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O:\Teach\6435\AIM 01 ETP Market overview\ETFdb 20231229\"/>
    </mc:Choice>
  </mc:AlternateContent>
  <xr:revisionPtr revIDLastSave="0" documentId="13_ncr:1_{BCF59520-74DA-460B-8815-E9802A51720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Full download (20231229)" sheetId="25" r:id="rId1"/>
    <sheet name="Report generator" sheetId="9" r:id="rId2"/>
    <sheet name="Fund summary generator" sheetId="23" r:id="rId3"/>
    <sheet name="S&amp;P 500 ETP generator" sheetId="11" r:id="rId4"/>
    <sheet name="More than $100B" sheetId="24" r:id="rId5"/>
  </sheets>
  <definedNames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CorrelationEnabledState" hidden="1">1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2</definedName>
    <definedName name="_AtRisk_SimSetting_MultipleCPUModeV8" hidden="1">2</definedName>
    <definedName name="_AtRisk_SimSetting_RandomNumberGenerator" hidden="1">7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Pal_Workbook_GUID" hidden="1">"6IXV8A93A4EWDCZA4Q4QSMVT"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24" l="1"/>
  <c r="C14" i="24"/>
  <c r="D14" i="24"/>
  <c r="E14" i="24"/>
  <c r="H14" i="24"/>
  <c r="I14" i="24"/>
  <c r="J14" i="24" s="1"/>
  <c r="F14" i="24" s="1"/>
  <c r="N12" i="11"/>
  <c r="M12" i="11"/>
  <c r="J12" i="11"/>
  <c r="I12" i="11"/>
  <c r="F12" i="11"/>
  <c r="E12" i="11"/>
  <c r="D12" i="11"/>
  <c r="B12" i="11"/>
  <c r="N11" i="11"/>
  <c r="M11" i="11"/>
  <c r="J11" i="11"/>
  <c r="I11" i="11"/>
  <c r="F11" i="11"/>
  <c r="E11" i="11"/>
  <c r="D11" i="11"/>
  <c r="B11" i="11"/>
  <c r="N10" i="11"/>
  <c r="M10" i="11"/>
  <c r="J10" i="11"/>
  <c r="I10" i="11"/>
  <c r="F10" i="11"/>
  <c r="E10" i="11"/>
  <c r="D10" i="11"/>
  <c r="B10" i="11"/>
  <c r="N9" i="11"/>
  <c r="M9" i="11"/>
  <c r="J9" i="11"/>
  <c r="I9" i="11"/>
  <c r="F9" i="11"/>
  <c r="E9" i="11"/>
  <c r="D9" i="11"/>
  <c r="B9" i="11"/>
  <c r="N8" i="11"/>
  <c r="M8" i="11"/>
  <c r="J8" i="11"/>
  <c r="I8" i="11"/>
  <c r="F8" i="11"/>
  <c r="E8" i="11"/>
  <c r="D8" i="11"/>
  <c r="B8" i="11"/>
  <c r="N7" i="11"/>
  <c r="M7" i="11"/>
  <c r="J7" i="11"/>
  <c r="I7" i="11"/>
  <c r="F7" i="11"/>
  <c r="E7" i="11"/>
  <c r="D7" i="11"/>
  <c r="B7" i="11"/>
  <c r="N6" i="11"/>
  <c r="M6" i="11"/>
  <c r="J6" i="11"/>
  <c r="I6" i="11"/>
  <c r="F6" i="11"/>
  <c r="E6" i="11"/>
  <c r="D6" i="11"/>
  <c r="B6" i="11"/>
  <c r="N5" i="11"/>
  <c r="M5" i="11"/>
  <c r="J5" i="11"/>
  <c r="I5" i="11"/>
  <c r="F5" i="11"/>
  <c r="E5" i="11"/>
  <c r="D5" i="11"/>
  <c r="B5" i="11"/>
  <c r="N4" i="11"/>
  <c r="M4" i="11"/>
  <c r="J4" i="11"/>
  <c r="I4" i="11"/>
  <c r="F4" i="11"/>
  <c r="E4" i="11"/>
  <c r="D4" i="11"/>
  <c r="B4" i="11"/>
  <c r="I13" i="24"/>
  <c r="H13" i="24"/>
  <c r="E13" i="24"/>
  <c r="D13" i="24"/>
  <c r="C13" i="24"/>
  <c r="B13" i="24"/>
  <c r="I12" i="24"/>
  <c r="H12" i="24"/>
  <c r="E12" i="24"/>
  <c r="D12" i="24"/>
  <c r="C12" i="24"/>
  <c r="B12" i="24"/>
  <c r="I11" i="24"/>
  <c r="H11" i="24"/>
  <c r="E11" i="24"/>
  <c r="D11" i="24"/>
  <c r="C11" i="24"/>
  <c r="B11" i="24"/>
  <c r="I10" i="24"/>
  <c r="H10" i="24"/>
  <c r="E10" i="24"/>
  <c r="D10" i="24"/>
  <c r="C10" i="24"/>
  <c r="B10" i="24"/>
  <c r="I9" i="24"/>
  <c r="H9" i="24"/>
  <c r="E9" i="24"/>
  <c r="D9" i="24"/>
  <c r="C9" i="24"/>
  <c r="B9" i="24"/>
  <c r="I8" i="24"/>
  <c r="H8" i="24"/>
  <c r="E8" i="24"/>
  <c r="D8" i="24"/>
  <c r="C8" i="24"/>
  <c r="B8" i="24"/>
  <c r="I7" i="24"/>
  <c r="H7" i="24"/>
  <c r="E7" i="24"/>
  <c r="D7" i="24"/>
  <c r="C7" i="24"/>
  <c r="B7" i="24"/>
  <c r="I6" i="24"/>
  <c r="H6" i="24"/>
  <c r="E6" i="24"/>
  <c r="D6" i="24"/>
  <c r="C6" i="24"/>
  <c r="B6" i="24"/>
  <c r="I5" i="24"/>
  <c r="H5" i="24"/>
  <c r="E5" i="24"/>
  <c r="D5" i="24"/>
  <c r="C5" i="24"/>
  <c r="B5" i="24"/>
  <c r="I4" i="24"/>
  <c r="H4" i="24"/>
  <c r="E4" i="24"/>
  <c r="D4" i="24"/>
  <c r="C4" i="24"/>
  <c r="B4" i="24"/>
  <c r="D9" i="23"/>
  <c r="D8" i="23"/>
  <c r="D7" i="23"/>
  <c r="D6" i="23"/>
  <c r="D5" i="23"/>
  <c r="D4" i="23"/>
  <c r="C3" i="23"/>
  <c r="I7" i="9"/>
  <c r="H7" i="9"/>
  <c r="E7" i="9"/>
  <c r="D7" i="9"/>
  <c r="C7" i="9"/>
  <c r="B7" i="9"/>
  <c r="I6" i="9"/>
  <c r="H6" i="9"/>
  <c r="E6" i="9"/>
  <c r="D6" i="9"/>
  <c r="C6" i="9"/>
  <c r="B6" i="9"/>
  <c r="I5" i="9"/>
  <c r="H5" i="9"/>
  <c r="E5" i="9"/>
  <c r="D5" i="9"/>
  <c r="C5" i="9"/>
  <c r="B5" i="9"/>
  <c r="I4" i="9"/>
  <c r="H4" i="9"/>
  <c r="E4" i="9"/>
  <c r="D4" i="9"/>
  <c r="C4" i="9"/>
  <c r="B4" i="9"/>
  <c r="D3" i="11"/>
  <c r="I3" i="24"/>
  <c r="H3" i="24"/>
  <c r="C3" i="24"/>
  <c r="D3" i="24"/>
  <c r="E3" i="24"/>
  <c r="B3" i="24"/>
  <c r="I3" i="9"/>
  <c r="H3" i="9"/>
  <c r="C3" i="9"/>
  <c r="D3" i="9"/>
  <c r="E3" i="9"/>
  <c r="B3" i="9"/>
  <c r="J3" i="11"/>
  <c r="I3" i="11"/>
  <c r="F3" i="11"/>
  <c r="E3" i="11"/>
  <c r="B3" i="11"/>
  <c r="L7" i="24"/>
  <c r="L8" i="24" s="1"/>
  <c r="L9" i="24" s="1"/>
  <c r="L10" i="24" s="1"/>
  <c r="L11" i="24" s="1"/>
  <c r="L12" i="24" s="1"/>
  <c r="L13" i="24" s="1"/>
  <c r="L14" i="24" s="1"/>
  <c r="L15" i="24" s="1"/>
  <c r="L16" i="24" s="1"/>
  <c r="L17" i="24" s="1"/>
  <c r="L18" i="24" s="1"/>
  <c r="L19" i="24" s="1"/>
  <c r="L20" i="24" s="1"/>
  <c r="L21" i="24" s="1"/>
  <c r="L22" i="24" s="1"/>
  <c r="L23" i="24" s="1"/>
  <c r="L24" i="24" s="1"/>
  <c r="L25" i="24" s="1"/>
  <c r="L26" i="24" s="1"/>
  <c r="L27" i="24" s="1"/>
  <c r="L28" i="24" s="1"/>
  <c r="L29" i="24" s="1"/>
  <c r="L30" i="24" s="1"/>
  <c r="L31" i="24" s="1"/>
  <c r="L32" i="24" s="1"/>
  <c r="L33" i="24" s="1"/>
  <c r="L34" i="24" s="1"/>
  <c r="L35" i="24" s="1"/>
  <c r="L36" i="24" s="1"/>
  <c r="L37" i="24" s="1"/>
  <c r="L38" i="24" s="1"/>
  <c r="L39" i="24" s="1"/>
  <c r="L40" i="24" s="1"/>
  <c r="L41" i="24" s="1"/>
  <c r="L42" i="24" s="1"/>
  <c r="L43" i="24" s="1"/>
  <c r="L44" i="24" s="1"/>
  <c r="L45" i="24" s="1"/>
  <c r="L46" i="24" s="1"/>
  <c r="L47" i="24" s="1"/>
  <c r="L48" i="24" s="1"/>
  <c r="L49" i="24" s="1"/>
  <c r="L50" i="24" s="1"/>
  <c r="L51" i="24" s="1"/>
  <c r="L52" i="24" s="1"/>
  <c r="L53" i="24" s="1"/>
  <c r="L54" i="24" s="1"/>
  <c r="L55" i="24" s="1"/>
  <c r="L56" i="24" s="1"/>
  <c r="L57" i="24" s="1"/>
  <c r="L58" i="24" s="1"/>
  <c r="L59" i="24" s="1"/>
  <c r="L60" i="24" s="1"/>
  <c r="L61" i="24" s="1"/>
  <c r="L62" i="24" s="1"/>
  <c r="L63" i="24" s="1"/>
  <c r="L64" i="24" s="1"/>
  <c r="L65" i="24" s="1"/>
  <c r="L6" i="24"/>
  <c r="J5" i="24" l="1"/>
  <c r="F5" i="24" s="1"/>
  <c r="J13" i="24"/>
  <c r="D10" i="23"/>
  <c r="D11" i="23" s="1"/>
  <c r="D12" i="23" s="1"/>
  <c r="J12" i="24"/>
  <c r="F12" i="24" s="1"/>
  <c r="J9" i="24"/>
  <c r="F9" i="24" s="1"/>
  <c r="J10" i="24"/>
  <c r="F10" i="24" s="1"/>
  <c r="J8" i="24"/>
  <c r="F8" i="24" s="1"/>
  <c r="J11" i="24"/>
  <c r="F11" i="24" s="1"/>
  <c r="F13" i="24"/>
  <c r="J7" i="24"/>
  <c r="F7" i="24" s="1"/>
  <c r="J6" i="24"/>
  <c r="F6" i="24" s="1"/>
  <c r="J4" i="24"/>
  <c r="F4" i="24" s="1"/>
  <c r="B3" i="23" l="1"/>
  <c r="B5" i="23"/>
  <c r="M6" i="23"/>
  <c r="M7" i="23" s="1"/>
  <c r="M8" i="23" s="1"/>
  <c r="M9" i="23" s="1"/>
  <c r="M10" i="23" s="1"/>
  <c r="M11" i="23" s="1"/>
  <c r="M12" i="23" s="1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K10" i="11"/>
  <c r="K6" i="11"/>
  <c r="K9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J4" i="9"/>
  <c r="J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B4" i="23" l="1"/>
  <c r="B6" i="23"/>
  <c r="B7" i="23"/>
  <c r="B9" i="23"/>
  <c r="B8" i="23"/>
  <c r="M35" i="23"/>
  <c r="M36" i="23" s="1"/>
  <c r="M37" i="23" s="1"/>
  <c r="M38" i="23" s="1"/>
  <c r="M39" i="23" s="1"/>
  <c r="M40" i="23" s="1"/>
  <c r="M41" i="23" s="1"/>
  <c r="M42" i="23" s="1"/>
  <c r="M43" i="23" s="1"/>
  <c r="M44" i="23" s="1"/>
  <c r="M45" i="23" s="1"/>
  <c r="M46" i="23" s="1"/>
  <c r="M47" i="23" s="1"/>
  <c r="M48" i="23" s="1"/>
  <c r="M49" i="23" s="1"/>
  <c r="M50" i="23" s="1"/>
  <c r="M51" i="23" s="1"/>
  <c r="M52" i="23" s="1"/>
  <c r="M53" i="23" s="1"/>
  <c r="M54" i="23" s="1"/>
  <c r="M55" i="23" s="1"/>
  <c r="M56" i="23" s="1"/>
  <c r="M57" i="23" s="1"/>
  <c r="M58" i="23" s="1"/>
  <c r="M59" i="23" s="1"/>
  <c r="M60" i="23" s="1"/>
  <c r="M61" i="23" s="1"/>
  <c r="M62" i="23" s="1"/>
  <c r="M63" i="23" s="1"/>
  <c r="M64" i="23" s="1"/>
  <c r="M65" i="23" s="1"/>
  <c r="K7" i="11"/>
  <c r="G7" i="11" s="1"/>
  <c r="F5" i="9"/>
  <c r="G9" i="11"/>
  <c r="F4" i="9"/>
  <c r="J6" i="9"/>
  <c r="F6" i="9" s="1"/>
  <c r="K11" i="11"/>
  <c r="G11" i="11" s="1"/>
  <c r="G10" i="11"/>
  <c r="K12" i="11"/>
  <c r="G12" i="11" s="1"/>
  <c r="K5" i="11"/>
  <c r="G5" i="11" s="1"/>
  <c r="J7" i="9"/>
  <c r="F7" i="9" s="1"/>
  <c r="K4" i="11"/>
  <c r="G4" i="11" s="1"/>
  <c r="K8" i="11"/>
  <c r="G8" i="11" s="1"/>
  <c r="G6" i="11"/>
</calcChain>
</file>

<file path=xl/sharedStrings.xml><?xml version="1.0" encoding="utf-8"?>
<sst xmlns="http://schemas.openxmlformats.org/spreadsheetml/2006/main" count="55560" uniqueCount="6846">
  <si>
    <t>Symbol</t>
  </si>
  <si>
    <t>Name</t>
  </si>
  <si>
    <t>Asset Class</t>
  </si>
  <si>
    <t>Assets</t>
  </si>
  <si>
    <t>Avg. Daily Volume</t>
  </si>
  <si>
    <t>Price</t>
  </si>
  <si>
    <t>Inverse</t>
  </si>
  <si>
    <t>Leveraged</t>
  </si>
  <si>
    <t>Smart Beta</t>
  </si>
  <si>
    <t>Currency Hedged</t>
  </si>
  <si>
    <t>1 Week Returns</t>
  </si>
  <si>
    <t>1 Month Returns</t>
  </si>
  <si>
    <t>YTD Price Change</t>
  </si>
  <si>
    <t>1 Year Returns</t>
  </si>
  <si>
    <t>3 Year Returns</t>
  </si>
  <si>
    <t>5 Year Returns</t>
  </si>
  <si>
    <t>1 Week FF</t>
  </si>
  <si>
    <t>4 Week FF</t>
  </si>
  <si>
    <t>YTD FF</t>
  </si>
  <si>
    <t>1 Year FF</t>
  </si>
  <si>
    <t>3 Year FF</t>
  </si>
  <si>
    <t>5 Year FF</t>
  </si>
  <si>
    <t>ETF Database Category</t>
  </si>
  <si>
    <t>Inception</t>
  </si>
  <si>
    <t>ER</t>
  </si>
  <si>
    <t>Annual Dividend Rate</t>
  </si>
  <si>
    <t>Dividend Date</t>
  </si>
  <si>
    <t>Dividend</t>
  </si>
  <si>
    <t xml:space="preserve"> Annual Dividend Yield %</t>
  </si>
  <si>
    <t xml:space="preserve"> Dividend Frequency</t>
  </si>
  <si>
    <t xml:space="preserve"> Standard Deviation</t>
  </si>
  <si>
    <t>P/E Ratio</t>
  </si>
  <si>
    <t>Beta</t>
  </si>
  <si>
    <t>5-Day Volatility</t>
  </si>
  <si>
    <t>20-Day Volatility</t>
  </si>
  <si>
    <t>50-Day Volatility</t>
  </si>
  <si>
    <t>200-Day Volatility</t>
  </si>
  <si>
    <t>Issuer</t>
  </si>
  <si>
    <t># of Holdings</t>
  </si>
  <si>
    <t>% In Top 10</t>
  </si>
  <si>
    <t>% In Top 15</t>
  </si>
  <si>
    <t>% In Top 50</t>
  </si>
  <si>
    <t>ST Cap Gains</t>
  </si>
  <si>
    <t>LT Cap Gains</t>
  </si>
  <si>
    <t>Tax Form</t>
  </si>
  <si>
    <t>Lower Bollinger</t>
  </si>
  <si>
    <t>Upper Bollinger</t>
  </si>
  <si>
    <t>Support 1</t>
  </si>
  <si>
    <t>Resistance 1</t>
  </si>
  <si>
    <t>RSI</t>
  </si>
  <si>
    <t>Liquidity</t>
  </si>
  <si>
    <t>Expenses</t>
  </si>
  <si>
    <t>Performance</t>
  </si>
  <si>
    <t>Volatility</t>
  </si>
  <si>
    <t>ETF Database Pro</t>
  </si>
  <si>
    <t>Concentration</t>
  </si>
  <si>
    <t>ESG Score</t>
  </si>
  <si>
    <t>ESG Score Peer Percentile (%)</t>
  </si>
  <si>
    <t>ESG Score Global Percentile (%)</t>
  </si>
  <si>
    <t>Carbon Intensity (Tons of CO2e / $M Sales)</t>
  </si>
  <si>
    <t>ESG Exclusion Criteria (%)</t>
  </si>
  <si>
    <t>Sustainable Impact Solutions (%)</t>
  </si>
  <si>
    <t>SPY</t>
  </si>
  <si>
    <t>SPDR S&amp;P 500 ETF Trust</t>
  </si>
  <si>
    <t>Equity</t>
  </si>
  <si>
    <t>Large Cap Growth Equities</t>
  </si>
  <si>
    <t>Quarterly</t>
  </si>
  <si>
    <t>State Street</t>
  </si>
  <si>
    <t>A+</t>
  </si>
  <si>
    <t>A</t>
  </si>
  <si>
    <t>B</t>
  </si>
  <si>
    <t>B-</t>
  </si>
  <si>
    <t>A-</t>
  </si>
  <si>
    <t>IVV</t>
  </si>
  <si>
    <t>iShares Core S&amp;P 500 ETF</t>
  </si>
  <si>
    <t>C</t>
  </si>
  <si>
    <t>VTI</t>
  </si>
  <si>
    <t>Vanguard Total Stock Market ETF</t>
  </si>
  <si>
    <t>Vanguard</t>
  </si>
  <si>
    <t>B+</t>
  </si>
  <si>
    <t>VOO</t>
  </si>
  <si>
    <t>Vanguard S&amp;P 500 ETF</t>
  </si>
  <si>
    <t>C+</t>
  </si>
  <si>
    <t>QQQ</t>
  </si>
  <si>
    <t>Invesco</t>
  </si>
  <si>
    <t>VEA</t>
  </si>
  <si>
    <t>Vanguard FTSE Developed Markets ETF</t>
  </si>
  <si>
    <t>Foreign Large Cap Equities</t>
  </si>
  <si>
    <t>IEFA</t>
  </si>
  <si>
    <t>iShares Core MSCI EAFE ETF</t>
  </si>
  <si>
    <t>Semi-Annually</t>
  </si>
  <si>
    <t>AGG</t>
  </si>
  <si>
    <t>iShares Core U.S. Aggregate Bond ETF</t>
  </si>
  <si>
    <t>Bond</t>
  </si>
  <si>
    <t>Total Bond Market</t>
  </si>
  <si>
    <t>Monthly</t>
  </si>
  <si>
    <t>N/A</t>
  </si>
  <si>
    <t>VTV</t>
  </si>
  <si>
    <t>Vanguard Value ETF</t>
  </si>
  <si>
    <t>Large Cap Blend Equities</t>
  </si>
  <si>
    <t>VUG</t>
  </si>
  <si>
    <t>Vanguard Growth ETF</t>
  </si>
  <si>
    <t>BND</t>
  </si>
  <si>
    <t>Vanguard Total Bond Market ETF</t>
  </si>
  <si>
    <t>VWO</t>
  </si>
  <si>
    <t>Vanguard FTSE Emerging Markets ETF</t>
  </si>
  <si>
    <t>Emerging Markets Equities</t>
  </si>
  <si>
    <t>IEMG</t>
  </si>
  <si>
    <t>iShares Core MSCI Emerging Markets ETF</t>
  </si>
  <si>
    <t>IWF</t>
  </si>
  <si>
    <t>iShares Russell 1000 Growth ETF</t>
  </si>
  <si>
    <t>IJR</t>
  </si>
  <si>
    <t>iShares Core S&amp;P Small-Cap ETF</t>
  </si>
  <si>
    <t>Small Cap Blend Equities</t>
  </si>
  <si>
    <t>IWM</t>
  </si>
  <si>
    <t>iShares Russell 2000 ETF</t>
  </si>
  <si>
    <t>Small Cap Growth Equities</t>
  </si>
  <si>
    <t>IJH</t>
  </si>
  <si>
    <t>iShares Core S&amp;P Mid-Cap ETF</t>
  </si>
  <si>
    <t>Mid Cap Growth Equities</t>
  </si>
  <si>
    <t>VIG</t>
  </si>
  <si>
    <t>Vanguard Dividend Appreciation ETF</t>
  </si>
  <si>
    <t>EFA</t>
  </si>
  <si>
    <t>iShares MSCI EAFE ETF</t>
  </si>
  <si>
    <t>GLD</t>
  </si>
  <si>
    <t>SPDR Gold Shares</t>
  </si>
  <si>
    <t>Commodity</t>
  </si>
  <si>
    <t>Precious Metals</t>
  </si>
  <si>
    <t>World Gold Council</t>
  </si>
  <si>
    <t>IWD</t>
  </si>
  <si>
    <t>iShares Russell 1000 Value ETF</t>
  </si>
  <si>
    <t>VO</t>
  </si>
  <si>
    <t>Vanguard Mid-Cap ETF</t>
  </si>
  <si>
    <t>VGT</t>
  </si>
  <si>
    <t>Vanguard Information Technology ETF</t>
  </si>
  <si>
    <t>Technology Equities</t>
  </si>
  <si>
    <t>VXUS</t>
  </si>
  <si>
    <t>Vanguard Total International Stock ETF</t>
  </si>
  <si>
    <t>VB</t>
  </si>
  <si>
    <t>Vanguard Small Cap ETF</t>
  </si>
  <si>
    <t>XLK</t>
  </si>
  <si>
    <t>Technology Select Sector SPDR Fund</t>
  </si>
  <si>
    <t>VNQ</t>
  </si>
  <si>
    <t>Vanguard Real Estate ETF</t>
  </si>
  <si>
    <t>Real Estate</t>
  </si>
  <si>
    <t>VCIT</t>
  </si>
  <si>
    <t>Vanguard Intermediate-Term Corporate Bond ETF</t>
  </si>
  <si>
    <t>Corporate Bonds</t>
  </si>
  <si>
    <t>BNDX</t>
  </si>
  <si>
    <t>Vanguard Total International Bond ETF</t>
  </si>
  <si>
    <t>ITOT</t>
  </si>
  <si>
    <t>iShares Core S&amp;P Total U.S. Stock Market ETF</t>
  </si>
  <si>
    <t>XLF</t>
  </si>
  <si>
    <t>Financial Select Sector SPDR Fund</t>
  </si>
  <si>
    <t>Financials Equities</t>
  </si>
  <si>
    <t>VCSH</t>
  </si>
  <si>
    <t>Vanguard Short-Term Corporate Bond ETF</t>
  </si>
  <si>
    <t>BSV</t>
  </si>
  <si>
    <t>Vanguard Short-Term Bond ETF</t>
  </si>
  <si>
    <t>VYM</t>
  </si>
  <si>
    <t>Vanguard High Dividend Yield Index ETF</t>
  </si>
  <si>
    <t>IVW</t>
  </si>
  <si>
    <t>iShares S&amp;P 500 Growth ETF</t>
  </si>
  <si>
    <t>LQD</t>
  </si>
  <si>
    <t>iShares iBoxx $ Investment Grade Corporate Bond ETF</t>
  </si>
  <si>
    <t>TIP</t>
  </si>
  <si>
    <t>iShares TIPS Bond ETF</t>
  </si>
  <si>
    <t>Inflation-Protected Bonds</t>
  </si>
  <si>
    <t>VEU</t>
  </si>
  <si>
    <t>Vanguard FTSE All-World ex-US Index Fund</t>
  </si>
  <si>
    <t>SCHX</t>
  </si>
  <si>
    <t>Schwab U.S. Large-Cap ETF</t>
  </si>
  <si>
    <t>Charles Schwab</t>
  </si>
  <si>
    <t>XLV</t>
  </si>
  <si>
    <t>Health Care Select Sector SPDR Fund</t>
  </si>
  <si>
    <t>Health &amp; Biotech Equities</t>
  </si>
  <si>
    <t>IXUS</t>
  </si>
  <si>
    <t>iShares Core MSCI Total International Stock ETF</t>
  </si>
  <si>
    <t>IWR</t>
  </si>
  <si>
    <t>iShares Russell Midcap ETF</t>
  </si>
  <si>
    <t>Mid Cap Blend Equities</t>
  </si>
  <si>
    <t>IWB</t>
  </si>
  <si>
    <t>iShares Russell 1000 ETF</t>
  </si>
  <si>
    <t>RSP</t>
  </si>
  <si>
    <t>SCHD</t>
  </si>
  <si>
    <t>Schwab US Dividend Equity ETF</t>
  </si>
  <si>
    <t>EEM</t>
  </si>
  <si>
    <t>iShares MSCI Emerging Markets ETF</t>
  </si>
  <si>
    <t>DIA</t>
  </si>
  <si>
    <t>SPDR Dow Jones Industrial Average ETF Trust</t>
  </si>
  <si>
    <t>IAU</t>
  </si>
  <si>
    <t>iShares Gold Trust</t>
  </si>
  <si>
    <t>USMV</t>
  </si>
  <si>
    <t>iShares MSCI USA Min Vol Factor ETF</t>
  </si>
  <si>
    <t>SCHF</t>
  </si>
  <si>
    <t>Schwab International Equity ETF</t>
  </si>
  <si>
    <t>VV</t>
  </si>
  <si>
    <t>Vanguard Large Cap ETF</t>
  </si>
  <si>
    <t>VBR</t>
  </si>
  <si>
    <t>Vanguard Small Cap Value ETF</t>
  </si>
  <si>
    <t>Small Cap Value Equities</t>
  </si>
  <si>
    <t>XLE</t>
  </si>
  <si>
    <t>Energy Select Sector SPDR Fund</t>
  </si>
  <si>
    <t>Energy Equities</t>
  </si>
  <si>
    <t>MBB</t>
  </si>
  <si>
    <t>iShares MBS ETF</t>
  </si>
  <si>
    <t>Mortgage Backed Securities</t>
  </si>
  <si>
    <t>VT</t>
  </si>
  <si>
    <t>Vanguard Total World Stock ETF</t>
  </si>
  <si>
    <t>QUAL</t>
  </si>
  <si>
    <t>iShares MSCI USA Quality Factor ETF</t>
  </si>
  <si>
    <t>MUB</t>
  </si>
  <si>
    <t>iShares National Muni Bond ETF</t>
  </si>
  <si>
    <t>National Munis</t>
  </si>
  <si>
    <t>ESGU</t>
  </si>
  <si>
    <t>iShares ESG Aware MSCI USA ETF</t>
  </si>
  <si>
    <t>SCHB</t>
  </si>
  <si>
    <t>Schwab U.S. Broad Market ETF</t>
  </si>
  <si>
    <t>IGSB</t>
  </si>
  <si>
    <t>iShares 1-5 Year Investment Grade Corporate Bond ETF</t>
  </si>
  <si>
    <t>IVE</t>
  </si>
  <si>
    <t>iShares S&amp;P 500 Value ETF</t>
  </si>
  <si>
    <t>XLY</t>
  </si>
  <si>
    <t>Consumer Discretionary Select Sector SPDR Fund</t>
  </si>
  <si>
    <t>Consumer Discretionary Equities</t>
  </si>
  <si>
    <t>MDY</t>
  </si>
  <si>
    <t>SPDR S&amp;P Midcap 400 ETF Trust</t>
  </si>
  <si>
    <t>SCHP</t>
  </si>
  <si>
    <t>Schwab U.S. TIPS ETF</t>
  </si>
  <si>
    <t>VGK</t>
  </si>
  <si>
    <t>Vanguard FTSE Europe ETF</t>
  </si>
  <si>
    <t>Europe Equities</t>
  </si>
  <si>
    <t>DGRO</t>
  </si>
  <si>
    <t>iShares Core Dividend Growth ETF</t>
  </si>
  <si>
    <t>PFF</t>
  </si>
  <si>
    <t>iShares Preferred &amp; Income Securities ETF</t>
  </si>
  <si>
    <t>Preferred Stock</t>
  </si>
  <si>
    <t>Preferred Stock/Convertible Bonds</t>
  </si>
  <si>
    <t>SDY</t>
  </si>
  <si>
    <t>SPDR S&amp;P Dividend ETF</t>
  </si>
  <si>
    <t>All Cap Equities</t>
  </si>
  <si>
    <t>ARKK</t>
  </si>
  <si>
    <t>ARK Innovation ETF</t>
  </si>
  <si>
    <t>Annually</t>
  </si>
  <si>
    <t>HYG</t>
  </si>
  <si>
    <t>iShares iBoxx $ High Yield Corporate Bond ETF</t>
  </si>
  <si>
    <t>High Yield Bonds</t>
  </si>
  <si>
    <t>EMB</t>
  </si>
  <si>
    <t>iShares J.P. Morgan USD Emerging Markets Bond ETF</t>
  </si>
  <si>
    <t>Emerging Markets Bonds</t>
  </si>
  <si>
    <t>SHY</t>
  </si>
  <si>
    <t>iShares 1-3 Year Treasury Bond ETF</t>
  </si>
  <si>
    <t>Government Bonds</t>
  </si>
  <si>
    <t>DVY</t>
  </si>
  <si>
    <t>iShares Select Dividend ETF</t>
  </si>
  <si>
    <t>VXF</t>
  </si>
  <si>
    <t>Vanguard Extended Market ETF</t>
  </si>
  <si>
    <t>XLI</t>
  </si>
  <si>
    <t>Industrial Select Sector SPDR Fund</t>
  </si>
  <si>
    <t>Industrials Equities</t>
  </si>
  <si>
    <t>JPST</t>
  </si>
  <si>
    <t>JPMorgan Ultra-Short Income ETF</t>
  </si>
  <si>
    <t>Money Market</t>
  </si>
  <si>
    <t>JPMorgan Chase</t>
  </si>
  <si>
    <t>VTIP</t>
  </si>
  <si>
    <t>Vanguard Short-Term Inflation-Protected Securities ETF</t>
  </si>
  <si>
    <t>SCHA</t>
  </si>
  <si>
    <t>Schwab U.S. Small-Cap ETF</t>
  </si>
  <si>
    <t>TQQQ</t>
  </si>
  <si>
    <t>ProShares UltraPro QQQ</t>
  </si>
  <si>
    <t>3x</t>
  </si>
  <si>
    <t>Leveraged Equities</t>
  </si>
  <si>
    <t>ProShares</t>
  </si>
  <si>
    <t>SCHG</t>
  </si>
  <si>
    <t>Schwab U.S. Large-Cap Growth ETF</t>
  </si>
  <si>
    <t>ACWI</t>
  </si>
  <si>
    <t>iShares MSCI ACWI ETF</t>
  </si>
  <si>
    <t>VBK</t>
  </si>
  <si>
    <t>Vanguard Small Cap Growth ETF</t>
  </si>
  <si>
    <t>IWN</t>
  </si>
  <si>
    <t>iShares Russell 2000 Value ETF</t>
  </si>
  <si>
    <t>MTUM</t>
  </si>
  <si>
    <t>iShares MSCI USA Momentum Factor ETF</t>
  </si>
  <si>
    <t>IWP</t>
  </si>
  <si>
    <t>iShares Russell Mid-Cap Growth ETF</t>
  </si>
  <si>
    <t>VHT</t>
  </si>
  <si>
    <t>Vanguard Health Care ETF</t>
  </si>
  <si>
    <t>IUSB</t>
  </si>
  <si>
    <t>iShares Core Total USD Bond Market ETF</t>
  </si>
  <si>
    <t>VLUE</t>
  </si>
  <si>
    <t>iShares MSCI USA Value Factor ETF</t>
  </si>
  <si>
    <t>Large Cap Value Equities</t>
  </si>
  <si>
    <t>GOVT</t>
  </si>
  <si>
    <t>iShares U.S. Treasury Bond ETF</t>
  </si>
  <si>
    <t>VOE</t>
  </si>
  <si>
    <t>Vanguard Mid-Cap Value ETF</t>
  </si>
  <si>
    <t>Mid Cap Value Equities</t>
  </si>
  <si>
    <t>SCZ</t>
  </si>
  <si>
    <t>iShares MSCI EAFE Small-Cap ETF</t>
  </si>
  <si>
    <t>Foreign Small &amp; Mid Cap Equities</t>
  </si>
  <si>
    <t>EFV</t>
  </si>
  <si>
    <t>iShares MSCI EAFE Value ETF</t>
  </si>
  <si>
    <t>IEF</t>
  </si>
  <si>
    <t>iShares 7-10 Year Treasury Bond ETF</t>
  </si>
  <si>
    <t>TLT</t>
  </si>
  <si>
    <t>iShares 20+ Year Treasury Bond ETF</t>
  </si>
  <si>
    <t>VMBS</t>
  </si>
  <si>
    <t>Vanguard Mortgage-Backed Securities ETF</t>
  </si>
  <si>
    <t>SPYG</t>
  </si>
  <si>
    <t>SPDR Portfolio S&amp;P 500 Growth ETF</t>
  </si>
  <si>
    <t>XLC</t>
  </si>
  <si>
    <t>Communication Services Select Sector SPDR Fund</t>
  </si>
  <si>
    <t>IWS</t>
  </si>
  <si>
    <t>iShares Russell Mid-Cap Value ETF</t>
  </si>
  <si>
    <t>DFAC</t>
  </si>
  <si>
    <t>Dimensional U.S. Core Equity 2 ETF</t>
  </si>
  <si>
    <t>n/a</t>
  </si>
  <si>
    <t>BIV</t>
  </si>
  <si>
    <t>Vanguard Intermediate-Term Bond ETF</t>
  </si>
  <si>
    <t>GDX</t>
  </si>
  <si>
    <t>VanEck Gold Miners ETF</t>
  </si>
  <si>
    <t>Materials</t>
  </si>
  <si>
    <t>VanEck</t>
  </si>
  <si>
    <t>GSLC</t>
  </si>
  <si>
    <t>Goldman Sachs ActiveBeta U.S. Large Cap Equity ETF</t>
  </si>
  <si>
    <t>Goldman Sachs</t>
  </si>
  <si>
    <t>VTEB</t>
  </si>
  <si>
    <t>Vanguard Tax-Exempt Bond ETF</t>
  </si>
  <si>
    <t>MINT</t>
  </si>
  <si>
    <t>PIMCO Enhanced Short Maturity Active ETF</t>
  </si>
  <si>
    <t>Allianz Investment Management LLC</t>
  </si>
  <si>
    <t>VGSH</t>
  </si>
  <si>
    <t>Vanguard Short-Term Treasury ETF</t>
  </si>
  <si>
    <t>SLV</t>
  </si>
  <si>
    <t>iShares Silver Trust</t>
  </si>
  <si>
    <t>MGK</t>
  </si>
  <si>
    <t>Vanguard Mega Cap Growth ETF</t>
  </si>
  <si>
    <t>SPLG</t>
  </si>
  <si>
    <t>SPDR Portfolio S&amp;P 500 ETF</t>
  </si>
  <si>
    <t>IUSG</t>
  </si>
  <si>
    <t>iShares Core S&amp;P U.S. Growth ETF</t>
  </si>
  <si>
    <t>SHV</t>
  </si>
  <si>
    <t>iShares Short Treasury Bond ETF</t>
  </si>
  <si>
    <t>SPYV</t>
  </si>
  <si>
    <t>SPDR Portfolio S&amp;P 500 Value ETF</t>
  </si>
  <si>
    <t>EFG</t>
  </si>
  <si>
    <t>iShares MSCI EAFE Growth ETF</t>
  </si>
  <si>
    <t>BIL</t>
  </si>
  <si>
    <t>SPDR Bloomberg 1-3 Month T-Bill ETF</t>
  </si>
  <si>
    <t>IWO</t>
  </si>
  <si>
    <t>iShares Russell 2000 Growth ETF</t>
  </si>
  <si>
    <t>VOT</t>
  </si>
  <si>
    <t>Vanguard Mid-Cap Growth ETF</t>
  </si>
  <si>
    <t>IWV</t>
  </si>
  <si>
    <t>iShares Russell 3000 ETF</t>
  </si>
  <si>
    <t>EWJ</t>
  </si>
  <si>
    <t>iShares MSCI Japan ETF</t>
  </si>
  <si>
    <t>Japan Equities</t>
  </si>
  <si>
    <t>FVD</t>
  </si>
  <si>
    <t>First Trust Value Line Dividend Index Fund</t>
  </si>
  <si>
    <t>First Trust</t>
  </si>
  <si>
    <t>SPDW</t>
  </si>
  <si>
    <t>SPDR Portfolio Developed World ex-US ETF</t>
  </si>
  <si>
    <t>XLU</t>
  </si>
  <si>
    <t>Utilities Select Sector SPDR Fund</t>
  </si>
  <si>
    <t>Utilities Equities</t>
  </si>
  <si>
    <t>VFH</t>
  </si>
  <si>
    <t>Vanguard Financials ETF</t>
  </si>
  <si>
    <t>XLP</t>
  </si>
  <si>
    <t>Consumer Staples Select Sector SPDR Fund</t>
  </si>
  <si>
    <t>Consumer Staples Equities</t>
  </si>
  <si>
    <t>IGIB</t>
  </si>
  <si>
    <t>iShares 5-10 Year Investment Grade Corporate Bond ETF</t>
  </si>
  <si>
    <t>IUSV</t>
  </si>
  <si>
    <t>iShares Core S&amp;P U.S. Value ETF</t>
  </si>
  <si>
    <t>FDN</t>
  </si>
  <si>
    <t>First Trust Dow Jones Internet Index Fund</t>
  </si>
  <si>
    <t>IEI</t>
  </si>
  <si>
    <t>iShares 3-7 Year Treasury Bond ETF</t>
  </si>
  <si>
    <t>SCHM</t>
  </si>
  <si>
    <t>Schwab US Mid-Cap ETF</t>
  </si>
  <si>
    <t>SCHV</t>
  </si>
  <si>
    <t>Schwab U.S. Large-Cap Value ETF</t>
  </si>
  <si>
    <t>VSS</t>
  </si>
  <si>
    <t>Vanguard FTSE All-World ex-US Small-Cap ETF</t>
  </si>
  <si>
    <t>IBB</t>
  </si>
  <si>
    <t>iShares Biotechnology ETF</t>
  </si>
  <si>
    <t>SCHE</t>
  </si>
  <si>
    <t>Schwab Emerging Markets Equity ETF</t>
  </si>
  <si>
    <t>BBEU</t>
  </si>
  <si>
    <t>JPMorgan BetaBuilders Europe ETF</t>
  </si>
  <si>
    <t>IJS</t>
  </si>
  <si>
    <t>iShares S&amp;P Small-Cap 600 Value ETF</t>
  </si>
  <si>
    <t>NOBL</t>
  </si>
  <si>
    <t>ProShares S&amp;P 500 Dividend Aristocrats ETF</t>
  </si>
  <si>
    <t>IJJ</t>
  </si>
  <si>
    <t>iShares S&amp;P Mid-Cap 400 Value ETF</t>
  </si>
  <si>
    <t>IYW</t>
  </si>
  <si>
    <t>iShares U.S. Technology ETF</t>
  </si>
  <si>
    <t>JNK</t>
  </si>
  <si>
    <t>SPDR Bloomberg High Yield Bond ETF</t>
  </si>
  <si>
    <t>VGIT</t>
  </si>
  <si>
    <t>Vanguard Intermediate-Term Treasury ETF</t>
  </si>
  <si>
    <t>SCHZ</t>
  </si>
  <si>
    <t>Schwab U.S. Aggregate Bond ETF</t>
  </si>
  <si>
    <t>SCHO</t>
  </si>
  <si>
    <t>Schwab Short-Term U.S. Treasury ETF</t>
  </si>
  <si>
    <t>SOXX</t>
  </si>
  <si>
    <t>iShares Semiconductor ETF</t>
  </si>
  <si>
    <t>KWEB</t>
  </si>
  <si>
    <t>KraneShares CSI China Internet ETF</t>
  </si>
  <si>
    <t>China Equities</t>
  </si>
  <si>
    <t>CICC</t>
  </si>
  <si>
    <t>OEF</t>
  </si>
  <si>
    <t>iShares S&amp;P 100 ETF</t>
  </si>
  <si>
    <t>FTCS</t>
  </si>
  <si>
    <t>First Trust Capital Strength ETF</t>
  </si>
  <si>
    <t>IHI</t>
  </si>
  <si>
    <t>iShares U.S. Medical Devices ETF</t>
  </si>
  <si>
    <t>IJK</t>
  </si>
  <si>
    <t>iShares S&amp;P Mid-Cap 400 Growth ETF</t>
  </si>
  <si>
    <t>XLB</t>
  </si>
  <si>
    <t>Materials Select Sector SPDR Fund</t>
  </si>
  <si>
    <t>USHY</t>
  </si>
  <si>
    <t>iShares Broad USD High Yield Corporate Bond ETF</t>
  </si>
  <si>
    <t>EFAV</t>
  </si>
  <si>
    <t>iShares MSCI EAFE Min Vol Factor ETF</t>
  </si>
  <si>
    <t>SPLV</t>
  </si>
  <si>
    <t>Volatility Hedged Equity</t>
  </si>
  <si>
    <t>SRLN</t>
  </si>
  <si>
    <t>SPDR Blackstone Senior Loan ETF</t>
  </si>
  <si>
    <t>EZU</t>
  </si>
  <si>
    <t>iShares MSCI Eurozone ETF</t>
  </si>
  <si>
    <t>VONG</t>
  </si>
  <si>
    <t>Vanguard Russell 1000 Growth ETF</t>
  </si>
  <si>
    <t>FNDX</t>
  </si>
  <si>
    <t>Schwab Fundamental US Large Co. Index ETF</t>
  </si>
  <si>
    <t>SPSB</t>
  </si>
  <si>
    <t>SPDR Portfolio Short Term Corporate Bond ETF</t>
  </si>
  <si>
    <t>STIP</t>
  </si>
  <si>
    <t>iShares 0-5 Year TIPS Bond ETF</t>
  </si>
  <si>
    <t>FPE</t>
  </si>
  <si>
    <t>First Trust Preferred Securities &amp; Income ETF</t>
  </si>
  <si>
    <t>BBJP</t>
  </si>
  <si>
    <t>JPMorgan BetaBuilders Japan ETF</t>
  </si>
  <si>
    <t>XBI</t>
  </si>
  <si>
    <t>SPDR S&amp;P Biotech ETF</t>
  </si>
  <si>
    <t>PGX</t>
  </si>
  <si>
    <t>Invesco Preferred ETF</t>
  </si>
  <si>
    <t>CWB</t>
  </si>
  <si>
    <t>SPDR Bloomberg Convertible Securities ETF</t>
  </si>
  <si>
    <t>HDV</t>
  </si>
  <si>
    <t>iShares Core High Dividend ETF</t>
  </si>
  <si>
    <t>VCR</t>
  </si>
  <si>
    <t>Vanguard Consumer Discretionary ETF</t>
  </si>
  <si>
    <t>VOOG</t>
  </si>
  <si>
    <t>Vanguard S&amp;P 500 Growth ETF</t>
  </si>
  <si>
    <t>ESGD</t>
  </si>
  <si>
    <t>iShares ESG Aware MSCI EAFE ETF</t>
  </si>
  <si>
    <t>IYR</t>
  </si>
  <si>
    <t>iShares U.S. Real Estate ETF</t>
  </si>
  <si>
    <t>FNDF</t>
  </si>
  <si>
    <t>Schwab Fundamental International Large Co. Index ETF</t>
  </si>
  <si>
    <t>VTWO</t>
  </si>
  <si>
    <t>Vanguard Russell 2000 ETF</t>
  </si>
  <si>
    <t>MOAT</t>
  </si>
  <si>
    <t>VanEck Morningstar Wide Moat ETF</t>
  </si>
  <si>
    <t>EWT</t>
  </si>
  <si>
    <t>iShares MSCI Taiwan ETF</t>
  </si>
  <si>
    <t>Asia Pacific Equities</t>
  </si>
  <si>
    <t>RDVY</t>
  </si>
  <si>
    <t>First Trust Rising Dividend Achievers ETF</t>
  </si>
  <si>
    <t>VONV</t>
  </si>
  <si>
    <t>Vanguard Russell 1000 Value ETF</t>
  </si>
  <si>
    <t>BKLN</t>
  </si>
  <si>
    <t>Invesco Senior Loan ETF</t>
  </si>
  <si>
    <t>FLOT</t>
  </si>
  <si>
    <t>iShares Floating Rate Bond ETF</t>
  </si>
  <si>
    <t>ESGE</t>
  </si>
  <si>
    <t>iShares ESG Aware MSCI EM ETF</t>
  </si>
  <si>
    <t>ARKG</t>
  </si>
  <si>
    <t>ARK Genomic Revolution ETF</t>
  </si>
  <si>
    <t>PDBC</t>
  </si>
  <si>
    <t>Invesco Optimum Yield Diversified Commodity Strategy No K-1 ETF</t>
  </si>
  <si>
    <t>Commodities</t>
  </si>
  <si>
    <t>SKYY</t>
  </si>
  <si>
    <t>First Trust Cloud Computing ETF</t>
  </si>
  <si>
    <t>ICLN</t>
  </si>
  <si>
    <t>iShares Global Clean Energy ETF</t>
  </si>
  <si>
    <t>Alternative Energy Equities</t>
  </si>
  <si>
    <t>FTEC</t>
  </si>
  <si>
    <t>Fidelity MSCI Information Technology Index ETF</t>
  </si>
  <si>
    <t>Fidelity</t>
  </si>
  <si>
    <t>DFAT</t>
  </si>
  <si>
    <t>Dimensional U.S. Targeted Value ETF</t>
  </si>
  <si>
    <t>DGRW</t>
  </si>
  <si>
    <t>WisdomTree US Quality Dividend Growth Fund</t>
  </si>
  <si>
    <t>WisdomTree</t>
  </si>
  <si>
    <t>HYLB</t>
  </si>
  <si>
    <t>Xtrackers USD High Yield Corporate Bond ETF</t>
  </si>
  <si>
    <t>SMH</t>
  </si>
  <si>
    <t>VanEck Semiconductor ETF</t>
  </si>
  <si>
    <t>SCHH</t>
  </si>
  <si>
    <t>Schwab US REIT ETF</t>
  </si>
  <si>
    <t>LMBS</t>
  </si>
  <si>
    <t>First Trust Low Duration Opportunities ETF</t>
  </si>
  <si>
    <t>USIG</t>
  </si>
  <si>
    <t>iShares Broad USD Investment Grade Corporate Bond ETF</t>
  </si>
  <si>
    <t>IDEV</t>
  </si>
  <si>
    <t>iShares Core MSCI International Developed Markets ETF</t>
  </si>
  <si>
    <t>MCHI</t>
  </si>
  <si>
    <t>iShares MSCI China ETF</t>
  </si>
  <si>
    <t>SPAB</t>
  </si>
  <si>
    <t>SPDR Portfolio Aggregate Bond ETF</t>
  </si>
  <si>
    <t>IJT</t>
  </si>
  <si>
    <t>iShares S&amp;P Small-Cap 600 Growth ETF</t>
  </si>
  <si>
    <t>INDA</t>
  </si>
  <si>
    <t>iShares MSCI India ETF</t>
  </si>
  <si>
    <t>SUB</t>
  </si>
  <si>
    <t>iShares Short-Term National Muni Bond ETF</t>
  </si>
  <si>
    <t>IGV</t>
  </si>
  <si>
    <t>iShares Expanded Tech-Software Sector ETF</t>
  </si>
  <si>
    <t>ISTB</t>
  </si>
  <si>
    <t>iShares Core 1-5 Year USD Bond ETF</t>
  </si>
  <si>
    <t>GUNR</t>
  </si>
  <si>
    <t>FlexShares Morningstar Global Upstream Natural Resources Index Fund</t>
  </si>
  <si>
    <t>Commodity Producers Equities</t>
  </si>
  <si>
    <t>Northern Trust</t>
  </si>
  <si>
    <t>VDC</t>
  </si>
  <si>
    <t>Vanguard Consumer Staples ETF</t>
  </si>
  <si>
    <t>BBCA</t>
  </si>
  <si>
    <t>JPMorgan BetaBuilders Canada ETF</t>
  </si>
  <si>
    <t>BLV</t>
  </si>
  <si>
    <t>Vanguard Long-Term Bond ETF</t>
  </si>
  <si>
    <t>DFUS</t>
  </si>
  <si>
    <t>Dimensional U.S. Equity ETF</t>
  </si>
  <si>
    <t>QLD</t>
  </si>
  <si>
    <t>ProShares Ultra QQQ</t>
  </si>
  <si>
    <t>2x</t>
  </si>
  <si>
    <t>SPIB</t>
  </si>
  <si>
    <t>SPDR Portfolio Intermediate Term Corporate Bond ETF</t>
  </si>
  <si>
    <t>VDE</t>
  </si>
  <si>
    <t>Vanguard Energy ETF</t>
  </si>
  <si>
    <t>ESGV</t>
  </si>
  <si>
    <t>Vanguard ESG U.S. Stock ETF</t>
  </si>
  <si>
    <t>SPEM</t>
  </si>
  <si>
    <t>SPDR Portfolio Emerging Markets ETF</t>
  </si>
  <si>
    <t>LIT</t>
  </si>
  <si>
    <t>Global X Lithium &amp; Battery Tech ETF</t>
  </si>
  <si>
    <t>Mirae Asset Global Investments Co., Ltd.</t>
  </si>
  <si>
    <t>SPTM</t>
  </si>
  <si>
    <t>SPDR Portfolio S&amp;P 1500 Composite Stock Market ETF</t>
  </si>
  <si>
    <t>ICSH</t>
  </si>
  <si>
    <t>BlackRock Ultra Short-Term Bond ETF</t>
  </si>
  <si>
    <t>CIBR</t>
  </si>
  <si>
    <t>First Trust NASDAQ Cybersecurity ETF</t>
  </si>
  <si>
    <t>PRF</t>
  </si>
  <si>
    <t>Invesco FTSE RAFI US 1000 ETF</t>
  </si>
  <si>
    <t>IXN</t>
  </si>
  <si>
    <t>iShares Global Tech ETF</t>
  </si>
  <si>
    <t>SHYG</t>
  </si>
  <si>
    <t>iShares 0-5 Year High Yield Corporate Bond ETF</t>
  </si>
  <si>
    <t>AMLP</t>
  </si>
  <si>
    <t>Alerian MLP ETF</t>
  </si>
  <si>
    <t>MLPs</t>
  </si>
  <si>
    <t>SS&amp;C</t>
  </si>
  <si>
    <t>KRE</t>
  </si>
  <si>
    <t>SPDR S&amp;P Regional Banking ETF</t>
  </si>
  <si>
    <t>VPL</t>
  </si>
  <si>
    <t>Vanguard FTSE Pacific ETF</t>
  </si>
  <si>
    <t>VCLT</t>
  </si>
  <si>
    <t>Vanguard Long-Term Corporate Bond ETF</t>
  </si>
  <si>
    <t>IEUR</t>
  </si>
  <si>
    <t>iShares Core MSCI Europe ETF</t>
  </si>
  <si>
    <t>ANGL</t>
  </si>
  <si>
    <t>VanEck Fallen Angel High Yield Bond ETF</t>
  </si>
  <si>
    <t>ACWV</t>
  </si>
  <si>
    <t>iShares MSCI Global Min Vol Factor ETF</t>
  </si>
  <si>
    <t>ARKW</t>
  </si>
  <si>
    <t>ARK Next Generation Internet ETF</t>
  </si>
  <si>
    <t>VIS</t>
  </si>
  <si>
    <t>Vanguard Industrials ETF</t>
  </si>
  <si>
    <t>FIXD</t>
  </si>
  <si>
    <t>First Trust TCW Opportunistic Fixed Income ETF</t>
  </si>
  <si>
    <t>PAVE</t>
  </si>
  <si>
    <t>Global X US Infrastructure Development ETF</t>
  </si>
  <si>
    <t>SPMD</t>
  </si>
  <si>
    <t>SPDR Portfolio S&amp;P 400 Mid Cap ETF</t>
  </si>
  <si>
    <t>SPYD</t>
  </si>
  <si>
    <t>SPDR Portfolio S&amp;P 500 High Dividend ETF</t>
  </si>
  <si>
    <t>FXI</t>
  </si>
  <si>
    <t>iShares China Large-Cap ETF</t>
  </si>
  <si>
    <t>QYLD</t>
  </si>
  <si>
    <t>Global X NASDAQ 100 Covered Call ETF</t>
  </si>
  <si>
    <t>FNDE</t>
  </si>
  <si>
    <t>Schwab Fundamental Emerging Markets Large Co. Index ETF</t>
  </si>
  <si>
    <t>SHM</t>
  </si>
  <si>
    <t>SPDR Nuveen Bloomberg Short Term Municipal Bond ETF</t>
  </si>
  <si>
    <t>GDXJ</t>
  </si>
  <si>
    <t>VanEck Junior Gold Miners ETF</t>
  </si>
  <si>
    <t>FNDA</t>
  </si>
  <si>
    <t>Schwab Fundamental US Small Co. Index ETF</t>
  </si>
  <si>
    <t>VNQI</t>
  </si>
  <si>
    <t>Vanguard Global ex-U.S. Real Estate ETF</t>
  </si>
  <si>
    <t>Global Real Estate</t>
  </si>
  <si>
    <t>VPU</t>
  </si>
  <si>
    <t>Vanguard Utilities ETF</t>
  </si>
  <si>
    <t>SSO</t>
  </si>
  <si>
    <t>ProShares Ultra S&amp;P 500</t>
  </si>
  <si>
    <t>EWY</t>
  </si>
  <si>
    <t>iShares MSCI South Korea ETF</t>
  </si>
  <si>
    <t>EWZ</t>
  </si>
  <si>
    <t>iShares MSCI Brazil ETF</t>
  </si>
  <si>
    <t>Latin America Equities</t>
  </si>
  <si>
    <t>AAXJ</t>
  </si>
  <si>
    <t>iShares MSCI All Country Asia ex-Japan ETF</t>
  </si>
  <si>
    <t>FALN</t>
  </si>
  <si>
    <t>iShares Fallen Angels USD Bond ETF</t>
  </si>
  <si>
    <t>NEAR</t>
  </si>
  <si>
    <t>MGV</t>
  </si>
  <si>
    <t>Vanguard Mega Cap Value ETF</t>
  </si>
  <si>
    <t>ONEQ</t>
  </si>
  <si>
    <t>Fidelity Nasdaq Composite Index ETF</t>
  </si>
  <si>
    <t>SJNK</t>
  </si>
  <si>
    <t>SPDR Bloomberg Short Term High Yield Bond ETF</t>
  </si>
  <si>
    <t>XLRE</t>
  </si>
  <si>
    <t>Real Estate Select Sector SPDR Fund</t>
  </si>
  <si>
    <t>SPSM</t>
  </si>
  <si>
    <t>SPDR Portfolio S&amp;P 600 Small Cap ETF</t>
  </si>
  <si>
    <t>ACWX</t>
  </si>
  <si>
    <t>iShares MSCI ACWI ex U.S. ETF</t>
  </si>
  <si>
    <t>VOX</t>
  </si>
  <si>
    <t>Vanguard Communication Services ETF</t>
  </si>
  <si>
    <t>IWY</t>
  </si>
  <si>
    <t>iShares Russell Top 200 Growth ETF</t>
  </si>
  <si>
    <t>SOXL</t>
  </si>
  <si>
    <t>Direxion Daily Semiconductor Bull 3x Shares</t>
  </si>
  <si>
    <t>Rafferty Asset Management</t>
  </si>
  <si>
    <t>DFAS</t>
  </si>
  <si>
    <t>Dimensional U.S. Small Cap ETF</t>
  </si>
  <si>
    <t>SPTL</t>
  </si>
  <si>
    <t>SPDR Portfolio Long Term Treasury ETF</t>
  </si>
  <si>
    <t>MGC</t>
  </si>
  <si>
    <t>Vanguard Mega Cap ETF</t>
  </si>
  <si>
    <t>SLYV</t>
  </si>
  <si>
    <t>SPDR S&amp;P 600 Small Cap Value ETF</t>
  </si>
  <si>
    <t>GLDM</t>
  </si>
  <si>
    <t>SPDR Gold MiniShares Trust</t>
  </si>
  <si>
    <t>IDV</t>
  </si>
  <si>
    <t>iShares International Select Dividend ETF</t>
  </si>
  <si>
    <t>Global Equities</t>
  </si>
  <si>
    <t>FTSM</t>
  </si>
  <si>
    <t>First Trust Enhanced Short Maturity ETF</t>
  </si>
  <si>
    <t>SUSL</t>
  </si>
  <si>
    <t>iShares ESG MSCI USA Leaders ETF</t>
  </si>
  <si>
    <t>BOND</t>
  </si>
  <si>
    <t>PIMCO Active Bond ETF</t>
  </si>
  <si>
    <t>DBEF</t>
  </si>
  <si>
    <t>Xtrackers MSCI EAFE Hedged Equity ETF</t>
  </si>
  <si>
    <t>Hedge Fund</t>
  </si>
  <si>
    <t>XSOE</t>
  </si>
  <si>
    <t>WisdomTree Emerging Markets ex-State-Owned Enterprises Fund</t>
  </si>
  <si>
    <t>XT</t>
  </si>
  <si>
    <t>iShares Exponential Technologies ETF</t>
  </si>
  <si>
    <t>EWC</t>
  </si>
  <si>
    <t>iShares MSCI Canada ETF</t>
  </si>
  <si>
    <t>VIGI</t>
  </si>
  <si>
    <t>Vanguard International Dividend Appreciation ETF</t>
  </si>
  <si>
    <t>JEPI</t>
  </si>
  <si>
    <t>JPMorgan Equity Premium Income ETF</t>
  </si>
  <si>
    <t>SUSA</t>
  </si>
  <si>
    <t>iShares MSCI USA ESG Select ETF</t>
  </si>
  <si>
    <t>TFI</t>
  </si>
  <si>
    <t>SPDR Nuveen Bloomberg Municipal Bond ETF</t>
  </si>
  <si>
    <t>USSG</t>
  </si>
  <si>
    <t>Xtrackers MSCI USA ESG Leaders Equity ETF</t>
  </si>
  <si>
    <t>SPMB</t>
  </si>
  <si>
    <t>SPDR Portfolio Mortgage Backed Bond ETF</t>
  </si>
  <si>
    <t>IQLT</t>
  </si>
  <si>
    <t>iShares MSCI Intl Quality Factor ETF</t>
  </si>
  <si>
    <t>VAW</t>
  </si>
  <si>
    <t>Vanguard Materials ETF</t>
  </si>
  <si>
    <t>BBAX</t>
  </si>
  <si>
    <t>QTEC</t>
  </si>
  <si>
    <t>First Trust NASDAQ-100 Technology Sector Index Fund</t>
  </si>
  <si>
    <t>TAN</t>
  </si>
  <si>
    <t>Invesco Solar ETF</t>
  </si>
  <si>
    <t>JETS</t>
  </si>
  <si>
    <t>U.S. Global Jets ETF</t>
  </si>
  <si>
    <t>US Global Investors</t>
  </si>
  <si>
    <t>IGM</t>
  </si>
  <si>
    <t>iShares Expanded Tech Sector ETF</t>
  </si>
  <si>
    <t>DSI</t>
  </si>
  <si>
    <t>iShares MSCI KLD 400 Social ETF</t>
  </si>
  <si>
    <t>SCHR</t>
  </si>
  <si>
    <t>Schwab Intermediate-Term U.S. Treasury ETF</t>
  </si>
  <si>
    <t>XOP</t>
  </si>
  <si>
    <t>SPDR S&amp;P Oil &amp; Gas Exploration &amp; Production ETF</t>
  </si>
  <si>
    <t>IAGG</t>
  </si>
  <si>
    <t>iShares Core International Aggregate Bond ETF</t>
  </si>
  <si>
    <t>SCHC</t>
  </si>
  <si>
    <t>Schwab International Small-Cap Equity ETF</t>
  </si>
  <si>
    <t>EEMV</t>
  </si>
  <si>
    <t>iShares MSCI Emerging Markets Min Vol Factor ETF</t>
  </si>
  <si>
    <t>BBIN</t>
  </si>
  <si>
    <t>JPMorgan BetaBuilders International Equity ETF</t>
  </si>
  <si>
    <t>IOO</t>
  </si>
  <si>
    <t>iShares Global 100 ETF</t>
  </si>
  <si>
    <t>HYD</t>
  </si>
  <si>
    <t>VanEck High Yield Muni ETF</t>
  </si>
  <si>
    <t>DFIV</t>
  </si>
  <si>
    <t>Dimensional International Value ETF</t>
  </si>
  <si>
    <t>FAS</t>
  </si>
  <si>
    <t>Direxion Daily Financial Bull 3X Shares</t>
  </si>
  <si>
    <t>IVOL</t>
  </si>
  <si>
    <t>Quadratic Interest Rate Volatility &amp; Inflation Hedge ETF</t>
  </si>
  <si>
    <t>RPG</t>
  </si>
  <si>
    <t>IXJ</t>
  </si>
  <si>
    <t>iShares Global Healthcare ETF</t>
  </si>
  <si>
    <t>KBE</t>
  </si>
  <si>
    <t>SPDR S&amp;P Bank ETF</t>
  </si>
  <si>
    <t>REET</t>
  </si>
  <si>
    <t>iShares Global REIT ETF</t>
  </si>
  <si>
    <t>EMLC</t>
  </si>
  <si>
    <t>VanEck J. P. Morgan EM Local Currency Bond ETF</t>
  </si>
  <si>
    <t>SPTS</t>
  </si>
  <si>
    <t>SPDR Portfolio Short Term Treasury ETF</t>
  </si>
  <si>
    <t>UPRO</t>
  </si>
  <si>
    <t>ProShares UltraPro S&amp;P500</t>
  </si>
  <si>
    <t>SPXL</t>
  </si>
  <si>
    <t>Direxion Daily S&amp;P 500 Bull 3X Shares</t>
  </si>
  <si>
    <t>KBWB</t>
  </si>
  <si>
    <t>Invesco KBW Bank ETF</t>
  </si>
  <si>
    <t>QCLN</t>
  </si>
  <si>
    <t>First Trust NASDAQ Clean Edge Green Energy Index Fund</t>
  </si>
  <si>
    <t>SPHQ</t>
  </si>
  <si>
    <t>ARKF</t>
  </si>
  <si>
    <t>ARK Fintech Innovation ETF</t>
  </si>
  <si>
    <t>SPIP</t>
  </si>
  <si>
    <t>SPDR Portfolio TIPS ETF</t>
  </si>
  <si>
    <t>HEFA</t>
  </si>
  <si>
    <t>iShares Currency Hedged MSCI EAFE ETF</t>
  </si>
  <si>
    <t>GSIE</t>
  </si>
  <si>
    <t>Goldman Sachs ActiveBeta International Equity ETF</t>
  </si>
  <si>
    <t>DLN</t>
  </si>
  <si>
    <t>WisdomTree U.S. LargeCap Dividend Fund</t>
  </si>
  <si>
    <t>TECL</t>
  </si>
  <si>
    <t>Direxion Daily Technology Bull 3X Shares</t>
  </si>
  <si>
    <t>IGF</t>
  </si>
  <si>
    <t>iShares Global Infrastructure ETF</t>
  </si>
  <si>
    <t>DON</t>
  </si>
  <si>
    <t>WisdomTree U.S. MidCap Dividend Fund</t>
  </si>
  <si>
    <t>VYMI</t>
  </si>
  <si>
    <t>Vanguard International High Dividend Yield ETF</t>
  </si>
  <si>
    <t>TOTL</t>
  </si>
  <si>
    <t>SPDR DoubleLine Total Return Tactical ETF</t>
  </si>
  <si>
    <t>VSGX</t>
  </si>
  <si>
    <t>Vanguard ESG International Stock ETF</t>
  </si>
  <si>
    <t>SPTI</t>
  </si>
  <si>
    <t>SPDR Portfolio Intermediate Term Treasury ETF</t>
  </si>
  <si>
    <t>VWOB</t>
  </si>
  <si>
    <t>Vanguard Emerging Markets Government Bond ETF</t>
  </si>
  <si>
    <t>FV</t>
  </si>
  <si>
    <t>First Trust Dorsey Wright Focus 5 ETF</t>
  </si>
  <si>
    <t>SPHD</t>
  </si>
  <si>
    <t>RPV</t>
  </si>
  <si>
    <t>EWU</t>
  </si>
  <si>
    <t>iShares MSCI United Kingdom ETF</t>
  </si>
  <si>
    <t>IYH</t>
  </si>
  <si>
    <t>iShares U.S. Healthcare ETF</t>
  </si>
  <si>
    <t>GSY</t>
  </si>
  <si>
    <t>Invesco Ultra Short Duration ETF</t>
  </si>
  <si>
    <t>FHLC</t>
  </si>
  <si>
    <t>Fidelity MSCI Health Care Index ETF</t>
  </si>
  <si>
    <t>FTSL</t>
  </si>
  <si>
    <t>First Trust Senior Loan Fund</t>
  </si>
  <si>
    <t>FXL</t>
  </si>
  <si>
    <t>First Trust Technology AlphaDEX Fund</t>
  </si>
  <si>
    <t>DBC</t>
  </si>
  <si>
    <t>Invesco DB Commodity Index Tracking Fund</t>
  </si>
  <si>
    <t>K-1</t>
  </si>
  <si>
    <t>IXG</t>
  </si>
  <si>
    <t>iShares Global Financials ETF</t>
  </si>
  <si>
    <t>VONE</t>
  </si>
  <si>
    <t>Vanguard Russell 1000 ETF</t>
  </si>
  <si>
    <t>COMT</t>
  </si>
  <si>
    <t>iShares U.S. ETF Trust iShares GSCI Commodity Dynamic Roll Strategy ETF</t>
  </si>
  <si>
    <t>Multi-Asset</t>
  </si>
  <si>
    <t>BOTZ</t>
  </si>
  <si>
    <t>Global X Robotics &amp; Artificial Intelligence ETF</t>
  </si>
  <si>
    <t>FNDC</t>
  </si>
  <si>
    <t>Schwab Fundamental International Small Co. Index ETF</t>
  </si>
  <si>
    <t>VNLA</t>
  </si>
  <si>
    <t>Janus Henderson Short Duration Income ETF</t>
  </si>
  <si>
    <t>Janus Henderson</t>
  </si>
  <si>
    <t>ITB</t>
  </si>
  <si>
    <t>iShares U.S. Home Construction ETF</t>
  </si>
  <si>
    <t xml:space="preserve">Building &amp; Construction </t>
  </si>
  <si>
    <t>ICF</t>
  </si>
  <si>
    <t>iShares Cohen &amp; Steers REIT ETF</t>
  </si>
  <si>
    <t>PCY</t>
  </si>
  <si>
    <t>Invesco Emerging Markets Sovereign Debt ETF</t>
  </si>
  <si>
    <t>EWG</t>
  </si>
  <si>
    <t>iShares MSCI Germany ETF</t>
  </si>
  <si>
    <t>IYG</t>
  </si>
  <si>
    <t>iShares U.S. Financial Services ETF</t>
  </si>
  <si>
    <t>USO</t>
  </si>
  <si>
    <t>United States Oil Fund LP</t>
  </si>
  <si>
    <t>Oil &amp; Gas</t>
  </si>
  <si>
    <t>FEZ</t>
  </si>
  <si>
    <t>SPDR EURO STOXX 50 ETF</t>
  </si>
  <si>
    <t>ARKQ</t>
  </si>
  <si>
    <t>ARK Autonomous Technology &amp; Robotics ETF</t>
  </si>
  <si>
    <t>NFRA</t>
  </si>
  <si>
    <t>FlexShares STOXX Global Broad Infrastructure Index Fund</t>
  </si>
  <si>
    <t>IGLB</t>
  </si>
  <si>
    <t>iShares 10+ Year Investment Grade Corporate Bond ETF</t>
  </si>
  <si>
    <t>VGLT</t>
  </si>
  <si>
    <t>Vanguard Long-Term Treasury ETF</t>
  </si>
  <si>
    <t>ITA</t>
  </si>
  <si>
    <t>iShares U.S. Aerospace &amp; Defense ETF</t>
  </si>
  <si>
    <t>OIH</t>
  </si>
  <si>
    <t>VanEck Oil Services ETF</t>
  </si>
  <si>
    <t>USRT</t>
  </si>
  <si>
    <t>iShares Core U.S. REIT ETF</t>
  </si>
  <si>
    <t>PBUS</t>
  </si>
  <si>
    <t>JHMM</t>
  </si>
  <si>
    <t>John Hancock Multifactor Mid Cap ETF</t>
  </si>
  <si>
    <t>Manulife</t>
  </si>
  <si>
    <t>PZA</t>
  </si>
  <si>
    <t>Invesco National AMT-Free Municipal Bond ETF</t>
  </si>
  <si>
    <t>SLYG</t>
  </si>
  <si>
    <t>SPDR S&amp;P 600 Small Cap Growth ETF</t>
  </si>
  <si>
    <t>PFFD</t>
  </si>
  <si>
    <t>Global X U.S. Preferred ETF</t>
  </si>
  <si>
    <t>SLQD</t>
  </si>
  <si>
    <t>iShares 0-5 Year Investment Grade Corporate Bond ETF</t>
  </si>
  <si>
    <t>IYE</t>
  </si>
  <si>
    <t>iShares U.S. Energy ETF</t>
  </si>
  <si>
    <t>GVI</t>
  </si>
  <si>
    <t>iShares Intermediate Government/Credit Bond ETF</t>
  </si>
  <si>
    <t>BAB</t>
  </si>
  <si>
    <t>Invesco Taxable Municipal Bond ETF</t>
  </si>
  <si>
    <t>HACK</t>
  </si>
  <si>
    <t>ETFMG</t>
  </si>
  <si>
    <t>SGOL</t>
  </si>
  <si>
    <t>Abrdn Plc</t>
  </si>
  <si>
    <t>IYF</t>
  </si>
  <si>
    <t>iShares U.S. Financials ETF</t>
  </si>
  <si>
    <t>VOOV</t>
  </si>
  <si>
    <t>Vanguard S&amp;P 500 Value ETF</t>
  </si>
  <si>
    <t>FLRN</t>
  </si>
  <si>
    <t>SPDR Bloomberg Investment Grade Floating Rate ETF</t>
  </si>
  <si>
    <t>FMB</t>
  </si>
  <si>
    <t>First Trust Managed Municipal ETF</t>
  </si>
  <si>
    <t>EPP</t>
  </si>
  <si>
    <t>iShares MSCI Pacific ex Japan ETF</t>
  </si>
  <si>
    <t>GNR</t>
  </si>
  <si>
    <t>SPDR S&amp;P Global Natural Resources ETF</t>
  </si>
  <si>
    <t>ASHR</t>
  </si>
  <si>
    <t>Xtrackers Harvest CSI 300 China A-Shares ETF</t>
  </si>
  <si>
    <t>AIA</t>
  </si>
  <si>
    <t>iShares Asia 50 ETF</t>
  </si>
  <si>
    <t>HYLS</t>
  </si>
  <si>
    <t>First Trust Tactical High Yield ETF</t>
  </si>
  <si>
    <t>XLG</t>
  </si>
  <si>
    <t>AMJ</t>
  </si>
  <si>
    <t>J.P. Morgan Alerian MLP Index ETN</t>
  </si>
  <si>
    <t>DGS</t>
  </si>
  <si>
    <t>WisdomTree Emerging Markets SmallCap Dividend Fund</t>
  </si>
  <si>
    <t>SCHK</t>
  </si>
  <si>
    <t>Schwab 1000 Index ETF</t>
  </si>
  <si>
    <t>ILCG</t>
  </si>
  <si>
    <t>iShares Morningstar Growth ETF</t>
  </si>
  <si>
    <t>JMST</t>
  </si>
  <si>
    <t>JPMorgan Ultra-Short Municipal Income ETF</t>
  </si>
  <si>
    <t>KOMP</t>
  </si>
  <si>
    <t>SPDR S&amp;P Kensho New Economies Composite ETF</t>
  </si>
  <si>
    <t>HEDJ</t>
  </si>
  <si>
    <t>WisdomTree Europe Hedged Equity Fund</t>
  </si>
  <si>
    <t>IEV</t>
  </si>
  <si>
    <t>iShares Europe ETF</t>
  </si>
  <si>
    <t>FTGC</t>
  </si>
  <si>
    <t>First Trust Global Tactical Commodity Strategy Fund</t>
  </si>
  <si>
    <t>XHB</t>
  </si>
  <si>
    <t>SPDR S&amp;P Homebuilders ETF</t>
  </si>
  <si>
    <t>USMC</t>
  </si>
  <si>
    <t>Principal U.S. Mega-Cap ETF</t>
  </si>
  <si>
    <t>Principal</t>
  </si>
  <si>
    <t>MDYG</t>
  </si>
  <si>
    <t>SPDR S&amp;P 400 Mid Cap Growth ETF</t>
  </si>
  <si>
    <t>PBW</t>
  </si>
  <si>
    <t>Invesco WilderHill Clean Energy ETF</t>
  </si>
  <si>
    <t>FREL</t>
  </si>
  <si>
    <t>Fidelity MSCI Real Estate Index ETF</t>
  </si>
  <si>
    <t>EMLP</t>
  </si>
  <si>
    <t>First Trust North American Energy Infrastructure Fund</t>
  </si>
  <si>
    <t>FBND</t>
  </si>
  <si>
    <t>Fidelity Total Bond ETF</t>
  </si>
  <si>
    <t>FPX</t>
  </si>
  <si>
    <t>First Trust US Equity Opportunities ETF</t>
  </si>
  <si>
    <t>PHO</t>
  </si>
  <si>
    <t>Invesco Water Resources ETF</t>
  </si>
  <si>
    <t xml:space="preserve">Water Equities </t>
  </si>
  <si>
    <t>PTLC</t>
  </si>
  <si>
    <t>Pacer Trendpilot US Large Cap ETF</t>
  </si>
  <si>
    <t>Pacer Advisors</t>
  </si>
  <si>
    <t>AVUV</t>
  </si>
  <si>
    <t>Avantis U.S. Small Cap Value ETF</t>
  </si>
  <si>
    <t>American Century Investments</t>
  </si>
  <si>
    <t>RWR</t>
  </si>
  <si>
    <t>SPDR Dow Jones REIT ETF</t>
  </si>
  <si>
    <t>AOR</t>
  </si>
  <si>
    <t>iShares Core Growth Allocation ETF</t>
  </si>
  <si>
    <t>Diversified Portfolio</t>
  </si>
  <si>
    <t>VRP</t>
  </si>
  <si>
    <t>Invesco Variable Rate Preferred ETF</t>
  </si>
  <si>
    <t>FXD</t>
  </si>
  <si>
    <t>First Trust Consumer Discretionary AlphaDEX Fund</t>
  </si>
  <si>
    <t>FNCL</t>
  </si>
  <si>
    <t>Fidelity MSCI Financials Index ETF</t>
  </si>
  <si>
    <t>PDP</t>
  </si>
  <si>
    <t>PULS</t>
  </si>
  <si>
    <t>PGIM Ultra Short Bond ETF</t>
  </si>
  <si>
    <t>Prudential</t>
  </si>
  <si>
    <t>PRFZ</t>
  </si>
  <si>
    <t>Invesco FTSE RAFI US 1500 Small-Mid ETF</t>
  </si>
  <si>
    <t>XME</t>
  </si>
  <si>
    <t>SPDR S&amp;P Metals &amp; Mining ETF</t>
  </si>
  <si>
    <t>ROBO</t>
  </si>
  <si>
    <t>ROBO Global Robotics &amp; Automation Index ETF</t>
  </si>
  <si>
    <t>Exchange Traded Concepts</t>
  </si>
  <si>
    <t>DES</t>
  </si>
  <si>
    <t>WisdomTree U.S. SmallCap Dividend Fund</t>
  </si>
  <si>
    <t>VIOO</t>
  </si>
  <si>
    <t>Vanguard S&amp;P Small-Cap 600 ETF</t>
  </si>
  <si>
    <t>RODM</t>
  </si>
  <si>
    <t>Hartford Multifactor Developed Markets (ex-US) ETF</t>
  </si>
  <si>
    <t>The Hartford</t>
  </si>
  <si>
    <t>DEM</t>
  </si>
  <si>
    <t>WisdomTree Emerging Markets High Dividend Fund</t>
  </si>
  <si>
    <t>CMF</t>
  </si>
  <si>
    <t>iShares California Muni Bond ETF</t>
  </si>
  <si>
    <t>California Munis</t>
  </si>
  <si>
    <t>OMFL</t>
  </si>
  <si>
    <t>Invesco Russell 1000 Dynamic Multifactor ETF</t>
  </si>
  <si>
    <t>DXJ</t>
  </si>
  <si>
    <t>WisdomTree Japan Hedged Equity Fund</t>
  </si>
  <si>
    <t>ITM</t>
  </si>
  <si>
    <t>VanEck Intermediate Muni ETF</t>
  </si>
  <si>
    <t>VUSB</t>
  </si>
  <si>
    <t>Vanguard Ultra-Short Bond ETF</t>
  </si>
  <si>
    <t>FXR</t>
  </si>
  <si>
    <t>First Trust Industrials/Producer Durables AlphaDEX Fund</t>
  </si>
  <si>
    <t>IXC</t>
  </si>
  <si>
    <t>iShares Global Energy ETF</t>
  </si>
  <si>
    <t>AOM</t>
  </si>
  <si>
    <t>iShares Core Moderate Allocation ETF</t>
  </si>
  <si>
    <t>IYT</t>
  </si>
  <si>
    <t>iShares US Transportation ETF</t>
  </si>
  <si>
    <t>Transportation Equities</t>
  </si>
  <si>
    <t>HYMB</t>
  </si>
  <si>
    <t>SPDR Nuveen Bloomberg High Yield Municipal Bond ETF</t>
  </si>
  <si>
    <t>CLOU</t>
  </si>
  <si>
    <t>Global X Cloud Computing ETF</t>
  </si>
  <si>
    <t>CWI</t>
  </si>
  <si>
    <t>SPDR MSCI ACWI ex-US ETF</t>
  </si>
  <si>
    <t>ICVT</t>
  </si>
  <si>
    <t>iShares Convertible Bond ETF</t>
  </si>
  <si>
    <t>HYS</t>
  </si>
  <si>
    <t>PIMCO 0-5 Year High Yield Corporate Bond Index ETF</t>
  </si>
  <si>
    <t>IYY</t>
  </si>
  <si>
    <t>iShares Dow Jones U.S. ETF</t>
  </si>
  <si>
    <t>GBIL</t>
  </si>
  <si>
    <t>Goldman Sachs Access Treasury 0-1 Year ETF</t>
  </si>
  <si>
    <t>PGF</t>
  </si>
  <si>
    <t>Invesco Financial Preferred ETF</t>
  </si>
  <si>
    <t>URTH</t>
  </si>
  <si>
    <t>iShares MSCI World ETF</t>
  </si>
  <si>
    <t>FDIS</t>
  </si>
  <si>
    <t>Fidelity MSCI Consumer Discretionary Index ETF</t>
  </si>
  <si>
    <t>TILT</t>
  </si>
  <si>
    <t>FlexShares Morningstar US Market Factor Tilt Index Fund</t>
  </si>
  <si>
    <t>RWO</t>
  </si>
  <si>
    <t>SPDR Dow Jones Global Real Estate ETF</t>
  </si>
  <si>
    <t>EMXC</t>
  </si>
  <si>
    <t>iShares MSCI Emerging Markets ex China ETF</t>
  </si>
  <si>
    <t>EUFN</t>
  </si>
  <si>
    <t>iShares MSCI Europe Financials ETF</t>
  </si>
  <si>
    <t>USFR</t>
  </si>
  <si>
    <t>WisdomTree Floating Rate Treasury Fund</t>
  </si>
  <si>
    <t>GXC</t>
  </si>
  <si>
    <t>SPDR S&amp;P China ETF</t>
  </si>
  <si>
    <t>FBT</t>
  </si>
  <si>
    <t>First Trust NYSE Arca Biotechnology Index Fund</t>
  </si>
  <si>
    <t>TDIV</t>
  </si>
  <si>
    <t>First Trust NASDAQ Technology Dividend Index Fund</t>
  </si>
  <si>
    <t>BSCO</t>
  </si>
  <si>
    <t>Invesco BulletShares 2024 Corporate Bond ETF</t>
  </si>
  <si>
    <t>PSC</t>
  </si>
  <si>
    <t>SQQQ</t>
  </si>
  <si>
    <t>ProShares UltraPro Short QQQ</t>
  </si>
  <si>
    <t>FDL</t>
  </si>
  <si>
    <t>First Trust Morningstar Dividend Leaders Index Fund</t>
  </si>
  <si>
    <t>FLQL</t>
  </si>
  <si>
    <t>Franklin Templeton</t>
  </si>
  <si>
    <t>FLCB</t>
  </si>
  <si>
    <t>AVUS</t>
  </si>
  <si>
    <t>Avantis U.S. Equity ETF</t>
  </si>
  <si>
    <t>BLOK</t>
  </si>
  <si>
    <t>Amplify Transformational Data Sharing ETF</t>
  </si>
  <si>
    <t>Amplify Investments</t>
  </si>
  <si>
    <t>BBMC</t>
  </si>
  <si>
    <t>JPMorgan BetaBuilders U.S. Mid Cap Equity ETF</t>
  </si>
  <si>
    <t>IYJ</t>
  </si>
  <si>
    <t>iShares U.S. Industrials ETF</t>
  </si>
  <si>
    <t>EAGG</t>
  </si>
  <si>
    <t>iShares ESG Aware US Aggregate Bond ETF</t>
  </si>
  <si>
    <t>EWL</t>
  </si>
  <si>
    <t>iShares MSCI Switzerland ETF</t>
  </si>
  <si>
    <t>QDF</t>
  </si>
  <si>
    <t>FlexShares Quality Dividend Index Fund</t>
  </si>
  <si>
    <t>MDYV</t>
  </si>
  <si>
    <t>SPDR S&amp;P 400 Mid Cap Value ETF</t>
  </si>
  <si>
    <t>LCTU</t>
  </si>
  <si>
    <t>BlackRock U.S. Carbon Transition Readiness ETF</t>
  </si>
  <si>
    <t>SPHB</t>
  </si>
  <si>
    <t>IVOO</t>
  </si>
  <si>
    <t>Vanguard S&amp;P Mid-Cap 400 ETF</t>
  </si>
  <si>
    <t>SRVR</t>
  </si>
  <si>
    <t>FXH</t>
  </si>
  <si>
    <t>First Trust Health Care AlphaDEX Fund</t>
  </si>
  <si>
    <t>AOA</t>
  </si>
  <si>
    <t>iShares Core Aggressive Allocation ETF</t>
  </si>
  <si>
    <t>CQQQ</t>
  </si>
  <si>
    <t>Invesco China Technology ETF</t>
  </si>
  <si>
    <t>RPAR</t>
  </si>
  <si>
    <t>RPAR Risk Parity ETF</t>
  </si>
  <si>
    <t>FXO</t>
  </si>
  <si>
    <t>First Trust Financials AlphaDEX Fund</t>
  </si>
  <si>
    <t>TBT</t>
  </si>
  <si>
    <t>ProShares UltraShort 20+ Year Treasury</t>
  </si>
  <si>
    <t>Leveraged Bonds</t>
  </si>
  <si>
    <t>PKW</t>
  </si>
  <si>
    <t>TLH</t>
  </si>
  <si>
    <t>iShares 10-20 Year Treasury Bond ETF</t>
  </si>
  <si>
    <t>REM</t>
  </si>
  <si>
    <t>iShares Mortgage Real Estate ETF</t>
  </si>
  <si>
    <t>TNA</t>
  </si>
  <si>
    <t>Direxion Daily Small Cap Bull 3X Shares</t>
  </si>
  <si>
    <t>URA</t>
  </si>
  <si>
    <t>Global X Uranium ETF</t>
  </si>
  <si>
    <t>IBDP</t>
  </si>
  <si>
    <t>iShares iBonds Dec 2024 Term Corporate ETF</t>
  </si>
  <si>
    <t>IYC</t>
  </si>
  <si>
    <t xml:space="preserve"> iShares U.S. Consumer Discretionary ETF</t>
  </si>
  <si>
    <t>FNGU</t>
  </si>
  <si>
    <t>BMO Financial Group</t>
  </si>
  <si>
    <t>GSG</t>
  </si>
  <si>
    <t>iShares S&amp;P GSCI Commodity-Indexed Trust</t>
  </si>
  <si>
    <t>FIW</t>
  </si>
  <si>
    <t>First Trust Water ETF</t>
  </si>
  <si>
    <t>BBRE</t>
  </si>
  <si>
    <t>JPMorgan BetaBuilders MSCI US REIT ETF</t>
  </si>
  <si>
    <t>PSK</t>
  </si>
  <si>
    <t>SPDR ICE Preferred Securities ETF</t>
  </si>
  <si>
    <t>XSD</t>
  </si>
  <si>
    <t>SPDR S&amp;P Semiconductor ETF</t>
  </si>
  <si>
    <t>DLS</t>
  </si>
  <si>
    <t>WisdomTree International SmallCap Dividend Fund</t>
  </si>
  <si>
    <t>EWA</t>
  </si>
  <si>
    <t>iShares MSCI-Australia ETF</t>
  </si>
  <si>
    <t>PEJ</t>
  </si>
  <si>
    <t>TDTT</t>
  </si>
  <si>
    <t>FlexShares iBoxx 3-Year Target Duration TIPS Index Fund</t>
  </si>
  <si>
    <t>FINX</t>
  </si>
  <si>
    <t>Global X FinTech ETF</t>
  </si>
  <si>
    <t>WCLD</t>
  </si>
  <si>
    <t>WisdomTree Cloud Computing Fund</t>
  </si>
  <si>
    <t>VIOV</t>
  </si>
  <si>
    <t>Vanguard S&amp;P Small-Cap 600 Value ETF</t>
  </si>
  <si>
    <t>QQEW</t>
  </si>
  <si>
    <t>First Trust Nasdaq-100 Equal Weighted Index Fund</t>
  </si>
  <si>
    <t>PXH</t>
  </si>
  <si>
    <t>Invesco FTSE RAFI Emerging Markets ETF</t>
  </si>
  <si>
    <t>XMLV</t>
  </si>
  <si>
    <t>Invesco S&amp;P MidCap Low Volatility ETF</t>
  </si>
  <si>
    <t>IWC</t>
  </si>
  <si>
    <t>iShares Micro-Cap ETF</t>
  </si>
  <si>
    <t>DFAU</t>
  </si>
  <si>
    <t>Dimensional US Core Equity Market ETF</t>
  </si>
  <si>
    <t>IMCG</t>
  </si>
  <si>
    <t>iShares Morningstar Mid-Cap Growth ETF</t>
  </si>
  <si>
    <t>GEM</t>
  </si>
  <si>
    <t>Goldman Sachs ActiveBeta Emerging Markets Equity ETF</t>
  </si>
  <si>
    <t>IAT</t>
  </si>
  <si>
    <t>iShares U.S. Regional Banks ETF</t>
  </si>
  <si>
    <t>FIVG</t>
  </si>
  <si>
    <t>Defiance Next Gen Connectivity ETF</t>
  </si>
  <si>
    <t>Defiance ETFs</t>
  </si>
  <si>
    <t>CRBN</t>
  </si>
  <si>
    <t>iShares MSCI ACWI Low Carbon Target ETF</t>
  </si>
  <si>
    <t>HNDL</t>
  </si>
  <si>
    <t>Strategy Shares Nasdaq 7HANDL Index ETF</t>
  </si>
  <si>
    <t>Rational Capital LLC</t>
  </si>
  <si>
    <t>PPLT</t>
  </si>
  <si>
    <t>PTBD</t>
  </si>
  <si>
    <t>Pacer Trendpilot US Bond ETF</t>
  </si>
  <si>
    <t>SH</t>
  </si>
  <si>
    <t>ProShares Short S&amp;P500</t>
  </si>
  <si>
    <t>Inverse Equities</t>
  </si>
  <si>
    <t>FTC</t>
  </si>
  <si>
    <t>First Trust Large Cap Growth AlphaDEX Fund</t>
  </si>
  <si>
    <t>SPYX</t>
  </si>
  <si>
    <t>SPDR S&amp;P 500 Fossil Fuel Reserves Free ETF</t>
  </si>
  <si>
    <t>ESML</t>
  </si>
  <si>
    <t>iShares ESG Aware MSCI USA Small-Cap ETF</t>
  </si>
  <si>
    <t>ILF</t>
  </si>
  <si>
    <t>iShares Latin America 40 ETF</t>
  </si>
  <si>
    <t>EMQQ</t>
  </si>
  <si>
    <t>HYEM</t>
  </si>
  <si>
    <t>VanEck Emerging Markets High Yield Bond ETF</t>
  </si>
  <si>
    <t>IHF</t>
  </si>
  <si>
    <t>iShares U.S. Healthcare Providers ETF</t>
  </si>
  <si>
    <t>QQQJ</t>
  </si>
  <si>
    <t>Invesco NASDAQ Next Gen 100 ETF</t>
  </si>
  <si>
    <t>IBDQ</t>
  </si>
  <si>
    <t>iShares iBonds Dec 2025 Term Corporate ETF</t>
  </si>
  <si>
    <t>BUG</t>
  </si>
  <si>
    <t>Global X Cybersecurity ETF</t>
  </si>
  <si>
    <t>LRGF</t>
  </si>
  <si>
    <t>XSLV</t>
  </si>
  <si>
    <t>Invesco S&amp;P SmallCap Low Volatility ETF</t>
  </si>
  <si>
    <t>CGW</t>
  </si>
  <si>
    <t>Invesco S&amp;P Global Water Index ETF</t>
  </si>
  <si>
    <t>EBND</t>
  </si>
  <si>
    <t>SPDR Bloomberg Emerging Markets Local Bond ETF</t>
  </si>
  <si>
    <t>FEX</t>
  </si>
  <si>
    <t>First Trust Large Cap Core AlphaDEX Fund</t>
  </si>
  <si>
    <t>DRIV</t>
  </si>
  <si>
    <t>Global X Autonomous &amp; Electric Vehicles ETF</t>
  </si>
  <si>
    <t>IWX</t>
  </si>
  <si>
    <t>iShares Russell Top 200 Value ETF</t>
  </si>
  <si>
    <t>EDV</t>
  </si>
  <si>
    <t>Vanguard Extended Duration Treasury ETF</t>
  </si>
  <si>
    <t>STPZ</t>
  </si>
  <si>
    <t>PIMCO 1-5 Year US TIPS Index ETF</t>
  </si>
  <si>
    <t>FTXR</t>
  </si>
  <si>
    <t>First Trust Nasdaq Transportation ETF</t>
  </si>
  <si>
    <t>VTHR</t>
  </si>
  <si>
    <t>Vanguard Russell 3000 ETF</t>
  </si>
  <si>
    <t>LDUR</t>
  </si>
  <si>
    <t>PIMCO Enhanced Low Duration Active ETF</t>
  </si>
  <si>
    <t>DIAL</t>
  </si>
  <si>
    <t>Columbia Diversified Fixed Income Allocation ETF</t>
  </si>
  <si>
    <t>Ameriprise Financial</t>
  </si>
  <si>
    <t>SDOG</t>
  </si>
  <si>
    <t>ALPS Sector Dividend Dogs ETF</t>
  </si>
  <si>
    <t>KRBN</t>
  </si>
  <si>
    <t>KraneShares Global Carbon Strategy ETF</t>
  </si>
  <si>
    <t>XAR</t>
  </si>
  <si>
    <t>SPDR S&amp;P Aerospace &amp; Defense ETF</t>
  </si>
  <si>
    <t>NULV</t>
  </si>
  <si>
    <t>Nuveen ESG Large-Cap Value ETF</t>
  </si>
  <si>
    <t>TIAA</t>
  </si>
  <si>
    <t>QLTA</t>
  </si>
  <si>
    <t>iShares Aaa - A Rated Corporate Bond ETF</t>
  </si>
  <si>
    <t>SIL</t>
  </si>
  <si>
    <t>Global X Silver Miners ETF</t>
  </si>
  <si>
    <t>IVLU</t>
  </si>
  <si>
    <t>iShares MSCI Intl Value Factor ETF</t>
  </si>
  <si>
    <t>XRT</t>
  </si>
  <si>
    <t>SPDR S&amp;P Retail ETF</t>
  </si>
  <si>
    <t>MOO</t>
  </si>
  <si>
    <t>VanEck Agribusiness ETF</t>
  </si>
  <si>
    <t>IGOV</t>
  </si>
  <si>
    <t>iShares International Treasury Bond ETF</t>
  </si>
  <si>
    <t>International Government Bonds</t>
  </si>
  <si>
    <t>NUSC</t>
  </si>
  <si>
    <t>Nuveen ESG Small-Cap ETF</t>
  </si>
  <si>
    <t>CXSE</t>
  </si>
  <si>
    <t>WisdomTree China ex-State-Owned Enterprises Fund</t>
  </si>
  <si>
    <t>REZ</t>
  </si>
  <si>
    <t>iShares Residential and Multisector Real Estate ETF</t>
  </si>
  <si>
    <t>FPXI</t>
  </si>
  <si>
    <t>First Trust International Equity Opportunities ETF</t>
  </si>
  <si>
    <t>AVDV</t>
  </si>
  <si>
    <t>Avantis International Small Cap Value ETF</t>
  </si>
  <si>
    <t>SMLF</t>
  </si>
  <si>
    <t>UCO</t>
  </si>
  <si>
    <t>ProShares Ultra Bloomberg Crude Oil</t>
  </si>
  <si>
    <t>Leveraged Commodities</t>
  </si>
  <si>
    <t>MJ</t>
  </si>
  <si>
    <t>FUTY</t>
  </si>
  <si>
    <t>Fidelity MSCI Utilities Index ETF</t>
  </si>
  <si>
    <t>FTA</t>
  </si>
  <si>
    <t>First Trust Large Cap Value AlphaDEX Fund</t>
  </si>
  <si>
    <t>ROM</t>
  </si>
  <si>
    <t>ProShares Ultra Technology</t>
  </si>
  <si>
    <t>IPAY</t>
  </si>
  <si>
    <t>PXF</t>
  </si>
  <si>
    <t>Invesco FTSE RAFI Developed Markets ex-U.S. ETF</t>
  </si>
  <si>
    <t>IHDG</t>
  </si>
  <si>
    <t>WisdomTree International Hedged Quality Dividend Growth Fund</t>
  </si>
  <si>
    <t>UITB</t>
  </si>
  <si>
    <t>RWL</t>
  </si>
  <si>
    <t>Invesco S&amp;P 500 Revenue ETF</t>
  </si>
  <si>
    <t>AGGY</t>
  </si>
  <si>
    <t>WisdomTree Yield Enhanced U.S. Aggregate Bond Fund</t>
  </si>
  <si>
    <t>IPAC</t>
  </si>
  <si>
    <t>iShares Core MSCI Pacific ETF</t>
  </si>
  <si>
    <t>ACES</t>
  </si>
  <si>
    <t>ALPS Clean Energy ETF</t>
  </si>
  <si>
    <t>BSCP</t>
  </si>
  <si>
    <t>Invesco BulletShares 2025 Corporate Bond ETF</t>
  </si>
  <si>
    <t>MSOS</t>
  </si>
  <si>
    <t>AdvisorShares Pure US Cannabis ETF</t>
  </si>
  <si>
    <t>AdvisorShares</t>
  </si>
  <si>
    <t>REMX</t>
  </si>
  <si>
    <t>VanEck Rare Earth/Strategic Metals ETF</t>
  </si>
  <si>
    <t>AVDE</t>
  </si>
  <si>
    <t>Avantis International Equity ETF</t>
  </si>
  <si>
    <t>FNX</t>
  </si>
  <si>
    <t>First Trust Mid Cap Core AlphaDEX Fund</t>
  </si>
  <si>
    <t>MLPA</t>
  </si>
  <si>
    <t>Global X MLP ETF</t>
  </si>
  <si>
    <t>FENY</t>
  </si>
  <si>
    <t>Fidelity MSCI Energy Index ETF</t>
  </si>
  <si>
    <t>PFXF</t>
  </si>
  <si>
    <t>VanEck Preferred Securities ex Financials ETF</t>
  </si>
  <si>
    <t>XMMO</t>
  </si>
  <si>
    <t>Invesco S&amp;P MidCap Momentum ETF</t>
  </si>
  <si>
    <t>REGL</t>
  </si>
  <si>
    <t>ProShares S&amp;P MidCap 400 Dividend Aristocrats ETF</t>
  </si>
  <si>
    <t>SUSB</t>
  </si>
  <si>
    <t>iShares ESG Aware 1-5 Year USD Corporate Bond ETF</t>
  </si>
  <si>
    <t>NXTG</t>
  </si>
  <si>
    <t>First Trust Indxx NextG ETF</t>
  </si>
  <si>
    <t>IGHG</t>
  </si>
  <si>
    <t>ProShares Investment Grade-Interest Rate Hedged</t>
  </si>
  <si>
    <t>SIVR</t>
  </si>
  <si>
    <t>UVXY</t>
  </si>
  <si>
    <t>ProShares Ultra VIX Short-Term Futures ETF</t>
  </si>
  <si>
    <t>1.5x</t>
  </si>
  <si>
    <t>Leveraged Volatility</t>
  </si>
  <si>
    <t>PICK</t>
  </si>
  <si>
    <t>iShares MSCI Global Metals &amp; Mining Producers ETF</t>
  </si>
  <si>
    <t>HTRB</t>
  </si>
  <si>
    <t>Hartford Total Return Bond ETF</t>
  </si>
  <si>
    <t>PNQI</t>
  </si>
  <si>
    <t>Invesco NASDAQ Internet ETF</t>
  </si>
  <si>
    <t>CFO</t>
  </si>
  <si>
    <t>VictoryShares US 500 Enhanced Volatility Wtd ETF</t>
  </si>
  <si>
    <t>EPI</t>
  </si>
  <si>
    <t>WisdomTree India Earnings Fund</t>
  </si>
  <si>
    <t>VTWV</t>
  </si>
  <si>
    <t>Vanguard Russell 2000 Value ETF</t>
  </si>
  <si>
    <t>SECT</t>
  </si>
  <si>
    <t>Main Sector Rotation ETF</t>
  </si>
  <si>
    <t>Main Management</t>
  </si>
  <si>
    <t>FYX</t>
  </si>
  <si>
    <t>First Trust Small Cap Core AlphaDEX Fund</t>
  </si>
  <si>
    <t>KSA</t>
  </si>
  <si>
    <t>iShares MSCI Saudi Arabia ETF</t>
  </si>
  <si>
    <t>QUS</t>
  </si>
  <si>
    <t>SPDR MSCI USA StrategicFactors ETF</t>
  </si>
  <si>
    <t>GLTR</t>
  </si>
  <si>
    <t>TIPX</t>
  </si>
  <si>
    <t>SPDR Bloomberg 1-10 Year TIPS ETF</t>
  </si>
  <si>
    <t>IAI</t>
  </si>
  <si>
    <t>iShares U.S. Broker-Dealers &amp; Securities Exchanges ETF</t>
  </si>
  <si>
    <t>FLCO</t>
  </si>
  <si>
    <t>CDC</t>
  </si>
  <si>
    <t>VictoryShares US EQ Income Enhanced Volatility Wtd ETF</t>
  </si>
  <si>
    <t>GTO</t>
  </si>
  <si>
    <t>Invesco Total Return Bond ETF</t>
  </si>
  <si>
    <t>FDVV</t>
  </si>
  <si>
    <t>Fidelity High Dividend ETF</t>
  </si>
  <si>
    <t>DTD</t>
  </si>
  <si>
    <t>WisdomTree U.S. Total Dividend Fund</t>
  </si>
  <si>
    <t>PHB</t>
  </si>
  <si>
    <t>COWZ</t>
  </si>
  <si>
    <t>Pacer US Cash Cows 100 ETF</t>
  </si>
  <si>
    <t>PEY</t>
  </si>
  <si>
    <t>IWL</t>
  </si>
  <si>
    <t>iShares Russell Top 200 ETF</t>
  </si>
  <si>
    <t>IVOG</t>
  </si>
  <si>
    <t>Vanguard S&amp;P Mid-Cap 400 Growth ETF</t>
  </si>
  <si>
    <t>EWH</t>
  </si>
  <si>
    <t>iShares MSCI Hong Kong ETF</t>
  </si>
  <si>
    <t>PCEF</t>
  </si>
  <si>
    <t>Invesco CEF Income Composite ETF</t>
  </si>
  <si>
    <t>DBA</t>
  </si>
  <si>
    <t>Invesco DB Agriculture Fund</t>
  </si>
  <si>
    <t>Agricultural Commodities</t>
  </si>
  <si>
    <t>COPX</t>
  </si>
  <si>
    <t>Global X Copper Miners ETF</t>
  </si>
  <si>
    <t>UYG</t>
  </si>
  <si>
    <t>ProShares Ultra Financials</t>
  </si>
  <si>
    <t>SPLB</t>
  </si>
  <si>
    <t>SPDR Portfolio Long Term Corporate Bond ETF</t>
  </si>
  <si>
    <t>NULG</t>
  </si>
  <si>
    <t>Nuveen ESG Large-Cap Growth ETF</t>
  </si>
  <si>
    <t>URNM</t>
  </si>
  <si>
    <t>AOK</t>
  </si>
  <si>
    <t>iShares Core Conservative Allocation ETF</t>
  </si>
  <si>
    <t>AVEM</t>
  </si>
  <si>
    <t>Avantis Emerging Markets Equity ETF</t>
  </si>
  <si>
    <t>SDIV</t>
  </si>
  <si>
    <t>Global X SuperDividend ETF</t>
  </si>
  <si>
    <t>ILCB</t>
  </si>
  <si>
    <t>iShares Morningstar U.S. Equity ETF</t>
  </si>
  <si>
    <t>BWX</t>
  </si>
  <si>
    <t>SPDR Bloomberg International Treasury Bond ETF</t>
  </si>
  <si>
    <t>LTPZ</t>
  </si>
  <si>
    <t>PIMCO 15+ Year US TIPS Index ETF</t>
  </si>
  <si>
    <t>FCOM</t>
  </si>
  <si>
    <t>Fidelity MSCI Communication Services Index ETF</t>
  </si>
  <si>
    <t>INTF</t>
  </si>
  <si>
    <t>IMTM</t>
  </si>
  <si>
    <t>iShares MSCI Intl Momentum Factor ETF</t>
  </si>
  <si>
    <t>INFL</t>
  </si>
  <si>
    <t>Horizon Kinetics Inflation Beneficiaries ETF</t>
  </si>
  <si>
    <t>SWAN</t>
  </si>
  <si>
    <t>Amplify BlackSwan Growth &amp; Treasury Core ETF</t>
  </si>
  <si>
    <t>GSEW</t>
  </si>
  <si>
    <t>Goldman Sachs Equal Weight U.S. Large Cap Equity ETF</t>
  </si>
  <si>
    <t>UDOW</t>
  </si>
  <si>
    <t>ProShares UltraPro Dow30</t>
  </si>
  <si>
    <t>GUSH</t>
  </si>
  <si>
    <t>Direxion Daily S&amp;P Oil &amp; Gas Exp. &amp; Prod. Bull 2X Shares</t>
  </si>
  <si>
    <t>IMCB</t>
  </si>
  <si>
    <t>iShares Morningstar Mid-Cap ETF</t>
  </si>
  <si>
    <t>BAR</t>
  </si>
  <si>
    <t>GraniteShares Gold Shares</t>
  </si>
  <si>
    <t>GraniteShares</t>
  </si>
  <si>
    <t>IBUY</t>
  </si>
  <si>
    <t>Amplify Online Retail ETF</t>
  </si>
  <si>
    <t>EWW</t>
  </si>
  <si>
    <t>iShares MSCI Mexico ETF</t>
  </si>
  <si>
    <t>XTN</t>
  </si>
  <si>
    <t>SPDR S&amp;P Transportation ETF</t>
  </si>
  <si>
    <t>QEFA</t>
  </si>
  <si>
    <t>SPDR MSCI EAFE StrategicFactors ETF</t>
  </si>
  <si>
    <t>SILJ</t>
  </si>
  <si>
    <t>SMDV</t>
  </si>
  <si>
    <t>ProShares Russell 2000 Dividend Growers ETF</t>
  </si>
  <si>
    <t>HYDW</t>
  </si>
  <si>
    <t>Xtrackers Low Beta High Yield Bond ETF</t>
  </si>
  <si>
    <t>NUGT</t>
  </si>
  <si>
    <t>Direxion Daily Gold Miners Index Bull 2x Shares</t>
  </si>
  <si>
    <t>LDEM</t>
  </si>
  <si>
    <t>iShares ESG MSCI EM Leaders ETF</t>
  </si>
  <si>
    <t>RWX</t>
  </si>
  <si>
    <t>SPDR Dow Jones International Real Estate ETF</t>
  </si>
  <si>
    <t>SMMV</t>
  </si>
  <si>
    <t>iShares MSCI USA Small-Cap Min Vol Factor ETF</t>
  </si>
  <si>
    <t>ONLN</t>
  </si>
  <si>
    <t>ProShares Online Retail ETF</t>
  </si>
  <si>
    <t>FIDU</t>
  </si>
  <si>
    <t>Fidelity MSCI Industrial Index ETF</t>
  </si>
  <si>
    <t>DJP</t>
  </si>
  <si>
    <t>iPath Bloomberg Commodity Index Total Return ETN</t>
  </si>
  <si>
    <t>Barclays Capital</t>
  </si>
  <si>
    <t>EEMA</t>
  </si>
  <si>
    <t>iShares MSCI Emerging Markets Asia ETF</t>
  </si>
  <si>
    <t>SUSC</t>
  </si>
  <si>
    <t>iShares ESG Aware USD Corporate Bond ETF</t>
  </si>
  <si>
    <t>SNPE</t>
  </si>
  <si>
    <t>Xtrackers S&amp;P 500 ESG ETF</t>
  </si>
  <si>
    <t>IBDR</t>
  </si>
  <si>
    <t>iShares iBonds Dec 2026 Term Corporate ETF</t>
  </si>
  <si>
    <t>IYM</t>
  </si>
  <si>
    <t>iShares U.S. Basic Materials ETF</t>
  </si>
  <si>
    <t>TDSC</t>
  </si>
  <si>
    <t>Cabana Target Drawdown 10 ETF</t>
  </si>
  <si>
    <t>IVOV</t>
  </si>
  <si>
    <t>Vanguard S&amp;P Mid-Cap 400 Value ETF</t>
  </si>
  <si>
    <t>PSI</t>
  </si>
  <si>
    <t>BCI</t>
  </si>
  <si>
    <t>abrdn Bloomberg All Commodity Strategy K-1 Free ETF</t>
  </si>
  <si>
    <t>IAUM</t>
  </si>
  <si>
    <t>iShares Gold Trust Micro ETF of Benef Interest</t>
  </si>
  <si>
    <t>JMBS</t>
  </si>
  <si>
    <t>Janus Henderson Mortgage-Backed Securities ETF</t>
  </si>
  <si>
    <t>EMGF</t>
  </si>
  <si>
    <t>JPIN</t>
  </si>
  <si>
    <t>J.P. Morgan Diversified Return International Equity ETF</t>
  </si>
  <si>
    <t>FSTA</t>
  </si>
  <si>
    <t>FIDELITY COVINGTON TRUST MSCI CONSUMER STAPLES INDEX ETF</t>
  </si>
  <si>
    <t>CORP</t>
  </si>
  <si>
    <t>PIMCO Investment Grade Corporate Bond Index ETF</t>
  </si>
  <si>
    <t>GWX</t>
  </si>
  <si>
    <t>SPDR S&amp;P International Small Cap ETF</t>
  </si>
  <si>
    <t>EZM</t>
  </si>
  <si>
    <t>WisdomTree U.S. MidCap Fund</t>
  </si>
  <si>
    <t>QAI</t>
  </si>
  <si>
    <t>IQ Hedge Multi-Strategy Tracker ETF</t>
  </si>
  <si>
    <t>Alternatives</t>
  </si>
  <si>
    <t>Long-Short</t>
  </si>
  <si>
    <t>New York Life</t>
  </si>
  <si>
    <t>IGBH</t>
  </si>
  <si>
    <t>iShares Interest Rate Hedged Long-Term Corporate Bond ETF</t>
  </si>
  <si>
    <t>IDU</t>
  </si>
  <si>
    <t>iShares U.S. Utilities ETF</t>
  </si>
  <si>
    <t>DHS</t>
  </si>
  <si>
    <t>WisdomTree US High Dividend Fund</t>
  </si>
  <si>
    <t>PTNQ</t>
  </si>
  <si>
    <t>Pacer Trendpilot 100 ETF</t>
  </si>
  <si>
    <t>HDEF</t>
  </si>
  <si>
    <t>Xtrackers MSCI EAFE High Dividend Yield Equity ETF</t>
  </si>
  <si>
    <t>DRSK</t>
  </si>
  <si>
    <t>Aptus Defined Risk ETF</t>
  </si>
  <si>
    <t>Aptus Capital Advisors</t>
  </si>
  <si>
    <t>QVML</t>
  </si>
  <si>
    <t>Invesco S&amp;P 500 QVM Multi-factor ETF</t>
  </si>
  <si>
    <t>CMBS</t>
  </si>
  <si>
    <t>iShares CMBS ETF</t>
  </si>
  <si>
    <t>PWB</t>
  </si>
  <si>
    <t>DFAI</t>
  </si>
  <si>
    <t>Dimensional International Core Equity Market ETF</t>
  </si>
  <si>
    <t>DVYE</t>
  </si>
  <si>
    <t>iShares Emerging Markets Dividend ETF</t>
  </si>
  <si>
    <t>BBUS</t>
  </si>
  <si>
    <t>JP Morgan Betabuilders U.S. Equity ETF</t>
  </si>
  <si>
    <t>NTSX</t>
  </si>
  <si>
    <t>WisdomTree U.S. Efficient Core Fund</t>
  </si>
  <si>
    <t>MLPX</t>
  </si>
  <si>
    <t>Global X MLP &amp; Energy Infrastructure ETF</t>
  </si>
  <si>
    <t>ILCV</t>
  </si>
  <si>
    <t>iShares Morningstar Value ETF</t>
  </si>
  <si>
    <t>DIVO</t>
  </si>
  <si>
    <t>Amplify CWP Enhanced Dividend Income ETF</t>
  </si>
  <si>
    <t>SGOV</t>
  </si>
  <si>
    <t>iShares 0-3 Month Treasury Bond ETF</t>
  </si>
  <si>
    <t>JHML</t>
  </si>
  <si>
    <t>John Hancock Multifactor Large Cap ETF</t>
  </si>
  <si>
    <t>INDY</t>
  </si>
  <si>
    <t>iShares India 50 ETF</t>
  </si>
  <si>
    <t>XHE</t>
  </si>
  <si>
    <t>SPDR S&amp;P Health Care Equipment ETF</t>
  </si>
  <si>
    <t>PWV</t>
  </si>
  <si>
    <t>GIGB</t>
  </si>
  <si>
    <t>Goldman Sachs Access Investment Grade Corporate Bond ETF</t>
  </si>
  <si>
    <t>XNTK</t>
  </si>
  <si>
    <t>SPDR NYSE Technology ETF</t>
  </si>
  <si>
    <t>NUSI</t>
  </si>
  <si>
    <t>Nationwide Nasdaq-100 Risk-Managed Income ETF</t>
  </si>
  <si>
    <t>Nationwide</t>
  </si>
  <si>
    <t>AGZ</t>
  </si>
  <si>
    <t>iShares Agency Bond ETF</t>
  </si>
  <si>
    <t>VTWG</t>
  </si>
  <si>
    <t>Vanguard Russell 2000 Growth ETF</t>
  </si>
  <si>
    <t>UCON</t>
  </si>
  <si>
    <t>First Trust TCW Unconstrained Plus Bond ETF</t>
  </si>
  <si>
    <t>RWJ</t>
  </si>
  <si>
    <t>Invesco S&amp;P SmallCap 600 Revenue ETF</t>
  </si>
  <si>
    <t>FLJP</t>
  </si>
  <si>
    <t>Franklin FTSE Japan ETF</t>
  </si>
  <si>
    <t>IFRA</t>
  </si>
  <si>
    <t>iShares U.S. Infrastructure ETF</t>
  </si>
  <si>
    <t>KBA</t>
  </si>
  <si>
    <t>EWQ</t>
  </si>
  <si>
    <t>iShares MSCI France ETF</t>
  </si>
  <si>
    <t>FLTR</t>
  </si>
  <si>
    <t>EWD</t>
  </si>
  <si>
    <t>iShares MSCI Sweden ETF</t>
  </si>
  <si>
    <t>LVHD</t>
  </si>
  <si>
    <t>HEZU</t>
  </si>
  <si>
    <t>iShares Currency Hedged MSCI Eurozone ETF</t>
  </si>
  <si>
    <t>IHAK</t>
  </si>
  <si>
    <t>iShares Cybersecurity &amp; Tech ETF</t>
  </si>
  <si>
    <t>OUSA</t>
  </si>
  <si>
    <t>GRID</t>
  </si>
  <si>
    <t>First Trust Nasdaq Clean Edge Smart GRID Infrastructure Index</t>
  </si>
  <si>
    <t>TDTF</t>
  </si>
  <si>
    <t>FlexShares iBoxx 5-Year Target Duration TIPS Index Fund</t>
  </si>
  <si>
    <t>LQDH</t>
  </si>
  <si>
    <t>iShares Interest Rate Hedged Corporate Bond ETF</t>
  </si>
  <si>
    <t>MNA</t>
  </si>
  <si>
    <t>IQ Merger Arbitrage ETF</t>
  </si>
  <si>
    <t>ONEY</t>
  </si>
  <si>
    <t>SPDR Russell 1000 Yield Focus ETF</t>
  </si>
  <si>
    <t>JHEM</t>
  </si>
  <si>
    <t>John Hancock Multifactor Emerging Markets ETF</t>
  </si>
  <si>
    <t>CNYA</t>
  </si>
  <si>
    <t>iShares MSCI China A ETF</t>
  </si>
  <si>
    <t>RDIV</t>
  </si>
  <si>
    <t>Invesco S&amp;P Ultra Dividend Revenue ETF</t>
  </si>
  <si>
    <t>PFM</t>
  </si>
  <si>
    <t>IYK</t>
  </si>
  <si>
    <t>iShares U.S. Consumer Staples ETF</t>
  </si>
  <si>
    <t>VTC</t>
  </si>
  <si>
    <t>Vanguard Total Corporate Bond ETF</t>
  </si>
  <si>
    <t>CFA</t>
  </si>
  <si>
    <t>VictoryShares US 500 Volatility Wtd ETF</t>
  </si>
  <si>
    <t>IDLV</t>
  </si>
  <si>
    <t>Invesco S&amp;P International Developed Low Volatility ETF</t>
  </si>
  <si>
    <t>XYLD</t>
  </si>
  <si>
    <t>Global X S&amp;P 500 Covered Call ETF</t>
  </si>
  <si>
    <t>EQAL</t>
  </si>
  <si>
    <t>Invesco Russell 1000 Equal Weight ETF</t>
  </si>
  <si>
    <t>TBF</t>
  </si>
  <si>
    <t>ProShares Short 20+ Year Treasury</t>
  </si>
  <si>
    <t>Inverse Bonds</t>
  </si>
  <si>
    <t>EES</t>
  </si>
  <si>
    <t>WisdomTree U.S. SmallCap Fund</t>
  </si>
  <si>
    <t>LABU</t>
  </si>
  <si>
    <t>Direxion Daily S&amp;P Biotech Bull 3x Shares</t>
  </si>
  <si>
    <t>JPUS</t>
  </si>
  <si>
    <t>JPMorgan Diversified Return US Equity ETF</t>
  </si>
  <si>
    <t>ESPO</t>
  </si>
  <si>
    <t>VanEck Video Gaming and eSports ETF</t>
  </si>
  <si>
    <t>MUNI</t>
  </si>
  <si>
    <t>PIMCO Intermediate Municipal Bond Active ETF</t>
  </si>
  <si>
    <t>DIV</t>
  </si>
  <si>
    <t>Global X SuperDividend U.S. ETF</t>
  </si>
  <si>
    <t>PPA</t>
  </si>
  <si>
    <t>Invesco Aerospace &amp; Defense ETF</t>
  </si>
  <si>
    <t>KOKU</t>
  </si>
  <si>
    <t>Xtrackers MSCI Kokusai Equity ETF</t>
  </si>
  <si>
    <t>KRMA</t>
  </si>
  <si>
    <t>Global X Conscious Companies ETF</t>
  </si>
  <si>
    <t>MXI</t>
  </si>
  <si>
    <t>iShares Global Materials ETF</t>
  </si>
  <si>
    <t>EWX</t>
  </si>
  <si>
    <t>SPDR S&amp;P Emerging Markets Small Cap ETF</t>
  </si>
  <si>
    <t>SIZE</t>
  </si>
  <si>
    <t>iShares MSCI USA Size Factor ETF</t>
  </si>
  <si>
    <t>EWP</t>
  </si>
  <si>
    <t>iShares MSCI Spain ETF</t>
  </si>
  <si>
    <t>KXI</t>
  </si>
  <si>
    <t>iShares Global Consumer Staples ETF</t>
  </si>
  <si>
    <t>VXX</t>
  </si>
  <si>
    <t>iPath Series B S&amp;P 500 VIX Short-Term Futures ETN</t>
  </si>
  <si>
    <t>CHIQ</t>
  </si>
  <si>
    <t>Global X MSCI China Consumer Discretionary ETF</t>
  </si>
  <si>
    <t>SPGM</t>
  </si>
  <si>
    <t>SPDR Portfolio MSCI Global Stock Market ETF</t>
  </si>
  <si>
    <t>SPGP</t>
  </si>
  <si>
    <t>Invesco S&amp;P 500 GARP ETF</t>
  </si>
  <si>
    <t>TLTD</t>
  </si>
  <si>
    <t>FlexShares Morningstar Developed Markets ex-US Factor Tilt</t>
  </si>
  <si>
    <t>ERUS</t>
  </si>
  <si>
    <t>NRGU</t>
  </si>
  <si>
    <t>MicroSectors U.S. Big Oil Index 3X Leveraged ETN</t>
  </si>
  <si>
    <t>EDOC</t>
  </si>
  <si>
    <t>EWI</t>
  </si>
  <si>
    <t>iShares MSCI Italy ETF</t>
  </si>
  <si>
    <t>DWX</t>
  </si>
  <si>
    <t>SPDR S&amp;P International Dividend ETF</t>
  </si>
  <si>
    <t>SCHJ</t>
  </si>
  <si>
    <t>Schwab 1-5 Year Corporate Bond ETF</t>
  </si>
  <si>
    <t>DWAS</t>
  </si>
  <si>
    <t>VIOG</t>
  </si>
  <si>
    <t>Vanguard S&amp;P Small-Cap 600 Growth ETF</t>
  </si>
  <si>
    <t>EWS</t>
  </si>
  <si>
    <t>iShares MSCI Singapore ETF</t>
  </si>
  <si>
    <t>EPS</t>
  </si>
  <si>
    <t>WisdomTree U.S. LargeCap Fund</t>
  </si>
  <si>
    <t>DBEU</t>
  </si>
  <si>
    <t>Xtrackers MSCI Europe Hedged Equity ETF</t>
  </si>
  <si>
    <t>FLGB</t>
  </si>
  <si>
    <t>Franklin FTSE United Kingdom ETF</t>
  </si>
  <si>
    <t>DWM</t>
  </si>
  <si>
    <t>WisdomTree International Equity Fund</t>
  </si>
  <si>
    <t>IQDF</t>
  </si>
  <si>
    <t>FlexShares International Quality Dividend Index Fund</t>
  </si>
  <si>
    <t>PID</t>
  </si>
  <si>
    <t>AGQ</t>
  </si>
  <si>
    <t>ProShares Ultra Silver</t>
  </si>
  <si>
    <t>GMF</t>
  </si>
  <si>
    <t>SPDR S&amp;P Emerging Asia Pacific ETF</t>
  </si>
  <si>
    <t>LGLV</t>
  </si>
  <si>
    <t>SPDR SSGA US Large Cap Low Volatility Index ETF</t>
  </si>
  <si>
    <t>CATH</t>
  </si>
  <si>
    <t>Global X S&amp;P 500 Catholic Values Custom ETF</t>
  </si>
  <si>
    <t>OGIG</t>
  </si>
  <si>
    <t>JNUG</t>
  </si>
  <si>
    <t>Direxion Daily Junior Gold Miners Index Bull 2x Shares</t>
  </si>
  <si>
    <t>OUNZ</t>
  </si>
  <si>
    <t>VanEck Merk Gold Trust</t>
  </si>
  <si>
    <t>BSCQ</t>
  </si>
  <si>
    <t>Invesco BulletShares 2026 Corporate Bond ETF</t>
  </si>
  <si>
    <t>HEWJ</t>
  </si>
  <si>
    <t>iShares Currency Hedged MSCI Japan ETF</t>
  </si>
  <si>
    <t>ERX</t>
  </si>
  <si>
    <t>Direxion Daily Energy Bull 2X Shares</t>
  </si>
  <si>
    <t>LCTD</t>
  </si>
  <si>
    <t>BlackRock World ex U.S. Carbon Transition Readiness ETF</t>
  </si>
  <si>
    <t>FCTR</t>
  </si>
  <si>
    <t>First Trust Lunt U.S. Factor Rotation ETF</t>
  </si>
  <si>
    <t>XSW</t>
  </si>
  <si>
    <t>SPDR S&amp;P Software &amp; Services ETF</t>
  </si>
  <si>
    <t>HYGV</t>
  </si>
  <si>
    <t>FlexShares High Yield Value-Scored US Bond Index Fund</t>
  </si>
  <si>
    <t>ONEV</t>
  </si>
  <si>
    <t>SPDR Russell 1000 Low Volatility Focus ETF</t>
  </si>
  <si>
    <t>SPXU</t>
  </si>
  <si>
    <t>ProShares UltraPro Short S&amp;P500</t>
  </si>
  <si>
    <t>FEP</t>
  </si>
  <si>
    <t>First Trust Europe AlphaDEX Fund</t>
  </si>
  <si>
    <t>VNM</t>
  </si>
  <si>
    <t>VanEck Vietnam ETF</t>
  </si>
  <si>
    <t>BNDW</t>
  </si>
  <si>
    <t>Vanguard Total World Bond ETF</t>
  </si>
  <si>
    <t>ARKX</t>
  </si>
  <si>
    <t>ARK Space Exploration &amp; Innovation ETF</t>
  </si>
  <si>
    <t>PWZ</t>
  </si>
  <si>
    <t>Invesco California AMT-Free Municipal Bond ETF</t>
  </si>
  <si>
    <t>YINN</t>
  </si>
  <si>
    <t>Direxion Daily FTSE China Bull 3X Shares</t>
  </si>
  <si>
    <t>TMFC</t>
  </si>
  <si>
    <t>Motley Fool 100 Index ETF</t>
  </si>
  <si>
    <t>The Motley Fool</t>
  </si>
  <si>
    <t>CALF</t>
  </si>
  <si>
    <t>Pacer US Small Cap Cash Cows 100 ETF</t>
  </si>
  <si>
    <t>SDG</t>
  </si>
  <si>
    <t>iShares MSCI Global Sustainable Development Goals ETF</t>
  </si>
  <si>
    <t>RYLD</t>
  </si>
  <si>
    <t>Global X Russell 2000 Covered Call ETF</t>
  </si>
  <si>
    <t>SPHY</t>
  </si>
  <si>
    <t>SPDR Portfolio High Yield Bond ETF</t>
  </si>
  <si>
    <t>BBH</t>
  </si>
  <si>
    <t>VanEck Biotech ETF</t>
  </si>
  <si>
    <t>EUSB</t>
  </si>
  <si>
    <t>iShares ESG Advanced Total USD Bond Market ETF</t>
  </si>
  <si>
    <t>NYF</t>
  </si>
  <si>
    <t>iShares New York Muni Bond ETF</t>
  </si>
  <si>
    <t>New York Munis</t>
  </si>
  <si>
    <t>HAUZ</t>
  </si>
  <si>
    <t>SDS</t>
  </si>
  <si>
    <t>ProShares UltraShort S&amp;P500</t>
  </si>
  <si>
    <t>RING</t>
  </si>
  <si>
    <t>iShares MSCI Global Gold Miners ETF</t>
  </si>
  <si>
    <t>SMMU</t>
  </si>
  <si>
    <t>PIMCO Short Term Municipal Bond Active ETF</t>
  </si>
  <si>
    <t>JHMD</t>
  </si>
  <si>
    <t>John Hancock Multifactor Developed International ETF</t>
  </si>
  <si>
    <t>IDRV</t>
  </si>
  <si>
    <t>iShares Self-driving EV &amp; Tech ETF</t>
  </si>
  <si>
    <t>FXZ</t>
  </si>
  <si>
    <t>First Trust Materials AlphaDEX Fund</t>
  </si>
  <si>
    <t>FM</t>
  </si>
  <si>
    <t>BIZD</t>
  </si>
  <si>
    <t>VanEck BDC Income ETF</t>
  </si>
  <si>
    <t>SNSR</t>
  </si>
  <si>
    <t>Global X Internet of Things ETF</t>
  </si>
  <si>
    <t>USXF</t>
  </si>
  <si>
    <t>iShares ESG Advanced MSCI USA ETF</t>
  </si>
  <si>
    <t>PFFA</t>
  </si>
  <si>
    <t>Virtus InfraCap U.S. Preferred Stock ETF</t>
  </si>
  <si>
    <t>Virtus Investment Partners</t>
  </si>
  <si>
    <t>IBDS</t>
  </si>
  <si>
    <t>iShares iBonds Dec 2027 Term Corporate ETF</t>
  </si>
  <si>
    <t>FDRR</t>
  </si>
  <si>
    <t>Fidelity Dividend ETF for Rising Rates</t>
  </si>
  <si>
    <t>PSQ</t>
  </si>
  <si>
    <t>ProShares Short QQQ</t>
  </si>
  <si>
    <t>FGD</t>
  </si>
  <si>
    <t>First Trust Dow Jones Global Select Dividend Index Fund</t>
  </si>
  <si>
    <t>NANR</t>
  </si>
  <si>
    <t>SPDR S&amp;P North American Natural Resources ETF</t>
  </si>
  <si>
    <t>LEMB</t>
  </si>
  <si>
    <t>iShares J.P. Morgan EM Local Currency Bond ETF</t>
  </si>
  <si>
    <t>CSM</t>
  </si>
  <si>
    <t>Proshares Large Cap Core Plus</t>
  </si>
  <si>
    <t>CEMB</t>
  </si>
  <si>
    <t>iShares J.P. Morgan EM Corporate Bond ETF</t>
  </si>
  <si>
    <t>KBWD</t>
  </si>
  <si>
    <t>Invesco KBW High Dividend Yield Financial ETF</t>
  </si>
  <si>
    <t>ECH</t>
  </si>
  <si>
    <t>iShares MSCI Chile ETF</t>
  </si>
  <si>
    <t>FMAT</t>
  </si>
  <si>
    <t>Fidelity MSCI Materials Index ETF</t>
  </si>
  <si>
    <t>PSCH</t>
  </si>
  <si>
    <t>Invesco S&amp;P SmallCap Health Care ETF</t>
  </si>
  <si>
    <t>FCG</t>
  </si>
  <si>
    <t>First Trust Natural Gas ETF</t>
  </si>
  <si>
    <t>HERO</t>
  </si>
  <si>
    <t>Global X Video Games &amp; Esports ETF</t>
  </si>
  <si>
    <t>PSCT</t>
  </si>
  <si>
    <t>Invesco S&amp;P SmallCap Information Technology ETF</t>
  </si>
  <si>
    <t>UUP</t>
  </si>
  <si>
    <t>Invesco DB US Dollar Index Bullish Fund</t>
  </si>
  <si>
    <t>Currency</t>
  </si>
  <si>
    <t>KIE</t>
  </si>
  <si>
    <t>SPDR S&amp;P Insurance ETF</t>
  </si>
  <si>
    <t>FPEI</t>
  </si>
  <si>
    <t>First Trust Institutional Preferred Securities &amp; Income ETF</t>
  </si>
  <si>
    <t>EUSA</t>
  </si>
  <si>
    <t>iShares MSCI USA Equal Weighted ETF</t>
  </si>
  <si>
    <t>GINN</t>
  </si>
  <si>
    <t>DDM</t>
  </si>
  <si>
    <t>ProShares Ultra Dow30</t>
  </si>
  <si>
    <t>IPO</t>
  </si>
  <si>
    <t>Renaissance IPO ETF</t>
  </si>
  <si>
    <t>Renaissance Capital</t>
  </si>
  <si>
    <t>IMCV</t>
  </si>
  <si>
    <t>FBCG</t>
  </si>
  <si>
    <t>Fidelity Blue Chip Growth ETF</t>
  </si>
  <si>
    <t>FDLO</t>
  </si>
  <si>
    <t>Fidelity Low Volatility Factor ETF</t>
  </si>
  <si>
    <t>UNG</t>
  </si>
  <si>
    <t>United States Natural Gas Fund LP</t>
  </si>
  <si>
    <t>IG</t>
  </si>
  <si>
    <t>Principal Investment Grade Corporate Active ETF</t>
  </si>
  <si>
    <t>ISCG</t>
  </si>
  <si>
    <t>iShares Morningstar Small-Cap Growth ETF</t>
  </si>
  <si>
    <t>MMIN</t>
  </si>
  <si>
    <t>IQ MacKay Municipal Insured ETF</t>
  </si>
  <si>
    <t>IQSU</t>
  </si>
  <si>
    <t>EMCR</t>
  </si>
  <si>
    <t>Xtrackers Emerging Markets Carbon Reduction and Climate Improvers ETF</t>
  </si>
  <si>
    <t>XSVM</t>
  </si>
  <si>
    <t>Invesco S&amp;P SmallCap Value with Momentum ETF</t>
  </si>
  <si>
    <t>DBO</t>
  </si>
  <si>
    <t>Invesco DB Oil Fund</t>
  </si>
  <si>
    <t>PRNT</t>
  </si>
  <si>
    <t>3D Printing ETF</t>
  </si>
  <si>
    <t>USD</t>
  </si>
  <si>
    <t>ProShares Ultra Semiconductors</t>
  </si>
  <si>
    <t>GNMA</t>
  </si>
  <si>
    <t>iShares GNMA Bond ETF</t>
  </si>
  <si>
    <t>GSSC</t>
  </si>
  <si>
    <t>Goldman Sachs ActiveBeta US Small Cap Equity ETF</t>
  </si>
  <si>
    <t>PTMC</t>
  </si>
  <si>
    <t>Pacer Trendpilot US Mid Cap ETF</t>
  </si>
  <si>
    <t>IGE</t>
  </si>
  <si>
    <t>iShares North American Natural Resources ETF</t>
  </si>
  <si>
    <t>DPST</t>
  </si>
  <si>
    <t>Direxion Daily Regional Banks Bull 3X Shares</t>
  </si>
  <si>
    <t>BUFR</t>
  </si>
  <si>
    <t>FT Cboe Vest Fund of Buffer ETFs</t>
  </si>
  <si>
    <t>VFVA</t>
  </si>
  <si>
    <t>Vanguard U.S. Value Factor ETF</t>
  </si>
  <si>
    <t>EMHY</t>
  </si>
  <si>
    <t>iShares J.P. Morgan EM High Yield Bond ETF</t>
  </si>
  <si>
    <t>VRIG</t>
  </si>
  <si>
    <t>Invesco Variable Rate Investment Grade ETF</t>
  </si>
  <si>
    <t>MDIV</t>
  </si>
  <si>
    <t>DSTL</t>
  </si>
  <si>
    <t>Distillate US Fundamental Stability &amp; Value ETF</t>
  </si>
  <si>
    <t>Distillate Capital</t>
  </si>
  <si>
    <t>PTH</t>
  </si>
  <si>
    <t>CAPE</t>
  </si>
  <si>
    <t>ULST</t>
  </si>
  <si>
    <t>SPDR SSgA Ultra Short Term Bond ETF</t>
  </si>
  <si>
    <t>DBB</t>
  </si>
  <si>
    <t>Invesco DB Base Metals Fund</t>
  </si>
  <si>
    <t>Metals</t>
  </si>
  <si>
    <t>IRBO</t>
  </si>
  <si>
    <t>iShares Robotics and Artificial Intelligence Multisector ETF</t>
  </si>
  <si>
    <t>FEM</t>
  </si>
  <si>
    <t>First Trust Emerging Markets AlphaDEX Fund</t>
  </si>
  <si>
    <t>VUSE</t>
  </si>
  <si>
    <t>Vident</t>
  </si>
  <si>
    <t>SRET</t>
  </si>
  <si>
    <t>Global X SuperDividend REIT ETF</t>
  </si>
  <si>
    <t>TECB</t>
  </si>
  <si>
    <t>iShares U.S. Tech Breakthrough Multisector ETF</t>
  </si>
  <si>
    <t>ERTH</t>
  </si>
  <si>
    <t>Invesco MSCI Sustainable Future ETF</t>
  </si>
  <si>
    <t>JHSC</t>
  </si>
  <si>
    <t>John Hancock Multifactor Small Cap ETF</t>
  </si>
  <si>
    <t>VIDI</t>
  </si>
  <si>
    <t>GII</t>
  </si>
  <si>
    <t>SPDR S&amp;P Global Infrastructure ETF</t>
  </si>
  <si>
    <t>GSUS</t>
  </si>
  <si>
    <t>Goldman Sachs MarketBeta U.S. Equity ETF</t>
  </si>
  <si>
    <t>RXI</t>
  </si>
  <si>
    <t>iShares Global Consumer Discretionary ETF</t>
  </si>
  <si>
    <t>DNL</t>
  </si>
  <si>
    <t>WisdomTree Global ex-U.S. Quality Dividend Growth Fund</t>
  </si>
  <si>
    <t>BBSC</t>
  </si>
  <si>
    <t>JPMorgan BetaBuilders U.S. Small Cap Equity ETF</t>
  </si>
  <si>
    <t>FTSD</t>
  </si>
  <si>
    <t>YYY</t>
  </si>
  <si>
    <t>Amplify High Income ETF</t>
  </si>
  <si>
    <t>FNY</t>
  </si>
  <si>
    <t>First Trust Mid Cap Growth AlphaDEX Fund</t>
  </si>
  <si>
    <t>TPYP</t>
  </si>
  <si>
    <t>Tortoise North American Pipeline Fund</t>
  </si>
  <si>
    <t>Tortoise</t>
  </si>
  <si>
    <t>QQQE</t>
  </si>
  <si>
    <t>Direxion NASDAQ-100 Equal Weighted Index Shares</t>
  </si>
  <si>
    <t>FVAL</t>
  </si>
  <si>
    <t>Fidelity Value Factor ETF</t>
  </si>
  <si>
    <t>FTLS</t>
  </si>
  <si>
    <t>First Trust Long/Short Equity ETF</t>
  </si>
  <si>
    <t>DFAE</t>
  </si>
  <si>
    <t>Dimensional Emerging Core Equity Market ETF</t>
  </si>
  <si>
    <t>TZA</t>
  </si>
  <si>
    <t>Direxion Daily Small Cap Bear 3X Shares</t>
  </si>
  <si>
    <t>WIP</t>
  </si>
  <si>
    <t>SPDR FTSE International Government Inflation-Protected Bond ETF</t>
  </si>
  <si>
    <t>QDEF</t>
  </si>
  <si>
    <t>FlexShares Quality Dividend Defensive Index Fund</t>
  </si>
  <si>
    <t>JVAL</t>
  </si>
  <si>
    <t>JPMorgan U.S. Value Factor ETF</t>
  </si>
  <si>
    <t>PJP</t>
  </si>
  <si>
    <t>ISCV</t>
  </si>
  <si>
    <t>iShares Morningstar Small Cap Value ETF</t>
  </si>
  <si>
    <t>GBF</t>
  </si>
  <si>
    <t>iShares Government/Credit Bond ETF</t>
  </si>
  <si>
    <t>EIDO</t>
  </si>
  <si>
    <t>iShares MSCI Indonesia ETF</t>
  </si>
  <si>
    <t>IYZ</t>
  </si>
  <si>
    <t>iShares U.S. Telecommunications ETF</t>
  </si>
  <si>
    <t>Communications Equities</t>
  </si>
  <si>
    <t>FXN</t>
  </si>
  <si>
    <t>First Trust Energy AlphaDEX Fund</t>
  </si>
  <si>
    <t>PDN</t>
  </si>
  <si>
    <t>Invesco FTSE RAFI Developed Markets ex-U.S. Small-Mid ETF</t>
  </si>
  <si>
    <t>AAAU</t>
  </si>
  <si>
    <t>Goldman Sachs Physical Gold ETF</t>
  </si>
  <si>
    <t>GQRE</t>
  </si>
  <si>
    <t>FlexShares Global Quality Real Estate Index Fund</t>
  </si>
  <si>
    <t>PREF</t>
  </si>
  <si>
    <t>Principal Spectrum Preferred Secs Active ETF</t>
  </si>
  <si>
    <t>URTY</t>
  </si>
  <si>
    <t>ProShares UltraPro Russell2000</t>
  </si>
  <si>
    <t>CNRG</t>
  </si>
  <si>
    <t>SPDR S&amp;P Kensho Clean Power ETF</t>
  </si>
  <si>
    <t>SHYD</t>
  </si>
  <si>
    <t>VanEck Short High Yield Muni ETF</t>
  </si>
  <si>
    <t>CWEB</t>
  </si>
  <si>
    <t>Direxion Daily CSI China Internet Index Bull 2x Shares</t>
  </si>
  <si>
    <t>RWK</t>
  </si>
  <si>
    <t>Invesco S&amp;P MidCap 400 Revenue ETF</t>
  </si>
  <si>
    <t>VBND</t>
  </si>
  <si>
    <t>SMIN</t>
  </si>
  <si>
    <t>iShares MSCI India Small-Cap ETF</t>
  </si>
  <si>
    <t>RFG</t>
  </si>
  <si>
    <t>FDT</t>
  </si>
  <si>
    <t>First Trust Developed Markets ex-US AlphaDEX Fund</t>
  </si>
  <si>
    <t>SDOW</t>
  </si>
  <si>
    <t>ProShares UltraPro Short Dow30</t>
  </si>
  <si>
    <t>EXI</t>
  </si>
  <si>
    <t>iShares Global Industrials ETF</t>
  </si>
  <si>
    <t>GOVZ</t>
  </si>
  <si>
    <t>iShares 25+ Year Treasury STRIPS Bond ETF</t>
  </si>
  <si>
    <t>FLGV</t>
  </si>
  <si>
    <t>ROUS</t>
  </si>
  <si>
    <t>Hartford Multifactor US Equity ETF</t>
  </si>
  <si>
    <t>SPBO</t>
  </si>
  <si>
    <t>SPDR Portfolio Corporate Bond ETF</t>
  </si>
  <si>
    <t>NUMG</t>
  </si>
  <si>
    <t>Nuveen ESG Mid-Cap Growth ETF</t>
  </si>
  <si>
    <t>PBD</t>
  </si>
  <si>
    <t>Invesco Global Clean Energy ETF</t>
  </si>
  <si>
    <t>BSJO</t>
  </si>
  <si>
    <t>Invesco BulletShares 2024 High Yield Corporate Bond ETF</t>
  </si>
  <si>
    <t>THD</t>
  </si>
  <si>
    <t>iShares MSCI Thailand ETF</t>
  </si>
  <si>
    <t>FNDB</t>
  </si>
  <si>
    <t>Schwab Fundamental U.S. Broad Market Index ETF</t>
  </si>
  <si>
    <t>EEMS</t>
  </si>
  <si>
    <t>iShares MSCI Emerging Markets Small-Cap ETF</t>
  </si>
  <si>
    <t>DUSA</t>
  </si>
  <si>
    <t>Davis Select U.S. Equity ETF</t>
  </si>
  <si>
    <t>Davis Advisers</t>
  </si>
  <si>
    <t>Roundhill Ball Metaverse ETF</t>
  </si>
  <si>
    <t>Roundhill Investments</t>
  </si>
  <si>
    <t>SMMD</t>
  </si>
  <si>
    <t>iShares Russell 2500 ETF</t>
  </si>
  <si>
    <t>BKLC</t>
  </si>
  <si>
    <t>BNY Mellon US Large Cap Core Equity ETF</t>
  </si>
  <si>
    <t>SOCL</t>
  </si>
  <si>
    <t>Global X Social Media ETF</t>
  </si>
  <si>
    <t>DWLD</t>
  </si>
  <si>
    <t>Davis Select Worldwide ETF</t>
  </si>
  <si>
    <t>PTF</t>
  </si>
  <si>
    <t>IHE</t>
  </si>
  <si>
    <t>iShares U.S. Pharmaceuticals ETF</t>
  </si>
  <si>
    <t>JQUA</t>
  </si>
  <si>
    <t>JPMorgan U.S. Quality Factor ETF</t>
  </si>
  <si>
    <t>NAIL</t>
  </si>
  <si>
    <t>Direxion Daily Homebuilders &amp; Supplies Bull 3X Shares</t>
  </si>
  <si>
    <t>ZROZ</t>
  </si>
  <si>
    <t>PIMCO 25+ Year Zero Coupon US Treasury Index ETF</t>
  </si>
  <si>
    <t>ULVM</t>
  </si>
  <si>
    <t>PALL</t>
  </si>
  <si>
    <t>SVXY</t>
  </si>
  <si>
    <t>ProShares Short VIX Short-Term Futures ETF</t>
  </si>
  <si>
    <t>FAN</t>
  </si>
  <si>
    <t>First Trust Global Wind Energy ETF</t>
  </si>
  <si>
    <t>FYC</t>
  </si>
  <si>
    <t>First Trust Small Cap Growth AlphaDEX Fund</t>
  </si>
  <si>
    <t>SPEU</t>
  </si>
  <si>
    <t>SPDR Portfolio Europe ETF</t>
  </si>
  <si>
    <t>DOL</t>
  </si>
  <si>
    <t>WisdomTree International LargeCap Dividend Fund</t>
  </si>
  <si>
    <t>SPXS</t>
  </si>
  <si>
    <t>Direxion Daily S&amp;P 500 Bear 3X Shares</t>
  </si>
  <si>
    <t>SPD</t>
  </si>
  <si>
    <t>Simplify US Equity PLUS Downside Convexity ETF</t>
  </si>
  <si>
    <t>IEO</t>
  </si>
  <si>
    <t>iShares U.S. Oil &amp; Gas Exploration &amp; Production ETF</t>
  </si>
  <si>
    <t>EELV</t>
  </si>
  <si>
    <t>Invesco S&amp;P Emerging Markets Low Volatility ETF</t>
  </si>
  <si>
    <t>BSCR</t>
  </si>
  <si>
    <t>Invesco BulletShares 2027 Corporate Bond ETF</t>
  </si>
  <si>
    <t>IEUS</t>
  </si>
  <si>
    <t>iShares MSCI Europe Small-Cap ETF</t>
  </si>
  <si>
    <t>TMF</t>
  </si>
  <si>
    <t>Direxion Daily 20+ Year Treasury Bull 3X Shares</t>
  </si>
  <si>
    <t>EFIV</t>
  </si>
  <si>
    <t>SPDR S&amp;P 500 ESG ETF</t>
  </si>
  <si>
    <t>UIVM</t>
  </si>
  <si>
    <t>NUAG</t>
  </si>
  <si>
    <t>Nuveen Enhanced Yield U.S. Aggregate Bond ETF</t>
  </si>
  <si>
    <t>EWN</t>
  </si>
  <si>
    <t>iShares MSCI Netherlands ETF</t>
  </si>
  <si>
    <t>RAVI</t>
  </si>
  <si>
    <t>SFY</t>
  </si>
  <si>
    <t>SoFi Select 500 ETF</t>
  </si>
  <si>
    <t>GSID</t>
  </si>
  <si>
    <t>Goldman Sachs MarketBeta International Equity ETF</t>
  </si>
  <si>
    <t>BETZ</t>
  </si>
  <si>
    <t>Roundhill Sports Betting &amp; iGaming ETF</t>
  </si>
  <si>
    <t>ILTB</t>
  </si>
  <si>
    <t>iShares Core 10+ Year USD Bond ETF</t>
  </si>
  <si>
    <t>IDNA</t>
  </si>
  <si>
    <t>PIO</t>
  </si>
  <si>
    <t>Invesco Global Water ETF</t>
  </si>
  <si>
    <t>JEMA</t>
  </si>
  <si>
    <t>JPMorgan ActiveBuilders Emerging Markets Equity ETF</t>
  </si>
  <si>
    <t>PAWZ</t>
  </si>
  <si>
    <t>ProShares Pet Care ETF</t>
  </si>
  <si>
    <t>SSUS</t>
  </si>
  <si>
    <t>Day Hagan/Ned Davis Research Smart Sector ETF</t>
  </si>
  <si>
    <t>Day Hagan Asset Management</t>
  </si>
  <si>
    <t>VSDA</t>
  </si>
  <si>
    <t>VictoryShares Dividend Accelerator ETF</t>
  </si>
  <si>
    <t>PPH</t>
  </si>
  <si>
    <t>VanEck Pharmaceutical ETF</t>
  </si>
  <si>
    <t>FMHI</t>
  </si>
  <si>
    <t>First Trust Municipal High Income ETF</t>
  </si>
  <si>
    <t>QQH</t>
  </si>
  <si>
    <t>HCM Defender 100 Index ETF</t>
  </si>
  <si>
    <t>Howard Capital Management</t>
  </si>
  <si>
    <t>EZA</t>
  </si>
  <si>
    <t>iShares MSCI South Africa ETF</t>
  </si>
  <si>
    <t>SCHI</t>
  </si>
  <si>
    <t>Schwab 5-10 Year Corporate Bond ETF</t>
  </si>
  <si>
    <t>RZV</t>
  </si>
  <si>
    <t>TLTE</t>
  </si>
  <si>
    <t>FlexShares Morningstar Emerging Markets Factor Tilt Index</t>
  </si>
  <si>
    <t>TMV</t>
  </si>
  <si>
    <t>Direxion Daily 20+ Year Treasury Bear 3x Shares</t>
  </si>
  <si>
    <t>DFE</t>
  </si>
  <si>
    <t>WisdomTree Europe SmallCap Dividend Fund</t>
  </si>
  <si>
    <t>AWAY</t>
  </si>
  <si>
    <t>ETFMG Travel Tech ETF</t>
  </si>
  <si>
    <t>SDVY</t>
  </si>
  <si>
    <t>First Trust SMID Cap Rising Dividend Achievers ETF</t>
  </si>
  <si>
    <t>UWM</t>
  </si>
  <si>
    <t>ProShares Ultra Russell2000</t>
  </si>
  <si>
    <t>WDIV</t>
  </si>
  <si>
    <t>SPDR S&amp;P Global Dividend ETF</t>
  </si>
  <si>
    <t>KBWY</t>
  </si>
  <si>
    <t>Invesco KBW Premium Yield Equity REIT ETF</t>
  </si>
  <si>
    <t>ONEO</t>
  </si>
  <si>
    <t>SPDR Russell 1000 Momentum Focus ETF</t>
  </si>
  <si>
    <t>INDS</t>
  </si>
  <si>
    <t>SYLD</t>
  </si>
  <si>
    <t>Cambria Shareholder Yield ETF</t>
  </si>
  <si>
    <t>Cambria</t>
  </si>
  <si>
    <t>SMB</t>
  </si>
  <si>
    <t>VanEck Short Muni ETF</t>
  </si>
  <si>
    <t>SMOG</t>
  </si>
  <si>
    <t>VanEck Low Carbon Energy ETF</t>
  </si>
  <si>
    <t>XITK</t>
  </si>
  <si>
    <t>SPDR FactSet Innovative Technology ETF</t>
  </si>
  <si>
    <t>GSST</t>
  </si>
  <si>
    <t>Goldman Sachs Access Ultra Short Bond ETF</t>
  </si>
  <si>
    <t>TAIL</t>
  </si>
  <si>
    <t>Cambria Tail Risk ETF</t>
  </si>
  <si>
    <t>HFXI</t>
  </si>
  <si>
    <t>KARS</t>
  </si>
  <si>
    <t>KraneShares Electric Vehicles &amp; Future Mobility Index ETF</t>
  </si>
  <si>
    <t>MORT</t>
  </si>
  <si>
    <t>VanEck Mortgage REIT Income ETF</t>
  </si>
  <si>
    <t>IQDG</t>
  </si>
  <si>
    <t>WisdomTree International Quality Dividend Growth Fund</t>
  </si>
  <si>
    <t>BULZ</t>
  </si>
  <si>
    <t>MicroSectors Solactive FANG &amp; Innovation 3X Leveraged ETN</t>
  </si>
  <si>
    <t>VIXY</t>
  </si>
  <si>
    <t>ProShares VIX Short-Term Futures ETF</t>
  </si>
  <si>
    <t>USVM</t>
  </si>
  <si>
    <t>ACIO</t>
  </si>
  <si>
    <t>SKOR</t>
  </si>
  <si>
    <t>FlexShares Credit-Scored US Corporate Bond Index Fund</t>
  </si>
  <si>
    <t>LGH</t>
  </si>
  <si>
    <t>HCM Defender 500 Index ETF</t>
  </si>
  <si>
    <t>BLCN</t>
  </si>
  <si>
    <t>Siren ETF Trust Siren Nasdaq NexGen Economy ETF</t>
  </si>
  <si>
    <t>SRN Advisors</t>
  </si>
  <si>
    <t>JPIB</t>
  </si>
  <si>
    <t>JPMorgan International Bond Opportunities ETF</t>
  </si>
  <si>
    <t>IXP</t>
  </si>
  <si>
    <t>iShares Global Comm Services ETF</t>
  </si>
  <si>
    <t>TDSD</t>
  </si>
  <si>
    <t>Cabana Target Drawdown 13 ETF</t>
  </si>
  <si>
    <t>EPOL</t>
  </si>
  <si>
    <t>iShares MSCI Poland ETF</t>
  </si>
  <si>
    <t>PSEP</t>
  </si>
  <si>
    <t>Innovator U.S. Equity Power Buffer ETF - September</t>
  </si>
  <si>
    <t>Innovator</t>
  </si>
  <si>
    <t>IBDT</t>
  </si>
  <si>
    <t>iShares iBonds Dec 2028 Term Corporate ETF</t>
  </si>
  <si>
    <t>AMZA</t>
  </si>
  <si>
    <t>InfraCap MLP ETF</t>
  </si>
  <si>
    <t>XMHQ</t>
  </si>
  <si>
    <t>Invesco S&amp;P MidCap Quality ETF</t>
  </si>
  <si>
    <t>KNG</t>
  </si>
  <si>
    <t>FT Cboe Vest S&amp;P 500 Dividend Aristocrats Target Income ETF</t>
  </si>
  <si>
    <t>BSJP</t>
  </si>
  <si>
    <t>Invesco BulletShares 2025 High Yield Corporate Bond ETF</t>
  </si>
  <si>
    <t>FDHY</t>
  </si>
  <si>
    <t>Fidelity High Yield Factor ETF</t>
  </si>
  <si>
    <t>MSTB</t>
  </si>
  <si>
    <t>LHA Market State Tactical Beta ETF</t>
  </si>
  <si>
    <t>Little Harbor Advisors</t>
  </si>
  <si>
    <t>WOOD</t>
  </si>
  <si>
    <t>iShares Global Timber &amp; Forestry ETF</t>
  </si>
  <si>
    <t>BIBL</t>
  </si>
  <si>
    <t>ADME</t>
  </si>
  <si>
    <t>Aptus Drawdown Managed Equity ETF</t>
  </si>
  <si>
    <t>EDIV</t>
  </si>
  <si>
    <t>SPDR S&amp;P Emerging Markets Dividend ETF</t>
  </si>
  <si>
    <t>PJAN</t>
  </si>
  <si>
    <t>Innovator U.S. Equity Power Buffer ETF - January</t>
  </si>
  <si>
    <t>DMXF</t>
  </si>
  <si>
    <t>iShares ESG Advanced MSCI EAFE ETF</t>
  </si>
  <si>
    <t>SHE</t>
  </si>
  <si>
    <t>GAL</t>
  </si>
  <si>
    <t>SPDR SSgA Global Allocation ETF</t>
  </si>
  <si>
    <t>FTXO</t>
  </si>
  <si>
    <t>First Trust Nasdaq Bank ETF</t>
  </si>
  <si>
    <t>ROBT</t>
  </si>
  <si>
    <t>First Trust Nasdaq Artificial Intelligence &amp; Robotics ETF</t>
  </si>
  <si>
    <t>CPER</t>
  </si>
  <si>
    <t>United States Copper Index Fund</t>
  </si>
  <si>
    <t>MEAR</t>
  </si>
  <si>
    <t>BlackRock Short Maturity Municipal Bond ETF</t>
  </si>
  <si>
    <t>FDD</t>
  </si>
  <si>
    <t>First Trust STOXX European Select Dividend Index Fund</t>
  </si>
  <si>
    <t>PRN</t>
  </si>
  <si>
    <t>NUMV</t>
  </si>
  <si>
    <t>Nuveen ESG Mid-Cap Value ETF</t>
  </si>
  <si>
    <t>SLVP</t>
  </si>
  <si>
    <t>iShares MSCI Global Silver Miners ETF</t>
  </si>
  <si>
    <t>PKB</t>
  </si>
  <si>
    <t>DFEN</t>
  </si>
  <si>
    <t>Direxion Daily Aerospace &amp; Defense Bull 3X Shares</t>
  </si>
  <si>
    <t>FLTB</t>
  </si>
  <si>
    <t>Fidelity Limited Term Bond ETF</t>
  </si>
  <si>
    <t>PSP</t>
  </si>
  <si>
    <t>Invesco Global Listed Private Equity ETF</t>
  </si>
  <si>
    <t>FCOR</t>
  </si>
  <si>
    <t>Fidelity Corporate Bond ETF</t>
  </si>
  <si>
    <t>XVV</t>
  </si>
  <si>
    <t>iShares ESG Screened S&amp;P 500 ETF</t>
  </si>
  <si>
    <t>PBE</t>
  </si>
  <si>
    <t>FCVT</t>
  </si>
  <si>
    <t>First Trust SSI Strategic Convertible Securities ETF</t>
  </si>
  <si>
    <t>TDSB</t>
  </si>
  <si>
    <t>Cabana Target Drawdown 7 ETF</t>
  </si>
  <si>
    <t>FFTY</t>
  </si>
  <si>
    <t>Innovator IBD 50 ETF</t>
  </si>
  <si>
    <t>IFGL</t>
  </si>
  <si>
    <t>iShares International Developed Real Estate ETF</t>
  </si>
  <si>
    <t>COMB</t>
  </si>
  <si>
    <t>GraniteShares Bloomberg Commodity Broad Strategy No K-1 ETF</t>
  </si>
  <si>
    <t>DEED</t>
  </si>
  <si>
    <t>First Trust TCW Securitized Plus ETF</t>
  </si>
  <si>
    <t>JUST</t>
  </si>
  <si>
    <t>Goldman Sachs JUST U.S. Large Cap Equity ETF</t>
  </si>
  <si>
    <t>BNO</t>
  </si>
  <si>
    <t>United States Brent Oil Fund LP</t>
  </si>
  <si>
    <t>USTB</t>
  </si>
  <si>
    <t>GNOM</t>
  </si>
  <si>
    <t>Global X Genomics &amp; Biotechnology ETF</t>
  </si>
  <si>
    <t>FNGO</t>
  </si>
  <si>
    <t>MicroSectors FANG+ Index 2X Leveraged ETNs</t>
  </si>
  <si>
    <t>PHDG</t>
  </si>
  <si>
    <t>IZRL</t>
  </si>
  <si>
    <t>ARK Israel Innovative Technology ETF</t>
  </si>
  <si>
    <t>FEMB</t>
  </si>
  <si>
    <t>First Trust Emerging Markets Local Currency Bond ETF</t>
  </si>
  <si>
    <t>BUFD</t>
  </si>
  <si>
    <t>FT Cboe Vest Fund of Deep Buffer ETF</t>
  </si>
  <si>
    <t>IFV</t>
  </si>
  <si>
    <t>First Trust Dorsey Wright International Focus 5 ETF</t>
  </si>
  <si>
    <t>DINT</t>
  </si>
  <si>
    <t>Davis Select International ETF</t>
  </si>
  <si>
    <t>TUR</t>
  </si>
  <si>
    <t>iShares MSCI Turkey ETF</t>
  </si>
  <si>
    <t>FAD</t>
  </si>
  <si>
    <t>First Trust Multi Cap Growth AlphaDEX Fund</t>
  </si>
  <si>
    <t>FXG</t>
  </si>
  <si>
    <t>First Trust Consumer Staples AlphaDEX Fund</t>
  </si>
  <si>
    <t>FFEB</t>
  </si>
  <si>
    <t>FT Cboe Vest U.S. Equity Buffer ETF - February</t>
  </si>
  <si>
    <t>NUBD</t>
  </si>
  <si>
    <t>Nuveen ESG U.S. Aggregate Bond ETF</t>
  </si>
  <si>
    <t>HCRB</t>
  </si>
  <si>
    <t>Hartford Core Bond ETF</t>
  </si>
  <si>
    <t>DOG</t>
  </si>
  <si>
    <t>ProShares Short Dow30</t>
  </si>
  <si>
    <t>GTEK</t>
  </si>
  <si>
    <t>Goldman Sachs Future Tech Leaders Equity ETF</t>
  </si>
  <si>
    <t>FXF</t>
  </si>
  <si>
    <t>Invesco CurrencyShares Swiss Franc Trust</t>
  </si>
  <si>
    <t>AIRR</t>
  </si>
  <si>
    <t>First Trust RBA American Industrial Renaissance ETF</t>
  </si>
  <si>
    <t>COM</t>
  </si>
  <si>
    <t>Direxion Auspice Broad Commodity Strategy ETF</t>
  </si>
  <si>
    <t>VCEB</t>
  </si>
  <si>
    <t>Vanguard ESG U.S. Corporate Bond ETF</t>
  </si>
  <si>
    <t>BATT</t>
  </si>
  <si>
    <t>Amplify Lithium &amp; Battery Technology ETF</t>
  </si>
  <si>
    <t>USCI</t>
  </si>
  <si>
    <t>United States Commodity Index Fund</t>
  </si>
  <si>
    <t>TFLO</t>
  </si>
  <si>
    <t>iShares Treasury Floating Rate Bond ETF</t>
  </si>
  <si>
    <t>FXE</t>
  </si>
  <si>
    <t>Invesco CurrencyShares Euro Trust</t>
  </si>
  <si>
    <t>EFAX</t>
  </si>
  <si>
    <t>SPDR MSCI EAFE Fossil Fuel Free ETF</t>
  </si>
  <si>
    <t>XPH</t>
  </si>
  <si>
    <t>SPDR S&amp;P Pharmaceuticals ETF</t>
  </si>
  <si>
    <t>DFEB</t>
  </si>
  <si>
    <t>FT Cboe Vest U.S. Equity Deep Buffer ETF - February</t>
  </si>
  <si>
    <t>PGJ</t>
  </si>
  <si>
    <t>Invesco Golden Dragon China ETF</t>
  </si>
  <si>
    <t>SIXH</t>
  </si>
  <si>
    <t>ETC 6 Meridian Hedged Equity Index Option ETF</t>
  </si>
  <si>
    <t>ISCB</t>
  </si>
  <si>
    <t>iShares Morningstar Small-Cap ETF</t>
  </si>
  <si>
    <t>DTEC</t>
  </si>
  <si>
    <t>ALPS Disruptive Technologies ETF</t>
  </si>
  <si>
    <t>CSB</t>
  </si>
  <si>
    <t>VictoryShares US Small Cap High Dividend Volatility Wtd ETF</t>
  </si>
  <si>
    <t>SGDM</t>
  </si>
  <si>
    <t>Sprott Gold Miners ETF</t>
  </si>
  <si>
    <t>Sprott</t>
  </si>
  <si>
    <t>QGRO</t>
  </si>
  <si>
    <t>IGRO</t>
  </si>
  <si>
    <t>iShares International Dividend Growth ETF</t>
  </si>
  <si>
    <t>BGRN</t>
  </si>
  <si>
    <t>PIZ</t>
  </si>
  <si>
    <t>MLN</t>
  </si>
  <si>
    <t>VanEck Long Muni ETF</t>
  </si>
  <si>
    <t>TCHP</t>
  </si>
  <si>
    <t>T. Rowe Price Blue Chip Growth ETF</t>
  </si>
  <si>
    <t>T. Rowe Price Group, Inc.</t>
  </si>
  <si>
    <t>IQIN</t>
  </si>
  <si>
    <t>IQ 500 International ETF</t>
  </si>
  <si>
    <t>EWM</t>
  </si>
  <si>
    <t>iShares MSCI Malaysia ETF</t>
  </si>
  <si>
    <t>UGL</t>
  </si>
  <si>
    <t>ProShares Ultra Gold</t>
  </si>
  <si>
    <t>BOIL</t>
  </si>
  <si>
    <t>ProShares Ultra Bloomberg Natural Gas</t>
  </si>
  <si>
    <t>FLV</t>
  </si>
  <si>
    <t>American Century Focused Large Cap Value ETF</t>
  </si>
  <si>
    <t>MMIT</t>
  </si>
  <si>
    <t>IQ MacKay Municipal Intermediate ETF</t>
  </si>
  <si>
    <t>JPME</t>
  </si>
  <si>
    <t>JPMorgan Diversified Return US Mid Cap Equity ETF</t>
  </si>
  <si>
    <t>IBMM</t>
  </si>
  <si>
    <t>iShares iBonds Dec 2024 Term Muni Bond ETF</t>
  </si>
  <si>
    <t>YOLO</t>
  </si>
  <si>
    <t>AdvisorShares Pure Cannabis ETF</t>
  </si>
  <si>
    <t>CURE</t>
  </si>
  <si>
    <t>Direxion Daily Healthcare Bull 3x Shares</t>
  </si>
  <si>
    <t>PAPR</t>
  </si>
  <si>
    <t>Innovator U.S. Equity Power Buffer ETF - April</t>
  </si>
  <si>
    <t>GCOR</t>
  </si>
  <si>
    <t>Goldman Sachs Access U.S. Aggregate Bond ETF</t>
  </si>
  <si>
    <t>QVAL</t>
  </si>
  <si>
    <t>Alpha Architect U.S. Quantitative Value ETF</t>
  </si>
  <si>
    <t>Alpha Architect</t>
  </si>
  <si>
    <t>UEVM</t>
  </si>
  <si>
    <t>KCE</t>
  </si>
  <si>
    <t>SPDR S&amp;P Capital Markets ETF</t>
  </si>
  <si>
    <t>PMAY</t>
  </si>
  <si>
    <t>Innovator U.S. Equity Power Buffer ETF - May</t>
  </si>
  <si>
    <t>VOTE</t>
  </si>
  <si>
    <t>CSML</t>
  </si>
  <si>
    <t>CCOR</t>
  </si>
  <si>
    <t>Core Alternative ETF</t>
  </si>
  <si>
    <t>Core Alternative Capital</t>
  </si>
  <si>
    <t>MILN</t>
  </si>
  <si>
    <t>Global X Millennial Consumer ETF</t>
  </si>
  <si>
    <t>AGOX</t>
  </si>
  <si>
    <t>Adaptive Alpha Opportunities ETF</t>
  </si>
  <si>
    <t>HTEC</t>
  </si>
  <si>
    <t>ROBO Global Healthcare Technology and Innovation ETF</t>
  </si>
  <si>
    <t>IBD</t>
  </si>
  <si>
    <t>PGHY</t>
  </si>
  <si>
    <t>FLDR</t>
  </si>
  <si>
    <t>Fidelity Low Duration Bond Factor ETF</t>
  </si>
  <si>
    <t>VLU</t>
  </si>
  <si>
    <t>SPDR S&amp;P 1500 Value Tilt ETF</t>
  </si>
  <si>
    <t>FVC</t>
  </si>
  <si>
    <t>First Trust Dorsey Wright Dynamic Focus 5 ETF</t>
  </si>
  <si>
    <t>YLD</t>
  </si>
  <si>
    <t>Principal Active High Yield ETF</t>
  </si>
  <si>
    <t>SPFF</t>
  </si>
  <si>
    <t>Global X SuperIncome Preferred ETF</t>
  </si>
  <si>
    <t>FQAL</t>
  </si>
  <si>
    <t>Fidelity Quality Factor ETF</t>
  </si>
  <si>
    <t>BSCS</t>
  </si>
  <si>
    <t>Invesco BulletShares 2028 Corporate Bond ETF</t>
  </si>
  <si>
    <t>DFNL</t>
  </si>
  <si>
    <t>Davis Select Financial ETF</t>
  </si>
  <si>
    <t>CACG</t>
  </si>
  <si>
    <t>ClearBridge All Cap Growth ESG ETF</t>
  </si>
  <si>
    <t>RWM</t>
  </si>
  <si>
    <t>ProShares Short Russell2000</t>
  </si>
  <si>
    <t>IYLD</t>
  </si>
  <si>
    <t>iShares Morningstar Multi-Asset Income ETF</t>
  </si>
  <si>
    <t>CZA</t>
  </si>
  <si>
    <t>Invesco Zacks Mid-Cap ETF</t>
  </si>
  <si>
    <t>FYT</t>
  </si>
  <si>
    <t>First Trust Small Cap Value AlphaDEX Fund</t>
  </si>
  <si>
    <t>DFJ</t>
  </si>
  <si>
    <t>WisdomTree Japan SmallCap Dividend Fund</t>
  </si>
  <si>
    <t>CMDY</t>
  </si>
  <si>
    <t>iShares Bloomberg Roll Select Commodity Strategy ETF</t>
  </si>
  <si>
    <t>GVIP</t>
  </si>
  <si>
    <t>Goldman Sachs Hedge Industry VIP ETF</t>
  </si>
  <si>
    <t>CDL</t>
  </si>
  <si>
    <t>VictoryShares US Large Cap High Dividend Volatility Wtd ETF</t>
  </si>
  <si>
    <t>AGZD</t>
  </si>
  <si>
    <t>WisdomTree Interest Rate Hedged U.S. Aggregate Bond Fund</t>
  </si>
  <si>
    <t>SMLV</t>
  </si>
  <si>
    <t>SPDR SSGA US Small Cap Low Volatility Index ETF</t>
  </si>
  <si>
    <t>QID</t>
  </si>
  <si>
    <t>ProShares UltraShort QQQ</t>
  </si>
  <si>
    <t>BRZU</t>
  </si>
  <si>
    <t>Direxion Daily MSCI Brazil Bull 2X Shares</t>
  </si>
  <si>
    <t>RTH</t>
  </si>
  <si>
    <t>VanEck Retail ETF</t>
  </si>
  <si>
    <t>VALQ</t>
  </si>
  <si>
    <t>BIB</t>
  </si>
  <si>
    <t>ProShares Ultra Nasdaq Biotechnology</t>
  </si>
  <si>
    <t>QINT</t>
  </si>
  <si>
    <t>American Century Quality Diversified International ETF</t>
  </si>
  <si>
    <t>EPRF</t>
  </si>
  <si>
    <t>Innovator S&amp;P Investment Grade Preferred ETF</t>
  </si>
  <si>
    <t>PJUL</t>
  </si>
  <si>
    <t>Innovator U.S. Equity Power Buffer ETF - July</t>
  </si>
  <si>
    <t>FDG</t>
  </si>
  <si>
    <t>American Century Focused Dynamic Growth ETF</t>
  </si>
  <si>
    <t>TIPZ</t>
  </si>
  <si>
    <t>PIMCO Broad US TIPS Index ETF</t>
  </si>
  <si>
    <t>HMOP</t>
  </si>
  <si>
    <t>Hartford Municipal Opportunities ETF</t>
  </si>
  <si>
    <t>DGRS</t>
  </si>
  <si>
    <t>WisdomTree US Smallcap Quality Dividend Growth Fund</t>
  </si>
  <si>
    <t>JMOM</t>
  </si>
  <si>
    <t>JPMorgan U.S. Momentum Factor ETF</t>
  </si>
  <si>
    <t>SOXS</t>
  </si>
  <si>
    <t>Direxion Daily Semiconductor Bear 3x Shares</t>
  </si>
  <si>
    <t>IQSI</t>
  </si>
  <si>
    <t>ALTL</t>
  </si>
  <si>
    <t>Pacer Lunt Large Cap Alternator ETF</t>
  </si>
  <si>
    <t>QVMM</t>
  </si>
  <si>
    <t>Invesco S&amp;P MidCap 400 QVM Multi-factor ETF</t>
  </si>
  <si>
    <t>FRI</t>
  </si>
  <si>
    <t>First Trust S&amp;P REIT Index Fund</t>
  </si>
  <si>
    <t>FLIA</t>
  </si>
  <si>
    <t>JSMD</t>
  </si>
  <si>
    <t>Janus Henderson Small/Mid Cap Growth Alpha ETF</t>
  </si>
  <si>
    <t>EQL</t>
  </si>
  <si>
    <t>Alps Equal Sector Weight ETF</t>
  </si>
  <si>
    <t>PIE</t>
  </si>
  <si>
    <t>OVL</t>
  </si>
  <si>
    <t>Overlay Shares Large Cap Equity ETF</t>
  </si>
  <si>
    <t>Liquid Strategies</t>
  </si>
  <si>
    <t>TTAC</t>
  </si>
  <si>
    <t>FCF US Quality ETF</t>
  </si>
  <si>
    <t>POCT</t>
  </si>
  <si>
    <t>Innovator U.S. Equity Power Buffer ETF - October</t>
  </si>
  <si>
    <t>FAUG</t>
  </si>
  <si>
    <t>FT Cboe Vest U.S. Equity Buffer ETF - August</t>
  </si>
  <si>
    <t>FXC</t>
  </si>
  <si>
    <t>Invesco CurrencyShares Canadian Dollar Trust</t>
  </si>
  <si>
    <t>DEUS</t>
  </si>
  <si>
    <t>Xtrackers Russell US Multifactor ETF</t>
  </si>
  <si>
    <t>FBGX</t>
  </si>
  <si>
    <t>UBS AG FI Enhanced Large Cap Growth ETN</t>
  </si>
  <si>
    <t>UBS</t>
  </si>
  <si>
    <t>ISCF</t>
  </si>
  <si>
    <t>XMPT</t>
  </si>
  <si>
    <t>VanEck CEF Muni Income ETF</t>
  </si>
  <si>
    <t>SBIO</t>
  </si>
  <si>
    <t>ALPS Medical Breakthroughs ETF</t>
  </si>
  <si>
    <t>BWZ</t>
  </si>
  <si>
    <t>SPDR Bloomberg Short Term International Treasury Bond ETF</t>
  </si>
  <si>
    <t>KLDW</t>
  </si>
  <si>
    <t>Knowledge Leaders Developed World ETF</t>
  </si>
  <si>
    <t>Intangible Capital</t>
  </si>
  <si>
    <t>FLBR</t>
  </si>
  <si>
    <t>Franklin FTSE Brazil ETF</t>
  </si>
  <si>
    <t>DIG</t>
  </si>
  <si>
    <t>MLPB</t>
  </si>
  <si>
    <t>ETRACS Alerian MLP Infrastructure Index ETN Series B</t>
  </si>
  <si>
    <t>FLEE</t>
  </si>
  <si>
    <t>Franklin FTSE Europe ETF</t>
  </si>
  <si>
    <t>LDSF</t>
  </si>
  <si>
    <t>First Trust Low Duration Strategic Focus ETF</t>
  </si>
  <si>
    <t>KGRN</t>
  </si>
  <si>
    <t>KraneShares MSCI China Clean Technology Index ETF</t>
  </si>
  <si>
    <t>TTT</t>
  </si>
  <si>
    <t>ProShares UltraPro Short 20+ Year Treasury</t>
  </si>
  <si>
    <t>DBJP</t>
  </si>
  <si>
    <t>Xtrackers MSCI Japan Hedged Equity ETF</t>
  </si>
  <si>
    <t>MVV</t>
  </si>
  <si>
    <t>ProShares Ultra MidCap400</t>
  </si>
  <si>
    <t>EBIZ</t>
  </si>
  <si>
    <t>Global X E-commerce ETF</t>
  </si>
  <si>
    <t>ITEQ</t>
  </si>
  <si>
    <t>GHYB</t>
  </si>
  <si>
    <t>Goldman Sachs Access High Yield Corporate Bond ETF</t>
  </si>
  <si>
    <t>GCC</t>
  </si>
  <si>
    <t>WisdomTree Enhanced Commodity Strategy Fund</t>
  </si>
  <si>
    <t>ETHO</t>
  </si>
  <si>
    <t>Etho Climate Leadership U.S. ETF</t>
  </si>
  <si>
    <t>TOK</t>
  </si>
  <si>
    <t>iShares MSCI Kokusai ETF</t>
  </si>
  <si>
    <t>XSMO</t>
  </si>
  <si>
    <t>Invesco S&amp;P SmallCap Momentum ETF</t>
  </si>
  <si>
    <t>HEEM</t>
  </si>
  <si>
    <t>iShares Currency Hedged MSCI Emerging Markets ETF</t>
  </si>
  <si>
    <t>KOLD</t>
  </si>
  <si>
    <t>ProShares UltraShort Bloomberg Natural Gas</t>
  </si>
  <si>
    <t>VFMO</t>
  </si>
  <si>
    <t>Vanguard U.S. Momentum Factor ETF</t>
  </si>
  <si>
    <t>BKAG</t>
  </si>
  <si>
    <t>BNY Mellon Core Bond ETF</t>
  </si>
  <si>
    <t>XMVM</t>
  </si>
  <si>
    <t>Invesco S&amp;P MidCap Value with Momentum ETF</t>
  </si>
  <si>
    <t>HAIL</t>
  </si>
  <si>
    <t>SPDR S&amp;P Kensho Smart Mobility ETF</t>
  </si>
  <si>
    <t>ESG</t>
  </si>
  <si>
    <t>FlexShares STOXX US ESG Select Index Fund</t>
  </si>
  <si>
    <t>GHYG</t>
  </si>
  <si>
    <t>iShares US &amp; Intl High Yield Corp Bond ETF</t>
  </si>
  <si>
    <t>EIS</t>
  </si>
  <si>
    <t>iShares MSCI Israel ETF</t>
  </si>
  <si>
    <t>KURE</t>
  </si>
  <si>
    <t>KraneShares MSCI All China Health Care Index ETF</t>
  </si>
  <si>
    <t>STOT</t>
  </si>
  <si>
    <t>SPDR DoubleLine Short Duration Total Return Tactical ETF</t>
  </si>
  <si>
    <t>ATMP</t>
  </si>
  <si>
    <t>Barclays ETN+ Select MLP ETN</t>
  </si>
  <si>
    <t>CTEC</t>
  </si>
  <si>
    <t>Global X CleanTech ETF</t>
  </si>
  <si>
    <t>XLSR</t>
  </si>
  <si>
    <t>SPDR SSGA US Sector Rotation ETF</t>
  </si>
  <si>
    <t>BKSE</t>
  </si>
  <si>
    <t>BNY Mellon US Small Cap Core Equity ETF</t>
  </si>
  <si>
    <t>WFHY</t>
  </si>
  <si>
    <t>WisdomTree U.S. High Yield Corporate Bond Fund</t>
  </si>
  <si>
    <t>IUS</t>
  </si>
  <si>
    <t>Invesco RAFI Strategic US ETF</t>
  </si>
  <si>
    <t>BUZZ</t>
  </si>
  <si>
    <t>VanEck Social Sentiment ETF</t>
  </si>
  <si>
    <t>HYZD</t>
  </si>
  <si>
    <t>WisdomTree Interest Rate Hedged High Yield Bond Fund</t>
  </si>
  <si>
    <t>ESGG</t>
  </si>
  <si>
    <t>FlexShares STOXX Global ESG Select Index Fund</t>
  </si>
  <si>
    <t>PAUG</t>
  </si>
  <si>
    <t>Innovator U.S. Equity Power Buffer ETF - August</t>
  </si>
  <si>
    <t>AIQ</t>
  </si>
  <si>
    <t>Global X Artificial Intelligence &amp; Technology ETF</t>
  </si>
  <si>
    <t>JPSE</t>
  </si>
  <si>
    <t>JPMorgan Diversified Return U.S. Small Cap Equity ETF</t>
  </si>
  <si>
    <t>BJUL</t>
  </si>
  <si>
    <t>Innovator U.S. Equity Buffer ETF - July</t>
  </si>
  <si>
    <t>TAXF</t>
  </si>
  <si>
    <t>American Century Diversified Municipal Bond ETF</t>
  </si>
  <si>
    <t>EDEN</t>
  </si>
  <si>
    <t>iShares MSCI Denmark ETF</t>
  </si>
  <si>
    <t>IBMN</t>
  </si>
  <si>
    <t>iShares iBonds Dec 2025 Term Muni Bond ETF</t>
  </si>
  <si>
    <t>EDC</t>
  </si>
  <si>
    <t>Direxion Daily MSCI Emerging Markets Bull 3x Shares</t>
  </si>
  <si>
    <t>LRGE</t>
  </si>
  <si>
    <t>ClearBridge Large Cap Growth ESG ETF</t>
  </si>
  <si>
    <t>FXY</t>
  </si>
  <si>
    <t>Invesco Currencyshares Japanese Yen Trust</t>
  </si>
  <si>
    <t>AUSF</t>
  </si>
  <si>
    <t>Global X Adaptive U.S. Factor ETF</t>
  </si>
  <si>
    <t>OPER</t>
  </si>
  <si>
    <t>ClearShares Ultra-Short Maturity ETF</t>
  </si>
  <si>
    <t>ClearShares LLC</t>
  </si>
  <si>
    <t>FDM</t>
  </si>
  <si>
    <t>First Trust Dow Jones Select MicroCap Index Fund</t>
  </si>
  <si>
    <t>FXU</t>
  </si>
  <si>
    <t>First Trust Utilities AlphaDEX Fund</t>
  </si>
  <si>
    <t>AIEQ</t>
  </si>
  <si>
    <t>AI Powered Equity ETF</t>
  </si>
  <si>
    <t>FUMB</t>
  </si>
  <si>
    <t>First Trust Ultra Short Duration Municipal ETF</t>
  </si>
  <si>
    <t>EEMX</t>
  </si>
  <si>
    <t>SPDR MSCI Emerging Markets Fossil Fuel Free ETF</t>
  </si>
  <si>
    <t>RFDI</t>
  </si>
  <si>
    <t>First Trust RiverFront Dynamic Developed International ETF</t>
  </si>
  <si>
    <t>EMNT</t>
  </si>
  <si>
    <t>PIMCO Enhanced Short Maturity Active ESG Exchange-Traded Fund</t>
  </si>
  <si>
    <t>ULTR</t>
  </si>
  <si>
    <t>IQ Ultra Short Duration ETF</t>
  </si>
  <si>
    <t>PBP</t>
  </si>
  <si>
    <t>Invesco S&amp;P 500 BuyWrite ETF</t>
  </si>
  <si>
    <t>IDOG</t>
  </si>
  <si>
    <t>ALPS International Sector Dividend Dogs ETF</t>
  </si>
  <si>
    <t>SVAL</t>
  </si>
  <si>
    <t>iShares US Small Cap Value Factor ETF</t>
  </si>
  <si>
    <t>DTH</t>
  </si>
  <si>
    <t>WisdomTree International High Dividend Fund</t>
  </si>
  <si>
    <t>DJD</t>
  </si>
  <si>
    <t>Invesco Dow Jones Industrial Average Dividend ETF</t>
  </si>
  <si>
    <t>FSMB</t>
  </si>
  <si>
    <t>First Trust Short Duration Managed Municipal ETF</t>
  </si>
  <si>
    <t>RLY</t>
  </si>
  <si>
    <t>SPDR SSgA Multi-Asset Real Return ETF</t>
  </si>
  <si>
    <t>JCPB</t>
  </si>
  <si>
    <t>JPMorgan Core Plus Bond ETF</t>
  </si>
  <si>
    <t>PFEB</t>
  </si>
  <si>
    <t>Innovator U.S. Equity Power Buffer ETF - February</t>
  </si>
  <si>
    <t>HYDB</t>
  </si>
  <si>
    <t>iShares High Yield Bond Factor ETF</t>
  </si>
  <si>
    <t>SHAG</t>
  </si>
  <si>
    <t>WisdomTree Yield Enhanced U.S. Short-Term Aggregate Bond Fund</t>
  </si>
  <si>
    <t>FLHY</t>
  </si>
  <si>
    <t>OSCV</t>
  </si>
  <si>
    <t>Opus Small Cap Value ETF</t>
  </si>
  <si>
    <t>IGEB</t>
  </si>
  <si>
    <t>iShares Investment Grade Bond Factor ETF</t>
  </si>
  <si>
    <t>TDSE</t>
  </si>
  <si>
    <t>Cabana Target Drawdown 16 ETF</t>
  </si>
  <si>
    <t>MMLG</t>
  </si>
  <si>
    <t>First Trust Multi-Manager Large Growth ETF</t>
  </si>
  <si>
    <t>DDWM</t>
  </si>
  <si>
    <t>WisdomTree Dynamic Currency Hedged International Equity Fund</t>
  </si>
  <si>
    <t>JPEM</t>
  </si>
  <si>
    <t>QTUM</t>
  </si>
  <si>
    <t>Defiance Quantum ETF</t>
  </si>
  <si>
    <t>OUSM</t>
  </si>
  <si>
    <t>SIXA</t>
  </si>
  <si>
    <t>ETC 6 Meridian Mega Cap Equity ETF</t>
  </si>
  <si>
    <t>NUDM</t>
  </si>
  <si>
    <t>Nuveen ESG International Developed Markets Equity ETF</t>
  </si>
  <si>
    <t>XES</t>
  </si>
  <si>
    <t>SPDR S&amp;P Oil &amp; Gas Equipment &amp; Services ETF</t>
  </si>
  <si>
    <t>BFOR</t>
  </si>
  <si>
    <t>ALPS Barron's 400 ETF</t>
  </si>
  <si>
    <t>VSMV</t>
  </si>
  <si>
    <t>VictoryShares US Multi-Factor Minimum Volatility ETF</t>
  </si>
  <si>
    <t>HLAL</t>
  </si>
  <si>
    <t>Wahed FTSE USA Shariah ETF</t>
  </si>
  <si>
    <t>Wahed</t>
  </si>
  <si>
    <t>QLV</t>
  </si>
  <si>
    <t>FlexShares US Quality Low Volatility Index Fund</t>
  </si>
  <si>
    <t>IBND</t>
  </si>
  <si>
    <t>SPDR Bloomberg International Corporate Bond ETF</t>
  </si>
  <si>
    <t>OMFS</t>
  </si>
  <si>
    <t>Invesco Russell 2000 Dynamic Multifactor ETF</t>
  </si>
  <si>
    <t>ESGA</t>
  </si>
  <si>
    <t>American Century Sustainable Equity ETF</t>
  </si>
  <si>
    <t>GTIP</t>
  </si>
  <si>
    <t>Goldman Sachs Access Inflation Protected USD Bond ETF</t>
  </si>
  <si>
    <t>RFV</t>
  </si>
  <si>
    <t>JSCP</t>
  </si>
  <si>
    <t>JPMorgan Short Duration Core Plus ETF</t>
  </si>
  <si>
    <t>RXL</t>
  </si>
  <si>
    <t>ProShares Ultra Health Care</t>
  </si>
  <si>
    <t>QQQN</t>
  </si>
  <si>
    <t>VictoryShares Nasdaq Next 50 ETF</t>
  </si>
  <si>
    <t>BSEP</t>
  </si>
  <si>
    <t>Innovator U.S. Equity Buffer ETF - September</t>
  </si>
  <si>
    <t>PPTY</t>
  </si>
  <si>
    <t>US Diversified Real Estate ETF</t>
  </si>
  <si>
    <t>FAB</t>
  </si>
  <si>
    <t>First Trust Multi Cap Value AlphaDEX Fund</t>
  </si>
  <si>
    <t>JSML</t>
  </si>
  <si>
    <t>Janus Henderson Small Cap Growth Alpha ETF</t>
  </si>
  <si>
    <t>IETC</t>
  </si>
  <si>
    <t>TPLC</t>
  </si>
  <si>
    <t>Timothy Plan Fund Timothy Plan US Large/Mid Cap Core Fund</t>
  </si>
  <si>
    <t>Timothy Plan</t>
  </si>
  <si>
    <t>RVNU</t>
  </si>
  <si>
    <t>Xtrackers Municipal Infrastructure Revenue Bond ETF</t>
  </si>
  <si>
    <t>PYZ</t>
  </si>
  <si>
    <t>KORP</t>
  </si>
  <si>
    <t>American Century Diversified Corporate Bond ETF</t>
  </si>
  <si>
    <t>XHS</t>
  </si>
  <si>
    <t>SPDR S&amp;P Health Care Services ETF</t>
  </si>
  <si>
    <t>USMF</t>
  </si>
  <si>
    <t>WisdomTree US Multifactor Fund</t>
  </si>
  <si>
    <t>JXI</t>
  </si>
  <si>
    <t>iShares Global Utilities ETF</t>
  </si>
  <si>
    <t>PJUN</t>
  </si>
  <si>
    <t>Innovator U.S. Equity Power Buffer ETF - June</t>
  </si>
  <si>
    <t>DWAW</t>
  </si>
  <si>
    <t>AdvisorShares Dorsey Wright FSM All Cap World ETF</t>
  </si>
  <si>
    <t>FNK</t>
  </si>
  <si>
    <t>First Trust Mid Cap Value AlphaDEX Fund</t>
  </si>
  <si>
    <t>BKF</t>
  </si>
  <si>
    <t>RYJ</t>
  </si>
  <si>
    <t>Invesco Raymond James SB-1 Equity ETF</t>
  </si>
  <si>
    <t>USDU</t>
  </si>
  <si>
    <t>WisdomTree Bloomberg U.S. Dollar Bullish Fund</t>
  </si>
  <si>
    <t>QQXT</t>
  </si>
  <si>
    <t>First Trust Nasdaq-100 Ex-Technology Sector Index Fund</t>
  </si>
  <si>
    <t>BJAN</t>
  </si>
  <si>
    <t>Innovator U.S. Equity Buffer ETF - January</t>
  </si>
  <si>
    <t>RETL</t>
  </si>
  <si>
    <t>Direxion Daily Retail Bull 3X Shares</t>
  </si>
  <si>
    <t>FEMS</t>
  </si>
  <si>
    <t>First Trust Emerging Markets Small Cap AlphaDEX Fund</t>
  </si>
  <si>
    <t>MOON</t>
  </si>
  <si>
    <t>Direxion Moonshot Innovators ETF</t>
  </si>
  <si>
    <t>RZG</t>
  </si>
  <si>
    <t>PALC</t>
  </si>
  <si>
    <t>Pacer Lunt Large Cap Multi-Factor Alternator ETF</t>
  </si>
  <si>
    <t>SLX</t>
  </si>
  <si>
    <t>VanEck Steel ETF</t>
  </si>
  <si>
    <t>PSCE</t>
  </si>
  <si>
    <t>Invesco S&amp;P SmallCap Energy ETF</t>
  </si>
  <si>
    <t>BYLD</t>
  </si>
  <si>
    <t>iShares Yield Optimized Bond ETF</t>
  </si>
  <si>
    <t>USL</t>
  </si>
  <si>
    <t>United States 12 Month Oil Fund LP</t>
  </si>
  <si>
    <t>ECON</t>
  </si>
  <si>
    <t>Columbia Emerging Markets Consumer ETF</t>
  </si>
  <si>
    <t>DRN</t>
  </si>
  <si>
    <t>Direxion Daily Real Estate Bull 3x Shares</t>
  </si>
  <si>
    <t>Leveraged Real Estate</t>
  </si>
  <si>
    <t>DBAW</t>
  </si>
  <si>
    <t>Xtrackers MSCI All World ex US Hedged Equity ETF</t>
  </si>
  <si>
    <t>QLC</t>
  </si>
  <si>
    <t>FlexShares US Quality Large Cap Index Fund</t>
  </si>
  <si>
    <t>IBDU</t>
  </si>
  <si>
    <t>iShares iBonds Dec 2029 Term Corporate ETF</t>
  </si>
  <si>
    <t>RNRG</t>
  </si>
  <si>
    <t>FJAN</t>
  </si>
  <si>
    <t>FT Cboe Vest U.S. Equity Buffer ETF - January</t>
  </si>
  <si>
    <t>BLES</t>
  </si>
  <si>
    <t>Inspire Global Hope ETF</t>
  </si>
  <si>
    <t>WTMF</t>
  </si>
  <si>
    <t>WisdomTree Managed Futures Strategy Fund</t>
  </si>
  <si>
    <t>OVB</t>
  </si>
  <si>
    <t>Overlay Shares Core Bond ETF</t>
  </si>
  <si>
    <t>RIGS</t>
  </si>
  <si>
    <t>RiverFront Strategic Income Fund</t>
  </si>
  <si>
    <t>EFAD</t>
  </si>
  <si>
    <t>ProShares MSCI EAFE Dividend Growers ETF</t>
  </si>
  <si>
    <t>ENZL</t>
  </si>
  <si>
    <t>iShares MSCI New Zealand ETF</t>
  </si>
  <si>
    <t>DBE</t>
  </si>
  <si>
    <t>Invesco DB Energy Fund</t>
  </si>
  <si>
    <t>GREK</t>
  </si>
  <si>
    <t>Global X MSCI Greece ETF</t>
  </si>
  <si>
    <t>DIM</t>
  </si>
  <si>
    <t>WisdomTree International MidCap Dividend Fund</t>
  </si>
  <si>
    <t>SIXL</t>
  </si>
  <si>
    <t>ETC 6 Meridian Low Beta Equity ETF</t>
  </si>
  <si>
    <t>SCHY</t>
  </si>
  <si>
    <t>Schwab International Dividend Equity ETF</t>
  </si>
  <si>
    <t>PXE</t>
  </si>
  <si>
    <t>PTIN</t>
  </si>
  <si>
    <t>Pacer Trendpilot International ETF</t>
  </si>
  <si>
    <t>LEGR</t>
  </si>
  <si>
    <t>First Trust Indxx Innovative Transaction &amp; Process ETF</t>
  </si>
  <si>
    <t>DIVB</t>
  </si>
  <si>
    <t>FAPR</t>
  </si>
  <si>
    <t>HYHG</t>
  </si>
  <si>
    <t>ProShares High Yield-Interest Rate Hedged ETF</t>
  </si>
  <si>
    <t>TOLZ</t>
  </si>
  <si>
    <t>ProShares DJ Brookfield Global Infrastructure ETF</t>
  </si>
  <si>
    <t>VRAI</t>
  </si>
  <si>
    <t>Virtus Real Asset Income ETF</t>
  </si>
  <si>
    <t>HYGH</t>
  </si>
  <si>
    <t>iShares Interest Rate Hedged High Yield Bond ETF</t>
  </si>
  <si>
    <t>ENTR</t>
  </si>
  <si>
    <t>ERShares Entrepreneurs ETF</t>
  </si>
  <si>
    <t>Capital Impact Advisors</t>
  </si>
  <si>
    <t>IBDV</t>
  </si>
  <si>
    <t>iShares iBonds Dec 2030 Term Corporate ETF</t>
  </si>
  <si>
    <t>BITQ</t>
  </si>
  <si>
    <t>Bitwise Crypto Industry Innovators ETF</t>
  </si>
  <si>
    <t>FLLV</t>
  </si>
  <si>
    <t>BSJQ</t>
  </si>
  <si>
    <t>Invesco BulletShares 2026 High Yield Corp Bond ETF</t>
  </si>
  <si>
    <t>GCOW</t>
  </si>
  <si>
    <t>Pacer Global Cash Cows Dividend ETF</t>
  </si>
  <si>
    <t>RFDA</t>
  </si>
  <si>
    <t>RiverFront Dynamic US Dividend Advantage ETF</t>
  </si>
  <si>
    <t>URE</t>
  </si>
  <si>
    <t>ProShares Ultra Real Estate</t>
  </si>
  <si>
    <t>DAUG</t>
  </si>
  <si>
    <t>FT Cboe Vest U.S. Equity Deep Buffer ETF - August</t>
  </si>
  <si>
    <t>OCIO</t>
  </si>
  <si>
    <t>ClearShares OCIO ETF</t>
  </si>
  <si>
    <t>SGDJ</t>
  </si>
  <si>
    <t>Sprott Junior Gold Miners ETF</t>
  </si>
  <si>
    <t>BTEC</t>
  </si>
  <si>
    <t>Principal Healthcare Innovators ETF</t>
  </si>
  <si>
    <t>HAWX</t>
  </si>
  <si>
    <t>iShares Currency Hedged MSCI ACWI ex U.S. ETF</t>
  </si>
  <si>
    <t>HEGD</t>
  </si>
  <si>
    <t>Swan Hedged Equity US Large Cap ETF</t>
  </si>
  <si>
    <t>Swan Global Investments</t>
  </si>
  <si>
    <t>NETL</t>
  </si>
  <si>
    <t>NETLease Corporate Real Estate ETF</t>
  </si>
  <si>
    <t>FNOV</t>
  </si>
  <si>
    <t>FT Cboe Vest U.S. Equity Buffer ETF - November</t>
  </si>
  <si>
    <t>VFQY</t>
  </si>
  <si>
    <t>Vanguard U.S. Quality Factor ETF</t>
  </si>
  <si>
    <t>SPVU</t>
  </si>
  <si>
    <t>VIXM</t>
  </si>
  <si>
    <t>ProShares VIX Mid-Term Futures ETF</t>
  </si>
  <si>
    <t>IVAL</t>
  </si>
  <si>
    <t>Alpha Architect International Quantitative Value ETF</t>
  </si>
  <si>
    <t>LSAT</t>
  </si>
  <si>
    <t>Leadershares Alphafactor Tactical Focused ETF</t>
  </si>
  <si>
    <t>PSCI</t>
  </si>
  <si>
    <t>Invesco S&amp;P SmallCap Industrials ETF</t>
  </si>
  <si>
    <t>PSR</t>
  </si>
  <si>
    <t>Invesco Active U.S. Real Estate Fund</t>
  </si>
  <si>
    <t>FLCH</t>
  </si>
  <si>
    <t>Franklin FTSE China ETF</t>
  </si>
  <si>
    <t>AFIF</t>
  </si>
  <si>
    <t>Anfield Universal Fixed Income ETF</t>
  </si>
  <si>
    <t>CVY</t>
  </si>
  <si>
    <t>Invesco Zacks Multi-Asset Income ETF</t>
  </si>
  <si>
    <t>EMBD</t>
  </si>
  <si>
    <t>Global X Emerging Markets Bond ETF</t>
  </si>
  <si>
    <t>EDOW</t>
  </si>
  <si>
    <t>First Trust Dow 30 Equal Weight ETF</t>
  </si>
  <si>
    <t>HSRT</t>
  </si>
  <si>
    <t>Hartford Short Duration ETF</t>
  </si>
  <si>
    <t>BNKU</t>
  </si>
  <si>
    <t>MicroSectors U.S. Big Banks Index 3X Leveraged ETNs</t>
  </si>
  <si>
    <t>CORN</t>
  </si>
  <si>
    <t>Teucrium Corn Fund</t>
  </si>
  <si>
    <t>Teucrium</t>
  </si>
  <si>
    <t>ISMD</t>
  </si>
  <si>
    <t>FAZ</t>
  </si>
  <si>
    <t>Direxion Daily Financial Bear 3X Shares</t>
  </si>
  <si>
    <t>GVAL</t>
  </si>
  <si>
    <t>Cambria Global Value ETF</t>
  </si>
  <si>
    <t>DVOL</t>
  </si>
  <si>
    <t>First Trust Dorsey Wright Momentum &amp; Low Volatility ETF</t>
  </si>
  <si>
    <t>FDMO</t>
  </si>
  <si>
    <t>Fidelity Momentum Factor ETF</t>
  </si>
  <si>
    <t>HUSV</t>
  </si>
  <si>
    <t>First Trust Horizon Managed Volatility Domestic ETF</t>
  </si>
  <si>
    <t>FAAR</t>
  </si>
  <si>
    <t>First Trust Alternative Absolute Return Strategy ETF</t>
  </si>
  <si>
    <t>WBND</t>
  </si>
  <si>
    <t>Western Asset Total Return ETF</t>
  </si>
  <si>
    <t>DALI</t>
  </si>
  <si>
    <t>First Trust Dorsey Wright DALI 1 ETF</t>
  </si>
  <si>
    <t>LSAF</t>
  </si>
  <si>
    <t>LeaderShares AlphaFactor US Core Equity ETF</t>
  </si>
  <si>
    <t>MFEM</t>
  </si>
  <si>
    <t>PIMCO RAFI Dynamic Multi-Factor Emerging Markets Equity ETF</t>
  </si>
  <si>
    <t>IMTB</t>
  </si>
  <si>
    <t>iShares Core 5-10 Year USD Bond ETF</t>
  </si>
  <si>
    <t>QABA</t>
  </si>
  <si>
    <t>First Trust NASDAQ ABA Community Bank Index Fund</t>
  </si>
  <si>
    <t>POTX</t>
  </si>
  <si>
    <t>Global X Cannabis ETF</t>
  </si>
  <si>
    <t>BNDC</t>
  </si>
  <si>
    <t>FlexShares Core Select Bond Fund</t>
  </si>
  <si>
    <t>SRTY</t>
  </si>
  <si>
    <t>ProShares UltraPro Short Russell2000</t>
  </si>
  <si>
    <t>PICB</t>
  </si>
  <si>
    <t>Invesco International Corporate Bond ETF</t>
  </si>
  <si>
    <t>IBMO</t>
  </si>
  <si>
    <t>iShares iBonds Dec 2026 Term Muni Bond ETF</t>
  </si>
  <si>
    <t>NUEM</t>
  </si>
  <si>
    <t>Nuveen ESG Emerging Markets Equity ETF</t>
  </si>
  <si>
    <t>PIN</t>
  </si>
  <si>
    <t>Invesco India ETF</t>
  </si>
  <si>
    <t>BAPR</t>
  </si>
  <si>
    <t>Innovator U.S. Equity Buffer ETF - April</t>
  </si>
  <si>
    <t>GDMA</t>
  </si>
  <si>
    <t>Gadsden Dynamic Multi-Asset ETF</t>
  </si>
  <si>
    <t>AESR</t>
  </si>
  <si>
    <t>Anfield U.S. Equity Sector Rotation ETF</t>
  </si>
  <si>
    <t>FLMB</t>
  </si>
  <si>
    <t>SPDN</t>
  </si>
  <si>
    <t>Direxion Daily S&amp;P 500 Bear 1x Shares</t>
  </si>
  <si>
    <t>PFIX</t>
  </si>
  <si>
    <t>Simplify Interest Rate Hedge ETF</t>
  </si>
  <si>
    <t>PFI</t>
  </si>
  <si>
    <t>TPHD</t>
  </si>
  <si>
    <t>Timothy Plan High Dividend Stock ETF</t>
  </si>
  <si>
    <t>FXB</t>
  </si>
  <si>
    <t>Invesco CurrencyShares British Pound Sterling Trust</t>
  </si>
  <si>
    <t>IPKW</t>
  </si>
  <si>
    <t>FJUN</t>
  </si>
  <si>
    <t>FT Cboe Vest U.S. Equity Buffer ETF - June</t>
  </si>
  <si>
    <t>UMI</t>
  </si>
  <si>
    <t>USCF Midstream Energy Income Fund ETF</t>
  </si>
  <si>
    <t>SPBC</t>
  </si>
  <si>
    <t>Simplify US Equity PLUS GBTC ETF</t>
  </si>
  <si>
    <t>HIBL</t>
  </si>
  <si>
    <t>Direxion Daily S&amp;P 500 High Beta Bull 3X Shares</t>
  </si>
  <si>
    <t>DBP</t>
  </si>
  <si>
    <t>Invesco DB Precious Metals Fund</t>
  </si>
  <si>
    <t>ELD</t>
  </si>
  <si>
    <t>WisdomTree Emerging Markets Local Debt Fund</t>
  </si>
  <si>
    <t>TBX</t>
  </si>
  <si>
    <t>ProShares Short 7-10 Year Treasury</t>
  </si>
  <si>
    <t>UFO</t>
  </si>
  <si>
    <t>Procure Space ETF</t>
  </si>
  <si>
    <t>ProcureAM</t>
  </si>
  <si>
    <t>FXA</t>
  </si>
  <si>
    <t>Invesco CurrencyShares Australian Dollar Trust</t>
  </si>
  <si>
    <t>CHAU</t>
  </si>
  <si>
    <t>Direxion Daily CSI 300 China A Share Bull 2x Shares</t>
  </si>
  <si>
    <t>KEMQ</t>
  </si>
  <si>
    <t>KraneShares Emerging Markets Consumer Technology Index ETF</t>
  </si>
  <si>
    <t>BSCT</t>
  </si>
  <si>
    <t>Invesco BulletShares 2029 Corporate Bond ETF</t>
  </si>
  <si>
    <t>SPUS</t>
  </si>
  <si>
    <t>SP Funds S&amp;P 500 Sharia Industry Exclusions ETF</t>
  </si>
  <si>
    <t>INKM</t>
  </si>
  <si>
    <t>SPDR SSgA Income Allocation ETF</t>
  </si>
  <si>
    <t>PMAR</t>
  </si>
  <si>
    <t>Innovator U.S. Equity Power Buffer ETF - March</t>
  </si>
  <si>
    <t>DBEM</t>
  </si>
  <si>
    <t>Xtrackers MSCI Emerging Markets Hedged Equity ETF</t>
  </si>
  <si>
    <t>CIL</t>
  </si>
  <si>
    <t>VictoryShares International Volatility Wtd ETF</t>
  </si>
  <si>
    <t>PZT</t>
  </si>
  <si>
    <t>Invesco New York AMT-Free Municipal Bond ETF</t>
  </si>
  <si>
    <t>RFCI</t>
  </si>
  <si>
    <t>RiverFront Dynamic Core Income ETF</t>
  </si>
  <si>
    <t>EPHE</t>
  </si>
  <si>
    <t>iShares MSCI Philippines ETF</t>
  </si>
  <si>
    <t>SCO</t>
  </si>
  <si>
    <t>ProShares UltraShort Bloomberg Crude Oil</t>
  </si>
  <si>
    <t>IDHQ</t>
  </si>
  <si>
    <t>Invesco S&amp;P International Developed High Quality ETF</t>
  </si>
  <si>
    <t>VFMF</t>
  </si>
  <si>
    <t>Vanguard U.S. Multifactor ETF</t>
  </si>
  <si>
    <t>PEZ</t>
  </si>
  <si>
    <t>BKMC</t>
  </si>
  <si>
    <t>BNY Mellon US Mid Cap Core Equity ETF</t>
  </si>
  <si>
    <t>KSTR</t>
  </si>
  <si>
    <t>KraneShares SSE Star Market 50 Index ETF</t>
  </si>
  <si>
    <t>CBON</t>
  </si>
  <si>
    <t>VanEck China Bond ETF</t>
  </si>
  <si>
    <t>EWUS</t>
  </si>
  <si>
    <t>iShares MSCI United Kingdom Small-Cap ETF</t>
  </si>
  <si>
    <t>FIBR</t>
  </si>
  <si>
    <t>iShares U.S. Fixed Income Balanced Risk Factor ETF</t>
  </si>
  <si>
    <t>FCAL</t>
  </si>
  <si>
    <t>First Trust California Municipal High Income ETF</t>
  </si>
  <si>
    <t>GXTG</t>
  </si>
  <si>
    <t>Global X Thematic Growth ETF</t>
  </si>
  <si>
    <t>FMAY</t>
  </si>
  <si>
    <t>FT Cboe Vest U.S. Equity Buffer ETF - May</t>
  </si>
  <si>
    <t>EPU</t>
  </si>
  <si>
    <t>EQWL</t>
  </si>
  <si>
    <t>Invesco S&amp;P 100 Equal Weight ETF</t>
  </si>
  <si>
    <t>BOCT</t>
  </si>
  <si>
    <t>Innovator U.S. Equity Buffer ETF - October</t>
  </si>
  <si>
    <t>WFH</t>
  </si>
  <si>
    <t>Direxion Work From Home ETF</t>
  </si>
  <si>
    <t>HSCZ</t>
  </si>
  <si>
    <t>iShares Currency Hedged MSCI EAFE Small Cap ETF</t>
  </si>
  <si>
    <t>HTAB</t>
  </si>
  <si>
    <t>Hartford Schroders Tax-Aware Bond ETF</t>
  </si>
  <si>
    <t>TDVG</t>
  </si>
  <si>
    <t>T. Rowe Price Dividend Growth ETF</t>
  </si>
  <si>
    <t>RISN</t>
  </si>
  <si>
    <t>SPMO</t>
  </si>
  <si>
    <t>GAMR</t>
  </si>
  <si>
    <t>WWJD</t>
  </si>
  <si>
    <t>MBSD</t>
  </si>
  <si>
    <t>FlexShares Disciplined Duration MBS Index Fund</t>
  </si>
  <si>
    <t>SQEW</t>
  </si>
  <si>
    <t>LeaderShares Equity Skew ETF</t>
  </si>
  <si>
    <t>IHY</t>
  </si>
  <si>
    <t>VanEck International High Yield Bond ETF</t>
  </si>
  <si>
    <t>SPYC</t>
  </si>
  <si>
    <t>Simplify US Equity PLUS Convexity ETF</t>
  </si>
  <si>
    <t>PDEC</t>
  </si>
  <si>
    <t>Innovator U.S. Equity Power Buffer ETF - December</t>
  </si>
  <si>
    <t>BJK</t>
  </si>
  <si>
    <t>VanEck Gaming ETF</t>
  </si>
  <si>
    <t>HKND</t>
  </si>
  <si>
    <t>Humankind US Stock ETF</t>
  </si>
  <si>
    <t>Humankind USA LLC</t>
  </si>
  <si>
    <t>FOCT</t>
  </si>
  <si>
    <t>FT Cboe Vest U.S. Equity Buffer ETF- October</t>
  </si>
  <si>
    <t>SSPY</t>
  </si>
  <si>
    <t>Syntax Stratified LargeCap ETF</t>
  </si>
  <si>
    <t>TDV</t>
  </si>
  <si>
    <t>ProShares S&amp;P Technology Dividend Aristocrats ETF</t>
  </si>
  <si>
    <t>EJAN</t>
  </si>
  <si>
    <t>Innovator Emerging Markets Power Buffer ETF January</t>
  </si>
  <si>
    <t>CNBS</t>
  </si>
  <si>
    <t>Amplify Seymour Cannabis ETF</t>
  </si>
  <si>
    <t>JOET</t>
  </si>
  <si>
    <t>Virtus Terranova U.S. Quality Momentum ETF</t>
  </si>
  <si>
    <t>FRDM</t>
  </si>
  <si>
    <t>Freedom 100 Emerging Markets ETF</t>
  </si>
  <si>
    <t>JPIE</t>
  </si>
  <si>
    <t>JPMorgan Income ETF</t>
  </si>
  <si>
    <t>CHGX</t>
  </si>
  <si>
    <t>DYNF</t>
  </si>
  <si>
    <t>BlackRock U.S. Equity Factor Rotation ETF</t>
  </si>
  <si>
    <t>FSZ</t>
  </si>
  <si>
    <t>First Trust Switzerland AlphaDEX Fund</t>
  </si>
  <si>
    <t>IIGD</t>
  </si>
  <si>
    <t>Invesco Investment Grade Defensive ETF</t>
  </si>
  <si>
    <t>NUHY</t>
  </si>
  <si>
    <t>Nuveen ESG High Yield Corporate Bond ETF</t>
  </si>
  <si>
    <t>PSL</t>
  </si>
  <si>
    <t>DGP</t>
  </si>
  <si>
    <t>DB Gold Double Long Exchange Traded Notes</t>
  </si>
  <si>
    <t>FISR</t>
  </si>
  <si>
    <t>SPDR SSGA Fixed Income Sector Rotation ETF</t>
  </si>
  <si>
    <t>HAP</t>
  </si>
  <si>
    <t>VanEck Natural Resources ETF</t>
  </si>
  <si>
    <t>GOAU</t>
  </si>
  <si>
    <t>US Global GO GOLD and Precious Metal Miners ETF</t>
  </si>
  <si>
    <t>WEBL</t>
  </si>
  <si>
    <t>Direxion Daily Dow Jones Internet Bull 3X Shares</t>
  </si>
  <si>
    <t>DAPR</t>
  </si>
  <si>
    <t>FGM</t>
  </si>
  <si>
    <t>First Trust Germany AlphaDEX Fund</t>
  </si>
  <si>
    <t>FDNI</t>
  </si>
  <si>
    <t>First Trust Dow Jones International Internet ETF</t>
  </si>
  <si>
    <t>IEZ</t>
  </si>
  <si>
    <t>iShares U.S. Oil Equipment &amp; Services ETF</t>
  </si>
  <si>
    <t>DWUS</t>
  </si>
  <si>
    <t>AdvisorShares Dorsey Wright FSM US Core ETF</t>
  </si>
  <si>
    <t>PXI</t>
  </si>
  <si>
    <t>FBCV</t>
  </si>
  <si>
    <t>Fidelity Blue Chip Value ETF</t>
  </si>
  <si>
    <t>DJCB</t>
  </si>
  <si>
    <t>ETRACS Bloomberg Commodity Index Total Return ETN Series B</t>
  </si>
  <si>
    <t>PBJ</t>
  </si>
  <si>
    <t>IAK</t>
  </si>
  <si>
    <t>iShares U.S. Insurance ETF</t>
  </si>
  <si>
    <t>RESP</t>
  </si>
  <si>
    <t>WisdomTree US ESG Fund</t>
  </si>
  <si>
    <t>MIDU</t>
  </si>
  <si>
    <t>Direxion Daily Mid Cap Bull 3X Shares</t>
  </si>
  <si>
    <t>THCX</t>
  </si>
  <si>
    <t>Mcivy Co. LLC</t>
  </si>
  <si>
    <t>GDXU</t>
  </si>
  <si>
    <t>MicroSectors Gold Miners 3X Leveraged ETN</t>
  </si>
  <si>
    <t>DGT</t>
  </si>
  <si>
    <t>SPDR Global Dow ETF</t>
  </si>
  <si>
    <t>MUSI</t>
  </si>
  <si>
    <t>American Century Multisector Income ETF</t>
  </si>
  <si>
    <t>JMUB</t>
  </si>
  <si>
    <t>JPMorgan Municipal ETF</t>
  </si>
  <si>
    <t>GRNB</t>
  </si>
  <si>
    <t>VanEck Green Bond ETF</t>
  </si>
  <si>
    <t>DXD</t>
  </si>
  <si>
    <t>ProShares UltraShort Dow30</t>
  </si>
  <si>
    <t>INCO</t>
  </si>
  <si>
    <t>Columbia India Consumer ETF</t>
  </si>
  <si>
    <t>NURE</t>
  </si>
  <si>
    <t>Nuveen Short-Term REIT ETF</t>
  </si>
  <si>
    <t>FKU</t>
  </si>
  <si>
    <t>First Trust United Kingdom AlphaDEX Fund</t>
  </si>
  <si>
    <t>PSET</t>
  </si>
  <si>
    <t>Principal Quality ETF</t>
  </si>
  <si>
    <t>INDL</t>
  </si>
  <si>
    <t>Direxion Daily MSCI India Bull 2X Shares</t>
  </si>
  <si>
    <t>DRIP</t>
  </si>
  <si>
    <t>Direxion Daily S&amp;P Oil &amp; Gas Exp. &amp; Prod. Bear 2X Shares</t>
  </si>
  <si>
    <t>EMTL</t>
  </si>
  <si>
    <t>SPDR DoubleLine Emerging Markets Fixed Income ETF</t>
  </si>
  <si>
    <t>EWZS</t>
  </si>
  <si>
    <t>iShares MSCI Brazil Small-Cap ETF</t>
  </si>
  <si>
    <t>QMOM</t>
  </si>
  <si>
    <t>MFDX</t>
  </si>
  <si>
    <t>PIMCO RAFI Dynamic Multi-Factor International Equity ETF</t>
  </si>
  <si>
    <t>GSFP</t>
  </si>
  <si>
    <t>Goldman Sachs Future Planet Equity ETF</t>
  </si>
  <si>
    <t>BTAL</t>
  </si>
  <si>
    <t>AGF</t>
  </si>
  <si>
    <t>FEUZ</t>
  </si>
  <si>
    <t>First Trust Eurozone AlphaDEX ETF</t>
  </si>
  <si>
    <t>MMTM</t>
  </si>
  <si>
    <t>SPDR S&amp;P 1500 Momentum Tilt ETF</t>
  </si>
  <si>
    <t>FTXL</t>
  </si>
  <si>
    <t>First Trust Nasdaq Semiconductor ETF</t>
  </si>
  <si>
    <t>PFLD</t>
  </si>
  <si>
    <t>Advisors Asset Management</t>
  </si>
  <si>
    <t>XVOL</t>
  </si>
  <si>
    <t>Acruence Active Hedge U.S. Equity ETF</t>
  </si>
  <si>
    <t>CUT</t>
  </si>
  <si>
    <t>Invesco MSCI Global Timber ETF</t>
  </si>
  <si>
    <t>DGRE</t>
  </si>
  <si>
    <t>WisdomTree Emerging Markets Quality Dividend Growth Fund</t>
  </si>
  <si>
    <t>EWO</t>
  </si>
  <si>
    <t>iShares MSCI Austria ETF</t>
  </si>
  <si>
    <t>UGA</t>
  </si>
  <si>
    <t>United States Gasoline Fund LP</t>
  </si>
  <si>
    <t>FILL</t>
  </si>
  <si>
    <t>iShares MSCI Global Energy Producers ETF</t>
  </si>
  <si>
    <t>FMAR</t>
  </si>
  <si>
    <t>FT Cboe Vest U.S. Equity Buffer ETF - March</t>
  </si>
  <si>
    <t>QAT</t>
  </si>
  <si>
    <t>iShares MSCI Qatar ETF</t>
  </si>
  <si>
    <t>MFUS</t>
  </si>
  <si>
    <t>PIMCO RAFI Dynamic Multi-Factor U.S. Equity ETF</t>
  </si>
  <si>
    <t>PFFR</t>
  </si>
  <si>
    <t>InfraCap REIT Preferred ETF</t>
  </si>
  <si>
    <t>JPXN</t>
  </si>
  <si>
    <t>iShares JPX-Nikkei 400 ETF</t>
  </si>
  <si>
    <t>CEFS</t>
  </si>
  <si>
    <t>Saba Closed-End Funds ETF</t>
  </si>
  <si>
    <t>AVIG</t>
  </si>
  <si>
    <t>Avantis Core Fixed Income ETF</t>
  </si>
  <si>
    <t>NJAN</t>
  </si>
  <si>
    <t>Innovator Growth-100 Power Buffer ETF - January</t>
  </si>
  <si>
    <t>BAUG</t>
  </si>
  <si>
    <t>Innovator U.S. Equity Buffer ETF - August</t>
  </si>
  <si>
    <t>SCHQ</t>
  </si>
  <si>
    <t>Schwab Long-Term U.S. Treasury ETF</t>
  </si>
  <si>
    <t>UJAN</t>
  </si>
  <si>
    <t>Innovator U.S. Equity Ultra Buffer ETF - January</t>
  </si>
  <si>
    <t>FCPI</t>
  </si>
  <si>
    <t>Fidelity Stocks for Inflation ETF</t>
  </si>
  <si>
    <t>KAPR</t>
  </si>
  <si>
    <t>Innovator U.S. Small Cap Power Buffer ETF - April</t>
  </si>
  <si>
    <t>TTAI</t>
  </si>
  <si>
    <t>FCF International Quality ETF</t>
  </si>
  <si>
    <t>EIRL</t>
  </si>
  <si>
    <t>iShares MSCI Ireland ETF</t>
  </si>
  <si>
    <t>UTRN</t>
  </si>
  <si>
    <t>Vesper U.S. Large Cap Short-Term Reversal Strategy ETF</t>
  </si>
  <si>
    <t>EYLD</t>
  </si>
  <si>
    <t>Cambria Emerging Shareholder Yield ETF</t>
  </si>
  <si>
    <t>TPOR</t>
  </si>
  <si>
    <t>Direxion Daily Transportation Bull 3X Shares</t>
  </si>
  <si>
    <t>HDMV</t>
  </si>
  <si>
    <t>First Trust Horizon Managed Volatility Developed Intl ETF</t>
  </si>
  <si>
    <t>SHYL</t>
  </si>
  <si>
    <t>Xtrackers Short Duration High Yield Bond ETF</t>
  </si>
  <si>
    <t>KJAN</t>
  </si>
  <si>
    <t>Innovator U.S. Small Cap Power Buffer ETF - January</t>
  </si>
  <si>
    <t>SZNE</t>
  </si>
  <si>
    <t>Pacer CFRA-Stovall Equal Weight Seasonal Rotation ETF</t>
  </si>
  <si>
    <t>ISRA</t>
  </si>
  <si>
    <t>VanEck Israel ETF</t>
  </si>
  <si>
    <t>ECNS</t>
  </si>
  <si>
    <t>iShares MSCI China Small-Cap ETF</t>
  </si>
  <si>
    <t>PFFV</t>
  </si>
  <si>
    <t>Global X Variable Rate Preferred ETF</t>
  </si>
  <si>
    <t>TPIF</t>
  </si>
  <si>
    <t>Timothy Plan International ETF</t>
  </si>
  <si>
    <t>ACSI</t>
  </si>
  <si>
    <t>American Customer Satisfaction ETF</t>
  </si>
  <si>
    <t>Exponential ETFs</t>
  </si>
  <si>
    <t>LOUP</t>
  </si>
  <si>
    <t>AMUB</t>
  </si>
  <si>
    <t>ETRACS Alerian MLP Index ETN Class B</t>
  </si>
  <si>
    <t>WEAT</t>
  </si>
  <si>
    <t>Teucrium Wheat Fund</t>
  </si>
  <si>
    <t>BMAY</t>
  </si>
  <si>
    <t>Innovator U.S. Equity Buffer ETF - May</t>
  </si>
  <si>
    <t>FNGS</t>
  </si>
  <si>
    <t>MicroSectors FANG+ ETN</t>
  </si>
  <si>
    <t>VEGI</t>
  </si>
  <si>
    <t>QEMM</t>
  </si>
  <si>
    <t>SPDR MSCI Emerging Markets StrategicFactors ETF</t>
  </si>
  <si>
    <t>FIDI</t>
  </si>
  <si>
    <t>Fidelity International High Dividend ETF</t>
  </si>
  <si>
    <t>BJUN</t>
  </si>
  <si>
    <t>Innovator U.S. Equity Buffer ETF - June</t>
  </si>
  <si>
    <t>XTL</t>
  </si>
  <si>
    <t>SPDR S&amp;P Telecom ETF</t>
  </si>
  <si>
    <t>KBWP</t>
  </si>
  <si>
    <t>Invesco KBW Property &amp; Casualty Insurance ETF</t>
  </si>
  <si>
    <t>LVHI</t>
  </si>
  <si>
    <t>DOCT</t>
  </si>
  <si>
    <t>FT Cboe Vest U.S. Equity Deep Buffer ETF - October</t>
  </si>
  <si>
    <t>FFIU</t>
  </si>
  <si>
    <t>UVA Unconstrained Medium-Term Fixed Income ETF</t>
  </si>
  <si>
    <t>IQDY</t>
  </si>
  <si>
    <t>FlexShares International Quality Dividend Dynamic Index Fund</t>
  </si>
  <si>
    <t>SCJ</t>
  </si>
  <si>
    <t>iShares MSCI Japan Small Cap ETF</t>
  </si>
  <si>
    <t>TMAT</t>
  </si>
  <si>
    <t>Main Thematic Innovation ETF</t>
  </si>
  <si>
    <t>AADR</t>
  </si>
  <si>
    <t>AdvisorShares Dorsey Wright ADR ETF</t>
  </si>
  <si>
    <t>EVX</t>
  </si>
  <si>
    <t>VanEck Environmental Services ETF</t>
  </si>
  <si>
    <t>HOMZ</t>
  </si>
  <si>
    <t>Hoya Capital Housing ETF</t>
  </si>
  <si>
    <t>Pettee Investors</t>
  </si>
  <si>
    <t>DNOV</t>
  </si>
  <si>
    <t>FT Cboe Vest U.S. Equity Deep Buffer ETF - November</t>
  </si>
  <si>
    <t>HDRO</t>
  </si>
  <si>
    <t>Defiance Next Gen H2 ETF</t>
  </si>
  <si>
    <t>NOCT</t>
  </si>
  <si>
    <t>Innovator Growth-100 Power Buffer ETF- October</t>
  </si>
  <si>
    <t>FDEC</t>
  </si>
  <si>
    <t>FT Cboe Vest U.S. Equity Buffer ETF - December</t>
  </si>
  <si>
    <t>SPCX</t>
  </si>
  <si>
    <t>SPAC and New Issue ETF</t>
  </si>
  <si>
    <t>EWJV</t>
  </si>
  <si>
    <t>iShares MSCI Japan Value ETF</t>
  </si>
  <si>
    <t>KBWR</t>
  </si>
  <si>
    <t>Invesco KBW Regional Banking ETF</t>
  </si>
  <si>
    <t>CARZ</t>
  </si>
  <si>
    <t>JDST</t>
  </si>
  <si>
    <t>Direxion Daily Junior Gold Miners Index Bear 2X Shares</t>
  </si>
  <si>
    <t>ACTV</t>
  </si>
  <si>
    <t>LeaderShares Activist Leaders ETF</t>
  </si>
  <si>
    <t>LQDI</t>
  </si>
  <si>
    <t>iShares Inflation Hedged Corporate Bond ETF</t>
  </si>
  <si>
    <t>QLVD</t>
  </si>
  <si>
    <t>FlexShares Developed Markets ex-US Quality Low Volatility Index Fund</t>
  </si>
  <si>
    <t>UYM</t>
  </si>
  <si>
    <t>VPN</t>
  </si>
  <si>
    <t>Global X Data Center REITs &amp; Digital Infrastructure ETF</t>
  </si>
  <si>
    <t>NERD</t>
  </si>
  <si>
    <t>JSTC</t>
  </si>
  <si>
    <t>Adasina Social Justice All Cap Global ETF</t>
  </si>
  <si>
    <t>DAPP</t>
  </si>
  <si>
    <t>VanEck Digital Transformation ETF</t>
  </si>
  <si>
    <t>IMOM</t>
  </si>
  <si>
    <t>Alpha Architect International Quantitative Momentum ETF</t>
  </si>
  <si>
    <t>WPS</t>
  </si>
  <si>
    <t>iShares International Developed Property ETF</t>
  </si>
  <si>
    <t>IBMQ</t>
  </si>
  <si>
    <t>iShares iBonds Dec 2028 Term Muni Bond ETF</t>
  </si>
  <si>
    <t>CSD</t>
  </si>
  <si>
    <t>Invesco S&amp;P Spin-Off ETF</t>
  </si>
  <si>
    <t>ISHG</t>
  </si>
  <si>
    <t>iShares 1-3 Year International Treasury Bond ETF</t>
  </si>
  <si>
    <t>GURU</t>
  </si>
  <si>
    <t>Global X Guru Index ETF</t>
  </si>
  <si>
    <t>KJUL</t>
  </si>
  <si>
    <t>Innovator U.S. Small Cap Power Buffer ETF - July</t>
  </si>
  <si>
    <t>GLIN</t>
  </si>
  <si>
    <t>VanEck India Growth Leaders ETF</t>
  </si>
  <si>
    <t>MOTI</t>
  </si>
  <si>
    <t>VanEck Morningstar International Moat ETF</t>
  </si>
  <si>
    <t>JPMB</t>
  </si>
  <si>
    <t>JPMorgan USD Emerging Markets Sovereign Bond ETF</t>
  </si>
  <si>
    <t>DALT</t>
  </si>
  <si>
    <t>Anfield Diversified Alternatives ETF</t>
  </si>
  <si>
    <t>CSF</t>
  </si>
  <si>
    <t>VictoryShares US Discovery Enhanced Volatility Wtd ETF</t>
  </si>
  <si>
    <t>NFTY</t>
  </si>
  <si>
    <t>First Trust India NIFTY 50 Equal Weight ETF</t>
  </si>
  <si>
    <t>IQDE</t>
  </si>
  <si>
    <t>FlexShares International Quality Dividend Defensive Index ETF</t>
  </si>
  <si>
    <t>HIPS</t>
  </si>
  <si>
    <t>GraniteShares HIPS US High Income ETF</t>
  </si>
  <si>
    <t>PST</t>
  </si>
  <si>
    <t>ProShares UltraShort 7-10 Year Treasury</t>
  </si>
  <si>
    <t>DMAR</t>
  </si>
  <si>
    <t>FT Cboe Vest U.S. Equity Deep Buffer ETF - March</t>
  </si>
  <si>
    <t>VEGN</t>
  </si>
  <si>
    <t>US Vegan Climate ETF</t>
  </si>
  <si>
    <t>Beyond Investing</t>
  </si>
  <si>
    <t>QDEC</t>
  </si>
  <si>
    <t>FT Cboe Vest Nasdaq-100 Buffer ETF - December</t>
  </si>
  <si>
    <t>HYXU</t>
  </si>
  <si>
    <t>iShares International High Yield Bond ETF</t>
  </si>
  <si>
    <t>SOXQ</t>
  </si>
  <si>
    <t>Invesco PHLX Semiconductor ETF</t>
  </si>
  <si>
    <t>BUFF</t>
  </si>
  <si>
    <t>CLIX</t>
  </si>
  <si>
    <t>ProShares Long Online/Short Stores ETF</t>
  </si>
  <si>
    <t>FTXN</t>
  </si>
  <si>
    <t>First Trust Nasdaq Oil &amp; Gas ETF</t>
  </si>
  <si>
    <t>TWM</t>
  </si>
  <si>
    <t>ProShares UltraShort Russell2000</t>
  </si>
  <si>
    <t>GLDI</t>
  </si>
  <si>
    <t>Credit Suisse X-Links Gold Shares Covered Call ETN</t>
  </si>
  <si>
    <t>AMNA</t>
  </si>
  <si>
    <t>ETRACS Alerian Midstream Energy Index ETN</t>
  </si>
  <si>
    <t>KCCA</t>
  </si>
  <si>
    <t>KraneShares California Carbon Allowance Strategy ETF</t>
  </si>
  <si>
    <t>HDGE</t>
  </si>
  <si>
    <t>AdvisorShares Ranger Equity Bear ETF</t>
  </si>
  <si>
    <t>BKIE</t>
  </si>
  <si>
    <t>BNY Mellon International Equity ETF</t>
  </si>
  <si>
    <t>USEP</t>
  </si>
  <si>
    <t>Innovator U.S. Equity Ultra Buffer ETF - September</t>
  </si>
  <si>
    <t>PUTW</t>
  </si>
  <si>
    <t>PHYL</t>
  </si>
  <si>
    <t>PGIM Active High Yield Bond ETF</t>
  </si>
  <si>
    <t>DMAY</t>
  </si>
  <si>
    <t>FT Cboe Vest U.S. Equity Deep Buffer ETF - May</t>
  </si>
  <si>
    <t>SIXS</t>
  </si>
  <si>
    <t>ETC 6 Meridian Small Cap Equity ETF</t>
  </si>
  <si>
    <t>WBIY</t>
  </si>
  <si>
    <t>WBI Power Factor High Dividend ETF</t>
  </si>
  <si>
    <t>WBI</t>
  </si>
  <si>
    <t>TRND</t>
  </si>
  <si>
    <t>Pacer Trendpilot Fund of Funds ETF</t>
  </si>
  <si>
    <t>TPLE</t>
  </si>
  <si>
    <t>Timothy Plan Us Large/Mid Cap Core Enhanced ETF</t>
  </si>
  <si>
    <t>DUST</t>
  </si>
  <si>
    <t>Direxion Daily Gold Miners Index Bear 2x Shares</t>
  </si>
  <si>
    <t>DBMF</t>
  </si>
  <si>
    <t>iMGP DBi Managed Futures Strategy ETF</t>
  </si>
  <si>
    <t>AFK</t>
  </si>
  <si>
    <t>VanEck Africa Index ETF</t>
  </si>
  <si>
    <t>OILK</t>
  </si>
  <si>
    <t>ProShares K-1 Free Crude Oil Strategy ETF</t>
  </si>
  <si>
    <t>FSMD</t>
  </si>
  <si>
    <t>Fidelity Small-Mid Multifactor ETF</t>
  </si>
  <si>
    <t>SDEM</t>
  </si>
  <si>
    <t>Global X MSCI SuperDividend Emerging Markets ETF</t>
  </si>
  <si>
    <t>DDIV</t>
  </si>
  <si>
    <t>First Trust Dorsey Wright Momentum &amp; Dividend ETF</t>
  </si>
  <si>
    <t>FLKR</t>
  </si>
  <si>
    <t>Franklin FTSE South Korea ETF</t>
  </si>
  <si>
    <t>FMF</t>
  </si>
  <si>
    <t>First Trust Managed Futures Strategy Fund</t>
  </si>
  <si>
    <t>ENFR</t>
  </si>
  <si>
    <t>Alerian Energy Infrastructure ETF</t>
  </si>
  <si>
    <t>BDEC</t>
  </si>
  <si>
    <t>Innovator U.S. Equity Buffer ETF - December</t>
  </si>
  <si>
    <t>GMOM</t>
  </si>
  <si>
    <t>Cambria Global Momentum ETF</t>
  </si>
  <si>
    <t>IBMP</t>
  </si>
  <si>
    <t>iShares iBonds Dec 2027 Term Muni Bond ETF</t>
  </si>
  <si>
    <t>XJH</t>
  </si>
  <si>
    <t>iShares ESG Screened S&amp;P Mid-Cap ETF</t>
  </si>
  <si>
    <t>USOI</t>
  </si>
  <si>
    <t>Credit Suisse X-Links Crude Oil Shares Covered Call ETN</t>
  </si>
  <si>
    <t>AGNG</t>
  </si>
  <si>
    <t>Global X Aging Population ETF</t>
  </si>
  <si>
    <t>UOCT</t>
  </si>
  <si>
    <t>Innovator U.S. Equity Ultra Buffer ETF - October</t>
  </si>
  <si>
    <t>EUDG</t>
  </si>
  <si>
    <t>WisdomTree Europe Quality Dividend Growth Fund</t>
  </si>
  <si>
    <t>BMAR</t>
  </si>
  <si>
    <t>Innovator U.S. Equity Buffer ETF - March</t>
  </si>
  <si>
    <t>HEWG</t>
  </si>
  <si>
    <t>iShares Currency Hedged MSCI Germany ETF</t>
  </si>
  <si>
    <t>FMIL</t>
  </si>
  <si>
    <t>Fidelity New Millennium ETF</t>
  </si>
  <si>
    <t>AllianzIM U.S. Large Cap Buffer20 Jan ETF</t>
  </si>
  <si>
    <t>DUSL</t>
  </si>
  <si>
    <t>Direxion Daily Industrials Bull 3X Shares</t>
  </si>
  <si>
    <t>EBLU</t>
  </si>
  <si>
    <t>Ecofin Global Water ESG Fund</t>
  </si>
  <si>
    <t>JIG</t>
  </si>
  <si>
    <t>JPMorgan International Growth ETF</t>
  </si>
  <si>
    <t>LKOR</t>
  </si>
  <si>
    <t>FlexShares Credit-Scored U.S. Long Corporate Bond Index Fund</t>
  </si>
  <si>
    <t>SPUU</t>
  </si>
  <si>
    <t>Direxion Daily S&amp;P 500 Bull 2x Shares</t>
  </si>
  <si>
    <t>DEEF</t>
  </si>
  <si>
    <t>Xtrackers FTSE Developed ex US Multifactor ETF</t>
  </si>
  <si>
    <t>PSCD</t>
  </si>
  <si>
    <t>Invesco S&amp;P SmallCap Consumer Discretionary ETF</t>
  </si>
  <si>
    <t>TECS</t>
  </si>
  <si>
    <t>Direxion Daily Technology Bear 3X Shares</t>
  </si>
  <si>
    <t>ENOR</t>
  </si>
  <si>
    <t>iShares MSCI Norway ETF</t>
  </si>
  <si>
    <t>SJB</t>
  </si>
  <si>
    <t>ProShares Short High Yield</t>
  </si>
  <si>
    <t>UMDD</t>
  </si>
  <si>
    <t>ProShares UltraPro MidCap400</t>
  </si>
  <si>
    <t>IJAN</t>
  </si>
  <si>
    <t>Innovator International Developed Power Buffer ETF - January</t>
  </si>
  <si>
    <t>EMCB</t>
  </si>
  <si>
    <t>WisdomTree Emerging Markets Corporate Bond Fund</t>
  </si>
  <si>
    <t>BCD</t>
  </si>
  <si>
    <t>abrdn Bloomberg All Commodity Longer Dated Strategy K-1 Free ETF</t>
  </si>
  <si>
    <t>UDN</t>
  </si>
  <si>
    <t>Invesco DB US Dollar Index Bearish Fund</t>
  </si>
  <si>
    <t>UCIB</t>
  </si>
  <si>
    <t>ETRACS CMCI Total Return ETN Series B</t>
  </si>
  <si>
    <t>FLMI</t>
  </si>
  <si>
    <t>DEW</t>
  </si>
  <si>
    <t>WisdomTree Global High Dividend Fund</t>
  </si>
  <si>
    <t>EET</t>
  </si>
  <si>
    <t>ProShares Ultra MSCI Emerging Markets</t>
  </si>
  <si>
    <t>SIMS</t>
  </si>
  <si>
    <t>SPDR S&amp;P Kensho Intelligent Structures ETF</t>
  </si>
  <si>
    <t>EUSC</t>
  </si>
  <si>
    <t>WisdomTree Europe Hedged SmallCap Equity Fund</t>
  </si>
  <si>
    <t>BDRY</t>
  </si>
  <si>
    <t>Breakwave Dry Bulk Shipping ETF</t>
  </si>
  <si>
    <t>BDCZ</t>
  </si>
  <si>
    <t>SVOL</t>
  </si>
  <si>
    <t>Simplify Volatility Premium ETF</t>
  </si>
  <si>
    <t>UAPR</t>
  </si>
  <si>
    <t>Innovator U.S. Equity Ultra Buffer ETF - April</t>
  </si>
  <si>
    <t>FLBL</t>
  </si>
  <si>
    <t>PWS</t>
  </si>
  <si>
    <t>Pacer WealthShield ETF</t>
  </si>
  <si>
    <t>TPSC</t>
  </si>
  <si>
    <t>Timothy Plan US Small Cap Core ETF</t>
  </si>
  <si>
    <t>WANT</t>
  </si>
  <si>
    <t>Direxion Daily Consumer Discretionary Bull 3X Shares</t>
  </si>
  <si>
    <t>FLSP</t>
  </si>
  <si>
    <t>IJUL</t>
  </si>
  <si>
    <t>Innovator International Developed Power Buffer ETF - July</t>
  </si>
  <si>
    <t>IDX</t>
  </si>
  <si>
    <t>VanEck Indonesia Index ETF</t>
  </si>
  <si>
    <t>YANG</t>
  </si>
  <si>
    <t>Direxion Daily FTSE China Bear 3X Shares</t>
  </si>
  <si>
    <t>NJUL</t>
  </si>
  <si>
    <t>Innovator Growth-100 Power Buffer ETF - July</t>
  </si>
  <si>
    <t>ARCM</t>
  </si>
  <si>
    <t>Arrow Reserve Capital Management ETF</t>
  </si>
  <si>
    <t>Arrow Funds</t>
  </si>
  <si>
    <t>MRGR</t>
  </si>
  <si>
    <t>Proshares Merger ETF</t>
  </si>
  <si>
    <t>PBTP</t>
  </si>
  <si>
    <t>XCEM</t>
  </si>
  <si>
    <t>Columbia EM Core ex-China ETF</t>
  </si>
  <si>
    <t>GOEX</t>
  </si>
  <si>
    <t>Global X Gold Explorers ETF</t>
  </si>
  <si>
    <t>DDEC</t>
  </si>
  <si>
    <t>FT Cboe Vest U.S. Equity Deep Buffer ETF - December</t>
  </si>
  <si>
    <t>KBUY</t>
  </si>
  <si>
    <t>KraneShares CICC China Consumer Leaders Index ETF</t>
  </si>
  <si>
    <t>IFED</t>
  </si>
  <si>
    <t>ETRACS IFED Invest with the Fed TR Index ETN</t>
  </si>
  <si>
    <t>LABD</t>
  </si>
  <si>
    <t>Direxion Daily S&amp;P Biotech Bear 3x Shares</t>
  </si>
  <si>
    <t>QWLD</t>
  </si>
  <si>
    <t>SPDR MSCI World StrategicFactors ETF</t>
  </si>
  <si>
    <t>ABEQ</t>
  </si>
  <si>
    <t>Absolute Investment Advisers LLC</t>
  </si>
  <si>
    <t>QVMS</t>
  </si>
  <si>
    <t>Invesco S&amp;P SmallCap 600 QVM Multi-factor ETF</t>
  </si>
  <si>
    <t>GERM</t>
  </si>
  <si>
    <t>ETFMG Treatments Testing and Advancements ETF</t>
  </si>
  <si>
    <t>DEEP</t>
  </si>
  <si>
    <t>Roundhill Acquirers Deep Value ETF</t>
  </si>
  <si>
    <t>IBHD</t>
  </si>
  <si>
    <t>iShares iBonds 2024 Term High Yield &amp; Income ETF</t>
  </si>
  <si>
    <t>IVES</t>
  </si>
  <si>
    <t>Wedbush ETFMG Global Cloud Technology ETF</t>
  </si>
  <si>
    <t>PTEU</t>
  </si>
  <si>
    <t>Pacer Trendpilot European Index ETF</t>
  </si>
  <si>
    <t>PNOV</t>
  </si>
  <si>
    <t>Innovator U.S. Equity Power Buffer ETF - November</t>
  </si>
  <si>
    <t>GAA</t>
  </si>
  <si>
    <t>Cambria Global Asset Allocation ETF</t>
  </si>
  <si>
    <t>RFFC</t>
  </si>
  <si>
    <t>TEQI</t>
  </si>
  <si>
    <t>T. Rowe Price Equity Income ETF</t>
  </si>
  <si>
    <t>UJUL</t>
  </si>
  <si>
    <t>Innovator U.S. Equity Ultra Buffer ETF - July</t>
  </si>
  <si>
    <t>LEAD</t>
  </si>
  <si>
    <t>Siren DIVCON Leaders Dividend ETF</t>
  </si>
  <si>
    <t>PSCC</t>
  </si>
  <si>
    <t>Invesco S&amp;P SmallCap Consumer Staples ETF</t>
  </si>
  <si>
    <t>SSPX</t>
  </si>
  <si>
    <t>Janus Henderson U.S. Sustainable Equity ETF</t>
  </si>
  <si>
    <t>PSCF</t>
  </si>
  <si>
    <t>Invesco S&amp;P SmallCap Financials ETF</t>
  </si>
  <si>
    <t>SEIX</t>
  </si>
  <si>
    <t>Virtus Seix Senior Loan ETF</t>
  </si>
  <si>
    <t>XRLV</t>
  </si>
  <si>
    <t>DJUN</t>
  </si>
  <si>
    <t>FT Cboe Vest U.S. Equity Deep Buffer ETF - June</t>
  </si>
  <si>
    <t>PVI</t>
  </si>
  <si>
    <t>ROOF</t>
  </si>
  <si>
    <t>DURA</t>
  </si>
  <si>
    <t>XWEB</t>
  </si>
  <si>
    <t>SPDR S&amp;P Internet ETF</t>
  </si>
  <si>
    <t>LFEQ</t>
  </si>
  <si>
    <t>VanEck Long/Flat Trend ETF</t>
  </si>
  <si>
    <t>WUGI</t>
  </si>
  <si>
    <t>AMTR</t>
  </si>
  <si>
    <t>ETRACS Alerian Midstream Energy Total Return Index ETN</t>
  </si>
  <si>
    <t>IBTE</t>
  </si>
  <si>
    <t>iShares iBonds Dec 2024 Term Treasury ETF</t>
  </si>
  <si>
    <t>WBIF</t>
  </si>
  <si>
    <t>WBI BullBear Value 3000 ETF</t>
  </si>
  <si>
    <t>FGRO</t>
  </si>
  <si>
    <t>Fidelity Growth Opportunities ETF</t>
  </si>
  <si>
    <t>TGRW</t>
  </si>
  <si>
    <t>T. Rowe Price Growth Stock ETF</t>
  </si>
  <si>
    <t>UBT</t>
  </si>
  <si>
    <t>ProShares Ultra 20+ Year Treasury</t>
  </si>
  <si>
    <t>FTHI</t>
  </si>
  <si>
    <t>First Trust BuyWrite Income ETF</t>
  </si>
  <si>
    <t>KORU</t>
  </si>
  <si>
    <t>Direxion MSCI Daily South Korea Bull 3X Shares</t>
  </si>
  <si>
    <t>CHIX</t>
  </si>
  <si>
    <t>Global X MSCI China Financials ETF</t>
  </si>
  <si>
    <t>WFIG</t>
  </si>
  <si>
    <t>WisdomTree U.S. Corporate Bond Fund</t>
  </si>
  <si>
    <t>PY</t>
  </si>
  <si>
    <t>Principal Value ETF</t>
  </si>
  <si>
    <t>VFMV</t>
  </si>
  <si>
    <t>Vanguard U.S. Minimum Volatility ETF</t>
  </si>
  <si>
    <t>VMOT</t>
  </si>
  <si>
    <t>Alpha Architect Value Momentum Trend ETF</t>
  </si>
  <si>
    <t>RFEM</t>
  </si>
  <si>
    <t>First Trust RiverFront Dynamic Emerging Markets ETF</t>
  </si>
  <si>
    <t>ANEW</t>
  </si>
  <si>
    <t>ProShares MSCI Transformational Changes ETF</t>
  </si>
  <si>
    <t>SAA</t>
  </si>
  <si>
    <t>ProShares Ultra SmallCap600</t>
  </si>
  <si>
    <t>PFIG</t>
  </si>
  <si>
    <t>Invesco Fundamental Investment Grade Corporate Bond ETF</t>
  </si>
  <si>
    <t>GLRY</t>
  </si>
  <si>
    <t>BKHY</t>
  </si>
  <si>
    <t>BNY Mellon High Yield Beta ETF</t>
  </si>
  <si>
    <t>LEXI</t>
  </si>
  <si>
    <t>Alexis Practical Tactical ETF</t>
  </si>
  <si>
    <t>Alexis Investment Partners LLC</t>
  </si>
  <si>
    <t>MVRL</t>
  </si>
  <si>
    <t>ETRACS Monthly Pay 1.5x Leveraged Mortgage REIT ETN</t>
  </si>
  <si>
    <t>SPDV</t>
  </si>
  <si>
    <t>AAM S&amp;P 500 High Dividend Value ETF</t>
  </si>
  <si>
    <t>FMAG</t>
  </si>
  <si>
    <t>Fidelity Magellan ETF</t>
  </si>
  <si>
    <t>OVT</t>
  </si>
  <si>
    <t>Overlay Shares Short Term Bond ETF</t>
  </si>
  <si>
    <t>ROMO</t>
  </si>
  <si>
    <t>Strategy Shares Newfound/ReSolve Robust Momentum ETF</t>
  </si>
  <si>
    <t>SMHB</t>
  </si>
  <si>
    <t>ETRACS 2xMonthly Pay Leveraged US Small Cap High Dividend ETN Series B</t>
  </si>
  <si>
    <t>FRTY</t>
  </si>
  <si>
    <t>Alger Mid Cap 40 ETF</t>
  </si>
  <si>
    <t>TRTY</t>
  </si>
  <si>
    <t>Cambria Trinity ETF</t>
  </si>
  <si>
    <t>HJEN</t>
  </si>
  <si>
    <t>Direxion Hydrogen ETF</t>
  </si>
  <si>
    <t>UAUG</t>
  </si>
  <si>
    <t>Innovator U.S. Equity Ultra Buffer ETF - August</t>
  </si>
  <si>
    <t>SFYX</t>
  </si>
  <si>
    <t>SoFi Next 500 ETF</t>
  </si>
  <si>
    <t>CNXT</t>
  </si>
  <si>
    <t>SOYB</t>
  </si>
  <si>
    <t>Teucrium Soybean Fund</t>
  </si>
  <si>
    <t>UBOT</t>
  </si>
  <si>
    <t>Direxion Daily Robotics, Artificial Intelligence &amp; Automation Index Bull 2X Shares</t>
  </si>
  <si>
    <t>WCBR</t>
  </si>
  <si>
    <t>WisdomTree Cybersecurity Fund</t>
  </si>
  <si>
    <t>NGE</t>
  </si>
  <si>
    <t>Global X MSCI Nigeria ETF</t>
  </si>
  <si>
    <t>SHUS</t>
  </si>
  <si>
    <t>Syntax Stratified U.S. Total Market Hedged ETF</t>
  </si>
  <si>
    <t>EUO</t>
  </si>
  <si>
    <t>ProShares UltraShort Euro</t>
  </si>
  <si>
    <t>Leveraged Currency</t>
  </si>
  <si>
    <t>BSJR</t>
  </si>
  <si>
    <t>Invesco BulletShares 2027 High Yield Corporate Bond ETF</t>
  </si>
  <si>
    <t>WBIG</t>
  </si>
  <si>
    <t>WBI BullBear Yield 3000 ETF</t>
  </si>
  <si>
    <t>XSHQ</t>
  </si>
  <si>
    <t>Invesco S&amp;P SmallCap Quality ETF</t>
  </si>
  <si>
    <t>HDG</t>
  </si>
  <si>
    <t>ProShares Hedge Replication ETF</t>
  </si>
  <si>
    <t>THNQ</t>
  </si>
  <si>
    <t>ROBO Global Artificial Intelligence ETF</t>
  </si>
  <si>
    <t>SLVO</t>
  </si>
  <si>
    <t>Credit Suisse X-Links Silver Shares Covered Call ETN</t>
  </si>
  <si>
    <t>FLTW</t>
  </si>
  <si>
    <t>Franklin FTSE Taiwan ETF</t>
  </si>
  <si>
    <t>EURL</t>
  </si>
  <si>
    <t>Direxion Daily FTSE Europe Bull 3x Shares</t>
  </si>
  <si>
    <t>EAOK</t>
  </si>
  <si>
    <t>iShares ESG Aware Conservative Allocation ETF</t>
  </si>
  <si>
    <t>SXUS</t>
  </si>
  <si>
    <t>Janus Henderson International Sustainable Equity ETF</t>
  </si>
  <si>
    <t>AllianzIM U.S. Large Cap Buffer20 Jul ETF</t>
  </si>
  <si>
    <t>DAX</t>
  </si>
  <si>
    <t>Global X DAX Germany ETF</t>
  </si>
  <si>
    <t>WBIL</t>
  </si>
  <si>
    <t>WBI BullBear Quality 3000 ETF</t>
  </si>
  <si>
    <t>PUI</t>
  </si>
  <si>
    <t>TSJA</t>
  </si>
  <si>
    <t>Innovator Triple Stacker ETF - January</t>
  </si>
  <si>
    <t>TPHE</t>
  </si>
  <si>
    <t>Timothy Plan High Dividend Stock Enhanced ETF</t>
  </si>
  <si>
    <t>QYLG</t>
  </si>
  <si>
    <t>Global X Nasdaq 100 Covered Call &amp; Growth ETF</t>
  </si>
  <si>
    <t>DDLS</t>
  </si>
  <si>
    <t>WisdomTree Dynamic Currency Hedged International SmallCap Equity Fund</t>
  </si>
  <si>
    <t>RINF</t>
  </si>
  <si>
    <t>ProShares Inflation Expectations ETF</t>
  </si>
  <si>
    <t>THY</t>
  </si>
  <si>
    <t>Toews Corp.</t>
  </si>
  <si>
    <t>AllianzIM U.S. Large Cap Buffer10 Oct ETF</t>
  </si>
  <si>
    <t>IBBQ</t>
  </si>
  <si>
    <t>Invesco Nasdaq Biotechnology ETF</t>
  </si>
  <si>
    <t>PAMC</t>
  </si>
  <si>
    <t>Pacer Lunt MidCap Multi-Factor Alternator ETF</t>
  </si>
  <si>
    <t>FID</t>
  </si>
  <si>
    <t>First Trust S&amp;P International Dividend Aristocrats ETF</t>
  </si>
  <si>
    <t>BFIT</t>
  </si>
  <si>
    <t>Global X Health &amp; Wellness ETF</t>
  </si>
  <si>
    <t>ERSX</t>
  </si>
  <si>
    <t>ERShares NextGen Entrepreneurs ETF</t>
  </si>
  <si>
    <t>ROAM</t>
  </si>
  <si>
    <t>Hartford Multifactor Emerging Markets ETF</t>
  </si>
  <si>
    <t>NUSA</t>
  </si>
  <si>
    <t>IBHE</t>
  </si>
  <si>
    <t>iShares iBonds 2025 Term High Yield &amp; Income ETF</t>
  </si>
  <si>
    <t>AVSF</t>
  </si>
  <si>
    <t>Avantis Short-Term Fixed Income ETF</t>
  </si>
  <si>
    <t>FLSW</t>
  </si>
  <si>
    <t>Franklin FTSE Switzerland ETF</t>
  </si>
  <si>
    <t>Invesco S&amp;P 500 Equal Weight Communication Services ETF</t>
  </si>
  <si>
    <t>EJUL</t>
  </si>
  <si>
    <t>Innovator Emerging Markets Power Buffer ETF - July</t>
  </si>
  <si>
    <t>DVYA</t>
  </si>
  <si>
    <t>iShares Asia/Pacific Dividend ETF</t>
  </si>
  <si>
    <t>MGMT</t>
  </si>
  <si>
    <t>Ballast Small/Mid Cap ETF</t>
  </si>
  <si>
    <t>Inverdale Capital Management LLC</t>
  </si>
  <si>
    <t>FLIN</t>
  </si>
  <si>
    <t>Franklin FTSE India ETF</t>
  </si>
  <si>
    <t>FIVA</t>
  </si>
  <si>
    <t>Fidelity International Value Factor ETF</t>
  </si>
  <si>
    <t>NAPR</t>
  </si>
  <si>
    <t>Innovator Growth-100 Power Buffer ETF - April</t>
  </si>
  <si>
    <t>BSMP</t>
  </si>
  <si>
    <t>Invesco BulletShares 2025 Municipal Bond ETF</t>
  </si>
  <si>
    <t>CIZ</t>
  </si>
  <si>
    <t>VictoryShares Developed Enhanced Volatility Wtd ETF</t>
  </si>
  <si>
    <t>LSST</t>
  </si>
  <si>
    <t>Groupe BPCE</t>
  </si>
  <si>
    <t>EUM</t>
  </si>
  <si>
    <t>ProShares Short MSCI Emerging Markets</t>
  </si>
  <si>
    <t>SFIG</t>
  </si>
  <si>
    <t>WisdomTree U.S. Short Term Corporate Bond Fund</t>
  </si>
  <si>
    <t>UMAY</t>
  </si>
  <si>
    <t>Innovator U.S. Equity Ultra Buffer ETF - May</t>
  </si>
  <si>
    <t>OEUR</t>
  </si>
  <si>
    <t>MTGP</t>
  </si>
  <si>
    <t>WisdomTree Mortgage Plus Bond Fund</t>
  </si>
  <si>
    <t>GXG</t>
  </si>
  <si>
    <t>Global X MSCI Colombia ETF</t>
  </si>
  <si>
    <t>BDCX</t>
  </si>
  <si>
    <t>RAYC</t>
  </si>
  <si>
    <t>Rayliant Quantamental China Equity ETF</t>
  </si>
  <si>
    <t>CCRV</t>
  </si>
  <si>
    <t>iShares Commodity Curve Carry Strategy ETF</t>
  </si>
  <si>
    <t>FYLD</t>
  </si>
  <si>
    <t>Cambria Foreign Shareholder Yield ETF</t>
  </si>
  <si>
    <t>UTES</t>
  </si>
  <si>
    <t>Virtus Reaves Utilities ETF</t>
  </si>
  <si>
    <t>PLTM</t>
  </si>
  <si>
    <t>GraniteShares Platinum Trust</t>
  </si>
  <si>
    <t>BKEM</t>
  </si>
  <si>
    <t>BNY Mellon Emerging Markets Equity ETF</t>
  </si>
  <si>
    <t>ZIG</t>
  </si>
  <si>
    <t>Acquirers Fund</t>
  </si>
  <si>
    <t>Acquirers Funds</t>
  </si>
  <si>
    <t>DFND</t>
  </si>
  <si>
    <t>Siren DIVCON Dividend Defender ETF</t>
  </si>
  <si>
    <t>FCEF</t>
  </si>
  <si>
    <t>BSMO</t>
  </si>
  <si>
    <t>Invesco BulletShares 2024 Municipal Bond ETF</t>
  </si>
  <si>
    <t>AllianzIM U.S. Large Cap Buffer20 Oct ETF</t>
  </si>
  <si>
    <t>PSFF</t>
  </si>
  <si>
    <t>Pacer Swan SOS Fund of Funds ETF</t>
  </si>
  <si>
    <t>GYLD</t>
  </si>
  <si>
    <t>Arrow Dow Jones Global Yield ETF</t>
  </si>
  <si>
    <t>ASHS</t>
  </si>
  <si>
    <t>Xtrackers Harvest CSI 500 China A-Shares Small Cap ETF</t>
  </si>
  <si>
    <t>CRPT</t>
  </si>
  <si>
    <t>FOVL</t>
  </si>
  <si>
    <t>iShares Focused Value Factor ETF</t>
  </si>
  <si>
    <t>WLDR</t>
  </si>
  <si>
    <t>Affinity World Leaders Equity ETF</t>
  </si>
  <si>
    <t>QULL</t>
  </si>
  <si>
    <t>ETRACS 2x Leveraged MSCI US Quality Factor TR ETN</t>
  </si>
  <si>
    <t>STNC</t>
  </si>
  <si>
    <t>SPSK</t>
  </si>
  <si>
    <t>SP Funds Dow Jones Global Sukuk ETF</t>
  </si>
  <si>
    <t>SPVM</t>
  </si>
  <si>
    <t>Invesco S&amp;P 500 Value with Momentum ETF</t>
  </si>
  <si>
    <t>UCC</t>
  </si>
  <si>
    <t>NACP</t>
  </si>
  <si>
    <t>Impact Shares NAACP Minority Empowerment ETF</t>
  </si>
  <si>
    <t>Impact Shares</t>
  </si>
  <si>
    <t>GSEE</t>
  </si>
  <si>
    <t>Goldman Sachs MarketBeta Emerging Markets Equity ETF</t>
  </si>
  <si>
    <t>CNCR</t>
  </si>
  <si>
    <t>ARGT</t>
  </si>
  <si>
    <t>Global X MSCI Argentina ETF</t>
  </si>
  <si>
    <t>DWMF</t>
  </si>
  <si>
    <t>WisdomTree International Multifactor Fund</t>
  </si>
  <si>
    <t>BRF</t>
  </si>
  <si>
    <t>VanEck Brazil Small-Cap ETF</t>
  </si>
  <si>
    <t>ALTY</t>
  </si>
  <si>
    <t>Global X Alternative Income ETF</t>
  </si>
  <si>
    <t>KOCT</t>
  </si>
  <si>
    <t>Innovator U.S. Small Cap Power Buffer ETF - October</t>
  </si>
  <si>
    <t>RORO</t>
  </si>
  <si>
    <t>ATAC US Rotation ETF</t>
  </si>
  <si>
    <t>FTRI</t>
  </si>
  <si>
    <t>First Trust Indxx Global Natural Resources Income ETF</t>
  </si>
  <si>
    <t>SCDL</t>
  </si>
  <si>
    <t>ETRACS 2x Leveraged U.S. Dividend Factor TR ETN</t>
  </si>
  <si>
    <t>SPXB</t>
  </si>
  <si>
    <t>ProShares S&amp;P 500 Bond ETF</t>
  </si>
  <si>
    <t>LRNZ</t>
  </si>
  <si>
    <t>TrueShares Technology, AI &amp; Deep Learning ETF</t>
  </si>
  <si>
    <t>BBC</t>
  </si>
  <si>
    <t>Virtus LifeSci Biotech Clinical Trials ETF</t>
  </si>
  <si>
    <t>ICOW</t>
  </si>
  <si>
    <t>Pacer Developed Markets International Cash Cows 100 ETF</t>
  </si>
  <si>
    <t>ASEA</t>
  </si>
  <si>
    <t>Global X FTSE Southeast Asia ETF</t>
  </si>
  <si>
    <t>IWFL</t>
  </si>
  <si>
    <t>ETRACS 2x Leveraged US Growth Factor TR ETN</t>
  </si>
  <si>
    <t>FJP</t>
  </si>
  <si>
    <t>First Trust Japan AlphaDEX Fund</t>
  </si>
  <si>
    <t>BBSA</t>
  </si>
  <si>
    <t>JPMorgan BetaBuilders 1-5 Year U.S. Aggregate Bond ETF</t>
  </si>
  <si>
    <t>VXZ</t>
  </si>
  <si>
    <t>AMND</t>
  </si>
  <si>
    <t>ETRACS Alerian Midstream Energy High Dividend Index ETN due July 19, 2050</t>
  </si>
  <si>
    <t>DXJS</t>
  </si>
  <si>
    <t>WisdomTree Japan Hedged SmallCap Equity Fund</t>
  </si>
  <si>
    <t>VPC</t>
  </si>
  <si>
    <t>Virtus Private Credit Strategy ETF</t>
  </si>
  <si>
    <t>FLQM</t>
  </si>
  <si>
    <t>XYLG</t>
  </si>
  <si>
    <t>Global X S&amp;P 500 Covered Call &amp; Growth ETF</t>
  </si>
  <si>
    <t>UTSL</t>
  </si>
  <si>
    <t>Direxion Daily Utilities Bull 3X Shares</t>
  </si>
  <si>
    <t>MLPR</t>
  </si>
  <si>
    <t>ETRACS Quarterly Pay 1.5x Leveraged Alerian MLP Index ETN</t>
  </si>
  <si>
    <t>IWDL</t>
  </si>
  <si>
    <t>EAPR</t>
  </si>
  <si>
    <t>Innovator Emerging Markets Power Buffer ETF - April</t>
  </si>
  <si>
    <t>WOMN</t>
  </si>
  <si>
    <t>FLRT</t>
  </si>
  <si>
    <t>Pacer Pacific Asset Floating Rate High Income ETF</t>
  </si>
  <si>
    <t>QARP</t>
  </si>
  <si>
    <t>Xtrackers Russell 1000 US Quality at a Reasonable Price ETF</t>
  </si>
  <si>
    <t>AllianzIM U.S. Large Cap Buffer10 Jul ETF</t>
  </si>
  <si>
    <t>USML</t>
  </si>
  <si>
    <t>ETRACS 2x Leveraged MSCI US Minimum Volatility Factor TR ETN</t>
  </si>
  <si>
    <t>UMAR</t>
  </si>
  <si>
    <t>Innovator U.S. Equity Ultra Buffer ETF - March</t>
  </si>
  <si>
    <t>NLR</t>
  </si>
  <si>
    <t>VanEck Uranium+Nuclear Energy ETF</t>
  </si>
  <si>
    <t>LGOV</t>
  </si>
  <si>
    <t>First Trust Long Duration Opportunities ETF</t>
  </si>
  <si>
    <t>KFVG</t>
  </si>
  <si>
    <t>KraneShares CICC China 5G &amp; Semiconductor Index ETF</t>
  </si>
  <si>
    <t>KMLM</t>
  </si>
  <si>
    <t>FLAX</t>
  </si>
  <si>
    <t>Franklin FTSE Asia ex Japan ETF</t>
  </si>
  <si>
    <t>CEFD</t>
  </si>
  <si>
    <t>ETRACS Monthly Pay 1.5x Leveraged Closed-End Fund Index ETN</t>
  </si>
  <si>
    <t>Leveraged Multi-Asset</t>
  </si>
  <si>
    <t>ERY</t>
  </si>
  <si>
    <t>Direxion Daily Energy Bear 2X Shares</t>
  </si>
  <si>
    <t>RNLC</t>
  </si>
  <si>
    <t>First Trust Large Cap US Equity Select ETF</t>
  </si>
  <si>
    <t>YCS</t>
  </si>
  <si>
    <t>ProShares UltraShort Yen</t>
  </si>
  <si>
    <t>RESE</t>
  </si>
  <si>
    <t>WisdomTree Emerging Markets ESG Fund</t>
  </si>
  <si>
    <t>MBOX</t>
  </si>
  <si>
    <t>Freedom Day Dividend ETF</t>
  </si>
  <si>
    <t>AMOM</t>
  </si>
  <si>
    <t>QRAFT AI-Enhanced U.S. Large Cap Momentum ETF</t>
  </si>
  <si>
    <t>UDEC</t>
  </si>
  <si>
    <t>Innovator U.S. Equity Ultra Buffer ETF - December</t>
  </si>
  <si>
    <t>TOKE</t>
  </si>
  <si>
    <t>Cambria Cannabis ETF</t>
  </si>
  <si>
    <t>KOIN</t>
  </si>
  <si>
    <t>Capital Link Global Fintech Leaders ETF</t>
  </si>
  <si>
    <t>FLCA</t>
  </si>
  <si>
    <t>Franklin FTSE Canada ETF</t>
  </si>
  <si>
    <t>CHIK</t>
  </si>
  <si>
    <t>Global X MSCI China Information Technology ETF</t>
  </si>
  <si>
    <t>ACVF</t>
  </si>
  <si>
    <t>American Conservative Values ETF</t>
  </si>
  <si>
    <t>Ridgeline Research LLC</t>
  </si>
  <si>
    <t>IBTH</t>
  </si>
  <si>
    <t>iShares iBonds Dec 2027 Term Treasury ETF</t>
  </si>
  <si>
    <t>CN</t>
  </si>
  <si>
    <t>Xtrackers MSCI All China Equity ETF</t>
  </si>
  <si>
    <t>IAUF</t>
  </si>
  <si>
    <t>iShares Gold Strategy ETF</t>
  </si>
  <si>
    <t>UXI</t>
  </si>
  <si>
    <t>ProShares Ultra Industrials</t>
  </si>
  <si>
    <t>RDOG</t>
  </si>
  <si>
    <t>ALPS REIT Dividend Dogs ETF</t>
  </si>
  <si>
    <t>KVLE</t>
  </si>
  <si>
    <t>CWS</t>
  </si>
  <si>
    <t>AdvisorShares Focused Equity ETF</t>
  </si>
  <si>
    <t>UJB</t>
  </si>
  <si>
    <t>ProShares Ultra High Yield</t>
  </si>
  <si>
    <t>ASET</t>
  </si>
  <si>
    <t>FlexShares Real Assets Allocation Index Fund</t>
  </si>
  <si>
    <t>NULC</t>
  </si>
  <si>
    <t>Nuveen ESG Large-Cap ETF</t>
  </si>
  <si>
    <t>MDEV</t>
  </si>
  <si>
    <t>First Trust Indxx Medical Devices ETF</t>
  </si>
  <si>
    <t>EWK</t>
  </si>
  <si>
    <t>iShares MSCI Belgium ETF</t>
  </si>
  <si>
    <t>MBCC</t>
  </si>
  <si>
    <t>Monarch Blue Chips Core ETF</t>
  </si>
  <si>
    <t>Kingsview Partners LLC</t>
  </si>
  <si>
    <t>FEDL</t>
  </si>
  <si>
    <t>ETRACS 2x Leveraged IFED Invest with the Fed TR Index ETN</t>
  </si>
  <si>
    <t>TYO</t>
  </si>
  <si>
    <t>Direxion Daily 7-10 Year Treasury Bear 3x Shares</t>
  </si>
  <si>
    <t>IWML</t>
  </si>
  <si>
    <t>ETRACS 2x Leveraged US Size Factor TR ETN</t>
  </si>
  <si>
    <t>ESEB</t>
  </si>
  <si>
    <t>Xtrackers J.P. Morgan ESG Emerging Markets Sovereign ETF</t>
  </si>
  <si>
    <t>QQQA</t>
  </si>
  <si>
    <t>ProShares Nasdaq-100 Dorsey Wright Momentum ETF</t>
  </si>
  <si>
    <t>MTUL</t>
  </si>
  <si>
    <t>ETRACS 2x Leveraged MSCI US Momentum Factor TR ETN</t>
  </si>
  <si>
    <t>PSCU</t>
  </si>
  <si>
    <t>Invesco S&amp;P SmallCap Utilities &amp; Communication Services ETF</t>
  </si>
  <si>
    <t>HYDR</t>
  </si>
  <si>
    <t>Global X Hydrogen ETF</t>
  </si>
  <si>
    <t>FSMO</t>
  </si>
  <si>
    <t>Fidelity Small-Mid Cap Opportunities ETF</t>
  </si>
  <si>
    <t>BSCU</t>
  </si>
  <si>
    <t>Invesco BulletShares 2030 Corporate Bond ETF</t>
  </si>
  <si>
    <t>GLL</t>
  </si>
  <si>
    <t>ProShares UltraShort Gold</t>
  </si>
  <si>
    <t>SPXE</t>
  </si>
  <si>
    <t>ProShares S&amp;P 500 Ex-Energy ETF</t>
  </si>
  <si>
    <t>DWSH</t>
  </si>
  <si>
    <t>AdvisorShares Dorsey Wright Short ETF</t>
  </si>
  <si>
    <t>CSA</t>
  </si>
  <si>
    <t>VictoryShares US Small Cap Volatility Wtd ETF</t>
  </si>
  <si>
    <t>RECS</t>
  </si>
  <si>
    <t>Columbia Research Enhanced Core ETF</t>
  </si>
  <si>
    <t>PXJ</t>
  </si>
  <si>
    <t>EINC</t>
  </si>
  <si>
    <t>VanEck Energy Income ETF</t>
  </si>
  <si>
    <t>HTUS</t>
  </si>
  <si>
    <t>IGLD</t>
  </si>
  <si>
    <t>FT Cboe Vest Gold Strategy Target Income ETF</t>
  </si>
  <si>
    <t>SMCP</t>
  </si>
  <si>
    <t>AlphaMark Actively Managed Small Cap ETF</t>
  </si>
  <si>
    <t>AlphaMark Advisors</t>
  </si>
  <si>
    <t>RHRX</t>
  </si>
  <si>
    <t>RH Tactical Rotation ETF</t>
  </si>
  <si>
    <t>ROSC</t>
  </si>
  <si>
    <t>Hartford Multifactor Small Cap ETF</t>
  </si>
  <si>
    <t>JAVA</t>
  </si>
  <si>
    <t>JPMorgan Active Value ETF</t>
  </si>
  <si>
    <t>ESUS</t>
  </si>
  <si>
    <t>ETRACS 2x Leveraged MSCI US ESG Focus TR ETN</t>
  </si>
  <si>
    <t>AVMU</t>
  </si>
  <si>
    <t>Avantis Core Municipal Fixed Income ETF</t>
  </si>
  <si>
    <t>MSVX</t>
  </si>
  <si>
    <t>LHA Market State Alpha Seeker ETF</t>
  </si>
  <si>
    <t>FPA</t>
  </si>
  <si>
    <t>First Trust Asia Pacific ex-Japan AlphaDEX Fund</t>
  </si>
  <si>
    <t>QDPL</t>
  </si>
  <si>
    <t>Pacer Metaurus US Large Cap Dividend Multiplier 400 ETF</t>
  </si>
  <si>
    <t>PSCM</t>
  </si>
  <si>
    <t>Invesco S&amp;P SmallCap Materials ETF</t>
  </si>
  <si>
    <t>AEMB</t>
  </si>
  <si>
    <t>American Century Emerging Markets Bond ETF</t>
  </si>
  <si>
    <t>DVLU</t>
  </si>
  <si>
    <t>First Trust Dorsey Wright Momentum &amp; Value ETF</t>
  </si>
  <si>
    <t>SFYF</t>
  </si>
  <si>
    <t>SoFi Social 50 ETF</t>
  </si>
  <si>
    <t>AllianzIM U.S. Large Cap Buffer10 Jan ETF</t>
  </si>
  <si>
    <t>EFNL</t>
  </si>
  <si>
    <t>iShares MSCI Finland ETF</t>
  </si>
  <si>
    <t>ZSL</t>
  </si>
  <si>
    <t>ProShares UltraShort Silver</t>
  </si>
  <si>
    <t>UFEB</t>
  </si>
  <si>
    <t>Innovator U.S. Equity Ultra Buffer ETF - February</t>
  </si>
  <si>
    <t>HLGE</t>
  </si>
  <si>
    <t>Hartford Longevity Economy ETF</t>
  </si>
  <si>
    <t>BALT</t>
  </si>
  <si>
    <t>Innovator Defined Wealth Shield ETF</t>
  </si>
  <si>
    <t>CANE</t>
  </si>
  <si>
    <t>Teucrium Sugar Fund</t>
  </si>
  <si>
    <t>EDOG</t>
  </si>
  <si>
    <t>ALPS Emerging Sector Dividend Dogs ETF</t>
  </si>
  <si>
    <t>IEDI</t>
  </si>
  <si>
    <t>CLDL</t>
  </si>
  <si>
    <t>Direxion Daily Cloud Computing Bull 2X Shares</t>
  </si>
  <si>
    <t>FITE</t>
  </si>
  <si>
    <t>SPDR S&amp;P Kensho Future Security ETF</t>
  </si>
  <si>
    <t>VAMO</t>
  </si>
  <si>
    <t>Cambria Value &amp; Momentum ETF</t>
  </si>
  <si>
    <t>PEX</t>
  </si>
  <si>
    <t>ProShares Global Listed Private Equity ETF</t>
  </si>
  <si>
    <t>BSMQ</t>
  </si>
  <si>
    <t>Invesco BulletShares 2026 Municipal Bond ETF</t>
  </si>
  <si>
    <t>DIVS</t>
  </si>
  <si>
    <t>SmartETFs Dividend Builder ETF</t>
  </si>
  <si>
    <t>Guinness Atkinson Asset Management</t>
  </si>
  <si>
    <t>KEMX</t>
  </si>
  <si>
    <t>KraneShares MSCI Emerging Markets ex China Index ETF</t>
  </si>
  <si>
    <t>RAAX</t>
  </si>
  <si>
    <t>VanEck Inflation Allocation ETF</t>
  </si>
  <si>
    <t>UAE</t>
  </si>
  <si>
    <t>iShares MSCI UAE ETF</t>
  </si>
  <si>
    <t>SPMV</t>
  </si>
  <si>
    <t>Invesco S&amp;P 500 Minimum Variance ETF</t>
  </si>
  <si>
    <t>VEGA</t>
  </si>
  <si>
    <t>AdvisorShares STAR Global Buy-Write ETF</t>
  </si>
  <si>
    <t>JCTR</t>
  </si>
  <si>
    <t>JPMorgan Carbon Transition U.S. Equity ETF</t>
  </si>
  <si>
    <t>USAI</t>
  </si>
  <si>
    <t>Pacer American Energy Independence ETF</t>
  </si>
  <si>
    <t>EDZ</t>
  </si>
  <si>
    <t>Direxion Daily MSCI Emerging Markets Bear 3X Shares</t>
  </si>
  <si>
    <t>GDXD</t>
  </si>
  <si>
    <t>MicroSectors Gold Miners -3X Inverse Leveraged ETNs</t>
  </si>
  <si>
    <t>HDAW</t>
  </si>
  <si>
    <t>Xtrackers MSCI All World ex US High Dividend Yield Equity ETF</t>
  </si>
  <si>
    <t>EMSG</t>
  </si>
  <si>
    <t>Xtrackers MSCI Emerging Markets ESG Leaders Equity ETF</t>
  </si>
  <si>
    <t>GSIG</t>
  </si>
  <si>
    <t>Goldman Sachs Access Investment Grade Corporate 1-5 Year Bond ETF</t>
  </si>
  <si>
    <t>DSTX</t>
  </si>
  <si>
    <t>Distillate International Fundamental Stability &amp; Value ETF</t>
  </si>
  <si>
    <t>REIT</t>
  </si>
  <si>
    <t>ALPS Active REIT ETF</t>
  </si>
  <si>
    <t>FLAU</t>
  </si>
  <si>
    <t>Franklin FTSE Australia ETF</t>
  </si>
  <si>
    <t>ESHY</t>
  </si>
  <si>
    <t>Xtrackers J.P. Morgan ESG USD High Yield Corporate Bond ETF</t>
  </si>
  <si>
    <t>KHYB</t>
  </si>
  <si>
    <t>KraneShares Asia Pacific High Income Bond ETF</t>
  </si>
  <si>
    <t>KOCG</t>
  </si>
  <si>
    <t>FIS Knights of Columbus Global Belief ETF</t>
  </si>
  <si>
    <t>Knights of Columbus</t>
  </si>
  <si>
    <t>MID</t>
  </si>
  <si>
    <t>American Century Mid Cap Growth Impact</t>
  </si>
  <si>
    <t>PAK</t>
  </si>
  <si>
    <t>Global X MSCI Pakistan ETF</t>
  </si>
  <si>
    <t>TYD</t>
  </si>
  <si>
    <t>Direxion Daily 7-10 Year Treasury Bull 3x Shares</t>
  </si>
  <si>
    <t>PQDI</t>
  </si>
  <si>
    <t>Principal Spectrum Tax-Advantaged Dividend Active ETF</t>
  </si>
  <si>
    <t>RFEU</t>
  </si>
  <si>
    <t>First Trust RiverFront Dynamic Europe ETF</t>
  </si>
  <si>
    <t>RNMC</t>
  </si>
  <si>
    <t>First Trust Mid Cap US Equity Select ETF</t>
  </si>
  <si>
    <t>SPRE</t>
  </si>
  <si>
    <t>SP Funds S&amp;P Global REIT Sharia ETF</t>
  </si>
  <si>
    <t>BBP</t>
  </si>
  <si>
    <t>Virtus LifeSci Biotech Products ETF</t>
  </si>
  <si>
    <t>DUG</t>
  </si>
  <si>
    <t>CYA</t>
  </si>
  <si>
    <t>Simplify Tail Risk Strategy ETF</t>
  </si>
  <si>
    <t>UPW</t>
  </si>
  <si>
    <t>ProShares Ultra Utilities</t>
  </si>
  <si>
    <t>EMXF</t>
  </si>
  <si>
    <t>iShares ESG Advanced MSCI EM ETF</t>
  </si>
  <si>
    <t>SSLY</t>
  </si>
  <si>
    <t>Syntax Stratified SmallCap ETF</t>
  </si>
  <si>
    <t>EAOA</t>
  </si>
  <si>
    <t>iShares ESG Aware Aggressive Allocation ETF</t>
  </si>
  <si>
    <t>EGPT</t>
  </si>
  <si>
    <t>VanEck Egypt Index ETF</t>
  </si>
  <si>
    <t>KALL</t>
  </si>
  <si>
    <t>KraneShares MSCI All China Index ETF</t>
  </si>
  <si>
    <t>BNOV</t>
  </si>
  <si>
    <t>Innovator U.S. Equity Buffer ETF - November</t>
  </si>
  <si>
    <t>IPOS</t>
  </si>
  <si>
    <t>Renaissance International IPO ETF</t>
  </si>
  <si>
    <t>RAFE</t>
  </si>
  <si>
    <t>PIMCO RAFI ESG U.S. ETF</t>
  </si>
  <si>
    <t>ROKT</t>
  </si>
  <si>
    <t>SPDR S&amp;P Kensho Final Frontiers ETF</t>
  </si>
  <si>
    <t>EMFM</t>
  </si>
  <si>
    <t>Global X MSCI Next Emerging &amp; Frontier ETF</t>
  </si>
  <si>
    <t>CRAK</t>
  </si>
  <si>
    <t>VanEck Oil Refiners ETF</t>
  </si>
  <si>
    <t>IBTF</t>
  </si>
  <si>
    <t>iShares iBonds Dec 2025 Term Treasury ETF</t>
  </si>
  <si>
    <t>HYUP</t>
  </si>
  <si>
    <t>Xtrackers High Beta High Yield Bond ETF</t>
  </si>
  <si>
    <t>NFLT</t>
  </si>
  <si>
    <t>Virtus Newfleet Multi-Sector Bond ETF</t>
  </si>
  <si>
    <t>TMDV</t>
  </si>
  <si>
    <t>ProShares Russell U.S. Dividend Growers ETF</t>
  </si>
  <si>
    <t>EMDV</t>
  </si>
  <si>
    <t>ProShares MSCI Emerging Markets Dividend Growers ETF</t>
  </si>
  <si>
    <t>UJUN</t>
  </si>
  <si>
    <t>Innovator U.S. Equity Ultra Buffer ETF - June</t>
  </si>
  <si>
    <t>YLDE</t>
  </si>
  <si>
    <t>ClearBridge Dividend Strategy ESG ETF</t>
  </si>
  <si>
    <t>HIBS</t>
  </si>
  <si>
    <t>Direxion Daily S&amp;P 500 High Beta Bear 3X Shares</t>
  </si>
  <si>
    <t>FDEM</t>
  </si>
  <si>
    <t>Fidelity Emerging Markets Multifactor ETF</t>
  </si>
  <si>
    <t>QRFT</t>
  </si>
  <si>
    <t>QRAFT AI Enhanced U.S. Large Cap ETF</t>
  </si>
  <si>
    <t>XSHD</t>
  </si>
  <si>
    <t>Invesco S&amp;P SmallCap High Dividend Low Volatility ETF</t>
  </si>
  <si>
    <t>EASG</t>
  </si>
  <si>
    <t>Xtrackers MSCI EAFE ESG Leaders Equity ETF</t>
  </si>
  <si>
    <t>SQLV</t>
  </si>
  <si>
    <t>WINC</t>
  </si>
  <si>
    <t>Western Asset Short Duration Income ETF</t>
  </si>
  <si>
    <t>GSEU</t>
  </si>
  <si>
    <t>Goldman Sachs ActiveBeta Europe Equity ETF</t>
  </si>
  <si>
    <t>FLQS</t>
  </si>
  <si>
    <t>ECLN</t>
  </si>
  <si>
    <t>First Trust EIP Carbon Impact ETF</t>
  </si>
  <si>
    <t>XPP</t>
  </si>
  <si>
    <t>ProShares Ultra FTSE China 50</t>
  </si>
  <si>
    <t>GK</t>
  </si>
  <si>
    <t>AdvisorShares Gerber Kawasaki ETF</t>
  </si>
  <si>
    <t>NTSI</t>
  </si>
  <si>
    <t>WisdomTree International Efficient Core Fund</t>
  </si>
  <si>
    <t>IBHF</t>
  </si>
  <si>
    <t>iShares iBonds 2026 Term High Yield and Income ETF</t>
  </si>
  <si>
    <t>UST</t>
  </si>
  <si>
    <t>ProShares Ultra 7-10 Year Treasury</t>
  </si>
  <si>
    <t>IAPR</t>
  </si>
  <si>
    <t>Innovator International Developed Power Buffer ETF - April</t>
  </si>
  <si>
    <t>KWT</t>
  </si>
  <si>
    <t>iShares MSCI Kuwait ETF</t>
  </si>
  <si>
    <t>BUYZ</t>
  </si>
  <si>
    <t>Franklin Disruptive Commerce ETF</t>
  </si>
  <si>
    <t>FLGR</t>
  </si>
  <si>
    <t>Franklin FTSE Germany ETF</t>
  </si>
  <si>
    <t>RNSC</t>
  </si>
  <si>
    <t>Furst Trust Small Cap US Equity Select ETF</t>
  </si>
  <si>
    <t>FXP</t>
  </si>
  <si>
    <t>ProShares UltraShort FTSE China 50</t>
  </si>
  <si>
    <t>XBAP</t>
  </si>
  <si>
    <t>Innovator U.S. Equity Accelerated 9 Buffer ETF - April</t>
  </si>
  <si>
    <t>BLDG</t>
  </si>
  <si>
    <t>Cambria Global Real Estate ETF</t>
  </si>
  <si>
    <t>DBEH</t>
  </si>
  <si>
    <t>iMGP DBi Hedge Strategy ETF</t>
  </si>
  <si>
    <t>OOTO</t>
  </si>
  <si>
    <t>Direxion Daily Travel &amp; Vacation Bull 2X Shares</t>
  </si>
  <si>
    <t>CRUZ</t>
  </si>
  <si>
    <t>Defiance Hotel Airline and Cruise ETF</t>
  </si>
  <si>
    <t>FLHK</t>
  </si>
  <si>
    <t>Franklin FTSE Hong Kong ETF</t>
  </si>
  <si>
    <t>DRV</t>
  </si>
  <si>
    <t>PILL</t>
  </si>
  <si>
    <t>Direxion Daily Pharmaceutical &amp; Medical Bull 3X Shares</t>
  </si>
  <si>
    <t>CID</t>
  </si>
  <si>
    <t>VictoryShares International High Div Volatility Wtd ETF</t>
  </si>
  <si>
    <t>ISZE</t>
  </si>
  <si>
    <t>iShares MSCI Intl Size Factor ETF</t>
  </si>
  <si>
    <t>FPRO</t>
  </si>
  <si>
    <t>Fidelity Real Estate Investment ETF</t>
  </si>
  <si>
    <t>XJR</t>
  </si>
  <si>
    <t>iShares ESG Screened S&amp;P Small-Cap ETF</t>
  </si>
  <si>
    <t>AUGZ</t>
  </si>
  <si>
    <t>TrueShares Structured Outcome (August) ETF</t>
  </si>
  <si>
    <t>BOUT</t>
  </si>
  <si>
    <t>Innovator IBD Breakout Opportunities ETF</t>
  </si>
  <si>
    <t>QCON</t>
  </si>
  <si>
    <t>American Century Quality Convertible Securities ETF</t>
  </si>
  <si>
    <t>IBTI</t>
  </si>
  <si>
    <t>iShares iBonds Dec 2028 Term Treasury ETF</t>
  </si>
  <si>
    <t>QTAP</t>
  </si>
  <si>
    <t>Innovator Growth Accelerated Plus ETF - April</t>
  </si>
  <si>
    <t>PFFL</t>
  </si>
  <si>
    <t>ETRACS 2xMonthly Pay Leveraged Preferred Stock Index ETN</t>
  </si>
  <si>
    <t>BTEK</t>
  </si>
  <si>
    <t>Future Tech ETF</t>
  </si>
  <si>
    <t>BSMS</t>
  </si>
  <si>
    <t>Invesco BulletShares 2028 Municipal Bond ETF</t>
  </si>
  <si>
    <t>FFND</t>
  </si>
  <si>
    <t>Future Fund Active ETF</t>
  </si>
  <si>
    <t>Future Fund Advisors</t>
  </si>
  <si>
    <t>XPND</t>
  </si>
  <si>
    <t>First Trust Expanded Technology ETF</t>
  </si>
  <si>
    <t>BSMR</t>
  </si>
  <si>
    <t>Invesco BulletShares 2027 Municipal Bond ETF</t>
  </si>
  <si>
    <t>PSMJ</t>
  </si>
  <si>
    <t>Pacer Swan SOS Moderate (July) ETF</t>
  </si>
  <si>
    <t>KONG</t>
  </si>
  <si>
    <t>Formidable Fortress ETF</t>
  </si>
  <si>
    <t>Formidable Asset Management</t>
  </si>
  <si>
    <t>FDEV</t>
  </si>
  <si>
    <t>Fidelity International Multifactor ETF</t>
  </si>
  <si>
    <t>SPC</t>
  </si>
  <si>
    <t>CrossingBridge Pre-Merger SPAC ETF</t>
  </si>
  <si>
    <t>Cohanzick Management</t>
  </si>
  <si>
    <t>BZQ</t>
  </si>
  <si>
    <t>ProShares UltraShort MSCI Brazil Capped</t>
  </si>
  <si>
    <t>FTXH</t>
  </si>
  <si>
    <t>First Trust Nasdaq Pharmaceuticals ETF</t>
  </si>
  <si>
    <t>IBTJ</t>
  </si>
  <si>
    <t>iShares iBonds Dec 2029 Term Treasury ETF</t>
  </si>
  <si>
    <t>UNL</t>
  </si>
  <si>
    <t>United States 12 Month Natural Gas Fund LP</t>
  </si>
  <si>
    <t>SYUS</t>
  </si>
  <si>
    <t>Syntax Stratified US Total Market ETF</t>
  </si>
  <si>
    <t>UGE</t>
  </si>
  <si>
    <t>QPFF</t>
  </si>
  <si>
    <t>American Century Quality Preferred ETF</t>
  </si>
  <si>
    <t>QMAR</t>
  </si>
  <si>
    <t>FT Cboe Vest Nasdaq-100 Buffer ETF - March</t>
  </si>
  <si>
    <t>DWCR</t>
  </si>
  <si>
    <t>LCR</t>
  </si>
  <si>
    <t>Leuthold Core ETF</t>
  </si>
  <si>
    <t>The Leuthold Group LLC</t>
  </si>
  <si>
    <t>SPUC</t>
  </si>
  <si>
    <t>Simplify US Equity PLUS Upside Convexity ETF</t>
  </si>
  <si>
    <t>ADFI</t>
  </si>
  <si>
    <t>Anfield Dynamic Fixed Income ETF</t>
  </si>
  <si>
    <t>IBTG</t>
  </si>
  <si>
    <t>iShares iBonds Dec 2026 Term Treasury ETF</t>
  </si>
  <si>
    <t>QLVE</t>
  </si>
  <si>
    <t>FlexShares Emerging Markets Quality Low Volatility Index Fund</t>
  </si>
  <si>
    <t>CHIH</t>
  </si>
  <si>
    <t>Global X MSCI China Health Care ETF</t>
  </si>
  <si>
    <t>DBEZ</t>
  </si>
  <si>
    <t>Xtrackers MSCI Eurozone Hedged Equity ETF</t>
  </si>
  <si>
    <t>VABS</t>
  </si>
  <si>
    <t>Virtus Newfleet ABS/MBS ETF</t>
  </si>
  <si>
    <t>CEW</t>
  </si>
  <si>
    <t>WisdomTree Emerging Currency Strategy Fund</t>
  </si>
  <si>
    <t>MOTO</t>
  </si>
  <si>
    <t>SmartETFs Smart Transportation &amp; Technology ETF</t>
  </si>
  <si>
    <t>ATFV</t>
  </si>
  <si>
    <t>Alger 35 ETF</t>
  </si>
  <si>
    <t>EMIF</t>
  </si>
  <si>
    <t>iShares Emerging Markets Infrastructure ETF</t>
  </si>
  <si>
    <t>XDQQ</t>
  </si>
  <si>
    <t>Innovator Growth Accelerated ETF - Quarterly</t>
  </si>
  <si>
    <t>BSMT</t>
  </si>
  <si>
    <t>Invesco BulletShares 2029 Municipal Bond ETF</t>
  </si>
  <si>
    <t>HSMV</t>
  </si>
  <si>
    <t>First Trust Horizon Managed Volatility Small/Mid ETF</t>
  </si>
  <si>
    <t>EFZ</t>
  </si>
  <si>
    <t>ProShares Short MSCI EAFE</t>
  </si>
  <si>
    <t>MEXX</t>
  </si>
  <si>
    <t>Direxion Daily MSCI Mexico Bull 3X Shares</t>
  </si>
  <si>
    <t>OVLH</t>
  </si>
  <si>
    <t>Overlay Shares Hedged Large Cap Equity ETF</t>
  </si>
  <si>
    <t>CHIS</t>
  </si>
  <si>
    <t>Global X MSCI China Consumer Staples ETF</t>
  </si>
  <si>
    <t>BSJS</t>
  </si>
  <si>
    <t>Invesco BulletShares 2028 High Yield Corporate Bond ETF</t>
  </si>
  <si>
    <t>GSJY</t>
  </si>
  <si>
    <t>Goldman Sachs ActiveBeta Japan Equity ETF</t>
  </si>
  <si>
    <t>HDLB</t>
  </si>
  <si>
    <t>ETRACS Monthly Pay 2xLeveraged US High Dividend Low Volatility ETN Series B</t>
  </si>
  <si>
    <t>RHTX</t>
  </si>
  <si>
    <t>RH Tactical Outlook ETF</t>
  </si>
  <si>
    <t>ASHX</t>
  </si>
  <si>
    <t>Xtrackers MSCI China A Inclusion Equity ETF</t>
  </si>
  <si>
    <t>ISVL</t>
  </si>
  <si>
    <t>iShares International Developed Small Cap Value Factor ETF</t>
  </si>
  <si>
    <t>EFO</t>
  </si>
  <si>
    <t>ProShares Ultra MSCI EAFE</t>
  </si>
  <si>
    <t>FLRG</t>
  </si>
  <si>
    <t>Fidelity U.S. Multifactor ETF</t>
  </si>
  <si>
    <t>FICS</t>
  </si>
  <si>
    <t>First Trust International Developed Capital Strength ETF</t>
  </si>
  <si>
    <t>KBND</t>
  </si>
  <si>
    <t>KraneShares Bloomberg China Bond Inclusion Index ETF</t>
  </si>
  <si>
    <t>DBJA</t>
  </si>
  <si>
    <t>Innovator Double Stacker 9 Buffer ETF - January</t>
  </si>
  <si>
    <t>EFAS</t>
  </si>
  <si>
    <t>YMAR</t>
  </si>
  <si>
    <t>FT Cboe Vest International Equity Buffer ETF - March</t>
  </si>
  <si>
    <t>MAGA</t>
  </si>
  <si>
    <t>Point Bridge Capital</t>
  </si>
  <si>
    <t>BGLD</t>
  </si>
  <si>
    <t>FT Cboe Vest Gold Strategy Quarterly Buffer ETF</t>
  </si>
  <si>
    <t>XDSQ</t>
  </si>
  <si>
    <t>Innovator US Equity Accelerated ETF</t>
  </si>
  <si>
    <t>DBGR</t>
  </si>
  <si>
    <t>Xtrackers MSCI Germany Hedged Equity ETF</t>
  </si>
  <si>
    <t>YDEC</t>
  </si>
  <si>
    <t>IDMO</t>
  </si>
  <si>
    <t>Invesco S&amp;P International Developed Momentum ETF</t>
  </si>
  <si>
    <t>CHIC</t>
  </si>
  <si>
    <t>Global X MSCI China Communication Services ETF</t>
  </si>
  <si>
    <t>SRS</t>
  </si>
  <si>
    <t>ProShares UltraShort Real Estate</t>
  </si>
  <si>
    <t>EUDV</t>
  </si>
  <si>
    <t>ProShares MSCI Europe Dividend Growers ETF</t>
  </si>
  <si>
    <t>FLJH</t>
  </si>
  <si>
    <t>Franklin FTSE Japan Hedged ETF</t>
  </si>
  <si>
    <t>INFR</t>
  </si>
  <si>
    <t>GRN</t>
  </si>
  <si>
    <t>OVM</t>
  </si>
  <si>
    <t>Overlay Shares Municipal Bond ETF</t>
  </si>
  <si>
    <t>SKF</t>
  </si>
  <si>
    <t>ProShares UltraShort Financials</t>
  </si>
  <si>
    <t>FDTS</t>
  </si>
  <si>
    <t>First Trust Developed Markets ex-US Small Cap AlphaDEX Fund</t>
  </si>
  <si>
    <t>REVS</t>
  </si>
  <si>
    <t>Columbia Research Enhanced Value ETF</t>
  </si>
  <si>
    <t>BOAT</t>
  </si>
  <si>
    <t>SonicShares Global Shipping ETF</t>
  </si>
  <si>
    <t>JRE</t>
  </si>
  <si>
    <t>Janus Henderson U.S. Real Estate ETF</t>
  </si>
  <si>
    <t>MIDE</t>
  </si>
  <si>
    <t>Xtrackers S&amp;P MidCap 400 ESG ETF</t>
  </si>
  <si>
    <t>MVPS</t>
  </si>
  <si>
    <t>Amplify Thematic All-Stars ETF</t>
  </si>
  <si>
    <t>SMLE</t>
  </si>
  <si>
    <t>Xtrackers S&amp;P SmallCap 600 ESG ETF</t>
  </si>
  <si>
    <t>FPXE</t>
  </si>
  <si>
    <t>First Trust IPOX Europe Equity Opportunities ETF</t>
  </si>
  <si>
    <t>LOPP</t>
  </si>
  <si>
    <t>Gabelli Love Our Planet &amp; People ETF</t>
  </si>
  <si>
    <t xml:space="preserve">GAMCO Investors, Inc. </t>
  </si>
  <si>
    <t>PVAL</t>
  </si>
  <si>
    <t>Putnam Focused Large Cap Value ETF</t>
  </si>
  <si>
    <t>Power Corporation of Canada</t>
  </si>
  <si>
    <t>FLMX</t>
  </si>
  <si>
    <t>Franklin FTSE Mexico ETF</t>
  </si>
  <si>
    <t>OBOR</t>
  </si>
  <si>
    <t>KraneShares MSCI One Belt One Road Index ETF</t>
  </si>
  <si>
    <t>EQRR</t>
  </si>
  <si>
    <t>ProShares Equities for Rising Rates ETF</t>
  </si>
  <si>
    <t>PGAL</t>
  </si>
  <si>
    <t>Global X MSCI Portugal ETF</t>
  </si>
  <si>
    <t>XBJL</t>
  </si>
  <si>
    <t>Innovator U.S. Equity Accelerated 9 Buffer ETF - July</t>
  </si>
  <si>
    <t>SMDY</t>
  </si>
  <si>
    <t>Syntax Stratified MidCap ETF</t>
  </si>
  <si>
    <t>MRSK</t>
  </si>
  <si>
    <t>CBSE</t>
  </si>
  <si>
    <t>BSMU</t>
  </si>
  <si>
    <t>Invesco BulletShares 2030 Municipal Bond ETF</t>
  </si>
  <si>
    <t>PGRO</t>
  </si>
  <si>
    <t>Putnam Focused Large Cap Growth ETF</t>
  </si>
  <si>
    <t>KLNE</t>
  </si>
  <si>
    <t>Direxion Daily Global Clean Energy Bull 2X Shares ETF</t>
  </si>
  <si>
    <t>QDIV</t>
  </si>
  <si>
    <t>Global X S&amp;P 500 Quality Dividend ETF</t>
  </si>
  <si>
    <t>BEDZ</t>
  </si>
  <si>
    <t>AdvisorShares Hotel ETF</t>
  </si>
  <si>
    <t>AAA</t>
  </si>
  <si>
    <t>BILS</t>
  </si>
  <si>
    <t>SPDR Bloomberg 3-12 Month T-Bill ETF</t>
  </si>
  <si>
    <t>FCA</t>
  </si>
  <si>
    <t>First Trust China AlphaDEX Fund</t>
  </si>
  <si>
    <t>Emles Advisors LLC</t>
  </si>
  <si>
    <t>INDF</t>
  </si>
  <si>
    <t>Nifty India Financials ETF</t>
  </si>
  <si>
    <t>XTJL</t>
  </si>
  <si>
    <t>Innovator U.S. Equity Accelerated Plus ETF - July</t>
  </si>
  <si>
    <t>EAOR</t>
  </si>
  <si>
    <t>iShares ESG Aware Growth Allocation ETF</t>
  </si>
  <si>
    <t>EZJ</t>
  </si>
  <si>
    <t>ProShares Ultra MSCI Japan</t>
  </si>
  <si>
    <t>BNE</t>
  </si>
  <si>
    <t>Blue Horizon BNE ETF</t>
  </si>
  <si>
    <t>SPXT</t>
  </si>
  <si>
    <t>ProShares S&amp;P 500 Ex-Technology ETF</t>
  </si>
  <si>
    <t>TFJL</t>
  </si>
  <si>
    <t>Innovator 20+ Year Treasury Bond 5 Floor ETF - July</t>
  </si>
  <si>
    <t>VNMC</t>
  </si>
  <si>
    <t>Natixis Vaughan Nelson Mid Cap ETF</t>
  </si>
  <si>
    <t>UNOV</t>
  </si>
  <si>
    <t>Innovator U.S. Equity Ultra Buffer ETF - November</t>
  </si>
  <si>
    <t>MYY</t>
  </si>
  <si>
    <t>ProShares Short S&amp;P Mid Cap400</t>
  </si>
  <si>
    <t>REK</t>
  </si>
  <si>
    <t>ProShares Short Real Estate</t>
  </si>
  <si>
    <t>SPXN</t>
  </si>
  <si>
    <t>ProShares S&amp;P 500 Ex-Financials ETF</t>
  </si>
  <si>
    <t>IDAT</t>
  </si>
  <si>
    <t>HYTR</t>
  </si>
  <si>
    <t>CP High Yield Trend ETF</t>
  </si>
  <si>
    <t>Counterpoint Mutual Funds LLC</t>
  </si>
  <si>
    <t>PFUT</t>
  </si>
  <si>
    <t>Putnam Sustainable Future ETF</t>
  </si>
  <si>
    <t>YXI</t>
  </si>
  <si>
    <t>ProShares Short FTSE China 50</t>
  </si>
  <si>
    <t>VSLU</t>
  </si>
  <si>
    <t>Applied Finance Valuation Large Cap ETF</t>
  </si>
  <si>
    <t>Applied Finance Group</t>
  </si>
  <si>
    <t>TAGS</t>
  </si>
  <si>
    <t>Teucrium Agricultural Fund</t>
  </si>
  <si>
    <t>OVF</t>
  </si>
  <si>
    <t>Overlay Shares Foreign Equity ETF</t>
  </si>
  <si>
    <t>WKLY</t>
  </si>
  <si>
    <t>SoFi Weekly Dividend ETF</t>
  </si>
  <si>
    <t>ECOW</t>
  </si>
  <si>
    <t>Pacer Emerging Markets Cash Cows 100 ETF</t>
  </si>
  <si>
    <t>AFTY</t>
  </si>
  <si>
    <t>Pacer CSOP FTSE China A50 ETF</t>
  </si>
  <si>
    <t>XTAP</t>
  </si>
  <si>
    <t>Innovator U.S. Equity Accelerated Plus ETF</t>
  </si>
  <si>
    <t>JRNY</t>
  </si>
  <si>
    <t>ALPS Global Travel Beneficiaries ETF</t>
  </si>
  <si>
    <t>QTJL</t>
  </si>
  <si>
    <t>Innovator Growth Accelerated Plus ETF - July</t>
  </si>
  <si>
    <t>JFWD</t>
  </si>
  <si>
    <t>Jacob Forward ETF</t>
  </si>
  <si>
    <t>Jacob Asset Management</t>
  </si>
  <si>
    <t>SDCI</t>
  </si>
  <si>
    <t>USCF SummerHaven Dynamic Commodity Strategy No K-1 Fund</t>
  </si>
  <si>
    <t>DEMZ</t>
  </si>
  <si>
    <t>Democratic Large Cap Core ETF</t>
  </si>
  <si>
    <t>Reflection Asset Management, LLC</t>
  </si>
  <si>
    <t>QQQM</t>
  </si>
  <si>
    <t>Invesco NASDAQ 100 ETF</t>
  </si>
  <si>
    <t>PSFM</t>
  </si>
  <si>
    <t>Pacer Swan SOS Flex (April) ETF</t>
  </si>
  <si>
    <t>XDAP</t>
  </si>
  <si>
    <t>CBLS</t>
  </si>
  <si>
    <t>FLN</t>
  </si>
  <si>
    <t>First Trust Latin America AlphaDEX Fund</t>
  </si>
  <si>
    <t>RESD</t>
  </si>
  <si>
    <t>WisdomTree International ESG Fund</t>
  </si>
  <si>
    <t>OVS</t>
  </si>
  <si>
    <t>Overlay Shares Small Cap Equity ETF</t>
  </si>
  <si>
    <t>MARB</t>
  </si>
  <si>
    <t>First Trust Merger Arbitrage ETF</t>
  </si>
  <si>
    <t>EEMD</t>
  </si>
  <si>
    <t>AAM S&amp;P Emerging Markets High Dividend Value ETF</t>
  </si>
  <si>
    <t>ARB</t>
  </si>
  <si>
    <t>AltShares Merger Arbitrage ETF</t>
  </si>
  <si>
    <t>BIS</t>
  </si>
  <si>
    <t>ProShares UltraShort Nasdaq Biotechnology</t>
  </si>
  <si>
    <t>SMIG</t>
  </si>
  <si>
    <t>AAM Bahl &amp; Gaynor Small/Mid Cap Income Growth ETF</t>
  </si>
  <si>
    <t>PLDR</t>
  </si>
  <si>
    <t>Putnam Sustainable Leaders ETF</t>
  </si>
  <si>
    <t>EPV</t>
  </si>
  <si>
    <t>ProShares UltraShort FTSE Europe</t>
  </si>
  <si>
    <t>NRGD</t>
  </si>
  <si>
    <t>MicroSectors U.S. Big Oil Index -3X Inverse Leveraged ETN</t>
  </si>
  <si>
    <t>RNEM</t>
  </si>
  <si>
    <t>First Trust Emerging Markets Equity Select ETF</t>
  </si>
  <si>
    <t>SEF</t>
  </si>
  <si>
    <t>ProShares Short Financials</t>
  </si>
  <si>
    <t>HART</t>
  </si>
  <si>
    <t>IQ Healthy Hearts ETF</t>
  </si>
  <si>
    <t>LVOL</t>
  </si>
  <si>
    <t>American Century Low Volatility ETF</t>
  </si>
  <si>
    <t>VWID</t>
  </si>
  <si>
    <t>Virtus WMC International Dividend ETF</t>
  </si>
  <si>
    <t>BMED</t>
  </si>
  <si>
    <t>Future Health ETF</t>
  </si>
  <si>
    <t>XRMI</t>
  </si>
  <si>
    <t>Global X S&amp;P 500 Risk Managed Income ETF</t>
  </si>
  <si>
    <t>VIRS</t>
  </si>
  <si>
    <t>Pacer BioThreat Strategy ETF</t>
  </si>
  <si>
    <t>FBZ</t>
  </si>
  <si>
    <t>First Trust Brazil AlphaDEX Fund</t>
  </si>
  <si>
    <t>EMTY</t>
  </si>
  <si>
    <t>ProShares Decline of the Retail Store ETF</t>
  </si>
  <si>
    <t>ESCR</t>
  </si>
  <si>
    <t>Xtrackers Bloomberg US Investment Grade Corporate ESG ETF</t>
  </si>
  <si>
    <t>PSIL</t>
  </si>
  <si>
    <t>AdvisorShares Psychedelics ETF</t>
  </si>
  <si>
    <t>DSJA</t>
  </si>
  <si>
    <t>Innovator Double Stacker ETF - January</t>
  </si>
  <si>
    <t>VCAR</t>
  </si>
  <si>
    <t>Simplify Volt RoboCar Disruption and Tech ETF</t>
  </si>
  <si>
    <t>NVQ</t>
  </si>
  <si>
    <t>QRAFT AI-Enhanced US Next Value ETF</t>
  </si>
  <si>
    <t>OCTZ</t>
  </si>
  <si>
    <t>TrueShares Structured Outcome (October) ETF</t>
  </si>
  <si>
    <t>FTXG</t>
  </si>
  <si>
    <t>First Trust Nasdaq Food &amp; Beverage ETF</t>
  </si>
  <si>
    <t>CHIM</t>
  </si>
  <si>
    <t>Global X MSCI China Materials ETF</t>
  </si>
  <si>
    <t>BUL</t>
  </si>
  <si>
    <t>Pacer US Cash Cows Growth ETF</t>
  </si>
  <si>
    <t>ESGY</t>
  </si>
  <si>
    <t>American Century Sustainable Growth ETF</t>
  </si>
  <si>
    <t>EEMO</t>
  </si>
  <si>
    <t>Invesco S&amp;P Emerging Markets Momentum ETF</t>
  </si>
  <si>
    <t>MARZ</t>
  </si>
  <si>
    <t>TrueShares Structured Outcome (March) ETF</t>
  </si>
  <si>
    <t>UBR</t>
  </si>
  <si>
    <t>ProShares Ultra MSCI Brazil Capped</t>
  </si>
  <si>
    <t>DZZ</t>
  </si>
  <si>
    <t>DB Gold Double Short Exchange Traded Notes</t>
  </si>
  <si>
    <t>EEV</t>
  </si>
  <si>
    <t>ProShares UltraShort MSCI Emerging Markets</t>
  </si>
  <si>
    <t>SPAX</t>
  </si>
  <si>
    <t>Robinson Alternative Yield Pre-merger SPAC ETF</t>
  </si>
  <si>
    <t>XJUN</t>
  </si>
  <si>
    <t>FT Cboe Vest U.S. Equity Enhance &amp; Moderate Buffer ETF - June</t>
  </si>
  <si>
    <t>LBAY</t>
  </si>
  <si>
    <t>Leatherback Long/Short Alternative Yield ETF</t>
  </si>
  <si>
    <t>STLG</t>
  </si>
  <si>
    <t>iShares Factors US Growth Style ETF</t>
  </si>
  <si>
    <t>BSCV</t>
  </si>
  <si>
    <t>Invesco BulletShares 2031 Corporate Bond ETF</t>
  </si>
  <si>
    <t>FTAG</t>
  </si>
  <si>
    <t>First Trust Indxx Global Agriculture ETF</t>
  </si>
  <si>
    <t>EAOM</t>
  </si>
  <si>
    <t>iShares ESG Aware Moderate Allocation ETF</t>
  </si>
  <si>
    <t>RODE</t>
  </si>
  <si>
    <t>Hartford Multifactor Diversified International ETF</t>
  </si>
  <si>
    <t>KROP</t>
  </si>
  <si>
    <t>Global X AgTech &amp; Food Innovation ETF</t>
  </si>
  <si>
    <t>ESGS</t>
  </si>
  <si>
    <t>APRZ</t>
  </si>
  <si>
    <t>TrueShares Structured Outcome (April) ETF</t>
  </si>
  <si>
    <t>GLIF</t>
  </si>
  <si>
    <t>IQM</t>
  </si>
  <si>
    <t>Franklin Intelligent Machines ETF</t>
  </si>
  <si>
    <t>PSMR</t>
  </si>
  <si>
    <t>Pacer Swan SOS Moderate (April) ETF</t>
  </si>
  <si>
    <t>MJUS</t>
  </si>
  <si>
    <t>ETFMG U.S. Alternative Harvest ETF</t>
  </si>
  <si>
    <t>UPV</t>
  </si>
  <si>
    <t>ProShares Ultra FTSE Europe</t>
  </si>
  <si>
    <t>ESGN</t>
  </si>
  <si>
    <t>PSFJ</t>
  </si>
  <si>
    <t>Pacer Swan SOS Flex (July) ETF</t>
  </si>
  <si>
    <t>Guinness Atkinson Funds SmartETFs Sustainable Energy II Fund</t>
  </si>
  <si>
    <t>IWFH</t>
  </si>
  <si>
    <t>iShares Virtual Work and Life Multisector ETF</t>
  </si>
  <si>
    <t>RAYS</t>
  </si>
  <si>
    <t>Global X Solar ETF</t>
  </si>
  <si>
    <t>BECO</t>
  </si>
  <si>
    <t>BlackRock Future Climate and Sustainable Economy ETF</t>
  </si>
  <si>
    <t>FEDM</t>
  </si>
  <si>
    <t>FlexShares ESG &amp; Climate Developed Markets ex-US Core Index Fund ETF</t>
  </si>
  <si>
    <t>SMDD</t>
  </si>
  <si>
    <t>ProShares UltraPro Short MidCap400</t>
  </si>
  <si>
    <t>NDVG</t>
  </si>
  <si>
    <t>Nuveen Dividend Growth ETF</t>
  </si>
  <si>
    <t>NWLG</t>
  </si>
  <si>
    <t>Nuveen Winslow Large-Cap Growth ESG ETF</t>
  </si>
  <si>
    <t>FSST</t>
  </si>
  <si>
    <t>NSCS</t>
  </si>
  <si>
    <t>Nuveen Small Cap Select ETF</t>
  </si>
  <si>
    <t>BSMV</t>
  </si>
  <si>
    <t>Invesco BulletShares 2031 Municipal Bond ETF</t>
  </si>
  <si>
    <t>HELX</t>
  </si>
  <si>
    <t>Franklin Genomic Advancements ETF</t>
  </si>
  <si>
    <t>BSJT</t>
  </si>
  <si>
    <t>Invesco BulletShares 2029 High Yield Corporate Bond ETF</t>
  </si>
  <si>
    <t>REC</t>
  </si>
  <si>
    <t>Emles Real Estate Credit ETF</t>
  </si>
  <si>
    <t>TBJL</t>
  </si>
  <si>
    <t>Innovator 20+ Year Treasury Bond 9 Buffer ETF - July</t>
  </si>
  <si>
    <t>GBLD</t>
  </si>
  <si>
    <t>Invesco MSCI Green Building ETF</t>
  </si>
  <si>
    <t>EATZ</t>
  </si>
  <si>
    <t>AdvisorShares Restaurant ETF</t>
  </si>
  <si>
    <t>WNDY</t>
  </si>
  <si>
    <t>Global X Wind Energy ETF</t>
  </si>
  <si>
    <t>CHIR</t>
  </si>
  <si>
    <t>Global X MSCI China Real Estate ETF</t>
  </si>
  <si>
    <t>JUNZ</t>
  </si>
  <si>
    <t>TrueShares Structured Outcome (June) ETF</t>
  </si>
  <si>
    <t>XDAT</t>
  </si>
  <si>
    <t>Franklin Exponential Data ETF</t>
  </si>
  <si>
    <t>ADIV</t>
  </si>
  <si>
    <t>SmartETFs Asia Pacific Dividend Builder ETF</t>
  </si>
  <si>
    <t>SPXV</t>
  </si>
  <si>
    <t>ProShares S&amp;P 500 Ex-Health Care ETF</t>
  </si>
  <si>
    <t>WEBS</t>
  </si>
  <si>
    <t>Direxion Daily Dow Jones Internet Bear 3X Shares</t>
  </si>
  <si>
    <t>GGRW</t>
  </si>
  <si>
    <t>Gabelli Growth Innovators ETF</t>
  </si>
  <si>
    <t>FLLA</t>
  </si>
  <si>
    <t>Franklin FTSE Latin America ETF</t>
  </si>
  <si>
    <t>QRMI</t>
  </si>
  <si>
    <t>Global X NASDAQ 100 Risk Managed Income ETF</t>
  </si>
  <si>
    <t>CEFA</t>
  </si>
  <si>
    <t>Global X S&amp;P Catholic Values Developed ex-U.S. ETF</t>
  </si>
  <si>
    <t>SBB</t>
  </si>
  <si>
    <t>ProShares Short SmallCap600</t>
  </si>
  <si>
    <t>DWAT</t>
  </si>
  <si>
    <t>VCLN</t>
  </si>
  <si>
    <t>Virtus Duff &amp; Phelps Clean Energy ETF</t>
  </si>
  <si>
    <t>AFLG</t>
  </si>
  <si>
    <t>First Trust Active Factor Large Cap ETF</t>
  </si>
  <si>
    <t>CHB</t>
  </si>
  <si>
    <t>Global X China Biotech Innovation ETF</t>
  </si>
  <si>
    <t>CHIE</t>
  </si>
  <si>
    <t>Global X MSCI China Energy ETF</t>
  </si>
  <si>
    <t>OILU</t>
  </si>
  <si>
    <t>MicroSectors Oil &amp; Gas Exp. &amp; Prod. 3x Leveraged ETN</t>
  </si>
  <si>
    <t>OILD</t>
  </si>
  <si>
    <t>MicroSectors Oil &amp; Gas Exp. &amp; Prod. -3x Inverse Leveraged ETN</t>
  </si>
  <si>
    <t>PINK</t>
  </si>
  <si>
    <t>Simplify Health Care ETF</t>
  </si>
  <si>
    <t>GBUY</t>
  </si>
  <si>
    <t>Goldman Sachs Future Consumer Equity ETF</t>
  </si>
  <si>
    <t>DECZ</t>
  </si>
  <si>
    <t>TrueShares Structured Outcome (December) ETF</t>
  </si>
  <si>
    <t>NTSE</t>
  </si>
  <si>
    <t>WisdomTree Emerging Markets Efficient Core Fund</t>
  </si>
  <si>
    <t>FEBZ</t>
  </si>
  <si>
    <t>TrueShares Structured Outcome (February) ETF</t>
  </si>
  <si>
    <t>FLSA</t>
  </si>
  <si>
    <t>Franklin FTSE Saudi Arabia ETF</t>
  </si>
  <si>
    <t>FLUD</t>
  </si>
  <si>
    <t>KEUA</t>
  </si>
  <si>
    <t>KraneShares European Carbon Allowance Strategy ETF</t>
  </si>
  <si>
    <t>CFCV</t>
  </si>
  <si>
    <t>ClearBridge Focus Value ESG ETF</t>
  </si>
  <si>
    <t>XTR</t>
  </si>
  <si>
    <t>Global X S&amp;P 500 Tail Risk ETF</t>
  </si>
  <si>
    <t>PSFD</t>
  </si>
  <si>
    <t>Pacer Swan SOS Flex (January) ETF</t>
  </si>
  <si>
    <t>PSCJ</t>
  </si>
  <si>
    <t>Pacer Swan SOS Conservative (July) ETF</t>
  </si>
  <si>
    <t>XDJL</t>
  </si>
  <si>
    <t>Innovator U.S. Equity Accelerated ETF - July</t>
  </si>
  <si>
    <t>HERD</t>
  </si>
  <si>
    <t>Pacer Cash Cows Fund of Funds ETF</t>
  </si>
  <si>
    <t>EWV</t>
  </si>
  <si>
    <t>ProShares UltraShort MSCI Japan</t>
  </si>
  <si>
    <t>REW</t>
  </si>
  <si>
    <t>ProShares UltraShort Technology</t>
  </si>
  <si>
    <t>IBTK</t>
  </si>
  <si>
    <t>iShares iBonds Dec 2030 Term Treasury ETF</t>
  </si>
  <si>
    <t>ILDR</t>
  </si>
  <si>
    <t>First Trust Innovation Leaders ETF</t>
  </si>
  <si>
    <t>ULE</t>
  </si>
  <si>
    <t>ProShares Ultra Euro</t>
  </si>
  <si>
    <t>USVT</t>
  </si>
  <si>
    <t>US Value ETF</t>
  </si>
  <si>
    <t>Lyrical Partners</t>
  </si>
  <si>
    <t>QTR</t>
  </si>
  <si>
    <t>Global X NASDAQ 100 Tail Risk ETF</t>
  </si>
  <si>
    <t>DGZ</t>
  </si>
  <si>
    <t>DB Gold Short Exchange Traded Notes</t>
  </si>
  <si>
    <t>Inverse Commodities</t>
  </si>
  <si>
    <t>XCLR</t>
  </si>
  <si>
    <t>Global X S&amp;P 500 Collar 95-110 ETF</t>
  </si>
  <si>
    <t>DMCY</t>
  </si>
  <si>
    <t>Democracy International Fund ETF</t>
  </si>
  <si>
    <t>Democracy Investment Management LLC</t>
  </si>
  <si>
    <t>CHII</t>
  </si>
  <si>
    <t>Global X MSCI China Industrials ETF</t>
  </si>
  <si>
    <t>MRAD</t>
  </si>
  <si>
    <t>SmartETFs Advertising &amp; Marketing Technology ETF</t>
  </si>
  <si>
    <t>KTEC</t>
  </si>
  <si>
    <t>KraneShares Hang Seng TECH Index ETF</t>
  </si>
  <si>
    <t>PSMD</t>
  </si>
  <si>
    <t>Pacer Swan SOS Moderate (January) ETF</t>
  </si>
  <si>
    <t>PSCX</t>
  </si>
  <si>
    <t>Pacer Swan SOS Conservative (January) ETF</t>
  </si>
  <si>
    <t>AFSM</t>
  </si>
  <si>
    <t>First Trust Active Factor Small Cap ETF</t>
  </si>
  <si>
    <t>QCLR</t>
  </si>
  <si>
    <t>Global X NASDAQ 100 Collar 95-110 ETF</t>
  </si>
  <si>
    <t>PSCW</t>
  </si>
  <si>
    <t>Pacer Swan SOS Conservative (April) ETF</t>
  </si>
  <si>
    <t>SKYU</t>
  </si>
  <si>
    <t>ProShares Ultra Nasdaq Cloud Computing ETF</t>
  </si>
  <si>
    <t>BERZ</t>
  </si>
  <si>
    <t>MicroSectors Solactive FANG &amp; Innovation -3X Inverse Leveraged ETN</t>
  </si>
  <si>
    <t>SDD</t>
  </si>
  <si>
    <t>ProShares UltraShort SmallCap600</t>
  </si>
  <si>
    <t>KGRO</t>
  </si>
  <si>
    <t>KraneShares China Innovation ETF</t>
  </si>
  <si>
    <t>FEUS</t>
  </si>
  <si>
    <t>FlexShares ESG &amp; Climate US Large Cap Core Index Fund ETF</t>
  </si>
  <si>
    <t>FDWM</t>
  </si>
  <si>
    <t>Fidelity Women's Leadership ETF</t>
  </si>
  <si>
    <t>GLDX</t>
  </si>
  <si>
    <t>USCF Gold Strategy Plus Income Fund ETF</t>
  </si>
  <si>
    <t>LTL</t>
  </si>
  <si>
    <t>SSG</t>
  </si>
  <si>
    <t>Proshares Ultrashort Semiconductors</t>
  </si>
  <si>
    <t>EMMF</t>
  </si>
  <si>
    <t>WisdomTree Emerging Markets Multifactor Fund</t>
  </si>
  <si>
    <t>UBND</t>
  </si>
  <si>
    <t>IBTL</t>
  </si>
  <si>
    <t>iShares iBonds Dec 2031 Term Treasury ETF</t>
  </si>
  <si>
    <t>YCL</t>
  </si>
  <si>
    <t>ProShares Ultra Yen</t>
  </si>
  <si>
    <t>JANZ</t>
  </si>
  <si>
    <t>TrueShares Structured Outcome (January) ETF</t>
  </si>
  <si>
    <t>DMDV</t>
  </si>
  <si>
    <t>AAM S&amp;P Developed Markets High Dividend Value ETF</t>
  </si>
  <si>
    <t>PEXL</t>
  </si>
  <si>
    <t>Pacer US Export Leaders ETF</t>
  </si>
  <si>
    <t>ITAN</t>
  </si>
  <si>
    <t>Sparkline Intangible Value ETF</t>
  </si>
  <si>
    <t>SDP</t>
  </si>
  <si>
    <t>ProShares UltraShort Utilities</t>
  </si>
  <si>
    <t>IVRA</t>
  </si>
  <si>
    <t>Invesco Real Assets ESG ETF</t>
  </si>
  <si>
    <t>BKCH</t>
  </si>
  <si>
    <t>Global X Blockchain ETF</t>
  </si>
  <si>
    <t>CHIU</t>
  </si>
  <si>
    <t>Global X MSCI China Utilities ETF</t>
  </si>
  <si>
    <t>RXD</t>
  </si>
  <si>
    <t>ProShares UltraShort Health Care</t>
  </si>
  <si>
    <t>MZZ</t>
  </si>
  <si>
    <t>ProShares UltraShort MidCap400</t>
  </si>
  <si>
    <t>SMN</t>
  </si>
  <si>
    <t>SIJ</t>
  </si>
  <si>
    <t>ProShares UltraShort Industrials</t>
  </si>
  <si>
    <t>AFMC</t>
  </si>
  <si>
    <t>First Trust Active Factor Mid Cap ETF</t>
  </si>
  <si>
    <t>SBND</t>
  </si>
  <si>
    <t>Columbia Short Duration Bond ETF</t>
  </si>
  <si>
    <t>EFU</t>
  </si>
  <si>
    <t>ProShares UltraShort MSCI EAFE</t>
  </si>
  <si>
    <t>SCC</t>
  </si>
  <si>
    <t>SZK</t>
  </si>
  <si>
    <t>ZECP</t>
  </si>
  <si>
    <t>Zacks Earnings Consistent Portfolio ETF</t>
  </si>
  <si>
    <t>FNGD</t>
  </si>
  <si>
    <t>BNKD</t>
  </si>
  <si>
    <t>MicroSectors U.S. Big Banks Index -3X Inverse Leveraged ETNs</t>
  </si>
  <si>
    <t>DFNV</t>
  </si>
  <si>
    <t>IMFL</t>
  </si>
  <si>
    <t>Invesco International Developed Dynamic Multifactor ETF</t>
  </si>
  <si>
    <t>FAIL</t>
  </si>
  <si>
    <t>Cambria Global Tail Risk ETF</t>
  </si>
  <si>
    <t>MAYZ</t>
  </si>
  <si>
    <t>TrueShares Structured Outcome (May) ETF</t>
  </si>
  <si>
    <t>HYIN</t>
  </si>
  <si>
    <t>WisdomTree Alternative Income Fund</t>
  </si>
  <si>
    <t>WDNA</t>
  </si>
  <si>
    <t>WisdomTree BioRevolution Fund</t>
  </si>
  <si>
    <t>QJUN</t>
  </si>
  <si>
    <t>FT Cboe Vest Nasdaq-100 Buffer ETF - June</t>
  </si>
  <si>
    <t>YJUN</t>
  </si>
  <si>
    <t>FT Cboe Vest International Equity Buffer ETF - June</t>
  </si>
  <si>
    <t>QSPT</t>
  </si>
  <si>
    <t>FT Cboe Vest Nasdaq-100 Buffer ETF - September</t>
  </si>
  <si>
    <t>YSEP</t>
  </si>
  <si>
    <t>FT Cboe Vest International Equity Buffer ETF - September</t>
  </si>
  <si>
    <t>TYA</t>
  </si>
  <si>
    <t>PSCQ</t>
  </si>
  <si>
    <t>Pacer Swan SOS Conservative (October) ETF</t>
  </si>
  <si>
    <t>PSFO</t>
  </si>
  <si>
    <t>Pacer Swan SOS Flex (October) ETF</t>
  </si>
  <si>
    <t>PSMO</t>
  </si>
  <si>
    <t>Pacer Swan SOS Moderate (October) ETF</t>
  </si>
  <si>
    <t>BLKC</t>
  </si>
  <si>
    <t>Invesco Alerian Galaxy Blockchain Users and Decentralized Commerce ETF</t>
  </si>
  <si>
    <t>SATO</t>
  </si>
  <si>
    <t>Invesco Alerian Galaxy Crypto Economy ETF</t>
  </si>
  <si>
    <t>AMAX</t>
  </si>
  <si>
    <t>Days</t>
  </si>
  <si>
    <t>Leverage</t>
  </si>
  <si>
    <t>1x</t>
  </si>
  <si>
    <t>-1x</t>
  </si>
  <si>
    <t>-3x</t>
  </si>
  <si>
    <t>S&amp;P 500 ETFs</t>
  </si>
  <si>
    <t>Holding period computations</t>
  </si>
  <si>
    <t>$TV (MM)</t>
  </si>
  <si>
    <t>Selected ETPs</t>
  </si>
  <si>
    <t>ETFdb.com fields</t>
  </si>
  <si>
    <t>Avg. Daily Vol</t>
  </si>
  <si>
    <t>Inverse/Leverage</t>
  </si>
  <si>
    <t>BlackRock Financial Management</t>
  </si>
  <si>
    <t>Dimensional</t>
  </si>
  <si>
    <t>DWS</t>
  </si>
  <si>
    <t>DFAX</t>
  </si>
  <si>
    <t>Dimensional World ex U.S. Core Equity 2 ETF</t>
  </si>
  <si>
    <t>JPMorgan BetaBuilders Developed Asia Pacific-ex Japan ETF</t>
  </si>
  <si>
    <t>ETFMG Prime Cyber Security ETFMG Prime Cyber Security Fund</t>
  </si>
  <si>
    <t>abrdn Physical Gold Shares ETF</t>
  </si>
  <si>
    <t>Franklin U.S. Large Cap Multifactor Index ETF</t>
  </si>
  <si>
    <t>Franklin U.S. Core Bond ETF</t>
  </si>
  <si>
    <t>Pacer Data &amp; Infrastructure Real Estate ETF</t>
  </si>
  <si>
    <t>-2x</t>
  </si>
  <si>
    <t>BITO</t>
  </si>
  <si>
    <t>ProShares Bitcoin Strategy ETF</t>
  </si>
  <si>
    <t>abrdn Physical Platinum Shares ETF</t>
  </si>
  <si>
    <t>EMQQ The Emerging Markets Internet &amp; Ecommerce ETF</t>
  </si>
  <si>
    <t>iShares US Equity Factor ETF</t>
  </si>
  <si>
    <t>ETFMG Alternative Harvest ETFMG Alternative Harvest</t>
  </si>
  <si>
    <t>ETFMG Prime Mobile Payments ETFMG Prime Mobile Payments Fund</t>
  </si>
  <si>
    <t>abrdn Physical Silver Shares ETF</t>
  </si>
  <si>
    <t>abrdn Physical Precious Metals Basket Shares ETF</t>
  </si>
  <si>
    <t>Franklin Investment Grade Corporate ETF</t>
  </si>
  <si>
    <t>Sprott Uranium Miners ETF</t>
  </si>
  <si>
    <t xml:space="preserve"> iShares International Equity Factor ETF</t>
  </si>
  <si>
    <t>Horizon Kinetics</t>
  </si>
  <si>
    <t>ETFMG Prime Junior Silver Miners ETFMG Prime Junior Silver Miners Fund</t>
  </si>
  <si>
    <t>GDVD</t>
  </si>
  <si>
    <t>R3 Global Dividend Growth ETF</t>
  </si>
  <si>
    <t>Rcube SAS</t>
  </si>
  <si>
    <t>KraneShares Bosera MSCI China A 50 Connect Index ETF</t>
  </si>
  <si>
    <t>VanEck IG Floating Rate ETF</t>
  </si>
  <si>
    <t>Franklin U.S. Low Volatility High Dividend Index ETF</t>
  </si>
  <si>
    <t>ALPS O'Shares U.S. Quality Dividend ETF</t>
  </si>
  <si>
    <t>Global X Telemedicine &amp; Digital Health ETF Registered</t>
  </si>
  <si>
    <t>ALPS O'Shares Global Internet Giants ETF</t>
  </si>
  <si>
    <t>DBX ETF Trust - Xtrackers International Real Estate ETF</t>
  </si>
  <si>
    <t>Variable</t>
  </si>
  <si>
    <t>Goldman Sachs Innovate Equity ETF</t>
  </si>
  <si>
    <t>iShares Morningstar Mid-Cap Value ETF</t>
  </si>
  <si>
    <t>IQ Candriam ESG U.S. Large Cap Equity ETF</t>
  </si>
  <si>
    <t>DoubleLine Shiller CAPE U.S. Equities ETF</t>
  </si>
  <si>
    <t>Franklin Short Duration U.S. Government ETF</t>
  </si>
  <si>
    <t>Franklin U.S. Treasury Bond ETF</t>
  </si>
  <si>
    <t>BNY Mellon</t>
  </si>
  <si>
    <t>VictoryShares US Value Momentum ETF</t>
  </si>
  <si>
    <t>abrdn Physical Palladium Shares ETF</t>
  </si>
  <si>
    <t>-0.5x</t>
  </si>
  <si>
    <t>Inverse Volatility</t>
  </si>
  <si>
    <t>Simplify</t>
  </si>
  <si>
    <t>VictoryShares International Value Momentum ETF</t>
  </si>
  <si>
    <t>iShares Genomics Immunology and Healthcare ETF</t>
  </si>
  <si>
    <t>Pacer Industrial Real Estate ETF</t>
  </si>
  <si>
    <t>IQ FTSE International Equity Currency Neutral ETF</t>
  </si>
  <si>
    <t>VictoryShares US Small Mid Cap Value Momentum ETF</t>
  </si>
  <si>
    <t xml:space="preserve"> Inspire 100 ETF</t>
  </si>
  <si>
    <t>SPDR MSCI USA Gender Diversity ETF</t>
  </si>
  <si>
    <t>CLSM</t>
  </si>
  <si>
    <t>Cabana Target Leading Sector Moderate ETF</t>
  </si>
  <si>
    <t>JAAA</t>
  </si>
  <si>
    <t>iShares Trust iShares USD Green Bond ETF</t>
  </si>
  <si>
    <t>VictoryShares Emerging Markets Value Momentum ETF</t>
  </si>
  <si>
    <t>Inspire Corporate Bond ETF</t>
  </si>
  <si>
    <t>Franklin International Aggregate Bond ETF</t>
  </si>
  <si>
    <t>CLSA</t>
  </si>
  <si>
    <t>Cabana Target Leading Sector Aggressive ETF</t>
  </si>
  <si>
    <t>BlueStar Israel Technology ETF BlueStar Israel Technology Fund</t>
  </si>
  <si>
    <t>CLSC</t>
  </si>
  <si>
    <t>Cabana Target Leading Sector Conservative ETF</t>
  </si>
  <si>
    <t>EMHC</t>
  </si>
  <si>
    <t>SPDR Bloomberg Emerging Markets USD Bond ETF</t>
  </si>
  <si>
    <t>Franklin High Yield Corporate ETF</t>
  </si>
  <si>
    <t>ALPS O'Shares US Small-Cap Quality Dividend ETF</t>
  </si>
  <si>
    <t xml:space="preserve"> iShares U.S. Tech Independence Focused ETF</t>
  </si>
  <si>
    <t>iShares MSCI BIC ETF</t>
  </si>
  <si>
    <t>Global X Renewable Energy Producers ETF</t>
  </si>
  <si>
    <t>iShares Core Dividend ETF</t>
  </si>
  <si>
    <t>FJUL</t>
  </si>
  <si>
    <t>FT Cboe Vest U.S. Equity Buffer ETF - July</t>
  </si>
  <si>
    <t>Franklin U.S. Low Volatility ETF</t>
  </si>
  <si>
    <t>Inspire Small/Mid Cap ETF</t>
  </si>
  <si>
    <t>HYXF</t>
  </si>
  <si>
    <t>iShares ESG Advanced High Yield Corporate Bond ETF</t>
  </si>
  <si>
    <t>Franklin Municipal Green Bond ETF</t>
  </si>
  <si>
    <t>FSEP</t>
  </si>
  <si>
    <t>FT Cboe Vest U.S. Equity Buffer ETF - September</t>
  </si>
  <si>
    <t>QPX</t>
  </si>
  <si>
    <t>AdvisorShares Q Dynamic Growth ETF</t>
  </si>
  <si>
    <t>Inspire Tactical Balanced ETF</t>
  </si>
  <si>
    <t>Wedbush ETFMG Video Game Tech ETF Wedbush ETFMG Video Game Tech Fund</t>
  </si>
  <si>
    <t>Inspire International ETF</t>
  </si>
  <si>
    <t>NORW</t>
  </si>
  <si>
    <t>Global X MSCI Norway ETF</t>
  </si>
  <si>
    <t>FUNL</t>
  </si>
  <si>
    <t>CornerCap Fundametrics Large-Cap ETF</t>
  </si>
  <si>
    <t>CornerCap Investment Counsel, Inc.</t>
  </si>
  <si>
    <t>AXS Change Finance ESG ETF</t>
  </si>
  <si>
    <t>AXS Investments</t>
  </si>
  <si>
    <t>ONOF</t>
  </si>
  <si>
    <t>Global X Adaptive U.S. Risk Management ETF</t>
  </si>
  <si>
    <t>OWNS</t>
  </si>
  <si>
    <t>Impact Shares Affordable Housing MBS ETF</t>
  </si>
  <si>
    <t>UCRD</t>
  </si>
  <si>
    <t>ZHDG</t>
  </si>
  <si>
    <t>Zega Buy &amp; Hedge ETF</t>
  </si>
  <si>
    <t>GSPY</t>
  </si>
  <si>
    <t>Gotham Enhanced 500 ETF</t>
  </si>
  <si>
    <t>AAM Low Duration Preferred and Income Securities ETF</t>
  </si>
  <si>
    <t>HYBB</t>
  </si>
  <si>
    <t>iShares BB Rated Corporate Bond ETF</t>
  </si>
  <si>
    <t>BFEB</t>
  </si>
  <si>
    <t>Innovator U.S. Equity Buffer ETF - February</t>
  </si>
  <si>
    <t>Franklin International Low Volatility High Dividend Index ETF</t>
  </si>
  <si>
    <t>DFHY</t>
  </si>
  <si>
    <t>Donoghue Forlines Tactical High Yield ETF</t>
  </si>
  <si>
    <t>First Trust S-Network Future Vehicles &amp; Technology ETF</t>
  </si>
  <si>
    <t>Roundhill Video Games ETF</t>
  </si>
  <si>
    <t>LQDB</t>
  </si>
  <si>
    <t>iShares BBB Rated Corporate Bond ETF</t>
  </si>
  <si>
    <t>DYLD</t>
  </si>
  <si>
    <t>LeaderShares Dynamic Yield ETF</t>
  </si>
  <si>
    <t>Innovator Laddered Allocation Power Buffer ETF</t>
  </si>
  <si>
    <t>RDFI</t>
  </si>
  <si>
    <t>Collaborative Investment Series Trust Rareview Dynamic Fixed Income Fund</t>
  </si>
  <si>
    <t>Neil Azous Revocable Trust</t>
  </si>
  <si>
    <t>Other</t>
  </si>
  <si>
    <t>WisdomTree PutWrite Strategy Fund</t>
  </si>
  <si>
    <t>iM Global Partner US LLC</t>
  </si>
  <si>
    <t>FDV</t>
  </si>
  <si>
    <t>Federated Hermes U.S. Strategic Dividend ETF</t>
  </si>
  <si>
    <t>Federated Hermes, Inc.</t>
  </si>
  <si>
    <t>DJUL</t>
  </si>
  <si>
    <t>FT Cboe Vest U.S. Equity Deep Buffer ETF - July</t>
  </si>
  <si>
    <t>BTF</t>
  </si>
  <si>
    <t>INC</t>
  </si>
  <si>
    <t>VanEck Dynamic High Income ETF</t>
  </si>
  <si>
    <t>Franklin Dynamic Municipal Bond ETF</t>
  </si>
  <si>
    <t>LCG</t>
  </si>
  <si>
    <t>Sterling Capital Focus Equity ETF</t>
  </si>
  <si>
    <t>Truist</t>
  </si>
  <si>
    <t>DSEP</t>
  </si>
  <si>
    <t>FT Cboe Vest U.S. Equity Deep Buffer ETF - September</t>
  </si>
  <si>
    <t>Franklin Senior Loan ETF</t>
  </si>
  <si>
    <t>Franklin Systematic Style Premia ETF</t>
  </si>
  <si>
    <t>Absolute Select Value ETF</t>
  </si>
  <si>
    <t>MPRO</t>
  </si>
  <si>
    <t>Monarch ProCap ETF</t>
  </si>
  <si>
    <t>DJAN</t>
  </si>
  <si>
    <t>FT Cboe Vest U.S. Equity Deep Buffer ETF - January</t>
  </si>
  <si>
    <t>RUFF</t>
  </si>
  <si>
    <t>Alpha Dog ETF</t>
  </si>
  <si>
    <t>GeaSphere LLC</t>
  </si>
  <si>
    <t>IQ CBRE NextGen Real Estate ETF</t>
  </si>
  <si>
    <t>VanEck Durable High Dividend ETF</t>
  </si>
  <si>
    <t>AXS Esoterica NextG Economy ETF</t>
  </si>
  <si>
    <t>JIB</t>
  </si>
  <si>
    <t>Janus Henderson Sustainable &amp; Impact Core Bond ETF</t>
  </si>
  <si>
    <t>SCRD</t>
  </si>
  <si>
    <t>Janus Henderson Sustainable Corporate Bond ETF</t>
  </si>
  <si>
    <t>FEIG</t>
  </si>
  <si>
    <t>FlexShares ESG &amp; Climate Investment Grade Corporate Core Index Fund ETF</t>
  </si>
  <si>
    <t>HSUN</t>
  </si>
  <si>
    <t>Hartford Sustainable Income ETF</t>
  </si>
  <si>
    <t>Inspire Faithward Mid Cap Momentum ETF</t>
  </si>
  <si>
    <t>PIFI</t>
  </si>
  <si>
    <t>ClearShares Piton Intermediate Fixed income ETF</t>
  </si>
  <si>
    <t>VanEck ChiNext ETF</t>
  </si>
  <si>
    <t>DIVZ</t>
  </si>
  <si>
    <t>TrueShares Low Volatility Equity Income ETF</t>
  </si>
  <si>
    <t>Truemark Group</t>
  </si>
  <si>
    <t>MBND</t>
  </si>
  <si>
    <t>SPDR Nuveen Municipal Bond ETF</t>
  </si>
  <si>
    <t>OBND</t>
  </si>
  <si>
    <t>SPDR Loomis Sayles Opportunistic Bond ETF</t>
  </si>
  <si>
    <t>ISWN</t>
  </si>
  <si>
    <t>Amplify BlackSwan ISWN ETF</t>
  </si>
  <si>
    <t>MINO</t>
  </si>
  <si>
    <t>PIMCO Municipal Income Opportunities Active ETF</t>
  </si>
  <si>
    <t>IHYF</t>
  </si>
  <si>
    <t>Invesco High Yield Bond Factor ETF</t>
  </si>
  <si>
    <t>ALPS O'Shares Europe Quality Dividend ETF</t>
  </si>
  <si>
    <t>SIXO</t>
  </si>
  <si>
    <t>AllianzIM U.S. Large Cap 6 Month Buffer10 Apr/Oct ETF</t>
  </si>
  <si>
    <t>First Trust Income Opportunities ETF</t>
  </si>
  <si>
    <t>First Trust SkyBridge Crypto Industry &amp; Digital Economy ETF</t>
  </si>
  <si>
    <t>TAGG</t>
  </si>
  <si>
    <t>T. Rowe Price QM U.S. Bond ETF</t>
  </si>
  <si>
    <t>Franklin U.S. Mid Cap Multifactor Index ETF</t>
  </si>
  <si>
    <t>SIHY</t>
  </si>
  <si>
    <t>Harbor Scientific Alpha High-Yield ETF</t>
  </si>
  <si>
    <t>Harbor</t>
  </si>
  <si>
    <t>SIFI</t>
  </si>
  <si>
    <t>Harbor Scientific Alpha Income ETF</t>
  </si>
  <si>
    <t>SEA</t>
  </si>
  <si>
    <t>U.S. Global Sea to Sky Cargo ETF</t>
  </si>
  <si>
    <t>KFA Mount Lucas Managed Futures Index Strategy ETF</t>
  </si>
  <si>
    <t>FDRV</t>
  </si>
  <si>
    <t>Fidelity Electric Vehicles and Future Transportation ETF</t>
  </si>
  <si>
    <t>MAMB</t>
  </si>
  <si>
    <t>Monarch Ambassador Income ETF</t>
  </si>
  <si>
    <t>BKUI</t>
  </si>
  <si>
    <t>BNY Mellon Ultra Short Income ETF</t>
  </si>
  <si>
    <t>AVES</t>
  </si>
  <si>
    <t>Avantis Emerging Markets Value ETF</t>
  </si>
  <si>
    <t>PAB</t>
  </si>
  <si>
    <t>PGIM Active Aggregate Bond ETF</t>
  </si>
  <si>
    <t>BCIM</t>
  </si>
  <si>
    <t>abrdn Bloomberg Industrial Metals Strategy K-1 Free ETF</t>
  </si>
  <si>
    <t>HYMU</t>
  </si>
  <si>
    <t>BlackRock High Yield Muni Income Bond ETF</t>
  </si>
  <si>
    <t>ESGB</t>
  </si>
  <si>
    <t>IQ MacKay ESG Core Plus Bond ETF</t>
  </si>
  <si>
    <t xml:space="preserve"> iShares U.S. Consumer Focused ETF</t>
  </si>
  <si>
    <t>INMU</t>
  </si>
  <si>
    <t>BlackRock Intermediate Muni Income Bond ETF</t>
  </si>
  <si>
    <t>SEPZ</t>
  </si>
  <si>
    <t>TrueShares Structured Outcome (September) ETF</t>
  </si>
  <si>
    <t>YPS</t>
  </si>
  <si>
    <t>Arrow Reverse Cap 500 ETF</t>
  </si>
  <si>
    <t>FORH</t>
  </si>
  <si>
    <t>Formidable ETF</t>
  </si>
  <si>
    <t>TWIO</t>
  </si>
  <si>
    <t>Trajan Wealth Income Opportunities ETF</t>
  </si>
  <si>
    <t>SXQG</t>
  </si>
  <si>
    <t>ETC 6 Meridian Quality Growth ETF</t>
  </si>
  <si>
    <t>TGIF</t>
  </si>
  <si>
    <t>SoFi Weekly Income ETF</t>
  </si>
  <si>
    <t>TBUX</t>
  </si>
  <si>
    <t>T. Rowe Price Ultra Short-Term Bond ETF</t>
  </si>
  <si>
    <t>TSPA</t>
  </si>
  <si>
    <t>T. Rowe Price U.S. Equity Research ETF</t>
  </si>
  <si>
    <t>TOTR</t>
  </si>
  <si>
    <t>T. Rowe Price Total Return ETF</t>
  </si>
  <si>
    <t>Franklin U.S. Small Cap Multifactor Index ETF</t>
  </si>
  <si>
    <t>RTAI</t>
  </si>
  <si>
    <t>Rareview Tax Advantaged Income ETF</t>
  </si>
  <si>
    <t>JHCB</t>
  </si>
  <si>
    <t>John Hancock Corporate Bond ETF</t>
  </si>
  <si>
    <t>TCHI</t>
  </si>
  <si>
    <t>iShares MSCI China Multisector Tech ETF</t>
  </si>
  <si>
    <t>USBF</t>
  </si>
  <si>
    <t>iShares USD Bond Factor ETF</t>
  </si>
  <si>
    <t>ELQD</t>
  </si>
  <si>
    <t>iShares ESG Advanced Investment Grade Corporate Bond ETF</t>
  </si>
  <si>
    <t>JHMB</t>
  </si>
  <si>
    <t>John Hancock Mortgage-Backed Securities ETF</t>
  </si>
  <si>
    <t>Direxion Daily Real Estate Bear 3X Shares</t>
  </si>
  <si>
    <t>EFIX</t>
  </si>
  <si>
    <t>First Trust TCW Emerging Markets Debt ETF</t>
  </si>
  <si>
    <t>DSCF</t>
  </si>
  <si>
    <t>Discipline Fund ETF</t>
  </si>
  <si>
    <t>Arrow DWA Tactical: International ETF</t>
  </si>
  <si>
    <t>FCLD</t>
  </si>
  <si>
    <t>Fidelity Cloud Computing ETF</t>
  </si>
  <si>
    <t>IBDW</t>
  </si>
  <si>
    <t>iShares iBonds Dec 2031 Term Corporate ETF</t>
  </si>
  <si>
    <t>JULZ</t>
  </si>
  <si>
    <t>TrueShares Structured Outcome (July) ETF</t>
  </si>
  <si>
    <t>RIET</t>
  </si>
  <si>
    <t>Hoya Capital High Dividend Yield ETF</t>
  </si>
  <si>
    <t>AVLV</t>
  </si>
  <si>
    <t>Avantis U.S. Large Cap Value ETF</t>
  </si>
  <si>
    <t>FMNY</t>
  </si>
  <si>
    <t>First Trust New York Municipal High Income ETF</t>
  </si>
  <si>
    <t>MIG</t>
  </si>
  <si>
    <t>VanEck Moody's Analytics IG Corporate Bond ETF</t>
  </si>
  <si>
    <t>FRNW</t>
  </si>
  <si>
    <t>Fidelity Clean Energy ETF</t>
  </si>
  <si>
    <t>Point Bridge America First ETF</t>
  </si>
  <si>
    <t>HEQT</t>
  </si>
  <si>
    <t>Simplify Hedged Equity ETF</t>
  </si>
  <si>
    <t>BUFT</t>
  </si>
  <si>
    <t>FT Cboe Vest Buffered Allocation Defensive ETF</t>
  </si>
  <si>
    <t>Sound Enhanced Fixed Income ETF</t>
  </si>
  <si>
    <t>ClearBridge Sustainable Infrastructure ETF</t>
  </si>
  <si>
    <t>SSFI</t>
  </si>
  <si>
    <t>Day Hagan/Ned Davis Research Smart Sector Fixed Income ETF</t>
  </si>
  <si>
    <t>SMI</t>
  </si>
  <si>
    <t>VanEck HIP Sustainable Muni ETF</t>
  </si>
  <si>
    <t>IBHG</t>
  </si>
  <si>
    <t>iShares iBonds 2027 Term High Yield and Income ETF</t>
  </si>
  <si>
    <t>BUFG</t>
  </si>
  <si>
    <t>FT Cboe Vest Buffered Allocation Growth ETF</t>
  </si>
  <si>
    <t>VICE</t>
  </si>
  <si>
    <t>AdvisorShares Vice ETF</t>
  </si>
  <si>
    <t>HCOM</t>
  </si>
  <si>
    <t>Hartford Schroders Commodity Strategy ETF</t>
  </si>
  <si>
    <t>IOCT</t>
  </si>
  <si>
    <t>Innovator International Developed Power Buffer ETF - October</t>
  </si>
  <si>
    <t>FIGB</t>
  </si>
  <si>
    <t>Fidelity Investment Grade Bond ETF</t>
  </si>
  <si>
    <t>AXS First Priority CLO Bond ETF</t>
  </si>
  <si>
    <t>MBBB</t>
  </si>
  <si>
    <t>VanEck Moody's Analytics BBB Corporate Bond ETF</t>
  </si>
  <si>
    <t>FSEC</t>
  </si>
  <si>
    <t>Fidelity Investment Grade Securitized ETF</t>
  </si>
  <si>
    <t>FNGG</t>
  </si>
  <si>
    <t>AVIV</t>
  </si>
  <si>
    <t>Avantis International Large Cap Value ETF</t>
  </si>
  <si>
    <t>iShares Future Cloud 5G and Tech ETF</t>
  </si>
  <si>
    <t>AQWA</t>
  </si>
  <si>
    <t>Global X Clean Water ETF</t>
  </si>
  <si>
    <t>FPFD</t>
  </si>
  <si>
    <t>Fidelity Preferred Securities &amp; Income ETF</t>
  </si>
  <si>
    <t>AVRE</t>
  </si>
  <si>
    <t>Avantis Real Estate ETF</t>
  </si>
  <si>
    <t>FDHT</t>
  </si>
  <si>
    <t>Fidelity Digital Health ETF</t>
  </si>
  <si>
    <t>FMQQ</t>
  </si>
  <si>
    <t>FMQQ The Next Frontier Internet &amp; Ecommerce ETF</t>
  </si>
  <si>
    <t>BNDD</t>
  </si>
  <si>
    <t>KraneShares Quadratic Deflation ETF</t>
  </si>
  <si>
    <t>JOJO</t>
  </si>
  <si>
    <t>ATAC Credit Rotation ETF</t>
  </si>
  <si>
    <t>CLNR</t>
  </si>
  <si>
    <t>IQ Cleaner Transport ETF</t>
  </si>
  <si>
    <t>EQUL</t>
  </si>
  <si>
    <t>IQ Engender Equality ETF</t>
  </si>
  <si>
    <t>VNSE</t>
  </si>
  <si>
    <t>Natixis Vaughan Nelson Select ETF</t>
  </si>
  <si>
    <t>EOCT</t>
  </si>
  <si>
    <t>Innovator Emerging Markets Power Buffer ETF - October</t>
  </si>
  <si>
    <t>UCYB</t>
  </si>
  <si>
    <t>ProShares Ultra Nasdaq Cybersecurity ETF</t>
  </si>
  <si>
    <t>Columbia U.S. ESG Equity Income ETF</t>
  </si>
  <si>
    <t>Columbia International ESG Equity Income ETF</t>
  </si>
  <si>
    <t>TINY</t>
  </si>
  <si>
    <t>ProShares Nanotechnology ETF</t>
  </si>
  <si>
    <t>TINT</t>
  </si>
  <si>
    <t>ProShares Smart Materials ETF</t>
  </si>
  <si>
    <t>QQMG</t>
  </si>
  <si>
    <t>Invesco ESG NASDAQ 100 ETF</t>
  </si>
  <si>
    <t>NUDV</t>
  </si>
  <si>
    <t>Nuveen ESG Dividend ETF</t>
  </si>
  <si>
    <t>SPRX</t>
  </si>
  <si>
    <t>Spear Alpha ETF</t>
  </si>
  <si>
    <t>Spear Advisors LLC</t>
  </si>
  <si>
    <t>OCEN</t>
  </si>
  <si>
    <t>IQ Clean Oceans ETF</t>
  </si>
  <si>
    <t>Fidelity Sustainable U.S. Equity ETF</t>
  </si>
  <si>
    <t>CTEX</t>
  </si>
  <si>
    <t>ProShares S&amp;P Kensho Cleantech ETF</t>
  </si>
  <si>
    <t>ESMV</t>
  </si>
  <si>
    <t>iShares ESG MSCI USA Min Vol Factor ETF</t>
  </si>
  <si>
    <t>OND</t>
  </si>
  <si>
    <t>ProShares On-Demand ETF</t>
  </si>
  <si>
    <t>NUGO</t>
  </si>
  <si>
    <t>Nuveen Growth Opportunities ETF</t>
  </si>
  <si>
    <t>SARK</t>
  </si>
  <si>
    <t>AXS Short Innovation Daily ETF</t>
  </si>
  <si>
    <t>DAT</t>
  </si>
  <si>
    <t>ProShares Big Data Refiners ETF</t>
  </si>
  <si>
    <t>MAKX</t>
  </si>
  <si>
    <t>ProShares S&amp;P Kensho Smart Factories ETF</t>
  </si>
  <si>
    <t>XBOC</t>
  </si>
  <si>
    <t>Innovator U.S. Equity Accelerated 9 Buffer ETF - October</t>
  </si>
  <si>
    <t>Arrow DWA Tactical: Macro ETF</t>
  </si>
  <si>
    <t>DIVI</t>
  </si>
  <si>
    <t>Franklin International Core Dividend Tilt Index ETF</t>
  </si>
  <si>
    <t>GREI</t>
  </si>
  <si>
    <t>Goldman Sachs Future Real Estate and Infrastructure Equity ETF</t>
  </si>
  <si>
    <t>GDOC</t>
  </si>
  <si>
    <t>Goldman Sachs Future Health Care Equity ETF</t>
  </si>
  <si>
    <t>Franklin Ultra Short Bond ETF</t>
  </si>
  <si>
    <t>EVNT</t>
  </si>
  <si>
    <t>AltShares Event-Driven ETF</t>
  </si>
  <si>
    <t>GMET</t>
  </si>
  <si>
    <t>VanEck Green Metals ETF</t>
  </si>
  <si>
    <t>NOVZ</t>
  </si>
  <si>
    <t>TrueShares Structured Outcome (November) ETF</t>
  </si>
  <si>
    <t>GLDB</t>
  </si>
  <si>
    <t>Strategy Shares Gold-Hedged Bond ETF</t>
  </si>
  <si>
    <t>RENW</t>
  </si>
  <si>
    <t>Harbor Energy Transition Strategy ETF</t>
  </si>
  <si>
    <t>MDCP</t>
  </si>
  <si>
    <t>VictoryShares THB Mid Cap ESG ETF</t>
  </si>
  <si>
    <t>QTOC</t>
  </si>
  <si>
    <t>Innovator Growth Accelerated Plus ETF - October</t>
  </si>
  <si>
    <t>QQJG</t>
  </si>
  <si>
    <t>Invesco ESG NASDAQ Next Gen 100 ETF</t>
  </si>
  <si>
    <t>MMSC</t>
  </si>
  <si>
    <t>First Trust Multi-Manager Small Cap Opportunities ETF</t>
  </si>
  <si>
    <t>TRPL</t>
  </si>
  <si>
    <t>Pacer Metaurus US Large Cap Dividend Multiplier 300 ETF</t>
  </si>
  <si>
    <t>XTOC</t>
  </si>
  <si>
    <t>Innovator U.S. Equity Accelerated Plus ETF - October</t>
  </si>
  <si>
    <t>XDOC</t>
  </si>
  <si>
    <t>Innovator U.S. Equity Accelerated ETF - October</t>
  </si>
  <si>
    <t>MOTE</t>
  </si>
  <si>
    <t>VanEck Morningstar ESG Moat ETF</t>
  </si>
  <si>
    <t>ARVR</t>
  </si>
  <si>
    <t>First Trust Indxx Metaverse ETF</t>
  </si>
  <si>
    <t>GTR</t>
  </si>
  <si>
    <t>WisdomTree Target Range Fund</t>
  </si>
  <si>
    <t>RISR</t>
  </si>
  <si>
    <t>MINN</t>
  </si>
  <si>
    <t>Mairs &amp; Power Minnesota Municipal Bond ETF</t>
  </si>
  <si>
    <t>Mairs &amp; Power, Inc.</t>
  </si>
  <si>
    <t>Simplify Intermediate Term Treasury Futures Strategy ETF</t>
  </si>
  <si>
    <t>MFUL</t>
  </si>
  <si>
    <t>Collaborative Investment - Mindful Conservative ETF</t>
  </si>
  <si>
    <t>Retireful LLC</t>
  </si>
  <si>
    <t>MOHR</t>
  </si>
  <si>
    <t>Collaborative Investment Series Trust - Mohr Growth ETF</t>
  </si>
  <si>
    <t>RULE</t>
  </si>
  <si>
    <t>Collaborative Investment Series Trust - Adaptive Core ETF</t>
  </si>
  <si>
    <t>HFGO</t>
  </si>
  <si>
    <t>Hartford Large Cap Growth ETF</t>
  </si>
  <si>
    <t>DFIP</t>
  </si>
  <si>
    <t>Dimensional Inflation-Protected Securities ETF</t>
  </si>
  <si>
    <t>DFNM</t>
  </si>
  <si>
    <t>Dimensional National Municipal Bond ETF</t>
  </si>
  <si>
    <t>DFSD</t>
  </si>
  <si>
    <t>Dimensional Short-Duration Fixed Income ETF</t>
  </si>
  <si>
    <t>MSMR</t>
  </si>
  <si>
    <t>McElhenny Sheffield Managed Risk ETF</t>
  </si>
  <si>
    <t>OALC</t>
  </si>
  <si>
    <t>OneAscent Large Cap Core ETF</t>
  </si>
  <si>
    <t>Oneascent Holdings LLC</t>
  </si>
  <si>
    <t>RSPE</t>
  </si>
  <si>
    <t>Invesco ESG S&amp;P 500 Equal Weight ETF</t>
  </si>
  <si>
    <t>SAEF</t>
  </si>
  <si>
    <t>Schwab Ariel ESG ETF</t>
  </si>
  <si>
    <t>XBTF</t>
  </si>
  <si>
    <t>VanEck Bitcoin Strategy ETF</t>
  </si>
  <si>
    <t>AHYB</t>
  </si>
  <si>
    <t>American Century  Select High Yield ETF</t>
  </si>
  <si>
    <t>BITS</t>
  </si>
  <si>
    <t>Global X Blockchain &amp; Bitcoin Strategy ETF</t>
  </si>
  <si>
    <t>FSIG</t>
  </si>
  <si>
    <t>First Trust Limited Duration Investment Grade Corporate ETF</t>
  </si>
  <si>
    <t>INNO</t>
  </si>
  <si>
    <t>Harbor Disruptive Innovation ETF</t>
  </si>
  <si>
    <t>YUMY</t>
  </si>
  <si>
    <t>VanEck Future of Food ETF</t>
  </si>
  <si>
    <t>WLTG</t>
  </si>
  <si>
    <t>WealthTrust DBS Long Term Growth ETF</t>
  </si>
  <si>
    <t>WealthTrust Asset Management LLC</t>
  </si>
  <si>
    <t>BKCI</t>
  </si>
  <si>
    <t>BNY Mellon Concentrated International ETF</t>
  </si>
  <si>
    <t>PTRB</t>
  </si>
  <si>
    <t>PGIM Total Return Bond ETF</t>
  </si>
  <si>
    <t>MOTG</t>
  </si>
  <si>
    <t>VanEck Morningstar Global Wide Moat ETF</t>
  </si>
  <si>
    <t>QSWN</t>
  </si>
  <si>
    <t>Amplify BlackSwan Tech &amp; Treasury ETF</t>
  </si>
  <si>
    <t>RITA</t>
  </si>
  <si>
    <t>ETFB Green SRI REITs ETF</t>
  </si>
  <si>
    <t>VNAM</t>
  </si>
  <si>
    <t>Global X MSCI Vietnam ETF</t>
  </si>
  <si>
    <t>WTAI</t>
  </si>
  <si>
    <t>WisdomTree Artificial Intelligence and Innovation Fund</t>
  </si>
  <si>
    <t>TMFG</t>
  </si>
  <si>
    <t>Motley Fool Global Opportunities ETF</t>
  </si>
  <si>
    <t>TMFM</t>
  </si>
  <si>
    <t>Motley Fool Mid-Cap Growth ETF</t>
  </si>
  <si>
    <t>DEIF</t>
  </si>
  <si>
    <t>Sterling Capital Diverse Multi-Manager Active ETF</t>
  </si>
  <si>
    <t>DFRA</t>
  </si>
  <si>
    <t>Donoghue Forlines Yield Enhanced Real Asset ETF</t>
  </si>
  <si>
    <t>TEMP</t>
  </si>
  <si>
    <t>JPMorgan Climate Change Solutions ETF</t>
  </si>
  <si>
    <t>BKIS</t>
  </si>
  <si>
    <t>BNY Mellon Sustainable International Equity ETF</t>
  </si>
  <si>
    <t>BKUS</t>
  </si>
  <si>
    <t>BNY Mellon Sustainable US Equity ETF</t>
  </si>
  <si>
    <t>JHPI</t>
  </si>
  <si>
    <t>John Hancock Preferred Income ETF</t>
  </si>
  <si>
    <t>BTHM</t>
  </si>
  <si>
    <t>BlackRock Future U.S. Themes ETF</t>
  </si>
  <si>
    <t>GFGF</t>
  </si>
  <si>
    <t>Guru Favorite Stocks ETF Guru Favorite Stocks Fund</t>
  </si>
  <si>
    <t>GPAL</t>
  </si>
  <si>
    <t>Goldman Sachs ActiveBeta Paris-Aligned Climate U.S. Large Cap Equity ETF</t>
  </si>
  <si>
    <t>RAYD</t>
  </si>
  <si>
    <t>Rayliant Quantitative Developed Market Equity ETF</t>
  </si>
  <si>
    <t>RAYE</t>
  </si>
  <si>
    <t>NDJI</t>
  </si>
  <si>
    <t>Nationwide Dow Jones Risk-Managed Income ETF</t>
  </si>
  <si>
    <t>NSPI</t>
  </si>
  <si>
    <t>Nationwide S&amp;P 500 Risk-Managed Income ETF</t>
  </si>
  <si>
    <t>FCSH</t>
  </si>
  <si>
    <t>Federated Hermes Short Duration Corporate ETF</t>
  </si>
  <si>
    <t>FHYS</t>
  </si>
  <si>
    <t>Federated Hermes Short Duration High Yield ETF</t>
  </si>
  <si>
    <t>FPAG</t>
  </si>
  <si>
    <t>FPA Global Equity ETF</t>
  </si>
  <si>
    <t>First Pacific Advisors LP</t>
  </si>
  <si>
    <t>NTKI</t>
  </si>
  <si>
    <t>Nationwide Russell 2000 Risk-Managed Income ETF</t>
  </si>
  <si>
    <t>XDEC</t>
  </si>
  <si>
    <t>FT Cboe Vest U.S. Equity Enhance &amp; Moderate Buffer ETF - December</t>
  </si>
  <si>
    <t>MMCA</t>
  </si>
  <si>
    <t>IQ MacKay California Municipal Intermediate ETF</t>
  </si>
  <si>
    <t>GDMN</t>
  </si>
  <si>
    <t>WisdomTree Efficient Gold Plus Gold Miners Strategy Fund</t>
  </si>
  <si>
    <t>CVAR</t>
  </si>
  <si>
    <t>Cultivar ETF</t>
  </si>
  <si>
    <t>Cultivar Capital, Inc.</t>
  </si>
  <si>
    <t>Grizzle Growth ETF</t>
  </si>
  <si>
    <t>PPI</t>
  </si>
  <si>
    <t>AXS Astoria Inflation Sensitive ETF</t>
  </si>
  <si>
    <t>TMFS</t>
  </si>
  <si>
    <t>Motley Fool Small-Cap Growth ETF</t>
  </si>
  <si>
    <t>EATV</t>
  </si>
  <si>
    <t>VegTech Plant-based Innovation &amp; Climate ETF</t>
  </si>
  <si>
    <t>VegTech LLC</t>
  </si>
  <si>
    <t>SOLR</t>
  </si>
  <si>
    <t>WTV</t>
  </si>
  <si>
    <t>WisdomTree U.S. Value Fund</t>
  </si>
  <si>
    <t>DFCF</t>
  </si>
  <si>
    <t>Dimensional Core Fixed Income ETF</t>
  </si>
  <si>
    <t>QTJA</t>
  </si>
  <si>
    <t>Innovator Growth Accelerated Plus ETF - January</t>
  </si>
  <si>
    <t>GAST</t>
  </si>
  <si>
    <t>Gabelli Automation ETF</t>
  </si>
  <si>
    <t>KDRN</t>
  </si>
  <si>
    <t>Kingsbarn Tactical Bond ETF</t>
  </si>
  <si>
    <t>Kingsbarn Capital Management LLC</t>
  </si>
  <si>
    <t>SIXJ</t>
  </si>
  <si>
    <t>AllianzIM U.S. Large Cap 6 Month Buffer10 Jan/Jul ETF</t>
  </si>
  <si>
    <t>TMFE</t>
  </si>
  <si>
    <t>Motley Fool Capital Efficiency 100 Index ETF</t>
  </si>
  <si>
    <t>TMFX</t>
  </si>
  <si>
    <t>Motley Fool Next Index ETF</t>
  </si>
  <si>
    <t>VDNI</t>
  </si>
  <si>
    <t>V-Shares US Leadership Diversity ETF</t>
  </si>
  <si>
    <t>XBJA</t>
  </si>
  <si>
    <t>Innovator U.S. Equity Accelerated 9 Buffer ETF - January</t>
  </si>
  <si>
    <t>FLDZ</t>
  </si>
  <si>
    <t>RiverNorth Patriot ETF</t>
  </si>
  <si>
    <t>FLTN</t>
  </si>
  <si>
    <t>Rareview Inflation/Deflation ETF</t>
  </si>
  <si>
    <t>UPAR</t>
  </si>
  <si>
    <t>UPAR Ultra Risk Parity ETF</t>
  </si>
  <si>
    <t>XDJA</t>
  </si>
  <si>
    <t>Innovator U.S. Equity Accelerated ETF - January</t>
  </si>
  <si>
    <t>XTJA</t>
  </si>
  <si>
    <t>Innovator U.S. Equity Accelerated Plus ETF - January</t>
  </si>
  <si>
    <t>UMMA</t>
  </si>
  <si>
    <t>Wahed Dow Jones Islamic World ETF</t>
  </si>
  <si>
    <t>GHTA</t>
  </si>
  <si>
    <t>Goose Hollow Tactical Allocation ETF</t>
  </si>
  <si>
    <t>Goose Hollow Capital Management LLC</t>
  </si>
  <si>
    <t>ESIX</t>
  </si>
  <si>
    <t>SPDR S&amp;P SmallCap 600 ESG ETF</t>
  </si>
  <si>
    <t>JBBB</t>
  </si>
  <si>
    <t>Janus Henderson B-BBB CLO ETF</t>
  </si>
  <si>
    <t>AVSC</t>
  </si>
  <si>
    <t>Avantis U.S Small Cap Equity ETF</t>
  </si>
  <si>
    <t>ICAP</t>
  </si>
  <si>
    <t>InfraCap Equity Income Fund ETF</t>
  </si>
  <si>
    <t>AIVI</t>
  </si>
  <si>
    <t>WisdomTree International AI Enhanced Value Fund</t>
  </si>
  <si>
    <t>AIVL</t>
  </si>
  <si>
    <t>WisdomTree U.S. AI Enhanced Value Fund</t>
  </si>
  <si>
    <t>BKES</t>
  </si>
  <si>
    <t>BNY Mellon Sustainable Global Emerging Markets ETF</t>
  </si>
  <si>
    <t>RSEE</t>
  </si>
  <si>
    <t>Rareview Systematic Equity ETF</t>
  </si>
  <si>
    <t>ISHP</t>
  </si>
  <si>
    <t>First Trust S-Network E-Commerce ETF</t>
  </si>
  <si>
    <t>SAGP</t>
  </si>
  <si>
    <t>Strategas Global Policy Opportunities ETF</t>
  </si>
  <si>
    <t>Baird Financial Group</t>
  </si>
  <si>
    <t>SAMT</t>
  </si>
  <si>
    <t>Strategas Macro Thematic Opportunities ETF</t>
  </si>
  <si>
    <t>BNGE</t>
  </si>
  <si>
    <t>First Trust S-Network Streaming and Gaming ETF</t>
  </si>
  <si>
    <t>IRBA</t>
  </si>
  <si>
    <t>iMGP RBA Responsible Global Allocation ETF</t>
  </si>
  <si>
    <t>METV</t>
  </si>
  <si>
    <t>IWIN</t>
  </si>
  <si>
    <t>Amplify Inflation Fighter ETF</t>
  </si>
  <si>
    <t>GFOF</t>
  </si>
  <si>
    <t>Grayscale Future of Finance ETF</t>
  </si>
  <si>
    <t>Digital Currency Group, Inc.</t>
  </si>
  <si>
    <t>NETZ</t>
  </si>
  <si>
    <t>DMAT</t>
  </si>
  <si>
    <t>Global X Disruptive Materials ETF</t>
  </si>
  <si>
    <t>WGMI</t>
  </si>
  <si>
    <t>Valkyrie Bitcoin Miners ETF</t>
  </si>
  <si>
    <t>LRND</t>
  </si>
  <si>
    <t>IQ U.S. Large Cap R&amp;D Leaders ETF</t>
  </si>
  <si>
    <t>WRND</t>
  </si>
  <si>
    <t>IQ Global Equity R&amp;D Leaders ETF</t>
  </si>
  <si>
    <t>BUFB</t>
  </si>
  <si>
    <t>Innovator Laddered Allocation Buffer ETF</t>
  </si>
  <si>
    <t>EMFQ</t>
  </si>
  <si>
    <t>Amplify Emerging Markets FinTech ETF</t>
  </si>
  <si>
    <t>HYRM</t>
  </si>
  <si>
    <t>Xtrackers Risk Managed USD High Yield Strategy ETF</t>
  </si>
  <si>
    <t>BFIX</t>
  </si>
  <si>
    <t>Build Bond Innovation ETF</t>
  </si>
  <si>
    <t>Build Asset Management LLC</t>
  </si>
  <si>
    <t>HGER</t>
  </si>
  <si>
    <t>PABU</t>
  </si>
  <si>
    <t>iShares Paris-Aligned Climate MSCI USA ETF</t>
  </si>
  <si>
    <t>WINN</t>
  </si>
  <si>
    <t>Harbor Long-Term Growers ETF</t>
  </si>
  <si>
    <t>AGGH</t>
  </si>
  <si>
    <t>DGIN</t>
  </si>
  <si>
    <t>VanEck Digital India ETF</t>
  </si>
  <si>
    <t>HYBL</t>
  </si>
  <si>
    <t>SPDR Blackstone High Income ETF</t>
  </si>
  <si>
    <t>CDX</t>
  </si>
  <si>
    <t>Simplify High Yield PLUS Credit Hedge ETF</t>
  </si>
  <si>
    <t>WBAT</t>
  </si>
  <si>
    <t>WisdomTree Battery Value Chain and Innovation Fund</t>
  </si>
  <si>
    <t>CLSE</t>
  </si>
  <si>
    <t>Convergence Long/Short Equity ETF</t>
  </si>
  <si>
    <t>Convergence Investment Partners, LLC</t>
  </si>
  <si>
    <t>FSYD</t>
  </si>
  <si>
    <t>Fidelity Sustainable High Yield ETF</t>
  </si>
  <si>
    <t>GEMD</t>
  </si>
  <si>
    <t>Goldman Sachs Access Emerging Markets USD Bond ETF</t>
  </si>
  <si>
    <t>XHYC</t>
  </si>
  <si>
    <t>BondBloxx USD High Yield Bond Consumer Cyclicals Sector ETF</t>
  </si>
  <si>
    <t>XHYH</t>
  </si>
  <si>
    <t>BondBloxx USD High Yield Bond Healthcare Sector ETF</t>
  </si>
  <si>
    <t>XHYT</t>
  </si>
  <si>
    <t>BondBloxx USD High Yield Bond Telecom, Media &amp; Technology Sector ETF</t>
  </si>
  <si>
    <t>CGCP</t>
  </si>
  <si>
    <t xml:space="preserve"> Capital Group Core Plus Income ETF</t>
  </si>
  <si>
    <t>Capital Group</t>
  </si>
  <si>
    <t>CGDV</t>
  </si>
  <si>
    <t>Capital Group Dividend Value ETF</t>
  </si>
  <si>
    <t>CGGO</t>
  </si>
  <si>
    <t>Capital Group Global Growth Equity ETF</t>
  </si>
  <si>
    <t>CGGR</t>
  </si>
  <si>
    <t>Capital Group Growth ETF</t>
  </si>
  <si>
    <t>CGUS</t>
  </si>
  <si>
    <t>Capital Group Core Equity ETF</t>
  </si>
  <si>
    <t>CGXU</t>
  </si>
  <si>
    <t>Capital Group International Focus Equity ETF</t>
  </si>
  <si>
    <t>DFAR</t>
  </si>
  <si>
    <t>Dimensional US Real Estate ETF</t>
  </si>
  <si>
    <t>HAPY</t>
  </si>
  <si>
    <t>XHYD</t>
  </si>
  <si>
    <t>BondBloxx USD High Yield Bond Consumer Non-Cyclicals Sector ETF</t>
  </si>
  <si>
    <t>WEIX</t>
  </si>
  <si>
    <t>Dynamic Short Short-Term Volatility Futures ETF</t>
  </si>
  <si>
    <t>Dynamic Shares LLC</t>
  </si>
  <si>
    <t>HISF</t>
  </si>
  <si>
    <t>First Trust High Income Strategic Focus ETF</t>
  </si>
  <si>
    <t>DUHP</t>
  </si>
  <si>
    <t>Dimensional US High Profitability ETF</t>
  </si>
  <si>
    <t>HAUS</t>
  </si>
  <si>
    <t>IPDP</t>
  </si>
  <si>
    <t>Dividend Performers ETF</t>
  </si>
  <si>
    <t>Sheaff Brock Capital Management LLC</t>
  </si>
  <si>
    <t>IPPP</t>
  </si>
  <si>
    <t>Preferred-Plus ETF</t>
  </si>
  <si>
    <t>BSTP</t>
  </si>
  <si>
    <t>Innovator Buffer Step-Up Strategy ETF</t>
  </si>
  <si>
    <t>PSTP</t>
  </si>
  <si>
    <t>Innovator Power Buffer Step-Up Strategy ETF</t>
  </si>
  <si>
    <t>CTA</t>
  </si>
  <si>
    <t>Simplify Managed Futures Strategy ETF</t>
  </si>
  <si>
    <t>IBHH</t>
  </si>
  <si>
    <t>iShares iBonds 2028 Term High Yield and Income ETF</t>
  </si>
  <si>
    <t>IBHI</t>
  </si>
  <si>
    <t>iShares iBonds 2029 Term High Yield and Income ETF</t>
  </si>
  <si>
    <t>XHYE</t>
  </si>
  <si>
    <t>BondBloxx USD High Yield Bond Energy Sector ETF</t>
  </si>
  <si>
    <t>XHYF</t>
  </si>
  <si>
    <t>BondBloxx USD High Yield Bond Financial &amp; REIT Sector ETF</t>
  </si>
  <si>
    <t>XHYI</t>
  </si>
  <si>
    <t>BondBloxx USD High Yield Bond Industrial Sector ETF</t>
  </si>
  <si>
    <t>MSTQ</t>
  </si>
  <si>
    <t>LHA Market State Tactical Q ETF</t>
  </si>
  <si>
    <t>DFSV</t>
  </si>
  <si>
    <t>Dimensional US Small Cap Value ETF</t>
  </si>
  <si>
    <t>GCLN</t>
  </si>
  <si>
    <t>Goldman Sachs Bloomberg Clean Energy Equity ETF</t>
  </si>
  <si>
    <t>VERS</t>
  </si>
  <si>
    <t>ProShares Metaverse ETF</t>
  </si>
  <si>
    <t>AVSD</t>
  </si>
  <si>
    <t>Avantis Responsible International Equity ETF</t>
  </si>
  <si>
    <t>GDE</t>
  </si>
  <si>
    <t>WisdomTree Efficient Gold Plus Equity Strategy Fund</t>
  </si>
  <si>
    <t>GLOV</t>
  </si>
  <si>
    <t>Goldman Sachs ActiveBeta World Low Vol Plus Equity ETF</t>
  </si>
  <si>
    <t>AVSU</t>
  </si>
  <si>
    <t>Avantis Responsible U.S. Equity ETF</t>
  </si>
  <si>
    <t>RHCB</t>
  </si>
  <si>
    <t>BNY Mellon Responsible Horizons Corporate Bond ETF</t>
  </si>
  <si>
    <t>DFIC</t>
  </si>
  <si>
    <t>Dimensional International Core Equity 2 ETF</t>
  </si>
  <si>
    <t>DFIS</t>
  </si>
  <si>
    <t>Dimensional International Small Cap ETF</t>
  </si>
  <si>
    <t>DIHP</t>
  </si>
  <si>
    <t>Dimensional International High Profitability ETF</t>
  </si>
  <si>
    <t>DISV</t>
  </si>
  <si>
    <t>Dimensional International Small Cap Value ETF</t>
  </si>
  <si>
    <t>EKG</t>
  </si>
  <si>
    <t>First Trust Nasdaq Lux Digital Health Solutions ETF</t>
  </si>
  <si>
    <t>CRIT</t>
  </si>
  <si>
    <t>DJIA</t>
  </si>
  <si>
    <t>Global X Dow 30 Covered Call ETF</t>
  </si>
  <si>
    <t>UVIX</t>
  </si>
  <si>
    <t>2x Long VIX Futures ETF</t>
  </si>
  <si>
    <t>Volatility Shares LLC</t>
  </si>
  <si>
    <t>k-1</t>
  </si>
  <si>
    <t>AVSE</t>
  </si>
  <si>
    <t>Avantis Responsible Emerging Markets Equity ETF</t>
  </si>
  <si>
    <t>SEMI</t>
  </si>
  <si>
    <t>Columbia Seligman Semiconductor and Technology ETF</t>
  </si>
  <si>
    <t>SVIX</t>
  </si>
  <si>
    <t>-1x Short VIX Futures ETF</t>
  </si>
  <si>
    <t>OACP</t>
  </si>
  <si>
    <t>OneAscent Core Plus Bond ETF</t>
  </si>
  <si>
    <t>RPHS</t>
  </si>
  <si>
    <t>Regents Park Hedged Market Strategy ETF</t>
  </si>
  <si>
    <t>TACK</t>
  </si>
  <si>
    <t>Fairlead Tactical Sector ETF</t>
  </si>
  <si>
    <t>Cary Street Partners Financial LLC /VA/</t>
  </si>
  <si>
    <t>TIME</t>
  </si>
  <si>
    <t>Clockwise Capital LLC</t>
  </si>
  <si>
    <t>DBND</t>
  </si>
  <si>
    <t>DoubleLine Opportunistic Bond ETF</t>
  </si>
  <si>
    <t>INQQ</t>
  </si>
  <si>
    <t>India Internet &amp; Ecommerce ETF</t>
  </si>
  <si>
    <t>NBCC</t>
  </si>
  <si>
    <t>Neuberger Berman Next Generation Connected Consumer ETF</t>
  </si>
  <si>
    <t>Neuberger Berman</t>
  </si>
  <si>
    <t>NBCT</t>
  </si>
  <si>
    <t>Neuberger Berman Carbon Transition Infrastructure ETF</t>
  </si>
  <si>
    <t>ODDS</t>
  </si>
  <si>
    <t>Pacer BlueStar Digital Entertainment ETF</t>
  </si>
  <si>
    <t>GUSA</t>
  </si>
  <si>
    <t>Goldman Sachs MarketBeta U.S. 1000 Equity ETF</t>
  </si>
  <si>
    <t>GRNR</t>
  </si>
  <si>
    <t>Global X Green Building ETF</t>
  </si>
  <si>
    <t>NBDS</t>
  </si>
  <si>
    <t>Neuberger Berman Disrupters ETF</t>
  </si>
  <si>
    <t>WTRE</t>
  </si>
  <si>
    <t>WisdomTree New Economy Real Estate Fund</t>
  </si>
  <si>
    <t>NZAC</t>
  </si>
  <si>
    <t>SPDR MSCI ACWI Climate Paris Aligned ETF</t>
  </si>
  <si>
    <t>WEED</t>
  </si>
  <si>
    <t>Roundhill Cannabis ETF</t>
  </si>
  <si>
    <t>FDIG</t>
  </si>
  <si>
    <t>Fidelity Crypto Industry and Digital Payments ETF</t>
  </si>
  <si>
    <t>FEEM</t>
  </si>
  <si>
    <t>FlexShares ESG &amp; Climate Emerging Markets Core Index ETF</t>
  </si>
  <si>
    <t>FMET</t>
  </si>
  <si>
    <t>Fidelity Metaverse ETF</t>
  </si>
  <si>
    <t>FSBD</t>
  </si>
  <si>
    <t>Fidelity Sustainable Core Plus Bond ETF</t>
  </si>
  <si>
    <t>FSLD</t>
  </si>
  <si>
    <t>Fidelity Sustainable Low Duration Bond ETF</t>
  </si>
  <si>
    <t>NZUS</t>
  </si>
  <si>
    <t>SPDR MSCI USA Climate Paris Aligned ETF</t>
  </si>
  <si>
    <t>SUPL</t>
  </si>
  <si>
    <t>ProShares Supply Chain Logistics ETF</t>
  </si>
  <si>
    <t>EVMT</t>
  </si>
  <si>
    <t>Invesco Electric Vehicle Metals Commodity Strategy No K-1 ETF</t>
  </si>
  <si>
    <t>FTDS</t>
  </si>
  <si>
    <t>First Trust Dividend Strength ETF</t>
  </si>
  <si>
    <t>IBLC</t>
  </si>
  <si>
    <t>iShares Blockchain and Tech ETF</t>
  </si>
  <si>
    <t>IVEG</t>
  </si>
  <si>
    <t>iShares Emergent Food and AgTech Multisector ETF</t>
  </si>
  <si>
    <t>KSET</t>
  </si>
  <si>
    <t>KraneShares Global Carbon Offset Strategy ETF</t>
  </si>
  <si>
    <t>DEHP</t>
  </si>
  <si>
    <t>Dimensional Emerging Markets High Profitability ETF</t>
  </si>
  <si>
    <t>DFEM</t>
  </si>
  <si>
    <t>Dimensional Emerging Markets Core Equity 2 ETF</t>
  </si>
  <si>
    <t>VR</t>
  </si>
  <si>
    <t>Global X Metaverse ETF</t>
  </si>
  <si>
    <t>TARK</t>
  </si>
  <si>
    <t>AXS 2X Innovation ETF</t>
  </si>
  <si>
    <t>DFEV</t>
  </si>
  <si>
    <t>Dimensional Emerging Markets Value ETF</t>
  </si>
  <si>
    <t>JEPQ</t>
  </si>
  <si>
    <t>J.P. Morgan Nasdaq Equity Premium Income ETF</t>
  </si>
  <si>
    <t>BULD</t>
  </si>
  <si>
    <t>Pacer BlueStar Engineering the Future ETF</t>
  </si>
  <si>
    <t>MPAY</t>
  </si>
  <si>
    <t>Akros Monthly Payout ETF</t>
  </si>
  <si>
    <t>FMCX</t>
  </si>
  <si>
    <t>First Manhattan Co.</t>
  </si>
  <si>
    <t>PRAY</t>
  </si>
  <si>
    <t>Faith Investor Services, LLC</t>
  </si>
  <si>
    <t>FTQI</t>
  </si>
  <si>
    <t>First Trust Nasdaq BuyWrite Income ETF</t>
  </si>
  <si>
    <t>DFUV</t>
  </si>
  <si>
    <t>Dimensional US Marketwide Value ETF</t>
  </si>
  <si>
    <t>GABF</t>
  </si>
  <si>
    <t>Gabelli Financial Services Opportunities ETF</t>
  </si>
  <si>
    <t>JMEE</t>
  </si>
  <si>
    <t>JPMorgan Market Expansion Enhanced Equity ETF</t>
  </si>
  <si>
    <t>LQIG</t>
  </si>
  <si>
    <t>SPDR MarketAxess Investment Grade 400 Corporate Bond ETF</t>
  </si>
  <si>
    <t>TILL</t>
  </si>
  <si>
    <t>Teucrium Agricultural Strategy No K-1 ETF</t>
  </si>
  <si>
    <t>FIG</t>
  </si>
  <si>
    <t>Simplify Macro Strategy ETF</t>
  </si>
  <si>
    <t>SELV</t>
  </si>
  <si>
    <t>SEI Enhanced Low Volatility U.S. Large Cap ETF</t>
  </si>
  <si>
    <t>SEI Investments</t>
  </si>
  <si>
    <t>SEIM</t>
  </si>
  <si>
    <t>SEI Enhanced U.S. Large Cap Momentum Factor ETF</t>
  </si>
  <si>
    <t>SEIQ</t>
  </si>
  <si>
    <t>SEI Enhanced U.S. Large Cap Quality Factor ETF</t>
  </si>
  <si>
    <t>SEIV</t>
  </si>
  <si>
    <t>SEI Enhanced U.S. Large Cap Value Factor ETF</t>
  </si>
  <si>
    <t>BYRE</t>
  </si>
  <si>
    <t>Principal Real Estate Active Opportunities ETF</t>
  </si>
  <si>
    <t>MOOD</t>
  </si>
  <si>
    <t>GDIV</t>
  </si>
  <si>
    <t>Harbor Dividend Growth Leaders ETF</t>
  </si>
  <si>
    <t>JPRE</t>
  </si>
  <si>
    <t>JPMorgan Realty Income ETF</t>
  </si>
  <si>
    <t>PFRL</t>
  </si>
  <si>
    <t>PGIM Floating Rate Income ETF</t>
  </si>
  <si>
    <t>TUG</t>
  </si>
  <si>
    <t>STF Tactical Growth ETF</t>
  </si>
  <si>
    <t>Stf Management LP</t>
  </si>
  <si>
    <t>TUGN</t>
  </si>
  <si>
    <t>STF Tactical Growth &amp; Income ETF</t>
  </si>
  <si>
    <t>XB</t>
  </si>
  <si>
    <t>BondBloxx B-Rated USD High Yield Corporate Bond ETF</t>
  </si>
  <si>
    <t>XBB</t>
  </si>
  <si>
    <t>BondBloxx BB-Rated USD High Yield Corporate Bond ETF</t>
  </si>
  <si>
    <t>XCCC</t>
  </si>
  <si>
    <t>BondBloxx CCC-Rated USD High Yield Corporate Bond ETF</t>
  </si>
  <si>
    <t>AHOY</t>
  </si>
  <si>
    <t>Newday Ocean Health ETF</t>
  </si>
  <si>
    <t>GVLU</t>
  </si>
  <si>
    <t>Gotham 1000 Value ETF</t>
  </si>
  <si>
    <t>UDI</t>
  </si>
  <si>
    <t>USCF Dividend Income Fund</t>
  </si>
  <si>
    <t>LONZ</t>
  </si>
  <si>
    <t>PIMCO Senior Loan Active Exchange-Traded Fund</t>
  </si>
  <si>
    <t>SHPP</t>
  </si>
  <si>
    <t>Pacer Industrials and Logistics ETF</t>
  </si>
  <si>
    <t>TRFK</t>
  </si>
  <si>
    <t>Pacer Data and Digital Revolution ETF</t>
  </si>
  <si>
    <t>VMAT</t>
  </si>
  <si>
    <t>V-Shares MSCI World ESG Materiality and Carbon Transition ETF</t>
  </si>
  <si>
    <t>JIRE</t>
  </si>
  <si>
    <t>JPMorgan International Research Enhanced Equity ETF</t>
  </si>
  <si>
    <t>JCPI</t>
  </si>
  <si>
    <t>JPMorgan Inflation Managed Bond ETF</t>
  </si>
  <si>
    <t>MBNE</t>
  </si>
  <si>
    <t>SPDR Nuveen Municipal Bond ESG ETF</t>
  </si>
  <si>
    <t>BUFQ</t>
  </si>
  <si>
    <t>FT Cboe Vest Fund of Nasdaq-100 Buffer ETFs</t>
  </si>
  <si>
    <t>SYII</t>
  </si>
  <si>
    <t>Syntax Stratified Total Market II ETF</t>
  </si>
  <si>
    <t>BITI</t>
  </si>
  <si>
    <t>ProShares Short Bitcoin Strategy ETF</t>
  </si>
  <si>
    <t>FLYD</t>
  </si>
  <si>
    <t>MicroSectors Travel -3x Inverse Leveraged ETN</t>
  </si>
  <si>
    <t>FLYU</t>
  </si>
  <si>
    <t>MicroSectors Travel 3x Leveraged ETN</t>
  </si>
  <si>
    <t>IWFG</t>
  </si>
  <si>
    <t>IQ Winslow Focused Large Cap Growth ETF</t>
  </si>
  <si>
    <t>IWLG</t>
  </si>
  <si>
    <t>IQ Winslow Large Cap Growth ETF</t>
  </si>
  <si>
    <t>Procure Disaster Recovery Strategy ETF</t>
  </si>
  <si>
    <t>NTZG</t>
  </si>
  <si>
    <t>Nuveen Global Net Zero Transition ETF</t>
  </si>
  <si>
    <t>USNZ</t>
  </si>
  <si>
    <t>Xtrackers Net Zero Pathway Paris Aligned US Equity ETF</t>
  </si>
  <si>
    <t>AOTG</t>
  </si>
  <si>
    <t>AOT Growth and Innovation ETF</t>
  </si>
  <si>
    <t>XEMD</t>
  </si>
  <si>
    <t>BondBloxx JP Morgan USD Emerging Markets 1-10 Year Bond ETF</t>
  </si>
  <si>
    <t>SSXU</t>
  </si>
  <si>
    <t>Day Hagan/Ned Davis Research Smart Sector International ETF</t>
  </si>
  <si>
    <t>IRVH</t>
  </si>
  <si>
    <t>Global X Interest Rate Volatility &amp; Inflation Hedge ETF</t>
  </si>
  <si>
    <t>SPCZ</t>
  </si>
  <si>
    <t>RiverNorth Enhanced Pre-Merger SPAC ETF</t>
  </si>
  <si>
    <t>TRFM</t>
  </si>
  <si>
    <t>AAM Transformers ETF</t>
  </si>
  <si>
    <t>MEM</t>
  </si>
  <si>
    <t>Matthews Emerging Markets Equity Active ETF</t>
  </si>
  <si>
    <t>Matthews International Capital Management</t>
  </si>
  <si>
    <t>MINV</t>
  </si>
  <si>
    <t>Matthews Asia Innovators Active ETF</t>
  </si>
  <si>
    <t>NVDS</t>
  </si>
  <si>
    <t>AXS 1.25X NVDA Bear Daily ETF</t>
  </si>
  <si>
    <t>-1.25x</t>
  </si>
  <si>
    <t>TSLQ</t>
  </si>
  <si>
    <t>AXS TSLA Bear Daily ETF</t>
  </si>
  <si>
    <t>MCH</t>
  </si>
  <si>
    <t>Matthews China Active ETF</t>
  </si>
  <si>
    <t>TSLH</t>
  </si>
  <si>
    <t>Innovator Hedged TSLA Strategy ETF</t>
  </si>
  <si>
    <t>DIEM</t>
  </si>
  <si>
    <t>Franklin Emerging Market Core Dividend Tilt Index ETF</t>
  </si>
  <si>
    <t>LCF</t>
  </si>
  <si>
    <t>Touchstone US Large Cap Focused ETF</t>
  </si>
  <si>
    <t>Western &amp; Southern Mutual Holding Co.</t>
  </si>
  <si>
    <t>UDIV</t>
  </si>
  <si>
    <t>Franklin U.S. Core Dividend Tilt Index ETF</t>
  </si>
  <si>
    <t>USPX</t>
  </si>
  <si>
    <t>Franklin U.S. Equity Index ETF</t>
  </si>
  <si>
    <t>RBLD</t>
  </si>
  <si>
    <t>First Trust Alerian US NextGen Infrastructure ETF</t>
  </si>
  <si>
    <t>CGV</t>
  </si>
  <si>
    <t>Conductor Global Equity Value ETF</t>
  </si>
  <si>
    <t>IronHorse Holdings</t>
  </si>
  <si>
    <t>BCDF</t>
  </si>
  <si>
    <t>Horizon Kinetics Blockchain Development ETF</t>
  </si>
  <si>
    <t>DVND</t>
  </si>
  <si>
    <t>Touchstone Dividend Select ETF</t>
  </si>
  <si>
    <t>STCE</t>
  </si>
  <si>
    <t>Schwab Crypto Thematic ETF</t>
  </si>
  <si>
    <t>BYOB</t>
  </si>
  <si>
    <t>SoFi Be Your Own Boss ETF</t>
  </si>
  <si>
    <t>ENRG</t>
  </si>
  <si>
    <t>SoFi Smart Energy ETF</t>
  </si>
  <si>
    <t>AAPB</t>
  </si>
  <si>
    <t>GraniteShares 1.75x Long AAPL Daily ETF</t>
  </si>
  <si>
    <t>1.75x</t>
  </si>
  <si>
    <t>AAPD</t>
  </si>
  <si>
    <t>Direxion Daily AAPL Bear 1X Shares ETF</t>
  </si>
  <si>
    <t>AAPU</t>
  </si>
  <si>
    <t>Direxion Daily AAPL Bull 1.5X Shares</t>
  </si>
  <si>
    <t>CONL</t>
  </si>
  <si>
    <t>GraniteShares 1.5x Long Coinbase Daily ETF</t>
  </si>
  <si>
    <t>DRLL</t>
  </si>
  <si>
    <t>Strive U.S. Energy ETF</t>
  </si>
  <si>
    <t>JGRO</t>
  </si>
  <si>
    <t>JPMorgan Active Growth ETF</t>
  </si>
  <si>
    <t>LCLG</t>
  </si>
  <si>
    <t>Logan Capital Broad Innovative Growth ETF</t>
  </si>
  <si>
    <t>Logan Capital Management Inc.</t>
  </si>
  <si>
    <t>TSL</t>
  </si>
  <si>
    <t>GraniteShares 1.25x Long Tesla Daily ETF GraniteShares 1.25x Long TSLA Daily ETF</t>
  </si>
  <si>
    <t>1.25x</t>
  </si>
  <si>
    <t>TSLL</t>
  </si>
  <si>
    <t>Direxion Daily TSLA Bull 1.5X Shares ETF</t>
  </si>
  <si>
    <t>TSLS</t>
  </si>
  <si>
    <t>Direxion Daily TSLA Bear 1X Shares</t>
  </si>
  <si>
    <t>TWEB</t>
  </si>
  <si>
    <t>SoFi Web 3 ETF</t>
  </si>
  <si>
    <t>XUSP</t>
  </si>
  <si>
    <t>Innovator Uncapped Accelerated U.S. Equity ETF</t>
  </si>
  <si>
    <t>EVAV</t>
  </si>
  <si>
    <t>Direxion Daily Electric and Autonomous Vehicles Bull 2X Shares</t>
  </si>
  <si>
    <t>AMID</t>
  </si>
  <si>
    <t>Argent Mid Cap ETF Argent Mid Cap ETF</t>
  </si>
  <si>
    <t>AZTD</t>
  </si>
  <si>
    <t>Aztlan Global Stock Selection DM SMID ETF</t>
  </si>
  <si>
    <t>BPAY</t>
  </si>
  <si>
    <t>BlackRock Future Financial and Technology ETF</t>
  </si>
  <si>
    <t>NDIV</t>
  </si>
  <si>
    <t>Amplify Natural Resources Dividend Income ETF</t>
  </si>
  <si>
    <t>FDLS</t>
  </si>
  <si>
    <t>Inspire Fidelis Multi Factor ETF</t>
  </si>
  <si>
    <t>MSOX</t>
  </si>
  <si>
    <t>AdvisorShares MSOS 2x Daily ETF</t>
  </si>
  <si>
    <t>IBRN</t>
  </si>
  <si>
    <t>iShares Neuroscience and Healthcare ETF</t>
  </si>
  <si>
    <t>SURE</t>
  </si>
  <si>
    <t>AdvisorShares Insider Advantage ETF</t>
  </si>
  <si>
    <t>KPOP</t>
  </si>
  <si>
    <t>KPOP and Korean Entertainment ETF</t>
  </si>
  <si>
    <t>AMZD</t>
  </si>
  <si>
    <t>Direxion Daily AMZN Bear 1X Shares ETF</t>
  </si>
  <si>
    <t>AMZU</t>
  </si>
  <si>
    <t>Direxion Daily AMZN Bull 1.5X Shares ETF</t>
  </si>
  <si>
    <t>GGLL</t>
  </si>
  <si>
    <t>Direxion Daily GOOGL Bull 1.5X Shares ETF</t>
  </si>
  <si>
    <t>GGLS</t>
  </si>
  <si>
    <t>Direxion Daily GOOGL Bear 1X Shares ETF</t>
  </si>
  <si>
    <t>MSFD</t>
  </si>
  <si>
    <t>Direxion Daily MSFT Bear 1X Shares ETF</t>
  </si>
  <si>
    <t>MSFU</t>
  </si>
  <si>
    <t>Direxion Daily MSFT Bull 1.5X Shares ETF</t>
  </si>
  <si>
    <t>SPYI</t>
  </si>
  <si>
    <t>NEOS S&amp;P 500 High Income ETF</t>
  </si>
  <si>
    <t>Neos Investments LLC</t>
  </si>
  <si>
    <t>BLLD</t>
  </si>
  <si>
    <t>JPMorgan Sustainable Infrastructure ETF</t>
  </si>
  <si>
    <t>BSCW</t>
  </si>
  <si>
    <t>Invesco BulletShares 2032 Corporate Bond ETF</t>
  </si>
  <si>
    <t>BSJU</t>
  </si>
  <si>
    <t>Invesco BulletShares 2030 High Yield Corporate Bond ETF</t>
  </si>
  <si>
    <t>IDVO</t>
  </si>
  <si>
    <t>Amplify International Enhanced Dividend Income ETF</t>
  </si>
  <si>
    <t>OSEA</t>
  </si>
  <si>
    <t>Harbor International Compounders ETF</t>
  </si>
  <si>
    <t>BUYW</t>
  </si>
  <si>
    <t>Main BuyWrite ETF</t>
  </si>
  <si>
    <t>KARB</t>
  </si>
  <si>
    <t>Carbon Strategy ETF</t>
  </si>
  <si>
    <t>TAFI</t>
  </si>
  <si>
    <t>AB Tax-Aware Short Duration Municipal ETF</t>
  </si>
  <si>
    <t>THLV</t>
  </si>
  <si>
    <t>THOR Low Volatility ETF</t>
  </si>
  <si>
    <t>YEAR</t>
  </si>
  <si>
    <t>AB Ultra Short Income ETF</t>
  </si>
  <si>
    <t>KDIV</t>
  </si>
  <si>
    <t>KraneShares S&amp;P Pan Asia Dividend Aristocrats Index ETF</t>
  </si>
  <si>
    <t>OAEM</t>
  </si>
  <si>
    <t>OneAscent Emerging Markets ETF</t>
  </si>
  <si>
    <t>OAIM</t>
  </si>
  <si>
    <t>OneAscent International Equity ETF</t>
  </si>
  <si>
    <t>STRV</t>
  </si>
  <si>
    <t>Strive 500 ETF</t>
  </si>
  <si>
    <t>XFIV</t>
  </si>
  <si>
    <t>BondBloxx Bloomberg Five Year Target Duration US Treasury ETF</t>
  </si>
  <si>
    <t>XHLF</t>
  </si>
  <si>
    <t>BondBloxx Bloomberg Six Month Target Duration US Treasury ETF</t>
  </si>
  <si>
    <t>XSVN</t>
  </si>
  <si>
    <t>BondBloxx Bloomberg Seven Year Target Duration US Treasury ETF</t>
  </si>
  <si>
    <t>XTEN</t>
  </si>
  <si>
    <t>BondBloxx Bloomberg Ten Year Target Duration US Treasury ETF</t>
  </si>
  <si>
    <t>XTRE</t>
  </si>
  <si>
    <t>BondBloxx Bloomberg Three Year Target Duration US Treasury ETF</t>
  </si>
  <si>
    <t>XTWO</t>
  </si>
  <si>
    <t>BondBloxx Bloomberg Two Year Target Duration US Treasury ETF</t>
  </si>
  <si>
    <t>XTWY</t>
  </si>
  <si>
    <t>BondBloxx Bloomberg Twenty Year Target Duration US Treasury ETF</t>
  </si>
  <si>
    <t>XONE</t>
  </si>
  <si>
    <t>BondBloxx Bloomberg One Year Target Duration US Treasury ETF</t>
  </si>
  <si>
    <t>CCSO</t>
  </si>
  <si>
    <t>Carbon Collective Climate Solutions U.S. Equity ETF</t>
  </si>
  <si>
    <t>XC</t>
  </si>
  <si>
    <t>WisdomTree Emerging Markets Ex-China Fund</t>
  </si>
  <si>
    <t>XSEP</t>
  </si>
  <si>
    <t>FT Cboe Vest U.S. Equity Enhance &amp; Moderate Buffer ETF - September</t>
  </si>
  <si>
    <t>IWTR</t>
  </si>
  <si>
    <t>iShares MSCI Water Management Multisector ETF</t>
  </si>
  <si>
    <t>JHDV</t>
  </si>
  <si>
    <t>John Hancock U.S. High Dividend ETF</t>
  </si>
  <si>
    <t>AVGE</t>
  </si>
  <si>
    <t>Avantis All Equity Markets ETF</t>
  </si>
  <si>
    <t>AVIE</t>
  </si>
  <si>
    <t>Avantis Inflation Focused Equity ETF</t>
  </si>
  <si>
    <t>NXTE</t>
  </si>
  <si>
    <t>AXS Green Alpha ETF</t>
  </si>
  <si>
    <t>DIVD</t>
  </si>
  <si>
    <t>Altrius Global Dividend ETF Altrius Global Divid ETF</t>
  </si>
  <si>
    <t>DTRE</t>
  </si>
  <si>
    <t>First Trust Alerian Disruptive Technology Real Estate ETF</t>
  </si>
  <si>
    <t>PBDC</t>
  </si>
  <si>
    <t>Putnam BDC Income ETF</t>
  </si>
  <si>
    <t>SYNB</t>
  </si>
  <si>
    <t>Putnam BioRevolution ETF</t>
  </si>
  <si>
    <t>BWEB</t>
  </si>
  <si>
    <t>Bitwise Web3 ETF</t>
  </si>
  <si>
    <t>Bitwise Asset Management, Inc.</t>
  </si>
  <si>
    <t>RYLG</t>
  </si>
  <si>
    <t>Global X Russell 2000 Covered Call &amp; Growth ETF</t>
  </si>
  <si>
    <t>DSMC</t>
  </si>
  <si>
    <t>Distillate Small/Mid Cash Flow ETF</t>
  </si>
  <si>
    <t>SRHQ</t>
  </si>
  <si>
    <t>SRH U.S. Quality ETF</t>
  </si>
  <si>
    <t>Paralel Technologies LLC</t>
  </si>
  <si>
    <t>TSME</t>
  </si>
  <si>
    <t>Thrivent Small-Mid Cap ESG ETF</t>
  </si>
  <si>
    <t>Thrivent Financial for Lutherans</t>
  </si>
  <si>
    <t>SMOT</t>
  </si>
  <si>
    <t>VanEck Morningstar SMID Moat ETF</t>
  </si>
  <si>
    <t>SHOC</t>
  </si>
  <si>
    <t>Strive U.S. Semiconductor ETF Strive U.S. Semiconductor ETF</t>
  </si>
  <si>
    <t>YALL</t>
  </si>
  <si>
    <t>God Bless America ETF</t>
  </si>
  <si>
    <t>MODL</t>
  </si>
  <si>
    <t>VictoryShares WestEnd U.S. Sector ETF</t>
  </si>
  <si>
    <t>HAPI</t>
  </si>
  <si>
    <t>QQQS</t>
  </si>
  <si>
    <t>Invesco NASDAQ Future Gen 200 ETF</t>
  </si>
  <si>
    <t>BRNY</t>
  </si>
  <si>
    <t>Burney U.S. Factor Rotation ETF Burney U.S. Factor Rotation ETF</t>
  </si>
  <si>
    <t>BBLU</t>
  </si>
  <si>
    <t>EA Bridgeway Blue Chip ETF EA Bridgeway Blue Chip ETF</t>
  </si>
  <si>
    <t>XCOR</t>
  </si>
  <si>
    <t>FundX ETF</t>
  </si>
  <si>
    <t>XNAV</t>
  </si>
  <si>
    <t>FundX Aggressive ETF</t>
  </si>
  <si>
    <t>RDVI</t>
  </si>
  <si>
    <t>FT Cboe Vest Rising Dividend Achievers Target Income ETF</t>
  </si>
  <si>
    <t>RNEW</t>
  </si>
  <si>
    <t>VanEck Green Infrastructure ETF</t>
  </si>
  <si>
    <t>SHDG</t>
  </si>
  <si>
    <t>Soundwatch Hedged Equity ETF</t>
  </si>
  <si>
    <t>Soundwatch Capital LLC</t>
  </si>
  <si>
    <t>IQSM</t>
  </si>
  <si>
    <t>FTGS</t>
  </si>
  <si>
    <t>First Trust Growth Strength ETF</t>
  </si>
  <si>
    <t>MISL</t>
  </si>
  <si>
    <t>First Trust Indxx Aerospace &amp; Defense ETF</t>
  </si>
  <si>
    <t>JULW</t>
  </si>
  <si>
    <t>APRT</t>
  </si>
  <si>
    <t>AllianzIM US Large Cap Buffer10 Apr ETF</t>
  </si>
  <si>
    <t>APRW</t>
  </si>
  <si>
    <t>AllianzIM US Large Cap Buffer20 Apr ETF</t>
  </si>
  <si>
    <t>JANT</t>
  </si>
  <si>
    <t>JANW</t>
  </si>
  <si>
    <t>JULT</t>
  </si>
  <si>
    <t>OCTT</t>
  </si>
  <si>
    <t>OCTW</t>
  </si>
  <si>
    <t>DVAL</t>
  </si>
  <si>
    <t>BrandywineGLOBAL - Dynamic US Large Cap Value ETF</t>
  </si>
  <si>
    <t>MCSE</t>
  </si>
  <si>
    <t>Martin Currie Sustainable International Equity ETF</t>
  </si>
  <si>
    <t>NVBW</t>
  </si>
  <si>
    <t>AllianzIM U.S. Large Cap Buffer20 Nov ETF</t>
  </si>
  <si>
    <t>JUCY</t>
  </si>
  <si>
    <t>Aptus Enhanced Yield ETF</t>
  </si>
  <si>
    <t>Aptus Holdings LLC</t>
  </si>
  <si>
    <t>NVBT</t>
  </si>
  <si>
    <t>AllianzIM U.S. Large Cap Buffer10 Nov ETF</t>
  </si>
  <si>
    <t>DFSE</t>
  </si>
  <si>
    <t>Dimensional Emerging Markets Sustainability Core 1 ETF</t>
  </si>
  <si>
    <t>DFSU</t>
  </si>
  <si>
    <t>Dimensional US Sustainability Core 1 ETF</t>
  </si>
  <si>
    <t>BKGI</t>
  </si>
  <si>
    <t>BNY Mellon Global Infrastructure Income ETF</t>
  </si>
  <si>
    <t>DFSI</t>
  </si>
  <si>
    <t>Dimensional International Sustainability Core 1 ETF</t>
  </si>
  <si>
    <t>EFRA</t>
  </si>
  <si>
    <t>iShares Environmental Infrastructure and Industrials ETF</t>
  </si>
  <si>
    <t>EIPX</t>
  </si>
  <si>
    <t>FT Energy Income Partners Strategy ETF</t>
  </si>
  <si>
    <t>ADPV</t>
  </si>
  <si>
    <t>Adaptiv Select ETF</t>
  </si>
  <si>
    <t>Client First Investment Management LLC</t>
  </si>
  <si>
    <t>RVRB</t>
  </si>
  <si>
    <t>Reverb ETF</t>
  </si>
  <si>
    <t>SNPG</t>
  </si>
  <si>
    <t>Xtrackers S&amp;P 500 Growth ESG ETF</t>
  </si>
  <si>
    <t>SNPD</t>
  </si>
  <si>
    <t>Xtrackers S&amp;P ESG Dividend Aristocrats ETF</t>
  </si>
  <si>
    <t>SFLR</t>
  </si>
  <si>
    <t>Innovator Equity Managed Floor ETF</t>
  </si>
  <si>
    <t>SNPV</t>
  </si>
  <si>
    <t>STXD</t>
  </si>
  <si>
    <t>Strive 1000 Dividend Growth ETF</t>
  </si>
  <si>
    <t>STXG</t>
  </si>
  <si>
    <t>Strive 1000 Growth ETF</t>
  </si>
  <si>
    <t>STXK</t>
  </si>
  <si>
    <t>STXV</t>
  </si>
  <si>
    <t>Strive 1000 Value ETF</t>
  </si>
  <si>
    <t>ERET</t>
  </si>
  <si>
    <t>iShares Environmentally Aware Real Estate ETF</t>
  </si>
  <si>
    <t>HDUS</t>
  </si>
  <si>
    <t>Hartford Disciplined US Equity ETF</t>
  </si>
  <si>
    <t>HIDE</t>
  </si>
  <si>
    <t>Alpha Architect High Inflation &amp; Deflation ETF</t>
  </si>
  <si>
    <t>IGTR</t>
  </si>
  <si>
    <t>Innovator Gradient Tactical Rotation Strategy ETF</t>
  </si>
  <si>
    <t>MEDI</t>
  </si>
  <si>
    <t>Harbor Health Care ETF</t>
  </si>
  <si>
    <t>FYLG</t>
  </si>
  <si>
    <t>Global X Financials Covered Call &amp; Growth ETF</t>
  </si>
  <si>
    <t>HYLG</t>
  </si>
  <si>
    <t>Global X Health Care Covered Call &amp; Growth ETF</t>
  </si>
  <si>
    <t>TYLG</t>
  </si>
  <si>
    <t>Global X Information Technology Covered Call &amp; Growth ETF</t>
  </si>
  <si>
    <t>OARK</t>
  </si>
  <si>
    <t>YieldMax Innovation Option Income Strategy ETF</t>
  </si>
  <si>
    <t>TSLY</t>
  </si>
  <si>
    <t>YieldMax TSLA Option Income Strategy ETF</t>
  </si>
  <si>
    <t>PP</t>
  </si>
  <si>
    <t>Meet Kevin Pricing Power ETF</t>
  </si>
  <si>
    <t>DECT</t>
  </si>
  <si>
    <t>AllianzIM U.S. Large Cap Buffer10 Dec ETF</t>
  </si>
  <si>
    <t>DECW</t>
  </si>
  <si>
    <t>AllianzIM U.S. Large Cap Buffer20 Dec ETF</t>
  </si>
  <si>
    <t>ION</t>
  </si>
  <si>
    <t>ProShares S&amp;P Global Core Battery Metals ETF</t>
  </si>
  <si>
    <t>INTL</t>
  </si>
  <si>
    <t>Main International ETF</t>
  </si>
  <si>
    <t>DFGR</t>
  </si>
  <si>
    <t>Dimensional Global Real Estate ETF</t>
  </si>
  <si>
    <t>DFLV</t>
  </si>
  <si>
    <t>Dimensional US Large Cap Value ETF</t>
  </si>
  <si>
    <t>QVOY</t>
  </si>
  <si>
    <t>Q3 All-Season Active Rotation ETF</t>
  </si>
  <si>
    <t>Q3 Asset Management Corp.</t>
  </si>
  <si>
    <t>RNWZ</t>
  </si>
  <si>
    <t>TrueShares Eagle Global Renewable Energy Income ETF</t>
  </si>
  <si>
    <t>EQTY</t>
  </si>
  <si>
    <t>Kovitz Core Equity ETF</t>
  </si>
  <si>
    <t>Focus Financial Partners</t>
  </si>
  <si>
    <t>BABX</t>
  </si>
  <si>
    <t>GraniteShares 1.75x Long BABA Daily ETF</t>
  </si>
  <si>
    <t>DIP</t>
  </si>
  <si>
    <t>BTD Capital Fund</t>
  </si>
  <si>
    <t>FBL</t>
  </si>
  <si>
    <t>GraniteShares 1.5x Long Meta Daily ETF</t>
  </si>
  <si>
    <t>NVDL</t>
  </si>
  <si>
    <t>GraniteShares 1.5x Long NVDA Daily ETF</t>
  </si>
  <si>
    <t>PBL</t>
  </si>
  <si>
    <t>PGIM Portfolio Ballast ETF</t>
  </si>
  <si>
    <t>PJFG</t>
  </si>
  <si>
    <t>PGIM Jennison Focused Growth ETF</t>
  </si>
  <si>
    <t>PJFV</t>
  </si>
  <si>
    <t>PGIM Jennison Focused Value ETF</t>
  </si>
  <si>
    <t>QGRW</t>
  </si>
  <si>
    <t>WisdomTree U.S. Quality Growth Fund</t>
  </si>
  <si>
    <t>JHID</t>
  </si>
  <si>
    <t>John Hancock International High Dividend ETF</t>
  </si>
  <si>
    <t>COWG</t>
  </si>
  <si>
    <t>Pacer US Large Cap Cash Cows Growth Leaders ETF</t>
  </si>
  <si>
    <t>DKRB</t>
  </si>
  <si>
    <t>Subversive Decarbonization ETF</t>
  </si>
  <si>
    <t>KCAL</t>
  </si>
  <si>
    <t>Subversive Food Security ETF</t>
  </si>
  <si>
    <t>SANE</t>
  </si>
  <si>
    <t>Subversive Mental Health ETF</t>
  </si>
  <si>
    <t>iShares MSCI Russia ETF</t>
  </si>
  <si>
    <t>Multi-Asset Diversified Income Index Fund</t>
  </si>
  <si>
    <t>iShares MSCI Agriculture Producers ETF</t>
  </si>
  <si>
    <t>Hennessy Advisors</t>
  </si>
  <si>
    <t>ETRACS 2x Leveraged US Value Factor TR ETN</t>
  </si>
  <si>
    <t>Expense ratio</t>
  </si>
  <si>
    <t>Total assets</t>
  </si>
  <si>
    <t>Asset class</t>
  </si>
  <si>
    <t>Avg. daily volume</t>
  </si>
  <si>
    <t>Dollar daily volume</t>
  </si>
  <si>
    <t>Turnover</t>
  </si>
  <si>
    <t>Holding period (in days)</t>
  </si>
  <si>
    <t>Summary of fund attributes</t>
  </si>
  <si>
    <t>Ticker</t>
  </si>
  <si>
    <t>Database category</t>
  </si>
  <si>
    <t>Invesco QQQ Trust Series I</t>
  </si>
  <si>
    <t>Invesco S&amp;P 500Â® Equal Weight ETF</t>
  </si>
  <si>
    <t>Invesco S&amp;P 500Â® Low Volatility ETF</t>
  </si>
  <si>
    <t>PSLV</t>
  </si>
  <si>
    <t>The Sprott Physical Silver Trust</t>
  </si>
  <si>
    <t>Sprott Asset Management</t>
  </si>
  <si>
    <t>Invesco S&amp;P 500Â® Pure Growth ETF</t>
  </si>
  <si>
    <t>Invesco S&amp;P 500Â® Quality ETF</t>
  </si>
  <si>
    <t>Invesco S&amp;P 500Â® High Dividend Low Volatility ETF</t>
  </si>
  <si>
    <t>Invesco S&amp;P 500Â® Pure Value ETF</t>
  </si>
  <si>
    <t>Marygold</t>
  </si>
  <si>
    <t>Invesco MSCI USA ETF</t>
  </si>
  <si>
    <t>Invesco S&amp;P 500Â® Top 50 ETF</t>
  </si>
  <si>
    <t>Invesco Dorsey Wright Momentum ETF</t>
  </si>
  <si>
    <t>Principal U.S. Small-Cap ETF</t>
  </si>
  <si>
    <t>Invesco S&amp;P 500Â® High Beta ETF</t>
  </si>
  <si>
    <t>Invesco BuyBack Achieversâ„¢ ETF</t>
  </si>
  <si>
    <t>CRED</t>
  </si>
  <si>
    <t>Columbia Research Enhanced Real Estate ETF</t>
  </si>
  <si>
    <t>MicroSectors FANG+â„¢ Index 3X Leveraged ETN</t>
  </si>
  <si>
    <t>Invesco Leisure and Entertainment ETF</t>
  </si>
  <si>
    <t xml:space="preserve"> iShares U.S. Smallâ€‘Cap Equity Factor ETF</t>
  </si>
  <si>
    <t>VictoryShares Core Intermediate Bond ETF</t>
  </si>
  <si>
    <t>Victory Capital</t>
  </si>
  <si>
    <t>Invesco Fundamental High YieldÂ® Corporate Bond ETF</t>
  </si>
  <si>
    <t>Invesco High Yield Equity Dividend Achieversâ„¢ ETF</t>
  </si>
  <si>
    <t>Invesco Semiconductors ETF</t>
  </si>
  <si>
    <t>iShares Emerging Markets Equity Factor ETF</t>
  </si>
  <si>
    <t>Invesco Large Cap Growth ETF</t>
  </si>
  <si>
    <t>Invesco Large Cap Value ETF</t>
  </si>
  <si>
    <t>Invesco Dividend Achieversâ„¢ ETF</t>
  </si>
  <si>
    <t>Invesco Dorsey Wright SmallCap Momentum ETF</t>
  </si>
  <si>
    <t>Invesco International Dividend Achieversâ„¢ ETF</t>
  </si>
  <si>
    <t>iShares Frontier and Select EM ETF</t>
  </si>
  <si>
    <t>Invesco Dorsey Wright Healthcare Momentum ETF</t>
  </si>
  <si>
    <t>Vident U.S. Equity Strategy ETF</t>
  </si>
  <si>
    <t>Vident International Equity Strategy ETF</t>
  </si>
  <si>
    <t>Invesco Pharmaceuticals ETF</t>
  </si>
  <si>
    <t>Vident U.S. Bond Strategy ETF</t>
  </si>
  <si>
    <t>Invesco S&amp;P MidCap 400Â® Pure Growth ETF</t>
  </si>
  <si>
    <t>Invesco Dorsey Wright Technology Momentum ETF</t>
  </si>
  <si>
    <t>FlexShares Ultra-Short Income Fund</t>
  </si>
  <si>
    <t>Invesco S&amp;P SmallCap 600Â® Pure Value ETF</t>
  </si>
  <si>
    <t>Aptus Collared Investment Opportunity ETF</t>
  </si>
  <si>
    <t>Invesco Dorsey Wright Industrials Momentum ETF</t>
  </si>
  <si>
    <t>Invesco Building &amp; Construction ETF</t>
  </si>
  <si>
    <t>Invesco Biotechnology &amp; Genome ETF</t>
  </si>
  <si>
    <t>VictoryShares Short-Term Bond ETF</t>
  </si>
  <si>
    <t>Invesco S&amp;P 500Â® Downside Hedged ETF</t>
  </si>
  <si>
    <t xml:space="preserve">American Century U.S. Quality Growth ETF </t>
  </si>
  <si>
    <t>Invesco Dorsey Wright Developed Markets Momentum ETF</t>
  </si>
  <si>
    <t>TCW Transform 500 ETF</t>
  </si>
  <si>
    <t>The TCW Group, Inc.</t>
  </si>
  <si>
    <t>IndexIQ ETF Trust IQ U.S. Small Cap ETF</t>
  </si>
  <si>
    <t>Adaptive Investments</t>
  </si>
  <si>
    <t>Invesco Global ex-US High Yield Corporate Bond ETF</t>
  </si>
  <si>
    <t>American Century U.S. Quality Value ETF</t>
  </si>
  <si>
    <t>IQ Candriam International Equity ETF</t>
  </si>
  <si>
    <t>Invesco Dorsey Wright Emerging Markets Momentum ETF</t>
  </si>
  <si>
    <t>FCF Advisors</t>
  </si>
  <si>
    <t>iShares International Smallâ€‘Cap Equity Factor ETF</t>
  </si>
  <si>
    <t>ProShares Ultra Energy</t>
  </si>
  <si>
    <t>JPMorgan Diversified Return Emerging Markets Equity ETF</t>
  </si>
  <si>
    <t>Invesco S&amp;P MidCap 400Â® Pure Value ETF</t>
  </si>
  <si>
    <t>Invesco Dorsey Wright Basic Materials Momentum ETF</t>
  </si>
  <si>
    <t>Invesco S&amp;P SmallCap 600Â® Pure Growth ETF</t>
  </si>
  <si>
    <t>Invesco Energy Exploration &amp; Production ETF</t>
  </si>
  <si>
    <t>FT Cboe Vest U.S. Equity Buffer ETF â€“ April</t>
  </si>
  <si>
    <t>Invesco S&amp;P 500Â® Enhanced Value ETF</t>
  </si>
  <si>
    <t>Redwood</t>
  </si>
  <si>
    <t>Anfield Group</t>
  </si>
  <si>
    <t>Invesco Dorsey Wright Financial Momentum ETF</t>
  </si>
  <si>
    <t>Invesco International BuyBack Achieversâ„¢ ETF</t>
  </si>
  <si>
    <t>Invesco Dorsey Wright Consumer Cyclicals Momentum ETF</t>
  </si>
  <si>
    <t>iShares MSCI Peru and Global Exposure ETF</t>
  </si>
  <si>
    <t>Invesco S&amp;P 500Â® Momentum ETF</t>
  </si>
  <si>
    <t>Syntax</t>
  </si>
  <si>
    <t>Invesco Dorsey Wright Consumer Staples Momentum ETF</t>
  </si>
  <si>
    <t>GSC</t>
  </si>
  <si>
    <t>Goldman Sachs Small Cap Core Equity ETF</t>
  </si>
  <si>
    <t>FT Cboe Vest U.S. Equity Deep Buffer ETF â€“ April</t>
  </si>
  <si>
    <t>Invesco Dorsey Wright Energy Momentum ETF</t>
  </si>
  <si>
    <t xml:space="preserve"> VictoryShares Corporate Bond ETF</t>
  </si>
  <si>
    <t>Invesco Food &amp; Beverage ETF</t>
  </si>
  <si>
    <t>AXS Cannabis ETF</t>
  </si>
  <si>
    <t>EMM</t>
  </si>
  <si>
    <t>Global X Emerging Markets ETF</t>
  </si>
  <si>
    <t>AGF U.S. Market Neutral Anti-Beta Fund</t>
  </si>
  <si>
    <t>Innovator Deepwater Frontier Tech ETF</t>
  </si>
  <si>
    <t>ProShares Ultra Materials</t>
  </si>
  <si>
    <t>FDIV</t>
  </si>
  <si>
    <t>MarketDesk Focused U.S. Dividend ETF</t>
  </si>
  <si>
    <t>Valkyrie Bitcoin and Ether Strategy ETF</t>
  </si>
  <si>
    <t>ETRACS MarketVector Business Development Companies Liquid Index ETN</t>
  </si>
  <si>
    <t xml:space="preserve"> Invesco 0-5 Yr US TIPS ETF</t>
  </si>
  <si>
    <t>ALPS Active Equity Opportunity ETF</t>
  </si>
  <si>
    <t>Invesco S&amp;P 500Â® ex-Rate Sensitive Low Volatility ETF</t>
  </si>
  <si>
    <t>Invesco Floating Rate Municipal Income ETF</t>
  </si>
  <si>
    <t>Alger</t>
  </si>
  <si>
    <t>Invesco Dorsey Wright Utilities Momentum ETF</t>
  </si>
  <si>
    <t>Toews Agility Shares Dynamic Tactical Income ETF</t>
  </si>
  <si>
    <t>Nuveen ESG 1-5 Year U.S. Aggregate Bond ETF</t>
  </si>
  <si>
    <t>Natixis Loomis Sayles Short Duration Income ETF</t>
  </si>
  <si>
    <t>Natixis Global Asset Management</t>
  </si>
  <si>
    <t>ETRACS Quarterly Pay 1.5x Leveraged MarketVector BDC Liquid Index ETN</t>
  </si>
  <si>
    <t>Rayliant</t>
  </si>
  <si>
    <t>Hennessy Stance ESG ETF</t>
  </si>
  <si>
    <t>ProShares Ultra Consumer Discretionary</t>
  </si>
  <si>
    <t>Range Cancer Therapeutics ETF</t>
  </si>
  <si>
    <t>iPath Series B S&amp;P 500Â® VIX Mid-Term Futures ETN</t>
  </si>
  <si>
    <t>Impact Shares YWCA Womenâ€™s Empowerment ETF</t>
  </si>
  <si>
    <t>KFA Value Line Dynamic Dividend Equity Index ETF</t>
  </si>
  <si>
    <t>Invesco Oil &amp; Gas Services ETF</t>
  </si>
  <si>
    <t>Capitol Series Trust Hull Tactical US ETF</t>
  </si>
  <si>
    <t>Hull Investments LLC</t>
  </si>
  <si>
    <t>ProShares UltraShort Energy</t>
  </si>
  <si>
    <t>Royce Quant Smallâ€‘Cap Quality Value ETF</t>
  </si>
  <si>
    <t>ProShares Ultra Consumer Staples</t>
  </si>
  <si>
    <t>CMDT</t>
  </si>
  <si>
    <t>PIMCO Commodity Strategy Active Exchange-Traded Fund</t>
  </si>
  <si>
    <t>Global X MSCI SuperDividendÂ® EAFE ETF</t>
  </si>
  <si>
    <t>DIVY</t>
  </si>
  <si>
    <t>Sound Equity Dividend Income ETF</t>
  </si>
  <si>
    <t>iPath Series B Carbon Exchange-Traded Notes</t>
  </si>
  <si>
    <t>Toews Agility Shares Managed Risk ETF</t>
  </si>
  <si>
    <t>Clough Select Equity ETF</t>
  </si>
  <si>
    <t>Clough CGI</t>
  </si>
  <si>
    <t>CRDT</t>
  </si>
  <si>
    <t>Simplify Opportunistic Income ETF</t>
  </si>
  <si>
    <t>Direxion Daily NYSE FANG+ Bull 2X Shares</t>
  </si>
  <si>
    <t>WTIU</t>
  </si>
  <si>
    <t>MicroSectors Energy 3X Leveraged ETNs</t>
  </si>
  <si>
    <t>Clough Long/Short Equity ETF</t>
  </si>
  <si>
    <t>Water Island Capital</t>
  </si>
  <si>
    <t>CVRT</t>
  </si>
  <si>
    <t>Calamos Convertible Equity Alternative ETF</t>
  </si>
  <si>
    <t>Calamos Family Partners</t>
  </si>
  <si>
    <t>LALT</t>
  </si>
  <si>
    <t>First Trust Multi-Strategy Alternative ETF</t>
  </si>
  <si>
    <t>AGF Global Infrastructure ETF</t>
  </si>
  <si>
    <t>BRAZ</t>
  </si>
  <si>
    <t>Global X Brazil Active ETF</t>
  </si>
  <si>
    <t>WTID</t>
  </si>
  <si>
    <t>MicroSectors Energy 3X Inverse Leveraged ETNs</t>
  </si>
  <si>
    <t>SHNY</t>
  </si>
  <si>
    <t>MicroSectors Gold 3X Leveraged ETNs</t>
  </si>
  <si>
    <t>BCHP</t>
  </si>
  <si>
    <t>Principal Focused Blue Chip ETF</t>
  </si>
  <si>
    <t>Closed</t>
  </si>
  <si>
    <t>FLEU</t>
  </si>
  <si>
    <t>Franklin FTSE Eurozone ETF</t>
  </si>
  <si>
    <t>ProShares Ultra Communication Services</t>
  </si>
  <si>
    <t>VictoryShares Core Plus Intermediate Bond ETF</t>
  </si>
  <si>
    <t>ALUM</t>
  </si>
  <si>
    <t>USCF Aluminum Strategy Fund</t>
  </si>
  <si>
    <t>SHLD</t>
  </si>
  <si>
    <t>Global X Defense Tech ETF</t>
  </si>
  <si>
    <t>ProShares UltraShort Materials</t>
  </si>
  <si>
    <t>DULL</t>
  </si>
  <si>
    <t>MicroSectors Gold -3X Inverse Leveraged ETNs</t>
  </si>
  <si>
    <t>FolioBeyond Alternative Income and Interest Rate Hedge ETF</t>
  </si>
  <si>
    <t>PPEM</t>
  </si>
  <si>
    <t>Putnam PanAgora ESG Emerging Markets Equity ETF</t>
  </si>
  <si>
    <t>ProShares UltraShort Consumer Discretionary</t>
  </si>
  <si>
    <t>ProShares UltraShort Consumer Staples</t>
  </si>
  <si>
    <t>Zacks</t>
  </si>
  <si>
    <t>MicroSectors FANG+â„¢ Index -3X Inverse Leveraged ETN</t>
  </si>
  <si>
    <t>Adaptive Hedged Multi-Asset Income ETF</t>
  </si>
  <si>
    <t>Rayliant Quantamental Emerging Market ex-China Equity ETF</t>
  </si>
  <si>
    <t>Harbor Commodity All-Weather Strategy ETF</t>
  </si>
  <si>
    <t>Simplify Aggregate Bond ETF</t>
  </si>
  <si>
    <t>BondBloxx Investment Management LLC</t>
  </si>
  <si>
    <t>Harbor Human Capital Factor Unconstrained ETF</t>
  </si>
  <si>
    <t xml:space="preserve">Residential REIT ETF </t>
  </si>
  <si>
    <t>Optica Rare Earths &amp; Critical Materials ETF</t>
  </si>
  <si>
    <t>Clockwise Core Equity &amp; Innovation ETF</t>
  </si>
  <si>
    <t>FMC Excelsior Focus Equity ETF</t>
  </si>
  <si>
    <t>FIS Christian Stock Fund</t>
  </si>
  <si>
    <t>CLOI</t>
  </si>
  <si>
    <t>VanEck CLO ETF</t>
  </si>
  <si>
    <t>AGIH</t>
  </si>
  <si>
    <t>iShares Inflation Hedged U.S. Aggregate Bond ETF</t>
  </si>
  <si>
    <t>AGRH</t>
  </si>
  <si>
    <t>iShares Interest Rate Hedged U.S. Aggregate Bond ETF</t>
  </si>
  <si>
    <t>HYGI</t>
  </si>
  <si>
    <t>iShares Inflation Hedged High Yield Bond ETF</t>
  </si>
  <si>
    <t>CPII</t>
  </si>
  <si>
    <t>Ionic Inflation Protection ETF</t>
  </si>
  <si>
    <t>IBDX</t>
  </si>
  <si>
    <t>iShares iBonds Dec 2032 Term Corporate ETF</t>
  </si>
  <si>
    <t>OAIE</t>
  </si>
  <si>
    <t>Optimize AI Smart Sentiment Event-Driven ETF</t>
  </si>
  <si>
    <t>Tradelegs LLC</t>
  </si>
  <si>
    <t>IBTM</t>
  </si>
  <si>
    <t>iShares iBonds Dec 2032 Term Treasury ETF</t>
  </si>
  <si>
    <t>SIO</t>
  </si>
  <si>
    <t>Touchstone Strategic Income Opportunities ETF</t>
  </si>
  <si>
    <t>TUSI</t>
  </si>
  <si>
    <t>Touchstone Ultra Short Income ETF</t>
  </si>
  <si>
    <t>HYGW</t>
  </si>
  <si>
    <t>iShares High Yield Corporate Bond BuyWrite Strategy ETF</t>
  </si>
  <si>
    <t>LQDW</t>
  </si>
  <si>
    <t>iShares Investment Grade Corporate Bond BuyWrite Strategy ETF</t>
  </si>
  <si>
    <t>TLTW</t>
  </si>
  <si>
    <t>iShares 20+ Year Treasury Bond BuyWrite Strategy ETF</t>
  </si>
  <si>
    <t>ORIX</t>
  </si>
  <si>
    <t>Equitable</t>
  </si>
  <si>
    <t>DEFI</t>
  </si>
  <si>
    <t>Hashdex Bitcoin Futures ETF</t>
  </si>
  <si>
    <t>Harbor Human Capital Factor US Large Cap ETF</t>
  </si>
  <si>
    <t>SDSI</t>
  </si>
  <si>
    <t>American Century Short Duration Strategic Income ETF</t>
  </si>
  <si>
    <t>CI Financial</t>
  </si>
  <si>
    <t>NBCM</t>
  </si>
  <si>
    <t>Neuberger Berman Commodity Strategy ETF</t>
  </si>
  <si>
    <t>IQ Candriam U.S. Mid Cap Equity ETF</t>
  </si>
  <si>
    <t>Distribution Cognizant LLC</t>
  </si>
  <si>
    <t>Xtrackers S&amp;P 500 Value ESG ETF</t>
  </si>
  <si>
    <t>Strive Small-Cap ETF</t>
  </si>
  <si>
    <t>RATE</t>
  </si>
  <si>
    <t>Global X Interest Rate Hedge ETF</t>
  </si>
  <si>
    <t>DFSB</t>
  </si>
  <si>
    <t>Dimensional Global Sustainability Fixed Income ETF</t>
  </si>
  <si>
    <t>IMSI</t>
  </si>
  <si>
    <t>Invesco Municipal Strategic Income ETF</t>
  </si>
  <si>
    <t>HIYS</t>
  </si>
  <si>
    <t>Invesco High Yield Select ETF</t>
  </si>
  <si>
    <t>ICLO</t>
  </si>
  <si>
    <t>Invesco AAA CLO Floating Rate Note ETF</t>
  </si>
  <si>
    <t>ISDB</t>
  </si>
  <si>
    <t>Invesco Short Duration Bond ETF</t>
  </si>
  <si>
    <t>OAIA</t>
  </si>
  <si>
    <t>Teucrium AiLA Long-Short Agriculture Strategy ETF</t>
  </si>
  <si>
    <t>PIT</t>
  </si>
  <si>
    <t>VanEck Commodity Strategy ETF</t>
  </si>
  <si>
    <t>FCUS</t>
  </si>
  <si>
    <t>Pinnacle Focused Opportunities ETF</t>
  </si>
  <si>
    <t>GCAD</t>
  </si>
  <si>
    <t>Gabelli Commercial Aerospace and Defense ETF</t>
  </si>
  <si>
    <t>WCEO</t>
  </si>
  <si>
    <t>Hypatia Women CEO ETF</t>
  </si>
  <si>
    <t>MEMX</t>
  </si>
  <si>
    <t>Matthews Emerging Markets ex China Active ETF</t>
  </si>
  <si>
    <t>ZSB</t>
  </si>
  <si>
    <t>USCF Sustainable Battery Metals Strategy Fund</t>
  </si>
  <si>
    <t>CLOA</t>
  </si>
  <si>
    <t>BlackRock AAA CLO ETF</t>
  </si>
  <si>
    <t>KLIP</t>
  </si>
  <si>
    <t>KraneShares China Internet and Covered Call Strategy ETF</t>
  </si>
  <si>
    <t>PPIE</t>
  </si>
  <si>
    <t>Putnam PanAgora ESG International Equity ETF</t>
  </si>
  <si>
    <t>GDEF</t>
  </si>
  <si>
    <t>Goldman Sachs Defensive Equity ETF</t>
  </si>
  <si>
    <t>GJAN</t>
  </si>
  <si>
    <t>FT Cboe Vest U.S. Equity Moderate Buffer ETF - January</t>
  </si>
  <si>
    <t>MEDX</t>
  </si>
  <si>
    <t>Horizon Kinetics Medical ETF</t>
  </si>
  <si>
    <t>SPAQ</t>
  </si>
  <si>
    <t>Horizon Kinetics SPAC Active ETF</t>
  </si>
  <si>
    <t>BBAG</t>
  </si>
  <si>
    <t>JPMorgan BetaBuilders U.S. Aggregate Bond ETF</t>
  </si>
  <si>
    <t>BBCB</t>
  </si>
  <si>
    <t>JPMorgan BetaBuilders USD Investment Grade Corporate Bond ETF</t>
  </si>
  <si>
    <t>BBHY</t>
  </si>
  <si>
    <t>JPMorgan BetaBuilders USD High Yield Corporate Bond ETF</t>
  </si>
  <si>
    <t>STXE</t>
  </si>
  <si>
    <t>Strive Emerging Markets Ex-China ETF</t>
  </si>
  <si>
    <t>CDEI</t>
  </si>
  <si>
    <t>Calvert US Large-Cap Diversity, Equity and Inclusion Index ETF</t>
  </si>
  <si>
    <t>Morgan Stanley</t>
  </si>
  <si>
    <t>CVIE</t>
  </si>
  <si>
    <t>Calvert International Responsible Index ETF</t>
  </si>
  <si>
    <t>CVMC</t>
  </si>
  <si>
    <t>Calvert US Mid-Cap Core Responsible Index ETF</t>
  </si>
  <si>
    <t>CVSB</t>
  </si>
  <si>
    <t>Calvert Ultra-Short Investment Grade ETF</t>
  </si>
  <si>
    <t>CVSE</t>
  </si>
  <si>
    <t>Calvert US Select Equity ETF</t>
  </si>
  <si>
    <t>FEBT</t>
  </si>
  <si>
    <t>AllianzIM U.S. Large Cap Buffer10 Feb ETF</t>
  </si>
  <si>
    <t>FEBW</t>
  </si>
  <si>
    <t>AllianzIM U.S. Large Cap Buffer20 Feb ETF</t>
  </si>
  <si>
    <t>CVLC</t>
  </si>
  <si>
    <t>Calvert US Large-Cap Core Responsible Index ETF</t>
  </si>
  <si>
    <t>COPJ</t>
  </si>
  <si>
    <t>Sprott Junior Copper Miners ETF</t>
  </si>
  <si>
    <t>EGUS</t>
  </si>
  <si>
    <t>iShares ESG Aware MSCI USA Growth ETF</t>
  </si>
  <si>
    <t>EVUS</t>
  </si>
  <si>
    <t>iShares ESG Aware MSCI USA Value ETF</t>
  </si>
  <si>
    <t>LITP</t>
  </si>
  <si>
    <t>Sprott Lithium Miners ETF</t>
  </si>
  <si>
    <t>SETM</t>
  </si>
  <si>
    <t>Sprott Energy Transition Materials ETF</t>
  </si>
  <si>
    <t>URNJ</t>
  </si>
  <si>
    <t>Sprott Junior Uranium Miners ETF</t>
  </si>
  <si>
    <t>SROI</t>
  </si>
  <si>
    <t>Calamos Antetokounmpo Global Sustainable Equities ETF</t>
  </si>
  <si>
    <t>KRUZ</t>
  </si>
  <si>
    <t>Unusual Whales Subversive Republican Trading ETF</t>
  </si>
  <si>
    <t>NANC</t>
  </si>
  <si>
    <t>Unusual Whales Subversive Democratic Trading ETF</t>
  </si>
  <si>
    <t>SURI</t>
  </si>
  <si>
    <t>Simplify Propel Opportunities ETF</t>
  </si>
  <si>
    <t>CAMX</t>
  </si>
  <si>
    <t>Cambiar Aggressive Value ETF</t>
  </si>
  <si>
    <t>Cambiar Holdings</t>
  </si>
  <si>
    <t>FIXT</t>
  </si>
  <si>
    <t>SUPP</t>
  </si>
  <si>
    <t>TCW Transform Supply Chain ETF</t>
  </si>
  <si>
    <t>IVRS</t>
  </si>
  <si>
    <t>iShares Future Metaverse Tech and Communications ETF</t>
  </si>
  <si>
    <t>GFEB</t>
  </si>
  <si>
    <t>FT Cboe Vest U.S. Equity Moderate Buffer ETF - February</t>
  </si>
  <si>
    <t>NVIR</t>
  </si>
  <si>
    <t>Horizon Kinetics Energy and Remediation ETF</t>
  </si>
  <si>
    <t>QYLE</t>
  </si>
  <si>
    <t>Global X Nasdaq 100 ESG Covered Call ETF</t>
  </si>
  <si>
    <t>XYLE</t>
  </si>
  <si>
    <t>Global X S&amp;P 500 ESG Covered Call ETF</t>
  </si>
  <si>
    <t>GLOF</t>
  </si>
  <si>
    <t>iShares Global Equity Factor ETF</t>
  </si>
  <si>
    <t>MART</t>
  </si>
  <si>
    <t>AllianzIM U.S. Large Cap Buffer10 Mar ETF</t>
  </si>
  <si>
    <t>MARW</t>
  </si>
  <si>
    <t>AllianzIM U.S. Large Cap Buffer20 Mar ETF</t>
  </si>
  <si>
    <t>SJIM</t>
  </si>
  <si>
    <t>Inverse Cramer Tracker ETF</t>
  </si>
  <si>
    <t>EMDM</t>
  </si>
  <si>
    <t>First Trust Bloomberg Emerging Market Democracies ETF</t>
  </si>
  <si>
    <t>CAOS</t>
  </si>
  <si>
    <t>Alpha Architect Tail Risk ETF</t>
  </si>
  <si>
    <t>AWEG</t>
  </si>
  <si>
    <t>Alger Weatherbie Enduring Growth ETF</t>
  </si>
  <si>
    <t>JPSV</t>
  </si>
  <si>
    <t>JPMorgan Active Small Cap Value ETF</t>
  </si>
  <si>
    <t>GMUN</t>
  </si>
  <si>
    <t>Goldman Sachs Community Municipal Bond ETF</t>
  </si>
  <si>
    <t>VTES</t>
  </si>
  <si>
    <t>Vanguard Short-Term Tax Exempt Bond ETF</t>
  </si>
  <si>
    <t>BSVO</t>
  </si>
  <si>
    <t>EA Bridgeway Omni Small-Cap Value ETF</t>
  </si>
  <si>
    <t>FTIF</t>
  </si>
  <si>
    <t>First Trust Bloomberg Inflation Sensitive Equity ETF</t>
  </si>
  <si>
    <t>SNAV</t>
  </si>
  <si>
    <t>Mohr Sector Nav ETF</t>
  </si>
  <si>
    <t>JCHI</t>
  </si>
  <si>
    <t>JPMorgan Active China ETF</t>
  </si>
  <si>
    <t>GMAR</t>
  </si>
  <si>
    <t>FT Cboe Vest U.S. Equity Moderate Buffer ETF - March</t>
  </si>
  <si>
    <t>XMAR</t>
  </si>
  <si>
    <t>FT Cboe Vest U.S. Equity Enhance &amp; Moderate Buffer ETF - March</t>
  </si>
  <si>
    <t>FWD</t>
  </si>
  <si>
    <t>AB Disruptors ETF</t>
  </si>
  <si>
    <t>HIDV</t>
  </si>
  <si>
    <t>AB US High Dividend ETF</t>
  </si>
  <si>
    <t>LOWV</t>
  </si>
  <si>
    <t>AB US Low Volatility Equity ETF</t>
  </si>
  <si>
    <t>NIKL</t>
  </si>
  <si>
    <t>Sprott Nickel Miners ETF</t>
  </si>
  <si>
    <t>DYTA</t>
  </si>
  <si>
    <t>SGI Dynamic Tactical ETF</t>
  </si>
  <si>
    <t>ETEC</t>
  </si>
  <si>
    <t>iShares Breakthrough Environmental Solutions ETF</t>
  </si>
  <si>
    <t>WUCT</t>
  </si>
  <si>
    <t>ETRACS Whitney U.S. Critical Technologies ETN</t>
  </si>
  <si>
    <t>APRH</t>
  </si>
  <si>
    <t>Innovator Premium Income 20 Barrier ETF - April</t>
  </si>
  <si>
    <t>APRD</t>
  </si>
  <si>
    <t>Innovator Premium Income 10 Barrier ETF - April</t>
  </si>
  <si>
    <t>APRJ</t>
  </si>
  <si>
    <t>Innovator Premium Income 30 Barrier ETF - April</t>
  </si>
  <si>
    <t>APRQ</t>
  </si>
  <si>
    <t>Innovator Premium Income 40 Barrier ETF - April</t>
  </si>
  <si>
    <t>FXED</t>
  </si>
  <si>
    <t>SGLC</t>
  </si>
  <si>
    <t>SGI U.S. Large Cap Core ETF</t>
  </si>
  <si>
    <t>USCA</t>
  </si>
  <si>
    <t>Xtrackers MSCI USA Climate Action Equity ETF</t>
  </si>
  <si>
    <t>IBOT</t>
  </si>
  <si>
    <t>Vaneck Robotics ETF</t>
  </si>
  <si>
    <t>MKAM</t>
  </si>
  <si>
    <t>MKAM ETF</t>
  </si>
  <si>
    <t>HAPS</t>
  </si>
  <si>
    <t>Harbor Human Capital Factor US Small Cap ETF</t>
  </si>
  <si>
    <t>PTEC</t>
  </si>
  <si>
    <t>Global X PropTech ETF</t>
  </si>
  <si>
    <t>APLY</t>
  </si>
  <si>
    <t>YieldMax AAPL Option Income Strategy ETF</t>
  </si>
  <si>
    <t>BTR</t>
  </si>
  <si>
    <t>Beacon Tactical Risk ETF</t>
  </si>
  <si>
    <t>Beacon Capital Management</t>
  </si>
  <si>
    <t>BBIB</t>
  </si>
  <si>
    <t>JPMorgan BetaBuilders U.S. Treasury Bond 3-10 Year ETF</t>
  </si>
  <si>
    <t>BBLB</t>
  </si>
  <si>
    <t>JPMorgan BetaBuilders U.S. Treasury Bond 20+ Year ETF</t>
  </si>
  <si>
    <t>BBSB</t>
  </si>
  <si>
    <t>JPMorgan BetaBuilders U.S. Treasury Bond 1-3 Year ETF</t>
  </si>
  <si>
    <t>FDAT</t>
  </si>
  <si>
    <t>Tactical Advantage ETF</t>
  </si>
  <si>
    <t>GAPR</t>
  </si>
  <si>
    <t>FT Cboe Vest U.S. Equity Moderate Buffer ETF - April</t>
  </si>
  <si>
    <t>CETF</t>
  </si>
  <si>
    <t>MDLV</t>
  </si>
  <si>
    <t>Morgan Dempsey Large Cap Value ETF</t>
  </si>
  <si>
    <t>IDUB</t>
  </si>
  <si>
    <t>Aptus International Enhanced Yield</t>
  </si>
  <si>
    <t>APIE</t>
  </si>
  <si>
    <t>ActivePassive International Equity ETF</t>
  </si>
  <si>
    <t>Envestnet</t>
  </si>
  <si>
    <t>APUE</t>
  </si>
  <si>
    <t>ActivePassive U.S. Equity ETF</t>
  </si>
  <si>
    <t>CAFG</t>
  </si>
  <si>
    <t>Pacer US Small Cap Cash Cows Growth Leaders ETF</t>
  </si>
  <si>
    <t>DOGG</t>
  </si>
  <si>
    <t>FT Cboe Vest DJIA Dogs 10 Target Income ETF</t>
  </si>
  <si>
    <t>HEAT</t>
  </si>
  <si>
    <t>Touchstone Climate Transition ETF</t>
  </si>
  <si>
    <t>MAYT</t>
  </si>
  <si>
    <t>AllianzIM U.S. Large Cap Buffer10 May ETF</t>
  </si>
  <si>
    <t>MAYW</t>
  </si>
  <si>
    <t>AllianzIM U.S. Large Cap Buffer20 May ETF</t>
  </si>
  <si>
    <t>USE</t>
  </si>
  <si>
    <t>USCF Energy Commodity Strategy Absolute Return Fund</t>
  </si>
  <si>
    <t>CLIA</t>
  </si>
  <si>
    <t>Veridien Climate Action ETF</t>
  </si>
  <si>
    <t>IQRA</t>
  </si>
  <si>
    <t>IQ CBRE Real Assets ETF</t>
  </si>
  <si>
    <t>BBEM</t>
  </si>
  <si>
    <t>JPMorgan BetaBuilders Emerging Markets Equity ETF</t>
  </si>
  <si>
    <t>BBIP</t>
  </si>
  <si>
    <t>JPMorgan BetaBuilders U.S. TIPS 0-5 Year ETF</t>
  </si>
  <si>
    <t>LUX</t>
  </si>
  <si>
    <t>Tema Luxury ETF</t>
  </si>
  <si>
    <t>Tema Global Ltd.</t>
  </si>
  <si>
    <t>BDGS</t>
  </si>
  <si>
    <t>Bridges Capital Tactical ETF</t>
  </si>
  <si>
    <t>NVDY</t>
  </si>
  <si>
    <t>YieldMax NVDA Option Income Strategy ETF</t>
  </si>
  <si>
    <t>RSHO</t>
  </si>
  <si>
    <t>Tema American Reshoring ETF</t>
  </si>
  <si>
    <t>Dawn Global Topco Ltd.</t>
  </si>
  <si>
    <t>TOLL</t>
  </si>
  <si>
    <t>Tema Monopolies and Oligopolies ETF</t>
  </si>
  <si>
    <t>EMC</t>
  </si>
  <si>
    <t>Global X Emerging Markets Great Consumer ETF</t>
  </si>
  <si>
    <t>BKIV</t>
  </si>
  <si>
    <t>BNY Mellon Innovators ETF</t>
  </si>
  <si>
    <t>BKWO</t>
  </si>
  <si>
    <t>BNY Mellon Women's Opportunities ETF</t>
  </si>
  <si>
    <t>FGDL</t>
  </si>
  <si>
    <t>Franklin Responsibly Sourced Gold ETF</t>
  </si>
  <si>
    <t>CHAT</t>
  </si>
  <si>
    <t>Roundhill Generative AI &amp; Technology ETF</t>
  </si>
  <si>
    <t>ECML</t>
  </si>
  <si>
    <t>Euclidean Fundamental Value ETF</t>
  </si>
  <si>
    <t>PEMX</t>
  </si>
  <si>
    <t>Putnam Emerging Markets ex-China ETF</t>
  </si>
  <si>
    <t>Power Financial Corp.</t>
  </si>
  <si>
    <t>GMAY</t>
  </si>
  <si>
    <t>FT Cboe Vest U.S. Equity Moderate Buffer ETF - May</t>
  </si>
  <si>
    <t>SMAY</t>
  </si>
  <si>
    <t>FT Cboe Vest U.S. Small Cap Moderate Buffer ETF - May</t>
  </si>
  <si>
    <t>BLCV</t>
  </si>
  <si>
    <t>BlackRock Large Cap Value ETF</t>
  </si>
  <si>
    <t>AIDB</t>
  </si>
  <si>
    <t>QRAFT AI-Pilot U.S. Large Cap Dynamic Beta and Income ETF</t>
  </si>
  <si>
    <t>JUNT</t>
  </si>
  <si>
    <t>AllianzIM U.S. Large Cap Buffer10 Jun ETF</t>
  </si>
  <si>
    <t>JUNW</t>
  </si>
  <si>
    <t>AllianzIM U.S. Large Cap Buffer20 Jun ETF</t>
  </si>
  <si>
    <t>RSPC</t>
  </si>
  <si>
    <t>RSPD</t>
  </si>
  <si>
    <t>Invesco S&amp;P 500 Equal Weight Consumer Discretionary ETF</t>
  </si>
  <si>
    <t>RSPF</t>
  </si>
  <si>
    <t>Invesco S&amp;P 500 Equal Weight Financials ETF</t>
  </si>
  <si>
    <t>RSPG</t>
  </si>
  <si>
    <t>Invesco S&amp;P 500 Equal Weight Energy ETF</t>
  </si>
  <si>
    <t>RSPH</t>
  </si>
  <si>
    <t>Invesco S&amp;P 500 Equal Weight Health Care ETF</t>
  </si>
  <si>
    <t>RSPM</t>
  </si>
  <si>
    <t>Invesco S&amp;P 500 Equal Weight Materials ETF</t>
  </si>
  <si>
    <t>RSPN</t>
  </si>
  <si>
    <t>Invesco S&amp;P 500 Equal Weight Industrials ETF</t>
  </si>
  <si>
    <t>RSPS</t>
  </si>
  <si>
    <t>Invesco S&amp;P 500 Equal Weight Consumer Staples ETF</t>
  </si>
  <si>
    <t>RSPT</t>
  </si>
  <si>
    <t>Invesco S&amp;P 500 Equal Weight Technology ETF</t>
  </si>
  <si>
    <t>RSPU</t>
  </si>
  <si>
    <t>Invesco S&amp;P 500 Equal Weight Utilities ETF</t>
  </si>
  <si>
    <t>RSPR</t>
  </si>
  <si>
    <t>Invesco S&amp;P 500 Equal Weight Real Estate ETF</t>
  </si>
  <si>
    <t>GXUS</t>
  </si>
  <si>
    <t>Goldman Sachs MarketBeta Total International Equity ETF</t>
  </si>
  <si>
    <t>INCM</t>
  </si>
  <si>
    <t>Franklin Income Focus ETF</t>
  </si>
  <si>
    <t>RUNN</t>
  </si>
  <si>
    <t>Running Oak Efficient Growth ETF</t>
  </si>
  <si>
    <t>Running Oak Capital LLC</t>
  </si>
  <si>
    <t>USCL</t>
  </si>
  <si>
    <t>iShares Climate Conscious &amp; Transition MSCI USA ETF</t>
  </si>
  <si>
    <t>FBOT</t>
  </si>
  <si>
    <t>Fidelity Disruptive Automation ETF</t>
  </si>
  <si>
    <t>FDCF</t>
  </si>
  <si>
    <t>Fidelity Disruptive Communications ETF</t>
  </si>
  <si>
    <t>FDFF</t>
  </si>
  <si>
    <t>Fidelity Disruptive Finance ETF</t>
  </si>
  <si>
    <t>FDTX</t>
  </si>
  <si>
    <t>Fidelity Disruptive Technology ETF</t>
  </si>
  <si>
    <t>FMED</t>
  </si>
  <si>
    <t>Fidelity Disruptive Medicine ETF</t>
  </si>
  <si>
    <t>LSGR</t>
  </si>
  <si>
    <t>Natixis Loomis Sayles Focused Growth ETF</t>
  </si>
  <si>
    <t>EVXX</t>
  </si>
  <si>
    <t>Defiance Pure Electric Vehicle ETF</t>
  </si>
  <si>
    <t>PRVT</t>
  </si>
  <si>
    <t>Private Real Estate Strategy via Liquid REITs ETF</t>
  </si>
  <si>
    <t>DUBS</t>
  </si>
  <si>
    <t>Aptus Large Cap Enhanced Yield ETF</t>
  </si>
  <si>
    <t>TCAF</t>
  </si>
  <si>
    <t>T. Rowe Price Capital Appreciation Equity ETF</t>
  </si>
  <si>
    <t>TMSL</t>
  </si>
  <si>
    <t>T. Rowe Price Small-Mid Cap ETF</t>
  </si>
  <si>
    <t>TOUS</t>
  </si>
  <si>
    <t>T. Rowe Price International Equity ETF</t>
  </si>
  <si>
    <t>TVAL</t>
  </si>
  <si>
    <t>T. Rowe Price Value ETF</t>
  </si>
  <si>
    <t>TGRT</t>
  </si>
  <si>
    <t>T. Rowe Price Growth ETF</t>
  </si>
  <si>
    <t>FDIF</t>
  </si>
  <si>
    <t>Fidelity Disruptors ETF</t>
  </si>
  <si>
    <t>GJUN</t>
  </si>
  <si>
    <t>FT Cboe Vest U.S. Equity Moderate Buffer ETF - June</t>
  </si>
  <si>
    <t>JETU</t>
  </si>
  <si>
    <t>MAX Airlines 3X Leveraged ETNs</t>
  </si>
  <si>
    <t>JETD</t>
  </si>
  <si>
    <t>MAX Airlines -3X Inverse Leveraged ETNs</t>
  </si>
  <si>
    <t>VFLO</t>
  </si>
  <si>
    <t>VictoryShares Free Cash Flow ETF</t>
  </si>
  <si>
    <t>HCMT</t>
  </si>
  <si>
    <t>Direxion HCM Tactical Enhanced US ETF</t>
  </si>
  <si>
    <t>ICOP</t>
  </si>
  <si>
    <t>iShares Copper and Metals Mining ETF</t>
  </si>
  <si>
    <t>ILIT</t>
  </si>
  <si>
    <t>iShares Lithium Miners and Producers ETF</t>
  </si>
  <si>
    <t>CARD</t>
  </si>
  <si>
    <t>MAX Auto Industry -3x Inverse Leveraged ETN</t>
  </si>
  <si>
    <t>CARU</t>
  </si>
  <si>
    <t>MAX Auto Industry 3X Leveraged ETN</t>
  </si>
  <si>
    <t>AVGV</t>
  </si>
  <si>
    <t>Avantis All Equity Markets Value ETF</t>
  </si>
  <si>
    <t>AVMA</t>
  </si>
  <si>
    <t>Avantis Moderate Allocation ETF</t>
  </si>
  <si>
    <t>AVNM</t>
  </si>
  <si>
    <t>Avantis All International Markets Equity ETF</t>
  </si>
  <si>
    <t>AVNV</t>
  </si>
  <si>
    <t>Avantis All International Markets Value ETF</t>
  </si>
  <si>
    <t>BDVG</t>
  </si>
  <si>
    <t>IMGP Berkshire Dividend Growth ETF</t>
  </si>
  <si>
    <t>Eurazeo SA</t>
  </si>
  <si>
    <t>IVVB</t>
  </si>
  <si>
    <t>iShares Large Cap Deep Buffer ETF</t>
  </si>
  <si>
    <t>IVVM</t>
  </si>
  <si>
    <t>iShares Large Cap Moderate Buffer ETF</t>
  </si>
  <si>
    <t>JULD</t>
  </si>
  <si>
    <t>Innovator Premium Income 10 Barrier ETF - July</t>
  </si>
  <si>
    <t>JULH</t>
  </si>
  <si>
    <t>Innovator Premium Income 20 Barrier ETF - July</t>
  </si>
  <si>
    <t>JULJ</t>
  </si>
  <si>
    <t>Innovator Premium Income 30 Barrier ETF - July</t>
  </si>
  <si>
    <t>JULQ</t>
  </si>
  <si>
    <t>Innovator Premium Income 40 Barrier ETF - July</t>
  </si>
  <si>
    <t>MUSQ</t>
  </si>
  <si>
    <t>MUSQ Global Music Industry ETF</t>
  </si>
  <si>
    <t>SCYB</t>
  </si>
  <si>
    <t>Schwab High Yield Bond ETF</t>
  </si>
  <si>
    <t>FLOW</t>
  </si>
  <si>
    <t>Global X U.S. Cash Flow Kings 100 ETF</t>
  </si>
  <si>
    <t>TFPN</t>
  </si>
  <si>
    <t>Blueprint Chesapeake Multi-Asset Trend ETF</t>
  </si>
  <si>
    <t>CHPS</t>
  </si>
  <si>
    <t>Xtrackers Semiconductor Select Equity ETF</t>
  </si>
  <si>
    <t>PSWD</t>
  </si>
  <si>
    <t>Xtrackers Cybersecurity Select Equity ETF</t>
  </si>
  <si>
    <t>UPGR</t>
  </si>
  <si>
    <t>Xtrackers US Green Infrastructure Select Equity ETF</t>
  </si>
  <si>
    <t>GPOW</t>
  </si>
  <si>
    <t>Goldman Sachs North American Pipelines &amp; Power Equity ETF</t>
  </si>
  <si>
    <t>TXS</t>
  </si>
  <si>
    <t>Texas Capital Texas Equity Index ETF</t>
  </si>
  <si>
    <t>Texas Capital Bancshares, Inc.</t>
  </si>
  <si>
    <t>MKOR</t>
  </si>
  <si>
    <t>Matthews Korea Active ETF</t>
  </si>
  <si>
    <t>TJUL</t>
  </si>
  <si>
    <t>Innovator Equity Defined Protection ETF - 2 Yr to July 2025</t>
  </si>
  <si>
    <t>AVDS</t>
  </si>
  <si>
    <t>Avantis International Small Cap Equity ETF</t>
  </si>
  <si>
    <t>GJUL</t>
  </si>
  <si>
    <t>FT Cboe Vest US Equity Moderate Buffer ETF - July</t>
  </si>
  <si>
    <t>XJUL</t>
  </si>
  <si>
    <t>FT Cboe Vest U.S. Equity Enhance &amp; Moderate Buffer ETF - July</t>
  </si>
  <si>
    <t>AMZY</t>
  </si>
  <si>
    <t>YieldMax AMZN Option Income Strategy ETF</t>
  </si>
  <si>
    <t>DYLG</t>
  </si>
  <si>
    <t>Global X Dow 30 Covered Call &amp; Growth ETF</t>
  </si>
  <si>
    <t>FBY</t>
  </si>
  <si>
    <t>YieldMax META Option Income Strategy ETF</t>
  </si>
  <si>
    <t>GOOY</t>
  </si>
  <si>
    <t>YieldMax GOOGL Option Income Strategy ETF</t>
  </si>
  <si>
    <t>JPEF</t>
  </si>
  <si>
    <t>JPMorgan Equity Focus ETF</t>
  </si>
  <si>
    <t>AUGT</t>
  </si>
  <si>
    <t>AllianzIM U.S. Large Cap Buffer10 Aug ETF</t>
  </si>
  <si>
    <t>ROE</t>
  </si>
  <si>
    <t>Astoria US Quality Kings ETF</t>
  </si>
  <si>
    <t>AUGW</t>
  </si>
  <si>
    <t>AllianzIM U.S. Large Cap Buffer20 Aug ETF</t>
  </si>
  <si>
    <t>NFLY</t>
  </si>
  <si>
    <t>YieldMax NFLX Option Income Strategy ETF</t>
  </si>
  <si>
    <t>TGLR</t>
  </si>
  <si>
    <t>LAFFER TENGLER Equity Income ETF</t>
  </si>
  <si>
    <t>SDVD</t>
  </si>
  <si>
    <t>FT Cboe Vest SMID Rising Dividend Achievers Target Income ETF</t>
  </si>
  <si>
    <t>TDVI</t>
  </si>
  <si>
    <t>FT Cboe Vest Technology Dividend Target Income ETF</t>
  </si>
  <si>
    <t>DRUP</t>
  </si>
  <si>
    <t>GraniteShares Nasdaq Select Disruptors ETF</t>
  </si>
  <si>
    <t>CANC</t>
  </si>
  <si>
    <t>Tema Oncology ETF</t>
  </si>
  <si>
    <t>CONY</t>
  </si>
  <si>
    <t>YieldMax COIN Option Income Strategy ETF</t>
  </si>
  <si>
    <t>DIVL</t>
  </si>
  <si>
    <t>Madison Dividend Value ETF</t>
  </si>
  <si>
    <t>Madison Investment Holdings, Inc.</t>
  </si>
  <si>
    <t>ROYA</t>
  </si>
  <si>
    <t>Tema Global Royalties ETF</t>
  </si>
  <si>
    <t>NDIA</t>
  </si>
  <si>
    <t>Global X India Active ETF</t>
  </si>
  <si>
    <t>GAUG</t>
  </si>
  <si>
    <t>FT Cboe Vest U.S. Equity Moderate Buffer ETF - August</t>
  </si>
  <si>
    <t>SAUG</t>
  </si>
  <si>
    <t>FT Cboe Vest U.S. Small Cap Moderate Buffer ETF - August</t>
  </si>
  <si>
    <t>XAUG</t>
  </si>
  <si>
    <t>FT Cboe Vest U.S. Equity Enhance &amp; Moderate Buffer ETF - August</t>
  </si>
  <si>
    <t>CAML</t>
  </si>
  <si>
    <t>Congress Large Cap Growth ETF</t>
  </si>
  <si>
    <t>Lagan Holding Co. Trust</t>
  </si>
  <si>
    <t>CSMD</t>
  </si>
  <si>
    <t>Congress SMid Growth ETF</t>
  </si>
  <si>
    <t>CVRD</t>
  </si>
  <si>
    <t>Madison Covered Call ETF</t>
  </si>
  <si>
    <t>AMDS</t>
  </si>
  <si>
    <t>GraniteShares 1x Short AMD Daily ETF</t>
  </si>
  <si>
    <t>LGRO</t>
  </si>
  <si>
    <t>Level Four Large Cap Growth Active ETF</t>
  </si>
  <si>
    <t>LUXX</t>
  </si>
  <si>
    <t>Roundhill S&amp;P Global Luxury ETF</t>
  </si>
  <si>
    <t>NVD</t>
  </si>
  <si>
    <t>GraniteShares 1.5x Short NVDA Daily ETF</t>
  </si>
  <si>
    <t>TSDD</t>
  </si>
  <si>
    <t>GraniteShares 1.5x Short TSLA Daily ETF</t>
  </si>
  <si>
    <t>TSLR</t>
  </si>
  <si>
    <t>GraniteShares 1.75x Long TSLA Daily ETF</t>
  </si>
  <si>
    <t>FCFY</t>
  </si>
  <si>
    <t>First Trust S&amp;P 500 Diversified Free Cash Flow ETF</t>
  </si>
  <si>
    <t>GGME</t>
  </si>
  <si>
    <t>Invesco Next Gen Media and Gaming ETF</t>
  </si>
  <si>
    <t>POWA</t>
  </si>
  <si>
    <t>Invesco Bloomberg Pricing Power ETF</t>
  </si>
  <si>
    <t>BMVP</t>
  </si>
  <si>
    <t>Invesco Bloomberg MVP Multi-factor ETF</t>
  </si>
  <si>
    <t>DARP</t>
  </si>
  <si>
    <t>GOVI</t>
  </si>
  <si>
    <t>Invesco Equal Weight 0-30 Year Treasury ETF</t>
  </si>
  <si>
    <t>GRPM</t>
  </si>
  <si>
    <t>Invesco S&amp;P MidCap 400 GARP ETF</t>
  </si>
  <si>
    <t>IGPT</t>
  </si>
  <si>
    <t>Invesco AI and Next Gen Software ETF</t>
  </si>
  <si>
    <t>KNCT</t>
  </si>
  <si>
    <t>Invesco Next Gen Connectivity ETF</t>
  </si>
  <si>
    <t>RINC</t>
  </si>
  <si>
    <t>AXS Real Estate Income ETF</t>
  </si>
  <si>
    <t>TBLL</t>
  </si>
  <si>
    <t>Invesco Short Term Treasury ETF</t>
  </si>
  <si>
    <t>MSFO</t>
  </si>
  <si>
    <t>YieldMax MSFT Option Income Strategy ETF</t>
  </si>
  <si>
    <t>DISO</t>
  </si>
  <si>
    <t>YieldMax DIS Option Income Strategy ETF</t>
  </si>
  <si>
    <t>KEM</t>
  </si>
  <si>
    <t>KraneShares Dynamic Emerging Markets Strategy ETF</t>
  </si>
  <si>
    <t>PCGG</t>
  </si>
  <si>
    <t>Polen Capital Global Growth ETF</t>
  </si>
  <si>
    <t>USSE</t>
  </si>
  <si>
    <t>Segall Bryant &amp; Hamill Select Equity ETF</t>
  </si>
  <si>
    <t>AHLT</t>
  </si>
  <si>
    <t>American Beacon AHL Trend ETF</t>
  </si>
  <si>
    <t>Resolute Investment Managers, Inc.</t>
  </si>
  <si>
    <t>FTWO</t>
  </si>
  <si>
    <t>Strive FAANG 2.0 ETF</t>
  </si>
  <si>
    <t>XOMO</t>
  </si>
  <si>
    <t>YieldMax XOM Option Income Strategy ETF</t>
  </si>
  <si>
    <t>ISEP</t>
  </si>
  <si>
    <t>Innovator International Developed Power Buffer ETF - September</t>
  </si>
  <si>
    <t>SEPT</t>
  </si>
  <si>
    <t>AllianzIM U.S. Large Cap Buffer10 Sep ETF</t>
  </si>
  <si>
    <t>SEPW</t>
  </si>
  <si>
    <t>AllianzIM U.S. Large Cap Buffer20 Sep ETF</t>
  </si>
  <si>
    <t>KLXY</t>
  </si>
  <si>
    <t>KraneShares Global Luxury Index ETF</t>
  </si>
  <si>
    <t>JPMO</t>
  </si>
  <si>
    <t>YieldMax JPM Option Income Strategy ETF</t>
  </si>
  <si>
    <t>KSEA</t>
  </si>
  <si>
    <t>KraneShares Rockefeller Ocean Engagement ETF</t>
  </si>
  <si>
    <t>SPDG</t>
  </si>
  <si>
    <t>SPDR Portfolio S&amp;P Sector Neutral Dividend ETF</t>
  </si>
  <si>
    <t>DCOR</t>
  </si>
  <si>
    <t>Dimensional US Core Equity 1 ETF</t>
  </si>
  <si>
    <t>NVDD</t>
  </si>
  <si>
    <t>Direxion Daily NVDA Bear 1X Shares</t>
  </si>
  <si>
    <t>NVDU</t>
  </si>
  <si>
    <t>Direxion Daily NVDA Bull 1.5X Shares</t>
  </si>
  <si>
    <t>JGLO</t>
  </si>
  <si>
    <t>JPMorgan Global Select Equity ETF</t>
  </si>
  <si>
    <t>JIVE</t>
  </si>
  <si>
    <t>JPMorgan International Value ETF</t>
  </si>
  <si>
    <t>MAPP</t>
  </si>
  <si>
    <t>Harbor Multi-Asset Explorer ETF</t>
  </si>
  <si>
    <t>QQQY</t>
  </si>
  <si>
    <t>Defiance Nasdaq 100 Enhanced Options Income ETF</t>
  </si>
  <si>
    <t>SMRI</t>
  </si>
  <si>
    <t>Bushido Capital US Equity ETF</t>
  </si>
  <si>
    <t>BGIG</t>
  </si>
  <si>
    <t>Bahl &amp; Gaynor Income Growth ETF</t>
  </si>
  <si>
    <t>Bahl &amp; Gaynor, Inc.</t>
  </si>
  <si>
    <t>HYSA</t>
  </si>
  <si>
    <t>GSEP</t>
  </si>
  <si>
    <t>FT Cboe Vest U.S. Equity Moderate Buffer ETF - September</t>
  </si>
  <si>
    <t>AMDY</t>
  </si>
  <si>
    <t>YieldMax AMD Option Income Strategy ETF</t>
  </si>
  <si>
    <t>JEPY</t>
  </si>
  <si>
    <t>Defiance S&amp;P 500 Enhanced Options Income ETF</t>
  </si>
  <si>
    <t>LGLZ</t>
  </si>
  <si>
    <t>Subversive Cannabis ETF</t>
  </si>
  <si>
    <t>XISE</t>
  </si>
  <si>
    <t>FT Cboe Vest U.S. Equity Buffer &amp; Premium Income ETF - September</t>
  </si>
  <si>
    <t>DESK</t>
  </si>
  <si>
    <t>VanEck Office and Commercial REIT ETF</t>
  </si>
  <si>
    <t>HCOW</t>
  </si>
  <si>
    <t>Amplify Cash Flow High Income ETF</t>
  </si>
  <si>
    <t>LRGC</t>
  </si>
  <si>
    <t>AB US Large Cap Strategic Equities ETF</t>
  </si>
  <si>
    <t>LNGG</t>
  </si>
  <si>
    <t>Roundhill Alerian LNG ETF</t>
  </si>
  <si>
    <t>ADVE</t>
  </si>
  <si>
    <t>Matthews Asia Dividend Active ETF</t>
  </si>
  <si>
    <t>ASIA</t>
  </si>
  <si>
    <t>Matthews Pacific Tiger Active ETF</t>
  </si>
  <si>
    <t>EMSF</t>
  </si>
  <si>
    <t>Matthews Emerging Markets Sustainable Future Active ETF</t>
  </si>
  <si>
    <t>INDE</t>
  </si>
  <si>
    <t>Matthews India Active ETF</t>
  </si>
  <si>
    <t>JPAN</t>
  </si>
  <si>
    <t>Matthews Japan Active ETF</t>
  </si>
  <si>
    <t>PYPY</t>
  </si>
  <si>
    <t>YieldMax PYPL Option Income Strategy ETF</t>
  </si>
  <si>
    <t>BAMG</t>
  </si>
  <si>
    <t>Brookstone Growth Stock ETF</t>
  </si>
  <si>
    <t>AmeriLife</t>
  </si>
  <si>
    <t>BAMV</t>
  </si>
  <si>
    <t>Brookstone Value Stock ETF</t>
  </si>
  <si>
    <t>DFAW</t>
  </si>
  <si>
    <t>Dimensional World Equity ETF</t>
  </si>
  <si>
    <t>GGM</t>
  </si>
  <si>
    <t>GGM Macro Alignment ETF</t>
  </si>
  <si>
    <t>Grant/GrossMendelsohn LLC</t>
  </si>
  <si>
    <t>CGDG</t>
  </si>
  <si>
    <t>Capital Group Dividend Growers ETF</t>
  </si>
  <si>
    <t>AVLC</t>
  </si>
  <si>
    <t>Avantis U.S. Large Cap Equity ETF</t>
  </si>
  <si>
    <t>BALI</t>
  </si>
  <si>
    <t>BlackRock Advantage Large Cap Income ETF</t>
  </si>
  <si>
    <t>BAMA</t>
  </si>
  <si>
    <t>Brookstone Active ETF</t>
  </si>
  <si>
    <t>BAMD</t>
  </si>
  <si>
    <t>Brookstone Dividend Stock ETF</t>
  </si>
  <si>
    <t>BAMO</t>
  </si>
  <si>
    <t>Brookstone Opportunities ETF</t>
  </si>
  <si>
    <t>BAMY</t>
  </si>
  <si>
    <t>Brookstone Yield ETF</t>
  </si>
  <si>
    <t>CGBL</t>
  </si>
  <si>
    <t>Capital Group Core Balanced ETF</t>
  </si>
  <si>
    <t>CGIE</t>
  </si>
  <si>
    <t>Capital Group International Equity ETF</t>
  </si>
  <si>
    <t>HELO</t>
  </si>
  <si>
    <t>JPMorgan Hedged Equity Laddered Overlay ETF</t>
  </si>
  <si>
    <t>KNGZ</t>
  </si>
  <si>
    <t>First Trust S&amp;P 500 Diversified Dividend Aristocrats ETF</t>
  </si>
  <si>
    <t>BETE</t>
  </si>
  <si>
    <t>ProShares Bitcoin &amp; Ether Equal Weight Strategy ETF</t>
  </si>
  <si>
    <t>BETH</t>
  </si>
  <si>
    <t>ProShares Bitcoin &amp; Ether Market Cap Weight Strategy ETF</t>
  </si>
  <si>
    <t>EALT</t>
  </si>
  <si>
    <t>Innovator U.S. Equity 5 to 15 Buffer ETF - Quarterly</t>
  </si>
  <si>
    <t>HOCT</t>
  </si>
  <si>
    <t>Innovator Premium Income 9 Buffer ETF - October</t>
  </si>
  <si>
    <t>LOCT</t>
  </si>
  <si>
    <t>Innovator Premium Income 15 Buffer ETF - October</t>
  </si>
  <si>
    <t>OCTD</t>
  </si>
  <si>
    <t>Innovator Premium Income 10 Barrier ETF - October</t>
  </si>
  <si>
    <t>OCTH</t>
  </si>
  <si>
    <t>Innovator Premium Income 20 Barrier ETF - October</t>
  </si>
  <si>
    <t>OCTJ</t>
  </si>
  <si>
    <t>Innovator Premium Income 30 Barrier ETF - October</t>
  </si>
  <si>
    <t>OCTQ</t>
  </si>
  <si>
    <t>Innovator Premium Income 40 Barrier ETF - October</t>
  </si>
  <si>
    <t>ZALT</t>
  </si>
  <si>
    <t>Innovator U.S. Equity 10 Buffer ETF - Quarterly</t>
  </si>
  <si>
    <t>EETH</t>
  </si>
  <si>
    <t>ProShares Ether Strategy ETF</t>
  </si>
  <si>
    <t>FDCE</t>
  </si>
  <si>
    <t>Foundations Dynamic Core ETF</t>
  </si>
  <si>
    <t>FDGR</t>
  </si>
  <si>
    <t>Foundations Dynamic Growth ETF</t>
  </si>
  <si>
    <t>FDVL</t>
  </si>
  <si>
    <t>Foundations Dynamic Value ETF</t>
  </si>
  <si>
    <t>SMIZ</t>
  </si>
  <si>
    <t>Zacks Small/Mid Cap ETF</t>
  </si>
  <si>
    <t>SOVF</t>
  </si>
  <si>
    <t>Sovereign's Capital Flourish Fund</t>
  </si>
  <si>
    <t>Sovereign's Capital Management LLC</t>
  </si>
  <si>
    <t>BUSA</t>
  </si>
  <si>
    <t>Brandes U.S. Value ETF</t>
  </si>
  <si>
    <t>Brandes Worldwide Holdings</t>
  </si>
  <si>
    <t>BINV</t>
  </si>
  <si>
    <t>Brandes International ETF</t>
  </si>
  <si>
    <t>BSMC</t>
  </si>
  <si>
    <t>Brandes U.S. Small-Mid Cap Value ETF</t>
  </si>
  <si>
    <t>JTEK</t>
  </si>
  <si>
    <t>JPMorgan U.S. Tech Leaders ETF</t>
  </si>
  <si>
    <t>VWI</t>
  </si>
  <si>
    <t>Arch Indices VOI Absolute Income Fund</t>
  </si>
  <si>
    <t>Arch Indices Investment Advisors LLC</t>
  </si>
  <si>
    <t>XRLX</t>
  </si>
  <si>
    <t>FundX Investment Conservative ETF</t>
  </si>
  <si>
    <t>CGRO</t>
  </si>
  <si>
    <t>CoreValues Alpha Greater China Growth ETF</t>
  </si>
  <si>
    <t>FEPI</t>
  </si>
  <si>
    <t>REX FANG &amp; Innovation Equity Premium Income ETF</t>
  </si>
  <si>
    <t>IRTR</t>
  </si>
  <si>
    <t>iShares LifePath Retirement ETF</t>
  </si>
  <si>
    <t>ITDA</t>
  </si>
  <si>
    <t>iShares LifePath Target Date 2025 ETF USD</t>
  </si>
  <si>
    <t>ITDB</t>
  </si>
  <si>
    <t>iShares LifePath Target Date 2030 ETF</t>
  </si>
  <si>
    <t>ITDC</t>
  </si>
  <si>
    <t>iShares LifePath Target Date 2035 ETF USD</t>
  </si>
  <si>
    <t>ITDD</t>
  </si>
  <si>
    <t>iShares LifePath Target Date 2040 ETF</t>
  </si>
  <si>
    <t>ITDE</t>
  </si>
  <si>
    <t>iShares LifePath Target Date 2045 ETF USD</t>
  </si>
  <si>
    <t>ITDF</t>
  </si>
  <si>
    <t>iShares LifePath Target Date 2050 ETF USD</t>
  </si>
  <si>
    <t>ITDG</t>
  </si>
  <si>
    <t>iShares LifePath Target Date 2055 ETF</t>
  </si>
  <si>
    <t>ITDH</t>
  </si>
  <si>
    <t>iShares LifePath Target Date 2060 ETF USD</t>
  </si>
  <si>
    <t>ITDI</t>
  </si>
  <si>
    <t>iShares LifePath Target Date 2065 ETF</t>
  </si>
  <si>
    <t>NBCE</t>
  </si>
  <si>
    <t>Neuberger Berman China Equity ETF</t>
  </si>
  <si>
    <t>NBGR</t>
  </si>
  <si>
    <t>Neuberger Berman Global Real Estate ETF</t>
  </si>
  <si>
    <t>NVDQ</t>
  </si>
  <si>
    <t>T-Rex 2X Inverse NVIDIA Daily Target ETF</t>
  </si>
  <si>
    <t>NVDX</t>
  </si>
  <si>
    <t>T-Rex 2X Long NVIDIA Daily Target ETF</t>
  </si>
  <si>
    <t>PAPI</t>
  </si>
  <si>
    <t>Parametric Equity Premium Income ETF</t>
  </si>
  <si>
    <t>PHEQ</t>
  </si>
  <si>
    <t>Parametric Hedged Equity ETF</t>
  </si>
  <si>
    <t>QUVU</t>
  </si>
  <si>
    <t>Hartford Quality Value ETF</t>
  </si>
  <si>
    <t>SQY</t>
  </si>
  <si>
    <t>YieldMax SQ Option Income Strategy ETF</t>
  </si>
  <si>
    <t>TSLT</t>
  </si>
  <si>
    <t>T-REX 2X Long Tesla Daily Target ETF</t>
  </si>
  <si>
    <t>TSLZ</t>
  </si>
  <si>
    <t>T-Rex 2X Inverse Tesla Daily Target ETF</t>
  </si>
  <si>
    <t>GOCT</t>
  </si>
  <si>
    <t>FT Cboe Vest U.S. Equity Moderate Buffer ETF - October</t>
  </si>
  <si>
    <t>XOCT</t>
  </si>
  <si>
    <t>FT Cboe Vest U.S. Equity Enhance &amp; Moderate Buffer ETF - October</t>
  </si>
  <si>
    <t>ARK Investment Management LP</t>
  </si>
  <si>
    <t>BlackRock Short Duration Bond ETF</t>
  </si>
  <si>
    <t>Tidal Investments LLC</t>
  </si>
  <si>
    <t>Doubleline ETF Holdings LP</t>
  </si>
  <si>
    <t xml:space="preserve"> Janus Henderson AAA CLO ETF</t>
  </si>
  <si>
    <t>Deutsche Bank AG</t>
  </si>
  <si>
    <t>Alpha Architect U.S. Quantitative Momentum ETF</t>
  </si>
  <si>
    <t>JHMU</t>
  </si>
  <si>
    <t>John Hancock Dynamic Municipal Bond ETF</t>
  </si>
  <si>
    <t>KNGS</t>
  </si>
  <si>
    <t>Roundhill S&amp;P Dividend Monarchs ETF</t>
  </si>
  <si>
    <t>SCAP</t>
  </si>
  <si>
    <t>VMAX</t>
  </si>
  <si>
    <t>Hartford US Value ETF</t>
  </si>
  <si>
    <t>Donoghue Forlines Innovation ETF</t>
  </si>
  <si>
    <t>TCW Transform Systems ETF</t>
  </si>
  <si>
    <t>Relative Sentiment Tactical Allocation ETF</t>
  </si>
  <si>
    <t>UTWO</t>
  </si>
  <si>
    <t>US Treasury 2 Year Note ETF</t>
  </si>
  <si>
    <t>Renaissance Health Service Corp.</t>
  </si>
  <si>
    <t>TBIL</t>
  </si>
  <si>
    <t>US Treasury 3 Month Bill ETF</t>
  </si>
  <si>
    <t>UTEN</t>
  </si>
  <si>
    <t>US Treasury 10 Year Note ETF</t>
  </si>
  <si>
    <t>Tuttle Capital Management LLC</t>
  </si>
  <si>
    <t>BITC</t>
  </si>
  <si>
    <t>Bitwise Bitcoin Strategy Optimum Roll ETF</t>
  </si>
  <si>
    <t>DriveWealth NYSE 100 Index ETF</t>
  </si>
  <si>
    <t>DriveWealth LLC</t>
  </si>
  <si>
    <t>HYFI</t>
  </si>
  <si>
    <t>AB High Yield ETF</t>
  </si>
  <si>
    <t>VETZ</t>
  </si>
  <si>
    <t>Academy Veteran Impact ETF</t>
  </si>
  <si>
    <t>BondBloxx USD High Yield Bond Sector Rotation ETF</t>
  </si>
  <si>
    <t>BTOP</t>
  </si>
  <si>
    <t>Bitwise Bitcoin and Ether Equal Weight Strategy ETF</t>
  </si>
  <si>
    <t>AETH</t>
  </si>
  <si>
    <t>Bitwise Ethereum Strategy ETF</t>
  </si>
  <si>
    <t>MRNY</t>
  </si>
  <si>
    <t>YieldMax MRNA Option Income Strategy ETF</t>
  </si>
  <si>
    <t>BLCR</t>
  </si>
  <si>
    <t>BlackRock Large Cap Core ETF</t>
  </si>
  <si>
    <t>BUFZ</t>
  </si>
  <si>
    <t>FT Cboe Vest Laddered Moderate Buffer ETF</t>
  </si>
  <si>
    <t>GPIQ</t>
  </si>
  <si>
    <t>Goldman Sachs Nasdaq 100 Core Premium Income ETF</t>
  </si>
  <si>
    <t>GPIX</t>
  </si>
  <si>
    <t>Goldman Sachs S&amp;P 500 Core Premium Income ETF</t>
  </si>
  <si>
    <t>BITW</t>
  </si>
  <si>
    <t>Bitwise 10 Crypto Index Fund</t>
  </si>
  <si>
    <t>AAPY</t>
  </si>
  <si>
    <t>Kurv Yield Premium Strategy Apple (AAPL) ETF</t>
  </si>
  <si>
    <t>Kurv Investment Management LLC</t>
  </si>
  <si>
    <t>NFLP</t>
  </si>
  <si>
    <t>Kurv Yield Premium Strategy Netflix (NFLX) ETF</t>
  </si>
  <si>
    <t>TSLP</t>
  </si>
  <si>
    <t>Kurv Yield Premium Strategy Tesla (TSLA) ETF</t>
  </si>
  <si>
    <t>AMZP</t>
  </si>
  <si>
    <t>Kurv Yield Premium Strategy Amazon (AMZN) ETF</t>
  </si>
  <si>
    <t>FTHF</t>
  </si>
  <si>
    <t>First Trust Emerging Markets Human Flourishing ETF</t>
  </si>
  <si>
    <t>GOOP</t>
  </si>
  <si>
    <t>Kurv Yield Premium Strategy Google (GOOGL) ETF</t>
  </si>
  <si>
    <t>MSFY</t>
  </si>
  <si>
    <t>Kurv Yield Premium Strategy Microsoft (MSFT) ETF</t>
  </si>
  <si>
    <t>IWMY</t>
  </si>
  <si>
    <t>Defiance R2000 Enhanced Options Income ETF</t>
  </si>
  <si>
    <t>INOV</t>
  </si>
  <si>
    <t>Innovator International Developed Power Buffer ETF November</t>
  </si>
  <si>
    <t>DFVX</t>
  </si>
  <si>
    <t>Dimensional US Large Cap Vector ETF</t>
  </si>
  <si>
    <t>DVDN</t>
  </si>
  <si>
    <t>Kingsbarn Dividend Opportunity ETF</t>
  </si>
  <si>
    <t>JDOC</t>
  </si>
  <si>
    <t>JPMorgan Healthcare Leaders ETF</t>
  </si>
  <si>
    <t>JHAC</t>
  </si>
  <si>
    <t>John Hancock Fundamental All Cap Core ETF</t>
  </si>
  <si>
    <t>SRHR</t>
  </si>
  <si>
    <t>SRH REIT Covered Call ETF</t>
  </si>
  <si>
    <t>MAGS</t>
  </si>
  <si>
    <t>Roundhill Magnificent Seven ETF</t>
  </si>
  <si>
    <t>AVEE</t>
  </si>
  <si>
    <t>Avantis Emerging Markets Small Cap Equity ETF</t>
  </si>
  <si>
    <t>AVMC</t>
  </si>
  <si>
    <t>Avantis U.S. Mid Cap Equity ETF</t>
  </si>
  <si>
    <t>AVMV</t>
  </si>
  <si>
    <t>Avantis U.S. Mid Cap Value ETF</t>
  </si>
  <si>
    <t>BWTG</t>
  </si>
  <si>
    <t>Brendan Wood TopGun ETF</t>
  </si>
  <si>
    <t>DYNI</t>
  </si>
  <si>
    <t>IDX Dynamic Innovation ETF</t>
  </si>
  <si>
    <t>IDX Advisors LLC</t>
  </si>
  <si>
    <t>EMCC</t>
  </si>
  <si>
    <t>Global X MSCI Emerging Markets Covered Call ETF</t>
  </si>
  <si>
    <t>FFOG</t>
  </si>
  <si>
    <t>Franklin Focused Growth ETF</t>
  </si>
  <si>
    <t>SPQ</t>
  </si>
  <si>
    <t>Simplify US Equity PLUS QIS ETF</t>
  </si>
  <si>
    <t>BEEZ</t>
  </si>
  <si>
    <t>Honeytree U.S. Equity ETF</t>
  </si>
  <si>
    <t>LQAI</t>
  </si>
  <si>
    <t>LG QRAFT AI-Powered U.S. Large Cap Core ETF</t>
  </si>
  <si>
    <t>SHRT</t>
  </si>
  <si>
    <t>Gotham Short Strategies ETF</t>
  </si>
  <si>
    <t>TBG</t>
  </si>
  <si>
    <t>TBG Dividend Focus ETF</t>
  </si>
  <si>
    <t>ARKD</t>
  </si>
  <si>
    <t>ARK 21Shares Blockchain and Digital Economy Innovation ETF</t>
  </si>
  <si>
    <t>QLTY</t>
  </si>
  <si>
    <t>GMO U.S. Quality ETF</t>
  </si>
  <si>
    <t>Grantham, Mayo, Van Otterloo &amp; Co. LLC</t>
  </si>
  <si>
    <t>CRTC</t>
  </si>
  <si>
    <t>Xtrackers US National Critical Technologies ETF</t>
  </si>
  <si>
    <t>FELC</t>
  </si>
  <si>
    <t>Fidelity Enhanced Large Cap Core ETF</t>
  </si>
  <si>
    <t>FELG</t>
  </si>
  <si>
    <t>Fidelity Enhanced Large Cap Growth ETF</t>
  </si>
  <si>
    <t>FELV</t>
  </si>
  <si>
    <t>Fidelity Enhanced Large Cap Value ETF</t>
  </si>
  <si>
    <t>FENI</t>
  </si>
  <si>
    <t>Fidelity Enhanced International ETF</t>
  </si>
  <si>
    <t>FESM</t>
  </si>
  <si>
    <t>Fidelity Enhanced Small Cap ETF</t>
  </si>
  <si>
    <t>FMDE</t>
  </si>
  <si>
    <t>Fidelity Enhanced Mid Cap ETF</t>
  </si>
  <si>
    <t>GHEE</t>
  </si>
  <si>
    <t>Goose Hollow Enhanced Equity ETF</t>
  </si>
  <si>
    <t>GNOV</t>
  </si>
  <si>
    <t>FT Cboe Vest U.S. Equity Moderate Buffer ETF - November</t>
  </si>
  <si>
    <t>SNOV</t>
  </si>
  <si>
    <t>FT Cboe Vest U.S. Small Cap Moderate Buffer ETF - November</t>
  </si>
  <si>
    <t>XNOV</t>
  </si>
  <si>
    <t>FT Cboe Vest U.S. Equity Enhance &amp; Moderate Buffer ETF - November</t>
  </si>
  <si>
    <t>AGQI</t>
  </si>
  <si>
    <t>First Trust Active Global Quality Income ETF -VIII-</t>
  </si>
  <si>
    <t>HRTS</t>
  </si>
  <si>
    <t>Tema Cardiovascular and Metabolic ETF</t>
  </si>
  <si>
    <t>AIYY</t>
  </si>
  <si>
    <t>YieldMax AI Option Income Strategy ETF</t>
  </si>
  <si>
    <t>BILD</t>
  </si>
  <si>
    <t>Macquarie Global Listed Infrastructure ETF</t>
  </si>
  <si>
    <t>Macquarie Group Ltd</t>
  </si>
  <si>
    <t>CPAI</t>
  </si>
  <si>
    <t>Counterpoint Quantitative Equity ETF</t>
  </si>
  <si>
    <t>GVUS</t>
  </si>
  <si>
    <t>Goldman Sachs MarketBeta Russell 1000 Value Equity ETF</t>
  </si>
  <si>
    <t>LBO</t>
  </si>
  <si>
    <t>WHITEWOLF Publicly Listed Private Equity ETF</t>
  </si>
  <si>
    <t>NRSH</t>
  </si>
  <si>
    <t>Aztlan North America Nearshoring Stock Selection ETF</t>
  </si>
  <si>
    <t>Tidal 1 Investments LLC</t>
  </si>
  <si>
    <t>PWER</t>
  </si>
  <si>
    <t>Macquarie Energy Transition ETF</t>
  </si>
  <si>
    <t>SMCO</t>
  </si>
  <si>
    <t>Hilton Small-MidCap Opportunity ETF</t>
  </si>
  <si>
    <t>GGUS</t>
  </si>
  <si>
    <t>Goldman Sachs MarketBeta Russell 1000 Growth Equity ETF</t>
  </si>
  <si>
    <t>IDEC</t>
  </si>
  <si>
    <t>Innovator International Developed Power Buffer ETF December</t>
  </si>
  <si>
    <t>SPTE</t>
  </si>
  <si>
    <t>SP Funds S&amp;P Global Technology ETF</t>
  </si>
  <si>
    <t>ShariaPortfolio, Inc.</t>
  </si>
  <si>
    <t>VGSR</t>
  </si>
  <si>
    <t>Vert Global Sustainable Real Estate ETF</t>
  </si>
  <si>
    <t>Vert Asset Management LLC</t>
  </si>
  <si>
    <t>RSSB</t>
  </si>
  <si>
    <t>Return Stacked Global Stocks &amp; Bonds ETF</t>
  </si>
  <si>
    <t>XXXX</t>
  </si>
  <si>
    <t>MAX S&amp;P 500 4X Leveraged ETN</t>
  </si>
  <si>
    <t>DIVG</t>
  </si>
  <si>
    <t>Invesco S&amp;P 500 High Dividend Growers ETF</t>
  </si>
  <si>
    <t>HQGO</t>
  </si>
  <si>
    <t>Hartford US Quality Growth ETF</t>
  </si>
  <si>
    <t>QOWZ</t>
  </si>
  <si>
    <t>Invesco Nasdaq Free Cash Flow Achievers ETF</t>
  </si>
  <si>
    <t>CARK</t>
  </si>
  <si>
    <t>CastleArk Large Growth ETF</t>
  </si>
  <si>
    <t>CastleArk Management LLC</t>
  </si>
  <si>
    <t>NSI</t>
  </si>
  <si>
    <t>National Security Emerging Markets Index ETF</t>
  </si>
  <si>
    <t>WISE</t>
  </si>
  <si>
    <t>Themes Generative Artificial Intelligence ETF</t>
  </si>
  <si>
    <t>ETP Holdings</t>
  </si>
  <si>
    <t>AIRL</t>
  </si>
  <si>
    <t>Themes Airlines ETF</t>
  </si>
  <si>
    <t>SPAM</t>
  </si>
  <si>
    <t>Themes Cybersecurity ETF</t>
  </si>
  <si>
    <t>TDI</t>
  </si>
  <si>
    <t>Touchstone Dynamic International ETF</t>
  </si>
  <si>
    <t>Data as of 2023-12-30</t>
  </si>
  <si>
    <t>Inspire Impact Group LLC</t>
  </si>
  <si>
    <t>Valkyrie Investments, Inc.</t>
  </si>
  <si>
    <t>FT Cboe Vest International Equity Moderate Buffer - December</t>
  </si>
  <si>
    <t>ABCS</t>
  </si>
  <si>
    <t>Alpha Blue Capital US Small-Mid Cap Dynamic ETF</t>
  </si>
  <si>
    <t>InfraCap Small Cap Income ETF</t>
  </si>
  <si>
    <t>Infrastructure Capital Advisors</t>
  </si>
  <si>
    <t>Valor Holdings Corp.</t>
  </si>
  <si>
    <t>Thor Analytics LLC</t>
  </si>
  <si>
    <t>Subversive LLC</t>
  </si>
  <si>
    <t>Hypatia Capital Group LLC</t>
  </si>
  <si>
    <t>Summit Global LLC</t>
  </si>
  <si>
    <t>Summitry LLC</t>
  </si>
  <si>
    <t>REX Shares LLC</t>
  </si>
  <si>
    <t>AUMI</t>
  </si>
  <si>
    <t>Themes Gold Miners ETF</t>
  </si>
  <si>
    <t>BUFC</t>
  </si>
  <si>
    <t>AB Conservative Buffer ETF</t>
  </si>
  <si>
    <t>CZAR</t>
  </si>
  <si>
    <t>Themes Natural Monopoly ETF</t>
  </si>
  <si>
    <t>IDGT</t>
  </si>
  <si>
    <t>iShares U.S. Digital Infrastructure and Real Estate ETF</t>
  </si>
  <si>
    <t>GQI</t>
  </si>
  <si>
    <t>Natixis Gateway Quality Income ETF</t>
  </si>
  <si>
    <t>SMCF</t>
  </si>
  <si>
    <t>Themes US Small Cap Cash Flow Champions ETF</t>
  </si>
  <si>
    <t>USCF</t>
  </si>
  <si>
    <t>Themes US Cash Flow Champions ETF</t>
  </si>
  <si>
    <t>USRD</t>
  </si>
  <si>
    <t>Themes US R&amp;D Champions ETF</t>
  </si>
  <si>
    <t>CLOD</t>
  </si>
  <si>
    <t>Themes Cloud Computing ETF</t>
  </si>
  <si>
    <t>FINE</t>
  </si>
  <si>
    <t>Themes European Luxury ETF</t>
  </si>
  <si>
    <t>GDEC</t>
  </si>
  <si>
    <t>FT Cboe Vest U.S. Equity Moderate Buffer ETF - December</t>
  </si>
  <si>
    <t>GSIB</t>
  </si>
  <si>
    <t>Themes Global Systemically Important Banks ETF</t>
  </si>
  <si>
    <t>XIDE</t>
  </si>
  <si>
    <t>FT Cboe Vest U.S. Equity Buffer &amp; Premium Income ETF - December</t>
  </si>
  <si>
    <t>PJFM</t>
  </si>
  <si>
    <t>PGIM Jennison Focused Mid-Cap ETF</t>
  </si>
  <si>
    <t>PJIO</t>
  </si>
  <si>
    <t>PGIM Jennison International Opportunities ETF</t>
  </si>
  <si>
    <t>JDVI</t>
  </si>
  <si>
    <t>John Hancock Disciplined Value International Select ETF</t>
  </si>
  <si>
    <t>PJBF</t>
  </si>
  <si>
    <t>PGIM Jennison Better Future ETF</t>
  </si>
  <si>
    <t>SPWO</t>
  </si>
  <si>
    <t>SP Funds S&amp;P World (ex-US) ETF</t>
  </si>
  <si>
    <t>BCUS</t>
  </si>
  <si>
    <t>Bancreek U.S. Large Cap ETF</t>
  </si>
  <si>
    <t>EV</t>
  </si>
  <si>
    <t>Mast Global Battery Recycling &amp; Production ETF</t>
  </si>
  <si>
    <t>OILT</t>
  </si>
  <si>
    <t>Texas Capital Texas Oil Index ETF</t>
  </si>
  <si>
    <t>PRAE</t>
  </si>
  <si>
    <t>PlanRock Alternative Growth ETF</t>
  </si>
  <si>
    <t>PlanRock Wealth Management LLC</t>
  </si>
  <si>
    <t>SFLO</t>
  </si>
  <si>
    <t>VictoryShares Small Cap Free Cash Flow ETF</t>
  </si>
  <si>
    <t>TXSS</t>
  </si>
  <si>
    <t>Texas Capital Texas Small Cap Equity Index ETF</t>
  </si>
  <si>
    <t>ISPY</t>
  </si>
  <si>
    <t>ProShares S&amp;P 500 High Income ETF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</si>
</sst>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yyyymmdd"/>
    <numFmt numFmtId="165" formatCode="0.0"/>
  </numFmts>
  <fonts count="22" x14ac:knownFonts="1">
    <font>
      <sz val="11"/>
      <color theme="1"/>
      <name val="Book Antiqua"/>
      <family val="2"/>
    </font>
    <font>
      <sz val="11"/>
      <color theme="1"/>
      <name val="Book Antiqu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Book Antiqua"/>
      <family val="2"/>
    </font>
    <font>
      <b/>
      <sz val="13"/>
      <color theme="3"/>
      <name val="Book Antiqua"/>
      <family val="2"/>
    </font>
    <font>
      <b/>
      <sz val="11"/>
      <color theme="3"/>
      <name val="Book Antiqua"/>
      <family val="2"/>
    </font>
    <font>
      <sz val="11"/>
      <color rgb="FF006100"/>
      <name val="Book Antiqua"/>
      <family val="2"/>
    </font>
    <font>
      <sz val="11"/>
      <color rgb="FF9C0006"/>
      <name val="Book Antiqua"/>
      <family val="2"/>
    </font>
    <font>
      <sz val="11"/>
      <color rgb="FF9C5700"/>
      <name val="Book Antiqua"/>
      <family val="2"/>
    </font>
    <font>
      <sz val="11"/>
      <color rgb="FF3F3F76"/>
      <name val="Book Antiqua"/>
      <family val="2"/>
    </font>
    <font>
      <b/>
      <sz val="11"/>
      <color rgb="FF3F3F3F"/>
      <name val="Book Antiqua"/>
      <family val="2"/>
    </font>
    <font>
      <b/>
      <sz val="11"/>
      <color rgb="FFFA7D00"/>
      <name val="Book Antiqua"/>
      <family val="2"/>
    </font>
    <font>
      <sz val="11"/>
      <color rgb="FFFA7D00"/>
      <name val="Book Antiqua"/>
      <family val="2"/>
    </font>
    <font>
      <b/>
      <sz val="11"/>
      <color theme="0"/>
      <name val="Book Antiqua"/>
      <family val="2"/>
    </font>
    <font>
      <sz val="11"/>
      <color rgb="FFFF0000"/>
      <name val="Book Antiqua"/>
      <family val="2"/>
    </font>
    <font>
      <i/>
      <sz val="11"/>
      <color rgb="FF7F7F7F"/>
      <name val="Book Antiqua"/>
      <family val="2"/>
    </font>
    <font>
      <b/>
      <sz val="11"/>
      <color theme="1"/>
      <name val="Book Antiqua"/>
      <family val="2"/>
    </font>
    <font>
      <sz val="11"/>
      <color theme="0"/>
      <name val="Book Antiqua"/>
      <family val="2"/>
    </font>
    <font>
      <b/>
      <sz val="11"/>
      <color theme="1"/>
      <name val="Book Antiqua"/>
      <family val="1"/>
    </font>
    <font>
      <sz val="11"/>
      <color theme="1"/>
      <name val="Times New Roman"/>
      <family val="2"/>
    </font>
    <font>
      <sz val="11"/>
      <color theme="1"/>
      <name val="Book Antiqua"/>
      <family val="1"/>
    </font>
    <font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6" fontId="0" fillId="0" borderId="0" xfId="0" applyNumberFormat="1"/>
    <xf numFmtId="3" fontId="0" fillId="0" borderId="0" xfId="0" applyNumberFormat="1"/>
    <xf numFmtId="8" fontId="0" fillId="0" borderId="0" xfId="0" applyNumberFormat="1"/>
    <xf numFmtId="10" fontId="0" fillId="0" borderId="0" xfId="0" applyNumberFormat="1"/>
    <xf numFmtId="14" fontId="0" fillId="0" borderId="0" xfId="0" applyNumberFormat="1"/>
    <xf numFmtId="9" fontId="0" fillId="0" borderId="0" xfId="0" applyNumberFormat="1"/>
    <xf numFmtId="4" fontId="0" fillId="0" borderId="0" xfId="0" applyNumberFormat="1"/>
    <xf numFmtId="0" fontId="18" fillId="0" borderId="0" xfId="0" applyFont="1"/>
    <xf numFmtId="3" fontId="0" fillId="0" borderId="0" xfId="0" applyNumberFormat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left"/>
    </xf>
    <xf numFmtId="164" fontId="20" fillId="0" borderId="0" xfId="0" applyNumberFormat="1" applyFont="1" applyAlignment="1">
      <alignment horizontal="center"/>
    </xf>
    <xf numFmtId="10" fontId="20" fillId="0" borderId="0" xfId="0" applyNumberFormat="1" applyFont="1" applyAlignment="1">
      <alignment horizontal="center"/>
    </xf>
    <xf numFmtId="0" fontId="18" fillId="0" borderId="11" xfId="0" applyFont="1" applyBorder="1" applyAlignment="1">
      <alignment horizontal="center"/>
    </xf>
    <xf numFmtId="1" fontId="20" fillId="0" borderId="0" xfId="0" applyNumberFormat="1" applyFont="1" applyAlignment="1">
      <alignment horizontal="center"/>
    </xf>
    <xf numFmtId="3" fontId="20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/>
    </xf>
    <xf numFmtId="0" fontId="18" fillId="0" borderId="10" xfId="0" applyFont="1" applyBorder="1"/>
    <xf numFmtId="0" fontId="18" fillId="0" borderId="10" xfId="0" applyFont="1" applyBorder="1" applyAlignment="1">
      <alignment horizontal="center"/>
    </xf>
    <xf numFmtId="0" fontId="20" fillId="34" borderId="0" xfId="45" applyFont="1" applyFill="1" applyAlignment="1">
      <alignment horizontal="center"/>
    </xf>
    <xf numFmtId="0" fontId="18" fillId="0" borderId="11" xfId="0" applyFont="1" applyBorder="1"/>
    <xf numFmtId="3" fontId="20" fillId="0" borderId="0" xfId="0" applyNumberFormat="1" applyFont="1" applyAlignment="1">
      <alignment horizontal="right"/>
    </xf>
    <xf numFmtId="2" fontId="20" fillId="0" borderId="0" xfId="0" applyNumberFormat="1" applyFont="1" applyAlignment="1">
      <alignment horizontal="right"/>
    </xf>
    <xf numFmtId="2" fontId="0" fillId="0" borderId="0" xfId="0" applyNumberFormat="1" applyAlignment="1">
      <alignment horizontal="right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/>
    <xf numFmtId="0" fontId="20" fillId="0" borderId="16" xfId="0" applyFont="1" applyBorder="1" applyAlignment="1">
      <alignment horizontal="left"/>
    </xf>
    <xf numFmtId="0" fontId="20" fillId="0" borderId="14" xfId="0" applyFont="1" applyBorder="1" applyAlignment="1">
      <alignment horizontal="left"/>
    </xf>
    <xf numFmtId="0" fontId="20" fillId="0" borderId="14" xfId="0" applyFont="1" applyBorder="1"/>
    <xf numFmtId="0" fontId="20" fillId="0" borderId="15" xfId="0" applyFont="1" applyBorder="1"/>
    <xf numFmtId="0" fontId="20" fillId="0" borderId="17" xfId="0" applyFont="1" applyBorder="1" applyAlignment="1">
      <alignment horizontal="left"/>
    </xf>
    <xf numFmtId="0" fontId="20" fillId="0" borderId="10" xfId="0" applyFont="1" applyBorder="1"/>
    <xf numFmtId="0" fontId="20" fillId="0" borderId="18" xfId="0" applyFont="1" applyBorder="1"/>
    <xf numFmtId="0" fontId="18" fillId="35" borderId="14" xfId="0" applyFont="1" applyFill="1" applyBorder="1"/>
    <xf numFmtId="4" fontId="20" fillId="0" borderId="0" xfId="0" applyNumberFormat="1" applyFont="1" applyAlignment="1">
      <alignment horizontal="center"/>
    </xf>
    <xf numFmtId="10" fontId="0" fillId="0" borderId="0" xfId="46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0" fontId="20" fillId="0" borderId="0" xfId="46" applyNumberFormat="1" applyFont="1" applyAlignment="1">
      <alignment horizontal="center"/>
    </xf>
    <xf numFmtId="165" fontId="20" fillId="0" borderId="0" xfId="0" applyNumberFormat="1" applyFont="1" applyAlignment="1">
      <alignment horizontal="center"/>
    </xf>
    <xf numFmtId="0" fontId="20" fillId="0" borderId="10" xfId="0" applyFont="1" applyBorder="1" applyAlignment="1">
      <alignment horizontal="left"/>
    </xf>
    <xf numFmtId="0" fontId="18" fillId="33" borderId="12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0" fontId="18" fillId="33" borderId="13" xfId="0" applyFont="1" applyFill="1" applyBorder="1" applyAlignment="1">
      <alignment horizontal="center"/>
    </xf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2" xfId="44" xr:uid="{0102D8D5-FEF0-480C-B76D-DA05D2B12768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B0299490-CE94-4BD5-BCAC-920661CF2591}"/>
    <cellStyle name="Normal 3" xfId="45" xr:uid="{A99603D8-95B9-4DE4-8196-0ECFD681DB37}"/>
    <cellStyle name="Note" xfId="15" builtinId="10" customBuiltin="1"/>
    <cellStyle name="Output" xfId="10" builtinId="21" customBuiltin="1"/>
    <cellStyle name="Percent" xfId="46" builtinId="5"/>
    <cellStyle name="Percent 2" xfId="43" xr:uid="{C73797E0-01C4-4A9E-ABFE-F32DE8237780}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996633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9</xdr:row>
      <xdr:rowOff>0</xdr:rowOff>
    </xdr:from>
    <xdr:ext cx="6143624" cy="254659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BF78F6E-43EE-4EB2-94E9-83FE64BD68F0}"/>
            </a:ext>
          </a:extLst>
        </xdr:cNvPr>
        <xdr:cNvSpPr txBox="1"/>
      </xdr:nvSpPr>
      <xdr:spPr>
        <a:xfrm>
          <a:off x="0" y="1885950"/>
          <a:ext cx="6143624" cy="254659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Report generator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prepares a table of summary statistics for any set of ETPs selected by ticker symbol.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number at the top of each column is the field I've selected to be reported in that column (e.g., 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2 corresponds to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Name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from the list,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ETFdb.com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fields shown in columns L and M.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 also requested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4 Assets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,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24 Inception date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, and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25 expense ratio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. Note that I scaled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4 Assets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by 1,000,000 for reporting purposes.</a:t>
          </a:r>
        </a:p>
        <a:p>
          <a:endParaRPr lang="en-US" sz="1100" b="0" i="0" u="none" strike="noStrike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  <a:p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In column F, I reported the holding period in number of days. ETFdb.com does not report the number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directly, so I computed it. ETFdb.com has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5 Avg. Daily Volume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(over the past 90 days) and </a:t>
          </a:r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6 Price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.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I multiply these figures to get dollar trading volume, and then divide by 1,000,000 to express the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figure in millions of dollars. I then divide $AUM by $TV to get a figure that approximates the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average number of days the ETP is held. Note that the inverse of this figure is the turnover rate (i.e.,</a:t>
          </a:r>
          <a:r>
            <a:rPr lang="en-US">
              <a:latin typeface="Book Antiqua" panose="02040602050305030304" pitchFamily="18" charset="0"/>
            </a:rPr>
            <a:t>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the number of times the ETP turns over in a given day.</a:t>
          </a:r>
          <a:r>
            <a:rPr lang="en-US">
              <a:latin typeface="Book Antiqua" panose="02040602050305030304" pitchFamily="18" charset="0"/>
            </a:rPr>
            <a:t> </a:t>
          </a:r>
        </a:p>
        <a:p>
          <a:endParaRPr lang="en-US" sz="1100">
            <a:latin typeface="Book Antiqua" panose="02040602050305030304" pitchFamily="18" charset="0"/>
          </a:endParaRPr>
        </a:p>
        <a:p>
          <a:r>
            <a:rPr lang="en-US" sz="1100" b="1">
              <a:latin typeface="Book Antiqua" panose="02040602050305030304" pitchFamily="18" charset="0"/>
            </a:rPr>
            <a:t>DO NOT EDIT THIS PAGE. </a:t>
          </a:r>
          <a:r>
            <a:rPr lang="en-US" sz="1100">
              <a:latin typeface="Book Antiqua" panose="02040602050305030304" pitchFamily="18" charset="0"/>
            </a:rPr>
            <a:t>Copy</a:t>
          </a:r>
          <a:r>
            <a:rPr lang="en-US" sz="1100" baseline="0">
              <a:latin typeface="Book Antiqua" panose="02040602050305030304" pitchFamily="18" charset="0"/>
            </a:rPr>
            <a:t> the sheet and edit the fields as necessary.</a:t>
          </a:r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15</xdr:row>
      <xdr:rowOff>0</xdr:rowOff>
    </xdr:from>
    <xdr:ext cx="5305425" cy="89534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6A49D9-2012-45C9-A490-79BA5652FAE3}"/>
            </a:ext>
          </a:extLst>
        </xdr:cNvPr>
        <xdr:cNvSpPr txBox="1"/>
      </xdr:nvSpPr>
      <xdr:spPr>
        <a:xfrm>
          <a:off x="0" y="3143250"/>
          <a:ext cx="5305425" cy="895349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Fund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summary generator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prepares a summary of selected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attributes 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statistics for a particular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fund given its ticker symbol.</a:t>
          </a:r>
        </a:p>
        <a:p>
          <a:endParaRPr lang="en-US" sz="1100" b="0" i="0" u="none" strike="noStrike" baseline="0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DO NOT EDIT THIS PAGE. </a:t>
          </a:r>
          <a:r>
            <a:rPr lang="en-US" sz="110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Copy</a:t>
          </a:r>
          <a:r>
            <a:rPr lang="en-US" sz="1100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the sheet and edit the fields as necessary.</a:t>
          </a:r>
          <a:endParaRPr lang="en-US">
            <a:effectLst/>
            <a:latin typeface="Book Antiqua" panose="02040602050305030304" pitchFamily="18" charset="0"/>
          </a:endParaRPr>
        </a:p>
        <a:p>
          <a:endParaRPr lang="en-US" sz="1100" b="0" i="0" u="none" strike="noStrike" baseline="0">
            <a:solidFill>
              <a:schemeClr val="tx1"/>
            </a:solidFill>
            <a:effectLst/>
            <a:latin typeface="Book Antiqua" panose="02040602050305030304" pitchFamily="18" charset="0"/>
            <a:ea typeface="+mn-ea"/>
            <a:cs typeface="+mn-cs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14</xdr:row>
      <xdr:rowOff>66675</xdr:rowOff>
    </xdr:from>
    <xdr:ext cx="6800850" cy="618246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B59180-5561-4B8E-B4B1-594DFAEC60FF}"/>
            </a:ext>
          </a:extLst>
        </xdr:cNvPr>
        <xdr:cNvSpPr txBox="1"/>
      </xdr:nvSpPr>
      <xdr:spPr>
        <a:xfrm>
          <a:off x="0" y="3000375"/>
          <a:ext cx="6800850" cy="61824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 b="1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S&amp;P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500 ETP generator</a:t>
          </a:r>
          <a:r>
            <a:rPr lang="en-US" sz="1100" b="0" i="0" u="none" strike="noStrike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prepares a table of attributes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of all ETFs benchmarked directly to the S&amp;P 500. I added the 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7 Inverse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and </a:t>
          </a:r>
          <a:r>
            <a:rPr lang="en-US" sz="1100" b="1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8 Leveraged</a:t>
          </a:r>
          <a:r>
            <a:rPr lang="en-US" sz="1100" b="0" i="0" u="none" strike="noStrike" baseline="0">
              <a:solidFill>
                <a:schemeClr val="tx1"/>
              </a:solidFill>
              <a:effectLst/>
              <a:latin typeface="Book Antiqua" panose="02040602050305030304" pitchFamily="18" charset="0"/>
              <a:ea typeface="+mn-ea"/>
              <a:cs typeface="+mn-cs"/>
            </a:rPr>
            <a:t> columns, and based on the information, I created the Leverage column in my table.</a:t>
          </a:r>
          <a:endParaRPr lang="en-US" sz="1100">
            <a:latin typeface="Book Antiqua" panose="02040602050305030304" pitchFamily="18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016F-0C39-4211-8D53-7F92801FB303}">
  <sheetPr codeName="Sheet1"/>
  <dimension ref="A1:BK3217"/>
  <sheetViews>
    <sheetView topLeftCell="A227" workbookViewId="0">
      <selection activeCell="A239" sqref="A3:A239"/>
    </sheetView>
  </sheetViews>
  <sheetFormatPr defaultRowHeight="16.5" x14ac:dyDescent="0.3"/>
  <cols>
    <col min="2" max="2" width="74" bestFit="1" customWidth="1"/>
    <col min="3" max="3" width="13.75" bestFit="1" customWidth="1"/>
    <col min="4" max="4" width="16.125" bestFit="1" customWidth="1"/>
    <col min="24" max="24" width="11.125" bestFit="1" customWidth="1"/>
    <col min="25" max="25" width="6" bestFit="1" customWidth="1"/>
    <col min="26" max="26" width="20" bestFit="1" customWidth="1"/>
    <col min="27" max="27" width="13.25" bestFit="1" customWidth="1"/>
    <col min="28" max="28" width="8.625" bestFit="1" customWidth="1"/>
    <col min="29" max="29" width="23.25" bestFit="1" customWidth="1"/>
    <col min="30" max="30" width="18.5" bestFit="1" customWidth="1"/>
    <col min="31" max="31" width="18" bestFit="1" customWidth="1"/>
    <col min="32" max="32" width="9.125" bestFit="1" customWidth="1"/>
    <col min="33" max="33" width="5.5" bestFit="1" customWidth="1"/>
    <col min="34" max="34" width="14.25" bestFit="1" customWidth="1"/>
    <col min="35" max="36" width="15.25" bestFit="1" customWidth="1"/>
    <col min="37" max="37" width="16.25" bestFit="1" customWidth="1"/>
    <col min="38" max="38" width="39.625" bestFit="1" customWidth="1"/>
    <col min="39" max="39" width="12.125" bestFit="1" customWidth="1"/>
    <col min="40" max="42" width="11" bestFit="1" customWidth="1"/>
    <col min="43" max="43" width="12.25" bestFit="1" customWidth="1"/>
    <col min="44" max="44" width="12.375" bestFit="1" customWidth="1"/>
    <col min="45" max="45" width="8.875" bestFit="1" customWidth="1"/>
    <col min="46" max="47" width="14.25" bestFit="1" customWidth="1"/>
    <col min="48" max="48" width="9.125" bestFit="1" customWidth="1"/>
    <col min="49" max="49" width="11" bestFit="1" customWidth="1"/>
    <col min="50" max="50" width="5.875" bestFit="1" customWidth="1"/>
    <col min="51" max="51" width="8.375" bestFit="1" customWidth="1"/>
    <col min="52" max="52" width="8.5" bestFit="1" customWidth="1"/>
    <col min="53" max="53" width="11.5" bestFit="1" customWidth="1"/>
    <col min="54" max="54" width="8.5" bestFit="1" customWidth="1"/>
    <col min="55" max="55" width="15.875" bestFit="1" customWidth="1"/>
    <col min="56" max="56" width="8.625" bestFit="1" customWidth="1"/>
    <col min="57" max="57" width="13" bestFit="1" customWidth="1"/>
    <col min="58" max="58" width="9.375" bestFit="1" customWidth="1"/>
    <col min="59" max="59" width="26" bestFit="1" customWidth="1"/>
    <col min="60" max="60" width="27.75" bestFit="1" customWidth="1"/>
    <col min="61" max="61" width="38.375" bestFit="1" customWidth="1"/>
    <col min="62" max="62" width="23.5" bestFit="1" customWidth="1"/>
    <col min="63" max="63" width="28.75" bestFit="1" customWidth="1"/>
  </cols>
  <sheetData>
    <row r="1" spans="1:63" x14ac:dyDescent="0.3">
      <c r="A1" t="s">
        <v>6780</v>
      </c>
    </row>
    <row r="2" spans="1:63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t="s">
        <v>14</v>
      </c>
      <c r="P2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  <c r="AJ2" t="s">
        <v>35</v>
      </c>
      <c r="AK2" t="s">
        <v>36</v>
      </c>
      <c r="AL2" t="s">
        <v>37</v>
      </c>
      <c r="AM2" t="s">
        <v>38</v>
      </c>
      <c r="AN2" t="s">
        <v>39</v>
      </c>
      <c r="AO2" t="s">
        <v>40</v>
      </c>
      <c r="AP2" t="s">
        <v>41</v>
      </c>
      <c r="AQ2" t="s">
        <v>42</v>
      </c>
      <c r="AR2" t="s">
        <v>43</v>
      </c>
      <c r="AS2" t="s">
        <v>44</v>
      </c>
      <c r="AT2" t="s">
        <v>45</v>
      </c>
      <c r="AU2" t="s">
        <v>46</v>
      </c>
      <c r="AV2" t="s">
        <v>47</v>
      </c>
      <c r="AW2" t="s">
        <v>48</v>
      </c>
      <c r="AX2" t="s">
        <v>49</v>
      </c>
      <c r="AY2" t="s">
        <v>50</v>
      </c>
      <c r="AZ2" t="s">
        <v>51</v>
      </c>
      <c r="BA2" t="s">
        <v>52</v>
      </c>
      <c r="BB2" t="s">
        <v>53</v>
      </c>
      <c r="BC2" t="s">
        <v>54</v>
      </c>
      <c r="BD2" t="s">
        <v>27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</row>
    <row r="3" spans="1:63" x14ac:dyDescent="0.3">
      <c r="A3" t="s">
        <v>1883</v>
      </c>
      <c r="B3" t="s">
        <v>1884</v>
      </c>
      <c r="C3" t="s">
        <v>53</v>
      </c>
      <c r="D3" s="1">
        <v>282785000</v>
      </c>
      <c r="E3" s="2">
        <v>1961298</v>
      </c>
      <c r="F3" s="3">
        <v>103.4</v>
      </c>
      <c r="G3" t="b">
        <v>1</v>
      </c>
      <c r="H3" t="s">
        <v>4519</v>
      </c>
      <c r="I3" t="b">
        <v>0</v>
      </c>
      <c r="J3" t="b">
        <v>0</v>
      </c>
      <c r="K3" s="4">
        <v>3.4200000000000001E-2</v>
      </c>
      <c r="L3" s="4">
        <v>5.4600000000000003E-2</v>
      </c>
      <c r="M3" s="4">
        <v>0.7621</v>
      </c>
      <c r="N3" s="4">
        <v>0.76329999999999998</v>
      </c>
      <c r="O3" s="4">
        <v>0.35410000000000003</v>
      </c>
      <c r="P3" s="4">
        <v>0.2001</v>
      </c>
      <c r="Q3" s="3">
        <v>-15.280047</v>
      </c>
      <c r="R3" s="3">
        <v>-54.712207999999997</v>
      </c>
      <c r="S3" s="3">
        <v>-233.71843799999999</v>
      </c>
      <c r="T3" s="3">
        <v>-239.54344399999999</v>
      </c>
      <c r="U3" s="3">
        <v>-312.07002699999998</v>
      </c>
      <c r="V3" s="3">
        <v>-312.07002699999998</v>
      </c>
      <c r="W3" t="s">
        <v>4520</v>
      </c>
      <c r="X3" s="5">
        <v>40819</v>
      </c>
      <c r="Y3" s="4">
        <v>9.4999999999999998E-3</v>
      </c>
      <c r="Z3" s="3">
        <v>0</v>
      </c>
      <c r="AA3" s="5" t="s">
        <v>96</v>
      </c>
      <c r="AB3" s="3" t="s">
        <v>96</v>
      </c>
      <c r="AC3" s="4">
        <v>0</v>
      </c>
      <c r="AD3" t="s">
        <v>66</v>
      </c>
      <c r="AE3" s="4">
        <v>0.12820000000000001</v>
      </c>
      <c r="AF3" t="s">
        <v>96</v>
      </c>
      <c r="AG3">
        <v>1.55</v>
      </c>
      <c r="AH3" s="4">
        <v>0.8024</v>
      </c>
      <c r="AI3" s="4">
        <v>0.18110000000000001</v>
      </c>
      <c r="AJ3" s="4">
        <v>0.22189999999999999</v>
      </c>
      <c r="AK3" s="4">
        <v>0.28289999999999998</v>
      </c>
      <c r="AL3" t="s">
        <v>272</v>
      </c>
      <c r="AM3">
        <v>1</v>
      </c>
      <c r="AN3" s="4">
        <v>1</v>
      </c>
      <c r="AO3" s="4">
        <v>1</v>
      </c>
      <c r="AP3" s="4">
        <v>1</v>
      </c>
      <c r="AQ3" s="6">
        <v>0.28000000000000003</v>
      </c>
      <c r="AR3" s="6">
        <v>0.28000000000000003</v>
      </c>
      <c r="AS3" t="s">
        <v>780</v>
      </c>
      <c r="AT3" s="3">
        <v>96.61</v>
      </c>
      <c r="AU3" s="3">
        <v>104.34</v>
      </c>
      <c r="AV3" s="3">
        <v>102.41</v>
      </c>
      <c r="AW3" s="3">
        <v>104.15</v>
      </c>
      <c r="AX3">
        <v>66.069999999999993</v>
      </c>
      <c r="AY3" t="s">
        <v>72</v>
      </c>
      <c r="AZ3" t="s">
        <v>70</v>
      </c>
      <c r="BA3" t="s">
        <v>69</v>
      </c>
      <c r="BB3" t="s">
        <v>71</v>
      </c>
      <c r="BC3" t="s">
        <v>72</v>
      </c>
      <c r="BD3" t="s">
        <v>96</v>
      </c>
      <c r="BE3" t="s">
        <v>72</v>
      </c>
      <c r="BF3" t="s">
        <v>96</v>
      </c>
      <c r="BG3" s="4" t="s">
        <v>96</v>
      </c>
      <c r="BH3" s="4" t="s">
        <v>96</v>
      </c>
      <c r="BI3" t="s">
        <v>96</v>
      </c>
      <c r="BJ3" s="4" t="s">
        <v>96</v>
      </c>
      <c r="BK3" s="4" t="s">
        <v>96</v>
      </c>
    </row>
    <row r="4" spans="1:63" x14ac:dyDescent="0.3">
      <c r="A4" t="s">
        <v>5357</v>
      </c>
      <c r="B4" t="s">
        <v>5358</v>
      </c>
      <c r="C4" t="s">
        <v>64</v>
      </c>
      <c r="D4" s="1">
        <v>56443800</v>
      </c>
      <c r="E4" s="2">
        <v>730589</v>
      </c>
      <c r="F4" s="3">
        <v>29.08</v>
      </c>
      <c r="G4" t="b">
        <v>1</v>
      </c>
      <c r="H4" t="s">
        <v>5359</v>
      </c>
      <c r="I4" t="b">
        <v>0</v>
      </c>
      <c r="J4" t="b">
        <v>0</v>
      </c>
      <c r="K4" s="4">
        <v>-1.66E-2</v>
      </c>
      <c r="L4" s="4">
        <v>-4.3400000000000001E-2</v>
      </c>
      <c r="M4" s="4">
        <v>-0.83150000000000002</v>
      </c>
      <c r="N4" s="4">
        <v>-0.83140000000000003</v>
      </c>
      <c r="O4" t="s">
        <v>96</v>
      </c>
      <c r="P4" t="s">
        <v>96</v>
      </c>
      <c r="Q4" s="3">
        <v>3.3723100000000001</v>
      </c>
      <c r="R4" s="3">
        <v>-4.9739259999999996</v>
      </c>
      <c r="S4" s="3">
        <v>162.603872</v>
      </c>
      <c r="T4" s="3">
        <v>163.019879</v>
      </c>
      <c r="U4" s="3">
        <v>171.809888</v>
      </c>
      <c r="V4" s="3">
        <v>171.809888</v>
      </c>
      <c r="W4" t="s">
        <v>1110</v>
      </c>
      <c r="X4" s="5">
        <v>44756</v>
      </c>
      <c r="Y4" s="4">
        <v>1.15E-2</v>
      </c>
      <c r="Z4" s="3">
        <v>4.2699999999999996</v>
      </c>
      <c r="AA4" s="5">
        <v>45286</v>
      </c>
      <c r="AB4" s="3">
        <v>4.2699999999999996</v>
      </c>
      <c r="AC4" s="4">
        <v>0.1469</v>
      </c>
      <c r="AD4" t="s">
        <v>243</v>
      </c>
      <c r="AE4" s="4">
        <v>0.35099999999999998</v>
      </c>
      <c r="AF4" t="s">
        <v>96</v>
      </c>
      <c r="AG4">
        <v>4.1900000000000004</v>
      </c>
      <c r="AH4" s="4">
        <v>0.25650000000000001</v>
      </c>
      <c r="AI4" s="4">
        <v>0.32879999999999998</v>
      </c>
      <c r="AJ4" s="4">
        <v>0.38840000000000002</v>
      </c>
      <c r="AK4" s="4">
        <v>0.46760000000000002</v>
      </c>
      <c r="AL4" t="s">
        <v>4569</v>
      </c>
      <c r="AM4">
        <v>2</v>
      </c>
      <c r="AN4" s="4">
        <v>1</v>
      </c>
      <c r="AO4" s="4">
        <v>1</v>
      </c>
      <c r="AP4" s="4">
        <v>1</v>
      </c>
      <c r="AQ4" s="6">
        <v>0.4</v>
      </c>
      <c r="AR4" s="6">
        <v>0.2</v>
      </c>
      <c r="AS4">
        <v>1099</v>
      </c>
      <c r="AT4" s="3">
        <v>28.05</v>
      </c>
      <c r="AU4" s="3">
        <v>32.409999999999997</v>
      </c>
      <c r="AV4">
        <v>28.67</v>
      </c>
      <c r="AW4">
        <v>29.57</v>
      </c>
      <c r="AX4">
        <v>42.77</v>
      </c>
      <c r="AY4" t="s">
        <v>96</v>
      </c>
      <c r="AZ4" t="s">
        <v>75</v>
      </c>
      <c r="BA4" t="s">
        <v>96</v>
      </c>
      <c r="BB4" t="s">
        <v>96</v>
      </c>
      <c r="BC4" t="s">
        <v>96</v>
      </c>
      <c r="BD4" t="s">
        <v>96</v>
      </c>
      <c r="BE4" t="s">
        <v>96</v>
      </c>
      <c r="BF4" t="s">
        <v>96</v>
      </c>
      <c r="BG4" t="s">
        <v>96</v>
      </c>
      <c r="BH4" t="s">
        <v>96</v>
      </c>
      <c r="BI4" t="s">
        <v>96</v>
      </c>
      <c r="BJ4" t="s">
        <v>96</v>
      </c>
      <c r="BK4" t="s">
        <v>96</v>
      </c>
    </row>
    <row r="5" spans="1:63" x14ac:dyDescent="0.3">
      <c r="A5" t="s">
        <v>5180</v>
      </c>
      <c r="B5" t="s">
        <v>5181</v>
      </c>
      <c r="C5" t="s">
        <v>53</v>
      </c>
      <c r="D5" s="1">
        <v>137058000</v>
      </c>
      <c r="E5">
        <v>2070042</v>
      </c>
      <c r="F5" s="3">
        <v>37.729999999999997</v>
      </c>
      <c r="G5" t="b">
        <v>1</v>
      </c>
      <c r="H5" t="s">
        <v>4464</v>
      </c>
      <c r="I5" t="b">
        <v>0</v>
      </c>
      <c r="J5" t="b">
        <v>0</v>
      </c>
      <c r="K5" s="4">
        <v>6.5500000000000003E-2</v>
      </c>
      <c r="L5" s="4">
        <v>9.3600000000000003E-2</v>
      </c>
      <c r="M5" s="4">
        <v>1.5737000000000001</v>
      </c>
      <c r="N5" s="4">
        <v>1.5719000000000001</v>
      </c>
      <c r="O5" t="s">
        <v>96</v>
      </c>
      <c r="P5" t="s">
        <v>96</v>
      </c>
      <c r="Q5" s="3">
        <v>13.433742000000001</v>
      </c>
      <c r="R5" s="3">
        <v>-15.0791</v>
      </c>
      <c r="S5" s="3">
        <v>-14.809692999999999</v>
      </c>
      <c r="T5" s="3">
        <v>-18.924068999999999</v>
      </c>
      <c r="U5" s="3">
        <v>13.796231000000001</v>
      </c>
      <c r="V5" s="3">
        <v>13.796231000000001</v>
      </c>
      <c r="W5" t="s">
        <v>4520</v>
      </c>
      <c r="X5" s="5">
        <v>44648</v>
      </c>
      <c r="Y5" s="4">
        <v>1.47E-2</v>
      </c>
      <c r="Z5" s="3">
        <v>0</v>
      </c>
      <c r="AA5" s="5" t="s">
        <v>96</v>
      </c>
      <c r="AB5" s="3" t="s">
        <v>96</v>
      </c>
      <c r="AC5" s="4">
        <v>0</v>
      </c>
      <c r="AD5" t="s">
        <v>96</v>
      </c>
      <c r="AE5" s="4">
        <v>6.6500000000000004E-2</v>
      </c>
      <c r="AF5" t="s">
        <v>96</v>
      </c>
      <c r="AG5">
        <v>4.78</v>
      </c>
      <c r="AH5" s="4">
        <v>2.3250000000000002</v>
      </c>
      <c r="AI5" s="4">
        <v>0.33689999999999998</v>
      </c>
      <c r="AJ5" s="4">
        <v>0.44069999999999998</v>
      </c>
      <c r="AK5" s="4">
        <v>0.55720000000000003</v>
      </c>
      <c r="AL5" t="s">
        <v>5174</v>
      </c>
      <c r="AM5">
        <v>4</v>
      </c>
      <c r="AN5" s="4">
        <v>0.99990000000000001</v>
      </c>
      <c r="AO5" s="4">
        <v>0.99990000000000001</v>
      </c>
      <c r="AP5" s="4">
        <v>0.99990000000000001</v>
      </c>
      <c r="AQ5" s="6">
        <v>0.28000000000000003</v>
      </c>
      <c r="AR5" s="6">
        <v>0.28000000000000003</v>
      </c>
      <c r="AS5" t="s">
        <v>780</v>
      </c>
      <c r="AT5" s="3">
        <v>33.450000000000003</v>
      </c>
      <c r="AU5" s="3">
        <v>38.44</v>
      </c>
      <c r="AV5" s="3">
        <v>37.06</v>
      </c>
      <c r="AW5" s="3">
        <v>38.22</v>
      </c>
      <c r="AX5">
        <v>64.67</v>
      </c>
      <c r="AY5" t="s">
        <v>96</v>
      </c>
      <c r="AZ5" t="s">
        <v>75</v>
      </c>
      <c r="BA5" t="s">
        <v>96</v>
      </c>
      <c r="BB5" t="s">
        <v>96</v>
      </c>
      <c r="BC5" t="s">
        <v>96</v>
      </c>
      <c r="BD5" t="s">
        <v>96</v>
      </c>
      <c r="BE5" t="s">
        <v>96</v>
      </c>
      <c r="BF5" t="s">
        <v>96</v>
      </c>
      <c r="BG5" s="4" t="s">
        <v>96</v>
      </c>
      <c r="BH5" s="4" t="s">
        <v>96</v>
      </c>
      <c r="BI5" t="s">
        <v>96</v>
      </c>
      <c r="BJ5" s="4" t="s">
        <v>96</v>
      </c>
      <c r="BK5" s="4" t="s">
        <v>96</v>
      </c>
    </row>
    <row r="6" spans="1:63" x14ac:dyDescent="0.3">
      <c r="A6" t="s">
        <v>5112</v>
      </c>
      <c r="B6" t="s">
        <v>5113</v>
      </c>
      <c r="C6" t="s">
        <v>53</v>
      </c>
      <c r="D6" s="1">
        <v>6947600</v>
      </c>
      <c r="E6" s="2">
        <v>2028</v>
      </c>
      <c r="F6" s="3">
        <v>27.79</v>
      </c>
      <c r="G6" t="b">
        <v>1</v>
      </c>
      <c r="H6" t="s">
        <v>4464</v>
      </c>
      <c r="I6" t="b">
        <v>0</v>
      </c>
      <c r="J6" t="b">
        <v>0</v>
      </c>
      <c r="K6" s="4">
        <v>1.72E-2</v>
      </c>
      <c r="L6" s="4">
        <v>2.81E-2</v>
      </c>
      <c r="M6" s="4">
        <v>0.53310000000000002</v>
      </c>
      <c r="N6" s="4">
        <v>0.52849999999999997</v>
      </c>
      <c r="O6" t="s">
        <v>96</v>
      </c>
      <c r="P6" t="s">
        <v>96</v>
      </c>
      <c r="Q6" s="3">
        <v>0</v>
      </c>
      <c r="R6" s="3">
        <v>1.352328</v>
      </c>
      <c r="S6" s="3">
        <v>2.5937739999999998</v>
      </c>
      <c r="T6" s="3">
        <v>2.5937739999999998</v>
      </c>
      <c r="U6" s="3">
        <v>3.5934710000000001</v>
      </c>
      <c r="V6" s="3">
        <v>3.5934710000000001</v>
      </c>
      <c r="W6" t="s">
        <v>4520</v>
      </c>
      <c r="X6" s="5">
        <v>44574</v>
      </c>
      <c r="Y6" s="4">
        <v>5.0000000000000001E-3</v>
      </c>
      <c r="Z6" s="3">
        <v>0</v>
      </c>
      <c r="AA6" s="5" t="s">
        <v>96</v>
      </c>
      <c r="AB6" s="3" t="s">
        <v>96</v>
      </c>
      <c r="AC6" s="4">
        <v>0</v>
      </c>
      <c r="AD6" t="s">
        <v>96</v>
      </c>
      <c r="AE6" s="4">
        <v>2.93E-2</v>
      </c>
      <c r="AF6" t="s">
        <v>96</v>
      </c>
      <c r="AG6">
        <v>1.04</v>
      </c>
      <c r="AH6" s="4">
        <v>0.45950000000000002</v>
      </c>
      <c r="AI6" s="4">
        <v>8.3599999999999994E-2</v>
      </c>
      <c r="AJ6" s="4">
        <v>0.1318</v>
      </c>
      <c r="AK6" s="4">
        <v>0.17949999999999999</v>
      </c>
      <c r="AL6" t="s">
        <v>5114</v>
      </c>
      <c r="AM6">
        <v>3</v>
      </c>
      <c r="AN6" s="4">
        <v>1.0001</v>
      </c>
      <c r="AO6" s="4">
        <v>1.0001</v>
      </c>
      <c r="AP6" s="4">
        <v>1.0001</v>
      </c>
      <c r="AQ6" s="6">
        <v>0.4</v>
      </c>
      <c r="AR6" s="6">
        <v>0.2</v>
      </c>
      <c r="AS6">
        <v>1099</v>
      </c>
      <c r="AT6" s="3">
        <v>26.85</v>
      </c>
      <c r="AU6" s="3">
        <v>27.87</v>
      </c>
      <c r="AV6" s="3">
        <v>27.79</v>
      </c>
      <c r="AW6" s="3">
        <v>27.79</v>
      </c>
      <c r="AX6">
        <v>66.45</v>
      </c>
      <c r="AY6" t="s">
        <v>71</v>
      </c>
      <c r="AZ6" t="s">
        <v>69</v>
      </c>
      <c r="BA6" t="s">
        <v>96</v>
      </c>
      <c r="BB6" t="s">
        <v>96</v>
      </c>
      <c r="BC6" t="s">
        <v>96</v>
      </c>
      <c r="BD6" t="s">
        <v>96</v>
      </c>
      <c r="BE6" t="s">
        <v>96</v>
      </c>
      <c r="BF6" t="s">
        <v>96</v>
      </c>
      <c r="BG6" s="4" t="s">
        <v>96</v>
      </c>
      <c r="BH6" s="4" t="s">
        <v>96</v>
      </c>
      <c r="BI6" t="s">
        <v>96</v>
      </c>
      <c r="BJ6" s="4" t="s">
        <v>96</v>
      </c>
      <c r="BK6" s="4" t="s">
        <v>96</v>
      </c>
    </row>
    <row r="7" spans="1:63" x14ac:dyDescent="0.3">
      <c r="A7" t="s">
        <v>4085</v>
      </c>
      <c r="B7" t="s">
        <v>4086</v>
      </c>
      <c r="C7" t="s">
        <v>144</v>
      </c>
      <c r="D7" s="1">
        <v>26355100</v>
      </c>
      <c r="E7" s="2">
        <v>59563</v>
      </c>
      <c r="F7" s="3">
        <v>18.239999999999998</v>
      </c>
      <c r="G7" t="b">
        <v>1</v>
      </c>
      <c r="H7" t="s">
        <v>4464</v>
      </c>
      <c r="I7" t="b">
        <v>0</v>
      </c>
      <c r="J7" t="b">
        <v>0</v>
      </c>
      <c r="K7" s="4">
        <v>-7.1000000000000004E-3</v>
      </c>
      <c r="L7" s="4">
        <v>-9.2899999999999996E-2</v>
      </c>
      <c r="M7" s="4">
        <v>-6.6299999999999998E-2</v>
      </c>
      <c r="N7" s="4">
        <v>-5.7500000000000002E-2</v>
      </c>
      <c r="O7">
        <v>-5.8700000000000002E-2</v>
      </c>
      <c r="P7">
        <v>-0.1014</v>
      </c>
      <c r="Q7" s="3">
        <v>-2.2983750000000001</v>
      </c>
      <c r="R7" s="3">
        <v>-7.1328649999999998</v>
      </c>
      <c r="S7" s="3">
        <v>-30.096755999999999</v>
      </c>
      <c r="T7" s="3">
        <v>-30.096755999999999</v>
      </c>
      <c r="U7" s="3">
        <v>31.338698999999998</v>
      </c>
      <c r="V7" s="3">
        <v>31.338698999999998</v>
      </c>
      <c r="W7" t="s">
        <v>2545</v>
      </c>
      <c r="X7" s="5">
        <v>40255</v>
      </c>
      <c r="Y7" s="4">
        <v>9.4999999999999998E-3</v>
      </c>
      <c r="Z7" s="3">
        <v>0.82</v>
      </c>
      <c r="AA7" s="5">
        <v>45280</v>
      </c>
      <c r="AB7" s="3">
        <v>0.31</v>
      </c>
      <c r="AC7" s="4">
        <v>4.5400000000000003E-2</v>
      </c>
      <c r="AD7" t="s">
        <v>66</v>
      </c>
      <c r="AE7" s="4">
        <v>1.12E-2</v>
      </c>
      <c r="AF7" t="s">
        <v>96</v>
      </c>
      <c r="AG7">
        <v>-0.87</v>
      </c>
      <c r="AH7" s="4">
        <v>2.3203999999999998</v>
      </c>
      <c r="AI7" s="4">
        <v>0.1925</v>
      </c>
      <c r="AJ7" s="4">
        <v>0.2311</v>
      </c>
      <c r="AK7" s="4">
        <v>0.2069</v>
      </c>
      <c r="AL7" t="s">
        <v>272</v>
      </c>
      <c r="AM7">
        <v>1</v>
      </c>
      <c r="AN7" s="4">
        <v>1</v>
      </c>
      <c r="AO7" s="4">
        <v>1</v>
      </c>
      <c r="AP7" s="4">
        <v>1</v>
      </c>
      <c r="AQ7" s="6">
        <v>0.4</v>
      </c>
      <c r="AR7" s="6">
        <v>0.2</v>
      </c>
      <c r="AS7">
        <v>1099</v>
      </c>
      <c r="AT7" s="3">
        <v>17.72</v>
      </c>
      <c r="AU7" s="3">
        <v>19.86</v>
      </c>
      <c r="AV7" s="3">
        <v>18.16</v>
      </c>
      <c r="AW7" s="3">
        <v>18.29</v>
      </c>
      <c r="AX7">
        <v>32.1</v>
      </c>
      <c r="AY7" t="s">
        <v>71</v>
      </c>
      <c r="AZ7" t="s">
        <v>75</v>
      </c>
      <c r="BA7" t="s">
        <v>71</v>
      </c>
      <c r="BB7" t="s">
        <v>70</v>
      </c>
      <c r="BC7" t="s">
        <v>75</v>
      </c>
      <c r="BD7" t="s">
        <v>75</v>
      </c>
      <c r="BE7" t="s">
        <v>75</v>
      </c>
      <c r="BF7" t="s">
        <v>96</v>
      </c>
      <c r="BG7" s="4" t="s">
        <v>96</v>
      </c>
      <c r="BH7" s="4" t="s">
        <v>96</v>
      </c>
      <c r="BI7" t="s">
        <v>96</v>
      </c>
      <c r="BJ7" s="4" t="s">
        <v>96</v>
      </c>
      <c r="BK7" s="4" t="s">
        <v>96</v>
      </c>
    </row>
    <row r="8" spans="1:63" x14ac:dyDescent="0.3">
      <c r="A8" t="s">
        <v>1108</v>
      </c>
      <c r="B8" t="s">
        <v>1109</v>
      </c>
      <c r="C8" t="s">
        <v>64</v>
      </c>
      <c r="D8" s="1">
        <v>1277690000</v>
      </c>
      <c r="E8" s="2">
        <v>22239418</v>
      </c>
      <c r="F8" s="3">
        <v>12.99</v>
      </c>
      <c r="G8" t="b">
        <v>1</v>
      </c>
      <c r="H8" t="s">
        <v>4464</v>
      </c>
      <c r="I8" t="b">
        <v>0</v>
      </c>
      <c r="J8" t="b">
        <v>0</v>
      </c>
      <c r="K8" s="4">
        <v>-1.5E-3</v>
      </c>
      <c r="L8" s="4">
        <v>-3.9E-2</v>
      </c>
      <c r="M8" s="4">
        <v>-0.14810000000000001</v>
      </c>
      <c r="N8" s="4">
        <v>-0.14549999999999999</v>
      </c>
      <c r="O8" s="4">
        <v>-8.7800000000000003E-2</v>
      </c>
      <c r="P8" s="4">
        <v>-0.1512</v>
      </c>
      <c r="Q8" s="3">
        <v>-18.253948000000001</v>
      </c>
      <c r="R8" s="3">
        <v>-170.71272999999999</v>
      </c>
      <c r="S8" s="3">
        <v>-1503.6318000000001</v>
      </c>
      <c r="T8" s="3">
        <v>-1515.0087599999999</v>
      </c>
      <c r="U8" s="3">
        <v>-411.13705399999998</v>
      </c>
      <c r="V8" s="3">
        <v>-411.13705399999998</v>
      </c>
      <c r="W8" t="s">
        <v>1110</v>
      </c>
      <c r="X8" s="5">
        <v>38887</v>
      </c>
      <c r="Y8" s="4">
        <v>8.8000000000000005E-3</v>
      </c>
      <c r="Z8" s="3">
        <v>0.7</v>
      </c>
      <c r="AA8">
        <v>45280</v>
      </c>
      <c r="AB8">
        <v>0.24</v>
      </c>
      <c r="AC8" s="4">
        <v>5.3900000000000003E-2</v>
      </c>
      <c r="AD8" t="s">
        <v>66</v>
      </c>
      <c r="AE8" s="4">
        <v>5.7999999999999996E-3</v>
      </c>
      <c r="AF8" t="s">
        <v>96</v>
      </c>
      <c r="AG8">
        <v>-0.94</v>
      </c>
      <c r="AH8" s="4">
        <v>0.27089999999999997</v>
      </c>
      <c r="AI8" s="4">
        <v>9.1600000000000001E-2</v>
      </c>
      <c r="AJ8" s="4">
        <v>0.1169</v>
      </c>
      <c r="AK8" s="4">
        <v>0.12039999999999999</v>
      </c>
      <c r="AL8" t="s">
        <v>272</v>
      </c>
      <c r="AM8">
        <v>23</v>
      </c>
      <c r="AN8" s="4">
        <v>0.7651</v>
      </c>
      <c r="AO8" s="4">
        <v>0.97899999999999998</v>
      </c>
      <c r="AP8" s="4">
        <v>1.0001</v>
      </c>
      <c r="AQ8" s="6">
        <v>0.4</v>
      </c>
      <c r="AR8" s="6">
        <v>0.2</v>
      </c>
      <c r="AS8">
        <v>1099</v>
      </c>
      <c r="AT8" s="3">
        <v>12.77</v>
      </c>
      <c r="AU8" s="3">
        <v>13.62</v>
      </c>
      <c r="AV8" s="3">
        <v>12.94</v>
      </c>
      <c r="AW8" s="3">
        <v>13.04</v>
      </c>
      <c r="AX8">
        <v>34.19</v>
      </c>
      <c r="AY8" t="s">
        <v>69</v>
      </c>
      <c r="AZ8" t="s">
        <v>69</v>
      </c>
      <c r="BA8" t="s">
        <v>79</v>
      </c>
      <c r="BB8" t="s">
        <v>69</v>
      </c>
      <c r="BC8" t="s">
        <v>68</v>
      </c>
      <c r="BD8" t="s">
        <v>71</v>
      </c>
      <c r="BE8" t="s">
        <v>68</v>
      </c>
      <c r="BF8">
        <v>5.72</v>
      </c>
      <c r="BG8">
        <v>0.57140000000000002</v>
      </c>
      <c r="BH8">
        <v>0.34189999999999998</v>
      </c>
      <c r="BI8">
        <v>0</v>
      </c>
      <c r="BJ8">
        <v>0</v>
      </c>
      <c r="BK8">
        <v>0</v>
      </c>
    </row>
    <row r="9" spans="1:63" x14ac:dyDescent="0.3">
      <c r="A9" t="s">
        <v>1657</v>
      </c>
      <c r="B9" t="s">
        <v>1658</v>
      </c>
      <c r="C9" t="s">
        <v>64</v>
      </c>
      <c r="D9" s="1">
        <v>532478000</v>
      </c>
      <c r="E9" s="2">
        <v>27687139</v>
      </c>
      <c r="F9" s="3">
        <v>9.48</v>
      </c>
      <c r="G9" t="b">
        <v>1</v>
      </c>
      <c r="H9" t="s">
        <v>4464</v>
      </c>
      <c r="I9" t="b">
        <v>0</v>
      </c>
      <c r="J9" t="b">
        <v>0</v>
      </c>
      <c r="K9" s="4">
        <v>-1.1000000000000001E-3</v>
      </c>
      <c r="L9" s="4">
        <v>-4.3700000000000003E-2</v>
      </c>
      <c r="M9" s="4">
        <v>-0.32019999999999998</v>
      </c>
      <c r="N9" s="4">
        <v>-0.31929999999999997</v>
      </c>
      <c r="O9" s="4">
        <v>-0.11459999999999999</v>
      </c>
      <c r="P9" s="4">
        <v>-0.217</v>
      </c>
      <c r="Q9" s="3">
        <v>-60.484335000000002</v>
      </c>
      <c r="R9" s="3">
        <v>-95.133150000000001</v>
      </c>
      <c r="S9" s="3">
        <v>-578.20217500000001</v>
      </c>
      <c r="T9" s="3">
        <v>-563.88349000000005</v>
      </c>
      <c r="U9" s="3">
        <v>131.08691999999999</v>
      </c>
      <c r="V9" s="3">
        <v>131.08691999999999</v>
      </c>
      <c r="W9" t="s">
        <v>1110</v>
      </c>
      <c r="X9" s="5">
        <v>38887</v>
      </c>
      <c r="Y9" s="4">
        <v>9.4999999999999998E-3</v>
      </c>
      <c r="Z9" s="3">
        <v>0.56999999999999995</v>
      </c>
      <c r="AA9" s="5">
        <v>45280</v>
      </c>
      <c r="AB9" s="3">
        <v>0.19</v>
      </c>
      <c r="AC9" s="4">
        <v>6.0400000000000002E-2</v>
      </c>
      <c r="AD9" t="s">
        <v>66</v>
      </c>
      <c r="AE9" s="4">
        <v>1.1299999999999999E-2</v>
      </c>
      <c r="AF9" t="s">
        <v>96</v>
      </c>
      <c r="AG9">
        <v>-1.05</v>
      </c>
      <c r="AH9" s="4">
        <v>2.6019000000000001</v>
      </c>
      <c r="AI9" s="4">
        <v>0.1208</v>
      </c>
      <c r="AJ9" s="4">
        <v>0.15359999999999999</v>
      </c>
      <c r="AK9" s="4">
        <v>0.16189999999999999</v>
      </c>
      <c r="AL9" t="s">
        <v>272</v>
      </c>
      <c r="AM9">
        <v>15</v>
      </c>
      <c r="AN9" s="4">
        <v>1.1890000000000001</v>
      </c>
      <c r="AO9" s="4">
        <v>0.99990000000000001</v>
      </c>
      <c r="AP9" s="4">
        <v>0.99990000000000001</v>
      </c>
      <c r="AQ9" s="6">
        <v>0.4</v>
      </c>
      <c r="AR9" s="6">
        <v>0.2</v>
      </c>
      <c r="AS9">
        <v>1099</v>
      </c>
      <c r="AT9" s="3">
        <v>9.24</v>
      </c>
      <c r="AU9" s="3">
        <v>10.119999999999999</v>
      </c>
      <c r="AV9" s="3">
        <v>9.43</v>
      </c>
      <c r="AW9" s="3">
        <v>9.5299999999999994</v>
      </c>
      <c r="AX9">
        <v>35.4</v>
      </c>
      <c r="AY9" t="s">
        <v>72</v>
      </c>
      <c r="AZ9" t="s">
        <v>82</v>
      </c>
      <c r="BA9" t="s">
        <v>69</v>
      </c>
      <c r="BB9" t="s">
        <v>69</v>
      </c>
      <c r="BC9" t="s">
        <v>69</v>
      </c>
      <c r="BD9" t="s">
        <v>75</v>
      </c>
      <c r="BE9" t="s">
        <v>69</v>
      </c>
      <c r="BF9">
        <v>5.72</v>
      </c>
      <c r="BG9" s="4">
        <v>0.57140000000000002</v>
      </c>
      <c r="BH9" s="4">
        <v>0.34189999999999998</v>
      </c>
      <c r="BI9">
        <v>0</v>
      </c>
      <c r="BJ9" s="4">
        <v>0</v>
      </c>
      <c r="BK9" s="4">
        <v>0</v>
      </c>
    </row>
    <row r="10" spans="1:63" x14ac:dyDescent="0.3">
      <c r="A10" t="s">
        <v>2222</v>
      </c>
      <c r="B10" t="s">
        <v>2223</v>
      </c>
      <c r="C10" t="s">
        <v>64</v>
      </c>
      <c r="D10" s="1">
        <v>228726000</v>
      </c>
      <c r="E10" s="2">
        <v>2277869</v>
      </c>
      <c r="F10" s="3">
        <v>21.08</v>
      </c>
      <c r="G10" t="b">
        <v>1</v>
      </c>
      <c r="H10" t="s">
        <v>4464</v>
      </c>
      <c r="I10" t="b">
        <v>0</v>
      </c>
      <c r="J10" t="b">
        <v>0</v>
      </c>
      <c r="K10" s="4">
        <v>4.7999999999999996E-3</v>
      </c>
      <c r="L10" s="4">
        <v>-0.1135</v>
      </c>
      <c r="M10" s="4">
        <v>-0.10440000000000001</v>
      </c>
      <c r="N10" s="4">
        <v>-0.10150000000000001</v>
      </c>
      <c r="O10" s="4">
        <v>-4.2299999999999997E-2</v>
      </c>
      <c r="P10" s="4">
        <v>-0.1376</v>
      </c>
      <c r="Q10" s="3">
        <v>-2.8261250000000002</v>
      </c>
      <c r="R10" s="3">
        <v>-22.324169999999999</v>
      </c>
      <c r="S10" s="3">
        <v>-203.04085699999999</v>
      </c>
      <c r="T10" s="3">
        <v>-203.04085699999999</v>
      </c>
      <c r="U10" s="3">
        <v>-20.664162000000001</v>
      </c>
      <c r="V10" s="3">
        <v>-20.664162000000001</v>
      </c>
      <c r="W10" t="s">
        <v>1110</v>
      </c>
      <c r="X10" s="5">
        <v>39105</v>
      </c>
      <c r="Y10" s="4">
        <v>9.4999999999999998E-3</v>
      </c>
      <c r="Z10" s="3">
        <v>1.01</v>
      </c>
      <c r="AA10" s="5">
        <v>45280</v>
      </c>
      <c r="AB10" s="3">
        <v>0.35</v>
      </c>
      <c r="AC10" s="4">
        <v>4.8599999999999997E-2</v>
      </c>
      <c r="AD10" t="s">
        <v>66</v>
      </c>
      <c r="AE10" s="4">
        <v>1.1599999999999999E-2</v>
      </c>
      <c r="AF10" t="s">
        <v>96</v>
      </c>
      <c r="AG10">
        <v>-1.1100000000000001</v>
      </c>
      <c r="AH10" s="4">
        <v>2.0697999999999999</v>
      </c>
      <c r="AI10" s="4">
        <v>0.23180000000000001</v>
      </c>
      <c r="AJ10" s="4">
        <v>0.2412</v>
      </c>
      <c r="AK10" s="4">
        <v>0.2084</v>
      </c>
      <c r="AL10" t="s">
        <v>272</v>
      </c>
      <c r="AM10">
        <v>5</v>
      </c>
      <c r="AN10" s="4">
        <v>1</v>
      </c>
      <c r="AO10" s="4">
        <v>1</v>
      </c>
      <c r="AP10" s="4">
        <v>1</v>
      </c>
      <c r="AQ10" s="6">
        <v>0.4</v>
      </c>
      <c r="AR10" s="6">
        <v>0.2</v>
      </c>
      <c r="AS10">
        <v>1099</v>
      </c>
      <c r="AT10" s="3">
        <v>20.100000000000001</v>
      </c>
      <c r="AU10" s="3">
        <v>23.61</v>
      </c>
      <c r="AV10" s="3">
        <v>20.85</v>
      </c>
      <c r="AW10" s="3">
        <v>21.19</v>
      </c>
      <c r="AX10">
        <v>35.200000000000003</v>
      </c>
      <c r="AY10" t="s">
        <v>72</v>
      </c>
      <c r="AZ10" t="s">
        <v>71</v>
      </c>
      <c r="BA10" t="s">
        <v>71</v>
      </c>
      <c r="BB10" t="s">
        <v>72</v>
      </c>
      <c r="BC10" t="s">
        <v>72</v>
      </c>
      <c r="BD10" t="s">
        <v>82</v>
      </c>
      <c r="BE10" t="s">
        <v>69</v>
      </c>
      <c r="BF10">
        <v>5.72</v>
      </c>
      <c r="BG10" s="4">
        <v>0.57140000000000002</v>
      </c>
      <c r="BH10" s="4">
        <v>0.34189999999999998</v>
      </c>
      <c r="BI10">
        <v>0</v>
      </c>
      <c r="BJ10" s="4">
        <v>0</v>
      </c>
      <c r="BK10" s="4">
        <v>0</v>
      </c>
    </row>
    <row r="11" spans="1:63" x14ac:dyDescent="0.3">
      <c r="A11" t="s">
        <v>2110</v>
      </c>
      <c r="B11" t="s">
        <v>2111</v>
      </c>
      <c r="C11" t="s">
        <v>64</v>
      </c>
      <c r="D11" s="1">
        <v>177401000</v>
      </c>
      <c r="E11" s="2">
        <v>770998</v>
      </c>
      <c r="F11" s="3">
        <v>29.7</v>
      </c>
      <c r="G11" t="b">
        <v>1</v>
      </c>
      <c r="H11" t="s">
        <v>4464</v>
      </c>
      <c r="I11" t="b">
        <v>0</v>
      </c>
      <c r="J11" t="b">
        <v>0</v>
      </c>
      <c r="K11" s="4">
        <v>-6.4000000000000003E-3</v>
      </c>
      <c r="L11" s="4">
        <v>-5.4800000000000001E-2</v>
      </c>
      <c r="M11" s="4">
        <v>-7.0499999999999993E-2</v>
      </c>
      <c r="N11" s="4">
        <v>-6.8000000000000005E-2</v>
      </c>
      <c r="O11" s="4">
        <v>-7.5999999999999998E-2</v>
      </c>
      <c r="P11" s="4">
        <v>-0.1263</v>
      </c>
      <c r="Q11" s="3">
        <v>-4.4554099999999996</v>
      </c>
      <c r="R11" s="3">
        <v>3.362565</v>
      </c>
      <c r="S11" s="3">
        <v>-81.097085000000007</v>
      </c>
      <c r="T11" s="3">
        <v>-81.097085000000007</v>
      </c>
      <c r="U11" s="3">
        <v>-40.575764999999997</v>
      </c>
      <c r="V11" s="3">
        <v>-40.575764999999997</v>
      </c>
      <c r="W11" t="s">
        <v>1110</v>
      </c>
      <c r="X11" s="5">
        <v>38887</v>
      </c>
      <c r="Y11" s="4">
        <v>9.4999999999999998E-3</v>
      </c>
      <c r="Z11" s="3">
        <v>1.35</v>
      </c>
      <c r="AA11" s="5">
        <v>45280</v>
      </c>
      <c r="AB11" s="3">
        <v>0.41</v>
      </c>
      <c r="AC11" s="4">
        <v>4.5499999999999999E-2</v>
      </c>
      <c r="AD11" t="s">
        <v>66</v>
      </c>
      <c r="AE11" s="4">
        <v>8.5000000000000006E-3</v>
      </c>
      <c r="AF11" t="s">
        <v>96</v>
      </c>
      <c r="AG11">
        <v>-0.88</v>
      </c>
      <c r="AH11" s="4">
        <v>1.6988000000000001</v>
      </c>
      <c r="AI11" s="4">
        <v>8.0100000000000005E-2</v>
      </c>
      <c r="AJ11" s="4">
        <v>0.10290000000000001</v>
      </c>
      <c r="AK11" s="4">
        <v>0.1008</v>
      </c>
      <c r="AL11" t="s">
        <v>272</v>
      </c>
      <c r="AM11" s="2">
        <v>5</v>
      </c>
      <c r="AN11" s="4">
        <v>0.99990000000000001</v>
      </c>
      <c r="AO11" s="4">
        <v>0.99990000000000001</v>
      </c>
      <c r="AP11" s="4">
        <v>0.99990000000000001</v>
      </c>
      <c r="AQ11" s="6">
        <v>0.4</v>
      </c>
      <c r="AR11" s="6">
        <v>0.2</v>
      </c>
      <c r="AS11">
        <v>1099</v>
      </c>
      <c r="AT11" s="3">
        <v>29.34</v>
      </c>
      <c r="AU11" s="3">
        <v>31.11</v>
      </c>
      <c r="AV11" s="3">
        <v>29.63</v>
      </c>
      <c r="AW11" s="3">
        <v>29.8</v>
      </c>
      <c r="AX11">
        <v>28.4</v>
      </c>
      <c r="AY11" t="s">
        <v>69</v>
      </c>
      <c r="AZ11" t="s">
        <v>71</v>
      </c>
      <c r="BA11" t="s">
        <v>72</v>
      </c>
      <c r="BB11" t="s">
        <v>68</v>
      </c>
      <c r="BC11" t="s">
        <v>69</v>
      </c>
      <c r="BD11" t="s">
        <v>70</v>
      </c>
      <c r="BE11" t="s">
        <v>72</v>
      </c>
      <c r="BF11">
        <v>5.72</v>
      </c>
      <c r="BG11" s="4">
        <v>0.57140000000000002</v>
      </c>
      <c r="BH11" s="4">
        <v>0.34189999999999998</v>
      </c>
      <c r="BI11">
        <v>0</v>
      </c>
      <c r="BJ11" s="4">
        <v>0</v>
      </c>
      <c r="BK11" s="4">
        <v>0</v>
      </c>
    </row>
    <row r="12" spans="1:63" x14ac:dyDescent="0.3">
      <c r="A12" t="s">
        <v>2701</v>
      </c>
      <c r="B12" t="s">
        <v>2702</v>
      </c>
      <c r="C12" t="s">
        <v>64</v>
      </c>
      <c r="D12" s="1">
        <v>170976000</v>
      </c>
      <c r="E12" s="2">
        <v>7840263</v>
      </c>
      <c r="F12" s="3">
        <v>13.29</v>
      </c>
      <c r="G12" t="b">
        <v>1</v>
      </c>
      <c r="H12" t="s">
        <v>4464</v>
      </c>
      <c r="I12" t="b">
        <v>0</v>
      </c>
      <c r="J12" t="b">
        <v>0</v>
      </c>
      <c r="K12" s="4">
        <v>-2.3E-3</v>
      </c>
      <c r="L12" s="4">
        <v>-4.0099999999999997E-2</v>
      </c>
      <c r="M12" s="4">
        <v>-0.15060000000000001</v>
      </c>
      <c r="N12" s="4">
        <v>-0.14799999999999999</v>
      </c>
      <c r="O12" s="4">
        <v>-8.5599999999999996E-2</v>
      </c>
      <c r="P12" s="4">
        <v>-0.1482</v>
      </c>
      <c r="Q12" s="3">
        <v>-0.62090000000000001</v>
      </c>
      <c r="R12" s="3">
        <v>-11.9542</v>
      </c>
      <c r="S12" s="3">
        <v>-707.26940000000002</v>
      </c>
      <c r="T12" s="3">
        <v>-666.95955000000004</v>
      </c>
      <c r="U12" s="3">
        <v>-186.2569</v>
      </c>
      <c r="V12" s="3">
        <v>-186.2569</v>
      </c>
      <c r="W12" t="s">
        <v>1110</v>
      </c>
      <c r="X12" s="5">
        <v>42529</v>
      </c>
      <c r="Y12" s="4">
        <v>5.5999999999999999E-3</v>
      </c>
      <c r="Z12" s="3">
        <v>0.78</v>
      </c>
      <c r="AA12" s="5">
        <v>45281</v>
      </c>
      <c r="AB12" s="3">
        <v>0.21</v>
      </c>
      <c r="AC12" s="4">
        <v>5.8599999999999999E-2</v>
      </c>
      <c r="AD12" t="s">
        <v>66</v>
      </c>
      <c r="AE12" s="4">
        <v>6.0000000000000001E-3</v>
      </c>
      <c r="AF12" t="s">
        <v>96</v>
      </c>
      <c r="AG12">
        <v>-0.94</v>
      </c>
      <c r="AH12" s="4">
        <v>0.214</v>
      </c>
      <c r="AI12" s="4">
        <v>9.2899999999999996E-2</v>
      </c>
      <c r="AJ12" s="4">
        <v>0.11849999999999999</v>
      </c>
      <c r="AK12" s="4">
        <v>0.121</v>
      </c>
      <c r="AL12" t="s">
        <v>637</v>
      </c>
      <c r="AM12" s="2">
        <v>1</v>
      </c>
      <c r="AN12" s="4">
        <v>1</v>
      </c>
      <c r="AO12" s="4">
        <v>1</v>
      </c>
      <c r="AP12" s="4">
        <v>1</v>
      </c>
      <c r="AQ12" s="6">
        <v>0.4</v>
      </c>
      <c r="AR12" s="6">
        <v>0.2</v>
      </c>
      <c r="AS12">
        <v>1099</v>
      </c>
      <c r="AT12" s="3">
        <v>13.08</v>
      </c>
      <c r="AU12" s="3">
        <v>13.95</v>
      </c>
      <c r="AV12" s="3">
        <v>13.24</v>
      </c>
      <c r="AW12" s="3">
        <v>13.34</v>
      </c>
      <c r="AX12">
        <v>33.619999999999997</v>
      </c>
      <c r="AY12" t="s">
        <v>96</v>
      </c>
      <c r="AZ12" t="s">
        <v>68</v>
      </c>
      <c r="BA12" t="s">
        <v>96</v>
      </c>
      <c r="BB12" t="s">
        <v>96</v>
      </c>
      <c r="BC12" t="s">
        <v>96</v>
      </c>
      <c r="BD12" t="s">
        <v>68</v>
      </c>
      <c r="BE12" t="s">
        <v>96</v>
      </c>
      <c r="BF12">
        <v>4.7</v>
      </c>
      <c r="BG12" s="4">
        <v>2.86E-2</v>
      </c>
      <c r="BH12" s="4">
        <v>0.17249999999999999</v>
      </c>
      <c r="BI12">
        <v>1.6</v>
      </c>
      <c r="BJ12" s="4">
        <v>0</v>
      </c>
      <c r="BK12" s="4">
        <v>0</v>
      </c>
    </row>
    <row r="13" spans="1:63" x14ac:dyDescent="0.3">
      <c r="A13" t="s">
        <v>5360</v>
      </c>
      <c r="B13" t="s">
        <v>5361</v>
      </c>
      <c r="C13" t="s">
        <v>64</v>
      </c>
      <c r="D13" s="1">
        <v>59074600</v>
      </c>
      <c r="E13">
        <v>3514514</v>
      </c>
      <c r="F13" s="3">
        <v>27.96</v>
      </c>
      <c r="G13" t="b">
        <v>1</v>
      </c>
      <c r="H13" t="s">
        <v>4464</v>
      </c>
      <c r="I13" t="b">
        <v>0</v>
      </c>
      <c r="J13" t="b">
        <v>0</v>
      </c>
      <c r="K13" s="4">
        <v>1.6299999999999999E-2</v>
      </c>
      <c r="L13" s="4">
        <v>-8.6999999999999994E-3</v>
      </c>
      <c r="M13" s="4">
        <v>-0.59970000000000001</v>
      </c>
      <c r="N13" s="4">
        <v>-0.60540000000000005</v>
      </c>
      <c r="O13" t="s">
        <v>96</v>
      </c>
      <c r="P13" t="s">
        <v>96</v>
      </c>
      <c r="Q13" s="3">
        <v>-6.1125400000000001</v>
      </c>
      <c r="R13" s="3">
        <v>-0.21932699999999999</v>
      </c>
      <c r="S13" s="3">
        <v>43.440243000000002</v>
      </c>
      <c r="T13" s="3">
        <v>23.419134</v>
      </c>
      <c r="U13" s="3">
        <v>85.992069999999998</v>
      </c>
      <c r="V13" s="3">
        <v>85.992069999999998</v>
      </c>
      <c r="W13" t="s">
        <v>1110</v>
      </c>
      <c r="X13" s="5">
        <v>44756</v>
      </c>
      <c r="Y13" s="4">
        <v>1.15E-2</v>
      </c>
      <c r="Z13" s="3">
        <v>3.73</v>
      </c>
      <c r="AA13" s="5">
        <v>45286</v>
      </c>
      <c r="AB13" s="3">
        <v>3.73</v>
      </c>
      <c r="AC13" s="4">
        <v>0.13350000000000001</v>
      </c>
      <c r="AD13" t="s">
        <v>243</v>
      </c>
      <c r="AE13" s="4">
        <v>0.1108</v>
      </c>
      <c r="AF13" t="s">
        <v>96</v>
      </c>
      <c r="AG13">
        <v>3.46</v>
      </c>
      <c r="AH13" s="4">
        <v>1.6625000000000001</v>
      </c>
      <c r="AI13" s="4">
        <v>0.3281</v>
      </c>
      <c r="AJ13" s="4">
        <v>0.46110000000000001</v>
      </c>
      <c r="AK13" s="4">
        <v>0.47989999999999999</v>
      </c>
      <c r="AL13" t="s">
        <v>4569</v>
      </c>
      <c r="AM13">
        <v>2</v>
      </c>
      <c r="AN13" s="4">
        <v>1</v>
      </c>
      <c r="AO13" s="4">
        <v>1</v>
      </c>
      <c r="AP13" s="4">
        <v>1</v>
      </c>
      <c r="AQ13" s="6">
        <v>0.4</v>
      </c>
      <c r="AR13" s="6">
        <v>0.2</v>
      </c>
      <c r="AS13">
        <v>1099</v>
      </c>
      <c r="AT13" s="3">
        <v>26.33</v>
      </c>
      <c r="AU13" s="3">
        <v>30.05</v>
      </c>
      <c r="AV13" s="3">
        <v>27.44</v>
      </c>
      <c r="AW13" s="3">
        <v>28.28</v>
      </c>
      <c r="AX13">
        <v>46.22</v>
      </c>
      <c r="AY13" t="s">
        <v>96</v>
      </c>
      <c r="AZ13" t="s">
        <v>75</v>
      </c>
      <c r="BA13" t="s">
        <v>96</v>
      </c>
      <c r="BB13" t="s">
        <v>96</v>
      </c>
      <c r="BC13" t="s">
        <v>96</v>
      </c>
      <c r="BD13" t="s">
        <v>96</v>
      </c>
      <c r="BE13" t="s">
        <v>96</v>
      </c>
      <c r="BF13" t="s">
        <v>96</v>
      </c>
      <c r="BG13" s="4" t="s">
        <v>96</v>
      </c>
      <c r="BH13" s="4" t="s">
        <v>96</v>
      </c>
      <c r="BI13" t="s">
        <v>96</v>
      </c>
      <c r="BJ13" s="4" t="s">
        <v>96</v>
      </c>
      <c r="BK13" s="4" t="s">
        <v>96</v>
      </c>
    </row>
    <row r="14" spans="1:63" x14ac:dyDescent="0.3">
      <c r="A14" t="s">
        <v>3955</v>
      </c>
      <c r="B14" t="s">
        <v>3956</v>
      </c>
      <c r="C14" t="s">
        <v>64</v>
      </c>
      <c r="D14" s="1">
        <v>51779500</v>
      </c>
      <c r="E14">
        <v>125567</v>
      </c>
      <c r="F14" s="3">
        <v>17.149999999999999</v>
      </c>
      <c r="G14" t="b">
        <v>1</v>
      </c>
      <c r="H14" t="s">
        <v>4464</v>
      </c>
      <c r="I14" t="b">
        <v>0</v>
      </c>
      <c r="J14" t="b">
        <v>0</v>
      </c>
      <c r="K14" s="4">
        <v>-6.4000000000000003E-3</v>
      </c>
      <c r="L14" s="4">
        <v>-4.6399999999999997E-2</v>
      </c>
      <c r="M14" s="4">
        <v>-0.10390000000000001</v>
      </c>
      <c r="N14" s="4">
        <v>-9.5399999999999999E-2</v>
      </c>
      <c r="O14" s="4">
        <v>-4.0300000000000002E-2</v>
      </c>
      <c r="P14" s="4">
        <v>-9.1399999999999995E-2</v>
      </c>
      <c r="Q14" s="3">
        <v>13.76496</v>
      </c>
      <c r="R14" s="3">
        <v>0.26973999999999998</v>
      </c>
      <c r="S14" s="3">
        <v>-58.48319</v>
      </c>
      <c r="T14" s="3">
        <v>-59.488410000000002</v>
      </c>
      <c r="U14" s="3">
        <v>-5.5508499999999996</v>
      </c>
      <c r="V14" s="3">
        <v>-5.5508499999999996</v>
      </c>
      <c r="W14" t="s">
        <v>1110</v>
      </c>
      <c r="X14" s="5">
        <v>39378</v>
      </c>
      <c r="Y14" s="4">
        <v>9.4999999999999998E-3</v>
      </c>
      <c r="Z14" s="3">
        <v>0.8</v>
      </c>
      <c r="AA14" s="5">
        <v>45280</v>
      </c>
      <c r="AB14" s="3">
        <v>0.28000000000000003</v>
      </c>
      <c r="AC14" s="4">
        <v>4.65E-2</v>
      </c>
      <c r="AD14" t="s">
        <v>66</v>
      </c>
      <c r="AE14" s="4">
        <v>5.7000000000000002E-3</v>
      </c>
      <c r="AF14" t="s">
        <v>96</v>
      </c>
      <c r="AG14">
        <v>-0.83</v>
      </c>
      <c r="AH14" s="4">
        <v>1.1174999999999999</v>
      </c>
      <c r="AI14" s="4">
        <v>0.1089</v>
      </c>
      <c r="AJ14" s="4">
        <v>0.1242</v>
      </c>
      <c r="AK14" s="4">
        <v>0.12889999999999999</v>
      </c>
      <c r="AL14" t="s">
        <v>272</v>
      </c>
      <c r="AM14">
        <v>1</v>
      </c>
      <c r="AN14" s="4">
        <v>1</v>
      </c>
      <c r="AO14" s="4">
        <v>1</v>
      </c>
      <c r="AP14" s="4">
        <v>1</v>
      </c>
      <c r="AQ14" s="6">
        <v>0.4</v>
      </c>
      <c r="AR14" s="6">
        <v>0.2</v>
      </c>
      <c r="AS14">
        <v>1099</v>
      </c>
      <c r="AT14" s="3">
        <v>16.97</v>
      </c>
      <c r="AU14" s="3">
        <v>18.149999999999999</v>
      </c>
      <c r="AV14" s="3">
        <v>17.11</v>
      </c>
      <c r="AW14" s="3">
        <v>17.190000000000001</v>
      </c>
      <c r="AX14">
        <v>32.96</v>
      </c>
      <c r="AY14" t="s">
        <v>79</v>
      </c>
      <c r="AZ14" t="s">
        <v>75</v>
      </c>
      <c r="BA14" t="s">
        <v>79</v>
      </c>
      <c r="BB14" t="s">
        <v>79</v>
      </c>
      <c r="BC14" t="s">
        <v>75</v>
      </c>
      <c r="BD14" t="s">
        <v>75</v>
      </c>
      <c r="BE14" t="s">
        <v>71</v>
      </c>
      <c r="BF14" t="s">
        <v>96</v>
      </c>
      <c r="BG14" s="4" t="s">
        <v>96</v>
      </c>
      <c r="BH14" s="4" t="s">
        <v>96</v>
      </c>
      <c r="BI14" t="s">
        <v>96</v>
      </c>
      <c r="BJ14" s="4" t="s">
        <v>96</v>
      </c>
      <c r="BK14" s="4" t="s">
        <v>96</v>
      </c>
    </row>
    <row r="15" spans="1:63" x14ac:dyDescent="0.3">
      <c r="A15" t="s">
        <v>5411</v>
      </c>
      <c r="B15" t="s">
        <v>5412</v>
      </c>
      <c r="C15" t="s">
        <v>64</v>
      </c>
      <c r="D15" s="1">
        <v>47371400</v>
      </c>
      <c r="E15">
        <v>1378181</v>
      </c>
      <c r="F15" s="3">
        <v>18.809999999999999</v>
      </c>
      <c r="G15" t="b">
        <v>1</v>
      </c>
      <c r="H15" t="s">
        <v>4464</v>
      </c>
      <c r="I15" t="b">
        <v>0</v>
      </c>
      <c r="J15" t="b">
        <v>0</v>
      </c>
      <c r="K15" s="4">
        <v>1.6799999999999999E-2</v>
      </c>
      <c r="L15" s="4">
        <v>-8.6E-3</v>
      </c>
      <c r="M15" s="4">
        <v>-0.60119999999999996</v>
      </c>
      <c r="N15" s="4">
        <v>-0.60589999999999999</v>
      </c>
      <c r="O15" t="s">
        <v>96</v>
      </c>
      <c r="P15" t="s">
        <v>96</v>
      </c>
      <c r="Q15" s="3">
        <v>6.5267499999999998</v>
      </c>
      <c r="R15" s="3">
        <v>11.828849999999999</v>
      </c>
      <c r="S15" s="3">
        <v>44.627974999999999</v>
      </c>
      <c r="T15" s="3">
        <v>40.903700000000001</v>
      </c>
      <c r="U15" s="3">
        <v>65.572699999999998</v>
      </c>
      <c r="V15" s="3">
        <v>65.572699999999998</v>
      </c>
      <c r="W15" t="s">
        <v>1110</v>
      </c>
      <c r="X15" s="5">
        <v>44782</v>
      </c>
      <c r="Y15" s="4">
        <v>1.0699999999999999E-2</v>
      </c>
      <c r="Z15" s="3">
        <v>0.85</v>
      </c>
      <c r="AA15" s="5">
        <v>45281</v>
      </c>
      <c r="AB15" s="3">
        <v>0.23</v>
      </c>
      <c r="AC15" s="4">
        <v>4.5199999999999997E-2</v>
      </c>
      <c r="AD15" t="s">
        <v>66</v>
      </c>
      <c r="AE15" s="4">
        <v>7.4800000000000005E-2</v>
      </c>
      <c r="AF15" t="s">
        <v>96</v>
      </c>
      <c r="AG15">
        <v>3.56</v>
      </c>
      <c r="AH15" s="4">
        <v>1.6586000000000001</v>
      </c>
      <c r="AI15" s="4">
        <v>0.32419999999999999</v>
      </c>
      <c r="AJ15" s="4">
        <v>0.4597</v>
      </c>
      <c r="AK15" s="4">
        <v>0.47970000000000002</v>
      </c>
      <c r="AL15" t="s">
        <v>637</v>
      </c>
      <c r="AM15">
        <v>1</v>
      </c>
      <c r="AN15" s="4">
        <v>1</v>
      </c>
      <c r="AO15" s="4">
        <v>1</v>
      </c>
      <c r="AP15" s="4">
        <v>1</v>
      </c>
      <c r="AQ15" s="6">
        <v>0.4</v>
      </c>
      <c r="AR15" s="6">
        <v>0.2</v>
      </c>
      <c r="AS15">
        <v>1099</v>
      </c>
      <c r="AT15" s="3">
        <v>17.690000000000001</v>
      </c>
      <c r="AU15" s="3">
        <v>20.23</v>
      </c>
      <c r="AV15" s="3">
        <v>18.46</v>
      </c>
      <c r="AW15" s="3">
        <v>19.02</v>
      </c>
      <c r="AX15">
        <v>46.2</v>
      </c>
      <c r="AY15" t="s">
        <v>96</v>
      </c>
      <c r="AZ15" t="s">
        <v>75</v>
      </c>
      <c r="BA15" t="s">
        <v>96</v>
      </c>
      <c r="BB15" t="s">
        <v>96</v>
      </c>
      <c r="BC15" t="s">
        <v>96</v>
      </c>
      <c r="BD15" t="s">
        <v>96</v>
      </c>
      <c r="BE15" t="s">
        <v>96</v>
      </c>
      <c r="BF15">
        <v>5.27</v>
      </c>
      <c r="BG15" s="4">
        <v>0.12859999999999999</v>
      </c>
      <c r="BH15" s="4">
        <v>0.27510000000000001</v>
      </c>
      <c r="BI15">
        <v>1.6</v>
      </c>
      <c r="BJ15" s="4">
        <v>0</v>
      </c>
      <c r="BK15" s="4">
        <v>0</v>
      </c>
    </row>
    <row r="16" spans="1:63" x14ac:dyDescent="0.3">
      <c r="A16" t="s">
        <v>5393</v>
      </c>
      <c r="B16" t="s">
        <v>5394</v>
      </c>
      <c r="C16" t="s">
        <v>64</v>
      </c>
      <c r="D16" s="1">
        <v>28137200</v>
      </c>
      <c r="E16">
        <v>191834</v>
      </c>
      <c r="F16" s="3">
        <v>20.190000000000001</v>
      </c>
      <c r="G16" t="b">
        <v>1</v>
      </c>
      <c r="H16" t="s">
        <v>4464</v>
      </c>
      <c r="I16" t="b">
        <v>0</v>
      </c>
      <c r="J16" t="b">
        <v>0</v>
      </c>
      <c r="K16" s="4">
        <v>7.4999999999999997E-3</v>
      </c>
      <c r="L16" s="4">
        <v>-4.5999999999999999E-3</v>
      </c>
      <c r="M16" s="4">
        <v>-0.30430000000000001</v>
      </c>
      <c r="N16" s="4">
        <v>-0.30570000000000003</v>
      </c>
      <c r="O16" t="s">
        <v>96</v>
      </c>
      <c r="P16" t="s">
        <v>96</v>
      </c>
      <c r="Q16" s="3">
        <v>-2.0070000000000001</v>
      </c>
      <c r="R16" s="3">
        <v>-0.44382500000000003</v>
      </c>
      <c r="S16" s="3">
        <v>13.136324999999999</v>
      </c>
      <c r="T16" s="3">
        <v>17.681625</v>
      </c>
      <c r="U16" s="3">
        <v>34.641975000000002</v>
      </c>
      <c r="V16" s="3">
        <v>34.641975000000002</v>
      </c>
      <c r="W16" t="s">
        <v>1110</v>
      </c>
      <c r="X16" s="5">
        <v>44782</v>
      </c>
      <c r="Y16" s="4">
        <v>1.0699999999999999E-2</v>
      </c>
      <c r="Z16" s="3">
        <v>0.88</v>
      </c>
      <c r="AA16" s="5">
        <v>45281</v>
      </c>
      <c r="AB16" s="3">
        <v>0.26</v>
      </c>
      <c r="AC16" s="4">
        <v>4.3700000000000003E-2</v>
      </c>
      <c r="AD16" t="s">
        <v>66</v>
      </c>
      <c r="AE16" s="4">
        <v>2.3699999999999999E-2</v>
      </c>
      <c r="AF16" t="s">
        <v>96</v>
      </c>
      <c r="AG16">
        <v>1.3</v>
      </c>
      <c r="AH16" s="4">
        <v>0.1075</v>
      </c>
      <c r="AI16" s="4">
        <v>0.14319999999999999</v>
      </c>
      <c r="AJ16" s="4">
        <v>0.16189999999999999</v>
      </c>
      <c r="AK16" s="4">
        <v>0.1867</v>
      </c>
      <c r="AL16" t="s">
        <v>637</v>
      </c>
      <c r="AM16">
        <v>1</v>
      </c>
      <c r="AN16" s="4">
        <v>1</v>
      </c>
      <c r="AO16" s="4">
        <v>1</v>
      </c>
      <c r="AP16" s="4">
        <v>1</v>
      </c>
      <c r="AQ16" s="6">
        <v>0.4</v>
      </c>
      <c r="AR16" s="6">
        <v>0.2</v>
      </c>
      <c r="AS16">
        <v>1099</v>
      </c>
      <c r="AT16" s="3">
        <v>19.5</v>
      </c>
      <c r="AU16" s="3">
        <v>20.399999999999999</v>
      </c>
      <c r="AV16" s="3">
        <v>20.04</v>
      </c>
      <c r="AW16" s="3">
        <v>20.3</v>
      </c>
      <c r="AX16">
        <v>47.25</v>
      </c>
      <c r="AY16" t="s">
        <v>96</v>
      </c>
      <c r="AZ16" t="s">
        <v>75</v>
      </c>
      <c r="BA16" t="s">
        <v>96</v>
      </c>
      <c r="BB16" t="s">
        <v>96</v>
      </c>
      <c r="BC16" t="s">
        <v>96</v>
      </c>
      <c r="BD16" t="s">
        <v>96</v>
      </c>
      <c r="BE16" t="s">
        <v>96</v>
      </c>
      <c r="BF16">
        <v>5.3</v>
      </c>
      <c r="BG16" s="4">
        <v>0.15709999999999999</v>
      </c>
      <c r="BH16" s="4">
        <v>0.27960000000000002</v>
      </c>
      <c r="BI16">
        <v>1.6</v>
      </c>
      <c r="BJ16" s="4">
        <v>0</v>
      </c>
      <c r="BK16" s="4">
        <v>0</v>
      </c>
    </row>
    <row r="17" spans="1:63" x14ac:dyDescent="0.3">
      <c r="A17" t="s">
        <v>3446</v>
      </c>
      <c r="B17" t="s">
        <v>3447</v>
      </c>
      <c r="C17" t="s">
        <v>64</v>
      </c>
      <c r="D17" s="1">
        <v>25695400</v>
      </c>
      <c r="E17" s="2">
        <v>80794</v>
      </c>
      <c r="F17" s="3">
        <v>14.15</v>
      </c>
      <c r="G17" t="b">
        <v>1</v>
      </c>
      <c r="H17" t="s">
        <v>4464</v>
      </c>
      <c r="I17" t="b">
        <v>0</v>
      </c>
      <c r="J17" t="b">
        <v>0</v>
      </c>
      <c r="K17" s="4">
        <v>-2.18E-2</v>
      </c>
      <c r="L17" s="4">
        <v>-2.7699999999999999E-2</v>
      </c>
      <c r="M17" s="4">
        <v>-3.9100000000000003E-2</v>
      </c>
      <c r="N17" s="4">
        <v>-2.5000000000000001E-2</v>
      </c>
      <c r="O17" s="4">
        <v>3.6299999999999999E-2</v>
      </c>
      <c r="P17">
        <v>-5.9400000000000001E-2</v>
      </c>
      <c r="Q17" s="3">
        <v>2.8711600000000002</v>
      </c>
      <c r="R17" s="3">
        <v>-9.7394999999999995E-2</v>
      </c>
      <c r="S17" s="3">
        <v>-12.293215</v>
      </c>
      <c r="T17" s="3">
        <v>-12.293215</v>
      </c>
      <c r="U17" s="3">
        <v>-16.311720000000001</v>
      </c>
      <c r="V17" s="3">
        <v>-16.311720000000001</v>
      </c>
      <c r="W17" t="s">
        <v>1110</v>
      </c>
      <c r="X17" s="5">
        <v>39387</v>
      </c>
      <c r="Y17" s="4">
        <v>9.4999999999999998E-3</v>
      </c>
      <c r="Z17" s="3">
        <v>0.55000000000000004</v>
      </c>
      <c r="AA17" s="5">
        <v>45280</v>
      </c>
      <c r="AB17" s="3">
        <v>0.22</v>
      </c>
      <c r="AC17" s="4">
        <v>3.85E-2</v>
      </c>
      <c r="AD17" t="s">
        <v>66</v>
      </c>
      <c r="AE17" s="4">
        <v>5.1000000000000004E-3</v>
      </c>
      <c r="AF17" t="s">
        <v>96</v>
      </c>
      <c r="AG17">
        <v>-0.71</v>
      </c>
      <c r="AH17" s="4">
        <v>0.74019999999999997</v>
      </c>
      <c r="AI17" s="4">
        <v>0.1358</v>
      </c>
      <c r="AJ17" s="4">
        <v>0.1487</v>
      </c>
      <c r="AK17" s="4">
        <v>0.14280000000000001</v>
      </c>
      <c r="AL17" t="s">
        <v>272</v>
      </c>
      <c r="AM17">
        <v>1</v>
      </c>
      <c r="AN17" s="4">
        <v>1</v>
      </c>
      <c r="AO17" s="4">
        <v>1</v>
      </c>
      <c r="AP17" s="4">
        <v>1</v>
      </c>
      <c r="AQ17" s="6">
        <v>0.4</v>
      </c>
      <c r="AR17" s="6">
        <v>0.2</v>
      </c>
      <c r="AS17">
        <v>1099</v>
      </c>
      <c r="AT17" s="3">
        <v>14.12</v>
      </c>
      <c r="AU17" s="3">
        <v>15</v>
      </c>
      <c r="AV17" s="3">
        <v>14.11</v>
      </c>
      <c r="AW17" s="3">
        <v>14.19</v>
      </c>
      <c r="AX17">
        <v>37.97</v>
      </c>
      <c r="AY17" t="s">
        <v>69</v>
      </c>
      <c r="AZ17" t="s">
        <v>82</v>
      </c>
      <c r="BA17" t="s">
        <v>68</v>
      </c>
      <c r="BB17" t="s">
        <v>71</v>
      </c>
      <c r="BC17" t="s">
        <v>72</v>
      </c>
      <c r="BD17" t="s">
        <v>82</v>
      </c>
      <c r="BE17" t="s">
        <v>79</v>
      </c>
      <c r="BF17" t="s">
        <v>96</v>
      </c>
      <c r="BG17" s="4" t="s">
        <v>96</v>
      </c>
      <c r="BH17" s="4" t="s">
        <v>96</v>
      </c>
      <c r="BI17" t="s">
        <v>96</v>
      </c>
      <c r="BJ17" s="4" t="s">
        <v>96</v>
      </c>
      <c r="BK17" s="4" t="s">
        <v>96</v>
      </c>
    </row>
    <row r="18" spans="1:63" x14ac:dyDescent="0.3">
      <c r="A18" t="s">
        <v>4154</v>
      </c>
      <c r="B18" t="s">
        <v>4155</v>
      </c>
      <c r="C18" t="s">
        <v>64</v>
      </c>
      <c r="D18" s="1">
        <v>16767100</v>
      </c>
      <c r="E18" s="2">
        <v>48592</v>
      </c>
      <c r="F18" s="3">
        <v>11.36</v>
      </c>
      <c r="G18" t="b">
        <v>1</v>
      </c>
      <c r="H18" t="s">
        <v>4464</v>
      </c>
      <c r="I18" t="b">
        <v>0</v>
      </c>
      <c r="J18" t="b">
        <v>0</v>
      </c>
      <c r="K18" s="4">
        <v>-6.6E-3</v>
      </c>
      <c r="L18" s="4">
        <v>-6.2799999999999995E-2</v>
      </c>
      <c r="M18" s="4">
        <v>-8.8300000000000003E-2</v>
      </c>
      <c r="N18" s="4">
        <v>-8.4699999999999998E-2</v>
      </c>
      <c r="O18" s="4">
        <v>-9.8000000000000004E-2</v>
      </c>
      <c r="P18" s="4">
        <v>-0.13969999999999999</v>
      </c>
      <c r="Q18" s="3">
        <v>-1.1403350000000001</v>
      </c>
      <c r="R18" s="3">
        <v>-3.544495</v>
      </c>
      <c r="S18" s="3">
        <v>-8.6502960000000009</v>
      </c>
      <c r="T18" s="3">
        <v>-8.6502960000000009</v>
      </c>
      <c r="U18" s="3">
        <v>8.6935920000000007</v>
      </c>
      <c r="V18" s="3">
        <v>8.6935920000000007</v>
      </c>
      <c r="W18" t="s">
        <v>1110</v>
      </c>
      <c r="X18" s="5">
        <v>39609</v>
      </c>
      <c r="Y18" s="4">
        <v>9.4999999999999998E-3</v>
      </c>
      <c r="Z18" s="3">
        <v>0.5</v>
      </c>
      <c r="AA18" s="5">
        <v>45280</v>
      </c>
      <c r="AB18" s="3">
        <v>0.19</v>
      </c>
      <c r="AC18" s="4">
        <v>4.4499999999999998E-2</v>
      </c>
      <c r="AD18" t="s">
        <v>66</v>
      </c>
      <c r="AE18" s="4">
        <v>5.1999999999999998E-3</v>
      </c>
      <c r="AF18" t="s">
        <v>96</v>
      </c>
      <c r="AG18">
        <v>-1</v>
      </c>
      <c r="AH18" s="4">
        <v>1.9559</v>
      </c>
      <c r="AI18" s="4">
        <v>0.1031</v>
      </c>
      <c r="AJ18" s="4">
        <v>0.1343</v>
      </c>
      <c r="AK18" s="4">
        <v>0.12820000000000001</v>
      </c>
      <c r="AL18" t="s">
        <v>272</v>
      </c>
      <c r="AM18">
        <v>1</v>
      </c>
      <c r="AN18" s="4">
        <v>1</v>
      </c>
      <c r="AO18" s="4">
        <v>1</v>
      </c>
      <c r="AP18" s="4">
        <v>1</v>
      </c>
      <c r="AQ18" s="6">
        <v>0.4</v>
      </c>
      <c r="AR18" s="6">
        <v>0.2</v>
      </c>
      <c r="AS18">
        <v>1099</v>
      </c>
      <c r="AT18" s="3">
        <v>11.16</v>
      </c>
      <c r="AU18" s="3">
        <v>12.04</v>
      </c>
      <c r="AV18" s="3">
        <v>11.32</v>
      </c>
      <c r="AW18" s="3">
        <v>11.4</v>
      </c>
      <c r="AX18">
        <v>30.88</v>
      </c>
      <c r="AY18" t="s">
        <v>70</v>
      </c>
      <c r="AZ18" t="s">
        <v>70</v>
      </c>
      <c r="BA18" t="s">
        <v>82</v>
      </c>
      <c r="BB18" t="s">
        <v>72</v>
      </c>
      <c r="BC18" t="s">
        <v>79</v>
      </c>
      <c r="BD18" t="s">
        <v>70</v>
      </c>
      <c r="BE18" t="s">
        <v>72</v>
      </c>
      <c r="BF18" t="s">
        <v>96</v>
      </c>
      <c r="BG18" t="s">
        <v>96</v>
      </c>
      <c r="BH18" t="s">
        <v>96</v>
      </c>
      <c r="BI18" t="s">
        <v>96</v>
      </c>
      <c r="BJ18" t="s">
        <v>96</v>
      </c>
      <c r="BK18" t="s">
        <v>96</v>
      </c>
    </row>
    <row r="19" spans="1:63" x14ac:dyDescent="0.3">
      <c r="A19" t="s">
        <v>4289</v>
      </c>
      <c r="B19" t="s">
        <v>4290</v>
      </c>
      <c r="C19" t="s">
        <v>64</v>
      </c>
      <c r="D19" s="1">
        <v>8081600</v>
      </c>
      <c r="E19">
        <v>15164</v>
      </c>
      <c r="F19" s="3">
        <v>15.93</v>
      </c>
      <c r="G19" t="b">
        <v>1</v>
      </c>
      <c r="H19" t="s">
        <v>4464</v>
      </c>
      <c r="I19" t="b">
        <v>0</v>
      </c>
      <c r="J19" t="b">
        <v>0</v>
      </c>
      <c r="K19" s="4">
        <v>1.4E-3</v>
      </c>
      <c r="L19" s="4">
        <v>-0.1196</v>
      </c>
      <c r="M19" s="4">
        <v>-0.1045</v>
      </c>
      <c r="N19" s="4">
        <v>-9.9699999999999997E-2</v>
      </c>
      <c r="O19">
        <v>-8.6300000000000002E-2</v>
      </c>
      <c r="P19">
        <v>-0.14660000000000001</v>
      </c>
      <c r="Q19" s="3">
        <v>0</v>
      </c>
      <c r="R19" s="3">
        <v>-2.0224739999999999</v>
      </c>
      <c r="S19" s="3">
        <v>-12.759912</v>
      </c>
      <c r="T19" s="3">
        <v>-12.759912</v>
      </c>
      <c r="U19" s="3">
        <v>5.7909930000000003</v>
      </c>
      <c r="V19" s="3">
        <v>5.7909930000000003</v>
      </c>
      <c r="W19" t="s">
        <v>1110</v>
      </c>
      <c r="X19" s="5">
        <v>39105</v>
      </c>
      <c r="Y19" s="4">
        <v>9.4999999999999998E-3</v>
      </c>
      <c r="Z19" s="3">
        <v>0.74</v>
      </c>
      <c r="AA19" s="5">
        <v>45280</v>
      </c>
      <c r="AB19" s="3">
        <v>0.27</v>
      </c>
      <c r="AC19" s="4">
        <v>4.6800000000000001E-2</v>
      </c>
      <c r="AD19" t="s">
        <v>66</v>
      </c>
      <c r="AE19" s="4">
        <v>8.8999999999999999E-3</v>
      </c>
      <c r="AF19" t="s">
        <v>96</v>
      </c>
      <c r="AG19">
        <v>-1.1299999999999999</v>
      </c>
      <c r="AH19" s="4">
        <v>2.0230999999999999</v>
      </c>
      <c r="AI19" s="4">
        <v>0.2253</v>
      </c>
      <c r="AJ19" s="4">
        <v>0.2389</v>
      </c>
      <c r="AK19" s="4">
        <v>0.21010000000000001</v>
      </c>
      <c r="AL19" t="s">
        <v>272</v>
      </c>
      <c r="AM19">
        <v>1</v>
      </c>
      <c r="AN19" s="4">
        <v>1</v>
      </c>
      <c r="AO19" s="4">
        <v>1</v>
      </c>
      <c r="AP19" s="4">
        <v>1</v>
      </c>
      <c r="AQ19" s="6">
        <v>0.4</v>
      </c>
      <c r="AR19" s="6">
        <v>0.2</v>
      </c>
      <c r="AS19">
        <v>1099</v>
      </c>
      <c r="AT19" s="3">
        <v>15.22</v>
      </c>
      <c r="AU19" s="3">
        <v>17.940000000000001</v>
      </c>
      <c r="AV19" s="3">
        <v>15.8</v>
      </c>
      <c r="AW19" s="3">
        <v>16.010000000000002</v>
      </c>
      <c r="AX19">
        <v>33.880000000000003</v>
      </c>
      <c r="AY19" t="s">
        <v>82</v>
      </c>
      <c r="AZ19" t="s">
        <v>70</v>
      </c>
      <c r="BA19" t="s">
        <v>71</v>
      </c>
      <c r="BB19" t="s">
        <v>79</v>
      </c>
      <c r="BC19" t="s">
        <v>71</v>
      </c>
      <c r="BD19" t="s">
        <v>70</v>
      </c>
      <c r="BE19" t="s">
        <v>70</v>
      </c>
      <c r="BF19" t="s">
        <v>96</v>
      </c>
      <c r="BG19" s="4" t="s">
        <v>96</v>
      </c>
      <c r="BH19" s="4" t="s">
        <v>96</v>
      </c>
      <c r="BI19" t="s">
        <v>96</v>
      </c>
      <c r="BJ19" s="4" t="s">
        <v>96</v>
      </c>
      <c r="BK19" s="4" t="s">
        <v>96</v>
      </c>
    </row>
    <row r="20" spans="1:63" x14ac:dyDescent="0.3">
      <c r="A20" t="s">
        <v>4095</v>
      </c>
      <c r="B20" t="s">
        <v>4096</v>
      </c>
      <c r="C20" t="s">
        <v>64</v>
      </c>
      <c r="D20" s="1">
        <v>7873800</v>
      </c>
      <c r="E20">
        <v>14202</v>
      </c>
      <c r="F20" s="3">
        <v>19.05</v>
      </c>
      <c r="G20" t="b">
        <v>1</v>
      </c>
      <c r="H20" t="s">
        <v>4464</v>
      </c>
      <c r="I20" t="b">
        <v>0</v>
      </c>
      <c r="J20" t="b">
        <v>0</v>
      </c>
      <c r="K20" s="4">
        <v>-4.0399999999999998E-2</v>
      </c>
      <c r="L20" s="4">
        <v>4.4600000000000001E-2</v>
      </c>
      <c r="M20" s="4">
        <v>0.12379999999999999</v>
      </c>
      <c r="N20" s="4">
        <v>0.15629999999999999</v>
      </c>
      <c r="O20">
        <v>9.1399999999999995E-2</v>
      </c>
      <c r="P20">
        <v>-1.1599999999999999E-2</v>
      </c>
      <c r="Q20" s="3">
        <v>0</v>
      </c>
      <c r="R20" s="3">
        <v>-6.7320000000000005E-2</v>
      </c>
      <c r="S20" s="3">
        <v>-3.1850849999999999</v>
      </c>
      <c r="T20" s="3">
        <v>-3.1850849999999999</v>
      </c>
      <c r="U20" s="3">
        <v>-4.7505199999999999</v>
      </c>
      <c r="V20" s="3">
        <v>-4.7505199999999999</v>
      </c>
      <c r="W20" t="s">
        <v>1110</v>
      </c>
      <c r="X20" s="5">
        <v>40253</v>
      </c>
      <c r="Y20" s="4">
        <v>9.4999999999999998E-3</v>
      </c>
      <c r="Z20" s="3">
        <v>0.51</v>
      </c>
      <c r="AA20" s="5">
        <v>45280</v>
      </c>
      <c r="AB20" s="3">
        <v>0.16</v>
      </c>
      <c r="AC20" s="4">
        <v>2.6499999999999999E-2</v>
      </c>
      <c r="AD20" t="s">
        <v>66</v>
      </c>
      <c r="AE20" s="4">
        <v>1.17E-2</v>
      </c>
      <c r="AF20" t="s">
        <v>96</v>
      </c>
      <c r="AG20">
        <v>-0.41</v>
      </c>
      <c r="AH20" s="4">
        <v>0.85460000000000003</v>
      </c>
      <c r="AI20" s="4">
        <v>0.24510000000000001</v>
      </c>
      <c r="AJ20" s="4">
        <v>0.2571</v>
      </c>
      <c r="AK20" s="4">
        <v>0.24410000000000001</v>
      </c>
      <c r="AL20" t="s">
        <v>272</v>
      </c>
      <c r="AM20">
        <v>1</v>
      </c>
      <c r="AN20" s="4">
        <v>1</v>
      </c>
      <c r="AO20" s="4">
        <v>1</v>
      </c>
      <c r="AP20" s="4">
        <v>1</v>
      </c>
      <c r="AQ20" s="6">
        <v>0.4</v>
      </c>
      <c r="AR20" s="6">
        <v>0.2</v>
      </c>
      <c r="AS20">
        <v>1099</v>
      </c>
      <c r="AT20" s="3">
        <v>19.02</v>
      </c>
      <c r="AU20" s="3">
        <v>20.059999999999999</v>
      </c>
      <c r="AV20" s="3">
        <v>18.98</v>
      </c>
      <c r="AW20" s="3">
        <v>19.18</v>
      </c>
      <c r="AX20">
        <v>50.85</v>
      </c>
      <c r="AY20" t="s">
        <v>70</v>
      </c>
      <c r="AZ20" t="s">
        <v>79</v>
      </c>
      <c r="BA20" t="s">
        <v>69</v>
      </c>
      <c r="BB20" t="s">
        <v>75</v>
      </c>
      <c r="BC20" t="s">
        <v>70</v>
      </c>
      <c r="BD20" t="s">
        <v>79</v>
      </c>
      <c r="BE20" t="s">
        <v>82</v>
      </c>
      <c r="BF20" t="s">
        <v>96</v>
      </c>
      <c r="BG20" s="4" t="s">
        <v>96</v>
      </c>
      <c r="BH20" s="4" t="s">
        <v>96</v>
      </c>
      <c r="BI20" t="s">
        <v>96</v>
      </c>
      <c r="BJ20" s="4" t="s">
        <v>96</v>
      </c>
      <c r="BK20" s="4" t="s">
        <v>96</v>
      </c>
    </row>
    <row r="21" spans="1:63" x14ac:dyDescent="0.3">
      <c r="A21" t="s">
        <v>5445</v>
      </c>
      <c r="B21" t="s">
        <v>5446</v>
      </c>
      <c r="C21" t="s">
        <v>64</v>
      </c>
      <c r="D21" s="1">
        <v>7826000</v>
      </c>
      <c r="E21" s="2">
        <v>48184</v>
      </c>
      <c r="F21" s="3">
        <v>15.58</v>
      </c>
      <c r="G21" t="b">
        <v>1</v>
      </c>
      <c r="H21" t="s">
        <v>4464</v>
      </c>
      <c r="I21" t="b">
        <v>0</v>
      </c>
      <c r="J21" t="b">
        <v>0</v>
      </c>
      <c r="K21" s="4">
        <v>-1.6000000000000001E-3</v>
      </c>
      <c r="L21" s="4">
        <v>2.3300000000000001E-2</v>
      </c>
      <c r="M21" s="4">
        <v>-0.35909999999999997</v>
      </c>
      <c r="N21" s="4">
        <v>-0.35510000000000003</v>
      </c>
      <c r="O21" t="s">
        <v>96</v>
      </c>
      <c r="P21" t="s">
        <v>96</v>
      </c>
      <c r="Q21" s="3">
        <v>-0.3906</v>
      </c>
      <c r="R21" s="3">
        <v>-0.3906</v>
      </c>
      <c r="S21" s="3">
        <v>6.2979250000000002</v>
      </c>
      <c r="T21" s="3">
        <v>6.2979250000000002</v>
      </c>
      <c r="U21" s="3">
        <v>7.6152499999999996</v>
      </c>
      <c r="V21" s="3">
        <v>7.6152499999999996</v>
      </c>
      <c r="W21" t="s">
        <v>1110</v>
      </c>
      <c r="X21" s="5">
        <v>44811</v>
      </c>
      <c r="Y21" s="4">
        <v>1.0699999999999999E-2</v>
      </c>
      <c r="Z21" s="3">
        <v>0.69</v>
      </c>
      <c r="AA21">
        <v>45281</v>
      </c>
      <c r="AB21">
        <v>0.17</v>
      </c>
      <c r="AC21" s="4">
        <v>4.4200000000000003E-2</v>
      </c>
      <c r="AD21" t="s">
        <v>66</v>
      </c>
      <c r="AE21" s="4">
        <v>2.69E-2</v>
      </c>
      <c r="AF21" t="s">
        <v>96</v>
      </c>
      <c r="AG21">
        <v>1.55</v>
      </c>
      <c r="AH21" s="4">
        <v>0.31180000000000002</v>
      </c>
      <c r="AI21" s="4">
        <v>0.13639999999999999</v>
      </c>
      <c r="AJ21" s="4">
        <v>0.19789999999999999</v>
      </c>
      <c r="AK21" s="4">
        <v>0.19289999999999999</v>
      </c>
      <c r="AL21" t="s">
        <v>637</v>
      </c>
      <c r="AM21">
        <v>1</v>
      </c>
      <c r="AN21" s="4">
        <v>1</v>
      </c>
      <c r="AO21" s="4">
        <v>1</v>
      </c>
      <c r="AP21" s="4">
        <v>1</v>
      </c>
      <c r="AQ21" s="6">
        <v>0.4</v>
      </c>
      <c r="AR21" s="6">
        <v>0.2</v>
      </c>
      <c r="AS21">
        <v>1099</v>
      </c>
      <c r="AT21" s="3">
        <v>15.52</v>
      </c>
      <c r="AU21" s="3">
        <v>15.88</v>
      </c>
      <c r="AV21" s="3">
        <v>15.53</v>
      </c>
      <c r="AW21" s="3">
        <v>15.66</v>
      </c>
      <c r="AX21">
        <v>42.65</v>
      </c>
      <c r="AY21" t="s">
        <v>96</v>
      </c>
      <c r="AZ21" t="s">
        <v>75</v>
      </c>
      <c r="BA21" t="s">
        <v>96</v>
      </c>
      <c r="BB21" t="s">
        <v>96</v>
      </c>
      <c r="BC21" t="s">
        <v>96</v>
      </c>
      <c r="BD21" t="s">
        <v>96</v>
      </c>
      <c r="BE21" t="s">
        <v>96</v>
      </c>
      <c r="BF21">
        <v>5.33</v>
      </c>
      <c r="BG21">
        <v>0.1714</v>
      </c>
      <c r="BH21">
        <v>0.28360000000000002</v>
      </c>
      <c r="BI21">
        <v>1.6</v>
      </c>
      <c r="BJ21">
        <v>0</v>
      </c>
      <c r="BK21">
        <v>0</v>
      </c>
    </row>
    <row r="22" spans="1:63" x14ac:dyDescent="0.3">
      <c r="A22" t="s">
        <v>4170</v>
      </c>
      <c r="B22" t="s">
        <v>4171</v>
      </c>
      <c r="C22" t="s">
        <v>64</v>
      </c>
      <c r="D22" s="1">
        <v>7372200</v>
      </c>
      <c r="E22" s="2">
        <v>19934</v>
      </c>
      <c r="F22" s="3">
        <v>14.25</v>
      </c>
      <c r="G22" t="b">
        <v>1</v>
      </c>
      <c r="H22" t="s">
        <v>4464</v>
      </c>
      <c r="I22" t="b">
        <v>0</v>
      </c>
      <c r="J22" t="b">
        <v>0</v>
      </c>
      <c r="K22" s="4">
        <v>-1.3100000000000001E-2</v>
      </c>
      <c r="L22" s="4">
        <v>-0.1067</v>
      </c>
      <c r="M22" s="4">
        <v>2.5999999999999999E-3</v>
      </c>
      <c r="N22" s="4">
        <v>1.8E-3</v>
      </c>
      <c r="O22" s="4">
        <v>-0.13009999999999999</v>
      </c>
      <c r="P22">
        <v>-0.1653</v>
      </c>
      <c r="Q22" s="3">
        <v>-0.72174000000000005</v>
      </c>
      <c r="R22" s="3">
        <v>-1.9468080000000001</v>
      </c>
      <c r="S22" s="3">
        <v>-7.8122999999999996</v>
      </c>
      <c r="T22" s="3">
        <v>-8.5628799999999998</v>
      </c>
      <c r="U22" s="3">
        <v>2.092482</v>
      </c>
      <c r="V22" s="3">
        <v>2.092482</v>
      </c>
      <c r="W22" t="s">
        <v>1110</v>
      </c>
      <c r="X22" s="5">
        <v>43053</v>
      </c>
      <c r="Y22" s="4">
        <v>6.4999999999999997E-3</v>
      </c>
      <c r="Z22" s="3">
        <v>0.63</v>
      </c>
      <c r="AA22" s="5">
        <v>45280</v>
      </c>
      <c r="AB22" s="3">
        <v>0.24</v>
      </c>
      <c r="AC22" s="4">
        <v>4.4299999999999999E-2</v>
      </c>
      <c r="AD22" t="s">
        <v>66</v>
      </c>
      <c r="AE22" s="4">
        <v>1.1599999999999999E-2</v>
      </c>
      <c r="AF22" t="s">
        <v>96</v>
      </c>
      <c r="AG22">
        <v>-1.1499999999999999</v>
      </c>
      <c r="AH22" s="4">
        <v>1.9641999999999999</v>
      </c>
      <c r="AI22" s="4">
        <v>0.2281</v>
      </c>
      <c r="AJ22" s="4">
        <v>0.2344</v>
      </c>
      <c r="AK22" s="4">
        <v>0.20830000000000001</v>
      </c>
      <c r="AL22" t="s">
        <v>272</v>
      </c>
      <c r="AM22">
        <v>1</v>
      </c>
      <c r="AN22" s="4">
        <v>1</v>
      </c>
      <c r="AO22" s="4">
        <v>1</v>
      </c>
      <c r="AP22" s="4">
        <v>1</v>
      </c>
      <c r="AQ22" s="6">
        <v>0.4</v>
      </c>
      <c r="AR22" s="6">
        <v>0.2</v>
      </c>
      <c r="AS22">
        <v>1099</v>
      </c>
      <c r="AT22" s="3">
        <v>13.9</v>
      </c>
      <c r="AU22" s="3">
        <v>15.63</v>
      </c>
      <c r="AV22" s="3">
        <v>14.18</v>
      </c>
      <c r="AW22" s="3">
        <v>14.32</v>
      </c>
      <c r="AX22">
        <v>33.090000000000003</v>
      </c>
      <c r="AY22" t="s">
        <v>96</v>
      </c>
      <c r="AZ22" t="s">
        <v>69</v>
      </c>
      <c r="BA22" t="s">
        <v>96</v>
      </c>
      <c r="BB22" t="s">
        <v>96</v>
      </c>
      <c r="BC22" t="s">
        <v>96</v>
      </c>
      <c r="BD22" t="s">
        <v>72</v>
      </c>
      <c r="BE22" t="s">
        <v>96</v>
      </c>
      <c r="BF22" t="s">
        <v>96</v>
      </c>
      <c r="BG22" s="4" t="s">
        <v>96</v>
      </c>
      <c r="BH22" s="4" t="s">
        <v>96</v>
      </c>
      <c r="BI22" t="s">
        <v>96</v>
      </c>
      <c r="BJ22" s="4" t="s">
        <v>96</v>
      </c>
      <c r="BK22" s="4" t="s">
        <v>96</v>
      </c>
    </row>
    <row r="23" spans="1:63" x14ac:dyDescent="0.3">
      <c r="A23" t="s">
        <v>4083</v>
      </c>
      <c r="B23" t="s">
        <v>4084</v>
      </c>
      <c r="C23" t="s">
        <v>64</v>
      </c>
      <c r="D23" s="1">
        <v>6242400</v>
      </c>
      <c r="E23" s="2">
        <v>15692</v>
      </c>
      <c r="F23" s="3">
        <v>21.45</v>
      </c>
      <c r="G23" t="b">
        <v>1</v>
      </c>
      <c r="H23" t="s">
        <v>4464</v>
      </c>
      <c r="I23" t="b">
        <v>0</v>
      </c>
      <c r="J23" t="b">
        <v>0</v>
      </c>
      <c r="K23" s="4">
        <v>2.0999999999999999E-3</v>
      </c>
      <c r="L23" s="4">
        <v>-8.5900000000000004E-2</v>
      </c>
      <c r="M23" s="4">
        <v>-9.4700000000000006E-2</v>
      </c>
      <c r="N23" s="4">
        <v>-9.0300000000000005E-2</v>
      </c>
      <c r="O23" s="4">
        <v>-8.4599999999999995E-2</v>
      </c>
      <c r="P23">
        <v>-0.14710000000000001</v>
      </c>
      <c r="Q23" s="3">
        <v>0</v>
      </c>
      <c r="R23" s="3">
        <v>-3.3880629999999998</v>
      </c>
      <c r="S23" s="3">
        <v>-8.3403620000000007</v>
      </c>
      <c r="T23" s="3">
        <v>-8.3403620000000007</v>
      </c>
      <c r="U23" s="3">
        <v>-3.8492320000000002</v>
      </c>
      <c r="V23" s="3">
        <v>-3.8492320000000002</v>
      </c>
      <c r="W23" t="s">
        <v>1110</v>
      </c>
      <c r="X23" s="5">
        <v>38887</v>
      </c>
      <c r="Y23" s="4">
        <v>9.4999999999999998E-3</v>
      </c>
      <c r="Z23" s="3">
        <v>1.0900000000000001</v>
      </c>
      <c r="AA23" s="5">
        <v>45280</v>
      </c>
      <c r="AB23" s="3">
        <v>0.43</v>
      </c>
      <c r="AC23" s="4">
        <v>5.1200000000000002E-2</v>
      </c>
      <c r="AD23" t="s">
        <v>66</v>
      </c>
      <c r="AE23" s="4">
        <v>9.4999999999999998E-3</v>
      </c>
      <c r="AF23" t="s">
        <v>96</v>
      </c>
      <c r="AG23">
        <v>-1.08</v>
      </c>
      <c r="AH23" s="4">
        <v>2.2566000000000002</v>
      </c>
      <c r="AI23" s="4">
        <v>0.1827</v>
      </c>
      <c r="AJ23" s="4">
        <v>0.18759999999999999</v>
      </c>
      <c r="AK23" s="4">
        <v>0.17419999999999999</v>
      </c>
      <c r="AL23" t="s">
        <v>272</v>
      </c>
      <c r="AM23" s="2">
        <v>1</v>
      </c>
      <c r="AN23" s="4">
        <v>1</v>
      </c>
      <c r="AO23" s="4">
        <v>1</v>
      </c>
      <c r="AP23" s="4">
        <v>1</v>
      </c>
      <c r="AQ23" s="6">
        <v>0.4</v>
      </c>
      <c r="AR23" s="6">
        <v>0.2</v>
      </c>
      <c r="AS23">
        <v>1099</v>
      </c>
      <c r="AT23" s="3">
        <v>20.77</v>
      </c>
      <c r="AU23" s="3">
        <v>23.23</v>
      </c>
      <c r="AV23" s="3">
        <v>21.34</v>
      </c>
      <c r="AW23" s="3">
        <v>21.52</v>
      </c>
      <c r="AX23">
        <v>35.43</v>
      </c>
      <c r="AY23" t="s">
        <v>79</v>
      </c>
      <c r="AZ23" t="s">
        <v>70</v>
      </c>
      <c r="BA23" t="s">
        <v>70</v>
      </c>
      <c r="BB23" t="s">
        <v>72</v>
      </c>
      <c r="BC23" t="s">
        <v>79</v>
      </c>
      <c r="BD23" t="s">
        <v>71</v>
      </c>
      <c r="BE23" t="s">
        <v>70</v>
      </c>
      <c r="BF23" t="s">
        <v>96</v>
      </c>
      <c r="BG23" t="s">
        <v>96</v>
      </c>
      <c r="BH23" t="s">
        <v>96</v>
      </c>
      <c r="BI23" t="s">
        <v>96</v>
      </c>
      <c r="BJ23" t="s">
        <v>96</v>
      </c>
      <c r="BK23" t="s">
        <v>96</v>
      </c>
    </row>
    <row r="24" spans="1:63" x14ac:dyDescent="0.3">
      <c r="A24" t="s">
        <v>5437</v>
      </c>
      <c r="B24" t="s">
        <v>5438</v>
      </c>
      <c r="C24" t="s">
        <v>64</v>
      </c>
      <c r="D24" s="1">
        <v>3877700</v>
      </c>
      <c r="E24" s="2">
        <v>50120</v>
      </c>
      <c r="F24" s="3">
        <v>17.41</v>
      </c>
      <c r="G24" t="b">
        <v>1</v>
      </c>
      <c r="H24" t="s">
        <v>4464</v>
      </c>
      <c r="I24" t="b">
        <v>0</v>
      </c>
      <c r="J24" t="b">
        <v>0</v>
      </c>
      <c r="K24" s="4">
        <v>1.14E-2</v>
      </c>
      <c r="L24" s="4">
        <v>-2.8299999999999999E-2</v>
      </c>
      <c r="M24" s="4">
        <v>-0.46500000000000002</v>
      </c>
      <c r="N24" s="4">
        <v>-0.46310000000000001</v>
      </c>
      <c r="O24" s="4" t="s">
        <v>96</v>
      </c>
      <c r="P24" s="4" t="s">
        <v>96</v>
      </c>
      <c r="Q24" s="3">
        <v>0</v>
      </c>
      <c r="R24" s="3">
        <v>0</v>
      </c>
      <c r="S24" s="3">
        <v>0.64900000000000002</v>
      </c>
      <c r="T24" s="3">
        <v>0.64900000000000002</v>
      </c>
      <c r="U24" s="3">
        <v>5.4465750000000002</v>
      </c>
      <c r="V24" s="3">
        <v>5.4465750000000002</v>
      </c>
      <c r="W24" t="s">
        <v>1110</v>
      </c>
      <c r="X24" s="5">
        <v>44811</v>
      </c>
      <c r="Y24" s="4">
        <v>1.0699999999999999E-2</v>
      </c>
      <c r="Z24" s="3">
        <v>1.19</v>
      </c>
      <c r="AA24" s="5">
        <v>45281</v>
      </c>
      <c r="AB24" s="3">
        <v>0.21</v>
      </c>
      <c r="AC24" s="4">
        <v>6.83E-2</v>
      </c>
      <c r="AD24" t="s">
        <v>96</v>
      </c>
      <c r="AE24" s="4">
        <v>3.9800000000000002E-2</v>
      </c>
      <c r="AF24" t="s">
        <v>96</v>
      </c>
      <c r="AG24">
        <v>1.75</v>
      </c>
      <c r="AH24" s="4">
        <v>3.9399999999999998E-2</v>
      </c>
      <c r="AI24" s="4">
        <v>0.18429999999999999</v>
      </c>
      <c r="AJ24" s="4">
        <v>0.29020000000000001</v>
      </c>
      <c r="AK24" s="4">
        <v>0.28699999999999998</v>
      </c>
      <c r="AL24" t="s">
        <v>637</v>
      </c>
      <c r="AM24" s="2">
        <v>1</v>
      </c>
      <c r="AN24" s="4">
        <v>1</v>
      </c>
      <c r="AO24" s="4">
        <v>1</v>
      </c>
      <c r="AP24" s="4">
        <v>1</v>
      </c>
      <c r="AQ24" s="6">
        <v>0.4</v>
      </c>
      <c r="AR24" s="6">
        <v>0.2</v>
      </c>
      <c r="AS24">
        <v>1099</v>
      </c>
      <c r="AT24" s="3">
        <v>16.86</v>
      </c>
      <c r="AU24" s="3">
        <v>18.41</v>
      </c>
      <c r="AV24" s="3">
        <v>17.260000000000002</v>
      </c>
      <c r="AW24" s="3">
        <v>17.52</v>
      </c>
      <c r="AX24">
        <v>41.32</v>
      </c>
      <c r="AY24" t="s">
        <v>96</v>
      </c>
      <c r="AZ24" t="s">
        <v>75</v>
      </c>
      <c r="BA24" t="s">
        <v>96</v>
      </c>
      <c r="BB24" t="s">
        <v>96</v>
      </c>
      <c r="BC24" t="s">
        <v>96</v>
      </c>
      <c r="BD24" t="s">
        <v>96</v>
      </c>
      <c r="BE24" t="s">
        <v>96</v>
      </c>
      <c r="BF24">
        <v>5.36</v>
      </c>
      <c r="BG24" s="4">
        <v>0.2</v>
      </c>
      <c r="BH24" s="4">
        <v>0.28710000000000002</v>
      </c>
      <c r="BI24">
        <v>1.6</v>
      </c>
      <c r="BJ24" s="4">
        <v>0</v>
      </c>
      <c r="BK24" s="4">
        <v>0</v>
      </c>
    </row>
    <row r="25" spans="1:63" x14ac:dyDescent="0.3">
      <c r="A25" t="s">
        <v>5443</v>
      </c>
      <c r="B25" t="s">
        <v>5444</v>
      </c>
      <c r="C25" t="s">
        <v>64</v>
      </c>
      <c r="D25" s="1">
        <v>2566700</v>
      </c>
      <c r="E25">
        <v>26508</v>
      </c>
      <c r="F25" s="3">
        <v>17.22</v>
      </c>
      <c r="G25" t="b">
        <v>1</v>
      </c>
      <c r="H25" t="s">
        <v>4464</v>
      </c>
      <c r="I25" t="b">
        <v>0</v>
      </c>
      <c r="J25" t="b">
        <v>0</v>
      </c>
      <c r="K25" s="4">
        <v>1.4800000000000001E-2</v>
      </c>
      <c r="L25" s="4">
        <v>-1.5900000000000001E-2</v>
      </c>
      <c r="M25" s="4">
        <v>-0.37730000000000002</v>
      </c>
      <c r="N25" s="4">
        <v>-0.375</v>
      </c>
      <c r="O25" t="s">
        <v>96</v>
      </c>
      <c r="P25" t="s">
        <v>96</v>
      </c>
      <c r="Q25" s="3">
        <v>0</v>
      </c>
      <c r="R25" s="3">
        <v>0.9577</v>
      </c>
      <c r="S25" s="3">
        <v>-0.12512499999999999</v>
      </c>
      <c r="T25" s="3">
        <v>-0.12512499999999999</v>
      </c>
      <c r="U25" s="3">
        <v>1.8646499999999999</v>
      </c>
      <c r="V25" s="3">
        <v>1.8646499999999999</v>
      </c>
      <c r="W25" t="s">
        <v>1110</v>
      </c>
      <c r="X25" s="5">
        <v>44811</v>
      </c>
      <c r="Y25" s="4">
        <v>1.06E-2</v>
      </c>
      <c r="Z25" s="3">
        <v>1</v>
      </c>
      <c r="AA25" s="5">
        <v>45281</v>
      </c>
      <c r="AB25" s="3">
        <v>0.19</v>
      </c>
      <c r="AC25" s="4">
        <v>5.8000000000000003E-2</v>
      </c>
      <c r="AD25" t="s">
        <v>96</v>
      </c>
      <c r="AE25" s="4">
        <v>3.15E-2</v>
      </c>
      <c r="AF25" t="s">
        <v>96</v>
      </c>
      <c r="AG25">
        <v>1.89</v>
      </c>
      <c r="AH25" s="4">
        <v>0.54749999999999999</v>
      </c>
      <c r="AI25" s="4">
        <v>0.25719999999999998</v>
      </c>
      <c r="AJ25" s="4">
        <v>0.30630000000000002</v>
      </c>
      <c r="AK25" s="4">
        <v>0.26400000000000001</v>
      </c>
      <c r="AL25" t="s">
        <v>637</v>
      </c>
      <c r="AM25">
        <v>1</v>
      </c>
      <c r="AN25" s="4">
        <v>1</v>
      </c>
      <c r="AO25" s="4">
        <v>1</v>
      </c>
      <c r="AP25" s="4">
        <v>1</v>
      </c>
      <c r="AQ25" s="6">
        <v>0.4</v>
      </c>
      <c r="AR25" s="6">
        <v>0.2</v>
      </c>
      <c r="AS25">
        <v>1099</v>
      </c>
      <c r="AT25" s="3">
        <v>16.670000000000002</v>
      </c>
      <c r="AU25" s="3">
        <v>18.79</v>
      </c>
      <c r="AV25" s="3">
        <v>17.16</v>
      </c>
      <c r="AW25" s="3">
        <v>17.309999999999999</v>
      </c>
      <c r="AX25">
        <v>43.21</v>
      </c>
      <c r="AY25" t="s">
        <v>96</v>
      </c>
      <c r="AZ25" t="s">
        <v>75</v>
      </c>
      <c r="BA25" t="s">
        <v>96</v>
      </c>
      <c r="BB25" t="s">
        <v>96</v>
      </c>
      <c r="BC25" t="s">
        <v>96</v>
      </c>
      <c r="BD25" t="s">
        <v>96</v>
      </c>
      <c r="BE25" t="s">
        <v>96</v>
      </c>
      <c r="BF25">
        <v>5.43</v>
      </c>
      <c r="BG25" s="4">
        <v>0.3</v>
      </c>
      <c r="BH25" s="4">
        <v>0.29559999999999997</v>
      </c>
      <c r="BI25">
        <v>1.6</v>
      </c>
      <c r="BJ25" s="4">
        <v>0</v>
      </c>
      <c r="BK25" s="4">
        <v>0</v>
      </c>
    </row>
    <row r="26" spans="1:63" x14ac:dyDescent="0.3">
      <c r="A26" t="s">
        <v>5325</v>
      </c>
      <c r="B26" t="s">
        <v>5326</v>
      </c>
      <c r="C26" t="s">
        <v>1685</v>
      </c>
      <c r="D26" s="1">
        <v>56257300</v>
      </c>
      <c r="E26">
        <v>1672814</v>
      </c>
      <c r="F26" s="3">
        <v>13.15</v>
      </c>
      <c r="G26" t="b">
        <v>1</v>
      </c>
      <c r="H26" t="s">
        <v>4464</v>
      </c>
      <c r="I26" t="b">
        <v>0</v>
      </c>
      <c r="J26" t="b">
        <v>0</v>
      </c>
      <c r="K26" s="4">
        <v>4.3700000000000003E-2</v>
      </c>
      <c r="L26" s="4">
        <v>-9.1800000000000007E-2</v>
      </c>
      <c r="M26" s="4">
        <v>-0.66169999999999995</v>
      </c>
      <c r="N26" s="4">
        <v>-0.66539999999999999</v>
      </c>
      <c r="O26" t="s">
        <v>96</v>
      </c>
      <c r="P26" t="s">
        <v>96</v>
      </c>
      <c r="Q26" s="3">
        <v>1.114849</v>
      </c>
      <c r="R26" s="3">
        <v>9.2199069999999992</v>
      </c>
      <c r="S26" s="3">
        <v>54.354807999999998</v>
      </c>
      <c r="T26" s="3">
        <v>53.953356999999997</v>
      </c>
      <c r="U26" s="3">
        <v>106.79766600000001</v>
      </c>
      <c r="V26" s="3">
        <v>106.79766600000001</v>
      </c>
      <c r="W26" t="s">
        <v>1685</v>
      </c>
      <c r="X26" s="5">
        <v>44733</v>
      </c>
      <c r="Y26" s="4">
        <v>1.3299999999999999E-2</v>
      </c>
      <c r="Z26" s="3">
        <v>0.44</v>
      </c>
      <c r="AA26" s="5">
        <v>45280</v>
      </c>
      <c r="AB26" s="3">
        <v>0.04</v>
      </c>
      <c r="AC26" s="4">
        <v>3.3799999999999997E-2</v>
      </c>
      <c r="AD26" t="s">
        <v>95</v>
      </c>
      <c r="AE26" s="4">
        <v>5.2900000000000003E-2</v>
      </c>
      <c r="AF26" t="s">
        <v>96</v>
      </c>
      <c r="AG26">
        <v>5.24</v>
      </c>
      <c r="AH26" s="4">
        <v>0.1825</v>
      </c>
      <c r="AI26" s="4">
        <v>0.54110000000000003</v>
      </c>
      <c r="AJ26" s="4">
        <v>0.50770000000000004</v>
      </c>
      <c r="AK26" s="4">
        <v>0.46060000000000001</v>
      </c>
      <c r="AL26" t="s">
        <v>272</v>
      </c>
      <c r="AM26">
        <v>1</v>
      </c>
      <c r="AN26" s="4">
        <v>1</v>
      </c>
      <c r="AO26" s="4">
        <v>1</v>
      </c>
      <c r="AP26" s="4">
        <v>1</v>
      </c>
      <c r="AQ26" s="6">
        <v>0.4</v>
      </c>
      <c r="AR26" s="6">
        <v>0.2</v>
      </c>
      <c r="AS26">
        <v>1099</v>
      </c>
      <c r="AT26" s="3">
        <v>12.15</v>
      </c>
      <c r="AU26" s="3">
        <v>13.8</v>
      </c>
      <c r="AV26" s="3">
        <v>12.83</v>
      </c>
      <c r="AW26" s="3">
        <v>13.39</v>
      </c>
      <c r="AX26">
        <v>41.49</v>
      </c>
      <c r="AY26" t="s">
        <v>96</v>
      </c>
      <c r="AZ26" t="s">
        <v>71</v>
      </c>
      <c r="BA26" t="s">
        <v>96</v>
      </c>
      <c r="BB26" t="s">
        <v>96</v>
      </c>
      <c r="BC26" t="s">
        <v>96</v>
      </c>
      <c r="BD26" t="s">
        <v>96</v>
      </c>
      <c r="BE26" t="s">
        <v>96</v>
      </c>
      <c r="BF26" t="s">
        <v>96</v>
      </c>
      <c r="BG26" s="4" t="s">
        <v>96</v>
      </c>
      <c r="BH26" s="4" t="s">
        <v>96</v>
      </c>
      <c r="BI26" t="s">
        <v>96</v>
      </c>
      <c r="BJ26" s="4" t="s">
        <v>96</v>
      </c>
      <c r="BK26" s="4" t="s">
        <v>96</v>
      </c>
    </row>
    <row r="27" spans="1:63" x14ac:dyDescent="0.3">
      <c r="A27" t="s">
        <v>4346</v>
      </c>
      <c r="B27" t="s">
        <v>4347</v>
      </c>
      <c r="C27" t="s">
        <v>126</v>
      </c>
      <c r="D27" s="1">
        <v>3106300</v>
      </c>
      <c r="E27">
        <v>942</v>
      </c>
      <c r="F27" s="3">
        <v>9.94</v>
      </c>
      <c r="G27" t="b">
        <v>1</v>
      </c>
      <c r="H27" t="s">
        <v>4464</v>
      </c>
      <c r="I27" t="b">
        <v>1</v>
      </c>
      <c r="J27" t="b">
        <v>0</v>
      </c>
      <c r="K27" s="4">
        <v>5.0000000000000001E-4</v>
      </c>
      <c r="L27" s="4">
        <v>4.0000000000000001E-3</v>
      </c>
      <c r="M27" s="4">
        <v>-4.7500000000000001E-2</v>
      </c>
      <c r="N27" s="4">
        <v>-3.73E-2</v>
      </c>
      <c r="O27">
        <v>-2.9999999999999997E-4</v>
      </c>
      <c r="P27">
        <v>-7.0099999999999996E-2</v>
      </c>
      <c r="Q27" s="3">
        <v>0</v>
      </c>
      <c r="R27" s="3">
        <v>0</v>
      </c>
      <c r="S27" s="3">
        <v>0</v>
      </c>
      <c r="T27" s="3">
        <v>0</v>
      </c>
      <c r="U27" s="3">
        <v>-0.23617299999999999</v>
      </c>
      <c r="V27" s="3">
        <v>-0.23617299999999999</v>
      </c>
      <c r="W27" t="s">
        <v>4348</v>
      </c>
      <c r="X27" s="5">
        <v>39505</v>
      </c>
      <c r="Y27" s="4">
        <v>7.4999999999999997E-3</v>
      </c>
      <c r="Z27" s="3">
        <v>0</v>
      </c>
      <c r="AA27" s="5" t="s">
        <v>96</v>
      </c>
      <c r="AB27" s="3" t="s">
        <v>96</v>
      </c>
      <c r="AC27" s="4">
        <v>0</v>
      </c>
      <c r="AD27" t="s">
        <v>96</v>
      </c>
      <c r="AE27" s="4">
        <v>3.0999999999999999E-3</v>
      </c>
      <c r="AF27" t="s">
        <v>96</v>
      </c>
      <c r="AG27">
        <v>-0.15</v>
      </c>
      <c r="AH27" s="4">
        <v>0.51359999999999995</v>
      </c>
      <c r="AI27" s="4">
        <v>0.1202</v>
      </c>
      <c r="AJ27" s="4">
        <v>0.1318</v>
      </c>
      <c r="AK27" s="4">
        <v>0.13350000000000001</v>
      </c>
      <c r="AL27" t="s">
        <v>6596</v>
      </c>
      <c r="AM27">
        <v>1</v>
      </c>
      <c r="AN27" s="4">
        <v>1</v>
      </c>
      <c r="AO27" s="4">
        <v>1</v>
      </c>
      <c r="AP27" s="4">
        <v>1</v>
      </c>
      <c r="AQ27" s="6">
        <v>0.4</v>
      </c>
      <c r="AR27" s="6">
        <v>0.2</v>
      </c>
      <c r="AS27">
        <v>1099</v>
      </c>
      <c r="AT27" s="3">
        <v>9.8000000000000007</v>
      </c>
      <c r="AU27" s="3">
        <v>10.23</v>
      </c>
      <c r="AV27" s="3">
        <v>9.8000000000000007</v>
      </c>
      <c r="AW27" s="3">
        <v>10.01</v>
      </c>
      <c r="AX27">
        <v>43.41</v>
      </c>
      <c r="AY27" t="s">
        <v>68</v>
      </c>
      <c r="AZ27" t="s">
        <v>72</v>
      </c>
      <c r="BA27" t="s">
        <v>68</v>
      </c>
      <c r="BB27" t="s">
        <v>68</v>
      </c>
      <c r="BC27" t="s">
        <v>69</v>
      </c>
      <c r="BD27" t="s">
        <v>70</v>
      </c>
      <c r="BE27" t="s">
        <v>96</v>
      </c>
      <c r="BF27" t="s">
        <v>96</v>
      </c>
      <c r="BG27" s="4" t="s">
        <v>96</v>
      </c>
      <c r="BH27" s="4" t="s">
        <v>96</v>
      </c>
      <c r="BI27" t="s">
        <v>96</v>
      </c>
      <c r="BJ27" s="4" t="s">
        <v>96</v>
      </c>
      <c r="BK27" s="4" t="s">
        <v>96</v>
      </c>
    </row>
    <row r="28" spans="1:63" x14ac:dyDescent="0.3">
      <c r="A28" t="s">
        <v>3182</v>
      </c>
      <c r="B28" t="s">
        <v>3183</v>
      </c>
      <c r="C28" t="s">
        <v>93</v>
      </c>
      <c r="D28" s="1">
        <v>132518000</v>
      </c>
      <c r="E28" s="2">
        <v>285709</v>
      </c>
      <c r="F28" s="3">
        <v>17.239999999999998</v>
      </c>
      <c r="G28" t="b">
        <v>1</v>
      </c>
      <c r="H28" t="s">
        <v>4464</v>
      </c>
      <c r="I28" t="b">
        <v>0</v>
      </c>
      <c r="J28" t="b">
        <v>0</v>
      </c>
      <c r="K28" s="4">
        <v>2.3E-3</v>
      </c>
      <c r="L28" s="4">
        <v>-2.8899999999999999E-2</v>
      </c>
      <c r="M28" s="4">
        <v>-5.6500000000000002E-2</v>
      </c>
      <c r="N28" s="4">
        <v>-5.8500000000000003E-2</v>
      </c>
      <c r="O28" s="4">
        <v>-1.3100000000000001E-2</v>
      </c>
      <c r="P28" s="4">
        <v>-4.9700000000000001E-2</v>
      </c>
      <c r="Q28" s="3">
        <v>-11.15897</v>
      </c>
      <c r="R28" s="3">
        <v>-40.316499999999998</v>
      </c>
      <c r="S28" s="3">
        <v>-161.60450499999999</v>
      </c>
      <c r="T28" s="3">
        <v>-161.60450499999999</v>
      </c>
      <c r="U28" s="3">
        <v>80.860744999999994</v>
      </c>
      <c r="V28" s="3">
        <v>80.860744999999994</v>
      </c>
      <c r="W28" t="s">
        <v>1504</v>
      </c>
      <c r="X28" s="5">
        <v>40623</v>
      </c>
      <c r="Y28" s="4">
        <v>9.4999999999999998E-3</v>
      </c>
      <c r="Z28" s="3">
        <v>0.71</v>
      </c>
      <c r="AA28" s="5">
        <v>45280</v>
      </c>
      <c r="AB28" s="3">
        <v>0.26</v>
      </c>
      <c r="AC28" s="4">
        <v>4.1200000000000001E-2</v>
      </c>
      <c r="AD28" t="s">
        <v>66</v>
      </c>
      <c r="AE28" s="4">
        <v>2.8E-3</v>
      </c>
      <c r="AF28" t="s">
        <v>96</v>
      </c>
      <c r="AG28">
        <v>-0.43</v>
      </c>
      <c r="AH28" s="4">
        <v>1.0483</v>
      </c>
      <c r="AI28" s="4">
        <v>7.0699999999999999E-2</v>
      </c>
      <c r="AJ28" s="4">
        <v>6.9400000000000003E-2</v>
      </c>
      <c r="AK28" s="4">
        <v>6.7699999999999996E-2</v>
      </c>
      <c r="AL28" t="s">
        <v>272</v>
      </c>
      <c r="AM28">
        <v>2</v>
      </c>
      <c r="AN28" s="4">
        <v>1</v>
      </c>
      <c r="AO28" s="4">
        <v>1</v>
      </c>
      <c r="AP28" s="4">
        <v>1</v>
      </c>
      <c r="AQ28" s="6">
        <v>0.4</v>
      </c>
      <c r="AR28" s="6">
        <v>0.2</v>
      </c>
      <c r="AS28">
        <v>1099</v>
      </c>
      <c r="AT28" s="3">
        <v>16.989999999999998</v>
      </c>
      <c r="AU28" s="3">
        <v>17.77</v>
      </c>
      <c r="AV28" s="3">
        <v>17.16</v>
      </c>
      <c r="AW28" s="3">
        <v>17.28</v>
      </c>
      <c r="AX28">
        <v>34.880000000000003</v>
      </c>
      <c r="AY28" t="s">
        <v>69</v>
      </c>
      <c r="AZ28" t="s">
        <v>82</v>
      </c>
      <c r="BA28" t="s">
        <v>75</v>
      </c>
      <c r="BB28" t="s">
        <v>69</v>
      </c>
      <c r="BC28" t="s">
        <v>71</v>
      </c>
      <c r="BD28" t="s">
        <v>96</v>
      </c>
      <c r="BE28" t="s">
        <v>70</v>
      </c>
      <c r="BF28" t="s">
        <v>96</v>
      </c>
      <c r="BG28" s="4" t="s">
        <v>96</v>
      </c>
      <c r="BH28" s="4" t="s">
        <v>96</v>
      </c>
      <c r="BI28" t="s">
        <v>96</v>
      </c>
      <c r="BJ28" s="4" t="s">
        <v>96</v>
      </c>
      <c r="BK28" s="4" t="s">
        <v>96</v>
      </c>
    </row>
    <row r="29" spans="1:63" x14ac:dyDescent="0.3">
      <c r="A29" t="s">
        <v>1502</v>
      </c>
      <c r="B29" t="s">
        <v>1503</v>
      </c>
      <c r="C29" t="s">
        <v>93</v>
      </c>
      <c r="D29" s="1">
        <v>95620800</v>
      </c>
      <c r="E29" s="2">
        <v>883200</v>
      </c>
      <c r="F29" s="3">
        <v>22.11</v>
      </c>
      <c r="G29" t="b">
        <v>1</v>
      </c>
      <c r="H29" t="s">
        <v>4464</v>
      </c>
      <c r="I29" t="b">
        <v>0</v>
      </c>
      <c r="J29" t="b">
        <v>0</v>
      </c>
      <c r="K29" s="4">
        <v>-5.0000000000000001E-4</v>
      </c>
      <c r="L29" s="4">
        <v>-7.7200000000000005E-2</v>
      </c>
      <c r="M29" s="4">
        <v>2.4199999999999999E-2</v>
      </c>
      <c r="N29" s="4">
        <v>3.56E-2</v>
      </c>
      <c r="O29" s="4">
        <v>0.13919999999999999</v>
      </c>
      <c r="P29" s="4">
        <v>1.11E-2</v>
      </c>
      <c r="Q29" s="3">
        <v>-5.52895</v>
      </c>
      <c r="R29" s="3">
        <v>-53.857959999999999</v>
      </c>
      <c r="S29" s="3">
        <v>-238.49839499999999</v>
      </c>
      <c r="T29" s="3">
        <v>-244.16692</v>
      </c>
      <c r="U29" s="3">
        <v>-730.37037999999995</v>
      </c>
      <c r="V29" s="3">
        <v>-730.37037999999995</v>
      </c>
      <c r="W29" t="s">
        <v>1504</v>
      </c>
      <c r="X29" s="5">
        <v>40045</v>
      </c>
      <c r="Y29" s="4">
        <v>9.1999999999999998E-3</v>
      </c>
      <c r="Z29" s="3">
        <v>1.1000000000000001</v>
      </c>
      <c r="AA29" s="5">
        <v>45280</v>
      </c>
      <c r="AB29" s="3">
        <v>0.4</v>
      </c>
      <c r="AC29" s="4">
        <v>5.04E-2</v>
      </c>
      <c r="AD29" t="s">
        <v>66</v>
      </c>
      <c r="AE29" s="4">
        <v>1.7399999999999999E-2</v>
      </c>
      <c r="AF29" t="s">
        <v>96</v>
      </c>
      <c r="AG29">
        <v>-0.05</v>
      </c>
      <c r="AH29" s="4">
        <v>0.89139999999999997</v>
      </c>
      <c r="AI29" s="4">
        <v>0.186</v>
      </c>
      <c r="AJ29" s="4">
        <v>0.20219999999999999</v>
      </c>
      <c r="AK29" s="4">
        <v>0.1988</v>
      </c>
      <c r="AL29" t="s">
        <v>272</v>
      </c>
      <c r="AM29" s="2">
        <v>3</v>
      </c>
      <c r="AN29" s="4">
        <v>1.0001</v>
      </c>
      <c r="AO29" s="4">
        <v>1.0001</v>
      </c>
      <c r="AP29" s="4">
        <v>1.0001</v>
      </c>
      <c r="AQ29" s="6">
        <v>0.4</v>
      </c>
      <c r="AR29" s="6">
        <v>0.2</v>
      </c>
      <c r="AS29">
        <v>1099</v>
      </c>
      <c r="AT29" s="3">
        <v>21.32</v>
      </c>
      <c r="AU29" s="3">
        <v>23.75</v>
      </c>
      <c r="AV29" s="3">
        <v>21.97</v>
      </c>
      <c r="AW29" s="3">
        <v>22.19</v>
      </c>
      <c r="AX29">
        <v>38.18</v>
      </c>
      <c r="AY29" t="s">
        <v>68</v>
      </c>
      <c r="AZ29" t="s">
        <v>71</v>
      </c>
      <c r="BA29" t="s">
        <v>72</v>
      </c>
      <c r="BB29" t="s">
        <v>71</v>
      </c>
      <c r="BC29" t="s">
        <v>68</v>
      </c>
      <c r="BD29" t="s">
        <v>68</v>
      </c>
      <c r="BE29" t="s">
        <v>68</v>
      </c>
      <c r="BF29" t="s">
        <v>96</v>
      </c>
      <c r="BG29" s="4" t="s">
        <v>96</v>
      </c>
      <c r="BH29" s="4" t="s">
        <v>96</v>
      </c>
      <c r="BI29" t="s">
        <v>96</v>
      </c>
      <c r="BJ29" s="4" t="s">
        <v>96</v>
      </c>
      <c r="BK29" s="4" t="s">
        <v>96</v>
      </c>
    </row>
    <row r="30" spans="1:63" x14ac:dyDescent="0.3">
      <c r="A30" t="s">
        <v>2723</v>
      </c>
      <c r="B30" t="s">
        <v>2724</v>
      </c>
      <c r="C30" t="s">
        <v>93</v>
      </c>
      <c r="D30" s="1">
        <v>16986700</v>
      </c>
      <c r="E30" s="2">
        <v>60964</v>
      </c>
      <c r="F30" s="3">
        <v>28.62</v>
      </c>
      <c r="G30" t="b">
        <v>1</v>
      </c>
      <c r="H30" t="s">
        <v>4464</v>
      </c>
      <c r="I30" t="b">
        <v>0</v>
      </c>
      <c r="J30" t="b">
        <v>0</v>
      </c>
      <c r="K30" s="4">
        <v>4.1999999999999997E-3</v>
      </c>
      <c r="L30" s="4">
        <v>-2.69E-2</v>
      </c>
      <c r="M30" s="4">
        <v>3.9800000000000002E-2</v>
      </c>
      <c r="N30" s="4">
        <v>4.4200000000000003E-2</v>
      </c>
      <c r="O30" s="4">
        <v>7.7100000000000002E-2</v>
      </c>
      <c r="P30" s="4">
        <v>1.2699999999999999E-2</v>
      </c>
      <c r="Q30" s="3">
        <v>-7.1335249999999997</v>
      </c>
      <c r="R30" s="3">
        <v>-9.2883929999999992</v>
      </c>
      <c r="S30" s="3">
        <v>-82.274794999999997</v>
      </c>
      <c r="T30" s="3">
        <v>-82.274794999999997</v>
      </c>
      <c r="U30" s="3">
        <v>-100.03867</v>
      </c>
      <c r="V30" s="3">
        <v>-100.03867</v>
      </c>
      <c r="W30" t="s">
        <v>1504</v>
      </c>
      <c r="X30" s="5">
        <v>40637</v>
      </c>
      <c r="Y30" s="4">
        <v>9.4999999999999998E-3</v>
      </c>
      <c r="Z30" s="3">
        <v>1.1599999999999999</v>
      </c>
      <c r="AA30" s="5">
        <v>45280</v>
      </c>
      <c r="AB30" s="3">
        <v>0.73</v>
      </c>
      <c r="AC30" s="4">
        <v>4.0899999999999999E-2</v>
      </c>
      <c r="AD30" t="s">
        <v>66</v>
      </c>
      <c r="AE30" s="4">
        <v>1.18E-2</v>
      </c>
      <c r="AF30" t="s">
        <v>96</v>
      </c>
      <c r="AG30">
        <v>-0.06</v>
      </c>
      <c r="AH30" s="4">
        <v>0.47939999999999999</v>
      </c>
      <c r="AI30" s="4">
        <v>9.2799999999999994E-2</v>
      </c>
      <c r="AJ30" s="4">
        <v>9.8699999999999996E-2</v>
      </c>
      <c r="AK30" s="4">
        <v>9.4E-2</v>
      </c>
      <c r="AL30" t="s">
        <v>272</v>
      </c>
      <c r="AM30">
        <v>1</v>
      </c>
      <c r="AN30" s="4">
        <v>1</v>
      </c>
      <c r="AO30" s="4">
        <v>1</v>
      </c>
      <c r="AP30" s="4">
        <v>1</v>
      </c>
      <c r="AQ30" s="6">
        <v>0.4</v>
      </c>
      <c r="AR30" s="6">
        <v>0.2</v>
      </c>
      <c r="AS30">
        <v>1099</v>
      </c>
      <c r="AT30" s="3">
        <v>28.15</v>
      </c>
      <c r="AU30" s="3">
        <v>29.44</v>
      </c>
      <c r="AV30" s="3">
        <v>28.44</v>
      </c>
      <c r="AW30" s="3">
        <v>28.81</v>
      </c>
      <c r="AX30">
        <v>41.32</v>
      </c>
      <c r="AY30" t="s">
        <v>72</v>
      </c>
      <c r="AZ30" t="s">
        <v>75</v>
      </c>
      <c r="BA30" t="s">
        <v>79</v>
      </c>
      <c r="BB30" t="s">
        <v>69</v>
      </c>
      <c r="BC30" t="s">
        <v>79</v>
      </c>
      <c r="BD30" t="s">
        <v>96</v>
      </c>
      <c r="BE30" t="s">
        <v>72</v>
      </c>
      <c r="BF30" t="s">
        <v>96</v>
      </c>
      <c r="BG30" s="4" t="s">
        <v>96</v>
      </c>
      <c r="BH30" s="4" t="s">
        <v>96</v>
      </c>
      <c r="BI30" t="s">
        <v>96</v>
      </c>
      <c r="BJ30" s="4" t="s">
        <v>96</v>
      </c>
      <c r="BK30" s="4" t="s">
        <v>96</v>
      </c>
    </row>
    <row r="31" spans="1:63" x14ac:dyDescent="0.3">
      <c r="A31" t="s">
        <v>4001</v>
      </c>
      <c r="B31" t="s">
        <v>4002</v>
      </c>
      <c r="C31" t="s">
        <v>144</v>
      </c>
      <c r="D31" s="1">
        <v>37777000</v>
      </c>
      <c r="E31" s="2">
        <v>96766</v>
      </c>
      <c r="F31" s="3">
        <v>14.27</v>
      </c>
      <c r="G31" t="b">
        <v>1</v>
      </c>
      <c r="H31" t="s">
        <v>4484</v>
      </c>
      <c r="I31" t="b">
        <v>0</v>
      </c>
      <c r="J31" t="b">
        <v>0</v>
      </c>
      <c r="K31" s="4">
        <v>-1.49E-2</v>
      </c>
      <c r="L31" s="4">
        <v>-0.1794</v>
      </c>
      <c r="M31" s="4">
        <v>-0.188</v>
      </c>
      <c r="N31" s="4">
        <v>-0.17530000000000001</v>
      </c>
      <c r="O31">
        <v>-0.1603</v>
      </c>
      <c r="P31">
        <v>-0.2455</v>
      </c>
      <c r="Q31" s="3">
        <v>-1.0833429999999999</v>
      </c>
      <c r="R31" s="3">
        <v>-1.8507180000000001</v>
      </c>
      <c r="S31" s="3">
        <v>-17.441288</v>
      </c>
      <c r="T31" s="3">
        <v>-17.441288</v>
      </c>
      <c r="U31" s="3">
        <v>26.334489999999999</v>
      </c>
      <c r="V31" s="3">
        <v>26.334489999999999</v>
      </c>
      <c r="W31" t="s">
        <v>2545</v>
      </c>
      <c r="X31" s="5">
        <v>39112</v>
      </c>
      <c r="Y31" s="4">
        <v>9.4999999999999998E-3</v>
      </c>
      <c r="Z31" s="3">
        <v>0.64</v>
      </c>
      <c r="AA31" s="5">
        <v>45280</v>
      </c>
      <c r="AB31" s="3">
        <v>0.22</v>
      </c>
      <c r="AC31" s="4">
        <v>4.58E-2</v>
      </c>
      <c r="AD31" t="s">
        <v>66</v>
      </c>
      <c r="AE31" s="4">
        <v>1.83E-2</v>
      </c>
      <c r="AF31" t="s">
        <v>96</v>
      </c>
      <c r="AG31">
        <v>-1.67</v>
      </c>
      <c r="AH31" s="4">
        <v>4.7221000000000002</v>
      </c>
      <c r="AI31" s="4">
        <v>0.38950000000000001</v>
      </c>
      <c r="AJ31" s="4">
        <v>0.46949999999999997</v>
      </c>
      <c r="AK31" s="4">
        <v>0.41589999999999999</v>
      </c>
      <c r="AL31" t="s">
        <v>272</v>
      </c>
      <c r="AM31" s="2">
        <v>1</v>
      </c>
      <c r="AN31" s="4">
        <v>1</v>
      </c>
      <c r="AO31" s="4">
        <v>1</v>
      </c>
      <c r="AP31" s="4">
        <v>1</v>
      </c>
      <c r="AQ31" s="6">
        <v>0.4</v>
      </c>
      <c r="AR31" s="6">
        <v>0.2</v>
      </c>
      <c r="AS31">
        <v>1099</v>
      </c>
      <c r="AT31" s="3">
        <v>13.39</v>
      </c>
      <c r="AU31" s="3">
        <v>16.989999999999998</v>
      </c>
      <c r="AV31" s="3">
        <v>14.12</v>
      </c>
      <c r="AW31" s="3">
        <v>14.37</v>
      </c>
      <c r="AX31">
        <v>32.32</v>
      </c>
      <c r="AY31" t="s">
        <v>69</v>
      </c>
      <c r="AZ31" t="s">
        <v>75</v>
      </c>
      <c r="BA31" t="s">
        <v>70</v>
      </c>
      <c r="BB31" t="s">
        <v>69</v>
      </c>
      <c r="BC31" t="s">
        <v>70</v>
      </c>
      <c r="BD31" t="s">
        <v>71</v>
      </c>
      <c r="BE31" t="s">
        <v>69</v>
      </c>
      <c r="BF31" t="s">
        <v>96</v>
      </c>
      <c r="BG31" s="4" t="s">
        <v>96</v>
      </c>
      <c r="BH31" s="4" t="s">
        <v>96</v>
      </c>
      <c r="BI31" t="s">
        <v>96</v>
      </c>
      <c r="BJ31" s="4" t="s">
        <v>96</v>
      </c>
      <c r="BK31" s="4" t="s">
        <v>96</v>
      </c>
    </row>
    <row r="32" spans="1:63" x14ac:dyDescent="0.3">
      <c r="A32" t="s">
        <v>1631</v>
      </c>
      <c r="B32" t="s">
        <v>1632</v>
      </c>
      <c r="C32" t="s">
        <v>64</v>
      </c>
      <c r="D32" s="1">
        <v>688905000</v>
      </c>
      <c r="E32" s="2">
        <v>6882928</v>
      </c>
      <c r="F32" s="3">
        <v>29.92</v>
      </c>
      <c r="G32" t="b">
        <v>1</v>
      </c>
      <c r="H32" t="s">
        <v>4484</v>
      </c>
      <c r="I32" t="b">
        <v>0</v>
      </c>
      <c r="J32" t="b">
        <v>0</v>
      </c>
      <c r="K32" s="4">
        <v>-4.7000000000000002E-3</v>
      </c>
      <c r="L32" s="4">
        <v>-8.2100000000000006E-2</v>
      </c>
      <c r="M32" s="4">
        <v>-0.31530000000000002</v>
      </c>
      <c r="N32" s="4">
        <v>-0.31159999999999999</v>
      </c>
      <c r="O32" s="4">
        <v>-0.2039</v>
      </c>
      <c r="P32">
        <v>-0.318</v>
      </c>
      <c r="Q32" s="3">
        <v>3.1702499999999998</v>
      </c>
      <c r="R32" s="3">
        <v>4.123075</v>
      </c>
      <c r="S32" s="3">
        <v>77.913880000000006</v>
      </c>
      <c r="T32" s="3">
        <v>118.1335</v>
      </c>
      <c r="U32" s="3">
        <v>914.67984899999999</v>
      </c>
      <c r="V32" s="3">
        <v>914.67984899999999</v>
      </c>
      <c r="W32" t="s">
        <v>1110</v>
      </c>
      <c r="X32" s="5">
        <v>38909</v>
      </c>
      <c r="Y32" s="4">
        <v>8.9999999999999993E-3</v>
      </c>
      <c r="Z32" s="3">
        <v>1.73</v>
      </c>
      <c r="AA32" s="5">
        <v>45280</v>
      </c>
      <c r="AB32" s="3">
        <v>0.57999999999999996</v>
      </c>
      <c r="AC32" s="4">
        <v>5.8000000000000003E-2</v>
      </c>
      <c r="AD32" t="s">
        <v>66</v>
      </c>
      <c r="AE32" s="4">
        <v>3.4299999999999997E-2</v>
      </c>
      <c r="AF32" t="s">
        <v>96</v>
      </c>
      <c r="AG32">
        <v>-1.81</v>
      </c>
      <c r="AH32" s="4">
        <v>0.92849999999999999</v>
      </c>
      <c r="AI32" s="4">
        <v>0.18479999999999999</v>
      </c>
      <c r="AJ32" s="4">
        <v>0.2369</v>
      </c>
      <c r="AK32" s="4">
        <v>0.2422</v>
      </c>
      <c r="AL32" t="s">
        <v>272</v>
      </c>
      <c r="AM32" s="2">
        <v>19</v>
      </c>
      <c r="AN32" s="4">
        <v>0.89890000000000003</v>
      </c>
      <c r="AO32" s="4">
        <v>1.1779999999999999</v>
      </c>
      <c r="AP32" s="4">
        <v>1.0003</v>
      </c>
      <c r="AQ32" s="6">
        <v>0.4</v>
      </c>
      <c r="AR32" s="6">
        <v>0.2</v>
      </c>
      <c r="AS32">
        <v>1099</v>
      </c>
      <c r="AT32" s="3">
        <v>28.91</v>
      </c>
      <c r="AU32" s="3">
        <v>33.06</v>
      </c>
      <c r="AV32" s="3">
        <v>29.7</v>
      </c>
      <c r="AW32" s="3">
        <v>30.16</v>
      </c>
      <c r="AX32">
        <v>33.01</v>
      </c>
      <c r="AY32" t="s">
        <v>69</v>
      </c>
      <c r="AZ32" t="s">
        <v>69</v>
      </c>
      <c r="BA32" t="s">
        <v>72</v>
      </c>
      <c r="BB32" t="s">
        <v>72</v>
      </c>
      <c r="BC32" t="s">
        <v>68</v>
      </c>
      <c r="BD32" t="s">
        <v>69</v>
      </c>
      <c r="BE32" t="s">
        <v>79</v>
      </c>
      <c r="BF32">
        <v>5.72</v>
      </c>
      <c r="BG32" s="4">
        <v>0.57140000000000002</v>
      </c>
      <c r="BH32" s="4">
        <v>0.34189999999999998</v>
      </c>
      <c r="BI32">
        <v>0</v>
      </c>
      <c r="BJ32" s="4">
        <v>0</v>
      </c>
      <c r="BK32" s="4">
        <v>0</v>
      </c>
    </row>
    <row r="33" spans="1:63" x14ac:dyDescent="0.3">
      <c r="A33" t="s">
        <v>2242</v>
      </c>
      <c r="B33" t="s">
        <v>2243</v>
      </c>
      <c r="C33" t="s">
        <v>64</v>
      </c>
      <c r="D33" s="1">
        <v>307447000</v>
      </c>
      <c r="E33" s="2">
        <v>19459434</v>
      </c>
      <c r="F33" s="3">
        <v>10.61</v>
      </c>
      <c r="G33" t="b">
        <v>1</v>
      </c>
      <c r="H33" t="s">
        <v>4484</v>
      </c>
      <c r="I33" t="b">
        <v>0</v>
      </c>
      <c r="J33" t="b">
        <v>0</v>
      </c>
      <c r="K33" s="4">
        <v>-3.8E-3</v>
      </c>
      <c r="L33" s="4">
        <v>-8.8999999999999996E-2</v>
      </c>
      <c r="M33" s="4">
        <v>-0.57189999999999996</v>
      </c>
      <c r="N33" s="4">
        <v>-0.5716</v>
      </c>
      <c r="O33" s="4">
        <v>-0.27010000000000001</v>
      </c>
      <c r="P33" s="4">
        <v>-0.43219999999999997</v>
      </c>
      <c r="Q33" s="3">
        <v>-25.565529999999999</v>
      </c>
      <c r="R33" s="3">
        <v>-22.907859999999999</v>
      </c>
      <c r="S33" s="3">
        <v>268.56150400000001</v>
      </c>
      <c r="T33" s="3">
        <v>264.47044899999997</v>
      </c>
      <c r="U33" s="3">
        <v>224.39668599999999</v>
      </c>
      <c r="V33" s="3">
        <v>224.39668599999999</v>
      </c>
      <c r="W33" t="s">
        <v>1110</v>
      </c>
      <c r="X33" s="5">
        <v>38909</v>
      </c>
      <c r="Y33" s="4">
        <v>9.4999999999999998E-3</v>
      </c>
      <c r="Z33" s="3">
        <v>0.6</v>
      </c>
      <c r="AA33" s="5">
        <v>45280</v>
      </c>
      <c r="AB33" s="3">
        <v>0.21</v>
      </c>
      <c r="AC33" s="4">
        <v>5.6899999999999999E-2</v>
      </c>
      <c r="AD33" t="s">
        <v>66</v>
      </c>
      <c r="AE33" s="4">
        <v>3.5400000000000001E-2</v>
      </c>
      <c r="AF33" t="s">
        <v>96</v>
      </c>
      <c r="AG33">
        <v>-2.0099999999999998</v>
      </c>
      <c r="AH33" s="4">
        <v>4.6756000000000002</v>
      </c>
      <c r="AI33" s="4">
        <v>0.22839999999999999</v>
      </c>
      <c r="AJ33" s="4">
        <v>0.30209999999999998</v>
      </c>
      <c r="AK33" s="4">
        <v>0.3196</v>
      </c>
      <c r="AL33" t="s">
        <v>272</v>
      </c>
      <c r="AM33">
        <v>15</v>
      </c>
      <c r="AN33" s="4">
        <v>1.2297</v>
      </c>
      <c r="AO33" s="4">
        <v>1</v>
      </c>
      <c r="AP33" s="4">
        <v>1</v>
      </c>
      <c r="AQ33" s="6">
        <v>0.4</v>
      </c>
      <c r="AR33" s="6">
        <v>0.2</v>
      </c>
      <c r="AS33">
        <v>1099</v>
      </c>
      <c r="AT33" s="3">
        <v>10.06</v>
      </c>
      <c r="AU33" s="3">
        <v>12.13</v>
      </c>
      <c r="AV33" s="3">
        <v>10.5</v>
      </c>
      <c r="AW33" s="3">
        <v>10.72</v>
      </c>
      <c r="AX33">
        <v>34.159999999999997</v>
      </c>
      <c r="AY33" t="s">
        <v>69</v>
      </c>
      <c r="AZ33" t="s">
        <v>79</v>
      </c>
      <c r="BA33" t="s">
        <v>79</v>
      </c>
      <c r="BB33" t="s">
        <v>70</v>
      </c>
      <c r="BC33" t="s">
        <v>69</v>
      </c>
      <c r="BD33" t="s">
        <v>79</v>
      </c>
      <c r="BE33" t="s">
        <v>79</v>
      </c>
      <c r="BF33">
        <v>5.72</v>
      </c>
      <c r="BG33">
        <v>0.57140000000000002</v>
      </c>
      <c r="BH33">
        <v>0.34189999999999998</v>
      </c>
      <c r="BI33">
        <v>0</v>
      </c>
      <c r="BJ33">
        <v>0</v>
      </c>
      <c r="BK33">
        <v>0</v>
      </c>
    </row>
    <row r="34" spans="1:63" x14ac:dyDescent="0.3">
      <c r="A34" t="s">
        <v>2876</v>
      </c>
      <c r="B34" t="s">
        <v>2877</v>
      </c>
      <c r="C34" t="s">
        <v>64</v>
      </c>
      <c r="D34" s="1">
        <v>80128200</v>
      </c>
      <c r="E34" s="2">
        <v>376380</v>
      </c>
      <c r="F34" s="3">
        <v>33.94</v>
      </c>
      <c r="G34" t="b">
        <v>1</v>
      </c>
      <c r="H34" t="s">
        <v>4484</v>
      </c>
      <c r="I34" t="b">
        <v>0</v>
      </c>
      <c r="J34" t="b">
        <v>0</v>
      </c>
      <c r="K34" s="4">
        <v>-1.37E-2</v>
      </c>
      <c r="L34" s="4">
        <v>-0.11269999999999999</v>
      </c>
      <c r="M34" s="4">
        <v>-0.18779999999999999</v>
      </c>
      <c r="N34" s="4">
        <v>-0.18360000000000001</v>
      </c>
      <c r="O34" s="4">
        <v>-0.1774</v>
      </c>
      <c r="P34" s="4">
        <v>-0.2772</v>
      </c>
      <c r="Q34" s="3">
        <v>3.4507249999999998</v>
      </c>
      <c r="R34" s="3">
        <v>8.8770000000000007</v>
      </c>
      <c r="S34" s="3">
        <v>-38.092213000000001</v>
      </c>
      <c r="T34" s="3">
        <v>-38.092213000000001</v>
      </c>
      <c r="U34" s="3">
        <v>11.986022999999999</v>
      </c>
      <c r="V34" s="3">
        <v>11.986022999999999</v>
      </c>
      <c r="W34" t="s">
        <v>1110</v>
      </c>
      <c r="X34" s="5">
        <v>38909</v>
      </c>
      <c r="Y34" s="4">
        <v>9.4999999999999998E-3</v>
      </c>
      <c r="Z34" s="3">
        <v>1.32</v>
      </c>
      <c r="AA34" s="5">
        <v>45280</v>
      </c>
      <c r="AB34" s="3">
        <v>0.38</v>
      </c>
      <c r="AC34" s="4">
        <v>3.8800000000000001E-2</v>
      </c>
      <c r="AD34" t="s">
        <v>66</v>
      </c>
      <c r="AE34" s="4">
        <v>2.35E-2</v>
      </c>
      <c r="AF34" t="s">
        <v>96</v>
      </c>
      <c r="AG34">
        <v>-1.66</v>
      </c>
      <c r="AH34" s="4">
        <v>0.46889999999999998</v>
      </c>
      <c r="AI34" s="4">
        <v>0.1623</v>
      </c>
      <c r="AJ34" s="4">
        <v>0.20710000000000001</v>
      </c>
      <c r="AK34" s="4">
        <v>0.2034</v>
      </c>
      <c r="AL34" t="s">
        <v>272</v>
      </c>
      <c r="AM34">
        <v>1</v>
      </c>
      <c r="AN34" s="4">
        <v>1</v>
      </c>
      <c r="AO34" s="4">
        <v>1</v>
      </c>
      <c r="AP34" s="4">
        <v>1</v>
      </c>
      <c r="AQ34" s="6">
        <v>0.4</v>
      </c>
      <c r="AR34" s="6">
        <v>0.2</v>
      </c>
      <c r="AS34">
        <v>1099</v>
      </c>
      <c r="AT34" s="3">
        <v>33.07</v>
      </c>
      <c r="AU34" s="3">
        <v>37.450000000000003</v>
      </c>
      <c r="AV34" s="3">
        <v>33.770000000000003</v>
      </c>
      <c r="AW34" s="3">
        <v>34.159999999999997</v>
      </c>
      <c r="AX34">
        <v>27.11</v>
      </c>
      <c r="AY34" t="s">
        <v>72</v>
      </c>
      <c r="AZ34" t="s">
        <v>70</v>
      </c>
      <c r="BA34" t="s">
        <v>72</v>
      </c>
      <c r="BB34" t="s">
        <v>69</v>
      </c>
      <c r="BC34" t="s">
        <v>69</v>
      </c>
      <c r="BD34" t="s">
        <v>72</v>
      </c>
      <c r="BE34" t="s">
        <v>79</v>
      </c>
      <c r="BF34" t="s">
        <v>96</v>
      </c>
      <c r="BG34" s="4" t="s">
        <v>96</v>
      </c>
      <c r="BH34" s="4" t="s">
        <v>96</v>
      </c>
      <c r="BI34" t="s">
        <v>96</v>
      </c>
      <c r="BJ34" s="4" t="s">
        <v>96</v>
      </c>
      <c r="BK34" s="4" t="s">
        <v>96</v>
      </c>
    </row>
    <row r="35" spans="1:63" x14ac:dyDescent="0.3">
      <c r="A35" t="s">
        <v>3121</v>
      </c>
      <c r="B35" t="s">
        <v>3122</v>
      </c>
      <c r="C35" t="s">
        <v>64</v>
      </c>
      <c r="D35" s="1">
        <v>75536200</v>
      </c>
      <c r="E35" s="2">
        <v>4365603</v>
      </c>
      <c r="F35" s="3">
        <v>10.19</v>
      </c>
      <c r="G35" t="b">
        <v>1</v>
      </c>
      <c r="H35" t="s">
        <v>4484</v>
      </c>
      <c r="I35" t="b">
        <v>0</v>
      </c>
      <c r="J35" t="b">
        <v>0</v>
      </c>
      <c r="K35" s="4">
        <v>3.4500000000000003E-2</v>
      </c>
      <c r="L35" s="4">
        <v>-4.02E-2</v>
      </c>
      <c r="M35" s="4">
        <v>-0.27650000000000002</v>
      </c>
      <c r="N35" s="4">
        <v>-0.26640000000000003</v>
      </c>
      <c r="O35" s="4">
        <v>-0.1948</v>
      </c>
      <c r="P35" s="4">
        <v>-0.54090000000000005</v>
      </c>
      <c r="Q35" s="3">
        <v>-3.9190999999999998</v>
      </c>
      <c r="R35" s="3">
        <v>10.0181</v>
      </c>
      <c r="S35" s="3">
        <v>-13.0273</v>
      </c>
      <c r="T35" s="3">
        <v>-15.97025</v>
      </c>
      <c r="U35" s="3">
        <v>41.605649999999997</v>
      </c>
      <c r="V35" s="3">
        <v>41.605649999999997</v>
      </c>
      <c r="W35" t="s">
        <v>1110</v>
      </c>
      <c r="X35" s="5">
        <v>40520</v>
      </c>
      <c r="Y35" s="4">
        <v>1.0699999999999999E-2</v>
      </c>
      <c r="Z35" s="3">
        <v>0.46</v>
      </c>
      <c r="AA35" s="5">
        <v>45281</v>
      </c>
      <c r="AB35" s="3">
        <v>0.06</v>
      </c>
      <c r="AC35" s="4">
        <v>4.5100000000000001E-2</v>
      </c>
      <c r="AD35" t="s">
        <v>66</v>
      </c>
      <c r="AE35" s="4">
        <v>1.6299999999999999E-2</v>
      </c>
      <c r="AF35" t="s">
        <v>96</v>
      </c>
      <c r="AG35">
        <v>-0.65</v>
      </c>
      <c r="AH35" s="4">
        <v>5.8362999999999996</v>
      </c>
      <c r="AI35" s="4">
        <v>0.69930000000000003</v>
      </c>
      <c r="AJ35" s="4">
        <v>0.65249999999999997</v>
      </c>
      <c r="AK35" s="4">
        <v>0.58299999999999996</v>
      </c>
      <c r="AL35" t="s">
        <v>637</v>
      </c>
      <c r="AM35">
        <v>1</v>
      </c>
      <c r="AN35" s="4">
        <v>1</v>
      </c>
      <c r="AO35" s="4">
        <v>1</v>
      </c>
      <c r="AP35" s="4">
        <v>1</v>
      </c>
      <c r="AQ35" s="6">
        <v>0.4</v>
      </c>
      <c r="AR35" s="6">
        <v>0.2</v>
      </c>
      <c r="AS35">
        <v>1099</v>
      </c>
      <c r="AT35" s="3">
        <v>9.1300000000000008</v>
      </c>
      <c r="AU35" s="3">
        <v>12.08</v>
      </c>
      <c r="AV35" s="3">
        <v>10.07</v>
      </c>
      <c r="AW35" s="3">
        <v>10.37</v>
      </c>
      <c r="AX35">
        <v>42.43</v>
      </c>
      <c r="AY35" t="s">
        <v>72</v>
      </c>
      <c r="AZ35" t="s">
        <v>69</v>
      </c>
      <c r="BA35" t="s">
        <v>75</v>
      </c>
      <c r="BB35" t="s">
        <v>70</v>
      </c>
      <c r="BC35" t="s">
        <v>72</v>
      </c>
      <c r="BD35" t="s">
        <v>69</v>
      </c>
      <c r="BE35" t="s">
        <v>82</v>
      </c>
      <c r="BF35">
        <v>5.33</v>
      </c>
      <c r="BG35">
        <v>0.1857</v>
      </c>
      <c r="BH35">
        <v>0.28449999999999998</v>
      </c>
      <c r="BI35">
        <v>1.6</v>
      </c>
      <c r="BJ35">
        <v>0</v>
      </c>
      <c r="BK35">
        <v>0</v>
      </c>
    </row>
    <row r="36" spans="1:63" x14ac:dyDescent="0.3">
      <c r="A36" t="s">
        <v>3029</v>
      </c>
      <c r="B36" t="s">
        <v>3030</v>
      </c>
      <c r="C36" t="s">
        <v>64</v>
      </c>
      <c r="D36" s="1">
        <v>73152800</v>
      </c>
      <c r="E36" s="2">
        <v>7681117</v>
      </c>
      <c r="F36" s="3">
        <v>5.5</v>
      </c>
      <c r="G36" t="b">
        <v>1</v>
      </c>
      <c r="H36" t="s">
        <v>4484</v>
      </c>
      <c r="I36" t="b">
        <v>0</v>
      </c>
      <c r="J36" t="b">
        <v>0</v>
      </c>
      <c r="K36" s="4">
        <v>5.16E-2</v>
      </c>
      <c r="L36" s="4">
        <v>-2.4500000000000001E-2</v>
      </c>
      <c r="M36" s="4">
        <v>-0.28320000000000001</v>
      </c>
      <c r="N36" s="4">
        <v>-0.27129999999999999</v>
      </c>
      <c r="O36" s="4">
        <v>-0.17430000000000001</v>
      </c>
      <c r="P36">
        <v>-0.64549999999999996</v>
      </c>
      <c r="Q36" s="3">
        <v>9.1937999999999995</v>
      </c>
      <c r="R36" s="3">
        <v>9.9538499999999992</v>
      </c>
      <c r="S36" s="3">
        <v>-18.673200000000001</v>
      </c>
      <c r="T36" s="3">
        <v>-19.8675</v>
      </c>
      <c r="U36" s="3">
        <v>16.46555</v>
      </c>
      <c r="V36" s="3">
        <v>16.46555</v>
      </c>
      <c r="W36" t="s">
        <v>1110</v>
      </c>
      <c r="X36" s="5">
        <v>41550</v>
      </c>
      <c r="Y36" s="4">
        <v>1.0200000000000001E-2</v>
      </c>
      <c r="Z36" s="3">
        <v>0.26</v>
      </c>
      <c r="AA36">
        <v>45281</v>
      </c>
      <c r="AB36">
        <v>0.02</v>
      </c>
      <c r="AC36" s="4">
        <v>4.8899999999999999E-2</v>
      </c>
      <c r="AD36" t="s">
        <v>66</v>
      </c>
      <c r="AE36" s="4">
        <v>9.2999999999999992E-3</v>
      </c>
      <c r="AF36" t="s">
        <v>96</v>
      </c>
      <c r="AG36">
        <v>-0.93</v>
      </c>
      <c r="AH36" s="4">
        <v>4.4701000000000004</v>
      </c>
      <c r="AI36" s="4">
        <v>0.8115</v>
      </c>
      <c r="AJ36" s="4">
        <v>0.73199999999999998</v>
      </c>
      <c r="AK36" s="4">
        <v>0.6603</v>
      </c>
      <c r="AL36" t="s">
        <v>637</v>
      </c>
      <c r="AM36">
        <v>1</v>
      </c>
      <c r="AN36" s="4">
        <v>1</v>
      </c>
      <c r="AO36" s="4">
        <v>1</v>
      </c>
      <c r="AP36" s="4">
        <v>1</v>
      </c>
      <c r="AQ36" s="6">
        <v>0.4</v>
      </c>
      <c r="AR36" s="6">
        <v>0.2</v>
      </c>
      <c r="AS36">
        <v>1099</v>
      </c>
      <c r="AT36" s="3">
        <v>4.88</v>
      </c>
      <c r="AU36" s="3">
        <v>6.42</v>
      </c>
      <c r="AV36" s="3">
        <v>5.42</v>
      </c>
      <c r="AW36" s="3">
        <v>5.58</v>
      </c>
      <c r="AX36">
        <v>43.2</v>
      </c>
      <c r="AY36" t="s">
        <v>72</v>
      </c>
      <c r="AZ36" t="s">
        <v>69</v>
      </c>
      <c r="BA36" t="s">
        <v>96</v>
      </c>
      <c r="BB36" t="s">
        <v>71</v>
      </c>
      <c r="BC36" t="s">
        <v>69</v>
      </c>
      <c r="BD36" t="s">
        <v>68</v>
      </c>
      <c r="BE36" t="s">
        <v>96</v>
      </c>
      <c r="BF36">
        <v>5.28</v>
      </c>
      <c r="BG36">
        <v>0.1429</v>
      </c>
      <c r="BH36">
        <v>0.27710000000000001</v>
      </c>
      <c r="BI36">
        <v>1.6</v>
      </c>
      <c r="BJ36">
        <v>0</v>
      </c>
      <c r="BK36">
        <v>0</v>
      </c>
    </row>
    <row r="37" spans="1:63" x14ac:dyDescent="0.3">
      <c r="A37" t="s">
        <v>3093</v>
      </c>
      <c r="B37" t="s">
        <v>3094</v>
      </c>
      <c r="C37" t="s">
        <v>64</v>
      </c>
      <c r="D37" s="1">
        <v>63523100</v>
      </c>
      <c r="E37" s="2">
        <v>2935144</v>
      </c>
      <c r="F37" s="3">
        <v>11.65</v>
      </c>
      <c r="G37" t="b">
        <v>1</v>
      </c>
      <c r="H37" t="s">
        <v>4484</v>
      </c>
      <c r="I37" t="b">
        <v>0</v>
      </c>
      <c r="J37" t="b">
        <v>0</v>
      </c>
      <c r="K37" s="4">
        <v>7.7999999999999996E-3</v>
      </c>
      <c r="L37" s="4">
        <v>-0.2225</v>
      </c>
      <c r="M37" s="4">
        <v>-0.26850000000000002</v>
      </c>
      <c r="N37" s="4">
        <v>-0.2641</v>
      </c>
      <c r="O37" s="4">
        <v>-0.14779999999999999</v>
      </c>
      <c r="P37" s="4">
        <v>-0.31830000000000003</v>
      </c>
      <c r="Q37" s="3">
        <v>4.4339899999999997</v>
      </c>
      <c r="R37" s="3">
        <v>3.6088249999999999</v>
      </c>
      <c r="S37" s="3">
        <v>-18.476721999999999</v>
      </c>
      <c r="T37" s="3">
        <v>-17.607946999999999</v>
      </c>
      <c r="U37" s="3">
        <v>-28.872869000000001</v>
      </c>
      <c r="V37" s="3">
        <v>-28.872869000000001</v>
      </c>
      <c r="W37" t="s">
        <v>1110</v>
      </c>
      <c r="X37" s="5">
        <v>39105</v>
      </c>
      <c r="Y37" s="4">
        <v>9.4999999999999998E-3</v>
      </c>
      <c r="Z37" s="3">
        <v>0.55000000000000004</v>
      </c>
      <c r="AA37" s="5">
        <v>45280</v>
      </c>
      <c r="AB37" s="3">
        <v>0.23</v>
      </c>
      <c r="AC37" s="4">
        <v>4.87E-2</v>
      </c>
      <c r="AD37" t="s">
        <v>66</v>
      </c>
      <c r="AE37" s="4">
        <v>1.43E-2</v>
      </c>
      <c r="AF37" t="s">
        <v>96</v>
      </c>
      <c r="AG37">
        <v>-2.14</v>
      </c>
      <c r="AH37" s="4">
        <v>3.7961</v>
      </c>
      <c r="AI37" s="4">
        <v>0.45979999999999999</v>
      </c>
      <c r="AJ37" s="4">
        <v>0.48420000000000002</v>
      </c>
      <c r="AK37" s="4">
        <v>0.41789999999999999</v>
      </c>
      <c r="AL37" t="s">
        <v>272</v>
      </c>
      <c r="AM37">
        <v>1</v>
      </c>
      <c r="AN37" s="4">
        <v>1</v>
      </c>
      <c r="AO37" s="4">
        <v>1</v>
      </c>
      <c r="AP37" s="4">
        <v>1</v>
      </c>
      <c r="AQ37" s="6">
        <v>0.4</v>
      </c>
      <c r="AR37" s="6">
        <v>0.2</v>
      </c>
      <c r="AS37">
        <v>1099</v>
      </c>
      <c r="AT37" s="3">
        <v>10.52</v>
      </c>
      <c r="AU37" s="3">
        <v>14.72</v>
      </c>
      <c r="AV37" s="3">
        <v>11.41</v>
      </c>
      <c r="AW37" s="3">
        <v>11.77</v>
      </c>
      <c r="AX37">
        <v>34.21</v>
      </c>
      <c r="AY37" t="s">
        <v>72</v>
      </c>
      <c r="AZ37" t="s">
        <v>79</v>
      </c>
      <c r="BA37" t="s">
        <v>69</v>
      </c>
      <c r="BB37" t="s">
        <v>79</v>
      </c>
      <c r="BC37" t="s">
        <v>69</v>
      </c>
      <c r="BD37" t="s">
        <v>79</v>
      </c>
      <c r="BE37" t="s">
        <v>79</v>
      </c>
      <c r="BF37" t="s">
        <v>96</v>
      </c>
      <c r="BG37" t="s">
        <v>96</v>
      </c>
      <c r="BH37" t="s">
        <v>96</v>
      </c>
      <c r="BI37" t="s">
        <v>96</v>
      </c>
      <c r="BJ37" t="s">
        <v>96</v>
      </c>
      <c r="BK37" t="s">
        <v>96</v>
      </c>
    </row>
    <row r="38" spans="1:63" x14ac:dyDescent="0.3">
      <c r="A38" t="s">
        <v>2888</v>
      </c>
      <c r="B38" t="s">
        <v>2889</v>
      </c>
      <c r="C38" t="s">
        <v>64</v>
      </c>
      <c r="D38" s="1">
        <v>56927200</v>
      </c>
      <c r="E38" s="2">
        <v>1745433</v>
      </c>
      <c r="F38" s="3">
        <v>11.29</v>
      </c>
      <c r="G38" t="b">
        <v>1</v>
      </c>
      <c r="H38" t="s">
        <v>4484</v>
      </c>
      <c r="I38" t="b">
        <v>0</v>
      </c>
      <c r="J38" t="b">
        <v>0</v>
      </c>
      <c r="K38" s="4">
        <v>3.0099999999999998E-2</v>
      </c>
      <c r="L38" s="4">
        <v>-5.4999999999999997E-3</v>
      </c>
      <c r="M38" s="4">
        <v>-0.17249999999999999</v>
      </c>
      <c r="N38" s="4">
        <v>-0.1789</v>
      </c>
      <c r="O38" s="4">
        <v>-0.64880000000000004</v>
      </c>
      <c r="P38" s="4">
        <v>-0.56320000000000003</v>
      </c>
      <c r="Q38" s="3">
        <v>3.3849</v>
      </c>
      <c r="R38" s="3">
        <v>-4.7543499999999996</v>
      </c>
      <c r="S38" s="3">
        <v>-29.649249999999999</v>
      </c>
      <c r="T38" s="3">
        <v>-31.15015</v>
      </c>
      <c r="U38" s="3">
        <v>93.833652999999998</v>
      </c>
      <c r="V38" s="3">
        <v>93.833652999999998</v>
      </c>
      <c r="W38" t="s">
        <v>1110</v>
      </c>
      <c r="X38" s="5">
        <v>42152</v>
      </c>
      <c r="Y38" s="4">
        <v>1.09E-2</v>
      </c>
      <c r="Z38" s="3">
        <v>0.56999999999999995</v>
      </c>
      <c r="AA38" s="5">
        <v>45281</v>
      </c>
      <c r="AB38" s="3">
        <v>0.09</v>
      </c>
      <c r="AC38" s="4">
        <v>5.1799999999999999E-2</v>
      </c>
      <c r="AD38" t="s">
        <v>66</v>
      </c>
      <c r="AE38" s="4">
        <v>2.0299999999999999E-2</v>
      </c>
      <c r="AF38" t="s">
        <v>96</v>
      </c>
      <c r="AG38">
        <v>-3.83</v>
      </c>
      <c r="AH38" s="4">
        <v>0.83160000000000001</v>
      </c>
      <c r="AI38" s="4">
        <v>0.52070000000000005</v>
      </c>
      <c r="AJ38" s="4">
        <v>0.47110000000000002</v>
      </c>
      <c r="AK38" s="4">
        <v>0.48049999999999998</v>
      </c>
      <c r="AL38" t="s">
        <v>637</v>
      </c>
      <c r="AM38">
        <v>1</v>
      </c>
      <c r="AN38" s="4">
        <v>1</v>
      </c>
      <c r="AO38" s="4">
        <v>1</v>
      </c>
      <c r="AP38" s="4">
        <v>1</v>
      </c>
      <c r="AQ38" s="6">
        <v>0.4</v>
      </c>
      <c r="AR38" s="6">
        <v>0.2</v>
      </c>
      <c r="AS38">
        <v>1099</v>
      </c>
      <c r="AT38" s="3">
        <v>10.210000000000001</v>
      </c>
      <c r="AU38" s="3">
        <v>12.89</v>
      </c>
      <c r="AV38" s="3">
        <v>11.08</v>
      </c>
      <c r="AW38" s="3">
        <v>11.4</v>
      </c>
      <c r="AX38">
        <v>50.75</v>
      </c>
      <c r="AY38" t="s">
        <v>72</v>
      </c>
      <c r="AZ38" t="s">
        <v>82</v>
      </c>
      <c r="BA38" t="s">
        <v>96</v>
      </c>
      <c r="BB38" t="s">
        <v>71</v>
      </c>
      <c r="BC38" t="s">
        <v>70</v>
      </c>
      <c r="BD38" t="s">
        <v>71</v>
      </c>
      <c r="BE38" t="s">
        <v>96</v>
      </c>
      <c r="BF38">
        <v>5.48</v>
      </c>
      <c r="BG38" s="4">
        <v>0.37140000000000001</v>
      </c>
      <c r="BH38" s="4">
        <v>0.3014</v>
      </c>
      <c r="BI38">
        <v>1.6</v>
      </c>
      <c r="BJ38" s="4">
        <v>0</v>
      </c>
      <c r="BK38" s="4">
        <v>0</v>
      </c>
    </row>
    <row r="39" spans="1:63" x14ac:dyDescent="0.3">
      <c r="A39" t="s">
        <v>4148</v>
      </c>
      <c r="B39" t="s">
        <v>4149</v>
      </c>
      <c r="C39" t="s">
        <v>64</v>
      </c>
      <c r="D39" s="1">
        <v>35746100</v>
      </c>
      <c r="E39" s="2">
        <v>231759</v>
      </c>
      <c r="F39" s="3">
        <v>8.59</v>
      </c>
      <c r="G39" t="b">
        <v>1</v>
      </c>
      <c r="H39" t="s">
        <v>4484</v>
      </c>
      <c r="I39" t="b">
        <v>0</v>
      </c>
      <c r="J39" t="b">
        <v>0</v>
      </c>
      <c r="K39" s="4">
        <v>-1.15E-2</v>
      </c>
      <c r="L39" s="4">
        <v>-0.1018</v>
      </c>
      <c r="M39" s="4">
        <v>-0.30830000000000002</v>
      </c>
      <c r="N39" s="4">
        <v>-0.2928</v>
      </c>
      <c r="O39">
        <v>-0.1812</v>
      </c>
      <c r="P39">
        <v>-0.26350000000000001</v>
      </c>
      <c r="Q39" s="3">
        <v>-1.272975</v>
      </c>
      <c r="R39" s="3">
        <v>-5.1587480000000001</v>
      </c>
      <c r="S39" s="3">
        <v>-48.837569000000002</v>
      </c>
      <c r="T39" s="3">
        <v>-48.837569000000002</v>
      </c>
      <c r="U39" s="3">
        <v>91.837062000000003</v>
      </c>
      <c r="V39" s="3">
        <v>91.837062000000003</v>
      </c>
      <c r="W39" t="s">
        <v>1110</v>
      </c>
      <c r="X39" s="5">
        <v>39980</v>
      </c>
      <c r="Y39" s="4">
        <v>9.4999999999999998E-3</v>
      </c>
      <c r="Z39" s="3">
        <v>0.27</v>
      </c>
      <c r="AA39" s="5">
        <v>45280</v>
      </c>
      <c r="AB39" s="3">
        <v>0.1</v>
      </c>
      <c r="AC39" s="4">
        <v>3.1600000000000003E-2</v>
      </c>
      <c r="AD39" t="s">
        <v>66</v>
      </c>
      <c r="AE39" s="4">
        <v>7.4999999999999997E-3</v>
      </c>
      <c r="AF39" t="s">
        <v>96</v>
      </c>
      <c r="AG39">
        <v>-1.79</v>
      </c>
      <c r="AH39" s="4">
        <v>4.1467000000000001</v>
      </c>
      <c r="AI39" s="4">
        <v>0.22420000000000001</v>
      </c>
      <c r="AJ39" s="4">
        <v>0.2621</v>
      </c>
      <c r="AK39" s="4">
        <v>0.27750000000000002</v>
      </c>
      <c r="AL39" t="s">
        <v>272</v>
      </c>
      <c r="AM39">
        <v>1</v>
      </c>
      <c r="AN39" s="4">
        <v>1</v>
      </c>
      <c r="AO39" s="4">
        <v>1</v>
      </c>
      <c r="AP39" s="4">
        <v>1</v>
      </c>
      <c r="AQ39" s="6">
        <v>0.4</v>
      </c>
      <c r="AR39" s="6">
        <v>0.2</v>
      </c>
      <c r="AS39">
        <v>1099</v>
      </c>
      <c r="AT39" s="3">
        <v>8.33</v>
      </c>
      <c r="AU39" s="3">
        <v>9.68</v>
      </c>
      <c r="AV39" s="3">
        <v>8.5299999999999994</v>
      </c>
      <c r="AW39" s="3">
        <v>8.64</v>
      </c>
      <c r="AX39">
        <v>32.11</v>
      </c>
      <c r="AY39" t="s">
        <v>79</v>
      </c>
      <c r="AZ39" t="s">
        <v>72</v>
      </c>
      <c r="BA39" t="s">
        <v>69</v>
      </c>
      <c r="BB39" t="s">
        <v>72</v>
      </c>
      <c r="BC39" t="s">
        <v>72</v>
      </c>
      <c r="BD39" t="s">
        <v>70</v>
      </c>
      <c r="BE39" t="s">
        <v>82</v>
      </c>
      <c r="BF39" t="s">
        <v>96</v>
      </c>
      <c r="BG39" s="4" t="s">
        <v>96</v>
      </c>
      <c r="BH39" s="4" t="s">
        <v>96</v>
      </c>
      <c r="BI39" t="s">
        <v>96</v>
      </c>
      <c r="BJ39" s="4" t="s">
        <v>96</v>
      </c>
      <c r="BK39" s="4" t="s">
        <v>96</v>
      </c>
    </row>
    <row r="40" spans="1:63" x14ac:dyDescent="0.3">
      <c r="A40" t="s">
        <v>3850</v>
      </c>
      <c r="B40" t="s">
        <v>3851</v>
      </c>
      <c r="C40" t="s">
        <v>64</v>
      </c>
      <c r="D40" s="1">
        <v>20996900</v>
      </c>
      <c r="E40" s="2">
        <v>13880</v>
      </c>
      <c r="F40" s="3">
        <v>39.17</v>
      </c>
      <c r="G40" t="b">
        <v>1</v>
      </c>
      <c r="H40" t="s">
        <v>4484</v>
      </c>
      <c r="I40" t="b">
        <v>0</v>
      </c>
      <c r="J40" t="b">
        <v>0</v>
      </c>
      <c r="K40" s="4">
        <v>-7.85E-2</v>
      </c>
      <c r="L40" s="4">
        <v>8.0799999999999997E-2</v>
      </c>
      <c r="M40" s="4">
        <v>0.1273</v>
      </c>
      <c r="N40" s="4">
        <v>0.18149999999999999</v>
      </c>
      <c r="O40" s="4">
        <v>4.7300000000000002E-2</v>
      </c>
      <c r="P40">
        <v>-0.1195</v>
      </c>
      <c r="Q40" s="3">
        <v>0</v>
      </c>
      <c r="R40" s="3">
        <v>-2.0628500000000001</v>
      </c>
      <c r="S40" s="3">
        <v>-7.8840199999999996</v>
      </c>
      <c r="T40" s="3">
        <v>-6.0848950000000004</v>
      </c>
      <c r="U40" s="3">
        <v>-8.8846129999999999</v>
      </c>
      <c r="V40" s="3">
        <v>-8.8846129999999999</v>
      </c>
      <c r="W40" t="s">
        <v>1110</v>
      </c>
      <c r="X40" s="5">
        <v>39392</v>
      </c>
      <c r="Y40" s="4">
        <v>9.4999999999999998E-3</v>
      </c>
      <c r="Z40" s="3">
        <v>0.86</v>
      </c>
      <c r="AA40" s="5">
        <v>45280</v>
      </c>
      <c r="AB40" s="3">
        <v>0.32</v>
      </c>
      <c r="AC40" s="4">
        <v>2.18E-2</v>
      </c>
      <c r="AD40" t="s">
        <v>66</v>
      </c>
      <c r="AE40" s="4">
        <v>3.6999999999999998E-2</v>
      </c>
      <c r="AF40" t="s">
        <v>96</v>
      </c>
      <c r="AG40">
        <v>-0.76</v>
      </c>
      <c r="AH40" s="4">
        <v>1.7654000000000001</v>
      </c>
      <c r="AI40" s="4">
        <v>0.4909</v>
      </c>
      <c r="AJ40" s="4">
        <v>0.50590000000000002</v>
      </c>
      <c r="AK40" s="4">
        <v>0.48580000000000001</v>
      </c>
      <c r="AL40" t="s">
        <v>272</v>
      </c>
      <c r="AM40">
        <v>1</v>
      </c>
      <c r="AN40" s="4">
        <v>1</v>
      </c>
      <c r="AO40" s="4">
        <v>1</v>
      </c>
      <c r="AP40" s="4">
        <v>1</v>
      </c>
      <c r="AQ40" s="6">
        <v>0.4</v>
      </c>
      <c r="AR40" s="6">
        <v>0.2</v>
      </c>
      <c r="AS40">
        <v>1099</v>
      </c>
      <c r="AT40" s="3">
        <v>39.15</v>
      </c>
      <c r="AU40" s="3">
        <v>43.59</v>
      </c>
      <c r="AV40" s="3">
        <v>38.97</v>
      </c>
      <c r="AW40" s="3">
        <v>39.450000000000003</v>
      </c>
      <c r="AX40">
        <v>50.01</v>
      </c>
      <c r="AY40" t="s">
        <v>70</v>
      </c>
      <c r="AZ40" t="s">
        <v>70</v>
      </c>
      <c r="BA40" t="s">
        <v>69</v>
      </c>
      <c r="BB40" t="s">
        <v>75</v>
      </c>
      <c r="BC40" t="s">
        <v>79</v>
      </c>
      <c r="BD40" t="s">
        <v>70</v>
      </c>
      <c r="BE40" t="s">
        <v>71</v>
      </c>
      <c r="BF40" t="s">
        <v>96</v>
      </c>
      <c r="BG40" t="s">
        <v>96</v>
      </c>
      <c r="BH40" t="s">
        <v>96</v>
      </c>
      <c r="BI40" t="s">
        <v>96</v>
      </c>
      <c r="BJ40" t="s">
        <v>96</v>
      </c>
      <c r="BK40" t="s">
        <v>96</v>
      </c>
    </row>
    <row r="41" spans="1:63" x14ac:dyDescent="0.3">
      <c r="A41" t="s">
        <v>4011</v>
      </c>
      <c r="B41" t="s">
        <v>4012</v>
      </c>
      <c r="C41" t="s">
        <v>64</v>
      </c>
      <c r="D41" s="1">
        <v>18008800</v>
      </c>
      <c r="E41" s="2">
        <v>34958</v>
      </c>
      <c r="F41" s="3">
        <v>14.71</v>
      </c>
      <c r="G41" t="b">
        <v>1</v>
      </c>
      <c r="H41" t="s">
        <v>4484</v>
      </c>
      <c r="I41" t="b">
        <v>0</v>
      </c>
      <c r="J41" t="b">
        <v>0</v>
      </c>
      <c r="K41" s="4">
        <v>-1.3899999999999999E-2</v>
      </c>
      <c r="L41" s="4">
        <v>-0.12690000000000001</v>
      </c>
      <c r="M41" s="4">
        <v>-0.218</v>
      </c>
      <c r="N41" s="4">
        <v>-0.21190000000000001</v>
      </c>
      <c r="O41">
        <v>-0.2238</v>
      </c>
      <c r="P41">
        <v>-0.31009999999999999</v>
      </c>
      <c r="Q41" s="3">
        <v>0</v>
      </c>
      <c r="R41" s="3">
        <v>2.5700000000000001E-2</v>
      </c>
      <c r="S41" s="3">
        <v>2.1712250000000002</v>
      </c>
      <c r="T41" s="3">
        <v>2.1712250000000002</v>
      </c>
      <c r="U41" s="3">
        <v>10.314181</v>
      </c>
      <c r="V41" s="3">
        <v>10.314181</v>
      </c>
      <c r="W41" t="s">
        <v>1110</v>
      </c>
      <c r="X41" s="5">
        <v>39112</v>
      </c>
      <c r="Y41" s="4">
        <v>9.4999999999999998E-3</v>
      </c>
      <c r="Z41" s="3">
        <v>0.57999999999999996</v>
      </c>
      <c r="AA41">
        <v>45280</v>
      </c>
      <c r="AB41">
        <v>0.18</v>
      </c>
      <c r="AC41" s="4">
        <v>3.95E-2</v>
      </c>
      <c r="AD41" t="s">
        <v>66</v>
      </c>
      <c r="AE41" s="4">
        <v>1.52E-2</v>
      </c>
      <c r="AF41" t="s">
        <v>96</v>
      </c>
      <c r="AG41">
        <v>-1.9</v>
      </c>
      <c r="AH41" s="4">
        <v>2.4028999999999998</v>
      </c>
      <c r="AI41" s="4">
        <v>0.21179999999999999</v>
      </c>
      <c r="AJ41" s="4">
        <v>0.26900000000000002</v>
      </c>
      <c r="AK41" s="4">
        <v>0.2581</v>
      </c>
      <c r="AL41" t="s">
        <v>272</v>
      </c>
      <c r="AM41">
        <v>1</v>
      </c>
      <c r="AN41" s="4">
        <v>1</v>
      </c>
      <c r="AO41" s="4">
        <v>1</v>
      </c>
      <c r="AP41" s="4">
        <v>1</v>
      </c>
      <c r="AQ41" s="6">
        <v>0.4</v>
      </c>
      <c r="AR41" s="6">
        <v>0.2</v>
      </c>
      <c r="AS41">
        <v>1099</v>
      </c>
      <c r="AT41" s="3">
        <v>14.19</v>
      </c>
      <c r="AU41" s="3">
        <v>16.559999999999999</v>
      </c>
      <c r="AV41" s="3">
        <v>14.62</v>
      </c>
      <c r="AW41" s="3">
        <v>14.8</v>
      </c>
      <c r="AX41">
        <v>30.7</v>
      </c>
      <c r="AY41" t="s">
        <v>70</v>
      </c>
      <c r="AZ41" t="s">
        <v>70</v>
      </c>
      <c r="BA41" t="s">
        <v>72</v>
      </c>
      <c r="BB41" t="s">
        <v>72</v>
      </c>
      <c r="BC41" t="s">
        <v>79</v>
      </c>
      <c r="BD41" t="s">
        <v>71</v>
      </c>
      <c r="BE41" t="s">
        <v>71</v>
      </c>
      <c r="BF41" t="s">
        <v>96</v>
      </c>
      <c r="BG41" t="s">
        <v>96</v>
      </c>
      <c r="BH41" t="s">
        <v>96</v>
      </c>
      <c r="BI41" t="s">
        <v>96</v>
      </c>
      <c r="BJ41" t="s">
        <v>96</v>
      </c>
      <c r="BK41" t="s">
        <v>96</v>
      </c>
    </row>
    <row r="42" spans="1:63" x14ac:dyDescent="0.3">
      <c r="A42" t="s">
        <v>3575</v>
      </c>
      <c r="B42" t="s">
        <v>3576</v>
      </c>
      <c r="C42" t="s">
        <v>64</v>
      </c>
      <c r="D42" s="1">
        <v>16567800</v>
      </c>
      <c r="E42" s="2">
        <v>418459</v>
      </c>
      <c r="F42" s="3">
        <v>27.93</v>
      </c>
      <c r="G42" t="b">
        <v>1</v>
      </c>
      <c r="H42" t="s">
        <v>4484</v>
      </c>
      <c r="I42" t="b">
        <v>0</v>
      </c>
      <c r="J42" t="b">
        <v>0</v>
      </c>
      <c r="K42" s="4">
        <v>3.0599999999999999E-2</v>
      </c>
      <c r="L42" s="4">
        <v>7.4000000000000003E-3</v>
      </c>
      <c r="M42" s="4">
        <v>-3.5999999999999999E-3</v>
      </c>
      <c r="N42" s="4">
        <v>-1.61E-2</v>
      </c>
      <c r="O42">
        <v>-0.56200000000000006</v>
      </c>
      <c r="P42">
        <v>-0.46189999999999998</v>
      </c>
      <c r="Q42" s="3">
        <v>-2.6648000000000001</v>
      </c>
      <c r="R42" s="3">
        <v>-5.6961500000000003</v>
      </c>
      <c r="S42" s="3">
        <v>-22.265250000000002</v>
      </c>
      <c r="T42" s="3">
        <v>-25.27195</v>
      </c>
      <c r="U42" s="3">
        <v>33.763789000000003</v>
      </c>
      <c r="V42" s="3">
        <v>33.763789000000003</v>
      </c>
      <c r="W42" t="s">
        <v>1110</v>
      </c>
      <c r="X42" s="5">
        <v>39758</v>
      </c>
      <c r="Y42" s="4">
        <v>1.0800000000000001E-2</v>
      </c>
      <c r="Z42" s="3">
        <v>1.1599999999999999</v>
      </c>
      <c r="AA42">
        <v>45281</v>
      </c>
      <c r="AB42">
        <v>0.23</v>
      </c>
      <c r="AC42" s="4">
        <v>4.1700000000000001E-2</v>
      </c>
      <c r="AD42" t="s">
        <v>66</v>
      </c>
      <c r="AE42" s="4">
        <v>2.7300000000000001E-2</v>
      </c>
      <c r="AF42" t="s">
        <v>96</v>
      </c>
      <c r="AG42">
        <v>-2.8</v>
      </c>
      <c r="AH42" s="4">
        <v>1.6306</v>
      </c>
      <c r="AI42" s="4">
        <v>0.37430000000000002</v>
      </c>
      <c r="AJ42" s="4">
        <v>0.37709999999999999</v>
      </c>
      <c r="AK42" s="4">
        <v>0.39489999999999997</v>
      </c>
      <c r="AL42" t="s">
        <v>637</v>
      </c>
      <c r="AM42">
        <v>1</v>
      </c>
      <c r="AN42" s="4">
        <v>1</v>
      </c>
      <c r="AO42" s="4">
        <v>1</v>
      </c>
      <c r="AP42" s="4">
        <v>1</v>
      </c>
      <c r="AQ42" s="6">
        <v>0.4</v>
      </c>
      <c r="AR42" s="6">
        <v>0.2</v>
      </c>
      <c r="AS42">
        <v>1099</v>
      </c>
      <c r="AT42" s="3">
        <v>25.9</v>
      </c>
      <c r="AU42" s="3">
        <v>30.39</v>
      </c>
      <c r="AV42" s="3">
        <v>27.63</v>
      </c>
      <c r="AW42" s="3">
        <v>28.14</v>
      </c>
      <c r="AX42">
        <v>51.5</v>
      </c>
      <c r="AY42" t="s">
        <v>72</v>
      </c>
      <c r="AZ42" t="s">
        <v>82</v>
      </c>
      <c r="BA42" t="s">
        <v>69</v>
      </c>
      <c r="BB42" t="s">
        <v>79</v>
      </c>
      <c r="BC42" t="s">
        <v>72</v>
      </c>
      <c r="BD42" t="s">
        <v>69</v>
      </c>
      <c r="BE42" t="s">
        <v>82</v>
      </c>
      <c r="BF42">
        <v>4.87</v>
      </c>
      <c r="BG42">
        <v>4.2900000000000001E-2</v>
      </c>
      <c r="BH42">
        <v>0.21590000000000001</v>
      </c>
      <c r="BI42">
        <v>1.6</v>
      </c>
      <c r="BJ42">
        <v>0</v>
      </c>
      <c r="BK42">
        <v>0</v>
      </c>
    </row>
    <row r="43" spans="1:63" x14ac:dyDescent="0.3">
      <c r="A43" t="s">
        <v>3771</v>
      </c>
      <c r="B43" t="s">
        <v>5814</v>
      </c>
      <c r="C43" t="s">
        <v>64</v>
      </c>
      <c r="D43" s="1">
        <v>15773700</v>
      </c>
      <c r="E43" s="2">
        <v>222164</v>
      </c>
      <c r="F43" s="3">
        <v>11.63</v>
      </c>
      <c r="G43" t="b">
        <v>1</v>
      </c>
      <c r="H43" t="s">
        <v>4484</v>
      </c>
      <c r="I43" t="b">
        <v>0</v>
      </c>
      <c r="J43" t="b">
        <v>0</v>
      </c>
      <c r="K43" s="4">
        <v>2.75E-2</v>
      </c>
      <c r="L43" s="4">
        <v>2.3999999999999998E-3</v>
      </c>
      <c r="M43" s="4">
        <v>-2.3E-2</v>
      </c>
      <c r="N43" s="4">
        <v>-3.5400000000000001E-2</v>
      </c>
      <c r="O43">
        <v>-0.56240000000000001</v>
      </c>
      <c r="P43">
        <v>-0.45469999999999999</v>
      </c>
      <c r="Q43" s="3">
        <v>-0.56203999999999998</v>
      </c>
      <c r="R43" s="3">
        <v>1.12293</v>
      </c>
      <c r="S43" s="3">
        <v>-24.721710000000002</v>
      </c>
      <c r="T43" s="3">
        <v>-24.721710000000002</v>
      </c>
      <c r="U43" s="3">
        <v>17.413136000000002</v>
      </c>
      <c r="V43" s="3">
        <v>17.413136000000002</v>
      </c>
      <c r="W43" t="s">
        <v>1110</v>
      </c>
      <c r="X43" s="5">
        <v>39112</v>
      </c>
      <c r="Y43" s="4">
        <v>9.4999999999999998E-3</v>
      </c>
      <c r="Z43" s="3">
        <v>0.48</v>
      </c>
      <c r="AA43" s="5">
        <v>45280</v>
      </c>
      <c r="AB43" s="3">
        <v>0.17</v>
      </c>
      <c r="AC43" s="4">
        <v>4.1799999999999997E-2</v>
      </c>
      <c r="AD43" t="s">
        <v>66</v>
      </c>
      <c r="AE43" s="4">
        <v>1.18E-2</v>
      </c>
      <c r="AF43" t="s">
        <v>96</v>
      </c>
      <c r="AG43">
        <v>-2.4900000000000002</v>
      </c>
      <c r="AH43" s="4">
        <v>1.6043000000000001</v>
      </c>
      <c r="AI43" s="4">
        <v>0.37190000000000001</v>
      </c>
      <c r="AJ43" s="4">
        <v>0.37480000000000002</v>
      </c>
      <c r="AK43" s="4">
        <v>0.39229999999999998</v>
      </c>
      <c r="AL43" t="s">
        <v>272</v>
      </c>
      <c r="AM43">
        <v>1</v>
      </c>
      <c r="AN43" s="4">
        <v>1</v>
      </c>
      <c r="AO43" s="4">
        <v>1</v>
      </c>
      <c r="AP43" s="4">
        <v>1</v>
      </c>
      <c r="AQ43" s="6">
        <v>0.4</v>
      </c>
      <c r="AR43" s="6">
        <v>0.2</v>
      </c>
      <c r="AS43">
        <v>1099</v>
      </c>
      <c r="AT43" s="3">
        <v>10.81</v>
      </c>
      <c r="AU43" s="3">
        <v>12.71</v>
      </c>
      <c r="AV43" s="3">
        <v>11.53</v>
      </c>
      <c r="AW43" s="3">
        <v>11.71</v>
      </c>
      <c r="AX43">
        <v>50.92</v>
      </c>
      <c r="AY43" t="s">
        <v>79</v>
      </c>
      <c r="AZ43" t="s">
        <v>70</v>
      </c>
      <c r="BA43" t="s">
        <v>69</v>
      </c>
      <c r="BB43" t="s">
        <v>79</v>
      </c>
      <c r="BC43" t="s">
        <v>72</v>
      </c>
      <c r="BD43" t="s">
        <v>79</v>
      </c>
      <c r="BE43" t="s">
        <v>70</v>
      </c>
      <c r="BF43" t="s">
        <v>96</v>
      </c>
      <c r="BG43" s="4" t="s">
        <v>96</v>
      </c>
      <c r="BH43" s="4" t="s">
        <v>96</v>
      </c>
      <c r="BI43" t="s">
        <v>96</v>
      </c>
      <c r="BJ43" s="4" t="s">
        <v>96</v>
      </c>
      <c r="BK43" s="4" t="s">
        <v>96</v>
      </c>
    </row>
    <row r="44" spans="1:63" x14ac:dyDescent="0.3">
      <c r="A44" t="s">
        <v>3908</v>
      </c>
      <c r="B44" t="s">
        <v>3909</v>
      </c>
      <c r="C44" t="s">
        <v>64</v>
      </c>
      <c r="D44" s="1">
        <v>6978100</v>
      </c>
      <c r="E44" s="2">
        <v>26561</v>
      </c>
      <c r="F44" s="3">
        <v>10.029999999999999</v>
      </c>
      <c r="G44" t="b">
        <v>1</v>
      </c>
      <c r="H44" t="s">
        <v>4484</v>
      </c>
      <c r="I44" t="b">
        <v>0</v>
      </c>
      <c r="J44" t="b">
        <v>0</v>
      </c>
      <c r="K44" s="4">
        <v>-1.77E-2</v>
      </c>
      <c r="L44" s="4">
        <v>-0.1159</v>
      </c>
      <c r="M44" s="4">
        <v>-0.49120000000000003</v>
      </c>
      <c r="N44" s="4">
        <v>-0.48330000000000001</v>
      </c>
      <c r="O44" s="4">
        <v>-0.33210000000000001</v>
      </c>
      <c r="P44" s="4">
        <v>-0.40699999999999997</v>
      </c>
      <c r="Q44" s="3">
        <v>0</v>
      </c>
      <c r="R44" s="3">
        <v>0</v>
      </c>
      <c r="S44" s="3">
        <v>-2.29359</v>
      </c>
      <c r="T44" s="3">
        <v>-2.29359</v>
      </c>
      <c r="U44" s="3">
        <v>2.1278649999999999</v>
      </c>
      <c r="V44" s="3">
        <v>2.1278649999999999</v>
      </c>
      <c r="W44" t="s">
        <v>1110</v>
      </c>
      <c r="X44" s="5">
        <v>39980</v>
      </c>
      <c r="Y44" s="4">
        <v>9.4999999999999998E-3</v>
      </c>
      <c r="Z44" s="3">
        <v>0.45</v>
      </c>
      <c r="AA44" s="5">
        <v>45280</v>
      </c>
      <c r="AB44" s="3">
        <v>0.13</v>
      </c>
      <c r="AC44" s="4">
        <v>4.5499999999999999E-2</v>
      </c>
      <c r="AD44" t="s">
        <v>66</v>
      </c>
      <c r="AE44" s="4">
        <v>3.0700000000000002E-2</v>
      </c>
      <c r="AF44" t="s">
        <v>96</v>
      </c>
      <c r="AG44">
        <v>-1.68</v>
      </c>
      <c r="AH44" s="4">
        <v>2.0621</v>
      </c>
      <c r="AI44" s="4">
        <v>0.42330000000000001</v>
      </c>
      <c r="AJ44" s="4">
        <v>0.41710000000000003</v>
      </c>
      <c r="AK44" s="4">
        <v>0.4597</v>
      </c>
      <c r="AL44" t="s">
        <v>272</v>
      </c>
      <c r="AM44" s="2">
        <v>1</v>
      </c>
      <c r="AN44" s="4">
        <v>1</v>
      </c>
      <c r="AO44" s="4">
        <v>1</v>
      </c>
      <c r="AP44" s="4">
        <v>1</v>
      </c>
      <c r="AQ44" s="6">
        <v>0.4</v>
      </c>
      <c r="AR44" s="6">
        <v>0.2</v>
      </c>
      <c r="AS44">
        <v>1099</v>
      </c>
      <c r="AT44" s="3">
        <v>9.5500000000000007</v>
      </c>
      <c r="AU44" s="3">
        <v>12.22</v>
      </c>
      <c r="AV44" s="3">
        <v>9.9600000000000009</v>
      </c>
      <c r="AW44" s="3">
        <v>10.09</v>
      </c>
      <c r="AX44">
        <v>34.9</v>
      </c>
      <c r="AY44" t="s">
        <v>70</v>
      </c>
      <c r="AZ44" t="s">
        <v>72</v>
      </c>
      <c r="BA44" t="s">
        <v>69</v>
      </c>
      <c r="BB44" t="s">
        <v>79</v>
      </c>
      <c r="BC44" t="s">
        <v>72</v>
      </c>
      <c r="BD44" t="s">
        <v>79</v>
      </c>
      <c r="BE44" t="s">
        <v>82</v>
      </c>
      <c r="BF44" t="s">
        <v>96</v>
      </c>
      <c r="BG44" s="4" t="s">
        <v>96</v>
      </c>
      <c r="BH44" s="4" t="s">
        <v>96</v>
      </c>
      <c r="BI44" t="s">
        <v>96</v>
      </c>
      <c r="BJ44" s="4" t="s">
        <v>96</v>
      </c>
      <c r="BK44" s="4" t="s">
        <v>96</v>
      </c>
    </row>
    <row r="45" spans="1:63" x14ac:dyDescent="0.3">
      <c r="A45" t="s">
        <v>4385</v>
      </c>
      <c r="B45" t="s">
        <v>4386</v>
      </c>
      <c r="C45" t="s">
        <v>64</v>
      </c>
      <c r="D45" s="1">
        <v>6211000</v>
      </c>
      <c r="E45">
        <v>75122</v>
      </c>
      <c r="F45" s="3">
        <v>5.0599999999999996</v>
      </c>
      <c r="G45" t="b">
        <v>1</v>
      </c>
      <c r="H45" t="s">
        <v>4484</v>
      </c>
      <c r="I45" t="b">
        <v>0</v>
      </c>
      <c r="J45" t="b">
        <v>0</v>
      </c>
      <c r="K45" s="4">
        <v>-2.0799999999999999E-2</v>
      </c>
      <c r="L45" s="4">
        <v>-0.1802</v>
      </c>
      <c r="M45" s="4">
        <v>-0.78690000000000004</v>
      </c>
      <c r="N45" s="4">
        <v>-0.78680000000000005</v>
      </c>
      <c r="O45" s="4">
        <v>-0.54869999999999997</v>
      </c>
      <c r="P45" s="4">
        <v>-0.61739999999999995</v>
      </c>
      <c r="Q45" s="3">
        <v>0.20314199999999999</v>
      </c>
      <c r="R45" s="3">
        <v>0.54050799999999999</v>
      </c>
      <c r="S45" s="3">
        <v>6.812786</v>
      </c>
      <c r="T45" s="3">
        <v>6.812786</v>
      </c>
      <c r="U45" s="3">
        <v>16.050605999999998</v>
      </c>
      <c r="V45" s="3">
        <v>16.050605999999998</v>
      </c>
      <c r="W45" t="s">
        <v>1110</v>
      </c>
      <c r="X45" s="5">
        <v>39112</v>
      </c>
      <c r="Y45" s="4">
        <v>9.4999999999999998E-3</v>
      </c>
      <c r="Z45" s="3">
        <v>0.34</v>
      </c>
      <c r="AA45">
        <v>45280</v>
      </c>
      <c r="AB45">
        <v>0.08</v>
      </c>
      <c r="AC45" s="4">
        <v>6.8099999999999994E-2</v>
      </c>
      <c r="AD45" t="s">
        <v>66</v>
      </c>
      <c r="AE45" s="4">
        <v>4.48E-2</v>
      </c>
      <c r="AF45" t="s">
        <v>96</v>
      </c>
      <c r="AG45">
        <v>-2.4700000000000002</v>
      </c>
      <c r="AH45" s="4">
        <v>1.8682000000000001</v>
      </c>
      <c r="AI45" s="4">
        <v>0.4572</v>
      </c>
      <c r="AJ45" s="4">
        <v>0.49519999999999997</v>
      </c>
      <c r="AK45" s="4">
        <v>0.54320000000000002</v>
      </c>
      <c r="AL45" t="s">
        <v>272</v>
      </c>
      <c r="AM45">
        <v>1</v>
      </c>
      <c r="AN45" s="4">
        <v>1</v>
      </c>
      <c r="AO45" s="4">
        <v>1</v>
      </c>
      <c r="AP45" s="4">
        <v>1</v>
      </c>
      <c r="AQ45" s="6">
        <v>0.4</v>
      </c>
      <c r="AR45" s="6">
        <v>0.2</v>
      </c>
      <c r="AS45">
        <v>1099</v>
      </c>
      <c r="AT45" s="3">
        <v>4.5</v>
      </c>
      <c r="AU45" s="3">
        <v>6.69</v>
      </c>
      <c r="AV45" s="3">
        <v>4.9800000000000004</v>
      </c>
      <c r="AW45" s="3">
        <v>5.13</v>
      </c>
      <c r="AX45">
        <v>34.049999999999997</v>
      </c>
      <c r="AY45" t="s">
        <v>71</v>
      </c>
      <c r="AZ45" t="s">
        <v>70</v>
      </c>
      <c r="BA45" t="s">
        <v>72</v>
      </c>
      <c r="BB45" t="s">
        <v>82</v>
      </c>
      <c r="BC45" t="s">
        <v>70</v>
      </c>
      <c r="BD45" t="s">
        <v>70</v>
      </c>
      <c r="BE45" t="s">
        <v>82</v>
      </c>
      <c r="BF45" t="s">
        <v>96</v>
      </c>
      <c r="BG45" t="s">
        <v>96</v>
      </c>
      <c r="BH45" t="s">
        <v>96</v>
      </c>
      <c r="BI45" t="s">
        <v>96</v>
      </c>
      <c r="BJ45" t="s">
        <v>96</v>
      </c>
      <c r="BK45" t="s">
        <v>96</v>
      </c>
    </row>
    <row r="46" spans="1:63" x14ac:dyDescent="0.3">
      <c r="A46" t="s">
        <v>4200</v>
      </c>
      <c r="B46" t="s">
        <v>4201</v>
      </c>
      <c r="C46" t="s">
        <v>64</v>
      </c>
      <c r="D46" s="1">
        <v>6193100</v>
      </c>
      <c r="E46" s="2">
        <v>3162</v>
      </c>
      <c r="F46" s="3">
        <v>19.72</v>
      </c>
      <c r="G46" t="b">
        <v>1</v>
      </c>
      <c r="H46" t="s">
        <v>4484</v>
      </c>
      <c r="I46" t="b">
        <v>0</v>
      </c>
      <c r="J46" t="b">
        <v>0</v>
      </c>
      <c r="K46" s="4">
        <v>-4.2099999999999999E-2</v>
      </c>
      <c r="L46" s="4">
        <v>-5.6899999999999999E-2</v>
      </c>
      <c r="M46" s="4">
        <v>-0.1308</v>
      </c>
      <c r="N46" s="4">
        <v>-0.1071</v>
      </c>
      <c r="O46" s="4">
        <v>2.2800000000000001E-2</v>
      </c>
      <c r="P46">
        <v>-0.16619999999999999</v>
      </c>
      <c r="Q46" s="3">
        <v>0</v>
      </c>
      <c r="R46" s="3">
        <v>-0.213308</v>
      </c>
      <c r="S46" s="3">
        <v>-4.0900819999999998</v>
      </c>
      <c r="T46" s="3">
        <v>-4.0900819999999998</v>
      </c>
      <c r="U46" s="3">
        <v>-0.73423000000000005</v>
      </c>
      <c r="V46" s="3">
        <v>-0.73423000000000005</v>
      </c>
      <c r="W46" t="s">
        <v>1110</v>
      </c>
      <c r="X46" s="5">
        <v>39385</v>
      </c>
      <c r="Y46" s="4">
        <v>9.4999999999999998E-3</v>
      </c>
      <c r="Z46" s="3">
        <v>0.68</v>
      </c>
      <c r="AA46">
        <v>45280</v>
      </c>
      <c r="AB46">
        <v>0.23</v>
      </c>
      <c r="AC46" s="4">
        <v>3.4500000000000003E-2</v>
      </c>
      <c r="AD46" t="s">
        <v>66</v>
      </c>
      <c r="AE46" s="4">
        <v>1.3100000000000001E-2</v>
      </c>
      <c r="AF46" t="s">
        <v>96</v>
      </c>
      <c r="AG46">
        <v>-1.36</v>
      </c>
      <c r="AH46" s="4">
        <v>1.5466</v>
      </c>
      <c r="AI46" s="4">
        <v>0.27</v>
      </c>
      <c r="AJ46" s="4">
        <v>0.30009999999999998</v>
      </c>
      <c r="AK46" s="4">
        <v>0.29089999999999999</v>
      </c>
      <c r="AL46" t="s">
        <v>272</v>
      </c>
      <c r="AM46">
        <v>1</v>
      </c>
      <c r="AN46" s="4">
        <v>1</v>
      </c>
      <c r="AO46" s="4">
        <v>1</v>
      </c>
      <c r="AP46" s="4">
        <v>1</v>
      </c>
      <c r="AQ46" s="6">
        <v>0.4</v>
      </c>
      <c r="AR46" s="6">
        <v>0.2</v>
      </c>
      <c r="AS46">
        <v>1099</v>
      </c>
      <c r="AT46" s="3">
        <v>19.59</v>
      </c>
      <c r="AU46" s="3">
        <v>22.19</v>
      </c>
      <c r="AV46" s="3" t="s">
        <v>96</v>
      </c>
      <c r="AW46" s="3" t="s">
        <v>96</v>
      </c>
      <c r="AX46">
        <v>37.43</v>
      </c>
      <c r="AY46" t="s">
        <v>71</v>
      </c>
      <c r="AZ46" t="s">
        <v>70</v>
      </c>
      <c r="BA46" t="s">
        <v>69</v>
      </c>
      <c r="BB46" t="s">
        <v>79</v>
      </c>
      <c r="BC46" t="s">
        <v>79</v>
      </c>
      <c r="BD46" t="s">
        <v>79</v>
      </c>
      <c r="BE46" t="s">
        <v>75</v>
      </c>
      <c r="BF46" t="s">
        <v>96</v>
      </c>
      <c r="BG46" s="4" t="s">
        <v>96</v>
      </c>
      <c r="BH46" s="4" t="s">
        <v>96</v>
      </c>
      <c r="BI46" t="s">
        <v>96</v>
      </c>
      <c r="BJ46" s="4" t="s">
        <v>96</v>
      </c>
      <c r="BK46" s="4" t="s">
        <v>96</v>
      </c>
    </row>
    <row r="47" spans="1:63" x14ac:dyDescent="0.3">
      <c r="A47" t="s">
        <v>4331</v>
      </c>
      <c r="B47" t="s">
        <v>4332</v>
      </c>
      <c r="C47" t="s">
        <v>64</v>
      </c>
      <c r="D47" s="1">
        <v>3951000</v>
      </c>
      <c r="E47" s="2">
        <v>8350</v>
      </c>
      <c r="F47" s="3">
        <v>12.2</v>
      </c>
      <c r="G47" t="b">
        <v>1</v>
      </c>
      <c r="H47" t="s">
        <v>4484</v>
      </c>
      <c r="I47" t="b">
        <v>0</v>
      </c>
      <c r="J47" t="b">
        <v>0</v>
      </c>
      <c r="K47" s="4">
        <v>-2.1899999999999999E-2</v>
      </c>
      <c r="L47" s="4">
        <v>-7.0000000000000007E-2</v>
      </c>
      <c r="M47" s="4">
        <v>-0.28360000000000002</v>
      </c>
      <c r="N47" s="4">
        <v>-0.2707</v>
      </c>
      <c r="O47">
        <v>-5.91E-2</v>
      </c>
      <c r="P47">
        <v>-0.18060000000000001</v>
      </c>
      <c r="Q47" s="3">
        <v>0</v>
      </c>
      <c r="R47" s="3">
        <v>0</v>
      </c>
      <c r="S47" s="3">
        <v>7.7579999999999996E-2</v>
      </c>
      <c r="T47" s="3">
        <v>7.7579999999999996E-2</v>
      </c>
      <c r="U47" s="3">
        <v>0.96280299999999996</v>
      </c>
      <c r="V47" s="3">
        <v>0.96280299999999996</v>
      </c>
      <c r="W47" t="s">
        <v>1110</v>
      </c>
      <c r="X47" s="5">
        <v>39392</v>
      </c>
      <c r="Y47" s="4">
        <v>9.4999999999999998E-3</v>
      </c>
      <c r="Z47" s="3">
        <v>0.42</v>
      </c>
      <c r="AA47" s="5">
        <v>45280</v>
      </c>
      <c r="AB47" s="3">
        <v>0.13</v>
      </c>
      <c r="AC47" s="4">
        <v>3.4099999999999998E-2</v>
      </c>
      <c r="AD47" t="s">
        <v>66</v>
      </c>
      <c r="AE47" s="4">
        <v>1.1599999999999999E-2</v>
      </c>
      <c r="AF47" t="s">
        <v>96</v>
      </c>
      <c r="AG47">
        <v>-1.33</v>
      </c>
      <c r="AH47" s="4">
        <v>1.4114</v>
      </c>
      <c r="AI47" s="4">
        <v>0.24390000000000001</v>
      </c>
      <c r="AJ47" s="4">
        <v>0.27800000000000002</v>
      </c>
      <c r="AK47" s="4">
        <v>0.28510000000000002</v>
      </c>
      <c r="AL47" t="s">
        <v>272</v>
      </c>
      <c r="AM47">
        <v>1</v>
      </c>
      <c r="AN47" s="4">
        <v>1</v>
      </c>
      <c r="AO47" s="4">
        <v>1</v>
      </c>
      <c r="AP47" s="4">
        <v>1</v>
      </c>
      <c r="AQ47" s="6">
        <v>0.4</v>
      </c>
      <c r="AR47" s="6">
        <v>0.2</v>
      </c>
      <c r="AS47">
        <v>1099</v>
      </c>
      <c r="AT47" s="3">
        <v>12.18</v>
      </c>
      <c r="AU47" s="3">
        <v>13.38</v>
      </c>
      <c r="AV47" s="3">
        <v>12.17</v>
      </c>
      <c r="AW47" s="3">
        <v>12.27</v>
      </c>
      <c r="AX47">
        <v>36.01</v>
      </c>
      <c r="AY47" t="s">
        <v>71</v>
      </c>
      <c r="AZ47" t="s">
        <v>79</v>
      </c>
      <c r="BA47" t="s">
        <v>72</v>
      </c>
      <c r="BB47" t="s">
        <v>69</v>
      </c>
      <c r="BC47" t="s">
        <v>79</v>
      </c>
      <c r="BD47" t="s">
        <v>75</v>
      </c>
      <c r="BE47" t="s">
        <v>82</v>
      </c>
      <c r="BF47" t="s">
        <v>96</v>
      </c>
      <c r="BG47" s="4" t="s">
        <v>96</v>
      </c>
      <c r="BH47" s="4" t="s">
        <v>96</v>
      </c>
      <c r="BI47" t="s">
        <v>96</v>
      </c>
      <c r="BJ47" s="4" t="s">
        <v>96</v>
      </c>
      <c r="BK47" s="4" t="s">
        <v>96</v>
      </c>
    </row>
    <row r="48" spans="1:63" x14ac:dyDescent="0.3">
      <c r="A48" t="s">
        <v>4142</v>
      </c>
      <c r="B48" t="s">
        <v>4143</v>
      </c>
      <c r="C48" t="s">
        <v>64</v>
      </c>
      <c r="D48" s="1">
        <v>3477100</v>
      </c>
      <c r="E48" s="2">
        <v>4850</v>
      </c>
      <c r="F48" s="3">
        <v>18.07</v>
      </c>
      <c r="G48" t="b">
        <v>1</v>
      </c>
      <c r="H48" t="s">
        <v>4484</v>
      </c>
      <c r="I48" t="b">
        <v>0</v>
      </c>
      <c r="J48" t="b">
        <v>0</v>
      </c>
      <c r="K48" s="4">
        <v>-3.4599999999999999E-2</v>
      </c>
      <c r="L48" s="4">
        <v>-0.253</v>
      </c>
      <c r="M48" s="4">
        <v>-6.5500000000000003E-2</v>
      </c>
      <c r="N48" s="4">
        <v>-6.9699999999999998E-2</v>
      </c>
      <c r="O48" s="4">
        <v>-7.1300000000000002E-2</v>
      </c>
      <c r="P48">
        <v>-0.2787</v>
      </c>
      <c r="Q48" s="3">
        <v>0</v>
      </c>
      <c r="R48" s="3">
        <v>0</v>
      </c>
      <c r="S48" s="3">
        <v>-3.0090119999999998</v>
      </c>
      <c r="T48" s="3">
        <v>-2.4952700000000001</v>
      </c>
      <c r="U48" s="3">
        <v>-5.7816479999999997</v>
      </c>
      <c r="V48" s="3">
        <v>-5.7816479999999997</v>
      </c>
      <c r="W48" t="s">
        <v>1110</v>
      </c>
      <c r="X48" s="5">
        <v>40275</v>
      </c>
      <c r="Y48" s="4">
        <v>9.4999999999999998E-3</v>
      </c>
      <c r="Z48" s="3">
        <v>0.32</v>
      </c>
      <c r="AA48" s="5">
        <v>45280</v>
      </c>
      <c r="AB48" s="3">
        <v>0.18</v>
      </c>
      <c r="AC48" s="4">
        <v>1.7500000000000002E-2</v>
      </c>
      <c r="AD48" t="s">
        <v>66</v>
      </c>
      <c r="AE48" s="4">
        <v>1.7899999999999999E-2</v>
      </c>
      <c r="AF48" t="s">
        <v>96</v>
      </c>
      <c r="AG48">
        <v>-1.41</v>
      </c>
      <c r="AH48" s="4">
        <v>1.5788</v>
      </c>
      <c r="AI48" s="4">
        <v>0.44450000000000001</v>
      </c>
      <c r="AJ48" s="4">
        <v>0.43919999999999998</v>
      </c>
      <c r="AK48" s="4">
        <v>0.36009999999999998</v>
      </c>
      <c r="AL48" t="s">
        <v>272</v>
      </c>
      <c r="AM48">
        <v>1</v>
      </c>
      <c r="AN48" s="4">
        <v>1</v>
      </c>
      <c r="AO48" s="4">
        <v>1</v>
      </c>
      <c r="AP48" s="4">
        <v>1</v>
      </c>
      <c r="AQ48" s="6">
        <v>0.4</v>
      </c>
      <c r="AR48" s="6">
        <v>0.2</v>
      </c>
      <c r="AS48">
        <v>1099</v>
      </c>
      <c r="AT48" s="3">
        <v>16.93</v>
      </c>
      <c r="AU48" s="3">
        <v>23.39</v>
      </c>
      <c r="AV48" s="3">
        <v>17.96</v>
      </c>
      <c r="AW48" s="3">
        <v>18.13</v>
      </c>
      <c r="AX48">
        <v>33.18</v>
      </c>
      <c r="AY48" t="s">
        <v>71</v>
      </c>
      <c r="AZ48" t="s">
        <v>69</v>
      </c>
      <c r="BA48" t="s">
        <v>75</v>
      </c>
      <c r="BB48" t="s">
        <v>79</v>
      </c>
      <c r="BC48" t="s">
        <v>79</v>
      </c>
      <c r="BD48" t="s">
        <v>70</v>
      </c>
      <c r="BE48" t="s">
        <v>70</v>
      </c>
      <c r="BF48" t="s">
        <v>96</v>
      </c>
      <c r="BG48" s="4" t="s">
        <v>96</v>
      </c>
      <c r="BH48" s="4" t="s">
        <v>96</v>
      </c>
      <c r="BI48" t="s">
        <v>96</v>
      </c>
      <c r="BJ48" s="4" t="s">
        <v>96</v>
      </c>
      <c r="BK48" s="4" t="s">
        <v>96</v>
      </c>
    </row>
    <row r="49" spans="1:63" x14ac:dyDescent="0.3">
      <c r="A49" t="s">
        <v>4333</v>
      </c>
      <c r="B49" t="s">
        <v>4334</v>
      </c>
      <c r="C49" t="s">
        <v>64</v>
      </c>
      <c r="D49" s="1">
        <v>3109200</v>
      </c>
      <c r="E49">
        <v>23284</v>
      </c>
      <c r="F49" s="3">
        <v>8.1</v>
      </c>
      <c r="G49" t="b">
        <v>1</v>
      </c>
      <c r="H49" t="s">
        <v>4484</v>
      </c>
      <c r="I49" t="b">
        <v>0</v>
      </c>
      <c r="J49" t="b">
        <v>0</v>
      </c>
      <c r="K49" s="4">
        <v>-3.3E-3</v>
      </c>
      <c r="L49" s="4">
        <v>-7.7600000000000002E-2</v>
      </c>
      <c r="M49" s="4">
        <v>-0.61350000000000005</v>
      </c>
      <c r="N49" s="4">
        <v>-0.61229999999999996</v>
      </c>
      <c r="O49" s="4">
        <v>-0.33029999999999998</v>
      </c>
      <c r="P49">
        <v>-0.48449999999999999</v>
      </c>
      <c r="Q49" s="3">
        <v>-0.32212400000000002</v>
      </c>
      <c r="R49" s="3">
        <v>-0.50441599999999998</v>
      </c>
      <c r="S49" s="3">
        <v>-3.349405</v>
      </c>
      <c r="T49" s="3">
        <v>-3.349405</v>
      </c>
      <c r="U49" s="3">
        <v>4.4901359999999997</v>
      </c>
      <c r="V49" s="3">
        <v>4.4901359999999997</v>
      </c>
      <c r="W49" t="s">
        <v>1110</v>
      </c>
      <c r="X49" s="5">
        <v>39112</v>
      </c>
      <c r="Y49" s="4">
        <v>9.4999999999999998E-3</v>
      </c>
      <c r="Z49" s="3">
        <v>0.48</v>
      </c>
      <c r="AA49" s="5">
        <v>45280</v>
      </c>
      <c r="AB49" s="3">
        <v>0.13</v>
      </c>
      <c r="AC49" s="4">
        <v>6.0199999999999997E-2</v>
      </c>
      <c r="AD49" t="s">
        <v>66</v>
      </c>
      <c r="AE49" s="4">
        <v>3.1699999999999999E-2</v>
      </c>
      <c r="AF49" t="s">
        <v>96</v>
      </c>
      <c r="AG49">
        <v>-2.09</v>
      </c>
      <c r="AH49" s="4">
        <v>4.3254000000000001</v>
      </c>
      <c r="AI49" s="4">
        <v>0.2266</v>
      </c>
      <c r="AJ49" s="4">
        <v>0.29289999999999999</v>
      </c>
      <c r="AK49" s="4">
        <v>0.32490000000000002</v>
      </c>
      <c r="AL49" t="s">
        <v>272</v>
      </c>
      <c r="AM49">
        <v>1</v>
      </c>
      <c r="AN49" s="4">
        <v>1</v>
      </c>
      <c r="AO49" s="4">
        <v>1</v>
      </c>
      <c r="AP49" s="4">
        <v>1</v>
      </c>
      <c r="AQ49" s="6">
        <v>0.4</v>
      </c>
      <c r="AR49" s="6">
        <v>0.2</v>
      </c>
      <c r="AS49">
        <v>1099</v>
      </c>
      <c r="AT49" s="3">
        <v>7.74</v>
      </c>
      <c r="AU49" s="3">
        <v>9.02</v>
      </c>
      <c r="AV49" s="3">
        <v>8.02</v>
      </c>
      <c r="AW49" s="3">
        <v>8.16</v>
      </c>
      <c r="AX49">
        <v>33.81</v>
      </c>
      <c r="AY49" t="s">
        <v>70</v>
      </c>
      <c r="AZ49" t="s">
        <v>70</v>
      </c>
      <c r="BA49" t="s">
        <v>79</v>
      </c>
      <c r="BB49" t="s">
        <v>70</v>
      </c>
      <c r="BC49" t="s">
        <v>79</v>
      </c>
      <c r="BD49" t="s">
        <v>70</v>
      </c>
      <c r="BE49" t="s">
        <v>70</v>
      </c>
      <c r="BF49" t="s">
        <v>96</v>
      </c>
      <c r="BG49" s="4" t="s">
        <v>96</v>
      </c>
      <c r="BH49" s="4" t="s">
        <v>96</v>
      </c>
      <c r="BI49" t="s">
        <v>96</v>
      </c>
      <c r="BJ49" s="4" t="s">
        <v>96</v>
      </c>
      <c r="BK49" s="4" t="s">
        <v>96</v>
      </c>
    </row>
    <row r="50" spans="1:63" x14ac:dyDescent="0.3">
      <c r="A50" t="s">
        <v>5857</v>
      </c>
      <c r="B50" t="s">
        <v>5858</v>
      </c>
      <c r="C50" t="s">
        <v>64</v>
      </c>
      <c r="D50" s="1">
        <v>2802300</v>
      </c>
      <c r="E50">
        <v>1061</v>
      </c>
      <c r="F50" s="3">
        <v>17.91</v>
      </c>
      <c r="G50" t="b">
        <v>1</v>
      </c>
      <c r="H50" t="s">
        <v>4484</v>
      </c>
      <c r="I50" t="b">
        <v>0</v>
      </c>
      <c r="J50" t="b">
        <v>0</v>
      </c>
      <c r="K50" s="4">
        <v>-1.2500000000000001E-2</v>
      </c>
      <c r="L50" s="4">
        <v>-3.2000000000000001E-2</v>
      </c>
      <c r="M50" s="4" t="s">
        <v>96</v>
      </c>
      <c r="N50" s="4" t="s">
        <v>96</v>
      </c>
      <c r="O50" s="4" t="s">
        <v>96</v>
      </c>
      <c r="P50" s="4" t="s">
        <v>96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t="s">
        <v>1110</v>
      </c>
      <c r="X50" s="5">
        <v>44979</v>
      </c>
      <c r="Y50" s="4">
        <v>9.4999999999999998E-3</v>
      </c>
      <c r="Z50" s="3">
        <v>0</v>
      </c>
      <c r="AA50" s="5">
        <v>42724</v>
      </c>
      <c r="AB50" s="3">
        <v>3.14</v>
      </c>
      <c r="AC50" s="4">
        <v>0</v>
      </c>
      <c r="AD50" t="s">
        <v>243</v>
      </c>
      <c r="AE50" s="4" t="s">
        <v>96</v>
      </c>
      <c r="AF50" t="s">
        <v>96</v>
      </c>
      <c r="AG50">
        <v>0</v>
      </c>
      <c r="AH50" s="4">
        <v>0.92900000000000005</v>
      </c>
      <c r="AI50" s="4">
        <v>0.46050000000000002</v>
      </c>
      <c r="AJ50" s="4">
        <v>0.38129999999999997</v>
      </c>
      <c r="AK50" s="4">
        <v>0.37059999999999998</v>
      </c>
      <c r="AL50" t="s">
        <v>1057</v>
      </c>
      <c r="AM50">
        <v>28</v>
      </c>
      <c r="AN50" s="4">
        <v>0.74809999999999999</v>
      </c>
      <c r="AO50" s="4">
        <v>0.88919999999999999</v>
      </c>
      <c r="AP50" s="4">
        <v>1</v>
      </c>
      <c r="AQ50" s="6">
        <v>0.4</v>
      </c>
      <c r="AR50" s="6">
        <v>0.2</v>
      </c>
      <c r="AS50" t="s">
        <v>780</v>
      </c>
      <c r="AT50" s="3">
        <v>17.190000000000001</v>
      </c>
      <c r="AU50" s="3">
        <v>20.190000000000001</v>
      </c>
      <c r="AV50" s="3">
        <v>17.88</v>
      </c>
      <c r="AW50" s="3">
        <v>17.93</v>
      </c>
      <c r="AX50">
        <v>40.630000000000003</v>
      </c>
      <c r="AY50" t="s">
        <v>96</v>
      </c>
      <c r="AZ50" t="s">
        <v>72</v>
      </c>
      <c r="BA50" t="s">
        <v>96</v>
      </c>
      <c r="BB50" t="s">
        <v>96</v>
      </c>
      <c r="BC50" t="s">
        <v>96</v>
      </c>
      <c r="BD50" t="s">
        <v>96</v>
      </c>
      <c r="BE50" t="s">
        <v>96</v>
      </c>
      <c r="BF50" t="s">
        <v>96</v>
      </c>
      <c r="BG50" s="4" t="s">
        <v>96</v>
      </c>
      <c r="BH50" s="4" t="s">
        <v>96</v>
      </c>
      <c r="BI50" t="s">
        <v>96</v>
      </c>
      <c r="BJ50" s="4" t="s">
        <v>96</v>
      </c>
      <c r="BK50" s="4" t="s">
        <v>96</v>
      </c>
    </row>
    <row r="51" spans="1:63" x14ac:dyDescent="0.3">
      <c r="A51" t="s">
        <v>4374</v>
      </c>
      <c r="B51" t="s">
        <v>4375</v>
      </c>
      <c r="C51" t="s">
        <v>64</v>
      </c>
      <c r="D51" s="1">
        <v>2226100</v>
      </c>
      <c r="E51" s="2">
        <v>2266</v>
      </c>
      <c r="F51" s="3">
        <v>18.43</v>
      </c>
      <c r="G51" t="b">
        <v>1</v>
      </c>
      <c r="H51" t="s">
        <v>4484</v>
      </c>
      <c r="I51" t="b">
        <v>0</v>
      </c>
      <c r="J51" t="b">
        <v>0</v>
      </c>
      <c r="K51" s="4">
        <v>-1E-4</v>
      </c>
      <c r="L51" s="4">
        <v>-0.22969999999999999</v>
      </c>
      <c r="M51" s="4">
        <v>-0.26</v>
      </c>
      <c r="N51" s="4">
        <v>-0.2535</v>
      </c>
      <c r="O51" s="4">
        <v>-0.21659999999999999</v>
      </c>
      <c r="P51">
        <v>-0.32969999999999999</v>
      </c>
      <c r="Q51" s="3">
        <v>0</v>
      </c>
      <c r="R51" s="3">
        <v>0</v>
      </c>
      <c r="S51" s="3">
        <v>-2.8837269999999999</v>
      </c>
      <c r="T51" s="3">
        <v>-2.8837269999999999</v>
      </c>
      <c r="U51" s="3">
        <v>-0.72268500000000002</v>
      </c>
      <c r="V51" s="3">
        <v>-0.72268500000000002</v>
      </c>
      <c r="W51" t="s">
        <v>1110</v>
      </c>
      <c r="X51" s="5">
        <v>39105</v>
      </c>
      <c r="Y51" s="4">
        <v>9.4999999999999998E-3</v>
      </c>
      <c r="Z51" s="3">
        <v>0.71</v>
      </c>
      <c r="AA51" s="5">
        <v>45280</v>
      </c>
      <c r="AB51" s="3">
        <v>0.24</v>
      </c>
      <c r="AC51" s="4">
        <v>3.9199999999999999E-2</v>
      </c>
      <c r="AD51" t="s">
        <v>66</v>
      </c>
      <c r="AE51" s="4">
        <v>2.2499999999999999E-2</v>
      </c>
      <c r="AF51" t="s">
        <v>96</v>
      </c>
      <c r="AG51">
        <v>-2.17</v>
      </c>
      <c r="AH51" s="4">
        <v>4.0662000000000003</v>
      </c>
      <c r="AI51" s="4">
        <v>0.45369999999999999</v>
      </c>
      <c r="AJ51" s="4">
        <v>0.47739999999999999</v>
      </c>
      <c r="AK51" s="4">
        <v>0.4133</v>
      </c>
      <c r="AL51" t="s">
        <v>272</v>
      </c>
      <c r="AM51">
        <v>1</v>
      </c>
      <c r="AN51" s="4">
        <v>1</v>
      </c>
      <c r="AO51" s="4">
        <v>1</v>
      </c>
      <c r="AP51" s="4">
        <v>1</v>
      </c>
      <c r="AQ51" s="6">
        <v>0.4</v>
      </c>
      <c r="AR51" s="6">
        <v>0.2</v>
      </c>
      <c r="AS51">
        <v>1099</v>
      </c>
      <c r="AT51" s="3">
        <v>16.63</v>
      </c>
      <c r="AU51" s="3">
        <v>23.45</v>
      </c>
      <c r="AV51" s="3">
        <v>18.13</v>
      </c>
      <c r="AW51" s="3">
        <v>18.579999999999998</v>
      </c>
      <c r="AX51">
        <v>33.130000000000003</v>
      </c>
      <c r="AY51" t="s">
        <v>75</v>
      </c>
      <c r="AZ51" t="s">
        <v>71</v>
      </c>
      <c r="BA51" t="s">
        <v>72</v>
      </c>
      <c r="BB51" t="s">
        <v>79</v>
      </c>
      <c r="BC51" t="s">
        <v>75</v>
      </c>
      <c r="BD51" t="s">
        <v>71</v>
      </c>
      <c r="BE51" t="s">
        <v>82</v>
      </c>
      <c r="BF51" t="s">
        <v>96</v>
      </c>
      <c r="BG51" s="4" t="s">
        <v>96</v>
      </c>
      <c r="BH51" s="4" t="s">
        <v>96</v>
      </c>
      <c r="BI51" t="s">
        <v>96</v>
      </c>
      <c r="BJ51" s="4" t="s">
        <v>96</v>
      </c>
      <c r="BK51" s="4" t="s">
        <v>96</v>
      </c>
    </row>
    <row r="52" spans="1:63" x14ac:dyDescent="0.3">
      <c r="A52" t="s">
        <v>4415</v>
      </c>
      <c r="B52" t="s">
        <v>4416</v>
      </c>
      <c r="C52" t="s">
        <v>64</v>
      </c>
      <c r="D52" s="1">
        <v>2204600</v>
      </c>
      <c r="E52">
        <v>9705</v>
      </c>
      <c r="F52" s="3">
        <v>11.34</v>
      </c>
      <c r="G52" t="b">
        <v>1</v>
      </c>
      <c r="H52" t="s">
        <v>4484</v>
      </c>
      <c r="I52" t="b">
        <v>0</v>
      </c>
      <c r="J52" t="b">
        <v>0</v>
      </c>
      <c r="K52" s="4">
        <v>-1.2999999999999999E-2</v>
      </c>
      <c r="L52" s="4">
        <v>-0.1454</v>
      </c>
      <c r="M52" s="4">
        <v>-0.2419</v>
      </c>
      <c r="N52" s="4">
        <v>-0.2293</v>
      </c>
      <c r="O52">
        <v>-0.16439999999999999</v>
      </c>
      <c r="P52">
        <v>-0.31929999999999997</v>
      </c>
      <c r="Q52" s="3">
        <v>0</v>
      </c>
      <c r="R52" s="3">
        <v>-0.74209800000000004</v>
      </c>
      <c r="S52" s="3">
        <v>-0.48244500000000001</v>
      </c>
      <c r="T52" s="3">
        <v>-0.48244500000000001</v>
      </c>
      <c r="U52" s="3">
        <v>2.5039889999999998</v>
      </c>
      <c r="V52" s="3">
        <v>2.5039889999999998</v>
      </c>
      <c r="W52" t="s">
        <v>1110</v>
      </c>
      <c r="X52" s="5">
        <v>39112</v>
      </c>
      <c r="Y52" s="4">
        <v>9.4999999999999998E-3</v>
      </c>
      <c r="Z52" s="3">
        <v>0.56000000000000005</v>
      </c>
      <c r="AA52" s="5">
        <v>45280</v>
      </c>
      <c r="AB52" s="3">
        <v>0.19</v>
      </c>
      <c r="AC52" s="4">
        <v>4.9200000000000001E-2</v>
      </c>
      <c r="AD52" t="s">
        <v>66</v>
      </c>
      <c r="AE52" s="4">
        <v>1.0500000000000001E-2</v>
      </c>
      <c r="AF52" t="s">
        <v>96</v>
      </c>
      <c r="AG52">
        <v>-2.0699999999999998</v>
      </c>
      <c r="AH52" s="4">
        <v>0.31480000000000002</v>
      </c>
      <c r="AI52" s="4">
        <v>0.21560000000000001</v>
      </c>
      <c r="AJ52" s="4">
        <v>0.2465</v>
      </c>
      <c r="AK52" s="4">
        <v>0.25890000000000002</v>
      </c>
      <c r="AL52" t="s">
        <v>272</v>
      </c>
      <c r="AM52">
        <v>1</v>
      </c>
      <c r="AN52" s="4">
        <v>1</v>
      </c>
      <c r="AO52" s="4">
        <v>1</v>
      </c>
      <c r="AP52" s="4">
        <v>1</v>
      </c>
      <c r="AQ52" s="6">
        <v>0.4</v>
      </c>
      <c r="AR52" s="6">
        <v>0.2</v>
      </c>
      <c r="AS52">
        <v>1099</v>
      </c>
      <c r="AT52" s="3">
        <v>10.93</v>
      </c>
      <c r="AU52" s="3">
        <v>12.89</v>
      </c>
      <c r="AV52" s="3">
        <v>11.27</v>
      </c>
      <c r="AW52" s="3">
        <v>11.42</v>
      </c>
      <c r="AX52">
        <v>29.11</v>
      </c>
      <c r="AY52" t="s">
        <v>82</v>
      </c>
      <c r="AZ52" t="s">
        <v>72</v>
      </c>
      <c r="BA52" t="s">
        <v>72</v>
      </c>
      <c r="BB52" t="s">
        <v>72</v>
      </c>
      <c r="BC52" t="s">
        <v>79</v>
      </c>
      <c r="BD52" t="s">
        <v>75</v>
      </c>
      <c r="BE52" t="s">
        <v>70</v>
      </c>
      <c r="BF52" t="s">
        <v>96</v>
      </c>
      <c r="BG52" s="4" t="s">
        <v>96</v>
      </c>
      <c r="BH52" s="4" t="s">
        <v>96</v>
      </c>
      <c r="BI52" t="s">
        <v>96</v>
      </c>
      <c r="BJ52" s="4" t="s">
        <v>96</v>
      </c>
      <c r="BK52" s="4" t="s">
        <v>96</v>
      </c>
    </row>
    <row r="53" spans="1:63" x14ac:dyDescent="0.3">
      <c r="A53" t="s">
        <v>4424</v>
      </c>
      <c r="B53" t="s">
        <v>5863</v>
      </c>
      <c r="C53" t="s">
        <v>64</v>
      </c>
      <c r="D53" s="1">
        <v>1849900</v>
      </c>
      <c r="E53" s="2">
        <v>8288</v>
      </c>
      <c r="F53" s="3">
        <v>15.28</v>
      </c>
      <c r="G53" t="b">
        <v>1</v>
      </c>
      <c r="H53" t="s">
        <v>4484</v>
      </c>
      <c r="I53" t="b">
        <v>0</v>
      </c>
      <c r="J53" t="b">
        <v>0</v>
      </c>
      <c r="K53" s="4">
        <v>-2.0400000000000001E-2</v>
      </c>
      <c r="L53" s="4">
        <v>-4.9700000000000001E-2</v>
      </c>
      <c r="M53" s="4">
        <v>-3.1099999999999999E-2</v>
      </c>
      <c r="N53" s="4">
        <v>-2.2700000000000001E-2</v>
      </c>
      <c r="O53" s="4">
        <v>-4.6899999999999997E-2</v>
      </c>
      <c r="P53" s="4">
        <v>-0.2581</v>
      </c>
      <c r="Q53" s="3">
        <v>0</v>
      </c>
      <c r="R53" s="3">
        <v>0</v>
      </c>
      <c r="S53" s="3">
        <v>0.69825499999999996</v>
      </c>
      <c r="T53" s="3">
        <v>0.69825499999999996</v>
      </c>
      <c r="U53" s="3">
        <v>1.190313</v>
      </c>
      <c r="V53" s="3">
        <v>1.190313</v>
      </c>
      <c r="W53" t="s">
        <v>1110</v>
      </c>
      <c r="X53" s="5">
        <v>39112</v>
      </c>
      <c r="Y53" s="4">
        <v>9.4999999999999998E-3</v>
      </c>
      <c r="Z53" s="3">
        <v>0.62</v>
      </c>
      <c r="AA53" s="5">
        <v>45280</v>
      </c>
      <c r="AB53" s="3">
        <v>0.18</v>
      </c>
      <c r="AC53" s="4">
        <v>4.02E-2</v>
      </c>
      <c r="AD53" t="s">
        <v>66</v>
      </c>
      <c r="AE53" s="4">
        <v>1.2699999999999999E-2</v>
      </c>
      <c r="AF53" t="s">
        <v>96</v>
      </c>
      <c r="AG53">
        <v>-1.65</v>
      </c>
      <c r="AH53" s="4">
        <v>0.22339999999999999</v>
      </c>
      <c r="AI53" s="4">
        <v>0.25990000000000002</v>
      </c>
      <c r="AJ53" s="4">
        <v>0.2339</v>
      </c>
      <c r="AK53" s="4">
        <v>0.22919999999999999</v>
      </c>
      <c r="AL53" t="s">
        <v>272</v>
      </c>
      <c r="AM53">
        <v>1</v>
      </c>
      <c r="AN53" s="4">
        <v>1</v>
      </c>
      <c r="AO53" s="4">
        <v>1</v>
      </c>
      <c r="AP53" s="4">
        <v>1</v>
      </c>
      <c r="AQ53" s="6">
        <v>0.4</v>
      </c>
      <c r="AR53" s="6">
        <v>0.2</v>
      </c>
      <c r="AS53">
        <v>1099</v>
      </c>
      <c r="AT53" s="3">
        <v>15.16</v>
      </c>
      <c r="AU53" s="3">
        <v>16.37</v>
      </c>
      <c r="AV53" s="3">
        <v>15.26</v>
      </c>
      <c r="AW53" s="3">
        <v>15.33</v>
      </c>
      <c r="AX53">
        <v>40.32</v>
      </c>
      <c r="AY53" t="s">
        <v>82</v>
      </c>
      <c r="AZ53" t="s">
        <v>71</v>
      </c>
      <c r="BA53" t="s">
        <v>70</v>
      </c>
      <c r="BB53" t="s">
        <v>72</v>
      </c>
      <c r="BC53" t="s">
        <v>70</v>
      </c>
      <c r="BD53" t="s">
        <v>70</v>
      </c>
      <c r="BE53" t="s">
        <v>71</v>
      </c>
      <c r="BF53" t="s">
        <v>96</v>
      </c>
      <c r="BG53" s="4" t="s">
        <v>96</v>
      </c>
      <c r="BH53" s="4" t="s">
        <v>96</v>
      </c>
      <c r="BI53" t="s">
        <v>96</v>
      </c>
      <c r="BJ53" s="4" t="s">
        <v>96</v>
      </c>
      <c r="BK53" s="4" t="s">
        <v>96</v>
      </c>
    </row>
    <row r="54" spans="1:63" x14ac:dyDescent="0.3">
      <c r="A54" t="s">
        <v>4412</v>
      </c>
      <c r="B54" t="s">
        <v>4413</v>
      </c>
      <c r="C54" t="s">
        <v>64</v>
      </c>
      <c r="D54" s="1">
        <v>1709800</v>
      </c>
      <c r="E54">
        <v>3692</v>
      </c>
      <c r="F54" s="3">
        <v>12.57</v>
      </c>
      <c r="G54" t="b">
        <v>1</v>
      </c>
      <c r="H54" t="s">
        <v>4484</v>
      </c>
      <c r="I54" t="b">
        <v>0</v>
      </c>
      <c r="J54" t="b">
        <v>0</v>
      </c>
      <c r="K54" s="4">
        <v>4.1999999999999997E-3</v>
      </c>
      <c r="L54" s="4">
        <v>-0.1678</v>
      </c>
      <c r="M54" s="4">
        <v>-0.23680000000000001</v>
      </c>
      <c r="N54" s="4">
        <v>-0.2281</v>
      </c>
      <c r="O54">
        <v>-0.20699999999999999</v>
      </c>
      <c r="P54">
        <v>-0.3226</v>
      </c>
      <c r="Q54" s="3">
        <v>-0.30859999999999999</v>
      </c>
      <c r="R54" s="3">
        <v>-0.30859999999999999</v>
      </c>
      <c r="S54" s="3">
        <v>-1.93411</v>
      </c>
      <c r="T54" s="3">
        <v>-1.93411</v>
      </c>
      <c r="U54" s="3">
        <v>4.2525E-2</v>
      </c>
      <c r="V54" s="3">
        <v>4.2525E-2</v>
      </c>
      <c r="W54" t="s">
        <v>1110</v>
      </c>
      <c r="X54" s="5">
        <v>38909</v>
      </c>
      <c r="Y54" s="4">
        <v>9.4999999999999998E-3</v>
      </c>
      <c r="Z54" s="3">
        <v>0.56999999999999995</v>
      </c>
      <c r="AA54" s="5">
        <v>45280</v>
      </c>
      <c r="AB54" s="3">
        <v>0.19</v>
      </c>
      <c r="AC54" s="4">
        <v>4.5900000000000003E-2</v>
      </c>
      <c r="AD54" t="s">
        <v>66</v>
      </c>
      <c r="AE54" s="4">
        <v>1.23E-2</v>
      </c>
      <c r="AF54" t="s">
        <v>96</v>
      </c>
      <c r="AG54">
        <v>-2.11</v>
      </c>
      <c r="AH54" s="4">
        <v>1.0508</v>
      </c>
      <c r="AI54" s="4">
        <v>0.35370000000000001</v>
      </c>
      <c r="AJ54" s="4">
        <v>0.37369999999999998</v>
      </c>
      <c r="AK54" s="4">
        <v>0.34789999999999999</v>
      </c>
      <c r="AL54" t="s">
        <v>272</v>
      </c>
      <c r="AM54">
        <v>1</v>
      </c>
      <c r="AN54" s="4">
        <v>1</v>
      </c>
      <c r="AO54" s="4">
        <v>1</v>
      </c>
      <c r="AP54" s="4">
        <v>1</v>
      </c>
      <c r="AQ54" s="6">
        <v>0.4</v>
      </c>
      <c r="AR54" s="6">
        <v>0.2</v>
      </c>
      <c r="AS54">
        <v>1099</v>
      </c>
      <c r="AT54" s="3">
        <v>11.72</v>
      </c>
      <c r="AU54" s="3">
        <v>14.77</v>
      </c>
      <c r="AV54" s="3">
        <v>12.45</v>
      </c>
      <c r="AW54" s="3">
        <v>12.63</v>
      </c>
      <c r="AX54">
        <v>34.56</v>
      </c>
      <c r="AY54" t="s">
        <v>82</v>
      </c>
      <c r="AZ54" t="s">
        <v>70</v>
      </c>
      <c r="BA54" t="s">
        <v>72</v>
      </c>
      <c r="BB54" t="s">
        <v>72</v>
      </c>
      <c r="BC54" t="s">
        <v>79</v>
      </c>
      <c r="BD54" t="s">
        <v>70</v>
      </c>
      <c r="BE54" t="s">
        <v>70</v>
      </c>
      <c r="BF54" t="s">
        <v>96</v>
      </c>
      <c r="BG54" s="4" t="s">
        <v>96</v>
      </c>
      <c r="BH54" s="4" t="s">
        <v>96</v>
      </c>
      <c r="BI54" t="s">
        <v>96</v>
      </c>
      <c r="BJ54" s="4" t="s">
        <v>96</v>
      </c>
      <c r="BK54" s="4" t="s">
        <v>96</v>
      </c>
    </row>
    <row r="55" spans="1:63" x14ac:dyDescent="0.3">
      <c r="A55" t="s">
        <v>4423</v>
      </c>
      <c r="B55" t="s">
        <v>5862</v>
      </c>
      <c r="C55" t="s">
        <v>64</v>
      </c>
      <c r="D55" s="1">
        <v>1447700</v>
      </c>
      <c r="E55">
        <v>8730</v>
      </c>
      <c r="F55" s="3">
        <v>15.32</v>
      </c>
      <c r="G55" t="b">
        <v>1</v>
      </c>
      <c r="H55" t="s">
        <v>4484</v>
      </c>
      <c r="I55" t="b">
        <v>0</v>
      </c>
      <c r="J55" t="b">
        <v>0</v>
      </c>
      <c r="K55" s="4">
        <v>1.0200000000000001E-2</v>
      </c>
      <c r="L55" s="4">
        <v>-9.9000000000000005E-2</v>
      </c>
      <c r="M55" s="4">
        <v>-0.44350000000000001</v>
      </c>
      <c r="N55" s="4">
        <v>-0.438</v>
      </c>
      <c r="O55" s="4">
        <v>-0.1237</v>
      </c>
      <c r="P55">
        <v>-0.28699999999999998</v>
      </c>
      <c r="Q55" s="3">
        <v>-0.29921599999999998</v>
      </c>
      <c r="R55" s="3">
        <v>-0.29506599999999999</v>
      </c>
      <c r="S55" s="3">
        <v>-2.0455109999999999</v>
      </c>
      <c r="T55" s="3">
        <v>-2.0455109999999999</v>
      </c>
      <c r="U55" s="3">
        <v>-2.2747199999999999</v>
      </c>
      <c r="V55" s="3">
        <v>-2.2747199999999999</v>
      </c>
      <c r="W55" t="s">
        <v>1110</v>
      </c>
      <c r="X55" s="5">
        <v>39112</v>
      </c>
      <c r="Y55" s="4">
        <v>9.4999999999999998E-3</v>
      </c>
      <c r="Z55" s="3">
        <v>0.69</v>
      </c>
      <c r="AA55" s="5">
        <v>45280</v>
      </c>
      <c r="AB55" s="3">
        <v>0.21</v>
      </c>
      <c r="AC55" s="4">
        <v>4.58E-2</v>
      </c>
      <c r="AD55" t="s">
        <v>66</v>
      </c>
      <c r="AE55" s="4">
        <v>3.0800000000000001E-2</v>
      </c>
      <c r="AF55" t="s">
        <v>96</v>
      </c>
      <c r="AG55">
        <v>-2.0099999999999998</v>
      </c>
      <c r="AH55" s="4">
        <v>5.0163000000000002</v>
      </c>
      <c r="AI55" s="4">
        <v>0.2412</v>
      </c>
      <c r="AJ55" s="4">
        <v>0.35320000000000001</v>
      </c>
      <c r="AK55" s="4">
        <v>0.37380000000000002</v>
      </c>
      <c r="AL55" t="s">
        <v>272</v>
      </c>
      <c r="AM55">
        <v>1</v>
      </c>
      <c r="AN55" s="4">
        <v>1</v>
      </c>
      <c r="AO55" s="4">
        <v>1</v>
      </c>
      <c r="AP55" s="4">
        <v>1</v>
      </c>
      <c r="AQ55" s="6">
        <v>0.4</v>
      </c>
      <c r="AR55" s="6">
        <v>0.2</v>
      </c>
      <c r="AS55">
        <v>1099</v>
      </c>
      <c r="AT55" s="3">
        <v>14.3</v>
      </c>
      <c r="AU55" s="3">
        <v>17.170000000000002</v>
      </c>
      <c r="AV55" s="3">
        <v>15.19</v>
      </c>
      <c r="AW55" s="3">
        <v>15.39</v>
      </c>
      <c r="AX55">
        <v>37.049999999999997</v>
      </c>
      <c r="AY55" t="s">
        <v>82</v>
      </c>
      <c r="AZ55" t="s">
        <v>79</v>
      </c>
      <c r="BA55" t="s">
        <v>79</v>
      </c>
      <c r="BB55" t="s">
        <v>79</v>
      </c>
      <c r="BC55" t="s">
        <v>79</v>
      </c>
      <c r="BD55" t="s">
        <v>71</v>
      </c>
      <c r="BE55" t="s">
        <v>70</v>
      </c>
      <c r="BF55" t="s">
        <v>96</v>
      </c>
      <c r="BG55" s="4" t="s">
        <v>96</v>
      </c>
      <c r="BH55" s="4" t="s">
        <v>96</v>
      </c>
      <c r="BI55" t="s">
        <v>96</v>
      </c>
      <c r="BJ55" s="4" t="s">
        <v>96</v>
      </c>
      <c r="BK55" s="4" t="s">
        <v>96</v>
      </c>
    </row>
    <row r="56" spans="1:63" x14ac:dyDescent="0.3">
      <c r="A56" t="s">
        <v>4410</v>
      </c>
      <c r="B56" t="s">
        <v>4411</v>
      </c>
      <c r="C56" t="s">
        <v>64</v>
      </c>
      <c r="D56" s="1">
        <v>1322600</v>
      </c>
      <c r="E56" s="2">
        <v>6219</v>
      </c>
      <c r="F56" s="3">
        <v>11.93</v>
      </c>
      <c r="G56" t="b">
        <v>1</v>
      </c>
      <c r="H56" t="s">
        <v>4484</v>
      </c>
      <c r="I56" t="b">
        <v>0</v>
      </c>
      <c r="J56" t="b">
        <v>0</v>
      </c>
      <c r="K56" s="4">
        <v>-1.6799999999999999E-2</v>
      </c>
      <c r="L56" s="4">
        <v>-9.5699999999999993E-2</v>
      </c>
      <c r="M56" s="4">
        <v>3.2300000000000002E-2</v>
      </c>
      <c r="N56" s="4">
        <v>3.7499999999999999E-2</v>
      </c>
      <c r="O56">
        <v>-0.1421</v>
      </c>
      <c r="P56">
        <v>-0.25009999999999999</v>
      </c>
      <c r="Q56" s="3">
        <v>-0.59884499999999996</v>
      </c>
      <c r="R56" s="3">
        <v>-0.59884499999999996</v>
      </c>
      <c r="S56" s="3">
        <v>-0.16333700000000001</v>
      </c>
      <c r="T56" s="3">
        <v>-0.16333700000000001</v>
      </c>
      <c r="U56" s="3">
        <v>-1.0654170000000001</v>
      </c>
      <c r="V56" s="3">
        <v>-1.0654170000000001</v>
      </c>
      <c r="W56" t="s">
        <v>1110</v>
      </c>
      <c r="X56" s="5">
        <v>39112</v>
      </c>
      <c r="Y56" s="4">
        <v>9.4999999999999998E-3</v>
      </c>
      <c r="Z56" s="3">
        <v>0.38</v>
      </c>
      <c r="AA56" s="5">
        <v>45280</v>
      </c>
      <c r="AB56" s="3">
        <v>0.12</v>
      </c>
      <c r="AC56" s="4">
        <v>3.1699999999999999E-2</v>
      </c>
      <c r="AD56" t="s">
        <v>66</v>
      </c>
      <c r="AE56" s="4">
        <v>6.1000000000000004E-3</v>
      </c>
      <c r="AF56" t="s">
        <v>96</v>
      </c>
      <c r="AG56">
        <v>-1.25</v>
      </c>
      <c r="AH56" s="4">
        <v>0.24299999999999999</v>
      </c>
      <c r="AI56" s="4">
        <v>0.1961</v>
      </c>
      <c r="AJ56" s="4">
        <v>0.2356</v>
      </c>
      <c r="AK56" s="4">
        <v>0.21190000000000001</v>
      </c>
      <c r="AL56" t="s">
        <v>272</v>
      </c>
      <c r="AM56">
        <v>1</v>
      </c>
      <c r="AN56" s="4">
        <v>1</v>
      </c>
      <c r="AO56" s="4">
        <v>1</v>
      </c>
      <c r="AP56" s="4">
        <v>1</v>
      </c>
      <c r="AQ56" s="6">
        <v>0.4</v>
      </c>
      <c r="AR56" s="6">
        <v>0.2</v>
      </c>
      <c r="AS56">
        <v>1099</v>
      </c>
      <c r="AT56" s="3">
        <v>11.78</v>
      </c>
      <c r="AU56" s="3">
        <v>13</v>
      </c>
      <c r="AV56" s="3" t="s">
        <v>96</v>
      </c>
      <c r="AW56" s="3" t="s">
        <v>96</v>
      </c>
      <c r="AX56">
        <v>35.5</v>
      </c>
      <c r="AY56" t="s">
        <v>82</v>
      </c>
      <c r="AZ56" t="s">
        <v>79</v>
      </c>
      <c r="BA56" t="s">
        <v>72</v>
      </c>
      <c r="BB56" t="s">
        <v>69</v>
      </c>
      <c r="BC56" t="s">
        <v>72</v>
      </c>
      <c r="BD56" t="s">
        <v>79</v>
      </c>
      <c r="BE56" t="s">
        <v>70</v>
      </c>
      <c r="BF56" t="s">
        <v>96</v>
      </c>
      <c r="BG56" s="4" t="s">
        <v>96</v>
      </c>
      <c r="BH56" s="4" t="s">
        <v>96</v>
      </c>
      <c r="BI56" t="s">
        <v>96</v>
      </c>
      <c r="BJ56" s="4" t="s">
        <v>96</v>
      </c>
      <c r="BK56" s="4" t="s">
        <v>96</v>
      </c>
    </row>
    <row r="57" spans="1:63" x14ac:dyDescent="0.3">
      <c r="A57" t="s">
        <v>4414</v>
      </c>
      <c r="B57" t="s">
        <v>5856</v>
      </c>
      <c r="C57" t="s">
        <v>64</v>
      </c>
      <c r="D57" s="1">
        <v>1288300</v>
      </c>
      <c r="E57">
        <v>11406</v>
      </c>
      <c r="F57" s="3">
        <v>8.19</v>
      </c>
      <c r="G57" t="b">
        <v>1</v>
      </c>
      <c r="H57" t="s">
        <v>4484</v>
      </c>
      <c r="I57" t="b">
        <v>0</v>
      </c>
      <c r="J57" t="b">
        <v>0</v>
      </c>
      <c r="K57" s="4">
        <v>2.7000000000000001E-3</v>
      </c>
      <c r="L57" s="4">
        <v>-0.1084</v>
      </c>
      <c r="M57" s="4">
        <v>-0.20250000000000001</v>
      </c>
      <c r="N57" s="4">
        <v>-0.19620000000000001</v>
      </c>
      <c r="O57">
        <v>-0.2596</v>
      </c>
      <c r="P57">
        <v>-0.34320000000000001</v>
      </c>
      <c r="Q57" s="3">
        <v>-0.206403</v>
      </c>
      <c r="R57" s="3">
        <v>-0.65872299999999995</v>
      </c>
      <c r="S57" s="3">
        <v>-1.0839129999999999</v>
      </c>
      <c r="T57" s="3">
        <v>-1.0839129999999999</v>
      </c>
      <c r="U57" s="3">
        <v>0.46321200000000001</v>
      </c>
      <c r="V57" s="3">
        <v>0.46321200000000001</v>
      </c>
      <c r="W57" t="s">
        <v>1110</v>
      </c>
      <c r="X57" s="5">
        <v>39112</v>
      </c>
      <c r="Y57" s="4">
        <v>9.4999999999999998E-3</v>
      </c>
      <c r="Z57" s="3">
        <v>0.37</v>
      </c>
      <c r="AA57" s="5">
        <v>45280</v>
      </c>
      <c r="AB57" s="3">
        <v>0.13</v>
      </c>
      <c r="AC57" s="4">
        <v>4.58E-2</v>
      </c>
      <c r="AD57" t="s">
        <v>66</v>
      </c>
      <c r="AE57" s="4">
        <v>6.3E-3</v>
      </c>
      <c r="AF57" t="s">
        <v>96</v>
      </c>
      <c r="AG57">
        <v>-2.11</v>
      </c>
      <c r="AH57" s="4">
        <v>1.2977000000000001</v>
      </c>
      <c r="AI57" s="4">
        <v>0.25240000000000001</v>
      </c>
      <c r="AJ57" s="4">
        <v>0.30099999999999999</v>
      </c>
      <c r="AK57" s="4">
        <v>0.29649999999999999</v>
      </c>
      <c r="AL57" t="s">
        <v>272</v>
      </c>
      <c r="AM57">
        <v>1</v>
      </c>
      <c r="AN57" s="4">
        <v>1</v>
      </c>
      <c r="AO57" s="4">
        <v>1</v>
      </c>
      <c r="AP57" s="4">
        <v>1</v>
      </c>
      <c r="AQ57" s="6">
        <v>0.4</v>
      </c>
      <c r="AR57" s="6">
        <v>0.2</v>
      </c>
      <c r="AS57">
        <v>1099</v>
      </c>
      <c r="AT57" s="3">
        <v>7.77</v>
      </c>
      <c r="AU57" s="3">
        <v>9.3000000000000007</v>
      </c>
      <c r="AV57" s="3">
        <v>8.15</v>
      </c>
      <c r="AW57" s="3">
        <v>8.2100000000000009</v>
      </c>
      <c r="AX57">
        <v>35.770000000000003</v>
      </c>
      <c r="AY57" t="s">
        <v>71</v>
      </c>
      <c r="AZ57" t="s">
        <v>79</v>
      </c>
      <c r="BA57" t="s">
        <v>69</v>
      </c>
      <c r="BB57" t="s">
        <v>72</v>
      </c>
      <c r="BC57" t="s">
        <v>79</v>
      </c>
      <c r="BD57" t="s">
        <v>75</v>
      </c>
      <c r="BE57" t="s">
        <v>82</v>
      </c>
      <c r="BF57" t="s">
        <v>96</v>
      </c>
      <c r="BG57" t="s">
        <v>96</v>
      </c>
      <c r="BH57" t="s">
        <v>96</v>
      </c>
      <c r="BI57" t="s">
        <v>96</v>
      </c>
      <c r="BJ57" t="s">
        <v>96</v>
      </c>
      <c r="BK57" t="s">
        <v>96</v>
      </c>
    </row>
    <row r="58" spans="1:63" x14ac:dyDescent="0.3">
      <c r="A58" t="s">
        <v>4402</v>
      </c>
      <c r="B58" t="s">
        <v>4403</v>
      </c>
      <c r="C58" t="s">
        <v>64</v>
      </c>
      <c r="D58" s="1">
        <v>1182700</v>
      </c>
      <c r="E58" s="2">
        <v>18005</v>
      </c>
      <c r="F58" s="3">
        <v>12.49</v>
      </c>
      <c r="G58" t="b">
        <v>1</v>
      </c>
      <c r="H58" t="s">
        <v>4484</v>
      </c>
      <c r="I58" t="b">
        <v>0</v>
      </c>
      <c r="J58" t="b">
        <v>0</v>
      </c>
      <c r="K58" s="4">
        <v>-2.0899999999999998E-2</v>
      </c>
      <c r="L58" s="4">
        <v>-2.76E-2</v>
      </c>
      <c r="M58" s="4">
        <v>0.18909999999999999</v>
      </c>
      <c r="N58" s="4">
        <v>0.20680000000000001</v>
      </c>
      <c r="O58">
        <v>-0.1245</v>
      </c>
      <c r="P58">
        <v>-0.22209999999999999</v>
      </c>
      <c r="Q58" s="3">
        <v>0</v>
      </c>
      <c r="R58" s="3">
        <v>-0.50434800000000002</v>
      </c>
      <c r="S58" s="3">
        <v>0.2177</v>
      </c>
      <c r="T58" s="3">
        <v>0.2177</v>
      </c>
      <c r="U58" s="3">
        <v>1.073698</v>
      </c>
      <c r="V58" s="3">
        <v>1.073698</v>
      </c>
      <c r="W58" t="s">
        <v>1110</v>
      </c>
      <c r="X58" s="5">
        <v>39112</v>
      </c>
      <c r="Y58" s="4">
        <v>9.4999999999999998E-3</v>
      </c>
      <c r="Z58" s="3">
        <v>0.38</v>
      </c>
      <c r="AA58">
        <v>45280</v>
      </c>
      <c r="AB58">
        <v>0.14000000000000001</v>
      </c>
      <c r="AC58" s="4">
        <v>3.04E-2</v>
      </c>
      <c r="AD58" t="s">
        <v>66</v>
      </c>
      <c r="AE58" s="4">
        <v>1.2500000000000001E-2</v>
      </c>
      <c r="AF58" t="s">
        <v>96</v>
      </c>
      <c r="AG58">
        <v>-0.93</v>
      </c>
      <c r="AH58" s="4">
        <v>1.6437999999999999</v>
      </c>
      <c r="AI58" s="4">
        <v>0.38</v>
      </c>
      <c r="AJ58" s="4">
        <v>0.37730000000000002</v>
      </c>
      <c r="AK58" s="4">
        <v>0.37469999999999998</v>
      </c>
      <c r="AL58" t="s">
        <v>272</v>
      </c>
      <c r="AM58">
        <v>1</v>
      </c>
      <c r="AN58" s="4">
        <v>1</v>
      </c>
      <c r="AO58" s="4">
        <v>1</v>
      </c>
      <c r="AP58" s="4">
        <v>1</v>
      </c>
      <c r="AQ58" s="6">
        <v>0.4</v>
      </c>
      <c r="AR58" s="6">
        <v>0.2</v>
      </c>
      <c r="AS58">
        <v>1099</v>
      </c>
      <c r="AT58" s="3">
        <v>12.05</v>
      </c>
      <c r="AU58" s="3">
        <v>13.05</v>
      </c>
      <c r="AV58" s="3" t="s">
        <v>96</v>
      </c>
      <c r="AW58" s="3" t="s">
        <v>96</v>
      </c>
      <c r="AX58">
        <v>44.53</v>
      </c>
      <c r="AY58" t="s">
        <v>71</v>
      </c>
      <c r="AZ58" t="s">
        <v>79</v>
      </c>
      <c r="BA58" t="s">
        <v>70</v>
      </c>
      <c r="BB58" t="s">
        <v>69</v>
      </c>
      <c r="BC58" t="s">
        <v>79</v>
      </c>
      <c r="BD58" t="s">
        <v>70</v>
      </c>
      <c r="BE58" t="s">
        <v>82</v>
      </c>
      <c r="BF58" t="s">
        <v>96</v>
      </c>
      <c r="BG58" t="s">
        <v>96</v>
      </c>
      <c r="BH58" t="s">
        <v>96</v>
      </c>
      <c r="BI58" t="s">
        <v>96</v>
      </c>
      <c r="BJ58" t="s">
        <v>96</v>
      </c>
      <c r="BK58" t="s">
        <v>96</v>
      </c>
    </row>
    <row r="59" spans="1:63" x14ac:dyDescent="0.3">
      <c r="A59" t="s">
        <v>4421</v>
      </c>
      <c r="B59" t="s">
        <v>4422</v>
      </c>
      <c r="C59" t="s">
        <v>64</v>
      </c>
      <c r="D59" s="1">
        <v>736700</v>
      </c>
      <c r="E59" s="2">
        <v>8675</v>
      </c>
      <c r="F59" s="3">
        <v>8.4600000000000009</v>
      </c>
      <c r="G59" t="b">
        <v>1</v>
      </c>
      <c r="H59" t="s">
        <v>4484</v>
      </c>
      <c r="I59" t="b">
        <v>0</v>
      </c>
      <c r="J59" t="b">
        <v>0</v>
      </c>
      <c r="K59" s="4">
        <v>-1.34E-2</v>
      </c>
      <c r="L59" s="4">
        <v>-9.6299999999999997E-2</v>
      </c>
      <c r="M59" s="4">
        <v>-0.25380000000000003</v>
      </c>
      <c r="N59" s="4">
        <v>-0.23860000000000001</v>
      </c>
      <c r="O59">
        <v>-0.1168</v>
      </c>
      <c r="P59">
        <v>-0.214</v>
      </c>
      <c r="Q59" s="3">
        <v>0</v>
      </c>
      <c r="R59" s="3">
        <v>-0.67122000000000004</v>
      </c>
      <c r="S59" s="3">
        <v>-11.708913000000001</v>
      </c>
      <c r="T59" s="3">
        <v>-11.708913000000001</v>
      </c>
      <c r="U59" s="3">
        <v>-4.3941410000000003</v>
      </c>
      <c r="V59" s="3">
        <v>-4.3941410000000003</v>
      </c>
      <c r="W59" t="s">
        <v>1110</v>
      </c>
      <c r="X59" s="5">
        <v>39378</v>
      </c>
      <c r="Y59" s="4">
        <v>9.4999999999999998E-3</v>
      </c>
      <c r="Z59" s="3">
        <v>0.54</v>
      </c>
      <c r="AA59" s="5">
        <v>45280</v>
      </c>
      <c r="AB59" s="3">
        <v>0.12</v>
      </c>
      <c r="AC59" s="4">
        <v>6.4000000000000001E-2</v>
      </c>
      <c r="AD59" t="s">
        <v>66</v>
      </c>
      <c r="AE59" s="4">
        <v>6.1999999999999998E-3</v>
      </c>
      <c r="AF59" t="s">
        <v>96</v>
      </c>
      <c r="AG59">
        <v>-1.64</v>
      </c>
      <c r="AH59" s="4">
        <v>3.7294</v>
      </c>
      <c r="AI59" s="4">
        <v>0.2099</v>
      </c>
      <c r="AJ59" s="4">
        <v>0.24349999999999999</v>
      </c>
      <c r="AK59" s="4">
        <v>0.26090000000000002</v>
      </c>
      <c r="AL59" t="s">
        <v>272</v>
      </c>
      <c r="AM59">
        <v>1</v>
      </c>
      <c r="AN59" s="4">
        <v>1</v>
      </c>
      <c r="AO59" s="4">
        <v>1</v>
      </c>
      <c r="AP59" s="4">
        <v>1</v>
      </c>
      <c r="AQ59" s="6">
        <v>0.4</v>
      </c>
      <c r="AR59" s="6">
        <v>0.2</v>
      </c>
      <c r="AS59">
        <v>1099</v>
      </c>
      <c r="AT59" s="3">
        <v>8.2799999999999994</v>
      </c>
      <c r="AU59" s="3">
        <v>9.52</v>
      </c>
      <c r="AV59" s="3">
        <v>8.4499999999999993</v>
      </c>
      <c r="AW59" s="3">
        <v>8.49</v>
      </c>
      <c r="AX59">
        <v>31.1</v>
      </c>
      <c r="AY59" t="s">
        <v>82</v>
      </c>
      <c r="AZ59" t="s">
        <v>70</v>
      </c>
      <c r="BA59" t="s">
        <v>69</v>
      </c>
      <c r="BB59" t="s">
        <v>69</v>
      </c>
      <c r="BC59" t="s">
        <v>79</v>
      </c>
      <c r="BD59" t="s">
        <v>70</v>
      </c>
      <c r="BE59" t="s">
        <v>75</v>
      </c>
      <c r="BF59" t="s">
        <v>96</v>
      </c>
      <c r="BG59" s="4" t="s">
        <v>96</v>
      </c>
      <c r="BH59" s="4" t="s">
        <v>96</v>
      </c>
      <c r="BI59" t="s">
        <v>96</v>
      </c>
      <c r="BJ59" s="4" t="s">
        <v>96</v>
      </c>
      <c r="BK59" s="4" t="s">
        <v>96</v>
      </c>
    </row>
    <row r="60" spans="1:63" x14ac:dyDescent="0.3">
      <c r="A60" t="s">
        <v>2752</v>
      </c>
      <c r="B60" t="s">
        <v>2753</v>
      </c>
      <c r="C60" t="s">
        <v>126</v>
      </c>
      <c r="D60" s="1">
        <v>180128000</v>
      </c>
      <c r="E60" s="2">
        <v>2624608</v>
      </c>
      <c r="F60" s="3">
        <v>20.89</v>
      </c>
      <c r="G60" t="b">
        <v>1</v>
      </c>
      <c r="H60" t="s">
        <v>4484</v>
      </c>
      <c r="I60" t="b">
        <v>0</v>
      </c>
      <c r="J60" t="b">
        <v>0</v>
      </c>
      <c r="K60" s="4">
        <v>5.1900000000000002E-2</v>
      </c>
      <c r="L60" s="4">
        <v>0.1053</v>
      </c>
      <c r="M60" s="4">
        <v>-0.1241</v>
      </c>
      <c r="N60" s="4">
        <v>-0.16569999999999999</v>
      </c>
      <c r="O60" s="4">
        <v>-0.55589999999999995</v>
      </c>
      <c r="P60">
        <v>-0.48970000000000002</v>
      </c>
      <c r="Q60" s="3">
        <v>21.161507</v>
      </c>
      <c r="R60" s="3">
        <v>1.413001</v>
      </c>
      <c r="S60" s="3">
        <v>-31.075551000000001</v>
      </c>
      <c r="T60" s="3">
        <v>-32.311965999999998</v>
      </c>
      <c r="U60" s="3">
        <v>213.361738</v>
      </c>
      <c r="V60" s="3">
        <v>213.361738</v>
      </c>
      <c r="W60" t="s">
        <v>4348</v>
      </c>
      <c r="X60" s="5">
        <v>39776</v>
      </c>
      <c r="Y60" s="4">
        <v>9.4999999999999998E-3</v>
      </c>
      <c r="Z60" s="3">
        <v>0</v>
      </c>
      <c r="AA60" t="s">
        <v>96</v>
      </c>
      <c r="AB60" t="s">
        <v>96</v>
      </c>
      <c r="AC60" s="4">
        <v>0</v>
      </c>
      <c r="AD60" t="s">
        <v>66</v>
      </c>
      <c r="AE60" s="4">
        <v>3.7900000000000003E-2</v>
      </c>
      <c r="AF60" t="s">
        <v>96</v>
      </c>
      <c r="AG60">
        <v>-2.62</v>
      </c>
      <c r="AH60" s="4">
        <v>0.58740000000000003</v>
      </c>
      <c r="AI60" s="4">
        <v>0.53320000000000001</v>
      </c>
      <c r="AJ60" s="4">
        <v>0.56469999999999998</v>
      </c>
      <c r="AK60" s="4">
        <v>0.50960000000000005</v>
      </c>
      <c r="AL60" t="s">
        <v>272</v>
      </c>
      <c r="AM60">
        <v>1</v>
      </c>
      <c r="AN60" s="4">
        <v>1</v>
      </c>
      <c r="AO60" s="4">
        <v>1</v>
      </c>
      <c r="AP60" s="4">
        <v>1</v>
      </c>
      <c r="AQ60" s="6">
        <v>0.28000000000000003</v>
      </c>
      <c r="AR60" s="6">
        <v>0.28000000000000003</v>
      </c>
      <c r="AS60" t="s">
        <v>780</v>
      </c>
      <c r="AT60" s="3">
        <v>18.47</v>
      </c>
      <c r="AU60" s="3">
        <v>22.22</v>
      </c>
      <c r="AV60" s="3">
        <v>20.47</v>
      </c>
      <c r="AW60" s="3">
        <v>21.11</v>
      </c>
      <c r="AX60">
        <v>55.71</v>
      </c>
      <c r="AY60" t="s">
        <v>69</v>
      </c>
      <c r="AZ60" t="s">
        <v>70</v>
      </c>
      <c r="BA60" t="s">
        <v>71</v>
      </c>
      <c r="BB60" t="s">
        <v>79</v>
      </c>
      <c r="BC60" t="s">
        <v>68</v>
      </c>
      <c r="BD60" t="s">
        <v>68</v>
      </c>
      <c r="BE60" t="s">
        <v>69</v>
      </c>
      <c r="BF60" t="s">
        <v>96</v>
      </c>
      <c r="BG60" t="s">
        <v>96</v>
      </c>
      <c r="BH60" t="s">
        <v>96</v>
      </c>
      <c r="BI60" t="s">
        <v>96</v>
      </c>
      <c r="BJ60" t="s">
        <v>96</v>
      </c>
      <c r="BK60" t="s">
        <v>96</v>
      </c>
    </row>
    <row r="61" spans="1:63" x14ac:dyDescent="0.3">
      <c r="A61" t="s">
        <v>2340</v>
      </c>
      <c r="B61" t="s">
        <v>2341</v>
      </c>
      <c r="C61" t="s">
        <v>126</v>
      </c>
      <c r="D61" s="1">
        <v>131941000</v>
      </c>
      <c r="E61" s="2">
        <v>1697128</v>
      </c>
      <c r="F61" s="3">
        <v>96.41</v>
      </c>
      <c r="G61" t="b">
        <v>1</v>
      </c>
      <c r="H61" t="s">
        <v>4484</v>
      </c>
      <c r="I61" t="b">
        <v>0</v>
      </c>
      <c r="J61" t="b">
        <v>0</v>
      </c>
      <c r="K61" s="4">
        <v>-7.9000000000000008E-3</v>
      </c>
      <c r="L61" s="4">
        <v>0.18440000000000001</v>
      </c>
      <c r="M61" s="4">
        <v>2.4982000000000002</v>
      </c>
      <c r="N61" s="4">
        <v>2.6366999999999998</v>
      </c>
      <c r="O61" s="4">
        <v>-0.55769999999999997</v>
      </c>
      <c r="P61" s="4">
        <v>-0.23230000000000001</v>
      </c>
      <c r="Q61" s="3">
        <v>4.8254140000000003</v>
      </c>
      <c r="R61" s="3">
        <v>25.352414</v>
      </c>
      <c r="S61" s="3">
        <v>-219.95471800000001</v>
      </c>
      <c r="T61" s="3">
        <v>-225.129931</v>
      </c>
      <c r="U61" s="3">
        <v>967.59107100000006</v>
      </c>
      <c r="V61" s="3">
        <v>967.59107100000006</v>
      </c>
      <c r="W61" t="s">
        <v>1110</v>
      </c>
      <c r="X61" s="5">
        <v>40820</v>
      </c>
      <c r="Y61" s="4">
        <v>9.4999999999999998E-3</v>
      </c>
      <c r="Z61" s="3">
        <v>0</v>
      </c>
      <c r="AA61" s="5" t="s">
        <v>96</v>
      </c>
      <c r="AB61" s="3" t="s">
        <v>96</v>
      </c>
      <c r="AC61" s="4">
        <v>0</v>
      </c>
      <c r="AD61" t="s">
        <v>66</v>
      </c>
      <c r="AE61" s="4">
        <v>0.158</v>
      </c>
      <c r="AF61" t="s">
        <v>96</v>
      </c>
      <c r="AG61">
        <v>-1.21</v>
      </c>
      <c r="AH61" s="4">
        <v>6.3815999999999997</v>
      </c>
      <c r="AI61" s="4">
        <v>0.92889999999999995</v>
      </c>
      <c r="AJ61" s="4">
        <v>0.88060000000000005</v>
      </c>
      <c r="AK61" s="4">
        <v>0.81740000000000002</v>
      </c>
      <c r="AL61" t="s">
        <v>272</v>
      </c>
      <c r="AM61">
        <v>1</v>
      </c>
      <c r="AN61" s="4">
        <v>1</v>
      </c>
      <c r="AO61" s="4">
        <v>1</v>
      </c>
      <c r="AP61" s="4">
        <v>1</v>
      </c>
      <c r="AQ61" s="6">
        <v>0.28000000000000003</v>
      </c>
      <c r="AR61" s="6">
        <v>0.28000000000000003</v>
      </c>
      <c r="AS61" t="s">
        <v>780</v>
      </c>
      <c r="AT61" s="3">
        <v>82.42</v>
      </c>
      <c r="AU61" s="3">
        <v>114.82</v>
      </c>
      <c r="AV61" s="3">
        <v>92.69</v>
      </c>
      <c r="AW61" s="3">
        <v>98.92</v>
      </c>
      <c r="AX61">
        <v>57.01</v>
      </c>
      <c r="AY61" t="s">
        <v>70</v>
      </c>
      <c r="AZ61" t="s">
        <v>79</v>
      </c>
      <c r="BA61" t="s">
        <v>70</v>
      </c>
      <c r="BB61" t="s">
        <v>71</v>
      </c>
      <c r="BC61" t="s">
        <v>82</v>
      </c>
      <c r="BD61" t="s">
        <v>96</v>
      </c>
      <c r="BE61" t="s">
        <v>75</v>
      </c>
      <c r="BF61" t="s">
        <v>96</v>
      </c>
      <c r="BG61" t="s">
        <v>96</v>
      </c>
      <c r="BH61" t="s">
        <v>96</v>
      </c>
      <c r="BI61" t="s">
        <v>96</v>
      </c>
      <c r="BJ61" t="s">
        <v>96</v>
      </c>
      <c r="BK61" t="s">
        <v>96</v>
      </c>
    </row>
    <row r="62" spans="1:63" x14ac:dyDescent="0.3">
      <c r="A62" t="s">
        <v>3692</v>
      </c>
      <c r="B62" t="s">
        <v>3693</v>
      </c>
      <c r="C62" t="s">
        <v>126</v>
      </c>
      <c r="D62" s="1">
        <v>58809900</v>
      </c>
      <c r="E62" s="2">
        <v>704689</v>
      </c>
      <c r="F62" s="3">
        <v>18.239999999999998</v>
      </c>
      <c r="G62" t="b">
        <v>1</v>
      </c>
      <c r="H62" t="s">
        <v>4484</v>
      </c>
      <c r="I62" t="b">
        <v>0</v>
      </c>
      <c r="J62" t="b">
        <v>0</v>
      </c>
      <c r="K62" s="4">
        <v>3.2800000000000003E-2</v>
      </c>
      <c r="L62" s="4">
        <v>9.6199999999999994E-2</v>
      </c>
      <c r="M62" s="4">
        <v>-5.4899999999999997E-2</v>
      </c>
      <c r="N62" s="4">
        <v>-5.74E-2</v>
      </c>
      <c r="O62" s="4">
        <v>-0.1298</v>
      </c>
      <c r="P62" s="4">
        <v>-0.34429999999999999</v>
      </c>
      <c r="Q62" s="3">
        <v>22.879804</v>
      </c>
      <c r="R62" s="3">
        <v>37.641539000000002</v>
      </c>
      <c r="S62" s="3">
        <v>14.935591000000001</v>
      </c>
      <c r="T62" s="3">
        <v>14.935591000000001</v>
      </c>
      <c r="U62" s="3">
        <v>13.492573</v>
      </c>
      <c r="V62" s="3">
        <v>13.492573</v>
      </c>
      <c r="W62" t="s">
        <v>4348</v>
      </c>
      <c r="X62" s="5">
        <v>39783</v>
      </c>
      <c r="Y62" s="4">
        <v>9.4999999999999998E-3</v>
      </c>
      <c r="Z62" s="3">
        <v>0</v>
      </c>
      <c r="AA62" s="5" t="s">
        <v>96</v>
      </c>
      <c r="AB62" s="3" t="s">
        <v>96</v>
      </c>
      <c r="AC62" s="4">
        <v>0</v>
      </c>
      <c r="AD62" t="s">
        <v>66</v>
      </c>
      <c r="AE62" s="4">
        <v>2.2599999999999999E-2</v>
      </c>
      <c r="AF62" t="s">
        <v>96</v>
      </c>
      <c r="AG62">
        <v>-1.1200000000000001</v>
      </c>
      <c r="AH62" s="4">
        <v>2.0556999999999999</v>
      </c>
      <c r="AI62" s="4">
        <v>0.55269999999999997</v>
      </c>
      <c r="AJ62" s="4">
        <v>0.49259999999999998</v>
      </c>
      <c r="AK62" s="4">
        <v>0.48670000000000002</v>
      </c>
      <c r="AL62" t="s">
        <v>272</v>
      </c>
      <c r="AM62">
        <v>1</v>
      </c>
      <c r="AN62" s="4">
        <v>1</v>
      </c>
      <c r="AO62" s="4">
        <v>1</v>
      </c>
      <c r="AP62" s="4">
        <v>1</v>
      </c>
      <c r="AQ62" s="6">
        <v>0.28000000000000003</v>
      </c>
      <c r="AR62" s="6">
        <v>0.28000000000000003</v>
      </c>
      <c r="AS62" t="s">
        <v>780</v>
      </c>
      <c r="AT62" s="3">
        <v>16.23</v>
      </c>
      <c r="AU62" s="3">
        <v>19.87</v>
      </c>
      <c r="AV62" s="3">
        <v>17.920000000000002</v>
      </c>
      <c r="AW62" s="3">
        <v>18.57</v>
      </c>
      <c r="AX62">
        <v>48.78</v>
      </c>
      <c r="AY62" t="s">
        <v>79</v>
      </c>
      <c r="AZ62" t="s">
        <v>71</v>
      </c>
      <c r="BA62" t="s">
        <v>69</v>
      </c>
      <c r="BB62" t="s">
        <v>79</v>
      </c>
      <c r="BC62" t="s">
        <v>72</v>
      </c>
      <c r="BD62" t="s">
        <v>72</v>
      </c>
      <c r="BE62" t="s">
        <v>72</v>
      </c>
      <c r="BF62" t="s">
        <v>96</v>
      </c>
      <c r="BG62" s="4" t="s">
        <v>96</v>
      </c>
      <c r="BH62" s="4" t="s">
        <v>96</v>
      </c>
      <c r="BI62" t="s">
        <v>96</v>
      </c>
      <c r="BJ62" s="4" t="s">
        <v>96</v>
      </c>
      <c r="BK62" s="4" t="s">
        <v>96</v>
      </c>
    </row>
    <row r="63" spans="1:63" x14ac:dyDescent="0.3">
      <c r="A63" t="s">
        <v>3646</v>
      </c>
      <c r="B63" t="s">
        <v>3647</v>
      </c>
      <c r="C63" t="s">
        <v>126</v>
      </c>
      <c r="D63" s="1">
        <v>11555300</v>
      </c>
      <c r="E63" s="2">
        <v>66809</v>
      </c>
      <c r="F63" s="3">
        <v>26.37</v>
      </c>
      <c r="G63" t="b">
        <v>1</v>
      </c>
      <c r="H63" t="s">
        <v>4484</v>
      </c>
      <c r="I63" t="b">
        <v>0</v>
      </c>
      <c r="J63" t="b">
        <v>0</v>
      </c>
      <c r="K63" s="4">
        <v>-6.4000000000000003E-3</v>
      </c>
      <c r="L63" s="4">
        <v>-1.38E-2</v>
      </c>
      <c r="M63" s="4">
        <v>-0.14910000000000001</v>
      </c>
      <c r="N63" s="4">
        <v>-0.15640000000000001</v>
      </c>
      <c r="O63" s="4">
        <v>-6.2799999999999995E-2</v>
      </c>
      <c r="P63" s="4">
        <v>-0.1842</v>
      </c>
      <c r="Q63" s="3">
        <v>0</v>
      </c>
      <c r="R63" s="3">
        <v>1.4352959999999999</v>
      </c>
      <c r="S63" s="3">
        <v>-2.3130609999999998</v>
      </c>
      <c r="T63" s="3">
        <v>-2.3130609999999998</v>
      </c>
      <c r="U63" s="3">
        <v>-13.073427000000001</v>
      </c>
      <c r="V63" s="3">
        <v>-13.073427000000001</v>
      </c>
      <c r="W63" t="s">
        <v>4348</v>
      </c>
      <c r="X63" s="5">
        <v>39783</v>
      </c>
      <c r="Y63" s="4">
        <v>9.4999999999999998E-3</v>
      </c>
      <c r="Z63" s="3">
        <v>0</v>
      </c>
      <c r="AA63" s="5" t="s">
        <v>96</v>
      </c>
      <c r="AB63" s="3" t="s">
        <v>96</v>
      </c>
      <c r="AC63" s="4">
        <v>0</v>
      </c>
      <c r="AD63" t="s">
        <v>66</v>
      </c>
      <c r="AE63" s="4">
        <v>1.72E-2</v>
      </c>
      <c r="AF63" t="s">
        <v>96</v>
      </c>
      <c r="AG63">
        <v>-0.22</v>
      </c>
      <c r="AH63" s="4">
        <v>0.96340000000000003</v>
      </c>
      <c r="AI63" s="4">
        <v>0.31309999999999999</v>
      </c>
      <c r="AJ63" s="4">
        <v>0.25679999999999997</v>
      </c>
      <c r="AK63" s="4">
        <v>0.249</v>
      </c>
      <c r="AL63" t="s">
        <v>272</v>
      </c>
      <c r="AM63">
        <v>1</v>
      </c>
      <c r="AN63" s="4">
        <v>1</v>
      </c>
      <c r="AO63" s="4">
        <v>1</v>
      </c>
      <c r="AP63" s="4">
        <v>1</v>
      </c>
      <c r="AQ63" s="6">
        <v>0.28000000000000003</v>
      </c>
      <c r="AR63" s="6">
        <v>0.28000000000000003</v>
      </c>
      <c r="AS63" t="s">
        <v>780</v>
      </c>
      <c r="AT63" s="3">
        <v>25.68</v>
      </c>
      <c r="AU63" s="3">
        <v>28.37</v>
      </c>
      <c r="AV63" s="3">
        <v>26.27</v>
      </c>
      <c r="AW63" s="3">
        <v>26.47</v>
      </c>
      <c r="AX63">
        <v>41.84</v>
      </c>
      <c r="AY63" t="s">
        <v>70</v>
      </c>
      <c r="AZ63" t="s">
        <v>70</v>
      </c>
      <c r="BA63" t="s">
        <v>69</v>
      </c>
      <c r="BB63" t="s">
        <v>69</v>
      </c>
      <c r="BC63" t="s">
        <v>72</v>
      </c>
      <c r="BD63" t="s">
        <v>79</v>
      </c>
      <c r="BE63" t="s">
        <v>79</v>
      </c>
      <c r="BF63" t="s">
        <v>96</v>
      </c>
      <c r="BG63" s="4" t="s">
        <v>96</v>
      </c>
      <c r="BH63" s="4" t="s">
        <v>96</v>
      </c>
      <c r="BI63" t="s">
        <v>96</v>
      </c>
      <c r="BJ63" s="4" t="s">
        <v>96</v>
      </c>
      <c r="BK63" s="4" t="s">
        <v>96</v>
      </c>
    </row>
    <row r="64" spans="1:63" x14ac:dyDescent="0.3">
      <c r="A64" t="s">
        <v>4198</v>
      </c>
      <c r="B64" t="s">
        <v>4199</v>
      </c>
      <c r="C64" t="s">
        <v>126</v>
      </c>
      <c r="D64" s="1">
        <v>4152400</v>
      </c>
      <c r="E64" s="2">
        <v>9300</v>
      </c>
      <c r="F64" s="3">
        <v>2.54</v>
      </c>
      <c r="G64" t="b">
        <v>1</v>
      </c>
      <c r="H64" t="s">
        <v>4484</v>
      </c>
      <c r="I64" t="b">
        <v>1</v>
      </c>
      <c r="J64" t="b">
        <v>0</v>
      </c>
      <c r="K64" s="4">
        <v>9.1999999999999998E-3</v>
      </c>
      <c r="L64" s="4">
        <v>7.8600000000000003E-2</v>
      </c>
      <c r="M64" s="4">
        <v>-8.14E-2</v>
      </c>
      <c r="N64" s="4">
        <v>-8.9700000000000002E-2</v>
      </c>
      <c r="O64">
        <v>-1.5299999999999999E-2</v>
      </c>
      <c r="P64">
        <v>-0.1525</v>
      </c>
      <c r="Q64" s="3">
        <v>0</v>
      </c>
      <c r="R64" s="3">
        <v>0</v>
      </c>
      <c r="S64" s="3">
        <v>0</v>
      </c>
      <c r="T64" s="3">
        <v>0</v>
      </c>
      <c r="U64" s="3">
        <v>-1.8868860000000001</v>
      </c>
      <c r="V64" s="3">
        <v>-1.8868860000000001</v>
      </c>
      <c r="W64" t="s">
        <v>4348</v>
      </c>
      <c r="X64" s="5">
        <v>39505</v>
      </c>
      <c r="Y64" s="4">
        <v>7.4999999999999997E-3</v>
      </c>
      <c r="Z64" s="3">
        <v>0</v>
      </c>
      <c r="AA64" s="5" t="s">
        <v>96</v>
      </c>
      <c r="AB64" s="3" t="s">
        <v>96</v>
      </c>
      <c r="AC64" s="4">
        <v>0</v>
      </c>
      <c r="AD64" t="s">
        <v>96</v>
      </c>
      <c r="AE64" s="4">
        <v>1.5E-3</v>
      </c>
      <c r="AF64" t="s">
        <v>96</v>
      </c>
      <c r="AG64">
        <v>-0.25</v>
      </c>
      <c r="AH64" s="4">
        <v>0.89219999999999999</v>
      </c>
      <c r="AI64" s="4">
        <v>0.38350000000000001</v>
      </c>
      <c r="AJ64" s="4">
        <v>0.30470000000000003</v>
      </c>
      <c r="AK64" s="4">
        <v>0.29559999999999997</v>
      </c>
      <c r="AL64" t="s">
        <v>6596</v>
      </c>
      <c r="AM64">
        <v>1</v>
      </c>
      <c r="AN64" s="4">
        <v>1</v>
      </c>
      <c r="AO64" s="4">
        <v>1</v>
      </c>
      <c r="AP64" s="4">
        <v>1</v>
      </c>
      <c r="AQ64" s="6">
        <v>0.4</v>
      </c>
      <c r="AR64" s="6">
        <v>0.2</v>
      </c>
      <c r="AS64">
        <v>1099</v>
      </c>
      <c r="AT64" s="3">
        <v>2.33</v>
      </c>
      <c r="AU64" s="3">
        <v>2.57</v>
      </c>
      <c r="AV64" s="3">
        <v>2.5</v>
      </c>
      <c r="AW64" s="3">
        <v>2.57</v>
      </c>
      <c r="AX64">
        <v>53.42</v>
      </c>
      <c r="AY64" t="s">
        <v>72</v>
      </c>
      <c r="AZ64" t="s">
        <v>69</v>
      </c>
      <c r="BA64" t="s">
        <v>69</v>
      </c>
      <c r="BB64" t="s">
        <v>69</v>
      </c>
      <c r="BC64" t="s">
        <v>69</v>
      </c>
      <c r="BD64" t="s">
        <v>75</v>
      </c>
      <c r="BE64" t="s">
        <v>96</v>
      </c>
      <c r="BF64" t="s">
        <v>96</v>
      </c>
      <c r="BG64" s="4" t="s">
        <v>96</v>
      </c>
      <c r="BH64" s="4" t="s">
        <v>96</v>
      </c>
      <c r="BI64" t="s">
        <v>96</v>
      </c>
      <c r="BJ64" s="4" t="s">
        <v>96</v>
      </c>
      <c r="BK64" s="4" t="s">
        <v>96</v>
      </c>
    </row>
    <row r="65" spans="1:63" x14ac:dyDescent="0.3">
      <c r="A65" t="s">
        <v>1040</v>
      </c>
      <c r="B65" t="s">
        <v>1041</v>
      </c>
      <c r="C65" t="s">
        <v>93</v>
      </c>
      <c r="D65" s="1">
        <v>349932000</v>
      </c>
      <c r="E65" s="2">
        <v>2293163</v>
      </c>
      <c r="F65" s="3">
        <v>30.2</v>
      </c>
      <c r="G65" t="b">
        <v>1</v>
      </c>
      <c r="H65" t="s">
        <v>4484</v>
      </c>
      <c r="I65" t="b">
        <v>0</v>
      </c>
      <c r="J65" t="b">
        <v>0</v>
      </c>
      <c r="K65" s="4">
        <v>-7.1999999999999998E-3</v>
      </c>
      <c r="L65" s="4">
        <v>-0.1537</v>
      </c>
      <c r="M65" s="4">
        <v>-2.4299999999999999E-2</v>
      </c>
      <c r="N65" s="4">
        <v>-2.8E-3</v>
      </c>
      <c r="O65" s="4">
        <v>0.24490000000000001</v>
      </c>
      <c r="P65">
        <v>-1.61E-2</v>
      </c>
      <c r="Q65" s="3">
        <v>7.5337149999999999</v>
      </c>
      <c r="R65" s="3">
        <v>13.763135</v>
      </c>
      <c r="S65" s="3">
        <v>-398.50232099999999</v>
      </c>
      <c r="T65" s="3">
        <v>-400.12722600000001</v>
      </c>
      <c r="U65" s="3">
        <v>-1771.254776</v>
      </c>
      <c r="V65" s="3">
        <v>-1771.254776</v>
      </c>
      <c r="W65" t="s">
        <v>1504</v>
      </c>
      <c r="X65" s="5">
        <v>39567</v>
      </c>
      <c r="Y65" s="4">
        <v>8.9999999999999993E-3</v>
      </c>
      <c r="Z65" s="3">
        <v>1.5</v>
      </c>
      <c r="AA65" s="5">
        <v>45280</v>
      </c>
      <c r="AB65" s="3">
        <v>0.52</v>
      </c>
      <c r="AC65" s="4">
        <v>5.0599999999999999E-2</v>
      </c>
      <c r="AD65" t="s">
        <v>66</v>
      </c>
      <c r="AE65" s="4">
        <v>4.5699999999999998E-2</v>
      </c>
      <c r="AF65" t="s">
        <v>96</v>
      </c>
      <c r="AG65">
        <v>-0.09</v>
      </c>
      <c r="AH65" s="4">
        <v>1.6128</v>
      </c>
      <c r="AI65" s="4">
        <v>0.36349999999999999</v>
      </c>
      <c r="AJ65" s="4">
        <v>0.39629999999999999</v>
      </c>
      <c r="AK65" s="4">
        <v>0.39439999999999997</v>
      </c>
      <c r="AL65" t="s">
        <v>272</v>
      </c>
      <c r="AM65">
        <v>9</v>
      </c>
      <c r="AN65" s="4">
        <v>0.99990000000000001</v>
      </c>
      <c r="AO65" s="4">
        <v>0.99990000000000001</v>
      </c>
      <c r="AP65" s="4">
        <v>0.99990000000000001</v>
      </c>
      <c r="AQ65" s="6">
        <v>0.4</v>
      </c>
      <c r="AR65" s="6">
        <v>0.2</v>
      </c>
      <c r="AS65">
        <v>1099</v>
      </c>
      <c r="AT65" s="3">
        <v>28.05</v>
      </c>
      <c r="AU65" s="3">
        <v>35.07</v>
      </c>
      <c r="AV65" s="3">
        <v>29.84</v>
      </c>
      <c r="AW65" s="3">
        <v>30.44</v>
      </c>
      <c r="AX65">
        <v>37.04</v>
      </c>
      <c r="AY65" t="s">
        <v>68</v>
      </c>
      <c r="AZ65" t="s">
        <v>68</v>
      </c>
      <c r="BA65" t="s">
        <v>72</v>
      </c>
      <c r="BB65" t="s">
        <v>70</v>
      </c>
      <c r="BC65" t="s">
        <v>69</v>
      </c>
      <c r="BD65" t="s">
        <v>75</v>
      </c>
      <c r="BE65" t="s">
        <v>72</v>
      </c>
      <c r="BF65">
        <v>5.72</v>
      </c>
      <c r="BG65" s="4">
        <v>0</v>
      </c>
      <c r="BH65" s="4">
        <v>0.34189999999999998</v>
      </c>
      <c r="BI65">
        <v>0</v>
      </c>
      <c r="BJ65" s="4">
        <v>0</v>
      </c>
      <c r="BK65" s="4">
        <v>0</v>
      </c>
    </row>
    <row r="66" spans="1:63" x14ac:dyDescent="0.3">
      <c r="A66" t="s">
        <v>3075</v>
      </c>
      <c r="B66" t="s">
        <v>3076</v>
      </c>
      <c r="C66" t="s">
        <v>93</v>
      </c>
      <c r="D66" s="1">
        <v>19642700</v>
      </c>
      <c r="E66" s="2">
        <v>51970</v>
      </c>
      <c r="F66" s="3">
        <v>22.16</v>
      </c>
      <c r="G66" t="b">
        <v>1</v>
      </c>
      <c r="H66" t="s">
        <v>4484</v>
      </c>
      <c r="I66" t="b">
        <v>0</v>
      </c>
      <c r="J66" t="b">
        <v>0</v>
      </c>
      <c r="K66" s="4">
        <v>4.4999999999999997E-3</v>
      </c>
      <c r="L66" s="4">
        <v>-6.2899999999999998E-2</v>
      </c>
      <c r="M66" s="4">
        <v>3.1600000000000003E-2</v>
      </c>
      <c r="N66" s="4">
        <v>0.04</v>
      </c>
      <c r="O66" s="4">
        <v>0.1404</v>
      </c>
      <c r="P66" s="4">
        <v>1.3599999999999999E-2</v>
      </c>
      <c r="Q66" s="3">
        <v>0</v>
      </c>
      <c r="R66" s="3">
        <v>-3.3267600000000002</v>
      </c>
      <c r="S66" s="3">
        <v>-35.414405000000002</v>
      </c>
      <c r="T66" s="3">
        <v>-35.414405000000002</v>
      </c>
      <c r="U66" s="3">
        <v>-53.750529999999998</v>
      </c>
      <c r="V66" s="3">
        <v>-53.750529999999998</v>
      </c>
      <c r="W66" t="s">
        <v>1504</v>
      </c>
      <c r="X66" s="5">
        <v>39569</v>
      </c>
      <c r="Y66" s="4">
        <v>9.4999999999999998E-3</v>
      </c>
      <c r="Z66" s="3">
        <v>0.82</v>
      </c>
      <c r="AA66" s="5">
        <v>45280</v>
      </c>
      <c r="AB66" s="3">
        <v>0.28999999999999998</v>
      </c>
      <c r="AC66" s="4">
        <v>3.7199999999999997E-2</v>
      </c>
      <c r="AD66" t="s">
        <v>66</v>
      </c>
      <c r="AE66" s="4">
        <v>1.6299999999999999E-2</v>
      </c>
      <c r="AF66" t="s">
        <v>96</v>
      </c>
      <c r="AG66">
        <v>-0.1</v>
      </c>
      <c r="AH66" s="4">
        <v>1.0147999999999999</v>
      </c>
      <c r="AI66" s="4">
        <v>0.17730000000000001</v>
      </c>
      <c r="AJ66" s="4">
        <v>0.18690000000000001</v>
      </c>
      <c r="AK66" s="4">
        <v>0.18010000000000001</v>
      </c>
      <c r="AL66" t="s">
        <v>272</v>
      </c>
      <c r="AM66">
        <v>1</v>
      </c>
      <c r="AN66" s="4">
        <v>1</v>
      </c>
      <c r="AO66" s="4">
        <v>1</v>
      </c>
      <c r="AP66" s="4">
        <v>1</v>
      </c>
      <c r="AQ66" s="6">
        <v>0.4</v>
      </c>
      <c r="AR66" s="6">
        <v>0.2</v>
      </c>
      <c r="AS66">
        <v>1099</v>
      </c>
      <c r="AT66" s="3">
        <v>21.51</v>
      </c>
      <c r="AU66" s="3">
        <v>23.67</v>
      </c>
      <c r="AV66" s="3">
        <v>22.09</v>
      </c>
      <c r="AW66" s="3">
        <v>22.2</v>
      </c>
      <c r="AX66">
        <v>38.770000000000003</v>
      </c>
      <c r="AY66" t="s">
        <v>69</v>
      </c>
      <c r="AZ66" t="s">
        <v>82</v>
      </c>
      <c r="BA66" t="s">
        <v>79</v>
      </c>
      <c r="BB66" t="s">
        <v>69</v>
      </c>
      <c r="BC66" t="s">
        <v>79</v>
      </c>
      <c r="BD66" t="s">
        <v>75</v>
      </c>
      <c r="BE66" t="s">
        <v>72</v>
      </c>
      <c r="BF66" t="s">
        <v>96</v>
      </c>
      <c r="BG66" s="4" t="s">
        <v>96</v>
      </c>
      <c r="BH66" s="4" t="s">
        <v>96</v>
      </c>
      <c r="BI66" t="s">
        <v>96</v>
      </c>
      <c r="BJ66" s="4" t="s">
        <v>96</v>
      </c>
      <c r="BK66" s="4" t="s">
        <v>96</v>
      </c>
    </row>
    <row r="67" spans="1:63" x14ac:dyDescent="0.3">
      <c r="A67" t="s">
        <v>3864</v>
      </c>
      <c r="B67" t="s">
        <v>4718</v>
      </c>
      <c r="C67" t="s">
        <v>144</v>
      </c>
      <c r="D67" s="1">
        <v>87495800</v>
      </c>
      <c r="E67" s="2">
        <v>302186</v>
      </c>
      <c r="F67" s="3">
        <v>34.369999999999997</v>
      </c>
      <c r="G67" t="b">
        <v>1</v>
      </c>
      <c r="H67" t="s">
        <v>4465</v>
      </c>
      <c r="I67" t="b">
        <v>0</v>
      </c>
      <c r="J67" t="b">
        <v>0</v>
      </c>
      <c r="K67" s="4">
        <v>-2.3900000000000001E-2</v>
      </c>
      <c r="L67" s="4">
        <v>-0.2611</v>
      </c>
      <c r="M67" s="4">
        <v>-0.33739999999999998</v>
      </c>
      <c r="N67" s="4">
        <v>-0.3206</v>
      </c>
      <c r="O67">
        <v>-0.3004</v>
      </c>
      <c r="P67">
        <v>-0.4194</v>
      </c>
      <c r="Q67" s="3">
        <v>0</v>
      </c>
      <c r="R67" s="3">
        <v>4.0795500000000002</v>
      </c>
      <c r="S67" s="3">
        <v>-63.729550000000003</v>
      </c>
      <c r="T67" s="3">
        <v>-63.729550000000003</v>
      </c>
      <c r="U67" s="3">
        <v>117.93895000000001</v>
      </c>
      <c r="V67" s="3">
        <v>117.93895000000001</v>
      </c>
      <c r="W67" t="s">
        <v>2545</v>
      </c>
      <c r="X67" s="5">
        <v>40010</v>
      </c>
      <c r="Y67" s="4">
        <v>1.0800000000000001E-2</v>
      </c>
      <c r="Z67" s="3">
        <v>1.84</v>
      </c>
      <c r="AA67" s="5">
        <v>45281</v>
      </c>
      <c r="AB67" s="3">
        <v>0.42</v>
      </c>
      <c r="AC67" s="4">
        <v>5.5199999999999999E-2</v>
      </c>
      <c r="AD67" t="s">
        <v>66</v>
      </c>
      <c r="AE67" s="4">
        <v>7.2599999999999998E-2</v>
      </c>
      <c r="AF67" t="s">
        <v>96</v>
      </c>
      <c r="AG67">
        <v>-2.34</v>
      </c>
      <c r="AH67" s="4">
        <v>7.1817000000000002</v>
      </c>
      <c r="AI67" s="4">
        <v>0.59730000000000005</v>
      </c>
      <c r="AJ67" s="4">
        <v>0.7097</v>
      </c>
      <c r="AK67" s="4">
        <v>0.62780000000000002</v>
      </c>
      <c r="AL67" t="s">
        <v>637</v>
      </c>
      <c r="AM67">
        <v>1</v>
      </c>
      <c r="AN67" s="4">
        <v>1</v>
      </c>
      <c r="AO67" s="4">
        <v>1</v>
      </c>
      <c r="AP67" s="4">
        <v>1</v>
      </c>
      <c r="AQ67" s="6">
        <v>0.4</v>
      </c>
      <c r="AR67" s="6">
        <v>0.2</v>
      </c>
      <c r="AS67">
        <v>1099</v>
      </c>
      <c r="AT67" s="3">
        <v>30.94</v>
      </c>
      <c r="AU67" s="3">
        <v>44.89</v>
      </c>
      <c r="AV67" s="3">
        <v>33.81</v>
      </c>
      <c r="AW67" s="3">
        <v>34.69</v>
      </c>
      <c r="AX67">
        <v>32.090000000000003</v>
      </c>
      <c r="AY67" t="s">
        <v>72</v>
      </c>
      <c r="AZ67" t="s">
        <v>70</v>
      </c>
      <c r="BA67" t="s">
        <v>71</v>
      </c>
      <c r="BB67" t="s">
        <v>70</v>
      </c>
      <c r="BC67" t="s">
        <v>71</v>
      </c>
      <c r="BD67" t="s">
        <v>70</v>
      </c>
      <c r="BE67" t="s">
        <v>70</v>
      </c>
      <c r="BF67">
        <v>5.52</v>
      </c>
      <c r="BG67" s="4">
        <v>0.38569999999999999</v>
      </c>
      <c r="BH67" s="4">
        <v>0.30580000000000002</v>
      </c>
      <c r="BI67">
        <v>1.6</v>
      </c>
      <c r="BJ67" s="4">
        <v>0</v>
      </c>
      <c r="BK67" s="4">
        <v>0</v>
      </c>
    </row>
    <row r="68" spans="1:63" x14ac:dyDescent="0.3">
      <c r="A68" t="s">
        <v>1000</v>
      </c>
      <c r="B68" t="s">
        <v>1001</v>
      </c>
      <c r="C68" t="s">
        <v>64</v>
      </c>
      <c r="D68" s="1">
        <v>3304560000</v>
      </c>
      <c r="E68" s="2">
        <v>126465484</v>
      </c>
      <c r="F68" s="3">
        <v>13.45</v>
      </c>
      <c r="G68" t="b">
        <v>1</v>
      </c>
      <c r="H68" t="s">
        <v>4465</v>
      </c>
      <c r="I68" t="b">
        <v>0</v>
      </c>
      <c r="J68" t="b">
        <v>0</v>
      </c>
      <c r="K68" s="4">
        <v>-5.8999999999999999E-3</v>
      </c>
      <c r="L68" s="4">
        <v>-0.1321</v>
      </c>
      <c r="M68" s="4">
        <v>-0.73609999999999998</v>
      </c>
      <c r="N68" s="4">
        <v>-0.73540000000000005</v>
      </c>
      <c r="O68" s="4">
        <v>-0.4289</v>
      </c>
      <c r="P68" s="4">
        <v>-0.61370000000000002</v>
      </c>
      <c r="Q68" s="3">
        <v>157.02911499999999</v>
      </c>
      <c r="R68" s="3">
        <v>208.05148</v>
      </c>
      <c r="S68" s="3">
        <v>4795.1658420000003</v>
      </c>
      <c r="T68" s="3">
        <v>4981.2554419999997</v>
      </c>
      <c r="U68" s="3">
        <v>4809.393849</v>
      </c>
      <c r="V68" s="3">
        <v>4809.393849</v>
      </c>
      <c r="W68" t="s">
        <v>1110</v>
      </c>
      <c r="X68" s="5">
        <v>40218</v>
      </c>
      <c r="Y68" s="4">
        <v>9.4999999999999998E-3</v>
      </c>
      <c r="Z68" s="3">
        <v>1.08</v>
      </c>
      <c r="AA68" s="5">
        <v>45280</v>
      </c>
      <c r="AB68" s="3">
        <v>0.28000000000000003</v>
      </c>
      <c r="AC68" s="4">
        <v>8.0100000000000005E-2</v>
      </c>
      <c r="AD68" t="s">
        <v>66</v>
      </c>
      <c r="AE68" s="4">
        <v>9.1600000000000001E-2</v>
      </c>
      <c r="AF68" t="s">
        <v>96</v>
      </c>
      <c r="AG68">
        <v>-2.89</v>
      </c>
      <c r="AH68" s="4">
        <v>1.4479</v>
      </c>
      <c r="AI68" s="4">
        <v>0.33500000000000002</v>
      </c>
      <c r="AJ68" s="4">
        <v>0.45190000000000002</v>
      </c>
      <c r="AK68" s="4">
        <v>0.47799999999999998</v>
      </c>
      <c r="AL68" t="s">
        <v>272</v>
      </c>
      <c r="AM68" s="2">
        <v>30</v>
      </c>
      <c r="AN68" s="4">
        <v>0.74909999999999999</v>
      </c>
      <c r="AO68" s="4">
        <v>1.0102</v>
      </c>
      <c r="AP68" s="4">
        <v>0.99990000000000001</v>
      </c>
      <c r="AQ68" s="6">
        <v>0.4</v>
      </c>
      <c r="AR68" s="6">
        <v>0.2</v>
      </c>
      <c r="AS68">
        <v>1099</v>
      </c>
      <c r="AT68" s="3">
        <v>12.38</v>
      </c>
      <c r="AU68" s="3">
        <v>16.47</v>
      </c>
      <c r="AV68" s="3">
        <v>13.25</v>
      </c>
      <c r="AW68" s="3">
        <v>13.64</v>
      </c>
      <c r="AX68">
        <v>33.82</v>
      </c>
      <c r="AY68" t="s">
        <v>69</v>
      </c>
      <c r="AZ68" t="s">
        <v>69</v>
      </c>
      <c r="BA68" t="s">
        <v>79</v>
      </c>
      <c r="BB68" t="s">
        <v>82</v>
      </c>
      <c r="BC68" t="s">
        <v>69</v>
      </c>
      <c r="BD68" t="s">
        <v>72</v>
      </c>
      <c r="BE68" t="s">
        <v>79</v>
      </c>
      <c r="BF68">
        <v>5.72</v>
      </c>
      <c r="BG68" s="4">
        <v>0.57140000000000002</v>
      </c>
      <c r="BH68" s="4">
        <v>0.34189999999999998</v>
      </c>
      <c r="BI68">
        <v>0</v>
      </c>
      <c r="BJ68" s="4">
        <v>0</v>
      </c>
      <c r="BK68" s="4">
        <v>0</v>
      </c>
    </row>
    <row r="69" spans="1:63" x14ac:dyDescent="0.3">
      <c r="A69" t="s">
        <v>2267</v>
      </c>
      <c r="B69" t="s">
        <v>2268</v>
      </c>
      <c r="C69" t="s">
        <v>64</v>
      </c>
      <c r="D69" s="1">
        <v>855287000</v>
      </c>
      <c r="E69" s="2">
        <v>69941250</v>
      </c>
      <c r="F69" s="3">
        <v>5.82</v>
      </c>
      <c r="G69" t="b">
        <v>1</v>
      </c>
      <c r="H69" t="s">
        <v>4465</v>
      </c>
      <c r="I69" t="b">
        <v>0</v>
      </c>
      <c r="J69" t="b">
        <v>0</v>
      </c>
      <c r="K69" s="4">
        <v>-2.6800000000000001E-2</v>
      </c>
      <c r="L69" s="4">
        <v>-0.313</v>
      </c>
      <c r="M69" s="4">
        <v>-0.84560000000000002</v>
      </c>
      <c r="N69" s="4">
        <v>-0.8448</v>
      </c>
      <c r="O69" s="4">
        <v>-0.68189999999999995</v>
      </c>
      <c r="P69">
        <v>-0.79090000000000005</v>
      </c>
      <c r="Q69" s="3">
        <v>55.450850000000003</v>
      </c>
      <c r="R69" s="3">
        <v>266.67394999999999</v>
      </c>
      <c r="S69" s="3">
        <v>1544.58035</v>
      </c>
      <c r="T69" s="3">
        <v>1421.91085</v>
      </c>
      <c r="U69" s="3">
        <v>2446.6269240000001</v>
      </c>
      <c r="V69" s="3">
        <v>2446.6269240000001</v>
      </c>
      <c r="W69" t="s">
        <v>1110</v>
      </c>
      <c r="X69" s="5">
        <v>40248</v>
      </c>
      <c r="Y69" s="4">
        <v>1.0200000000000001E-2</v>
      </c>
      <c r="Z69" s="3">
        <v>0.54</v>
      </c>
      <c r="AA69" s="5">
        <v>45281</v>
      </c>
      <c r="AB69" s="3">
        <v>7.0000000000000007E-2</v>
      </c>
      <c r="AC69" s="4">
        <v>9.4600000000000004E-2</v>
      </c>
      <c r="AD69" t="s">
        <v>66</v>
      </c>
      <c r="AE69" s="4">
        <v>6.5500000000000003E-2</v>
      </c>
      <c r="AF69" t="s">
        <v>96</v>
      </c>
      <c r="AG69">
        <v>-3.51</v>
      </c>
      <c r="AH69" s="4">
        <v>3.2025000000000001</v>
      </c>
      <c r="AI69" s="4">
        <v>0.71789999999999998</v>
      </c>
      <c r="AJ69" s="4">
        <v>0.77039999999999997</v>
      </c>
      <c r="AK69" s="4">
        <v>0.75639999999999996</v>
      </c>
      <c r="AL69" t="s">
        <v>637</v>
      </c>
      <c r="AM69">
        <v>1</v>
      </c>
      <c r="AN69" s="4">
        <v>1</v>
      </c>
      <c r="AO69" s="4">
        <v>1</v>
      </c>
      <c r="AP69" s="4">
        <v>1</v>
      </c>
      <c r="AQ69" s="6">
        <v>0.4</v>
      </c>
      <c r="AR69" s="6">
        <v>0.2</v>
      </c>
      <c r="AS69">
        <v>1099</v>
      </c>
      <c r="AT69" s="3">
        <v>4.6399999999999997</v>
      </c>
      <c r="AU69" s="3">
        <v>9.15</v>
      </c>
      <c r="AV69" s="3">
        <v>5.67</v>
      </c>
      <c r="AW69" s="3">
        <v>5.93</v>
      </c>
      <c r="AX69">
        <v>32.049999999999997</v>
      </c>
      <c r="AY69" t="s">
        <v>69</v>
      </c>
      <c r="AZ69" t="s">
        <v>75</v>
      </c>
      <c r="BA69" t="s">
        <v>79</v>
      </c>
      <c r="BB69" t="s">
        <v>75</v>
      </c>
      <c r="BC69" t="s">
        <v>70</v>
      </c>
      <c r="BD69" t="s">
        <v>72</v>
      </c>
      <c r="BE69" t="s">
        <v>82</v>
      </c>
      <c r="BF69">
        <v>5.38</v>
      </c>
      <c r="BG69" s="4">
        <v>0.2571</v>
      </c>
      <c r="BH69" s="4">
        <v>0.28960000000000002</v>
      </c>
      <c r="BI69">
        <v>1.6</v>
      </c>
      <c r="BJ69" s="4">
        <v>0</v>
      </c>
      <c r="BK69" s="4">
        <v>0</v>
      </c>
    </row>
    <row r="70" spans="1:63" x14ac:dyDescent="0.3">
      <c r="A70" t="s">
        <v>1598</v>
      </c>
      <c r="B70" t="s">
        <v>1599</v>
      </c>
      <c r="C70" t="s">
        <v>64</v>
      </c>
      <c r="D70" s="1">
        <v>713771000</v>
      </c>
      <c r="E70" s="2">
        <v>29394104</v>
      </c>
      <c r="F70" s="3">
        <v>8.6</v>
      </c>
      <c r="G70" t="b">
        <v>1</v>
      </c>
      <c r="H70" t="s">
        <v>4465</v>
      </c>
      <c r="I70" t="b">
        <v>0</v>
      </c>
      <c r="J70" t="b">
        <v>0</v>
      </c>
      <c r="K70" s="4">
        <v>-8.0999999999999996E-3</v>
      </c>
      <c r="L70" s="4">
        <v>-0.12379999999999999</v>
      </c>
      <c r="M70" s="4">
        <v>-0.46029999999999999</v>
      </c>
      <c r="N70" s="4">
        <v>-0.45610000000000001</v>
      </c>
      <c r="O70" s="4">
        <v>-0.3266</v>
      </c>
      <c r="P70" s="4">
        <v>-0.47760000000000002</v>
      </c>
      <c r="Q70" s="3">
        <v>-16.629059999999999</v>
      </c>
      <c r="R70" s="3">
        <v>27.954205000000002</v>
      </c>
      <c r="S70" s="3">
        <v>143.71735200000001</v>
      </c>
      <c r="T70" s="3">
        <v>148.12370200000001</v>
      </c>
      <c r="U70" s="3">
        <v>789.72434099999998</v>
      </c>
      <c r="V70" s="3">
        <v>789.72434099999998</v>
      </c>
      <c r="W70" t="s">
        <v>1110</v>
      </c>
      <c r="X70" s="5">
        <v>39989</v>
      </c>
      <c r="Y70" s="4">
        <v>8.9999999999999993E-3</v>
      </c>
      <c r="Z70" s="3">
        <v>0.61</v>
      </c>
      <c r="AA70" s="5">
        <v>45280</v>
      </c>
      <c r="AB70" s="3">
        <v>0.18</v>
      </c>
      <c r="AC70" s="4">
        <v>7.1199999999999999E-2</v>
      </c>
      <c r="AD70" t="s">
        <v>66</v>
      </c>
      <c r="AE70" s="4">
        <v>1.7999999999999999E-2</v>
      </c>
      <c r="AF70" t="s">
        <v>96</v>
      </c>
      <c r="AG70">
        <v>-2.6</v>
      </c>
      <c r="AH70" s="4">
        <v>3.3492999999999999</v>
      </c>
      <c r="AI70" s="4">
        <v>0.27910000000000001</v>
      </c>
      <c r="AJ70" s="4">
        <v>0.35489999999999999</v>
      </c>
      <c r="AK70" s="4">
        <v>0.35799999999999998</v>
      </c>
      <c r="AL70" t="s">
        <v>272</v>
      </c>
      <c r="AM70">
        <v>22</v>
      </c>
      <c r="AN70" s="4">
        <v>0.83509999999999995</v>
      </c>
      <c r="AO70" s="4">
        <v>1.1825000000000001</v>
      </c>
      <c r="AP70" s="4">
        <v>0.99980000000000002</v>
      </c>
      <c r="AQ70" s="6">
        <v>0.4</v>
      </c>
      <c r="AR70" s="6">
        <v>0.2</v>
      </c>
      <c r="AS70">
        <v>1099</v>
      </c>
      <c r="AT70" s="3">
        <v>8.15</v>
      </c>
      <c r="AU70" s="3">
        <v>10.029999999999999</v>
      </c>
      <c r="AV70" s="3">
        <v>8.51</v>
      </c>
      <c r="AW70" s="3">
        <v>8.7100000000000009</v>
      </c>
      <c r="AX70">
        <v>32.43</v>
      </c>
      <c r="AY70" t="s">
        <v>69</v>
      </c>
      <c r="AZ70" t="s">
        <v>69</v>
      </c>
      <c r="BA70" t="s">
        <v>72</v>
      </c>
      <c r="BB70" t="s">
        <v>70</v>
      </c>
      <c r="BC70" t="s">
        <v>69</v>
      </c>
      <c r="BD70" t="s">
        <v>79</v>
      </c>
      <c r="BE70" t="s">
        <v>79</v>
      </c>
      <c r="BF70">
        <v>5.72</v>
      </c>
      <c r="BG70" s="4">
        <v>0.57140000000000002</v>
      </c>
      <c r="BH70" s="4">
        <v>0.34189999999999998</v>
      </c>
      <c r="BI70">
        <v>0</v>
      </c>
      <c r="BJ70" s="4">
        <v>0</v>
      </c>
      <c r="BK70" s="4">
        <v>0</v>
      </c>
    </row>
    <row r="71" spans="1:63" x14ac:dyDescent="0.3">
      <c r="A71" t="s">
        <v>1893</v>
      </c>
      <c r="B71" t="s">
        <v>1894</v>
      </c>
      <c r="C71" t="s">
        <v>64</v>
      </c>
      <c r="D71" s="1">
        <v>599716000</v>
      </c>
      <c r="E71" s="2">
        <v>23511941</v>
      </c>
      <c r="F71" s="3">
        <v>11.55</v>
      </c>
      <c r="G71" t="b">
        <v>1</v>
      </c>
      <c r="H71" t="s">
        <v>4465</v>
      </c>
      <c r="I71" t="b">
        <v>0</v>
      </c>
      <c r="J71" t="b">
        <v>0</v>
      </c>
      <c r="K71" s="4">
        <v>-6.0000000000000001E-3</v>
      </c>
      <c r="L71" s="4">
        <v>-0.1222</v>
      </c>
      <c r="M71" s="4">
        <v>-0.4597</v>
      </c>
      <c r="N71" s="4">
        <v>-0.45529999999999998</v>
      </c>
      <c r="O71" s="4">
        <v>-0.32800000000000001</v>
      </c>
      <c r="P71" s="4">
        <v>-0.47870000000000001</v>
      </c>
      <c r="Q71" s="3">
        <v>4.4113499999999997</v>
      </c>
      <c r="R71" s="3">
        <v>16.435400000000001</v>
      </c>
      <c r="S71" s="3">
        <v>86.4542</v>
      </c>
      <c r="T71" s="3">
        <v>193.9246</v>
      </c>
      <c r="U71" s="3">
        <v>526.86614999999995</v>
      </c>
      <c r="V71" s="3">
        <v>526.86614999999995</v>
      </c>
      <c r="W71" t="s">
        <v>1110</v>
      </c>
      <c r="X71" s="5">
        <v>39757</v>
      </c>
      <c r="Y71" s="4">
        <v>1.0800000000000001E-2</v>
      </c>
      <c r="Z71" s="3">
        <v>0.65</v>
      </c>
      <c r="AA71" s="5">
        <v>45281</v>
      </c>
      <c r="AB71" s="3">
        <v>0.1</v>
      </c>
      <c r="AC71" s="4">
        <v>5.7200000000000001E-2</v>
      </c>
      <c r="AD71" t="s">
        <v>66</v>
      </c>
      <c r="AE71" s="4">
        <v>2.4199999999999999E-2</v>
      </c>
      <c r="AF71" t="s">
        <v>96</v>
      </c>
      <c r="AG71">
        <v>-2.6</v>
      </c>
      <c r="AH71" s="4">
        <v>3.4512</v>
      </c>
      <c r="AI71" s="4">
        <v>0.27450000000000002</v>
      </c>
      <c r="AJ71" s="4">
        <v>0.35489999999999999</v>
      </c>
      <c r="AK71" s="4">
        <v>0.36120000000000002</v>
      </c>
      <c r="AL71" t="s">
        <v>637</v>
      </c>
      <c r="AM71">
        <v>1</v>
      </c>
      <c r="AN71" s="4">
        <v>1</v>
      </c>
      <c r="AO71" s="4">
        <v>1</v>
      </c>
      <c r="AP71" s="4">
        <v>1</v>
      </c>
      <c r="AQ71" s="6">
        <v>0.4</v>
      </c>
      <c r="AR71" s="6">
        <v>0.2</v>
      </c>
      <c r="AS71">
        <v>1099</v>
      </c>
      <c r="AT71" s="3">
        <v>10.94</v>
      </c>
      <c r="AU71" s="3">
        <v>13.43</v>
      </c>
      <c r="AV71" s="3">
        <v>11.42</v>
      </c>
      <c r="AW71" s="3">
        <v>11.69</v>
      </c>
      <c r="AX71">
        <v>32.69</v>
      </c>
      <c r="AY71" t="s">
        <v>69</v>
      </c>
      <c r="AZ71" t="s">
        <v>82</v>
      </c>
      <c r="BA71" t="s">
        <v>79</v>
      </c>
      <c r="BB71" t="s">
        <v>70</v>
      </c>
      <c r="BC71" t="s">
        <v>79</v>
      </c>
      <c r="BD71" t="s">
        <v>70</v>
      </c>
      <c r="BE71" t="s">
        <v>71</v>
      </c>
      <c r="BF71">
        <v>5.4</v>
      </c>
      <c r="BG71" s="4">
        <v>0.27139999999999997</v>
      </c>
      <c r="BH71" s="4">
        <v>0.2918</v>
      </c>
      <c r="BI71">
        <v>1.6</v>
      </c>
      <c r="BJ71" s="4">
        <v>0</v>
      </c>
      <c r="BK71" s="4">
        <v>0</v>
      </c>
    </row>
    <row r="72" spans="1:63" x14ac:dyDescent="0.3">
      <c r="A72" t="s">
        <v>1836</v>
      </c>
      <c r="B72" t="s">
        <v>1837</v>
      </c>
      <c r="C72" t="s">
        <v>64</v>
      </c>
      <c r="D72" s="1">
        <v>399244000</v>
      </c>
      <c r="E72" s="2">
        <v>7411911</v>
      </c>
      <c r="F72" s="3">
        <v>18.39</v>
      </c>
      <c r="G72" t="b">
        <v>1</v>
      </c>
      <c r="H72" t="s">
        <v>4465</v>
      </c>
      <c r="I72" t="b">
        <v>0</v>
      </c>
      <c r="J72" t="b">
        <v>0</v>
      </c>
      <c r="K72" s="4">
        <v>-1.9699999999999999E-2</v>
      </c>
      <c r="L72" s="4">
        <v>-0.1653</v>
      </c>
      <c r="M72" s="4">
        <v>-0.28789999999999999</v>
      </c>
      <c r="N72" s="4">
        <v>-0.28260000000000002</v>
      </c>
      <c r="O72" s="4">
        <v>-0.28179999999999999</v>
      </c>
      <c r="P72" s="4">
        <v>-0.42580000000000001</v>
      </c>
      <c r="Q72" s="3">
        <v>1.954715</v>
      </c>
      <c r="R72" s="3">
        <v>57.01925</v>
      </c>
      <c r="S72" s="3">
        <v>-191.25747999999999</v>
      </c>
      <c r="T72" s="3">
        <v>-182.98165</v>
      </c>
      <c r="U72" s="3">
        <v>257.98665999999997</v>
      </c>
      <c r="V72" s="3">
        <v>257.98665999999997</v>
      </c>
      <c r="W72" t="s">
        <v>1110</v>
      </c>
      <c r="X72" s="5">
        <v>40220</v>
      </c>
      <c r="Y72" s="4">
        <v>9.4999999999999998E-3</v>
      </c>
      <c r="Z72" s="3">
        <v>0.99</v>
      </c>
      <c r="AA72" s="5">
        <v>45280</v>
      </c>
      <c r="AB72" s="3">
        <v>0.25</v>
      </c>
      <c r="AC72" s="4">
        <v>5.3900000000000003E-2</v>
      </c>
      <c r="AD72" t="s">
        <v>66</v>
      </c>
      <c r="AE72" s="4">
        <v>2.1700000000000001E-2</v>
      </c>
      <c r="AF72" t="s">
        <v>96</v>
      </c>
      <c r="AG72">
        <v>-2.37</v>
      </c>
      <c r="AH72" s="4">
        <v>1.5032000000000001</v>
      </c>
      <c r="AI72" s="4">
        <v>0.248</v>
      </c>
      <c r="AJ72" s="4">
        <v>0.31380000000000002</v>
      </c>
      <c r="AK72" s="4">
        <v>0.3049</v>
      </c>
      <c r="AL72" t="s">
        <v>272</v>
      </c>
      <c r="AM72">
        <v>13</v>
      </c>
      <c r="AN72" s="4">
        <v>1.0757000000000001</v>
      </c>
      <c r="AO72" s="4">
        <v>1</v>
      </c>
      <c r="AP72" s="4">
        <v>1</v>
      </c>
      <c r="AQ72" s="6">
        <v>0.4</v>
      </c>
      <c r="AR72" s="6">
        <v>0.2</v>
      </c>
      <c r="AS72">
        <v>1099</v>
      </c>
      <c r="AT72" s="3">
        <v>17.66</v>
      </c>
      <c r="AU72" s="3">
        <v>21.32</v>
      </c>
      <c r="AV72" s="3">
        <v>18.260000000000002</v>
      </c>
      <c r="AW72" s="3">
        <v>18.579999999999998</v>
      </c>
      <c r="AX72">
        <v>27.23</v>
      </c>
      <c r="AY72" t="s">
        <v>69</v>
      </c>
      <c r="AZ72" t="s">
        <v>69</v>
      </c>
      <c r="BA72" t="s">
        <v>72</v>
      </c>
      <c r="BB72" t="s">
        <v>79</v>
      </c>
      <c r="BC72" t="s">
        <v>69</v>
      </c>
      <c r="BD72" t="s">
        <v>72</v>
      </c>
      <c r="BE72" t="s">
        <v>79</v>
      </c>
      <c r="BF72">
        <v>5.72</v>
      </c>
      <c r="BG72">
        <v>0.57140000000000002</v>
      </c>
      <c r="BH72">
        <v>0.34189999999999998</v>
      </c>
      <c r="BI72">
        <v>0</v>
      </c>
      <c r="BJ72">
        <v>0</v>
      </c>
      <c r="BK72">
        <v>0</v>
      </c>
    </row>
    <row r="73" spans="1:63" x14ac:dyDescent="0.3">
      <c r="A73" t="s">
        <v>1792</v>
      </c>
      <c r="B73" t="s">
        <v>1793</v>
      </c>
      <c r="C73" t="s">
        <v>64</v>
      </c>
      <c r="D73" s="1">
        <v>339093000</v>
      </c>
      <c r="E73" s="2">
        <v>13177807</v>
      </c>
      <c r="F73" s="3">
        <v>19.95</v>
      </c>
      <c r="G73" t="b">
        <v>1</v>
      </c>
      <c r="H73" t="s">
        <v>4465</v>
      </c>
      <c r="I73" t="b">
        <v>0</v>
      </c>
      <c r="J73" t="b">
        <v>0</v>
      </c>
      <c r="K73" s="4">
        <v>1.2200000000000001E-2</v>
      </c>
      <c r="L73" s="4">
        <v>-0.32029999999999997</v>
      </c>
      <c r="M73" s="4">
        <v>-0.41199999999999998</v>
      </c>
      <c r="N73" s="4">
        <v>-0.40570000000000001</v>
      </c>
      <c r="O73" s="4">
        <v>-0.27129999999999999</v>
      </c>
      <c r="P73" s="4">
        <v>-0.4924</v>
      </c>
      <c r="Q73" s="3">
        <v>15.154249999999999</v>
      </c>
      <c r="R73" s="3">
        <v>145.78389999999999</v>
      </c>
      <c r="S73" s="3">
        <v>-109.202</v>
      </c>
      <c r="T73" s="3">
        <v>-92.53725</v>
      </c>
      <c r="U73" s="3">
        <v>-52.109000000000002</v>
      </c>
      <c r="V73" s="3">
        <v>-52.109000000000002</v>
      </c>
      <c r="W73" t="s">
        <v>1110</v>
      </c>
      <c r="X73" s="5">
        <v>39757</v>
      </c>
      <c r="Y73" s="4">
        <v>1.03E-2</v>
      </c>
      <c r="Z73" s="3">
        <v>1.1000000000000001</v>
      </c>
      <c r="AA73" s="5">
        <v>45281</v>
      </c>
      <c r="AB73" s="3">
        <v>0.11</v>
      </c>
      <c r="AC73" s="4">
        <v>5.74E-2</v>
      </c>
      <c r="AD73" t="s">
        <v>66</v>
      </c>
      <c r="AE73" s="4">
        <v>4.2700000000000002E-2</v>
      </c>
      <c r="AF73" t="s">
        <v>96</v>
      </c>
      <c r="AG73">
        <v>-3.06</v>
      </c>
      <c r="AH73" s="4">
        <v>3.3725000000000001</v>
      </c>
      <c r="AI73" s="4">
        <v>0.70609999999999995</v>
      </c>
      <c r="AJ73" s="4">
        <v>0.74299999999999999</v>
      </c>
      <c r="AK73" s="4">
        <v>0.63639999999999997</v>
      </c>
      <c r="AL73" t="s">
        <v>637</v>
      </c>
      <c r="AM73">
        <v>1</v>
      </c>
      <c r="AN73" s="4">
        <v>1</v>
      </c>
      <c r="AO73" s="4">
        <v>1</v>
      </c>
      <c r="AP73" s="4">
        <v>1</v>
      </c>
      <c r="AQ73" s="6">
        <v>0.4</v>
      </c>
      <c r="AR73" s="6">
        <v>0.2</v>
      </c>
      <c r="AS73">
        <v>1099</v>
      </c>
      <c r="AT73" s="3">
        <v>16.850000000000001</v>
      </c>
      <c r="AU73" s="3">
        <v>28.39</v>
      </c>
      <c r="AV73" s="3">
        <v>19.34</v>
      </c>
      <c r="AW73" s="3">
        <v>20.260000000000002</v>
      </c>
      <c r="AX73">
        <v>34.020000000000003</v>
      </c>
      <c r="AY73" t="s">
        <v>69</v>
      </c>
      <c r="AZ73" t="s">
        <v>82</v>
      </c>
      <c r="BA73" t="s">
        <v>69</v>
      </c>
      <c r="BB73" t="s">
        <v>71</v>
      </c>
      <c r="BC73" t="s">
        <v>72</v>
      </c>
      <c r="BD73" t="s">
        <v>69</v>
      </c>
      <c r="BE73" t="s">
        <v>71</v>
      </c>
      <c r="BF73">
        <v>5.37</v>
      </c>
      <c r="BG73" s="4">
        <v>0.2286</v>
      </c>
      <c r="BH73" s="4">
        <v>0.28820000000000001</v>
      </c>
      <c r="BI73">
        <v>1.6</v>
      </c>
      <c r="BJ73" s="4">
        <v>0</v>
      </c>
      <c r="BK73" s="4">
        <v>0</v>
      </c>
    </row>
    <row r="74" spans="1:63" x14ac:dyDescent="0.3">
      <c r="A74" t="s">
        <v>4427</v>
      </c>
      <c r="B74" t="s">
        <v>5865</v>
      </c>
      <c r="C74" t="s">
        <v>64</v>
      </c>
      <c r="D74" s="1">
        <v>150177000</v>
      </c>
      <c r="E74" s="2">
        <v>9571060</v>
      </c>
      <c r="F74" s="3">
        <v>5.83</v>
      </c>
      <c r="G74" t="b">
        <v>1</v>
      </c>
      <c r="H74" t="s">
        <v>4465</v>
      </c>
      <c r="I74" t="b">
        <v>0</v>
      </c>
      <c r="J74" t="b">
        <v>0</v>
      </c>
      <c r="K74" s="4">
        <v>6.8999999999999999E-3</v>
      </c>
      <c r="L74" s="4">
        <v>-0.13500000000000001</v>
      </c>
      <c r="M74" s="4">
        <v>-0.90139999999999998</v>
      </c>
      <c r="N74" s="4">
        <v>-0.90210000000000001</v>
      </c>
      <c r="O74">
        <v>-0.61650000000000005</v>
      </c>
      <c r="P74">
        <v>-0.7661</v>
      </c>
      <c r="Q74" s="3">
        <v>8.6831610000000001</v>
      </c>
      <c r="R74" s="3">
        <v>8.6831610000000001</v>
      </c>
      <c r="S74" s="3">
        <v>342.46687500000002</v>
      </c>
      <c r="T74" s="3">
        <v>342.46687500000002</v>
      </c>
      <c r="U74" s="3">
        <v>381.20889899999997</v>
      </c>
      <c r="V74" s="3">
        <v>381.20889899999997</v>
      </c>
      <c r="W74" t="s">
        <v>1110</v>
      </c>
      <c r="X74" s="5">
        <v>43122</v>
      </c>
      <c r="Y74" s="4">
        <v>9.4999999999999998E-3</v>
      </c>
      <c r="Z74" s="3">
        <v>0</v>
      </c>
      <c r="AA74" t="s">
        <v>96</v>
      </c>
      <c r="AB74" t="s">
        <v>96</v>
      </c>
      <c r="AC74" s="4">
        <v>0</v>
      </c>
      <c r="AD74" t="s">
        <v>243</v>
      </c>
      <c r="AE74" s="4">
        <v>0.1232</v>
      </c>
      <c r="AF74">
        <v>0.03</v>
      </c>
      <c r="AG74">
        <v>-3.03</v>
      </c>
      <c r="AH74" s="4">
        <v>2.714</v>
      </c>
      <c r="AI74" s="4">
        <v>0.43120000000000003</v>
      </c>
      <c r="AJ74" s="4">
        <v>0.56559999999999999</v>
      </c>
      <c r="AK74" s="4">
        <v>0.63800000000000001</v>
      </c>
      <c r="AL74" t="s">
        <v>1057</v>
      </c>
      <c r="AM74">
        <v>11</v>
      </c>
      <c r="AN74" s="4">
        <v>1.1289</v>
      </c>
      <c r="AO74" s="4">
        <v>1</v>
      </c>
      <c r="AP74" s="4">
        <v>1</v>
      </c>
      <c r="AQ74" s="6">
        <v>0.4</v>
      </c>
      <c r="AR74" s="6">
        <v>0.2</v>
      </c>
      <c r="AS74">
        <v>1099</v>
      </c>
      <c r="AT74" s="3">
        <v>5.14</v>
      </c>
      <c r="AU74" s="3">
        <v>7.48</v>
      </c>
      <c r="AV74" s="3">
        <v>5.7</v>
      </c>
      <c r="AW74" s="3">
        <v>5.95</v>
      </c>
      <c r="AX74">
        <v>35.270000000000003</v>
      </c>
      <c r="AY74" t="s">
        <v>79</v>
      </c>
      <c r="AZ74" t="s">
        <v>72</v>
      </c>
      <c r="BA74" t="s">
        <v>96</v>
      </c>
      <c r="BB74" t="s">
        <v>75</v>
      </c>
      <c r="BC74" t="s">
        <v>71</v>
      </c>
      <c r="BD74" t="s">
        <v>75</v>
      </c>
      <c r="BE74" t="s">
        <v>96</v>
      </c>
      <c r="BF74" t="s">
        <v>96</v>
      </c>
      <c r="BG74" s="4" t="s">
        <v>96</v>
      </c>
      <c r="BH74" s="4" t="s">
        <v>96</v>
      </c>
      <c r="BI74" t="s">
        <v>96</v>
      </c>
      <c r="BJ74" s="4" t="s">
        <v>96</v>
      </c>
      <c r="BK74" s="4" t="s">
        <v>96</v>
      </c>
    </row>
    <row r="75" spans="1:63" x14ac:dyDescent="0.3">
      <c r="A75" t="s">
        <v>2684</v>
      </c>
      <c r="B75" t="s">
        <v>2685</v>
      </c>
      <c r="C75" t="s">
        <v>64</v>
      </c>
      <c r="D75" s="1">
        <v>133053000</v>
      </c>
      <c r="E75" s="2">
        <v>1126114</v>
      </c>
      <c r="F75" s="3">
        <v>30.22</v>
      </c>
      <c r="G75" t="b">
        <v>1</v>
      </c>
      <c r="H75" t="s">
        <v>4465</v>
      </c>
      <c r="I75" t="b">
        <v>0</v>
      </c>
      <c r="J75" t="b">
        <v>0</v>
      </c>
      <c r="K75" s="4">
        <v>1.21E-2</v>
      </c>
      <c r="L75" s="4">
        <v>-0.32</v>
      </c>
      <c r="M75" s="4">
        <v>-0.42020000000000002</v>
      </c>
      <c r="N75" s="4">
        <v>-0.41639999999999999</v>
      </c>
      <c r="O75" s="4">
        <v>-0.28070000000000001</v>
      </c>
      <c r="P75" s="4">
        <v>-0.49890000000000001</v>
      </c>
      <c r="Q75" s="3">
        <v>29.456189999999999</v>
      </c>
      <c r="R75" s="3">
        <v>32.532389999999999</v>
      </c>
      <c r="S75" s="3">
        <v>38.610298</v>
      </c>
      <c r="T75" s="3">
        <v>38.610298</v>
      </c>
      <c r="U75" s="3">
        <v>6.2797270000000003</v>
      </c>
      <c r="V75" s="3">
        <v>6.2797270000000003</v>
      </c>
      <c r="W75" t="s">
        <v>1110</v>
      </c>
      <c r="X75" s="5">
        <v>40220</v>
      </c>
      <c r="Y75" s="4">
        <v>9.4999999999999998E-3</v>
      </c>
      <c r="Z75" s="3">
        <v>1.49</v>
      </c>
      <c r="AA75" s="5">
        <v>45280</v>
      </c>
      <c r="AB75" s="3">
        <v>0.49</v>
      </c>
      <c r="AC75" s="4">
        <v>5.16E-2</v>
      </c>
      <c r="AD75" t="s">
        <v>66</v>
      </c>
      <c r="AE75" s="4">
        <v>6.5100000000000005E-2</v>
      </c>
      <c r="AF75" t="s">
        <v>96</v>
      </c>
      <c r="AG75">
        <v>-3.07</v>
      </c>
      <c r="AH75" s="4">
        <v>3.0045999999999999</v>
      </c>
      <c r="AI75" s="4">
        <v>0.70120000000000005</v>
      </c>
      <c r="AJ75" s="4">
        <v>0.73899999999999999</v>
      </c>
      <c r="AK75" s="4">
        <v>0.63319999999999999</v>
      </c>
      <c r="AL75" t="s">
        <v>272</v>
      </c>
      <c r="AM75">
        <v>4</v>
      </c>
      <c r="AN75" s="4">
        <v>1.0001</v>
      </c>
      <c r="AO75" s="4">
        <v>1.0001</v>
      </c>
      <c r="AP75" s="4">
        <v>1.0001</v>
      </c>
      <c r="AQ75" s="6">
        <v>0.4</v>
      </c>
      <c r="AR75" s="6">
        <v>0.2</v>
      </c>
      <c r="AS75">
        <v>1099</v>
      </c>
      <c r="AT75" s="3">
        <v>25.54</v>
      </c>
      <c r="AU75" s="3">
        <v>42.98</v>
      </c>
      <c r="AV75" s="3">
        <v>29.3</v>
      </c>
      <c r="AW75" s="3">
        <v>30.69</v>
      </c>
      <c r="AX75">
        <v>33.9</v>
      </c>
      <c r="AY75" t="s">
        <v>72</v>
      </c>
      <c r="AZ75" t="s">
        <v>69</v>
      </c>
      <c r="BA75" t="s">
        <v>69</v>
      </c>
      <c r="BB75" t="s">
        <v>71</v>
      </c>
      <c r="BC75" t="s">
        <v>69</v>
      </c>
      <c r="BD75" t="s">
        <v>72</v>
      </c>
      <c r="BE75" t="s">
        <v>79</v>
      </c>
      <c r="BF75" t="s">
        <v>96</v>
      </c>
      <c r="BG75" s="4" t="s">
        <v>96</v>
      </c>
      <c r="BH75" s="4" t="s">
        <v>96</v>
      </c>
      <c r="BI75" t="s">
        <v>96</v>
      </c>
      <c r="BJ75" s="4" t="s">
        <v>96</v>
      </c>
      <c r="BK75" s="4" t="s">
        <v>96</v>
      </c>
    </row>
    <row r="76" spans="1:63" x14ac:dyDescent="0.3">
      <c r="A76" t="s">
        <v>2656</v>
      </c>
      <c r="B76" t="s">
        <v>2657</v>
      </c>
      <c r="C76" t="s">
        <v>64</v>
      </c>
      <c r="D76" s="1">
        <v>132145000</v>
      </c>
      <c r="E76" s="2">
        <v>1926391</v>
      </c>
      <c r="F76" s="3">
        <v>13.67</v>
      </c>
      <c r="G76" t="b">
        <v>1</v>
      </c>
      <c r="H76" t="s">
        <v>4465</v>
      </c>
      <c r="I76" t="b">
        <v>0</v>
      </c>
      <c r="J76" t="b">
        <v>0</v>
      </c>
      <c r="K76" s="4">
        <v>-1.8700000000000001E-2</v>
      </c>
      <c r="L76" s="4">
        <v>-0.18090000000000001</v>
      </c>
      <c r="M76" s="4">
        <v>-0.26679999999999998</v>
      </c>
      <c r="N76" s="4">
        <v>-0.25950000000000001</v>
      </c>
      <c r="O76" s="4">
        <v>-0.38319999999999999</v>
      </c>
      <c r="P76" s="4">
        <v>-0.51919999999999999</v>
      </c>
      <c r="Q76" s="3">
        <v>3.70445</v>
      </c>
      <c r="R76" s="3">
        <v>18.233000000000001</v>
      </c>
      <c r="S76" s="3">
        <v>-5.5703500000000004</v>
      </c>
      <c r="T76" s="3">
        <v>-10.4725</v>
      </c>
      <c r="U76" s="3">
        <v>81.564700000000002</v>
      </c>
      <c r="V76" s="3">
        <v>81.564700000000002</v>
      </c>
      <c r="W76" t="s">
        <v>1110</v>
      </c>
      <c r="X76" s="5">
        <v>39758</v>
      </c>
      <c r="Y76" s="4">
        <v>1.09E-2</v>
      </c>
      <c r="Z76" s="3">
        <v>0.67</v>
      </c>
      <c r="AA76" s="5">
        <v>45281</v>
      </c>
      <c r="AB76" s="3">
        <v>0.08</v>
      </c>
      <c r="AC76" s="4">
        <v>4.9200000000000001E-2</v>
      </c>
      <c r="AD76" t="s">
        <v>66</v>
      </c>
      <c r="AE76" s="4">
        <v>2.4899999999999999E-2</v>
      </c>
      <c r="AF76" t="s">
        <v>96</v>
      </c>
      <c r="AG76">
        <v>-2.64</v>
      </c>
      <c r="AH76" s="4">
        <v>2.2713000000000001</v>
      </c>
      <c r="AI76" s="4">
        <v>0.33379999999999999</v>
      </c>
      <c r="AJ76" s="4">
        <v>0.40889999999999999</v>
      </c>
      <c r="AK76" s="4">
        <v>0.39450000000000002</v>
      </c>
      <c r="AL76" t="s">
        <v>637</v>
      </c>
      <c r="AM76">
        <v>1</v>
      </c>
      <c r="AN76" s="4">
        <v>1</v>
      </c>
      <c r="AO76" s="4">
        <v>1</v>
      </c>
      <c r="AP76" s="4">
        <v>1</v>
      </c>
      <c r="AQ76" s="6">
        <v>0.4</v>
      </c>
      <c r="AR76" s="6">
        <v>0.2</v>
      </c>
      <c r="AS76">
        <v>1099</v>
      </c>
      <c r="AT76" s="3">
        <v>12.91</v>
      </c>
      <c r="AU76" s="3">
        <v>16.309999999999999</v>
      </c>
      <c r="AV76" s="3">
        <v>13.52</v>
      </c>
      <c r="AW76" s="3">
        <v>13.82</v>
      </c>
      <c r="AX76">
        <v>31.41</v>
      </c>
      <c r="AY76" t="s">
        <v>72</v>
      </c>
      <c r="AZ76" t="s">
        <v>82</v>
      </c>
      <c r="BA76" t="s">
        <v>72</v>
      </c>
      <c r="BB76" t="s">
        <v>70</v>
      </c>
      <c r="BC76" t="s">
        <v>72</v>
      </c>
      <c r="BD76" t="s">
        <v>69</v>
      </c>
      <c r="BE76" t="s">
        <v>70</v>
      </c>
      <c r="BF76">
        <v>5.53</v>
      </c>
      <c r="BG76" s="4">
        <v>0.4</v>
      </c>
      <c r="BH76" s="4">
        <v>0.30759999999999998</v>
      </c>
      <c r="BI76">
        <v>1.6</v>
      </c>
      <c r="BJ76" s="4">
        <v>0</v>
      </c>
      <c r="BK76" s="4">
        <v>0</v>
      </c>
    </row>
    <row r="77" spans="1:63" x14ac:dyDescent="0.3">
      <c r="A77" t="s">
        <v>3178</v>
      </c>
      <c r="B77" t="s">
        <v>3179</v>
      </c>
      <c r="C77" t="s">
        <v>64</v>
      </c>
      <c r="D77" s="1">
        <v>131006000</v>
      </c>
      <c r="E77" s="2">
        <v>5709786</v>
      </c>
      <c r="F77" s="3">
        <v>9.89</v>
      </c>
      <c r="G77" t="b">
        <v>1</v>
      </c>
      <c r="H77" t="s">
        <v>4465</v>
      </c>
      <c r="I77" t="b">
        <v>0</v>
      </c>
      <c r="J77" t="b">
        <v>0</v>
      </c>
      <c r="K77" s="4">
        <v>-5.0000000000000001E-3</v>
      </c>
      <c r="L77" s="4">
        <v>-0.1129</v>
      </c>
      <c r="M77" s="4">
        <v>-0.74460000000000004</v>
      </c>
      <c r="N77" s="4">
        <v>-0.74390000000000001</v>
      </c>
      <c r="O77" s="4">
        <v>-0.50660000000000005</v>
      </c>
      <c r="P77">
        <v>-0.67369999999999997</v>
      </c>
      <c r="Q77" s="3">
        <v>27.638850000000001</v>
      </c>
      <c r="R77" s="3">
        <v>43.977800000000002</v>
      </c>
      <c r="S77" s="3">
        <v>119.34295</v>
      </c>
      <c r="T77" s="3">
        <v>103.48354999999999</v>
      </c>
      <c r="U77" s="3">
        <v>196.92615000000001</v>
      </c>
      <c r="V77" s="3">
        <v>196.92615000000001</v>
      </c>
      <c r="W77" t="s">
        <v>271</v>
      </c>
      <c r="X77" s="5">
        <v>39799</v>
      </c>
      <c r="Y77" s="4">
        <v>1.0800000000000001E-2</v>
      </c>
      <c r="Z77" s="3">
        <v>0.74</v>
      </c>
      <c r="AA77">
        <v>45281</v>
      </c>
      <c r="AB77">
        <v>0.12</v>
      </c>
      <c r="AC77" s="4">
        <v>7.5999999999999998E-2</v>
      </c>
      <c r="AD77" t="s">
        <v>66</v>
      </c>
      <c r="AE77" s="4">
        <v>7.1300000000000002E-2</v>
      </c>
      <c r="AF77" t="s">
        <v>96</v>
      </c>
      <c r="AG77">
        <v>-2.89</v>
      </c>
      <c r="AH77" s="4">
        <v>2.6286999999999998</v>
      </c>
      <c r="AI77" s="4">
        <v>0.33289999999999997</v>
      </c>
      <c r="AJ77" s="4">
        <v>0.44240000000000002</v>
      </c>
      <c r="AK77" s="4">
        <v>0.4899</v>
      </c>
      <c r="AL77" t="s">
        <v>637</v>
      </c>
      <c r="AM77">
        <v>1</v>
      </c>
      <c r="AN77" s="4">
        <v>1</v>
      </c>
      <c r="AO77" s="4">
        <v>1</v>
      </c>
      <c r="AP77" s="4">
        <v>1</v>
      </c>
      <c r="AQ77" s="6">
        <v>0.4</v>
      </c>
      <c r="AR77" s="6">
        <v>0.2</v>
      </c>
      <c r="AS77">
        <v>1099</v>
      </c>
      <c r="AT77" s="3">
        <v>9.23</v>
      </c>
      <c r="AU77" s="3">
        <v>11.6</v>
      </c>
      <c r="AV77" s="3">
        <v>9.73</v>
      </c>
      <c r="AW77" s="3">
        <v>10.050000000000001</v>
      </c>
      <c r="AX77">
        <v>34.01</v>
      </c>
      <c r="AY77" t="s">
        <v>72</v>
      </c>
      <c r="AZ77" t="s">
        <v>82</v>
      </c>
      <c r="BA77" t="s">
        <v>70</v>
      </c>
      <c r="BB77" t="s">
        <v>82</v>
      </c>
      <c r="BC77" t="s">
        <v>79</v>
      </c>
      <c r="BD77" t="s">
        <v>69</v>
      </c>
      <c r="BE77" t="s">
        <v>70</v>
      </c>
      <c r="BF77">
        <v>5.42</v>
      </c>
      <c r="BG77">
        <v>0.28570000000000001</v>
      </c>
      <c r="BH77">
        <v>0.29409999999999997</v>
      </c>
      <c r="BI77">
        <v>1.6</v>
      </c>
      <c r="BJ77">
        <v>0</v>
      </c>
      <c r="BK77">
        <v>0</v>
      </c>
    </row>
    <row r="78" spans="1:63" x14ac:dyDescent="0.3">
      <c r="A78" t="s">
        <v>4150</v>
      </c>
      <c r="B78" t="s">
        <v>4151</v>
      </c>
      <c r="C78" t="s">
        <v>64</v>
      </c>
      <c r="D78" s="1">
        <v>108884000</v>
      </c>
      <c r="E78" s="2">
        <v>38389</v>
      </c>
      <c r="F78" s="3">
        <v>229.81</v>
      </c>
      <c r="G78" t="b">
        <v>1</v>
      </c>
      <c r="H78" t="s">
        <v>4465</v>
      </c>
      <c r="I78" t="b">
        <v>0</v>
      </c>
      <c r="J78" t="b">
        <v>0</v>
      </c>
      <c r="K78" s="4">
        <v>4.36E-2</v>
      </c>
      <c r="L78" s="4">
        <v>-3.44E-2</v>
      </c>
      <c r="M78" s="4">
        <v>-0.28720000000000001</v>
      </c>
      <c r="N78" s="4">
        <v>-0.30220000000000002</v>
      </c>
      <c r="O78">
        <v>-0.80600000000000005</v>
      </c>
      <c r="P78" t="s">
        <v>96</v>
      </c>
      <c r="Q78" s="3">
        <v>0</v>
      </c>
      <c r="R78" s="3">
        <v>0</v>
      </c>
      <c r="S78" s="3">
        <v>0</v>
      </c>
      <c r="T78" s="3">
        <v>0</v>
      </c>
      <c r="U78" s="3">
        <v>1348.444622</v>
      </c>
      <c r="V78" s="3">
        <v>1348.444622</v>
      </c>
      <c r="W78" t="s">
        <v>1110</v>
      </c>
      <c r="X78" s="5">
        <v>43564</v>
      </c>
      <c r="Y78" s="4">
        <v>9.4999999999999998E-3</v>
      </c>
      <c r="Z78" s="3">
        <v>0</v>
      </c>
      <c r="AA78" t="s">
        <v>96</v>
      </c>
      <c r="AB78" t="s">
        <v>96</v>
      </c>
      <c r="AC78" s="4">
        <v>0</v>
      </c>
      <c r="AD78" t="s">
        <v>243</v>
      </c>
      <c r="AE78" s="4">
        <v>0.58799999999999997</v>
      </c>
      <c r="AF78" t="s">
        <v>96</v>
      </c>
      <c r="AG78">
        <v>-3.49</v>
      </c>
      <c r="AH78" s="4">
        <v>1.4561999999999999</v>
      </c>
      <c r="AI78" s="4">
        <v>0.58379999999999999</v>
      </c>
      <c r="AJ78" s="4">
        <v>0.57879999999999998</v>
      </c>
      <c r="AK78" s="4">
        <v>0.61260000000000003</v>
      </c>
      <c r="AL78" t="s">
        <v>1057</v>
      </c>
      <c r="AM78">
        <v>10</v>
      </c>
      <c r="AN78" s="4">
        <v>1.101</v>
      </c>
      <c r="AO78" s="4">
        <v>1.101</v>
      </c>
      <c r="AP78" s="4">
        <v>1.101</v>
      </c>
      <c r="AQ78" s="6">
        <v>0.4</v>
      </c>
      <c r="AR78" s="6">
        <v>0.2</v>
      </c>
      <c r="AS78">
        <v>1099</v>
      </c>
      <c r="AT78" s="3">
        <v>202.12</v>
      </c>
      <c r="AU78" s="3">
        <v>272</v>
      </c>
      <c r="AV78" s="3">
        <v>226.55</v>
      </c>
      <c r="AW78" s="3">
        <v>232.54</v>
      </c>
      <c r="AX78">
        <v>48.17</v>
      </c>
      <c r="AY78" t="s">
        <v>70</v>
      </c>
      <c r="AZ78" t="s">
        <v>72</v>
      </c>
      <c r="BA78" t="s">
        <v>96</v>
      </c>
      <c r="BB78" t="s">
        <v>82</v>
      </c>
      <c r="BC78" t="s">
        <v>70</v>
      </c>
      <c r="BD78" t="s">
        <v>82</v>
      </c>
      <c r="BE78" t="s">
        <v>96</v>
      </c>
      <c r="BF78" t="s">
        <v>96</v>
      </c>
      <c r="BG78" t="s">
        <v>96</v>
      </c>
      <c r="BH78" t="s">
        <v>96</v>
      </c>
      <c r="BI78" t="s">
        <v>96</v>
      </c>
      <c r="BJ78" t="s">
        <v>96</v>
      </c>
      <c r="BK78" t="s">
        <v>96</v>
      </c>
    </row>
    <row r="79" spans="1:63" x14ac:dyDescent="0.3">
      <c r="A79" t="s">
        <v>3224</v>
      </c>
      <c r="B79" t="s">
        <v>3225</v>
      </c>
      <c r="C79" t="s">
        <v>64</v>
      </c>
      <c r="D79" s="1">
        <v>107095000</v>
      </c>
      <c r="E79" s="2">
        <v>3703023</v>
      </c>
      <c r="F79" s="3">
        <v>12.8</v>
      </c>
      <c r="G79" t="b">
        <v>1</v>
      </c>
      <c r="H79" t="s">
        <v>4465</v>
      </c>
      <c r="I79" t="b">
        <v>0</v>
      </c>
      <c r="J79" t="b">
        <v>0</v>
      </c>
      <c r="K79" s="4">
        <v>-0.1197</v>
      </c>
      <c r="L79" s="4">
        <v>0.11360000000000001</v>
      </c>
      <c r="M79" s="4">
        <v>0.1193</v>
      </c>
      <c r="N79" s="4">
        <v>0.19570000000000001</v>
      </c>
      <c r="O79" s="4">
        <v>-9.3700000000000006E-2</v>
      </c>
      <c r="P79" s="4">
        <v>-0.27310000000000001</v>
      </c>
      <c r="Q79" s="3">
        <v>0</v>
      </c>
      <c r="R79" s="3">
        <v>-13.5213</v>
      </c>
      <c r="S79" s="3">
        <v>-117.07940000000001</v>
      </c>
      <c r="T79" s="3">
        <v>-111.48905000000001</v>
      </c>
      <c r="U79" s="3">
        <v>10.788349999999999</v>
      </c>
      <c r="V79" s="3">
        <v>10.788349999999999</v>
      </c>
      <c r="W79" t="s">
        <v>1110</v>
      </c>
      <c r="X79" s="5">
        <v>40150</v>
      </c>
      <c r="Y79" s="4">
        <v>1.0800000000000001E-2</v>
      </c>
      <c r="Z79" s="3">
        <v>0.47</v>
      </c>
      <c r="AA79" s="5">
        <v>45281</v>
      </c>
      <c r="AB79" s="3">
        <v>0.14000000000000001</v>
      </c>
      <c r="AC79" s="4">
        <v>3.5900000000000001E-2</v>
      </c>
      <c r="AD79" t="s">
        <v>66</v>
      </c>
      <c r="AE79" s="4">
        <v>1.61E-2</v>
      </c>
      <c r="AF79" t="s">
        <v>96</v>
      </c>
      <c r="AG79">
        <v>-1.1100000000000001</v>
      </c>
      <c r="AH79" s="4">
        <v>2.6438999999999999</v>
      </c>
      <c r="AI79" s="4">
        <v>0.73939999999999995</v>
      </c>
      <c r="AJ79" s="4">
        <v>0.75029999999999997</v>
      </c>
      <c r="AK79" s="4">
        <v>0.72109999999999996</v>
      </c>
      <c r="AL79" t="s">
        <v>637</v>
      </c>
      <c r="AM79">
        <v>1</v>
      </c>
      <c r="AN79" s="4">
        <v>1</v>
      </c>
      <c r="AO79" s="4">
        <v>1</v>
      </c>
      <c r="AP79" s="4">
        <v>1</v>
      </c>
      <c r="AQ79" s="6">
        <v>0.4</v>
      </c>
      <c r="AR79" s="6">
        <v>0.2</v>
      </c>
      <c r="AS79">
        <v>1099</v>
      </c>
      <c r="AT79" s="3">
        <v>12.89</v>
      </c>
      <c r="AU79" s="3">
        <v>15.12</v>
      </c>
      <c r="AV79" s="3">
        <v>12.65</v>
      </c>
      <c r="AW79" s="3">
        <v>13.05</v>
      </c>
      <c r="AX79">
        <v>49.3</v>
      </c>
      <c r="AY79" t="s">
        <v>69</v>
      </c>
      <c r="AZ79" t="s">
        <v>82</v>
      </c>
      <c r="BA79" t="s">
        <v>69</v>
      </c>
      <c r="BB79" t="s">
        <v>75</v>
      </c>
      <c r="BC79" t="s">
        <v>72</v>
      </c>
      <c r="BD79" t="s">
        <v>69</v>
      </c>
      <c r="BE79" t="s">
        <v>70</v>
      </c>
      <c r="BF79">
        <v>5.24</v>
      </c>
      <c r="BG79">
        <v>0.1143</v>
      </c>
      <c r="BH79">
        <v>0.27110000000000001</v>
      </c>
      <c r="BI79">
        <v>1.6</v>
      </c>
      <c r="BJ79">
        <v>0</v>
      </c>
      <c r="BK79">
        <v>0</v>
      </c>
    </row>
    <row r="80" spans="1:63" x14ac:dyDescent="0.3">
      <c r="A80" t="s">
        <v>3244</v>
      </c>
      <c r="B80" t="s">
        <v>3245</v>
      </c>
      <c r="C80" t="s">
        <v>64</v>
      </c>
      <c r="D80" s="1">
        <v>88685800</v>
      </c>
      <c r="E80" s="2">
        <v>6728297</v>
      </c>
      <c r="F80" s="3">
        <v>9.69</v>
      </c>
      <c r="G80" t="b">
        <v>1</v>
      </c>
      <c r="H80" t="s">
        <v>4465</v>
      </c>
      <c r="I80" t="b">
        <v>0</v>
      </c>
      <c r="J80" t="b">
        <v>0</v>
      </c>
      <c r="K80" s="4">
        <v>-5.5599999999999997E-2</v>
      </c>
      <c r="L80" s="4">
        <v>-0.48</v>
      </c>
      <c r="M80" s="4">
        <v>-0.4178</v>
      </c>
      <c r="N80" s="4">
        <v>-0.43190000000000001</v>
      </c>
      <c r="O80" s="4">
        <v>-0.23630000000000001</v>
      </c>
      <c r="P80" s="4">
        <v>-0.59350000000000003</v>
      </c>
      <c r="Q80" s="3">
        <v>28.327500000000001</v>
      </c>
      <c r="R80" s="3">
        <v>78.662149999999997</v>
      </c>
      <c r="S80" s="3">
        <v>-14.518549999999999</v>
      </c>
      <c r="T80" s="3">
        <v>25.926200000000001</v>
      </c>
      <c r="U80" s="3">
        <v>110.43975</v>
      </c>
      <c r="V80" s="3">
        <v>110.43975</v>
      </c>
      <c r="W80" t="s">
        <v>1110</v>
      </c>
      <c r="X80" s="5">
        <v>42152</v>
      </c>
      <c r="Y80" s="4">
        <v>1.09E-2</v>
      </c>
      <c r="Z80" s="3">
        <v>0.6</v>
      </c>
      <c r="AA80" s="5">
        <v>45281</v>
      </c>
      <c r="AB80" s="3">
        <v>0.09</v>
      </c>
      <c r="AC80" s="4">
        <v>6.4699999999999994E-2</v>
      </c>
      <c r="AD80" t="s">
        <v>66</v>
      </c>
      <c r="AE80" s="4">
        <v>3.9399999999999998E-2</v>
      </c>
      <c r="AF80" t="s">
        <v>96</v>
      </c>
      <c r="AG80">
        <v>-2.4</v>
      </c>
      <c r="AH80" s="4">
        <v>9.3956</v>
      </c>
      <c r="AI80" s="4">
        <v>0.98319999999999996</v>
      </c>
      <c r="AJ80" s="4">
        <v>1.0676000000000001</v>
      </c>
      <c r="AK80" s="4">
        <v>0.90269999999999995</v>
      </c>
      <c r="AL80" t="s">
        <v>637</v>
      </c>
      <c r="AM80">
        <v>1</v>
      </c>
      <c r="AN80" s="4">
        <v>1</v>
      </c>
      <c r="AO80" s="4">
        <v>1</v>
      </c>
      <c r="AP80" s="4">
        <v>1</v>
      </c>
      <c r="AQ80" s="6">
        <v>0.4</v>
      </c>
      <c r="AR80" s="6">
        <v>0.2</v>
      </c>
      <c r="AS80">
        <v>1099</v>
      </c>
      <c r="AT80" s="3">
        <v>8.1300000000000008</v>
      </c>
      <c r="AU80" s="3">
        <v>16.57</v>
      </c>
      <c r="AV80" s="3">
        <v>9.3800000000000008</v>
      </c>
      <c r="AW80" s="3">
        <v>9.85</v>
      </c>
      <c r="AX80">
        <v>33.090000000000003</v>
      </c>
      <c r="AY80" t="s">
        <v>72</v>
      </c>
      <c r="AZ80" t="s">
        <v>82</v>
      </c>
      <c r="BA80" t="s">
        <v>96</v>
      </c>
      <c r="BB80" t="s">
        <v>75</v>
      </c>
      <c r="BC80" t="s">
        <v>70</v>
      </c>
      <c r="BD80" t="s">
        <v>72</v>
      </c>
      <c r="BE80" t="s">
        <v>96</v>
      </c>
      <c r="BF80">
        <v>5.53</v>
      </c>
      <c r="BG80" s="4">
        <v>0.4143</v>
      </c>
      <c r="BH80" s="4">
        <v>0.30880000000000002</v>
      </c>
      <c r="BI80">
        <v>1.6</v>
      </c>
      <c r="BJ80" s="4">
        <v>0</v>
      </c>
      <c r="BK80" s="4">
        <v>0</v>
      </c>
    </row>
    <row r="81" spans="1:63" x14ac:dyDescent="0.3">
      <c r="A81" t="s">
        <v>3812</v>
      </c>
      <c r="B81" t="s">
        <v>3813</v>
      </c>
      <c r="C81" t="s">
        <v>64</v>
      </c>
      <c r="D81" s="1">
        <v>38952000</v>
      </c>
      <c r="E81" s="2">
        <v>163341</v>
      </c>
      <c r="F81" s="3">
        <v>27.12</v>
      </c>
      <c r="G81" t="b">
        <v>1</v>
      </c>
      <c r="H81" t="s">
        <v>4465</v>
      </c>
      <c r="I81" t="b">
        <v>0</v>
      </c>
      <c r="J81" t="b">
        <v>0</v>
      </c>
      <c r="K81" s="4">
        <v>-6.9999999999999999E-4</v>
      </c>
      <c r="L81" s="4">
        <v>-0.3463</v>
      </c>
      <c r="M81" s="4">
        <v>-0.60360000000000003</v>
      </c>
      <c r="N81" s="4">
        <v>-0.60150000000000003</v>
      </c>
      <c r="O81" s="4">
        <v>-0.55600000000000005</v>
      </c>
      <c r="P81" s="4" t="s">
        <v>96</v>
      </c>
      <c r="Q81" s="3">
        <v>4.0507</v>
      </c>
      <c r="R81" s="3">
        <v>15.232950000000001</v>
      </c>
      <c r="S81" s="3">
        <v>17.851030000000002</v>
      </c>
      <c r="T81" s="3">
        <v>16.29308</v>
      </c>
      <c r="U81" s="3">
        <v>59.336880000000001</v>
      </c>
      <c r="V81" s="3">
        <v>59.336880000000001</v>
      </c>
      <c r="W81" t="s">
        <v>1110</v>
      </c>
      <c r="X81" s="5">
        <v>43776</v>
      </c>
      <c r="Y81" s="4">
        <v>1.0699999999999999E-2</v>
      </c>
      <c r="Z81" s="3">
        <v>0.43</v>
      </c>
      <c r="AA81" s="5">
        <v>45098</v>
      </c>
      <c r="AB81" s="3">
        <v>0.37</v>
      </c>
      <c r="AC81" s="4">
        <v>1.6E-2</v>
      </c>
      <c r="AD81" t="s">
        <v>66</v>
      </c>
      <c r="AE81" s="4">
        <v>8.3799999999999999E-2</v>
      </c>
      <c r="AF81" t="s">
        <v>96</v>
      </c>
      <c r="AG81">
        <v>-3.59</v>
      </c>
      <c r="AH81" s="4">
        <v>3.0013999999999998</v>
      </c>
      <c r="AI81" s="4">
        <v>0.6845</v>
      </c>
      <c r="AJ81" s="4">
        <v>0.71599999999999997</v>
      </c>
      <c r="AK81" s="4">
        <v>0.65490000000000004</v>
      </c>
      <c r="AL81" t="s">
        <v>637</v>
      </c>
      <c r="AM81">
        <v>1</v>
      </c>
      <c r="AN81" s="4">
        <v>1</v>
      </c>
      <c r="AO81" s="4">
        <v>1</v>
      </c>
      <c r="AP81" s="4">
        <v>1</v>
      </c>
      <c r="AQ81" s="6">
        <v>0.4</v>
      </c>
      <c r="AR81" s="6">
        <v>0.2</v>
      </c>
      <c r="AS81">
        <v>1099</v>
      </c>
      <c r="AT81" s="3">
        <v>22.54</v>
      </c>
      <c r="AU81" s="3">
        <v>40.31</v>
      </c>
      <c r="AV81" s="3">
        <v>26.51</v>
      </c>
      <c r="AW81" s="3">
        <v>27.5</v>
      </c>
      <c r="AX81">
        <v>29.95</v>
      </c>
      <c r="AY81" t="s">
        <v>79</v>
      </c>
      <c r="AZ81" t="s">
        <v>82</v>
      </c>
      <c r="BA81" t="s">
        <v>96</v>
      </c>
      <c r="BB81" t="s">
        <v>75</v>
      </c>
      <c r="BC81" t="s">
        <v>71</v>
      </c>
      <c r="BD81" t="s">
        <v>70</v>
      </c>
      <c r="BE81" t="s">
        <v>96</v>
      </c>
      <c r="BF81">
        <v>5.19</v>
      </c>
      <c r="BG81">
        <v>0.1</v>
      </c>
      <c r="BH81">
        <v>0.2626</v>
      </c>
      <c r="BI81">
        <v>1.6</v>
      </c>
      <c r="BJ81">
        <v>0</v>
      </c>
      <c r="BK81">
        <v>0</v>
      </c>
    </row>
    <row r="82" spans="1:63" x14ac:dyDescent="0.3">
      <c r="A82" t="s">
        <v>3734</v>
      </c>
      <c r="B82" t="s">
        <v>3735</v>
      </c>
      <c r="C82" t="s">
        <v>64</v>
      </c>
      <c r="D82" s="1">
        <v>36846900</v>
      </c>
      <c r="E82" s="2">
        <v>2151347</v>
      </c>
      <c r="F82" s="3">
        <v>4.0599999999999996</v>
      </c>
      <c r="G82" t="b">
        <v>1</v>
      </c>
      <c r="H82" t="s">
        <v>4465</v>
      </c>
      <c r="I82" t="b">
        <v>0</v>
      </c>
      <c r="J82" t="b">
        <v>0</v>
      </c>
      <c r="K82" s="4">
        <v>5.7299999999999997E-2</v>
      </c>
      <c r="L82" s="4">
        <v>-6.4500000000000002E-2</v>
      </c>
      <c r="M82" s="4">
        <v>-0.52349999999999997</v>
      </c>
      <c r="N82" s="4">
        <v>-0.51380000000000003</v>
      </c>
      <c r="O82" s="4">
        <v>-0.44119999999999998</v>
      </c>
      <c r="P82" s="4" t="s">
        <v>96</v>
      </c>
      <c r="Q82" s="3">
        <v>0</v>
      </c>
      <c r="R82" s="3">
        <v>0</v>
      </c>
      <c r="S82" s="3">
        <v>37.415807000000001</v>
      </c>
      <c r="T82" s="3">
        <v>37.415807000000001</v>
      </c>
      <c r="U82" s="3">
        <v>61.460006999999997</v>
      </c>
      <c r="V82" s="3">
        <v>61.460006999999997</v>
      </c>
      <c r="W82" t="s">
        <v>1110</v>
      </c>
      <c r="X82" s="5">
        <v>44167</v>
      </c>
      <c r="Y82" s="4">
        <v>9.4999999999999998E-3</v>
      </c>
      <c r="Z82" s="3">
        <v>0</v>
      </c>
      <c r="AA82" s="5" t="s">
        <v>96</v>
      </c>
      <c r="AB82" s="3" t="s">
        <v>96</v>
      </c>
      <c r="AC82" s="4">
        <v>0</v>
      </c>
      <c r="AD82" t="s">
        <v>96</v>
      </c>
      <c r="AE82" s="4">
        <v>1.29E-2</v>
      </c>
      <c r="AF82">
        <v>0.04</v>
      </c>
      <c r="AG82">
        <v>-2.44</v>
      </c>
      <c r="AH82" s="4">
        <v>3.4371999999999998</v>
      </c>
      <c r="AI82" s="4">
        <v>1.0943000000000001</v>
      </c>
      <c r="AJ82" s="4">
        <v>1.0176000000000001</v>
      </c>
      <c r="AK82" s="4">
        <v>0.91049999999999998</v>
      </c>
      <c r="AL82" t="s">
        <v>1057</v>
      </c>
      <c r="AM82">
        <v>0</v>
      </c>
      <c r="AN82" s="4">
        <v>0</v>
      </c>
      <c r="AO82" s="4">
        <v>0</v>
      </c>
      <c r="AP82" s="4">
        <v>0</v>
      </c>
      <c r="AQ82" s="6">
        <v>0.4</v>
      </c>
      <c r="AR82" s="6">
        <v>0.2</v>
      </c>
      <c r="AS82">
        <v>1099</v>
      </c>
      <c r="AT82" s="3">
        <v>3.37</v>
      </c>
      <c r="AU82" s="3">
        <v>5.29</v>
      </c>
      <c r="AV82" s="3">
        <v>3.98</v>
      </c>
      <c r="AW82" s="3">
        <v>4.16</v>
      </c>
      <c r="AX82">
        <v>41.64</v>
      </c>
      <c r="AY82" t="s">
        <v>96</v>
      </c>
      <c r="AZ82" t="s">
        <v>72</v>
      </c>
      <c r="BA82" t="s">
        <v>96</v>
      </c>
      <c r="BB82" t="s">
        <v>96</v>
      </c>
      <c r="BC82" t="s">
        <v>96</v>
      </c>
      <c r="BD82" t="s">
        <v>79</v>
      </c>
      <c r="BE82" t="s">
        <v>96</v>
      </c>
      <c r="BF82" t="s">
        <v>96</v>
      </c>
      <c r="BG82" s="4" t="s">
        <v>96</v>
      </c>
      <c r="BH82" s="4" t="s">
        <v>96</v>
      </c>
      <c r="BI82" t="s">
        <v>96</v>
      </c>
      <c r="BJ82" s="4" t="s">
        <v>96</v>
      </c>
      <c r="BK82" s="4" t="s">
        <v>96</v>
      </c>
    </row>
    <row r="83" spans="1:63" x14ac:dyDescent="0.3">
      <c r="A83" t="s">
        <v>3732</v>
      </c>
      <c r="B83" t="s">
        <v>3733</v>
      </c>
      <c r="C83" t="s">
        <v>64</v>
      </c>
      <c r="D83" s="1">
        <v>21856600</v>
      </c>
      <c r="E83" s="2">
        <v>153455</v>
      </c>
      <c r="F83" s="3">
        <v>10.96</v>
      </c>
      <c r="G83" t="b">
        <v>1</v>
      </c>
      <c r="H83" t="s">
        <v>4465</v>
      </c>
      <c r="I83" t="b">
        <v>0</v>
      </c>
      <c r="J83" t="b">
        <v>0</v>
      </c>
      <c r="K83" s="4">
        <v>-6.3200000000000006E-2</v>
      </c>
      <c r="L83" s="4">
        <v>-8.77E-2</v>
      </c>
      <c r="M83" s="4">
        <v>-0.20300000000000001</v>
      </c>
      <c r="N83" s="4">
        <v>-0.1656</v>
      </c>
      <c r="O83">
        <v>1E-4</v>
      </c>
      <c r="P83">
        <v>-0.2787</v>
      </c>
      <c r="Q83" s="3">
        <v>1.7257499999999999</v>
      </c>
      <c r="R83" s="3">
        <v>0.5151</v>
      </c>
      <c r="S83" s="3">
        <v>-9.2558000000000007</v>
      </c>
      <c r="T83" s="3">
        <v>-7.8928000000000003</v>
      </c>
      <c r="U83" s="3">
        <v>-17.860099999999999</v>
      </c>
      <c r="V83" s="3">
        <v>-17.860099999999999</v>
      </c>
      <c r="W83" t="s">
        <v>1110</v>
      </c>
      <c r="X83" s="5">
        <v>39799</v>
      </c>
      <c r="Y83" s="4">
        <v>1.0699999999999999E-2</v>
      </c>
      <c r="Z83" s="3">
        <v>0.48</v>
      </c>
      <c r="AA83" s="5">
        <v>45281</v>
      </c>
      <c r="AB83" s="3">
        <v>7.0000000000000007E-2</v>
      </c>
      <c r="AC83" s="4">
        <v>4.3299999999999998E-2</v>
      </c>
      <c r="AD83" t="s">
        <v>66</v>
      </c>
      <c r="AE83" s="4">
        <v>1.14E-2</v>
      </c>
      <c r="AF83" t="s">
        <v>96</v>
      </c>
      <c r="AG83">
        <v>-1.97</v>
      </c>
      <c r="AH83" s="4">
        <v>2.5179</v>
      </c>
      <c r="AI83" s="4">
        <v>0.41720000000000002</v>
      </c>
      <c r="AJ83" s="4">
        <v>0.45069999999999999</v>
      </c>
      <c r="AK83" s="4">
        <v>0.43509999999999999</v>
      </c>
      <c r="AL83" t="s">
        <v>637</v>
      </c>
      <c r="AM83" s="2">
        <v>1</v>
      </c>
      <c r="AN83" s="4">
        <v>1</v>
      </c>
      <c r="AO83" s="4">
        <v>1</v>
      </c>
      <c r="AP83" s="4">
        <v>1</v>
      </c>
      <c r="AQ83" s="6">
        <v>0.4</v>
      </c>
      <c r="AR83" s="6">
        <v>0.2</v>
      </c>
      <c r="AS83">
        <v>1099</v>
      </c>
      <c r="AT83" s="3">
        <v>10.84</v>
      </c>
      <c r="AU83" s="3">
        <v>13.14</v>
      </c>
      <c r="AV83" s="3">
        <v>10.87</v>
      </c>
      <c r="AW83" s="3">
        <v>11.05</v>
      </c>
      <c r="AX83">
        <v>37.68</v>
      </c>
      <c r="AY83" t="s">
        <v>79</v>
      </c>
      <c r="AZ83" t="s">
        <v>82</v>
      </c>
      <c r="BA83" t="s">
        <v>69</v>
      </c>
      <c r="BB83" t="s">
        <v>71</v>
      </c>
      <c r="BC83" t="s">
        <v>72</v>
      </c>
      <c r="BD83" t="s">
        <v>69</v>
      </c>
      <c r="BE83" t="s">
        <v>71</v>
      </c>
      <c r="BF83">
        <v>5.47</v>
      </c>
      <c r="BG83">
        <v>0.35709999999999997</v>
      </c>
      <c r="BH83">
        <v>0.2999</v>
      </c>
      <c r="BI83">
        <v>1.6</v>
      </c>
      <c r="BJ83">
        <v>0</v>
      </c>
      <c r="BK83">
        <v>0</v>
      </c>
    </row>
    <row r="84" spans="1:63" x14ac:dyDescent="0.3">
      <c r="A84" t="s">
        <v>4279</v>
      </c>
      <c r="B84" t="s">
        <v>4280</v>
      </c>
      <c r="C84" t="s">
        <v>64</v>
      </c>
      <c r="D84" s="1">
        <v>21727300</v>
      </c>
      <c r="E84" s="2">
        <v>371572</v>
      </c>
      <c r="F84" s="3">
        <v>8.52</v>
      </c>
      <c r="G84" t="b">
        <v>1</v>
      </c>
      <c r="H84" t="s">
        <v>4465</v>
      </c>
      <c r="I84" t="b">
        <v>0</v>
      </c>
      <c r="J84" t="b">
        <v>0</v>
      </c>
      <c r="K84" s="4">
        <v>2.0400000000000001E-2</v>
      </c>
      <c r="L84" s="4">
        <v>-0.2462</v>
      </c>
      <c r="M84" s="4">
        <v>-0.75580000000000003</v>
      </c>
      <c r="N84" s="4">
        <v>-0.75670000000000004</v>
      </c>
      <c r="O84" s="4">
        <v>-0.31059999999999999</v>
      </c>
      <c r="P84" s="4" t="s">
        <v>96</v>
      </c>
      <c r="Q84" s="3">
        <v>1.6664000000000001</v>
      </c>
      <c r="R84" s="3">
        <v>3.2116500000000001</v>
      </c>
      <c r="S84" s="3">
        <v>27.720500000000001</v>
      </c>
      <c r="T84" s="3">
        <v>27.720500000000001</v>
      </c>
      <c r="U84" s="3">
        <v>49.839399999999998</v>
      </c>
      <c r="V84" s="3">
        <v>49.839399999999998</v>
      </c>
      <c r="W84" t="s">
        <v>1110</v>
      </c>
      <c r="X84" s="5">
        <v>43776</v>
      </c>
      <c r="Y84" s="4">
        <v>1.0800000000000001E-2</v>
      </c>
      <c r="Z84" s="3">
        <v>0.73</v>
      </c>
      <c r="AA84" s="5">
        <v>45281</v>
      </c>
      <c r="AB84" s="3">
        <v>0.17</v>
      </c>
      <c r="AC84" s="4">
        <v>6.8599999999999994E-2</v>
      </c>
      <c r="AD84" t="s">
        <v>66</v>
      </c>
      <c r="AE84" s="4">
        <v>5.7700000000000001E-2</v>
      </c>
      <c r="AF84" t="s">
        <v>96</v>
      </c>
      <c r="AG84">
        <v>-2.85</v>
      </c>
      <c r="AH84" s="4">
        <v>1.9340999999999999</v>
      </c>
      <c r="AI84" s="4">
        <v>0.40579999999999999</v>
      </c>
      <c r="AJ84" s="4">
        <v>0.6008</v>
      </c>
      <c r="AK84" s="4">
        <v>0.60309999999999997</v>
      </c>
      <c r="AL84" t="s">
        <v>637</v>
      </c>
      <c r="AM84">
        <v>1</v>
      </c>
      <c r="AN84" s="4">
        <v>1</v>
      </c>
      <c r="AO84" s="4">
        <v>1</v>
      </c>
      <c r="AP84" s="4">
        <v>1</v>
      </c>
      <c r="AQ84" s="6">
        <v>0.4</v>
      </c>
      <c r="AR84" s="6">
        <v>0.2</v>
      </c>
      <c r="AS84">
        <v>1099</v>
      </c>
      <c r="AT84" s="3">
        <v>7.44</v>
      </c>
      <c r="AU84" s="3">
        <v>11.25</v>
      </c>
      <c r="AV84" s="3">
        <v>8.32</v>
      </c>
      <c r="AW84" s="3">
        <v>8.66</v>
      </c>
      <c r="AX84">
        <v>31.93</v>
      </c>
      <c r="AY84" t="s">
        <v>79</v>
      </c>
      <c r="AZ84" t="s">
        <v>82</v>
      </c>
      <c r="BA84" t="s">
        <v>96</v>
      </c>
      <c r="BB84" t="s">
        <v>75</v>
      </c>
      <c r="BC84" t="s">
        <v>71</v>
      </c>
      <c r="BD84" t="s">
        <v>79</v>
      </c>
      <c r="BE84" t="s">
        <v>96</v>
      </c>
      <c r="BF84">
        <v>5.43</v>
      </c>
      <c r="BG84">
        <v>0.31430000000000002</v>
      </c>
      <c r="BH84">
        <v>0.2964</v>
      </c>
      <c r="BI84">
        <v>1.6</v>
      </c>
      <c r="BJ84">
        <v>0</v>
      </c>
      <c r="BK84">
        <v>0</v>
      </c>
    </row>
    <row r="85" spans="1:63" x14ac:dyDescent="0.3">
      <c r="A85" t="s">
        <v>4372</v>
      </c>
      <c r="B85" t="s">
        <v>4373</v>
      </c>
      <c r="C85" t="s">
        <v>64</v>
      </c>
      <c r="D85" s="1">
        <v>9562800</v>
      </c>
      <c r="E85" s="2">
        <v>617214</v>
      </c>
      <c r="F85" s="3">
        <v>3.93</v>
      </c>
      <c r="G85" t="b">
        <v>1</v>
      </c>
      <c r="H85" t="s">
        <v>4465</v>
      </c>
      <c r="I85" t="b">
        <v>0</v>
      </c>
      <c r="J85" t="b">
        <v>0</v>
      </c>
      <c r="K85" s="4">
        <v>-2.5000000000000001E-3</v>
      </c>
      <c r="L85" s="4">
        <v>-0.183</v>
      </c>
      <c r="M85" s="4">
        <v>-0.89119999999999999</v>
      </c>
      <c r="N85" s="4">
        <v>-0.89119999999999999</v>
      </c>
      <c r="O85" t="s">
        <v>96</v>
      </c>
      <c r="P85" t="s">
        <v>96</v>
      </c>
      <c r="Q85" s="3">
        <v>0</v>
      </c>
      <c r="R85" s="3">
        <v>0</v>
      </c>
      <c r="S85" s="3">
        <v>23.466027</v>
      </c>
      <c r="T85" s="3">
        <v>23.466027</v>
      </c>
      <c r="U85" s="3">
        <v>31.422861999999999</v>
      </c>
      <c r="V85" s="3">
        <v>31.422861999999999</v>
      </c>
      <c r="W85" t="s">
        <v>1110</v>
      </c>
      <c r="X85" s="5">
        <v>44425</v>
      </c>
      <c r="Y85" s="4">
        <v>9.4999999999999998E-3</v>
      </c>
      <c r="Z85" s="3">
        <v>0</v>
      </c>
      <c r="AA85" t="s">
        <v>96</v>
      </c>
      <c r="AB85" t="s">
        <v>96</v>
      </c>
      <c r="AC85" s="4">
        <v>0</v>
      </c>
      <c r="AD85" t="s">
        <v>96</v>
      </c>
      <c r="AE85" s="4">
        <v>7.1199999999999999E-2</v>
      </c>
      <c r="AF85" t="s">
        <v>96</v>
      </c>
      <c r="AG85">
        <v>-4.78</v>
      </c>
      <c r="AH85" s="4">
        <v>1.8733</v>
      </c>
      <c r="AI85" s="4">
        <v>0.50009999999999999</v>
      </c>
      <c r="AJ85" s="4">
        <v>0.58919999999999995</v>
      </c>
      <c r="AK85" s="4">
        <v>0.63080000000000003</v>
      </c>
      <c r="AL85" t="s">
        <v>1057</v>
      </c>
      <c r="AM85">
        <v>0</v>
      </c>
      <c r="AN85" s="4">
        <v>0</v>
      </c>
      <c r="AO85" s="4">
        <v>0</v>
      </c>
      <c r="AP85" s="4">
        <v>0</v>
      </c>
      <c r="AQ85" s="6">
        <v>0.4</v>
      </c>
      <c r="AR85" s="6">
        <v>0.2</v>
      </c>
      <c r="AS85">
        <v>1099</v>
      </c>
      <c r="AT85" s="3">
        <v>3.46</v>
      </c>
      <c r="AU85" s="3">
        <v>5.29</v>
      </c>
      <c r="AV85" s="3">
        <v>3.85</v>
      </c>
      <c r="AW85" s="3">
        <v>4</v>
      </c>
      <c r="AX85">
        <v>31.95</v>
      </c>
      <c r="AY85" t="s">
        <v>96</v>
      </c>
      <c r="AZ85" t="s">
        <v>72</v>
      </c>
      <c r="BA85" t="s">
        <v>96</v>
      </c>
      <c r="BB85" t="s">
        <v>96</v>
      </c>
      <c r="BC85" t="s">
        <v>96</v>
      </c>
      <c r="BD85" t="s">
        <v>72</v>
      </c>
      <c r="BE85" t="s">
        <v>96</v>
      </c>
      <c r="BF85" t="s">
        <v>96</v>
      </c>
      <c r="BG85" t="s">
        <v>96</v>
      </c>
      <c r="BH85" t="s">
        <v>96</v>
      </c>
      <c r="BI85" t="s">
        <v>96</v>
      </c>
      <c r="BJ85" t="s">
        <v>96</v>
      </c>
      <c r="BK85" t="s">
        <v>96</v>
      </c>
    </row>
    <row r="86" spans="1:63" x14ac:dyDescent="0.3">
      <c r="A86" t="s">
        <v>4428</v>
      </c>
      <c r="B86" t="s">
        <v>4429</v>
      </c>
      <c r="C86" t="s">
        <v>64</v>
      </c>
      <c r="D86" s="1">
        <v>9189800</v>
      </c>
      <c r="E86" s="2">
        <v>264027</v>
      </c>
      <c r="F86" s="3">
        <v>6.18</v>
      </c>
      <c r="G86" t="b">
        <v>1</v>
      </c>
      <c r="H86" t="s">
        <v>4465</v>
      </c>
      <c r="I86" t="b">
        <v>1</v>
      </c>
      <c r="J86" t="b">
        <v>0</v>
      </c>
      <c r="K86" s="4">
        <v>-2.3699999999999999E-2</v>
      </c>
      <c r="L86" s="4">
        <v>-0.3881</v>
      </c>
      <c r="M86" s="4">
        <v>-0.4012</v>
      </c>
      <c r="N86" s="4">
        <v>-0.4012</v>
      </c>
      <c r="O86">
        <v>-0.46779999999999999</v>
      </c>
      <c r="P86" t="s">
        <v>96</v>
      </c>
      <c r="Q86" s="3">
        <v>0</v>
      </c>
      <c r="R86" s="3">
        <v>0</v>
      </c>
      <c r="S86" s="3">
        <v>4.3859909999999998</v>
      </c>
      <c r="T86" s="3">
        <v>4.3859909999999998</v>
      </c>
      <c r="U86" s="3">
        <v>9.6420220000000008</v>
      </c>
      <c r="V86" s="3">
        <v>9.6420220000000008</v>
      </c>
      <c r="W86" t="s">
        <v>1110</v>
      </c>
      <c r="X86" s="5">
        <v>43557</v>
      </c>
      <c r="Y86" s="4">
        <v>9.4999999999999998E-3</v>
      </c>
      <c r="Z86" s="3">
        <v>0</v>
      </c>
      <c r="AA86" s="5" t="s">
        <v>96</v>
      </c>
      <c r="AB86" s="3" t="s">
        <v>96</v>
      </c>
      <c r="AC86" s="4">
        <v>0</v>
      </c>
      <c r="AD86" t="s">
        <v>243</v>
      </c>
      <c r="AE86" s="4">
        <v>2.52E-2</v>
      </c>
      <c r="AF86">
        <v>0.05</v>
      </c>
      <c r="AG86">
        <v>-2.9</v>
      </c>
      <c r="AH86" s="4">
        <v>7.9960000000000004</v>
      </c>
      <c r="AI86" s="4">
        <v>0.76739999999999997</v>
      </c>
      <c r="AJ86" s="4">
        <v>0.79420000000000002</v>
      </c>
      <c r="AK86" s="4">
        <v>0.71450000000000002</v>
      </c>
      <c r="AL86" t="s">
        <v>1057</v>
      </c>
      <c r="AM86">
        <v>10</v>
      </c>
      <c r="AN86" s="4">
        <v>1.0980000000000001</v>
      </c>
      <c r="AO86" s="4">
        <v>1.0980000000000001</v>
      </c>
      <c r="AP86" s="4">
        <v>1.0980000000000001</v>
      </c>
      <c r="AQ86" s="6">
        <v>0.4</v>
      </c>
      <c r="AR86" s="6">
        <v>0.2</v>
      </c>
      <c r="AS86">
        <v>1099</v>
      </c>
      <c r="AT86" s="3">
        <v>5.1100000000000003</v>
      </c>
      <c r="AU86" s="3">
        <v>9.2799999999999994</v>
      </c>
      <c r="AV86" s="3">
        <v>6.1</v>
      </c>
      <c r="AW86" s="3">
        <v>6.23</v>
      </c>
      <c r="AX86">
        <v>28.46</v>
      </c>
      <c r="AY86" t="s">
        <v>70</v>
      </c>
      <c r="AZ86" t="s">
        <v>72</v>
      </c>
      <c r="BA86" t="s">
        <v>96</v>
      </c>
      <c r="BB86" t="s">
        <v>82</v>
      </c>
      <c r="BC86" t="s">
        <v>70</v>
      </c>
      <c r="BD86" t="s">
        <v>82</v>
      </c>
      <c r="BE86" t="s">
        <v>96</v>
      </c>
      <c r="BF86" t="s">
        <v>96</v>
      </c>
      <c r="BG86" s="4" t="s">
        <v>96</v>
      </c>
      <c r="BH86" s="4" t="s">
        <v>96</v>
      </c>
      <c r="BI86" t="s">
        <v>96</v>
      </c>
      <c r="BJ86" s="4" t="s">
        <v>96</v>
      </c>
      <c r="BK86" s="4" t="s">
        <v>96</v>
      </c>
    </row>
    <row r="87" spans="1:63" x14ac:dyDescent="0.3">
      <c r="A87" t="s">
        <v>6234</v>
      </c>
      <c r="B87" t="s">
        <v>6235</v>
      </c>
      <c r="C87" t="s">
        <v>64</v>
      </c>
      <c r="D87" s="1">
        <v>3933500</v>
      </c>
      <c r="E87">
        <v>733</v>
      </c>
      <c r="F87" s="3">
        <v>24.94</v>
      </c>
      <c r="G87" t="b">
        <v>1</v>
      </c>
      <c r="H87" t="s">
        <v>4465</v>
      </c>
      <c r="I87" t="b">
        <v>0</v>
      </c>
      <c r="J87" t="b">
        <v>0</v>
      </c>
      <c r="K87" s="4">
        <v>1.8100000000000002E-2</v>
      </c>
      <c r="L87" s="4">
        <v>-0.23499999999999999</v>
      </c>
      <c r="M87" t="s">
        <v>96</v>
      </c>
      <c r="N87" t="s">
        <v>96</v>
      </c>
      <c r="O87" t="s">
        <v>96</v>
      </c>
      <c r="P87" t="s">
        <v>96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t="s">
        <v>1110</v>
      </c>
      <c r="X87" s="5">
        <v>45098</v>
      </c>
      <c r="Y87" s="4">
        <v>9.4999999999999998E-3</v>
      </c>
      <c r="Z87" s="3">
        <v>0</v>
      </c>
      <c r="AA87" t="s">
        <v>96</v>
      </c>
      <c r="AB87" t="s">
        <v>96</v>
      </c>
      <c r="AC87" s="4">
        <v>0</v>
      </c>
      <c r="AD87" t="s">
        <v>96</v>
      </c>
      <c r="AE87" t="s">
        <v>96</v>
      </c>
      <c r="AF87" t="s">
        <v>96</v>
      </c>
      <c r="AG87" t="s">
        <v>96</v>
      </c>
      <c r="AH87" s="4">
        <v>0.16400000000000001</v>
      </c>
      <c r="AI87" s="4">
        <v>0.4854</v>
      </c>
      <c r="AJ87" s="4">
        <v>0.51639999999999997</v>
      </c>
      <c r="AK87" s="4">
        <v>0.49519999999999997</v>
      </c>
      <c r="AL87" t="s">
        <v>1057</v>
      </c>
      <c r="AM87">
        <v>0</v>
      </c>
      <c r="AN87" s="4" t="s">
        <v>96</v>
      </c>
      <c r="AO87" s="4" t="s">
        <v>96</v>
      </c>
      <c r="AP87" s="4" t="s">
        <v>96</v>
      </c>
      <c r="AQ87" s="6">
        <v>0.4</v>
      </c>
      <c r="AR87" s="6">
        <v>0.2</v>
      </c>
      <c r="AS87">
        <v>1099</v>
      </c>
      <c r="AT87" s="3">
        <v>22.48</v>
      </c>
      <c r="AU87" s="3">
        <v>29.21</v>
      </c>
      <c r="AV87" s="3">
        <v>24.85</v>
      </c>
      <c r="AW87" s="3">
        <v>24.99</v>
      </c>
      <c r="AX87">
        <v>35.54</v>
      </c>
      <c r="AY87" t="s">
        <v>96</v>
      </c>
      <c r="AZ87" t="s">
        <v>75</v>
      </c>
      <c r="BA87" t="s">
        <v>96</v>
      </c>
      <c r="BB87" t="s">
        <v>96</v>
      </c>
      <c r="BC87" t="s">
        <v>96</v>
      </c>
      <c r="BD87" t="s">
        <v>96</v>
      </c>
      <c r="BE87" t="s">
        <v>96</v>
      </c>
      <c r="BF87" t="s">
        <v>96</v>
      </c>
      <c r="BG87" s="4" t="s">
        <v>96</v>
      </c>
      <c r="BH87" s="4" t="s">
        <v>96</v>
      </c>
      <c r="BI87" t="s">
        <v>96</v>
      </c>
      <c r="BJ87" s="4" t="s">
        <v>96</v>
      </c>
      <c r="BK87" s="4" t="s">
        <v>96</v>
      </c>
    </row>
    <row r="88" spans="1:63" x14ac:dyDescent="0.3">
      <c r="A88" t="s">
        <v>4244</v>
      </c>
      <c r="B88" t="s">
        <v>4245</v>
      </c>
      <c r="C88" t="s">
        <v>64</v>
      </c>
      <c r="D88" s="1">
        <v>2995700</v>
      </c>
      <c r="E88">
        <v>8677</v>
      </c>
      <c r="F88" s="3">
        <v>13.46</v>
      </c>
      <c r="G88" t="b">
        <v>1</v>
      </c>
      <c r="H88" t="s">
        <v>4465</v>
      </c>
      <c r="I88" t="b">
        <v>0</v>
      </c>
      <c r="J88" t="b">
        <v>0</v>
      </c>
      <c r="K88" s="4">
        <v>5.1000000000000004E-3</v>
      </c>
      <c r="L88" s="4">
        <v>-0.24970000000000001</v>
      </c>
      <c r="M88" s="4">
        <v>-0.38379999999999997</v>
      </c>
      <c r="N88" s="4">
        <v>-0.37309999999999999</v>
      </c>
      <c r="O88" s="4">
        <v>-0.34720000000000001</v>
      </c>
      <c r="P88" s="4">
        <v>-0.49730000000000002</v>
      </c>
      <c r="Q88" s="3">
        <v>0.13106599999999999</v>
      </c>
      <c r="R88" s="3">
        <v>-0.37160799999999999</v>
      </c>
      <c r="S88" s="3">
        <v>-4.7260900000000001</v>
      </c>
      <c r="T88" s="3">
        <v>-4.7260900000000001</v>
      </c>
      <c r="U88" s="3">
        <v>-1.6695000000000002E-2</v>
      </c>
      <c r="V88" s="3">
        <v>-1.6695000000000002E-2</v>
      </c>
      <c r="W88" t="s">
        <v>1110</v>
      </c>
      <c r="X88" s="5">
        <v>40220</v>
      </c>
      <c r="Y88" s="4">
        <v>9.4999999999999998E-3</v>
      </c>
      <c r="Z88" s="3">
        <v>0.52</v>
      </c>
      <c r="AA88" s="5">
        <v>45280</v>
      </c>
      <c r="AB88" s="3">
        <v>0.18</v>
      </c>
      <c r="AC88" s="4">
        <v>3.9600000000000003E-2</v>
      </c>
      <c r="AD88" t="s">
        <v>66</v>
      </c>
      <c r="AE88" s="4">
        <v>2.3E-2</v>
      </c>
      <c r="AF88" t="s">
        <v>96</v>
      </c>
      <c r="AG88">
        <v>-2.99</v>
      </c>
      <c r="AH88" s="4">
        <v>2.7044000000000001</v>
      </c>
      <c r="AI88" s="4">
        <v>0.53810000000000002</v>
      </c>
      <c r="AJ88" s="4">
        <v>0.56730000000000003</v>
      </c>
      <c r="AK88" s="4">
        <v>0.52510000000000001</v>
      </c>
      <c r="AL88" t="s">
        <v>272</v>
      </c>
      <c r="AM88">
        <v>1</v>
      </c>
      <c r="AN88" s="4">
        <v>1</v>
      </c>
      <c r="AO88" s="4">
        <v>1</v>
      </c>
      <c r="AP88" s="4">
        <v>1</v>
      </c>
      <c r="AQ88" s="6">
        <v>0.4</v>
      </c>
      <c r="AR88" s="6">
        <v>0.2</v>
      </c>
      <c r="AS88">
        <v>1099</v>
      </c>
      <c r="AT88" s="3">
        <v>12.06</v>
      </c>
      <c r="AU88" s="3">
        <v>17.27</v>
      </c>
      <c r="AV88" s="3">
        <v>13.31</v>
      </c>
      <c r="AW88" s="3">
        <v>13.56</v>
      </c>
      <c r="AX88">
        <v>34.06</v>
      </c>
      <c r="AY88" t="s">
        <v>71</v>
      </c>
      <c r="AZ88" t="s">
        <v>69</v>
      </c>
      <c r="BA88" t="s">
        <v>69</v>
      </c>
      <c r="BB88" t="s">
        <v>71</v>
      </c>
      <c r="BC88" t="s">
        <v>72</v>
      </c>
      <c r="BD88" t="s">
        <v>70</v>
      </c>
      <c r="BE88" t="s">
        <v>70</v>
      </c>
      <c r="BF88" t="s">
        <v>96</v>
      </c>
      <c r="BG88" s="4" t="s">
        <v>96</v>
      </c>
      <c r="BH88" s="4" t="s">
        <v>96</v>
      </c>
      <c r="BI88" t="s">
        <v>96</v>
      </c>
      <c r="BJ88" s="4" t="s">
        <v>96</v>
      </c>
      <c r="BK88" s="4" t="s">
        <v>96</v>
      </c>
    </row>
    <row r="89" spans="1:63" x14ac:dyDescent="0.3">
      <c r="A89" t="s">
        <v>5327</v>
      </c>
      <c r="B89" t="s">
        <v>5328</v>
      </c>
      <c r="C89" t="s">
        <v>64</v>
      </c>
      <c r="D89" s="1">
        <v>2684400</v>
      </c>
      <c r="E89">
        <v>45170</v>
      </c>
      <c r="F89" s="3">
        <v>3.41</v>
      </c>
      <c r="G89" t="b">
        <v>1</v>
      </c>
      <c r="H89" t="s">
        <v>4465</v>
      </c>
      <c r="I89" t="b">
        <v>0</v>
      </c>
      <c r="J89" t="b">
        <v>0</v>
      </c>
      <c r="K89" s="4">
        <v>3.3300000000000003E-2</v>
      </c>
      <c r="L89" s="4">
        <v>-0.27089999999999997</v>
      </c>
      <c r="M89" s="4">
        <v>-0.75139999999999996</v>
      </c>
      <c r="N89" s="4">
        <v>-0.75229999999999997</v>
      </c>
      <c r="O89" t="s">
        <v>96</v>
      </c>
      <c r="P89" t="s">
        <v>96</v>
      </c>
      <c r="Q89" s="3">
        <v>0</v>
      </c>
      <c r="R89" s="3">
        <v>0</v>
      </c>
      <c r="S89" s="3">
        <v>2.6773090000000002</v>
      </c>
      <c r="T89" s="3">
        <v>2.6773090000000002</v>
      </c>
      <c r="U89" s="3">
        <v>2.6773090000000002</v>
      </c>
      <c r="V89" s="3">
        <v>2.6773090000000002</v>
      </c>
      <c r="W89" t="s">
        <v>1110</v>
      </c>
      <c r="X89" s="5">
        <v>44733</v>
      </c>
      <c r="Y89" s="4">
        <v>9.4999999999999998E-3</v>
      </c>
      <c r="Z89" s="3">
        <v>0</v>
      </c>
      <c r="AA89" s="5" t="s">
        <v>96</v>
      </c>
      <c r="AB89" s="3" t="s">
        <v>96</v>
      </c>
      <c r="AC89" s="4">
        <v>0</v>
      </c>
      <c r="AD89" t="s">
        <v>96</v>
      </c>
      <c r="AE89" s="4">
        <v>1.8100000000000002E-2</v>
      </c>
      <c r="AF89" t="s">
        <v>96</v>
      </c>
      <c r="AG89">
        <v>-5.31</v>
      </c>
      <c r="AH89" s="4">
        <v>2.3506</v>
      </c>
      <c r="AI89" s="4">
        <v>0.65890000000000004</v>
      </c>
      <c r="AJ89" s="4">
        <v>0.68069999999999997</v>
      </c>
      <c r="AK89" s="4">
        <v>0.66659999999999997</v>
      </c>
      <c r="AL89" t="s">
        <v>1057</v>
      </c>
      <c r="AM89">
        <v>0</v>
      </c>
      <c r="AN89" s="4" t="s">
        <v>96</v>
      </c>
      <c r="AO89" s="4" t="s">
        <v>96</v>
      </c>
      <c r="AP89" s="4" t="s">
        <v>96</v>
      </c>
      <c r="AQ89" s="6">
        <v>0.4</v>
      </c>
      <c r="AR89" s="6">
        <v>0.2</v>
      </c>
      <c r="AS89">
        <v>1099</v>
      </c>
      <c r="AT89" s="3">
        <v>2.9</v>
      </c>
      <c r="AU89" s="3">
        <v>4.28</v>
      </c>
      <c r="AV89" s="3">
        <v>3.34</v>
      </c>
      <c r="AW89" s="3">
        <v>3.45</v>
      </c>
      <c r="AX89">
        <v>35.229999999999997</v>
      </c>
      <c r="AY89" t="s">
        <v>96</v>
      </c>
      <c r="AZ89" t="s">
        <v>75</v>
      </c>
      <c r="BA89" t="s">
        <v>96</v>
      </c>
      <c r="BB89" t="s">
        <v>96</v>
      </c>
      <c r="BC89" t="s">
        <v>96</v>
      </c>
      <c r="BD89" t="s">
        <v>96</v>
      </c>
      <c r="BE89" t="s">
        <v>96</v>
      </c>
      <c r="BF89" t="s">
        <v>96</v>
      </c>
      <c r="BG89" s="4" t="s">
        <v>96</v>
      </c>
      <c r="BH89" s="4" t="s">
        <v>96</v>
      </c>
      <c r="BI89" t="s">
        <v>96</v>
      </c>
      <c r="BJ89" s="4" t="s">
        <v>96</v>
      </c>
      <c r="BK89" s="4" t="s">
        <v>96</v>
      </c>
    </row>
    <row r="90" spans="1:63" x14ac:dyDescent="0.3">
      <c r="A90" t="s">
        <v>6244</v>
      </c>
      <c r="B90" t="s">
        <v>6245</v>
      </c>
      <c r="C90" t="s">
        <v>64</v>
      </c>
      <c r="D90" s="1">
        <v>2475900</v>
      </c>
      <c r="E90" s="2">
        <v>880</v>
      </c>
      <c r="F90" s="3">
        <v>16.170000000000002</v>
      </c>
      <c r="G90" t="b">
        <v>1</v>
      </c>
      <c r="H90" t="s">
        <v>4465</v>
      </c>
      <c r="I90" t="b">
        <v>0</v>
      </c>
      <c r="J90" t="b">
        <v>0</v>
      </c>
      <c r="K90" s="4">
        <v>1.9099999999999999E-2</v>
      </c>
      <c r="L90" s="4">
        <v>-0.37219999999999998</v>
      </c>
      <c r="M90" t="s">
        <v>96</v>
      </c>
      <c r="N90" t="s">
        <v>96</v>
      </c>
      <c r="O90" t="s">
        <v>96</v>
      </c>
      <c r="P90" t="s">
        <v>96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t="s">
        <v>1110</v>
      </c>
      <c r="X90" s="5">
        <v>45104</v>
      </c>
      <c r="Y90" s="4">
        <v>9.4999999999999998E-3</v>
      </c>
      <c r="Z90" s="3">
        <v>0</v>
      </c>
      <c r="AA90" t="s">
        <v>96</v>
      </c>
      <c r="AB90" t="s">
        <v>96</v>
      </c>
      <c r="AC90" s="4">
        <v>0</v>
      </c>
      <c r="AD90" t="s">
        <v>96</v>
      </c>
      <c r="AE90" t="s">
        <v>96</v>
      </c>
      <c r="AF90" t="s">
        <v>96</v>
      </c>
      <c r="AG90" t="s">
        <v>96</v>
      </c>
      <c r="AH90" s="4">
        <v>1.6484000000000001</v>
      </c>
      <c r="AI90" s="4">
        <v>1.0604</v>
      </c>
      <c r="AJ90" s="4">
        <v>1.0905</v>
      </c>
      <c r="AK90" s="4">
        <v>0.9738</v>
      </c>
      <c r="AL90" t="s">
        <v>1057</v>
      </c>
      <c r="AM90">
        <v>0</v>
      </c>
      <c r="AN90" s="4" t="s">
        <v>96</v>
      </c>
      <c r="AO90" s="4" t="s">
        <v>96</v>
      </c>
      <c r="AP90" s="4" t="s">
        <v>96</v>
      </c>
      <c r="AQ90" s="6">
        <v>0.4</v>
      </c>
      <c r="AR90" s="6">
        <v>0.2</v>
      </c>
      <c r="AS90">
        <v>1099</v>
      </c>
      <c r="AT90" s="3">
        <v>12.08</v>
      </c>
      <c r="AU90" s="3">
        <v>25.45</v>
      </c>
      <c r="AV90" s="3">
        <v>16.170000000000002</v>
      </c>
      <c r="AW90" s="3">
        <v>16.170000000000002</v>
      </c>
      <c r="AX90">
        <v>37.200000000000003</v>
      </c>
      <c r="AY90" t="s">
        <v>96</v>
      </c>
      <c r="AZ90" t="s">
        <v>75</v>
      </c>
      <c r="BA90" t="s">
        <v>96</v>
      </c>
      <c r="BB90" t="s">
        <v>96</v>
      </c>
      <c r="BC90" t="s">
        <v>96</v>
      </c>
      <c r="BD90" t="s">
        <v>96</v>
      </c>
      <c r="BE90" t="s">
        <v>96</v>
      </c>
      <c r="BF90" t="s">
        <v>96</v>
      </c>
      <c r="BG90" t="s">
        <v>96</v>
      </c>
      <c r="BH90" t="s">
        <v>96</v>
      </c>
      <c r="BI90" t="s">
        <v>96</v>
      </c>
      <c r="BJ90" t="s">
        <v>96</v>
      </c>
      <c r="BK90" t="s">
        <v>96</v>
      </c>
    </row>
    <row r="91" spans="1:63" x14ac:dyDescent="0.3">
      <c r="A91" t="s">
        <v>4302</v>
      </c>
      <c r="B91" t="s">
        <v>4303</v>
      </c>
      <c r="C91" t="s">
        <v>126</v>
      </c>
      <c r="D91" s="1">
        <v>19496200</v>
      </c>
      <c r="E91" s="2">
        <v>116436</v>
      </c>
      <c r="F91" s="3">
        <v>20.49</v>
      </c>
      <c r="G91" t="b">
        <v>1</v>
      </c>
      <c r="H91" t="s">
        <v>4465</v>
      </c>
      <c r="I91" t="b">
        <v>0</v>
      </c>
      <c r="J91" t="b">
        <v>0</v>
      </c>
      <c r="K91" s="4">
        <v>3.9E-2</v>
      </c>
      <c r="L91" s="4">
        <v>-5.7999999999999996E-3</v>
      </c>
      <c r="M91" s="4">
        <v>-0.1958</v>
      </c>
      <c r="N91" s="4">
        <v>-0.21129999999999999</v>
      </c>
      <c r="O91" t="s">
        <v>96</v>
      </c>
      <c r="P91" t="s">
        <v>96</v>
      </c>
      <c r="Q91" s="3">
        <v>0</v>
      </c>
      <c r="R91" s="3">
        <v>0</v>
      </c>
      <c r="S91" s="3">
        <v>0</v>
      </c>
      <c r="T91" s="3">
        <v>0</v>
      </c>
      <c r="U91" s="3">
        <v>227.508871</v>
      </c>
      <c r="V91" s="3">
        <v>227.508871</v>
      </c>
      <c r="W91" t="s">
        <v>4348</v>
      </c>
      <c r="X91" s="5">
        <v>44508</v>
      </c>
      <c r="Y91" s="4">
        <v>9.4999999999999998E-3</v>
      </c>
      <c r="Z91" s="3">
        <v>0</v>
      </c>
      <c r="AA91" s="5" t="s">
        <v>96</v>
      </c>
      <c r="AB91" s="3" t="s">
        <v>96</v>
      </c>
      <c r="AC91" s="4">
        <v>0</v>
      </c>
      <c r="AD91" t="s">
        <v>243</v>
      </c>
      <c r="AE91" s="4">
        <v>4.2999999999999997E-2</v>
      </c>
      <c r="AF91" t="s">
        <v>96</v>
      </c>
      <c r="AG91">
        <v>-2.5099999999999998</v>
      </c>
      <c r="AH91" s="4">
        <v>2.2906</v>
      </c>
      <c r="AI91" s="4">
        <v>0.5696</v>
      </c>
      <c r="AJ91" s="4">
        <v>0.56510000000000005</v>
      </c>
      <c r="AK91" s="4">
        <v>0.60340000000000005</v>
      </c>
      <c r="AL91" t="s">
        <v>1057</v>
      </c>
      <c r="AM91">
        <v>2</v>
      </c>
      <c r="AN91" s="4">
        <v>1</v>
      </c>
      <c r="AO91" s="4">
        <v>1</v>
      </c>
      <c r="AP91" s="4">
        <v>1</v>
      </c>
      <c r="AQ91" s="6">
        <v>0.4</v>
      </c>
      <c r="AR91" s="6">
        <v>0.2</v>
      </c>
      <c r="AS91">
        <v>1099</v>
      </c>
      <c r="AT91" s="3">
        <v>18.22</v>
      </c>
      <c r="AU91" s="3">
        <v>23.83</v>
      </c>
      <c r="AV91" s="3">
        <v>20.170000000000002</v>
      </c>
      <c r="AW91" s="3">
        <v>20.74</v>
      </c>
      <c r="AX91">
        <v>49.9</v>
      </c>
      <c r="AY91" t="s">
        <v>96</v>
      </c>
      <c r="AZ91" t="s">
        <v>68</v>
      </c>
      <c r="BA91" t="s">
        <v>96</v>
      </c>
      <c r="BB91" t="s">
        <v>96</v>
      </c>
      <c r="BC91" t="s">
        <v>96</v>
      </c>
      <c r="BD91" t="s">
        <v>96</v>
      </c>
      <c r="BE91" t="s">
        <v>96</v>
      </c>
      <c r="BF91" t="s">
        <v>96</v>
      </c>
      <c r="BG91" s="4" t="s">
        <v>96</v>
      </c>
      <c r="BH91" s="4" t="s">
        <v>96</v>
      </c>
      <c r="BI91" t="s">
        <v>96</v>
      </c>
      <c r="BJ91" s="4" t="s">
        <v>96</v>
      </c>
      <c r="BK91" s="4" t="s">
        <v>96</v>
      </c>
    </row>
    <row r="92" spans="1:63" x14ac:dyDescent="0.3">
      <c r="A92" t="s">
        <v>5841</v>
      </c>
      <c r="B92" t="s">
        <v>5842</v>
      </c>
      <c r="C92" t="s">
        <v>126</v>
      </c>
      <c r="D92" s="1">
        <v>3433300</v>
      </c>
      <c r="E92">
        <v>417</v>
      </c>
      <c r="F92" s="3">
        <v>22.69</v>
      </c>
      <c r="G92" t="b">
        <v>1</v>
      </c>
      <c r="H92" t="s">
        <v>4465</v>
      </c>
      <c r="I92" t="b">
        <v>0</v>
      </c>
      <c r="J92" t="b">
        <v>0</v>
      </c>
      <c r="K92" s="4">
        <v>4.5999999999999999E-2</v>
      </c>
      <c r="L92" s="4">
        <v>-1.8100000000000002E-2</v>
      </c>
      <c r="M92" s="4" t="s">
        <v>96</v>
      </c>
      <c r="N92" s="4" t="s">
        <v>96</v>
      </c>
      <c r="O92" t="s">
        <v>96</v>
      </c>
      <c r="P92" t="s">
        <v>96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t="s">
        <v>271</v>
      </c>
      <c r="X92" s="5">
        <v>44972</v>
      </c>
      <c r="Y92" s="4">
        <v>9.4999999999999998E-3</v>
      </c>
      <c r="Z92" s="3">
        <v>0</v>
      </c>
      <c r="AA92" s="5" t="s">
        <v>96</v>
      </c>
      <c r="AB92" s="3" t="s">
        <v>96</v>
      </c>
      <c r="AC92" s="4">
        <v>0</v>
      </c>
      <c r="AD92" t="s">
        <v>243</v>
      </c>
      <c r="AE92" s="4" t="s">
        <v>96</v>
      </c>
      <c r="AF92" t="s">
        <v>96</v>
      </c>
      <c r="AG92">
        <v>0</v>
      </c>
      <c r="AH92" s="4">
        <v>1.1309</v>
      </c>
      <c r="AI92" s="4">
        <v>0.55769999999999997</v>
      </c>
      <c r="AJ92" s="4">
        <v>0.56059999999999999</v>
      </c>
      <c r="AK92" s="4">
        <v>0.60680000000000001</v>
      </c>
      <c r="AL92" t="s">
        <v>1057</v>
      </c>
      <c r="AM92">
        <v>1</v>
      </c>
      <c r="AN92" s="4">
        <v>1</v>
      </c>
      <c r="AO92" s="4">
        <v>1</v>
      </c>
      <c r="AP92" s="4">
        <v>1</v>
      </c>
      <c r="AQ92" s="6">
        <v>0.4</v>
      </c>
      <c r="AR92" s="6">
        <v>0.2</v>
      </c>
      <c r="AS92">
        <v>1099</v>
      </c>
      <c r="AT92" s="3">
        <v>20.05</v>
      </c>
      <c r="AU92" s="3">
        <v>26.44</v>
      </c>
      <c r="AV92" s="3">
        <v>22.36</v>
      </c>
      <c r="AW92" s="3">
        <v>22.86</v>
      </c>
      <c r="AX92">
        <v>49.49</v>
      </c>
      <c r="AY92" t="s">
        <v>96</v>
      </c>
      <c r="AZ92" t="s">
        <v>75</v>
      </c>
      <c r="BA92" t="s">
        <v>96</v>
      </c>
      <c r="BB92" t="s">
        <v>96</v>
      </c>
      <c r="BC92" t="s">
        <v>96</v>
      </c>
      <c r="BD92" t="s">
        <v>96</v>
      </c>
      <c r="BE92" t="s">
        <v>96</v>
      </c>
      <c r="BF92" t="s">
        <v>96</v>
      </c>
      <c r="BG92" t="s">
        <v>96</v>
      </c>
      <c r="BH92" t="s">
        <v>96</v>
      </c>
      <c r="BI92" t="s">
        <v>96</v>
      </c>
      <c r="BJ92" t="s">
        <v>96</v>
      </c>
      <c r="BK92" t="s">
        <v>96</v>
      </c>
    </row>
    <row r="93" spans="1:63" x14ac:dyDescent="0.3">
      <c r="A93" t="s">
        <v>1949</v>
      </c>
      <c r="B93" t="s">
        <v>1950</v>
      </c>
      <c r="C93" t="s">
        <v>93</v>
      </c>
      <c r="D93" s="1">
        <v>164653000</v>
      </c>
      <c r="E93" s="2">
        <v>3418106</v>
      </c>
      <c r="F93" s="3">
        <v>29.61</v>
      </c>
      <c r="G93" t="b">
        <v>1</v>
      </c>
      <c r="H93" t="s">
        <v>4465</v>
      </c>
      <c r="I93" t="b">
        <v>0</v>
      </c>
      <c r="J93" t="b">
        <v>0</v>
      </c>
      <c r="K93" s="4">
        <v>-1.04E-2</v>
      </c>
      <c r="L93" s="4">
        <v>-0.22600000000000001</v>
      </c>
      <c r="M93" s="4">
        <v>-0.10440000000000001</v>
      </c>
      <c r="N93" s="4">
        <v>-7.3599999999999999E-2</v>
      </c>
      <c r="O93" s="4">
        <v>0.30890000000000001</v>
      </c>
      <c r="P93">
        <v>-6.9900000000000004E-2</v>
      </c>
      <c r="Q93" s="3">
        <v>8.1678499999999996</v>
      </c>
      <c r="R93" s="3">
        <v>13.226150000000001</v>
      </c>
      <c r="S93" s="3">
        <v>-366.83864999999997</v>
      </c>
      <c r="T93" s="3">
        <v>-360.48214999999999</v>
      </c>
      <c r="U93" s="3">
        <v>-634.04679999999996</v>
      </c>
      <c r="V93" s="3">
        <v>-634.04679999999996</v>
      </c>
      <c r="W93" t="s">
        <v>1504</v>
      </c>
      <c r="X93" s="5">
        <v>39919</v>
      </c>
      <c r="Y93" s="4">
        <v>1.01E-2</v>
      </c>
      <c r="Z93" s="3">
        <v>2.04</v>
      </c>
      <c r="AA93" s="5">
        <v>45281</v>
      </c>
      <c r="AB93" s="3">
        <v>0.27</v>
      </c>
      <c r="AC93" s="4">
        <v>7.0900000000000005E-2</v>
      </c>
      <c r="AD93" t="s">
        <v>66</v>
      </c>
      <c r="AE93" s="4">
        <v>6.83E-2</v>
      </c>
      <c r="AF93" t="s">
        <v>96</v>
      </c>
      <c r="AG93">
        <v>-0.13</v>
      </c>
      <c r="AH93" s="4">
        <v>2.8984999999999999</v>
      </c>
      <c r="AI93" s="4">
        <v>0.54479999999999995</v>
      </c>
      <c r="AJ93" s="4">
        <v>0.59209999999999996</v>
      </c>
      <c r="AK93" s="4">
        <v>0.58950000000000002</v>
      </c>
      <c r="AL93" t="s">
        <v>637</v>
      </c>
      <c r="AM93" s="2">
        <v>1</v>
      </c>
      <c r="AN93" s="4">
        <v>1</v>
      </c>
      <c r="AO93" s="4">
        <v>1</v>
      </c>
      <c r="AP93" s="4">
        <v>1</v>
      </c>
      <c r="AQ93" s="6">
        <v>0.4</v>
      </c>
      <c r="AR93" s="6">
        <v>0.2</v>
      </c>
      <c r="AS93">
        <v>1099</v>
      </c>
      <c r="AT93" s="3">
        <v>26.23</v>
      </c>
      <c r="AU93" s="3">
        <v>37.11</v>
      </c>
      <c r="AV93" s="3">
        <v>29.06</v>
      </c>
      <c r="AW93" s="3">
        <v>29.94</v>
      </c>
      <c r="AX93">
        <v>36.83</v>
      </c>
      <c r="AY93" t="s">
        <v>69</v>
      </c>
      <c r="AZ93" t="s">
        <v>70</v>
      </c>
      <c r="BA93" t="s">
        <v>69</v>
      </c>
      <c r="BB93" t="s">
        <v>71</v>
      </c>
      <c r="BC93" t="s">
        <v>69</v>
      </c>
      <c r="BD93" t="s">
        <v>68</v>
      </c>
      <c r="BE93" t="s">
        <v>70</v>
      </c>
      <c r="BF93">
        <v>5.5</v>
      </c>
      <c r="BG93" s="4">
        <v>0</v>
      </c>
      <c r="BH93" s="4">
        <v>0.30420000000000003</v>
      </c>
      <c r="BI93">
        <v>1.6</v>
      </c>
      <c r="BJ93" s="4">
        <v>0</v>
      </c>
      <c r="BK93" s="4">
        <v>0</v>
      </c>
    </row>
    <row r="94" spans="1:63" x14ac:dyDescent="0.3">
      <c r="A94" t="s">
        <v>4419</v>
      </c>
      <c r="B94" t="s">
        <v>4420</v>
      </c>
      <c r="C94" t="s">
        <v>93</v>
      </c>
      <c r="D94" s="1">
        <v>53250700</v>
      </c>
      <c r="E94" s="2">
        <v>3900</v>
      </c>
      <c r="F94" s="3">
        <v>18.420000000000002</v>
      </c>
      <c r="G94" t="b">
        <v>1</v>
      </c>
      <c r="H94" t="s">
        <v>4465</v>
      </c>
      <c r="I94" t="b">
        <v>0</v>
      </c>
      <c r="J94" t="b">
        <v>0</v>
      </c>
      <c r="K94" s="4">
        <v>3.3999999999999998E-3</v>
      </c>
      <c r="L94" s="4">
        <v>2.6200000000000001E-2</v>
      </c>
      <c r="M94" s="4">
        <v>7.1900000000000006E-2</v>
      </c>
      <c r="N94" s="4">
        <v>6.9500000000000006E-2</v>
      </c>
      <c r="O94" s="4" t="s">
        <v>96</v>
      </c>
      <c r="P94" s="4" t="s">
        <v>96</v>
      </c>
      <c r="Q94" s="3">
        <v>0</v>
      </c>
      <c r="R94" s="3">
        <v>0</v>
      </c>
      <c r="S94" s="3">
        <v>3.5533000000000001</v>
      </c>
      <c r="T94" s="3">
        <v>3.5533000000000001</v>
      </c>
      <c r="U94" s="3">
        <v>12.6434</v>
      </c>
      <c r="V94" s="3">
        <v>12.6434</v>
      </c>
      <c r="W94" t="s">
        <v>1042</v>
      </c>
      <c r="X94" s="5">
        <v>44460</v>
      </c>
      <c r="Y94" s="4">
        <v>2.5000000000000001E-3</v>
      </c>
      <c r="Z94" s="3">
        <v>0.72</v>
      </c>
      <c r="AA94">
        <v>45286</v>
      </c>
      <c r="AB94">
        <v>7.0000000000000007E-2</v>
      </c>
      <c r="AC94" s="4">
        <v>3.9199999999999999E-2</v>
      </c>
      <c r="AD94" t="s">
        <v>95</v>
      </c>
      <c r="AE94" s="4">
        <v>2.3E-3</v>
      </c>
      <c r="AF94" t="s">
        <v>96</v>
      </c>
      <c r="AG94">
        <v>0.21</v>
      </c>
      <c r="AH94" s="4">
        <v>2.4E-2</v>
      </c>
      <c r="AI94" s="4">
        <v>3.95E-2</v>
      </c>
      <c r="AJ94" s="4">
        <v>3.8600000000000002E-2</v>
      </c>
      <c r="AK94" s="4">
        <v>3.73E-2</v>
      </c>
      <c r="AL94" t="s">
        <v>1155</v>
      </c>
      <c r="AM94" t="s">
        <v>96</v>
      </c>
      <c r="AN94" s="4" t="s">
        <v>96</v>
      </c>
      <c r="AO94" s="4" t="s">
        <v>96</v>
      </c>
      <c r="AP94" s="4" t="s">
        <v>96</v>
      </c>
      <c r="AQ94" s="6">
        <v>0.4</v>
      </c>
      <c r="AR94" s="6">
        <v>0.2</v>
      </c>
      <c r="AS94">
        <v>1099</v>
      </c>
      <c r="AT94" s="3">
        <v>17.96</v>
      </c>
      <c r="AU94" s="3">
        <v>18.52</v>
      </c>
      <c r="AV94" s="3">
        <v>18.399999999999999</v>
      </c>
      <c r="AW94" s="3">
        <v>18.47</v>
      </c>
      <c r="AX94">
        <v>77.45</v>
      </c>
      <c r="AY94" t="s">
        <v>72</v>
      </c>
      <c r="AZ94" t="s">
        <v>82</v>
      </c>
      <c r="BA94" t="s">
        <v>69</v>
      </c>
      <c r="BB94" t="s">
        <v>71</v>
      </c>
      <c r="BC94" t="s">
        <v>79</v>
      </c>
      <c r="BD94" t="s">
        <v>96</v>
      </c>
      <c r="BE94" t="s">
        <v>96</v>
      </c>
      <c r="BF94">
        <v>5.58</v>
      </c>
      <c r="BG94">
        <v>3.5200000000000002E-2</v>
      </c>
      <c r="BH94">
        <v>0.31380000000000002</v>
      </c>
      <c r="BI94">
        <v>426.15</v>
      </c>
      <c r="BJ94">
        <v>4.4699999999999997E-2</v>
      </c>
      <c r="BK94">
        <v>1.6199999999999999E-2</v>
      </c>
    </row>
    <row r="95" spans="1:63" x14ac:dyDescent="0.3">
      <c r="A95" t="s">
        <v>2319</v>
      </c>
      <c r="B95" t="s">
        <v>2320</v>
      </c>
      <c r="C95" t="s">
        <v>93</v>
      </c>
      <c r="D95" s="1">
        <v>31643900</v>
      </c>
      <c r="E95" s="2">
        <v>44459</v>
      </c>
      <c r="F95" s="3">
        <v>60.97</v>
      </c>
      <c r="G95" t="b">
        <v>1</v>
      </c>
      <c r="H95" t="s">
        <v>4465</v>
      </c>
      <c r="I95" t="b">
        <v>0</v>
      </c>
      <c r="J95" t="b">
        <v>0</v>
      </c>
      <c r="K95" s="4">
        <v>-1.4999999999999999E-2</v>
      </c>
      <c r="L95" s="4">
        <v>-0.23100000000000001</v>
      </c>
      <c r="M95" s="4">
        <v>-0.11260000000000001</v>
      </c>
      <c r="N95" s="4">
        <v>-8.2199999999999995E-2</v>
      </c>
      <c r="O95" s="4">
        <v>0.31180000000000002</v>
      </c>
      <c r="P95" s="4">
        <v>-7.3200000000000001E-2</v>
      </c>
      <c r="Q95" s="3">
        <v>0</v>
      </c>
      <c r="R95" s="3">
        <v>-2.9361600000000001</v>
      </c>
      <c r="S95" s="3">
        <v>-339.455219</v>
      </c>
      <c r="T95" s="3">
        <v>-331.754029</v>
      </c>
      <c r="U95" s="3">
        <v>-413.062547</v>
      </c>
      <c r="V95" s="3">
        <v>-413.062547</v>
      </c>
      <c r="W95" t="s">
        <v>1504</v>
      </c>
      <c r="X95" s="5">
        <v>40995</v>
      </c>
      <c r="Y95" s="4">
        <v>9.4999999999999998E-3</v>
      </c>
      <c r="Z95" s="3">
        <v>7.41</v>
      </c>
      <c r="AA95" s="5">
        <v>45280</v>
      </c>
      <c r="AB95" s="3">
        <v>6.69</v>
      </c>
      <c r="AC95" s="4">
        <v>0.1245</v>
      </c>
      <c r="AD95" t="s">
        <v>66</v>
      </c>
      <c r="AE95" s="4">
        <v>0.14130000000000001</v>
      </c>
      <c r="AF95" t="s">
        <v>96</v>
      </c>
      <c r="AG95">
        <v>-0.13</v>
      </c>
      <c r="AH95" s="4">
        <v>2.3923000000000001</v>
      </c>
      <c r="AI95" s="4">
        <v>0.5474</v>
      </c>
      <c r="AJ95" s="4">
        <v>0.59130000000000005</v>
      </c>
      <c r="AK95" s="4">
        <v>0.58799999999999997</v>
      </c>
      <c r="AL95" t="s">
        <v>272</v>
      </c>
      <c r="AM95">
        <v>1</v>
      </c>
      <c r="AN95" s="4">
        <v>1</v>
      </c>
      <c r="AO95" s="4">
        <v>1</v>
      </c>
      <c r="AP95" s="4">
        <v>1</v>
      </c>
      <c r="AQ95" s="6">
        <v>0.4</v>
      </c>
      <c r="AR95" s="6">
        <v>0.2</v>
      </c>
      <c r="AS95">
        <v>1099</v>
      </c>
      <c r="AT95" s="3">
        <v>54.19</v>
      </c>
      <c r="AU95" s="3">
        <v>76.680000000000007</v>
      </c>
      <c r="AV95">
        <v>59.87</v>
      </c>
      <c r="AW95">
        <v>61.64</v>
      </c>
      <c r="AX95">
        <v>36.46</v>
      </c>
      <c r="AY95" t="s">
        <v>79</v>
      </c>
      <c r="AZ95" t="s">
        <v>69</v>
      </c>
      <c r="BA95" t="s">
        <v>69</v>
      </c>
      <c r="BB95" t="s">
        <v>82</v>
      </c>
      <c r="BC95" t="s">
        <v>70</v>
      </c>
      <c r="BD95" t="s">
        <v>82</v>
      </c>
      <c r="BE95" t="s">
        <v>71</v>
      </c>
      <c r="BF95" t="s">
        <v>96</v>
      </c>
      <c r="BG95" t="s">
        <v>96</v>
      </c>
      <c r="BH95" t="s">
        <v>96</v>
      </c>
      <c r="BI95" t="s">
        <v>96</v>
      </c>
      <c r="BJ95" t="s">
        <v>96</v>
      </c>
      <c r="BK95" t="s">
        <v>96</v>
      </c>
    </row>
    <row r="96" spans="1:63" x14ac:dyDescent="0.3">
      <c r="A96" t="s">
        <v>3628</v>
      </c>
      <c r="B96" t="s">
        <v>3629</v>
      </c>
      <c r="C96" t="s">
        <v>93</v>
      </c>
      <c r="D96" s="1">
        <v>17952200</v>
      </c>
      <c r="E96" s="2">
        <v>45514</v>
      </c>
      <c r="F96" s="3">
        <v>13.1</v>
      </c>
      <c r="G96" t="b">
        <v>1</v>
      </c>
      <c r="H96" t="s">
        <v>4465</v>
      </c>
      <c r="I96" t="b">
        <v>0</v>
      </c>
      <c r="J96" t="b">
        <v>0</v>
      </c>
      <c r="K96" s="4">
        <v>-1E-4</v>
      </c>
      <c r="L96" s="4">
        <v>-9.5100000000000004E-2</v>
      </c>
      <c r="M96" s="4">
        <v>1.03E-2</v>
      </c>
      <c r="N96" s="4">
        <v>2.1000000000000001E-2</v>
      </c>
      <c r="O96" s="4">
        <v>0.19139999999999999</v>
      </c>
      <c r="P96">
        <v>-2.3999999999999998E-3</v>
      </c>
      <c r="Q96" s="3">
        <v>0</v>
      </c>
      <c r="R96" s="3">
        <v>-2.04345</v>
      </c>
      <c r="S96" s="3">
        <v>-18.5503</v>
      </c>
      <c r="T96" s="3">
        <v>-19.22505</v>
      </c>
      <c r="U96" s="3">
        <v>-23.071899999999999</v>
      </c>
      <c r="V96" s="3">
        <v>-23.071899999999999</v>
      </c>
      <c r="W96" t="s">
        <v>1504</v>
      </c>
      <c r="X96" s="5">
        <v>39919</v>
      </c>
      <c r="Y96" s="4">
        <v>1.0699999999999999E-2</v>
      </c>
      <c r="Z96" s="3">
        <v>0.47</v>
      </c>
      <c r="AA96" s="5">
        <v>45281</v>
      </c>
      <c r="AB96" s="3">
        <v>0.08</v>
      </c>
      <c r="AC96" s="4">
        <v>3.6499999999999998E-2</v>
      </c>
      <c r="AD96" t="s">
        <v>66</v>
      </c>
      <c r="AE96" s="4">
        <v>1.37E-2</v>
      </c>
      <c r="AF96" t="s">
        <v>96</v>
      </c>
      <c r="AG96">
        <v>-0.15</v>
      </c>
      <c r="AH96" s="4">
        <v>1.3849</v>
      </c>
      <c r="AI96" s="4">
        <v>0.25540000000000002</v>
      </c>
      <c r="AJ96" s="4">
        <v>0.26829999999999998</v>
      </c>
      <c r="AK96" s="4">
        <v>0.2641</v>
      </c>
      <c r="AL96" t="s">
        <v>637</v>
      </c>
      <c r="AM96">
        <v>1</v>
      </c>
      <c r="AN96" s="4">
        <v>1</v>
      </c>
      <c r="AO96" s="4">
        <v>1</v>
      </c>
      <c r="AP96" s="4">
        <v>1</v>
      </c>
      <c r="AQ96" s="6">
        <v>0.4</v>
      </c>
      <c r="AR96" s="6">
        <v>0.2</v>
      </c>
      <c r="AS96">
        <v>1099</v>
      </c>
      <c r="AT96" s="3">
        <v>12.53</v>
      </c>
      <c r="AU96" s="3">
        <v>14.5</v>
      </c>
      <c r="AV96" s="3">
        <v>13.05</v>
      </c>
      <c r="AW96" s="3">
        <v>13.12</v>
      </c>
      <c r="AX96">
        <v>37.270000000000003</v>
      </c>
      <c r="AY96" t="s">
        <v>79</v>
      </c>
      <c r="AZ96" t="s">
        <v>71</v>
      </c>
      <c r="BA96" t="s">
        <v>79</v>
      </c>
      <c r="BB96" t="s">
        <v>79</v>
      </c>
      <c r="BC96" t="s">
        <v>70</v>
      </c>
      <c r="BD96" t="s">
        <v>69</v>
      </c>
      <c r="BE96" t="s">
        <v>82</v>
      </c>
      <c r="BF96">
        <v>5.15</v>
      </c>
      <c r="BG96" s="4">
        <v>0</v>
      </c>
      <c r="BH96" s="4">
        <v>0.25609999999999999</v>
      </c>
      <c r="BI96">
        <v>1.6</v>
      </c>
      <c r="BJ96" s="4">
        <v>0</v>
      </c>
      <c r="BK96" s="4">
        <v>0</v>
      </c>
    </row>
    <row r="97" spans="1:63" x14ac:dyDescent="0.3">
      <c r="A97" t="s">
        <v>3101</v>
      </c>
      <c r="B97" t="s">
        <v>3102</v>
      </c>
      <c r="C97" t="s">
        <v>64</v>
      </c>
      <c r="D97" s="1">
        <v>68672700</v>
      </c>
      <c r="E97" s="2">
        <v>141292</v>
      </c>
      <c r="F97" s="3">
        <v>19.16</v>
      </c>
      <c r="G97" t="b">
        <v>1</v>
      </c>
      <c r="H97" t="s">
        <v>4597</v>
      </c>
      <c r="I97" t="b">
        <v>0</v>
      </c>
      <c r="J97" t="b">
        <v>0</v>
      </c>
      <c r="K97" s="4">
        <v>-1.4E-3</v>
      </c>
      <c r="L97" s="4">
        <v>-0.11990000000000001</v>
      </c>
      <c r="M97" s="4">
        <v>-0.26989999999999997</v>
      </c>
      <c r="N97" s="4">
        <v>-0.26960000000000001</v>
      </c>
      <c r="O97">
        <v>-0.1152</v>
      </c>
      <c r="P97">
        <v>-0.24329999999999999</v>
      </c>
      <c r="Q97" s="3">
        <v>-7.6032000000000002E-2</v>
      </c>
      <c r="R97" s="3">
        <v>-13.258813999999999</v>
      </c>
      <c r="S97" s="3">
        <v>-43.490209999999998</v>
      </c>
      <c r="T97" s="3">
        <v>-41.336953999999999</v>
      </c>
      <c r="U97" s="3">
        <v>36.004674999999999</v>
      </c>
      <c r="V97" s="3">
        <v>36.004674999999999</v>
      </c>
      <c r="W97" t="s">
        <v>1110</v>
      </c>
      <c r="X97" s="5">
        <v>40569</v>
      </c>
      <c r="Y97" s="4">
        <v>3.4500000000000003E-2</v>
      </c>
      <c r="Z97" s="3">
        <v>1.84</v>
      </c>
      <c r="AA97" s="5">
        <v>45286</v>
      </c>
      <c r="AB97" s="3">
        <v>1.84</v>
      </c>
      <c r="AC97" s="4">
        <v>9.7000000000000003E-2</v>
      </c>
      <c r="AD97" t="s">
        <v>243</v>
      </c>
      <c r="AE97" s="4">
        <v>1.8499999999999999E-2</v>
      </c>
      <c r="AF97" t="s">
        <v>96</v>
      </c>
      <c r="AG97">
        <v>-1.19</v>
      </c>
      <c r="AH97" s="4">
        <v>0.2293</v>
      </c>
      <c r="AI97" s="4">
        <v>0.2621</v>
      </c>
      <c r="AJ97" s="4">
        <v>0.25159999999999999</v>
      </c>
      <c r="AK97" s="4">
        <v>0.21820000000000001</v>
      </c>
      <c r="AL97" t="s">
        <v>1217</v>
      </c>
      <c r="AM97">
        <v>2</v>
      </c>
      <c r="AN97" s="4">
        <v>1</v>
      </c>
      <c r="AO97" s="4">
        <v>1</v>
      </c>
      <c r="AP97" s="4">
        <v>1</v>
      </c>
      <c r="AQ97" s="6">
        <v>0.4</v>
      </c>
      <c r="AR97" s="6">
        <v>0.2</v>
      </c>
      <c r="AS97">
        <v>1099</v>
      </c>
      <c r="AT97" s="3">
        <v>18.309999999999999</v>
      </c>
      <c r="AU97" s="3">
        <v>21.64</v>
      </c>
      <c r="AV97" s="3">
        <v>18.989999999999998</v>
      </c>
      <c r="AW97" s="3">
        <v>19.25</v>
      </c>
      <c r="AX97">
        <v>34.61</v>
      </c>
      <c r="AY97" t="s">
        <v>72</v>
      </c>
      <c r="AZ97" t="s">
        <v>75</v>
      </c>
      <c r="BA97" t="s">
        <v>75</v>
      </c>
      <c r="BB97" t="s">
        <v>70</v>
      </c>
      <c r="BC97" t="s">
        <v>75</v>
      </c>
      <c r="BD97" t="s">
        <v>69</v>
      </c>
      <c r="BE97" t="s">
        <v>75</v>
      </c>
      <c r="BF97" t="s">
        <v>96</v>
      </c>
      <c r="BG97" s="4" t="s">
        <v>96</v>
      </c>
      <c r="BH97" s="4" t="s">
        <v>96</v>
      </c>
      <c r="BI97" t="s">
        <v>96</v>
      </c>
      <c r="BJ97" s="4" t="s">
        <v>96</v>
      </c>
      <c r="BK97" s="4" t="s">
        <v>96</v>
      </c>
    </row>
    <row r="98" spans="1:63" x14ac:dyDescent="0.3">
      <c r="A98" t="s">
        <v>3650</v>
      </c>
      <c r="B98" t="s">
        <v>3651</v>
      </c>
      <c r="C98" t="s">
        <v>64</v>
      </c>
      <c r="D98" s="1">
        <v>14446600</v>
      </c>
      <c r="E98">
        <v>96569</v>
      </c>
      <c r="F98" s="3">
        <v>7.04</v>
      </c>
      <c r="G98" t="b">
        <v>1</v>
      </c>
      <c r="H98" t="s">
        <v>4597</v>
      </c>
      <c r="I98" t="b">
        <v>0</v>
      </c>
      <c r="J98" t="b">
        <v>0</v>
      </c>
      <c r="K98" s="4">
        <v>2.0000000000000001E-4</v>
      </c>
      <c r="L98" s="4">
        <v>-0.15079999999999999</v>
      </c>
      <c r="M98" s="4">
        <v>-0.22070000000000001</v>
      </c>
      <c r="N98" s="4">
        <v>-0.21920000000000001</v>
      </c>
      <c r="O98">
        <v>-0.12239999999999999</v>
      </c>
      <c r="P98">
        <v>-0.24199999999999999</v>
      </c>
      <c r="Q98" s="3">
        <v>-0.38935500000000001</v>
      </c>
      <c r="R98" s="3">
        <v>-1.2994399999999999</v>
      </c>
      <c r="S98" s="3">
        <v>-16.125167999999999</v>
      </c>
      <c r="T98" s="3">
        <v>-15.764922</v>
      </c>
      <c r="U98" s="3">
        <v>-12.766601</v>
      </c>
      <c r="V98" s="3">
        <v>-12.766601</v>
      </c>
      <c r="W98" t="s">
        <v>1110</v>
      </c>
      <c r="X98" s="5">
        <v>43291</v>
      </c>
      <c r="Y98" s="4">
        <v>2.8400000000000002E-2</v>
      </c>
      <c r="Z98" s="3">
        <v>0.72</v>
      </c>
      <c r="AA98">
        <v>45286</v>
      </c>
      <c r="AB98">
        <v>0.72</v>
      </c>
      <c r="AC98" s="4">
        <v>0.1028</v>
      </c>
      <c r="AD98" t="s">
        <v>243</v>
      </c>
      <c r="AE98" s="4">
        <v>5.4000000000000003E-3</v>
      </c>
      <c r="AF98" t="s">
        <v>96</v>
      </c>
      <c r="AG98">
        <v>-1.63</v>
      </c>
      <c r="AH98" s="4">
        <v>3.1362000000000001</v>
      </c>
      <c r="AI98" s="4">
        <v>0.2949</v>
      </c>
      <c r="AJ98" s="4">
        <v>0.27610000000000001</v>
      </c>
      <c r="AK98" s="4">
        <v>0.23799999999999999</v>
      </c>
      <c r="AL98" t="s">
        <v>1217</v>
      </c>
      <c r="AM98">
        <v>3</v>
      </c>
      <c r="AN98" s="4">
        <v>1.0001</v>
      </c>
      <c r="AO98" s="4">
        <v>1.0001</v>
      </c>
      <c r="AP98" s="4">
        <v>1.0001</v>
      </c>
      <c r="AQ98" s="6">
        <v>0.4</v>
      </c>
      <c r="AR98" s="6">
        <v>0.2</v>
      </c>
      <c r="AS98">
        <v>1099</v>
      </c>
      <c r="AT98" s="3">
        <v>6.67</v>
      </c>
      <c r="AU98" s="3">
        <v>8.1</v>
      </c>
      <c r="AV98" s="3">
        <v>6.98</v>
      </c>
      <c r="AW98" s="3">
        <v>7.08</v>
      </c>
      <c r="AX98">
        <v>32.69</v>
      </c>
      <c r="AY98" t="s">
        <v>72</v>
      </c>
      <c r="AZ98" t="s">
        <v>75</v>
      </c>
      <c r="BA98" t="s">
        <v>96</v>
      </c>
      <c r="BB98" t="s">
        <v>71</v>
      </c>
      <c r="BC98" t="s">
        <v>82</v>
      </c>
      <c r="BD98" t="s">
        <v>75</v>
      </c>
      <c r="BE98" t="s">
        <v>96</v>
      </c>
      <c r="BF98" t="s">
        <v>96</v>
      </c>
      <c r="BG98" s="4" t="s">
        <v>96</v>
      </c>
      <c r="BH98" s="4" t="s">
        <v>96</v>
      </c>
      <c r="BI98" t="s">
        <v>96</v>
      </c>
      <c r="BJ98" s="4" t="s">
        <v>96</v>
      </c>
      <c r="BK98" s="4" t="s">
        <v>96</v>
      </c>
    </row>
    <row r="99" spans="1:63" x14ac:dyDescent="0.3">
      <c r="A99" t="s">
        <v>3208</v>
      </c>
      <c r="B99" t="s">
        <v>3209</v>
      </c>
      <c r="C99" t="s">
        <v>53</v>
      </c>
      <c r="D99" s="1">
        <v>587801000</v>
      </c>
      <c r="E99" s="2">
        <v>458550</v>
      </c>
      <c r="F99" s="3">
        <v>22.78</v>
      </c>
      <c r="G99" t="b">
        <v>1</v>
      </c>
      <c r="H99" t="s">
        <v>4509</v>
      </c>
      <c r="I99" t="b">
        <v>0</v>
      </c>
      <c r="J99" t="b">
        <v>0</v>
      </c>
      <c r="K99" s="4">
        <v>6.8999999999999999E-3</v>
      </c>
      <c r="L99" s="4">
        <v>1.5699999999999999E-2</v>
      </c>
      <c r="M99" s="4">
        <v>0.2286</v>
      </c>
      <c r="N99" s="4">
        <v>0.2281</v>
      </c>
      <c r="O99" s="4" t="s">
        <v>96</v>
      </c>
      <c r="P99" s="4" t="s">
        <v>96</v>
      </c>
      <c r="Q99" s="3">
        <v>16.4574</v>
      </c>
      <c r="R99" s="3">
        <v>38.308100000000003</v>
      </c>
      <c r="S99" s="3">
        <v>460.62072499999999</v>
      </c>
      <c r="T99" s="3">
        <v>461.712625</v>
      </c>
      <c r="U99" s="3">
        <v>525.05709999999999</v>
      </c>
      <c r="V99" s="3">
        <v>525.05709999999999</v>
      </c>
      <c r="W99" t="s">
        <v>4520</v>
      </c>
      <c r="X99" s="5">
        <v>44328</v>
      </c>
      <c r="Y99" s="4">
        <v>5.0000000000000001E-3</v>
      </c>
      <c r="Z99" s="3">
        <v>3.73</v>
      </c>
      <c r="AA99" s="5">
        <v>45286</v>
      </c>
      <c r="AB99" s="3">
        <v>0.31</v>
      </c>
      <c r="AC99" s="4">
        <v>0.16370000000000001</v>
      </c>
      <c r="AD99" t="s">
        <v>95</v>
      </c>
      <c r="AE99" s="4">
        <v>1.24E-2</v>
      </c>
      <c r="AF99" t="s">
        <v>96</v>
      </c>
      <c r="AG99">
        <v>0.57999999999999996</v>
      </c>
      <c r="AH99" s="4">
        <v>0.11890000000000001</v>
      </c>
      <c r="AI99" s="4">
        <v>5.1799999999999999E-2</v>
      </c>
      <c r="AJ99" s="4">
        <v>7.2099999999999997E-2</v>
      </c>
      <c r="AK99" s="4">
        <v>7.6999999999999999E-2</v>
      </c>
      <c r="AL99" t="s">
        <v>4521</v>
      </c>
      <c r="AM99">
        <v>8</v>
      </c>
      <c r="AN99" s="4">
        <v>1</v>
      </c>
      <c r="AO99" s="4">
        <v>1</v>
      </c>
      <c r="AP99" s="4">
        <v>1</v>
      </c>
      <c r="AQ99" s="6">
        <v>0.4</v>
      </c>
      <c r="AR99" s="6">
        <v>0.2</v>
      </c>
      <c r="AS99">
        <v>1099</v>
      </c>
      <c r="AT99" s="3">
        <v>22.33</v>
      </c>
      <c r="AU99" s="3">
        <v>22.92</v>
      </c>
      <c r="AV99" s="3">
        <v>22.75</v>
      </c>
      <c r="AW99" s="3">
        <v>22.81</v>
      </c>
      <c r="AX99">
        <v>64.37</v>
      </c>
      <c r="AY99" t="s">
        <v>79</v>
      </c>
      <c r="AZ99" t="s">
        <v>68</v>
      </c>
      <c r="BA99" t="s">
        <v>96</v>
      </c>
      <c r="BB99" t="s">
        <v>96</v>
      </c>
      <c r="BC99" t="s">
        <v>96</v>
      </c>
      <c r="BD99" t="s">
        <v>70</v>
      </c>
      <c r="BE99" t="s">
        <v>96</v>
      </c>
      <c r="BF99" t="s">
        <v>96</v>
      </c>
      <c r="BG99" t="s">
        <v>96</v>
      </c>
      <c r="BH99" t="s">
        <v>96</v>
      </c>
      <c r="BI99" t="s">
        <v>96</v>
      </c>
      <c r="BJ99" t="s">
        <v>96</v>
      </c>
      <c r="BK99" t="s">
        <v>96</v>
      </c>
    </row>
    <row r="100" spans="1:63" x14ac:dyDescent="0.3">
      <c r="A100" t="s">
        <v>5406</v>
      </c>
      <c r="B100" t="s">
        <v>5407</v>
      </c>
      <c r="C100" t="s">
        <v>64</v>
      </c>
      <c r="D100" s="1">
        <v>4461200</v>
      </c>
      <c r="E100" s="2">
        <v>49697</v>
      </c>
      <c r="F100" s="3">
        <v>11.01</v>
      </c>
      <c r="G100" t="b">
        <v>0</v>
      </c>
      <c r="H100" t="s">
        <v>5408</v>
      </c>
      <c r="I100" t="b">
        <v>0</v>
      </c>
      <c r="J100" t="b">
        <v>0</v>
      </c>
      <c r="K100" s="4">
        <v>-2.2599999999999999E-2</v>
      </c>
      <c r="L100" s="4">
        <v>-6.9999999999999999E-4</v>
      </c>
      <c r="M100" s="4">
        <v>1.1369</v>
      </c>
      <c r="N100" s="4">
        <v>1.1729000000000001</v>
      </c>
      <c r="O100" t="s">
        <v>96</v>
      </c>
      <c r="P100" t="s">
        <v>96</v>
      </c>
      <c r="Q100" s="3">
        <v>0</v>
      </c>
      <c r="R100" s="3">
        <v>0</v>
      </c>
      <c r="S100" s="3">
        <v>4.3788</v>
      </c>
      <c r="T100" s="3">
        <v>4.3788</v>
      </c>
      <c r="U100" s="3">
        <v>4.9938250000000002</v>
      </c>
      <c r="V100" s="3">
        <v>4.9938250000000002</v>
      </c>
      <c r="W100" t="s">
        <v>271</v>
      </c>
      <c r="X100" s="5">
        <v>44782</v>
      </c>
      <c r="Y100" s="4">
        <v>1.15E-2</v>
      </c>
      <c r="Z100" s="3">
        <v>6.66</v>
      </c>
      <c r="AA100" s="5">
        <v>45287</v>
      </c>
      <c r="AB100" s="3">
        <v>6.66</v>
      </c>
      <c r="AC100" s="4">
        <v>0.60460000000000003</v>
      </c>
      <c r="AD100" t="s">
        <v>243</v>
      </c>
      <c r="AE100" s="4">
        <v>2.1999999999999999E-2</v>
      </c>
      <c r="AF100" t="s">
        <v>96</v>
      </c>
      <c r="AG100">
        <v>-4.33</v>
      </c>
      <c r="AH100" s="4">
        <v>2.0377000000000001</v>
      </c>
      <c r="AI100" s="4">
        <v>0.40460000000000002</v>
      </c>
      <c r="AJ100" s="4">
        <v>0.58550000000000002</v>
      </c>
      <c r="AK100" s="4">
        <v>0.59409999999999996</v>
      </c>
      <c r="AL100" t="s">
        <v>1335</v>
      </c>
      <c r="AM100">
        <v>3</v>
      </c>
      <c r="AN100" s="4">
        <v>1</v>
      </c>
      <c r="AO100" s="4">
        <v>1</v>
      </c>
      <c r="AP100" s="4">
        <v>1</v>
      </c>
      <c r="AQ100" s="6">
        <v>0.4</v>
      </c>
      <c r="AR100" s="6">
        <v>0.2</v>
      </c>
      <c r="AS100">
        <v>1099</v>
      </c>
      <c r="AT100" s="3">
        <v>10.15</v>
      </c>
      <c r="AU100" s="3">
        <v>11.84</v>
      </c>
      <c r="AV100" s="3">
        <v>10.86</v>
      </c>
      <c r="AW100" s="3">
        <v>11.27</v>
      </c>
      <c r="AX100">
        <v>51.68</v>
      </c>
      <c r="AY100" t="s">
        <v>96</v>
      </c>
      <c r="AZ100" t="s">
        <v>75</v>
      </c>
      <c r="BA100" t="s">
        <v>96</v>
      </c>
      <c r="BB100" t="s">
        <v>96</v>
      </c>
      <c r="BC100" t="s">
        <v>96</v>
      </c>
      <c r="BD100" t="s">
        <v>96</v>
      </c>
      <c r="BE100" t="s">
        <v>96</v>
      </c>
      <c r="BF100" t="s">
        <v>96</v>
      </c>
      <c r="BG100" s="4" t="s">
        <v>96</v>
      </c>
      <c r="BH100" s="4" t="s">
        <v>96</v>
      </c>
      <c r="BI100" t="s">
        <v>96</v>
      </c>
      <c r="BJ100" s="4" t="s">
        <v>96</v>
      </c>
      <c r="BK100" s="4" t="s">
        <v>96</v>
      </c>
    </row>
    <row r="101" spans="1:63" x14ac:dyDescent="0.3">
      <c r="A101" t="s">
        <v>1241</v>
      </c>
      <c r="B101" t="s">
        <v>1242</v>
      </c>
      <c r="C101" t="s">
        <v>53</v>
      </c>
      <c r="D101" s="1">
        <v>345850000</v>
      </c>
      <c r="E101" s="2">
        <v>21031750</v>
      </c>
      <c r="F101" s="3">
        <v>8.44</v>
      </c>
      <c r="G101" t="b">
        <v>0</v>
      </c>
      <c r="H101" t="s">
        <v>1243</v>
      </c>
      <c r="I101" t="b">
        <v>0</v>
      </c>
      <c r="J101" t="b">
        <v>0</v>
      </c>
      <c r="K101" s="4">
        <v>-9.7299999999999998E-2</v>
      </c>
      <c r="L101" s="4">
        <v>-0.156</v>
      </c>
      <c r="M101" s="4">
        <v>-0.877</v>
      </c>
      <c r="N101" s="4">
        <v>-0.87749999999999995</v>
      </c>
      <c r="O101" s="4">
        <v>-0.80079999999999996</v>
      </c>
      <c r="P101" s="4">
        <v>-0.74880000000000002</v>
      </c>
      <c r="Q101" s="3">
        <v>-7.5780729999999998</v>
      </c>
      <c r="R101" s="3">
        <v>20.892002000000002</v>
      </c>
      <c r="S101" s="3">
        <v>606.50850200000002</v>
      </c>
      <c r="T101" s="3">
        <v>606.50850200000002</v>
      </c>
      <c r="U101" s="3">
        <v>727.95444799999996</v>
      </c>
      <c r="V101" s="3">
        <v>727.95444799999996</v>
      </c>
      <c r="W101" t="s">
        <v>1244</v>
      </c>
      <c r="X101" s="5">
        <v>40819</v>
      </c>
      <c r="Y101" s="4">
        <v>9.4999999999999998E-3</v>
      </c>
      <c r="Z101" s="3">
        <v>0</v>
      </c>
      <c r="AA101" s="5" t="s">
        <v>96</v>
      </c>
      <c r="AB101" s="3" t="s">
        <v>96</v>
      </c>
      <c r="AC101" s="4">
        <v>0</v>
      </c>
      <c r="AD101" t="s">
        <v>66</v>
      </c>
      <c r="AE101" s="4">
        <v>0.17199999999999999</v>
      </c>
      <c r="AF101" t="s">
        <v>96</v>
      </c>
      <c r="AG101">
        <v>-4.76</v>
      </c>
      <c r="AH101" s="4">
        <v>2.3915999999999999</v>
      </c>
      <c r="AI101" s="4">
        <v>0.52729999999999999</v>
      </c>
      <c r="AJ101" s="4">
        <v>0.6714</v>
      </c>
      <c r="AK101" s="4">
        <v>0.83530000000000004</v>
      </c>
      <c r="AL101" t="s">
        <v>272</v>
      </c>
      <c r="AM101">
        <v>1</v>
      </c>
      <c r="AN101" s="4">
        <v>1</v>
      </c>
      <c r="AO101" s="4">
        <v>1</v>
      </c>
      <c r="AP101" s="4">
        <v>1</v>
      </c>
      <c r="AQ101" s="6">
        <v>0.28000000000000003</v>
      </c>
      <c r="AR101" s="6">
        <v>0.28000000000000003</v>
      </c>
      <c r="AS101" t="s">
        <v>780</v>
      </c>
      <c r="AT101" s="3">
        <v>8.18</v>
      </c>
      <c r="AU101" s="3">
        <v>10.37</v>
      </c>
      <c r="AV101" s="3">
        <v>8.25</v>
      </c>
      <c r="AW101" s="3">
        <v>8.68</v>
      </c>
      <c r="AX101">
        <v>34.44</v>
      </c>
      <c r="AY101" t="s">
        <v>69</v>
      </c>
      <c r="AZ101" t="s">
        <v>70</v>
      </c>
      <c r="BA101" t="s">
        <v>75</v>
      </c>
      <c r="BB101" t="s">
        <v>75</v>
      </c>
      <c r="BC101" t="s">
        <v>71</v>
      </c>
      <c r="BD101" t="s">
        <v>96</v>
      </c>
      <c r="BE101" t="s">
        <v>79</v>
      </c>
      <c r="BF101" t="s">
        <v>96</v>
      </c>
      <c r="BG101" s="4" t="s">
        <v>96</v>
      </c>
      <c r="BH101" s="4" t="s">
        <v>96</v>
      </c>
      <c r="BI101" t="s">
        <v>96</v>
      </c>
      <c r="BJ101" s="4" t="s">
        <v>96</v>
      </c>
      <c r="BK101" s="4" t="s">
        <v>96</v>
      </c>
    </row>
    <row r="102" spans="1:63" x14ac:dyDescent="0.3">
      <c r="A102" t="s">
        <v>3332</v>
      </c>
      <c r="B102" t="s">
        <v>3333</v>
      </c>
      <c r="C102" t="s">
        <v>144</v>
      </c>
      <c r="D102" s="1">
        <v>20268700</v>
      </c>
      <c r="E102" s="2">
        <v>10550</v>
      </c>
      <c r="F102" s="3">
        <v>19.54</v>
      </c>
      <c r="G102" t="b">
        <v>0</v>
      </c>
      <c r="H102" t="s">
        <v>1243</v>
      </c>
      <c r="I102" t="b">
        <v>0</v>
      </c>
      <c r="J102" t="b">
        <v>0</v>
      </c>
      <c r="K102" s="4">
        <v>-2.1600000000000001E-2</v>
      </c>
      <c r="L102" s="4">
        <v>0.13389999999999999</v>
      </c>
      <c r="M102" s="4">
        <v>-6.8199999999999997E-2</v>
      </c>
      <c r="N102" s="4">
        <v>-8.09E-2</v>
      </c>
      <c r="O102" s="4">
        <v>-0.21429999999999999</v>
      </c>
      <c r="P102" s="4" t="s">
        <v>96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t="s">
        <v>2545</v>
      </c>
      <c r="X102" s="5">
        <v>43984</v>
      </c>
      <c r="Y102" s="4">
        <v>9.4999999999999998E-3</v>
      </c>
      <c r="Z102" s="3">
        <v>0</v>
      </c>
      <c r="AA102" s="5" t="s">
        <v>96</v>
      </c>
      <c r="AB102" s="3" t="s">
        <v>96</v>
      </c>
      <c r="AC102" s="4">
        <v>0</v>
      </c>
      <c r="AD102" t="s">
        <v>66</v>
      </c>
      <c r="AE102" s="4">
        <v>2.5000000000000001E-2</v>
      </c>
      <c r="AF102" t="s">
        <v>96</v>
      </c>
      <c r="AG102">
        <v>1.93</v>
      </c>
      <c r="AH102" s="4">
        <v>0.51870000000000005</v>
      </c>
      <c r="AI102" s="4">
        <v>0.36049999999999999</v>
      </c>
      <c r="AJ102" s="4">
        <v>0.41070000000000001</v>
      </c>
      <c r="AK102" s="4">
        <v>0.40570000000000001</v>
      </c>
      <c r="AL102" t="s">
        <v>2297</v>
      </c>
      <c r="AM102">
        <v>0</v>
      </c>
      <c r="AN102" s="4" t="s">
        <v>96</v>
      </c>
      <c r="AO102" s="4" t="s">
        <v>96</v>
      </c>
      <c r="AP102" s="4" t="s">
        <v>96</v>
      </c>
      <c r="AQ102" s="6">
        <v>0.4</v>
      </c>
      <c r="AR102" s="6">
        <v>0.2</v>
      </c>
      <c r="AS102">
        <v>1099</v>
      </c>
      <c r="AT102" s="3">
        <v>17.420000000000002</v>
      </c>
      <c r="AU102" s="3">
        <v>20.94</v>
      </c>
      <c r="AV102" s="3">
        <v>19.21</v>
      </c>
      <c r="AW102" s="3">
        <v>20.21</v>
      </c>
      <c r="AX102">
        <v>58.37</v>
      </c>
      <c r="AY102" t="s">
        <v>96</v>
      </c>
      <c r="AZ102" t="s">
        <v>96</v>
      </c>
      <c r="BA102" t="s">
        <v>96</v>
      </c>
      <c r="BB102" t="s">
        <v>96</v>
      </c>
      <c r="BC102" t="s">
        <v>96</v>
      </c>
      <c r="BD102" t="s">
        <v>75</v>
      </c>
      <c r="BE102" t="s">
        <v>96</v>
      </c>
      <c r="BF102" t="s">
        <v>96</v>
      </c>
      <c r="BG102" s="4" t="s">
        <v>96</v>
      </c>
      <c r="BH102" s="4" t="s">
        <v>96</v>
      </c>
      <c r="BI102" t="s">
        <v>96</v>
      </c>
      <c r="BJ102" s="4" t="s">
        <v>96</v>
      </c>
      <c r="BK102" s="4" t="s">
        <v>96</v>
      </c>
    </row>
    <row r="103" spans="1:63" x14ac:dyDescent="0.3">
      <c r="A103" t="s">
        <v>3572</v>
      </c>
      <c r="B103" t="s">
        <v>3573</v>
      </c>
      <c r="C103" t="s">
        <v>787</v>
      </c>
      <c r="D103" s="1">
        <v>18814600</v>
      </c>
      <c r="E103">
        <v>4467</v>
      </c>
      <c r="F103" s="3">
        <v>18.72</v>
      </c>
      <c r="G103" t="b">
        <v>0</v>
      </c>
      <c r="H103" t="s">
        <v>1243</v>
      </c>
      <c r="I103" t="b">
        <v>0</v>
      </c>
      <c r="J103" t="b">
        <v>0</v>
      </c>
      <c r="K103" s="4">
        <v>1.8E-3</v>
      </c>
      <c r="L103" s="4">
        <v>4.3700000000000003E-2</v>
      </c>
      <c r="M103" s="4">
        <v>-6.0100000000000001E-2</v>
      </c>
      <c r="N103" s="4">
        <v>-5.2900000000000003E-2</v>
      </c>
      <c r="O103">
        <v>-0.1351</v>
      </c>
      <c r="P103" t="s">
        <v>96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t="s">
        <v>3574</v>
      </c>
      <c r="X103" s="5">
        <v>43984</v>
      </c>
      <c r="Y103" s="4">
        <v>2.4E-2</v>
      </c>
      <c r="Z103" s="3">
        <v>0</v>
      </c>
      <c r="AA103" t="s">
        <v>96</v>
      </c>
      <c r="AB103" t="s">
        <v>96</v>
      </c>
      <c r="AC103" s="4">
        <v>0</v>
      </c>
      <c r="AD103" t="s">
        <v>95</v>
      </c>
      <c r="AE103" s="4">
        <v>1.38E-2</v>
      </c>
      <c r="AF103" t="s">
        <v>96</v>
      </c>
      <c r="AG103">
        <v>1.1499999999999999</v>
      </c>
      <c r="AH103" s="4">
        <v>9.8599999999999993E-2</v>
      </c>
      <c r="AI103" s="4">
        <v>0.1101</v>
      </c>
      <c r="AJ103" s="4">
        <v>0.20180000000000001</v>
      </c>
      <c r="AK103" s="4">
        <v>0.2306</v>
      </c>
      <c r="AL103" t="s">
        <v>2297</v>
      </c>
      <c r="AM103">
        <v>0</v>
      </c>
      <c r="AN103" s="4" t="s">
        <v>96</v>
      </c>
      <c r="AO103" s="4" t="s">
        <v>96</v>
      </c>
      <c r="AP103" s="4" t="s">
        <v>96</v>
      </c>
      <c r="AQ103" s="6">
        <v>0.4</v>
      </c>
      <c r="AR103" s="6">
        <v>0.2</v>
      </c>
      <c r="AS103">
        <v>1099</v>
      </c>
      <c r="AT103" s="3">
        <v>18.04</v>
      </c>
      <c r="AU103" s="3">
        <v>18.95</v>
      </c>
      <c r="AV103" s="3">
        <v>18.54</v>
      </c>
      <c r="AW103" s="3">
        <v>18.91</v>
      </c>
      <c r="AX103">
        <v>62.3</v>
      </c>
      <c r="AY103" t="s">
        <v>96</v>
      </c>
      <c r="AZ103" t="s">
        <v>96</v>
      </c>
      <c r="BA103" t="s">
        <v>96</v>
      </c>
      <c r="BB103" t="s">
        <v>96</v>
      </c>
      <c r="BC103" t="s">
        <v>96</v>
      </c>
      <c r="BD103" t="s">
        <v>75</v>
      </c>
      <c r="BE103" t="s">
        <v>96</v>
      </c>
      <c r="BF103" t="s">
        <v>96</v>
      </c>
      <c r="BG103" t="s">
        <v>96</v>
      </c>
      <c r="BH103" t="s">
        <v>96</v>
      </c>
      <c r="BI103" t="s">
        <v>96</v>
      </c>
      <c r="BJ103" t="s">
        <v>96</v>
      </c>
      <c r="BK103" t="s">
        <v>96</v>
      </c>
    </row>
    <row r="104" spans="1:63" x14ac:dyDescent="0.3">
      <c r="A104" t="s">
        <v>5409</v>
      </c>
      <c r="B104" t="s">
        <v>5410</v>
      </c>
      <c r="C104" t="s">
        <v>64</v>
      </c>
      <c r="D104" s="1">
        <v>1092540000</v>
      </c>
      <c r="E104" s="2">
        <v>15603208</v>
      </c>
      <c r="F104" s="3">
        <v>14.36</v>
      </c>
      <c r="G104" t="b">
        <v>0</v>
      </c>
      <c r="H104" t="s">
        <v>1243</v>
      </c>
      <c r="I104" t="b">
        <v>0</v>
      </c>
      <c r="J104" t="b">
        <v>0</v>
      </c>
      <c r="K104" s="4">
        <v>-2.5100000000000001E-2</v>
      </c>
      <c r="L104" s="4">
        <v>2.3E-3</v>
      </c>
      <c r="M104" s="4">
        <v>1.3974</v>
      </c>
      <c r="N104" s="4">
        <v>1.4362999999999999</v>
      </c>
      <c r="O104" t="s">
        <v>96</v>
      </c>
      <c r="P104" t="s">
        <v>96</v>
      </c>
      <c r="Q104" s="3">
        <v>-4.9973749999999999</v>
      </c>
      <c r="R104" s="3">
        <v>-20.42165</v>
      </c>
      <c r="S104" s="3">
        <v>630.79387499999996</v>
      </c>
      <c r="T104" s="3">
        <v>654.73887500000001</v>
      </c>
      <c r="U104" s="3">
        <v>929.83322499999997</v>
      </c>
      <c r="V104" s="3">
        <v>929.83322499999997</v>
      </c>
      <c r="W104" t="s">
        <v>271</v>
      </c>
      <c r="X104" s="5">
        <v>44782</v>
      </c>
      <c r="Y104" s="4">
        <v>1.0800000000000001E-2</v>
      </c>
      <c r="Z104" s="3">
        <v>0.64</v>
      </c>
      <c r="AA104" s="5">
        <v>45281</v>
      </c>
      <c r="AB104" s="3">
        <v>0.13</v>
      </c>
      <c r="AC104" s="4">
        <v>4.4299999999999999E-2</v>
      </c>
      <c r="AD104" t="s">
        <v>66</v>
      </c>
      <c r="AE104" s="4">
        <v>3.2899999999999999E-2</v>
      </c>
      <c r="AF104" t="s">
        <v>96</v>
      </c>
      <c r="AG104">
        <v>-5.14</v>
      </c>
      <c r="AH104" s="4">
        <v>2.4557000000000002</v>
      </c>
      <c r="AI104" s="4">
        <v>0.48430000000000001</v>
      </c>
      <c r="AJ104" s="4">
        <v>0.70450000000000002</v>
      </c>
      <c r="AK104" s="4">
        <v>0.71089999999999998</v>
      </c>
      <c r="AL104" t="s">
        <v>637</v>
      </c>
      <c r="AM104">
        <v>2</v>
      </c>
      <c r="AN104" s="4">
        <v>1</v>
      </c>
      <c r="AO104" s="4">
        <v>1</v>
      </c>
      <c r="AP104" s="4">
        <v>1</v>
      </c>
      <c r="AQ104" s="6">
        <v>0.4</v>
      </c>
      <c r="AR104" s="6">
        <v>0.2</v>
      </c>
      <c r="AS104">
        <v>1099</v>
      </c>
      <c r="AT104" s="3">
        <v>12.98</v>
      </c>
      <c r="AU104" s="3">
        <v>15.63</v>
      </c>
      <c r="AV104" s="3">
        <v>14.1</v>
      </c>
      <c r="AW104" s="3">
        <v>14.78</v>
      </c>
      <c r="AX104">
        <v>51.83</v>
      </c>
      <c r="AY104" t="s">
        <v>96</v>
      </c>
      <c r="AZ104" t="s">
        <v>75</v>
      </c>
      <c r="BA104" t="s">
        <v>96</v>
      </c>
      <c r="BB104" t="s">
        <v>96</v>
      </c>
      <c r="BC104" t="s">
        <v>96</v>
      </c>
      <c r="BD104" t="s">
        <v>96</v>
      </c>
      <c r="BE104" t="s">
        <v>96</v>
      </c>
      <c r="BF104">
        <v>5.73</v>
      </c>
      <c r="BG104" s="4">
        <v>0.27039999999999997</v>
      </c>
      <c r="BH104" s="4">
        <v>0.34289999999999998</v>
      </c>
      <c r="BI104" s="7">
        <v>6.57</v>
      </c>
      <c r="BJ104" s="4">
        <v>0</v>
      </c>
      <c r="BK104" s="4">
        <v>0</v>
      </c>
    </row>
    <row r="105" spans="1:63" x14ac:dyDescent="0.3">
      <c r="A105" t="s">
        <v>5664</v>
      </c>
      <c r="B105" t="s">
        <v>5665</v>
      </c>
      <c r="C105" t="s">
        <v>64</v>
      </c>
      <c r="D105" s="1">
        <v>222531000</v>
      </c>
      <c r="E105" s="2">
        <v>569080</v>
      </c>
      <c r="F105" s="3">
        <v>89.6</v>
      </c>
      <c r="G105" t="b">
        <v>0</v>
      </c>
      <c r="H105" t="s">
        <v>1243</v>
      </c>
      <c r="I105" t="b">
        <v>0</v>
      </c>
      <c r="J105" t="b">
        <v>0</v>
      </c>
      <c r="K105" s="4">
        <v>2.0199999999999999E-2</v>
      </c>
      <c r="L105" s="4">
        <v>4.3400000000000001E-2</v>
      </c>
      <c r="M105" s="4">
        <v>4.3209999999999997</v>
      </c>
      <c r="N105">
        <v>4.3026</v>
      </c>
      <c r="O105" t="s">
        <v>96</v>
      </c>
      <c r="P105" t="s">
        <v>96</v>
      </c>
      <c r="Q105" s="3">
        <v>1.9673</v>
      </c>
      <c r="R105" s="3">
        <v>1.7983</v>
      </c>
      <c r="S105" s="3">
        <v>194.69649999999999</v>
      </c>
      <c r="T105" s="3">
        <v>194.69649999999999</v>
      </c>
      <c r="U105" s="3">
        <v>194.69649999999999</v>
      </c>
      <c r="V105" s="3">
        <v>194.69649999999999</v>
      </c>
      <c r="W105" t="s">
        <v>271</v>
      </c>
      <c r="X105" s="5">
        <v>44908</v>
      </c>
      <c r="Y105" s="4">
        <v>1.15E-2</v>
      </c>
      <c r="Z105" s="3">
        <v>10.11</v>
      </c>
      <c r="AA105" s="5">
        <v>45287</v>
      </c>
      <c r="AB105" s="3">
        <v>10.11</v>
      </c>
      <c r="AC105" s="4">
        <v>0.1128</v>
      </c>
      <c r="AD105" t="s">
        <v>243</v>
      </c>
      <c r="AE105">
        <v>0.23760000000000001</v>
      </c>
      <c r="AF105" t="s">
        <v>96</v>
      </c>
      <c r="AG105">
        <v>-4.63</v>
      </c>
      <c r="AH105" s="4">
        <v>0.84609999999999996</v>
      </c>
      <c r="AI105" s="4">
        <v>0.39360000000000001</v>
      </c>
      <c r="AJ105" s="4">
        <v>0.46729999999999999</v>
      </c>
      <c r="AK105" s="4">
        <v>0.55320000000000003</v>
      </c>
      <c r="AL105" t="s">
        <v>1335</v>
      </c>
      <c r="AM105">
        <v>1</v>
      </c>
      <c r="AN105">
        <v>1</v>
      </c>
      <c r="AO105">
        <v>1</v>
      </c>
      <c r="AP105">
        <v>1</v>
      </c>
      <c r="AQ105" s="6">
        <v>0.4</v>
      </c>
      <c r="AR105" s="6">
        <v>0.2</v>
      </c>
      <c r="AS105">
        <v>1099</v>
      </c>
      <c r="AT105" s="3">
        <v>79.03</v>
      </c>
      <c r="AU105" s="3">
        <v>92.78</v>
      </c>
      <c r="AV105" s="3">
        <v>87.87</v>
      </c>
      <c r="AW105" s="3">
        <v>91.08</v>
      </c>
      <c r="AX105">
        <v>56.12</v>
      </c>
      <c r="AY105" t="s">
        <v>96</v>
      </c>
      <c r="AZ105" t="s">
        <v>75</v>
      </c>
      <c r="BA105" t="s">
        <v>96</v>
      </c>
      <c r="BB105" t="s">
        <v>96</v>
      </c>
      <c r="BC105" t="s">
        <v>96</v>
      </c>
      <c r="BD105" t="s">
        <v>71</v>
      </c>
      <c r="BE105" t="s">
        <v>96</v>
      </c>
      <c r="BF105" t="s">
        <v>96</v>
      </c>
      <c r="BG105" s="4" t="s">
        <v>96</v>
      </c>
      <c r="BH105" s="4" t="s">
        <v>96</v>
      </c>
      <c r="BI105" t="s">
        <v>96</v>
      </c>
      <c r="BJ105" s="4" t="s">
        <v>96</v>
      </c>
      <c r="BK105" s="4" t="s">
        <v>96</v>
      </c>
    </row>
    <row r="106" spans="1:63" x14ac:dyDescent="0.3">
      <c r="A106" t="s">
        <v>5447</v>
      </c>
      <c r="B106" t="s">
        <v>5448</v>
      </c>
      <c r="C106" t="s">
        <v>64</v>
      </c>
      <c r="D106" s="1">
        <v>60995600</v>
      </c>
      <c r="E106">
        <v>162938</v>
      </c>
      <c r="F106" s="3">
        <v>39.630000000000003</v>
      </c>
      <c r="G106" t="b">
        <v>0</v>
      </c>
      <c r="H106" t="s">
        <v>1243</v>
      </c>
      <c r="I106" t="b">
        <v>0</v>
      </c>
      <c r="J106" t="b">
        <v>0</v>
      </c>
      <c r="K106" s="4">
        <v>4.5999999999999999E-3</v>
      </c>
      <c r="L106" s="4">
        <v>-3.2399999999999998E-2</v>
      </c>
      <c r="M106" s="4">
        <v>0.83020000000000005</v>
      </c>
      <c r="N106" s="4">
        <v>0.81359999999999999</v>
      </c>
      <c r="O106" t="s">
        <v>96</v>
      </c>
      <c r="P106" t="s">
        <v>96</v>
      </c>
      <c r="Q106" s="3">
        <v>0</v>
      </c>
      <c r="R106" s="3">
        <v>2.0079750000000001</v>
      </c>
      <c r="S106" s="3">
        <v>47.170650000000002</v>
      </c>
      <c r="T106" s="3">
        <v>47.170650000000002</v>
      </c>
      <c r="U106" s="3">
        <v>48.880800000000001</v>
      </c>
      <c r="V106" s="3">
        <v>48.880800000000001</v>
      </c>
      <c r="W106" t="s">
        <v>271</v>
      </c>
      <c r="X106" s="5">
        <v>44811</v>
      </c>
      <c r="Y106" s="4">
        <v>1.06E-2</v>
      </c>
      <c r="Z106" s="3">
        <v>0.84</v>
      </c>
      <c r="AA106" s="5">
        <v>45281</v>
      </c>
      <c r="AB106" s="3">
        <v>0.3</v>
      </c>
      <c r="AC106" s="4">
        <v>2.1100000000000001E-2</v>
      </c>
      <c r="AD106" t="s">
        <v>96</v>
      </c>
      <c r="AE106" s="4">
        <v>5.5300000000000002E-2</v>
      </c>
      <c r="AF106" t="s">
        <v>96</v>
      </c>
      <c r="AG106">
        <v>-2.33</v>
      </c>
      <c r="AH106" s="4">
        <v>0.49080000000000001</v>
      </c>
      <c r="AI106" s="4">
        <v>0.2132</v>
      </c>
      <c r="AJ106" s="4">
        <v>0.29820000000000002</v>
      </c>
      <c r="AK106" s="4">
        <v>0.29239999999999999</v>
      </c>
      <c r="AL106" t="s">
        <v>637</v>
      </c>
      <c r="AM106">
        <v>2</v>
      </c>
      <c r="AN106" s="4">
        <v>1</v>
      </c>
      <c r="AO106" s="4">
        <v>1</v>
      </c>
      <c r="AP106" s="4">
        <v>1</v>
      </c>
      <c r="AQ106" s="6">
        <v>0.4</v>
      </c>
      <c r="AR106" s="6">
        <v>0.2</v>
      </c>
      <c r="AS106">
        <v>1099</v>
      </c>
      <c r="AT106" s="3">
        <v>38.42</v>
      </c>
      <c r="AU106" s="3">
        <v>39.82</v>
      </c>
      <c r="AV106" s="3">
        <v>39.32</v>
      </c>
      <c r="AW106" s="3">
        <v>39.869999999999997</v>
      </c>
      <c r="AX106">
        <v>57.1</v>
      </c>
      <c r="AY106" t="s">
        <v>96</v>
      </c>
      <c r="AZ106" t="s">
        <v>75</v>
      </c>
      <c r="BA106" t="s">
        <v>96</v>
      </c>
      <c r="BB106" t="s">
        <v>96</v>
      </c>
      <c r="BC106" t="s">
        <v>96</v>
      </c>
      <c r="BD106" t="s">
        <v>96</v>
      </c>
      <c r="BE106" t="s">
        <v>96</v>
      </c>
      <c r="BF106">
        <v>6.33</v>
      </c>
      <c r="BG106" s="4">
        <v>0.46539999999999998</v>
      </c>
      <c r="BH106" s="4">
        <v>0.4698</v>
      </c>
      <c r="BI106">
        <v>23.02</v>
      </c>
      <c r="BJ106" s="4">
        <v>0</v>
      </c>
      <c r="BK106" s="4">
        <v>2.8400000000000002E-2</v>
      </c>
    </row>
    <row r="107" spans="1:63" x14ac:dyDescent="0.3">
      <c r="A107" t="s">
        <v>5439</v>
      </c>
      <c r="B107" t="s">
        <v>5440</v>
      </c>
      <c r="C107" t="s">
        <v>64</v>
      </c>
      <c r="D107" s="1">
        <v>54425100</v>
      </c>
      <c r="E107">
        <v>215873</v>
      </c>
      <c r="F107" s="3">
        <v>27.17</v>
      </c>
      <c r="G107" t="b">
        <v>0</v>
      </c>
      <c r="H107" t="s">
        <v>1243</v>
      </c>
      <c r="I107" t="b">
        <v>0</v>
      </c>
      <c r="J107" t="b">
        <v>0</v>
      </c>
      <c r="K107" s="4">
        <v>-1.5900000000000001E-2</v>
      </c>
      <c r="L107" s="4">
        <v>4.3999999999999997E-2</v>
      </c>
      <c r="M107" s="4">
        <v>1.1867000000000001</v>
      </c>
      <c r="N107" s="4">
        <v>1.1773</v>
      </c>
      <c r="O107" s="4" t="s">
        <v>96</v>
      </c>
      <c r="P107" s="4" t="s">
        <v>96</v>
      </c>
      <c r="Q107" s="3">
        <v>2.76735</v>
      </c>
      <c r="R107" s="3">
        <v>6.125</v>
      </c>
      <c r="S107" s="3">
        <v>28.39695</v>
      </c>
      <c r="T107" s="3">
        <v>29.017600000000002</v>
      </c>
      <c r="U107" s="3">
        <v>39.554349999999999</v>
      </c>
      <c r="V107" s="3">
        <v>39.554349999999999</v>
      </c>
      <c r="W107" t="s">
        <v>271</v>
      </c>
      <c r="X107" s="5">
        <v>44811</v>
      </c>
      <c r="Y107" s="4">
        <v>1.06E-2</v>
      </c>
      <c r="Z107" s="3">
        <v>0.92</v>
      </c>
      <c r="AA107" s="5">
        <v>45281</v>
      </c>
      <c r="AB107" s="3">
        <v>0.21</v>
      </c>
      <c r="AC107" s="4">
        <v>3.3799999999999997E-2</v>
      </c>
      <c r="AD107" t="s">
        <v>96</v>
      </c>
      <c r="AE107" s="4">
        <v>4.2099999999999999E-2</v>
      </c>
      <c r="AF107" t="s">
        <v>96</v>
      </c>
      <c r="AG107">
        <v>-2.52</v>
      </c>
      <c r="AH107" s="4">
        <v>6.4899999999999999E-2</v>
      </c>
      <c r="AI107" s="4">
        <v>0.27279999999999999</v>
      </c>
      <c r="AJ107" s="4">
        <v>0.42830000000000001</v>
      </c>
      <c r="AK107" s="4">
        <v>0.42730000000000001</v>
      </c>
      <c r="AL107" t="s">
        <v>637</v>
      </c>
      <c r="AM107">
        <v>2</v>
      </c>
      <c r="AN107" s="4">
        <v>1</v>
      </c>
      <c r="AO107" s="4">
        <v>1</v>
      </c>
      <c r="AP107" s="4">
        <v>1</v>
      </c>
      <c r="AQ107" s="6">
        <v>0.4</v>
      </c>
      <c r="AR107" s="6">
        <v>0.2</v>
      </c>
      <c r="AS107">
        <v>1099</v>
      </c>
      <c r="AT107" s="3">
        <v>24.91</v>
      </c>
      <c r="AU107" s="3">
        <v>28.38</v>
      </c>
      <c r="AV107" s="3">
        <v>26.85</v>
      </c>
      <c r="AW107" s="3">
        <v>27.58</v>
      </c>
      <c r="AX107">
        <v>58.48</v>
      </c>
      <c r="AY107" t="s">
        <v>96</v>
      </c>
      <c r="AZ107" t="s">
        <v>75</v>
      </c>
      <c r="BA107" t="s">
        <v>96</v>
      </c>
      <c r="BB107" t="s">
        <v>96</v>
      </c>
      <c r="BC107" t="s">
        <v>96</v>
      </c>
      <c r="BD107" t="s">
        <v>96</v>
      </c>
      <c r="BE107" t="s">
        <v>96</v>
      </c>
      <c r="BF107">
        <v>5.37</v>
      </c>
      <c r="BG107" s="4">
        <v>0.19500000000000001</v>
      </c>
      <c r="BH107" s="4">
        <v>0.28889999999999999</v>
      </c>
      <c r="BI107">
        <v>24.24</v>
      </c>
      <c r="BJ107" s="4">
        <v>0.1178</v>
      </c>
      <c r="BK107" s="4">
        <v>0</v>
      </c>
    </row>
    <row r="108" spans="1:63" x14ac:dyDescent="0.3">
      <c r="A108" t="s">
        <v>3548</v>
      </c>
      <c r="B108" t="s">
        <v>3549</v>
      </c>
      <c r="C108" t="s">
        <v>64</v>
      </c>
      <c r="D108" s="1">
        <v>50216900</v>
      </c>
      <c r="E108" s="2">
        <v>1961</v>
      </c>
      <c r="F108" s="3">
        <v>50.08</v>
      </c>
      <c r="G108" t="b">
        <v>0</v>
      </c>
      <c r="H108" t="s">
        <v>1243</v>
      </c>
      <c r="I108" t="b">
        <v>0</v>
      </c>
      <c r="J108" t="b">
        <v>0</v>
      </c>
      <c r="K108" s="4">
        <v>6.9999999999999999E-4</v>
      </c>
      <c r="L108" s="4">
        <v>2.5999999999999999E-3</v>
      </c>
      <c r="M108" s="4">
        <v>0.21310000000000001</v>
      </c>
      <c r="N108" s="4">
        <v>0.21970000000000001</v>
      </c>
      <c r="O108" s="4">
        <v>0.30209999999999998</v>
      </c>
      <c r="P108" s="4" t="s">
        <v>96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t="s">
        <v>271</v>
      </c>
      <c r="X108" s="5">
        <v>43984</v>
      </c>
      <c r="Y108" s="4">
        <v>9.4999999999999998E-3</v>
      </c>
      <c r="Z108" s="3">
        <v>0</v>
      </c>
      <c r="AA108" s="5" t="s">
        <v>96</v>
      </c>
      <c r="AB108" s="3" t="s">
        <v>96</v>
      </c>
      <c r="AC108" s="4">
        <v>0</v>
      </c>
      <c r="AD108" t="s">
        <v>66</v>
      </c>
      <c r="AE108" s="4">
        <v>2.92E-2</v>
      </c>
      <c r="AF108" t="s">
        <v>96</v>
      </c>
      <c r="AG108">
        <v>1.1599999999999999</v>
      </c>
      <c r="AH108" s="4">
        <v>0.61519999999999997</v>
      </c>
      <c r="AI108" s="4">
        <v>0.18759999999999999</v>
      </c>
      <c r="AJ108" s="4">
        <v>0.20050000000000001</v>
      </c>
      <c r="AK108" s="4">
        <v>0.1981</v>
      </c>
      <c r="AL108" t="s">
        <v>2297</v>
      </c>
      <c r="AM108">
        <v>0</v>
      </c>
      <c r="AN108" s="4" t="s">
        <v>96</v>
      </c>
      <c r="AO108" s="4" t="s">
        <v>96</v>
      </c>
      <c r="AP108" s="4" t="s">
        <v>96</v>
      </c>
      <c r="AQ108" s="6">
        <v>0.4</v>
      </c>
      <c r="AR108" s="6">
        <v>0.2</v>
      </c>
      <c r="AS108">
        <v>1099</v>
      </c>
      <c r="AT108" s="3">
        <v>47.75</v>
      </c>
      <c r="AU108" s="3">
        <v>52.02</v>
      </c>
      <c r="AV108" s="3">
        <v>50.04</v>
      </c>
      <c r="AW108" s="3">
        <v>50.15</v>
      </c>
      <c r="AX108">
        <v>53.95</v>
      </c>
      <c r="AY108" t="s">
        <v>75</v>
      </c>
      <c r="AZ108" t="s">
        <v>72</v>
      </c>
      <c r="BA108" t="s">
        <v>96</v>
      </c>
      <c r="BB108" t="s">
        <v>69</v>
      </c>
      <c r="BC108" t="s">
        <v>79</v>
      </c>
      <c r="BD108" t="s">
        <v>82</v>
      </c>
      <c r="BE108" t="s">
        <v>96</v>
      </c>
      <c r="BF108" t="s">
        <v>96</v>
      </c>
      <c r="BG108" s="4" t="s">
        <v>96</v>
      </c>
      <c r="BH108" s="4" t="s">
        <v>96</v>
      </c>
      <c r="BI108" t="s">
        <v>96</v>
      </c>
      <c r="BJ108" s="4" t="s">
        <v>96</v>
      </c>
      <c r="BK108" s="4" t="s">
        <v>96</v>
      </c>
    </row>
    <row r="109" spans="1:63" x14ac:dyDescent="0.3">
      <c r="A109" t="s">
        <v>5397</v>
      </c>
      <c r="B109" t="s">
        <v>5398</v>
      </c>
      <c r="C109" t="s">
        <v>64</v>
      </c>
      <c r="D109" s="1">
        <v>47149200</v>
      </c>
      <c r="E109">
        <v>336428</v>
      </c>
      <c r="F109" s="3">
        <v>33.94</v>
      </c>
      <c r="G109" t="b">
        <v>0</v>
      </c>
      <c r="H109" t="s">
        <v>1243</v>
      </c>
      <c r="I109" t="b">
        <v>0</v>
      </c>
      <c r="J109" t="b">
        <v>0</v>
      </c>
      <c r="K109" s="4">
        <v>-1.8200000000000001E-2</v>
      </c>
      <c r="L109" s="4">
        <v>0.5413</v>
      </c>
      <c r="M109" s="4">
        <v>6.4162999999999997</v>
      </c>
      <c r="N109" s="4">
        <v>6.6024000000000003</v>
      </c>
      <c r="O109" t="s">
        <v>96</v>
      </c>
      <c r="P109" t="s">
        <v>96</v>
      </c>
      <c r="Q109" s="3">
        <v>6.5236000000000001</v>
      </c>
      <c r="R109" s="3">
        <v>14.482100000000001</v>
      </c>
      <c r="S109" s="3">
        <v>21.624700000000001</v>
      </c>
      <c r="T109" s="3">
        <v>21.665099999999999</v>
      </c>
      <c r="U109" s="3">
        <v>22.881923</v>
      </c>
      <c r="V109" s="3">
        <v>22.881923</v>
      </c>
      <c r="W109" t="s">
        <v>271</v>
      </c>
      <c r="X109" s="5">
        <v>44782</v>
      </c>
      <c r="Y109" s="4">
        <v>1.15E-2</v>
      </c>
      <c r="Z109" s="3">
        <v>0</v>
      </c>
      <c r="AA109" s="5" t="s">
        <v>96</v>
      </c>
      <c r="AB109" s="3" t="s">
        <v>96</v>
      </c>
      <c r="AC109" s="4">
        <v>0</v>
      </c>
      <c r="AD109" t="s">
        <v>243</v>
      </c>
      <c r="AE109" s="4">
        <v>0.06</v>
      </c>
      <c r="AF109" t="s">
        <v>96</v>
      </c>
      <c r="AG109">
        <v>9.98</v>
      </c>
      <c r="AH109" s="4">
        <v>0.42780000000000001</v>
      </c>
      <c r="AI109" s="4">
        <v>1.0303</v>
      </c>
      <c r="AJ109" s="4">
        <v>0.92569999999999997</v>
      </c>
      <c r="AK109" s="4">
        <v>0.89849999999999997</v>
      </c>
      <c r="AL109" t="s">
        <v>1335</v>
      </c>
      <c r="AM109">
        <v>1</v>
      </c>
      <c r="AN109" s="4">
        <v>1</v>
      </c>
      <c r="AO109" s="4">
        <v>1</v>
      </c>
      <c r="AP109" s="4">
        <v>1</v>
      </c>
      <c r="AQ109" s="6">
        <v>0.4</v>
      </c>
      <c r="AR109" s="6">
        <v>0.2</v>
      </c>
      <c r="AS109">
        <v>1099</v>
      </c>
      <c r="AT109" s="3">
        <v>19.850000000000001</v>
      </c>
      <c r="AU109" s="3">
        <v>37.74</v>
      </c>
      <c r="AV109" s="3">
        <v>32.020000000000003</v>
      </c>
      <c r="AW109" s="3">
        <v>36.92</v>
      </c>
      <c r="AX109">
        <v>68.13</v>
      </c>
      <c r="AY109" t="s">
        <v>96</v>
      </c>
      <c r="AZ109" t="s">
        <v>75</v>
      </c>
      <c r="BA109" t="s">
        <v>96</v>
      </c>
      <c r="BB109" t="s">
        <v>96</v>
      </c>
      <c r="BC109" t="s">
        <v>96</v>
      </c>
      <c r="BD109" t="s">
        <v>96</v>
      </c>
      <c r="BE109" t="s">
        <v>96</v>
      </c>
      <c r="BF109" t="s">
        <v>96</v>
      </c>
      <c r="BG109" s="4" t="s">
        <v>96</v>
      </c>
      <c r="BH109" s="4" t="s">
        <v>96</v>
      </c>
      <c r="BI109" t="s">
        <v>96</v>
      </c>
      <c r="BJ109" s="4" t="s">
        <v>96</v>
      </c>
      <c r="BK109" s="4" t="s">
        <v>96</v>
      </c>
    </row>
    <row r="110" spans="1:63" x14ac:dyDescent="0.3">
      <c r="A110" t="s">
        <v>5441</v>
      </c>
      <c r="B110" t="s">
        <v>5442</v>
      </c>
      <c r="C110" t="s">
        <v>64</v>
      </c>
      <c r="D110" s="1">
        <v>46360900</v>
      </c>
      <c r="E110" s="2">
        <v>120336</v>
      </c>
      <c r="F110" s="3">
        <v>31.81</v>
      </c>
      <c r="G110" t="b">
        <v>0</v>
      </c>
      <c r="H110" t="s">
        <v>1243</v>
      </c>
      <c r="I110" t="b">
        <v>0</v>
      </c>
      <c r="J110" t="b">
        <v>0</v>
      </c>
      <c r="K110" s="4">
        <v>-1.67E-2</v>
      </c>
      <c r="L110" s="4">
        <v>2.1600000000000001E-2</v>
      </c>
      <c r="M110" s="4">
        <v>0.81169999999999998</v>
      </c>
      <c r="N110" s="4">
        <v>0.80769999999999997</v>
      </c>
      <c r="O110" t="s">
        <v>96</v>
      </c>
      <c r="P110" t="s">
        <v>96</v>
      </c>
      <c r="Q110" s="3">
        <v>2.3979750000000002</v>
      </c>
      <c r="R110" s="3">
        <v>4.6952749999999996</v>
      </c>
      <c r="S110" s="3">
        <v>30.4099</v>
      </c>
      <c r="T110" s="3">
        <v>30.4099</v>
      </c>
      <c r="U110" s="3">
        <v>34.556624999999997</v>
      </c>
      <c r="V110" s="3">
        <v>34.556624999999997</v>
      </c>
      <c r="W110" t="s">
        <v>271</v>
      </c>
      <c r="X110" s="5">
        <v>44811</v>
      </c>
      <c r="Y110" s="4">
        <v>1.06E-2</v>
      </c>
      <c r="Z110" s="3">
        <v>0.65</v>
      </c>
      <c r="AA110" s="5">
        <v>45281</v>
      </c>
      <c r="AB110" s="3">
        <v>0.23</v>
      </c>
      <c r="AC110" s="4">
        <v>2.0500000000000001E-2</v>
      </c>
      <c r="AD110" t="s">
        <v>66</v>
      </c>
      <c r="AE110" s="4">
        <v>4.6699999999999998E-2</v>
      </c>
      <c r="AF110" t="s">
        <v>96</v>
      </c>
      <c r="AG110">
        <v>-2.73</v>
      </c>
      <c r="AH110" s="4">
        <v>0.77849999999999997</v>
      </c>
      <c r="AI110" s="4">
        <v>0.3614</v>
      </c>
      <c r="AJ110" s="4">
        <v>0.47849999999999998</v>
      </c>
      <c r="AK110" s="4">
        <v>0.40699999999999997</v>
      </c>
      <c r="AL110" t="s">
        <v>637</v>
      </c>
      <c r="AM110">
        <v>2</v>
      </c>
      <c r="AN110" s="4">
        <v>1</v>
      </c>
      <c r="AO110" s="4">
        <v>1</v>
      </c>
      <c r="AP110" s="4">
        <v>1</v>
      </c>
      <c r="AQ110" s="6">
        <v>0.4</v>
      </c>
      <c r="AR110" s="6">
        <v>0.2</v>
      </c>
      <c r="AS110">
        <v>1099</v>
      </c>
      <c r="AT110" s="3">
        <v>27.76</v>
      </c>
      <c r="AU110" s="3">
        <v>33.08</v>
      </c>
      <c r="AV110" s="3">
        <v>31.5</v>
      </c>
      <c r="AW110" s="3">
        <v>32.03</v>
      </c>
      <c r="AX110">
        <v>57.05</v>
      </c>
      <c r="AY110" t="s">
        <v>96</v>
      </c>
      <c r="AZ110" t="s">
        <v>75</v>
      </c>
      <c r="BA110" t="s">
        <v>96</v>
      </c>
      <c r="BB110" t="s">
        <v>96</v>
      </c>
      <c r="BC110" t="s">
        <v>96</v>
      </c>
      <c r="BD110" t="s">
        <v>96</v>
      </c>
      <c r="BE110" t="s">
        <v>96</v>
      </c>
      <c r="BF110">
        <v>5.34</v>
      </c>
      <c r="BG110" s="4">
        <v>0.16350000000000001</v>
      </c>
      <c r="BH110" s="4">
        <v>0.28510000000000002</v>
      </c>
      <c r="BI110">
        <v>7.85</v>
      </c>
      <c r="BJ110" s="4">
        <v>0</v>
      </c>
      <c r="BK110" s="4">
        <v>0</v>
      </c>
    </row>
    <row r="111" spans="1:63" x14ac:dyDescent="0.3">
      <c r="A111" t="s">
        <v>5395</v>
      </c>
      <c r="B111" t="s">
        <v>5396</v>
      </c>
      <c r="C111" t="s">
        <v>64</v>
      </c>
      <c r="D111" s="1">
        <v>35796800</v>
      </c>
      <c r="E111" s="2">
        <v>114683</v>
      </c>
      <c r="F111" s="3">
        <v>27.41</v>
      </c>
      <c r="G111" t="b">
        <v>0</v>
      </c>
      <c r="H111" t="s">
        <v>1243</v>
      </c>
      <c r="I111" t="b">
        <v>0</v>
      </c>
      <c r="J111" t="b">
        <v>0</v>
      </c>
      <c r="K111" s="4">
        <v>-8.9999999999999993E-3</v>
      </c>
      <c r="L111" s="4">
        <v>1.15E-2</v>
      </c>
      <c r="M111" s="4">
        <v>0.68630000000000002</v>
      </c>
      <c r="N111" s="4">
        <v>0.68940000000000001</v>
      </c>
      <c r="O111" t="s">
        <v>96</v>
      </c>
      <c r="P111" t="s">
        <v>96</v>
      </c>
      <c r="Q111" s="3">
        <v>-0.687975</v>
      </c>
      <c r="R111" s="3">
        <v>-1.4117999999999999</v>
      </c>
      <c r="S111" s="3">
        <v>21.474074999999999</v>
      </c>
      <c r="T111" s="3">
        <v>22.270624999999999</v>
      </c>
      <c r="U111" s="3">
        <v>28.602399999999999</v>
      </c>
      <c r="V111" s="3">
        <v>28.602399999999999</v>
      </c>
      <c r="W111" t="s">
        <v>271</v>
      </c>
      <c r="X111" s="5">
        <v>44782</v>
      </c>
      <c r="Y111" s="4">
        <v>1.06E-2</v>
      </c>
      <c r="Z111" s="3">
        <v>0.64</v>
      </c>
      <c r="AA111" s="5">
        <v>45281</v>
      </c>
      <c r="AB111" s="3">
        <v>0.27</v>
      </c>
      <c r="AC111" s="4">
        <v>2.3199999999999998E-2</v>
      </c>
      <c r="AD111" t="s">
        <v>66</v>
      </c>
      <c r="AE111" s="4">
        <v>3.2899999999999999E-2</v>
      </c>
      <c r="AF111">
        <v>0.04</v>
      </c>
      <c r="AG111">
        <v>-1.95</v>
      </c>
      <c r="AH111" s="4">
        <v>0.19700000000000001</v>
      </c>
      <c r="AI111" s="4">
        <v>0.20519999999999999</v>
      </c>
      <c r="AJ111" s="4">
        <v>0.2384</v>
      </c>
      <c r="AK111" s="4">
        <v>0.2767</v>
      </c>
      <c r="AL111" t="s">
        <v>637</v>
      </c>
      <c r="AM111">
        <v>2</v>
      </c>
      <c r="AN111" s="4">
        <v>1</v>
      </c>
      <c r="AO111" s="4">
        <v>1</v>
      </c>
      <c r="AP111" s="4">
        <v>1</v>
      </c>
      <c r="AQ111" s="6">
        <v>0.4</v>
      </c>
      <c r="AR111" s="6">
        <v>0.2</v>
      </c>
      <c r="AS111">
        <v>1099</v>
      </c>
      <c r="AT111" s="3">
        <v>26.9</v>
      </c>
      <c r="AU111" s="3">
        <v>28.73</v>
      </c>
      <c r="AV111" s="3">
        <v>27.17</v>
      </c>
      <c r="AW111" s="3">
        <v>27.71</v>
      </c>
      <c r="AX111">
        <v>53.19</v>
      </c>
      <c r="AY111" t="s">
        <v>96</v>
      </c>
      <c r="AZ111" t="s">
        <v>75</v>
      </c>
      <c r="BA111" t="s">
        <v>96</v>
      </c>
      <c r="BB111" t="s">
        <v>96</v>
      </c>
      <c r="BC111" t="s">
        <v>96</v>
      </c>
      <c r="BD111" t="s">
        <v>96</v>
      </c>
      <c r="BE111" t="s">
        <v>96</v>
      </c>
      <c r="BF111">
        <v>5.39</v>
      </c>
      <c r="BG111" s="4">
        <v>0.20130000000000001</v>
      </c>
      <c r="BH111" s="4">
        <v>0.29039999999999999</v>
      </c>
      <c r="BI111">
        <v>0.4</v>
      </c>
      <c r="BJ111" s="4">
        <v>0</v>
      </c>
      <c r="BK111" s="4">
        <v>0</v>
      </c>
    </row>
    <row r="112" spans="1:63" x14ac:dyDescent="0.3">
      <c r="A112" t="s">
        <v>3457</v>
      </c>
      <c r="B112" t="s">
        <v>5803</v>
      </c>
      <c r="C112" t="s">
        <v>64</v>
      </c>
      <c r="D112" s="1">
        <v>33072500</v>
      </c>
      <c r="E112" s="2">
        <v>3614</v>
      </c>
      <c r="F112" s="3">
        <v>32.74</v>
      </c>
      <c r="G112" t="b">
        <v>0</v>
      </c>
      <c r="H112" t="s">
        <v>1243</v>
      </c>
      <c r="I112" t="b">
        <v>0</v>
      </c>
      <c r="J112" t="b">
        <v>0</v>
      </c>
      <c r="K112" s="4">
        <v>3.7000000000000002E-3</v>
      </c>
      <c r="L112" s="4">
        <v>5.6399999999999999E-2</v>
      </c>
      <c r="M112" s="4">
        <v>0.15040000000000001</v>
      </c>
      <c r="N112" s="4">
        <v>0.13900000000000001</v>
      </c>
      <c r="O112">
        <v>3.8899999999999997E-2</v>
      </c>
      <c r="P112" t="s">
        <v>96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t="s">
        <v>271</v>
      </c>
      <c r="X112" s="5">
        <v>43984</v>
      </c>
      <c r="Y112" s="4">
        <v>9.4999999999999998E-3</v>
      </c>
      <c r="Z112" s="3">
        <v>0</v>
      </c>
      <c r="AA112" s="5" t="s">
        <v>96</v>
      </c>
      <c r="AB112" s="3" t="s">
        <v>96</v>
      </c>
      <c r="AC112" s="4">
        <v>0</v>
      </c>
      <c r="AD112" t="s">
        <v>66</v>
      </c>
      <c r="AE112" s="4">
        <v>1.5699999999999999E-2</v>
      </c>
      <c r="AF112" t="s">
        <v>96</v>
      </c>
      <c r="AG112">
        <v>1.24</v>
      </c>
      <c r="AH112" s="4">
        <v>0.90900000000000003</v>
      </c>
      <c r="AI112" s="4">
        <v>0.11360000000000001</v>
      </c>
      <c r="AJ112" s="4">
        <v>0.1721</v>
      </c>
      <c r="AK112" s="4">
        <v>0.1953</v>
      </c>
      <c r="AL112" t="s">
        <v>2297</v>
      </c>
      <c r="AM112">
        <v>0</v>
      </c>
      <c r="AN112" s="4" t="s">
        <v>96</v>
      </c>
      <c r="AO112" s="4" t="s">
        <v>96</v>
      </c>
      <c r="AP112" s="4" t="s">
        <v>96</v>
      </c>
      <c r="AQ112" s="6">
        <v>0.4</v>
      </c>
      <c r="AR112" s="6">
        <v>0.2</v>
      </c>
      <c r="AS112">
        <v>1099</v>
      </c>
      <c r="AT112" s="3">
        <v>30.72</v>
      </c>
      <c r="AU112" s="3">
        <v>33.450000000000003</v>
      </c>
      <c r="AV112" s="3">
        <v>32.630000000000003</v>
      </c>
      <c r="AW112" s="3">
        <v>32.950000000000003</v>
      </c>
      <c r="AX112">
        <v>62.57</v>
      </c>
      <c r="AY112" t="s">
        <v>75</v>
      </c>
      <c r="AZ112" t="s">
        <v>72</v>
      </c>
      <c r="BA112" t="s">
        <v>96</v>
      </c>
      <c r="BB112" t="s">
        <v>69</v>
      </c>
      <c r="BC112" t="s">
        <v>79</v>
      </c>
      <c r="BD112" t="s">
        <v>82</v>
      </c>
      <c r="BE112" t="s">
        <v>96</v>
      </c>
      <c r="BF112" t="s">
        <v>96</v>
      </c>
      <c r="BG112" s="4" t="s">
        <v>96</v>
      </c>
      <c r="BH112" s="4" t="s">
        <v>96</v>
      </c>
      <c r="BI112" t="s">
        <v>96</v>
      </c>
      <c r="BJ112" s="4" t="s">
        <v>96</v>
      </c>
      <c r="BK112" s="4" t="s">
        <v>96</v>
      </c>
    </row>
    <row r="113" spans="1:63" x14ac:dyDescent="0.3">
      <c r="A113" t="s">
        <v>5662</v>
      </c>
      <c r="B113" t="s">
        <v>5663</v>
      </c>
      <c r="C113" t="s">
        <v>64</v>
      </c>
      <c r="D113" s="1">
        <v>9466900</v>
      </c>
      <c r="E113" s="2">
        <v>21503</v>
      </c>
      <c r="F113" s="3">
        <v>77.59</v>
      </c>
      <c r="G113" t="b">
        <v>0</v>
      </c>
      <c r="H113" t="s">
        <v>1243</v>
      </c>
      <c r="I113" t="b">
        <v>0</v>
      </c>
      <c r="J113" t="b">
        <v>0</v>
      </c>
      <c r="K113" s="4">
        <v>-0.33810000000000001</v>
      </c>
      <c r="L113" s="4">
        <v>-0.30370000000000003</v>
      </c>
      <c r="M113" s="4">
        <v>1.9246000000000001</v>
      </c>
      <c r="N113">
        <v>1.9120999999999999</v>
      </c>
      <c r="O113" t="s">
        <v>96</v>
      </c>
      <c r="P113" t="s">
        <v>96</v>
      </c>
      <c r="Q113" s="3">
        <v>0</v>
      </c>
      <c r="R113" s="3">
        <v>0</v>
      </c>
      <c r="S113" s="3">
        <v>7.2252000000000001</v>
      </c>
      <c r="T113" s="3">
        <v>7.2252000000000001</v>
      </c>
      <c r="U113" s="3">
        <v>7.2252000000000001</v>
      </c>
      <c r="V113" s="3">
        <v>7.2252000000000001</v>
      </c>
      <c r="W113" t="s">
        <v>271</v>
      </c>
      <c r="X113" s="5">
        <v>44908</v>
      </c>
      <c r="Y113" s="4">
        <v>1.15E-2</v>
      </c>
      <c r="Z113" s="3">
        <v>0</v>
      </c>
      <c r="AA113" s="5" t="s">
        <v>96</v>
      </c>
      <c r="AB113" s="3" t="s">
        <v>96</v>
      </c>
      <c r="AC113" s="4">
        <v>0</v>
      </c>
      <c r="AD113" t="s">
        <v>243</v>
      </c>
      <c r="AE113">
        <v>0.25040000000000001</v>
      </c>
      <c r="AF113" t="s">
        <v>96</v>
      </c>
      <c r="AG113">
        <v>-3.34</v>
      </c>
      <c r="AH113" s="4">
        <v>2.6533000000000002</v>
      </c>
      <c r="AI113" s="4">
        <v>1.4691000000000001</v>
      </c>
      <c r="AJ113" s="4">
        <v>0.99409999999999998</v>
      </c>
      <c r="AK113" s="4">
        <v>0.76539999999999997</v>
      </c>
      <c r="AL113" t="s">
        <v>1335</v>
      </c>
      <c r="AM113">
        <v>1</v>
      </c>
      <c r="AN113" s="4">
        <v>1</v>
      </c>
      <c r="AO113" s="4">
        <v>1</v>
      </c>
      <c r="AP113" s="4">
        <v>1</v>
      </c>
      <c r="AQ113" s="6">
        <v>0.4</v>
      </c>
      <c r="AR113" s="6">
        <v>0.2</v>
      </c>
      <c r="AS113">
        <v>1099</v>
      </c>
      <c r="AT113" s="3">
        <v>80.03</v>
      </c>
      <c r="AU113" s="3">
        <v>128.55000000000001</v>
      </c>
      <c r="AV113" s="3">
        <v>76.64</v>
      </c>
      <c r="AW113" s="3">
        <v>78.7</v>
      </c>
      <c r="AX113">
        <v>31.38</v>
      </c>
      <c r="AY113" t="s">
        <v>96</v>
      </c>
      <c r="AZ113" t="s">
        <v>75</v>
      </c>
      <c r="BA113" t="s">
        <v>96</v>
      </c>
      <c r="BB113" t="s">
        <v>96</v>
      </c>
      <c r="BC113" t="s">
        <v>96</v>
      </c>
      <c r="BD113" t="s">
        <v>96</v>
      </c>
      <c r="BE113" t="s">
        <v>96</v>
      </c>
      <c r="BF113" t="s">
        <v>96</v>
      </c>
      <c r="BG113" s="4" t="s">
        <v>96</v>
      </c>
      <c r="BH113" s="4" t="s">
        <v>96</v>
      </c>
      <c r="BI113" t="s">
        <v>96</v>
      </c>
      <c r="BJ113" s="4" t="s">
        <v>96</v>
      </c>
      <c r="BK113" s="4" t="s">
        <v>96</v>
      </c>
    </row>
    <row r="114" spans="1:63" x14ac:dyDescent="0.3">
      <c r="A114" t="s">
        <v>5658</v>
      </c>
      <c r="B114" t="s">
        <v>5659</v>
      </c>
      <c r="C114" t="s">
        <v>64</v>
      </c>
      <c r="D114" s="1">
        <v>13732700</v>
      </c>
      <c r="E114" s="2">
        <v>50520</v>
      </c>
      <c r="F114" s="3">
        <v>15.9</v>
      </c>
      <c r="G114" t="b">
        <v>0</v>
      </c>
      <c r="H114" t="s">
        <v>5392</v>
      </c>
      <c r="I114" t="b">
        <v>0</v>
      </c>
      <c r="J114" t="b">
        <v>0</v>
      </c>
      <c r="K114" s="4">
        <v>4.9799999999999997E-2</v>
      </c>
      <c r="L114" s="4">
        <v>2.9399999999999999E-2</v>
      </c>
      <c r="M114" s="4">
        <v>-0.33889999999999998</v>
      </c>
      <c r="N114">
        <v>-0.35570000000000002</v>
      </c>
      <c r="O114" t="s">
        <v>96</v>
      </c>
      <c r="P114" t="s">
        <v>96</v>
      </c>
      <c r="Q114" s="3">
        <v>-2.1602000000000001</v>
      </c>
      <c r="R114" s="3">
        <v>5.0978000000000003</v>
      </c>
      <c r="S114" s="3">
        <v>15.5541</v>
      </c>
      <c r="T114" s="3">
        <v>15.5541</v>
      </c>
      <c r="U114" s="3">
        <v>15.5541</v>
      </c>
      <c r="V114" s="3">
        <v>15.5541</v>
      </c>
      <c r="W114" t="s">
        <v>271</v>
      </c>
      <c r="X114" s="5">
        <v>44908</v>
      </c>
      <c r="Y114" s="4">
        <v>1.15E-2</v>
      </c>
      <c r="Z114" s="3">
        <v>0</v>
      </c>
      <c r="AA114" s="5" t="s">
        <v>96</v>
      </c>
      <c r="AB114" s="3" t="s">
        <v>96</v>
      </c>
      <c r="AC114" s="4">
        <v>0</v>
      </c>
      <c r="AD114" t="s">
        <v>243</v>
      </c>
      <c r="AE114">
        <v>5.9799999999999999E-2</v>
      </c>
      <c r="AF114" t="s">
        <v>96</v>
      </c>
      <c r="AG114">
        <v>5.24</v>
      </c>
      <c r="AH114" s="4">
        <v>0.78849999999999998</v>
      </c>
      <c r="AI114" s="4">
        <v>0.4335</v>
      </c>
      <c r="AJ114" s="4">
        <v>0.58140000000000003</v>
      </c>
      <c r="AK114" s="4">
        <v>0.5585</v>
      </c>
      <c r="AL114" t="s">
        <v>1335</v>
      </c>
      <c r="AM114" s="2">
        <v>1</v>
      </c>
      <c r="AN114" s="4">
        <v>1</v>
      </c>
      <c r="AO114" s="4">
        <v>1</v>
      </c>
      <c r="AP114" s="4">
        <v>1</v>
      </c>
      <c r="AQ114" s="6">
        <v>0.4</v>
      </c>
      <c r="AR114" s="6">
        <v>0.2</v>
      </c>
      <c r="AS114">
        <v>1099</v>
      </c>
      <c r="AT114" s="3">
        <v>12.94</v>
      </c>
      <c r="AU114" s="3">
        <v>16.04</v>
      </c>
      <c r="AV114" s="3">
        <v>15.74</v>
      </c>
      <c r="AW114" s="3">
        <v>16</v>
      </c>
      <c r="AX114">
        <v>51.02</v>
      </c>
      <c r="AY114" t="s">
        <v>96</v>
      </c>
      <c r="AZ114" t="s">
        <v>75</v>
      </c>
      <c r="BA114" t="s">
        <v>96</v>
      </c>
      <c r="BB114" t="s">
        <v>96</v>
      </c>
      <c r="BC114" t="s">
        <v>96</v>
      </c>
      <c r="BD114" t="s">
        <v>96</v>
      </c>
      <c r="BE114" t="s">
        <v>96</v>
      </c>
      <c r="BF114" t="s">
        <v>96</v>
      </c>
      <c r="BG114" s="4" t="s">
        <v>96</v>
      </c>
      <c r="BH114" s="4" t="s">
        <v>96</v>
      </c>
      <c r="BI114" t="s">
        <v>96</v>
      </c>
      <c r="BJ114" s="4" t="s">
        <v>96</v>
      </c>
      <c r="BK114" s="4" t="s">
        <v>96</v>
      </c>
    </row>
    <row r="115" spans="1:63" x14ac:dyDescent="0.3">
      <c r="A115" t="s">
        <v>5390</v>
      </c>
      <c r="B115" t="s">
        <v>5391</v>
      </c>
      <c r="C115" t="s">
        <v>64</v>
      </c>
      <c r="D115" s="1">
        <v>3697600</v>
      </c>
      <c r="E115" s="2">
        <v>15447</v>
      </c>
      <c r="F115" s="3">
        <v>22.97</v>
      </c>
      <c r="G115" t="b">
        <v>0</v>
      </c>
      <c r="H115" t="s">
        <v>5392</v>
      </c>
      <c r="I115" t="b">
        <v>0</v>
      </c>
      <c r="J115" t="b">
        <v>0</v>
      </c>
      <c r="K115" s="4">
        <v>-1.0800000000000001E-2</v>
      </c>
      <c r="L115" s="4">
        <v>7.7999999999999996E-3</v>
      </c>
      <c r="M115" s="4">
        <v>0.77170000000000005</v>
      </c>
      <c r="N115" s="4">
        <v>0.77059999999999995</v>
      </c>
      <c r="O115" t="s">
        <v>96</v>
      </c>
      <c r="P115" t="s">
        <v>96</v>
      </c>
      <c r="Q115" s="3">
        <v>0</v>
      </c>
      <c r="R115" s="3">
        <v>-0.55310000000000004</v>
      </c>
      <c r="S115" s="3">
        <v>3.1143000000000001</v>
      </c>
      <c r="T115" s="3">
        <v>3.1143000000000001</v>
      </c>
      <c r="U115" s="3">
        <v>3.3259259999999999</v>
      </c>
      <c r="V115" s="3">
        <v>3.3259259999999999</v>
      </c>
      <c r="W115" t="s">
        <v>271</v>
      </c>
      <c r="X115" s="5">
        <v>44782</v>
      </c>
      <c r="Y115" s="4">
        <v>1.15E-2</v>
      </c>
      <c r="Z115" s="3">
        <v>4.3099999999999996</v>
      </c>
      <c r="AA115" s="5">
        <v>45287</v>
      </c>
      <c r="AB115" s="3">
        <v>4.3099999999999996</v>
      </c>
      <c r="AC115" s="4">
        <v>0.1875</v>
      </c>
      <c r="AD115" t="s">
        <v>243</v>
      </c>
      <c r="AE115" s="4">
        <v>3.04E-2</v>
      </c>
      <c r="AF115" t="s">
        <v>96</v>
      </c>
      <c r="AG115">
        <v>-2.23</v>
      </c>
      <c r="AH115" s="4">
        <v>0.54849999999999999</v>
      </c>
      <c r="AI115" s="4">
        <v>0.2387</v>
      </c>
      <c r="AJ115" s="4">
        <v>0.27339999999999998</v>
      </c>
      <c r="AK115" s="4">
        <v>0.32319999999999999</v>
      </c>
      <c r="AL115" t="s">
        <v>1335</v>
      </c>
      <c r="AM115">
        <v>1</v>
      </c>
      <c r="AN115" s="4">
        <v>1</v>
      </c>
      <c r="AO115" s="4">
        <v>1</v>
      </c>
      <c r="AP115" s="4">
        <v>1</v>
      </c>
      <c r="AQ115" s="6">
        <v>0.4</v>
      </c>
      <c r="AR115" s="6">
        <v>0.2</v>
      </c>
      <c r="AS115">
        <v>1099</v>
      </c>
      <c r="AT115" s="3">
        <v>22.53</v>
      </c>
      <c r="AU115" s="3">
        <v>24.3</v>
      </c>
      <c r="AV115" s="3">
        <v>22.77</v>
      </c>
      <c r="AW115" s="3">
        <v>23.19</v>
      </c>
      <c r="AX115">
        <v>52.29</v>
      </c>
      <c r="AY115" t="s">
        <v>96</v>
      </c>
      <c r="AZ115" t="s">
        <v>75</v>
      </c>
      <c r="BA115" t="s">
        <v>96</v>
      </c>
      <c r="BB115" t="s">
        <v>96</v>
      </c>
      <c r="BC115" t="s">
        <v>96</v>
      </c>
      <c r="BD115" t="s">
        <v>96</v>
      </c>
      <c r="BE115" t="s">
        <v>96</v>
      </c>
      <c r="BF115" t="s">
        <v>96</v>
      </c>
      <c r="BG115" s="4" t="s">
        <v>96</v>
      </c>
      <c r="BH115" s="4" t="s">
        <v>96</v>
      </c>
      <c r="BI115" t="s">
        <v>96</v>
      </c>
      <c r="BJ115" s="4" t="s">
        <v>96</v>
      </c>
      <c r="BK115" s="4" t="s">
        <v>96</v>
      </c>
    </row>
    <row r="116" spans="1:63" x14ac:dyDescent="0.3">
      <c r="A116" t="s">
        <v>4820</v>
      </c>
      <c r="B116" t="s">
        <v>4821</v>
      </c>
      <c r="C116" t="s">
        <v>64</v>
      </c>
      <c r="D116" s="1">
        <v>141736000</v>
      </c>
      <c r="E116">
        <v>1440202</v>
      </c>
      <c r="F116" s="3">
        <v>25.96</v>
      </c>
      <c r="G116" t="b">
        <v>0</v>
      </c>
      <c r="H116" t="s">
        <v>4463</v>
      </c>
      <c r="I116" t="b">
        <v>0</v>
      </c>
      <c r="J116" t="b">
        <v>0</v>
      </c>
      <c r="K116" s="4">
        <v>1.18E-2</v>
      </c>
      <c r="L116" s="4">
        <v>-0.1144</v>
      </c>
      <c r="M116" s="4">
        <v>-0.4632</v>
      </c>
      <c r="N116" s="4">
        <v>-0.46550000000000002</v>
      </c>
      <c r="O116" s="4" t="s">
        <v>96</v>
      </c>
      <c r="P116" s="4" t="s">
        <v>96</v>
      </c>
      <c r="Q116" s="3">
        <v>13.476464999999999</v>
      </c>
      <c r="R116" s="3">
        <v>30.461404999999999</v>
      </c>
      <c r="S116" s="3">
        <v>27.479208</v>
      </c>
      <c r="T116" s="3">
        <v>28.771934999999999</v>
      </c>
      <c r="U116" s="3">
        <v>-71.08493</v>
      </c>
      <c r="V116" s="3">
        <v>-71.08493</v>
      </c>
      <c r="W116" t="s">
        <v>1110</v>
      </c>
      <c r="X116" s="5">
        <v>44509</v>
      </c>
      <c r="Y116" s="4">
        <v>7.4999999999999997E-3</v>
      </c>
      <c r="Z116" s="3">
        <v>3.26</v>
      </c>
      <c r="AA116" s="5">
        <v>45286</v>
      </c>
      <c r="AB116" s="3">
        <v>3.26</v>
      </c>
      <c r="AC116" s="4">
        <v>0.12570000000000001</v>
      </c>
      <c r="AD116" t="s">
        <v>243</v>
      </c>
      <c r="AE116" s="4">
        <v>4.5199999999999997E-2</v>
      </c>
      <c r="AF116" t="s">
        <v>96</v>
      </c>
      <c r="AG116">
        <v>-1.62</v>
      </c>
      <c r="AH116" s="4">
        <v>0.35610000000000003</v>
      </c>
      <c r="AI116" s="4">
        <v>0.376</v>
      </c>
      <c r="AJ116" s="4">
        <v>0.42480000000000001</v>
      </c>
      <c r="AK116" s="4">
        <v>0.37640000000000001</v>
      </c>
      <c r="AL116" t="s">
        <v>4569</v>
      </c>
      <c r="AM116">
        <v>2</v>
      </c>
      <c r="AN116" s="4">
        <v>1</v>
      </c>
      <c r="AO116" s="4">
        <v>1</v>
      </c>
      <c r="AP116" s="4">
        <v>1</v>
      </c>
      <c r="AQ116" s="6">
        <v>0.4</v>
      </c>
      <c r="AR116" s="6">
        <v>0.2</v>
      </c>
      <c r="AS116">
        <v>1099</v>
      </c>
      <c r="AT116" s="3">
        <v>24.48</v>
      </c>
      <c r="AU116" s="3">
        <v>29.4</v>
      </c>
      <c r="AV116" s="3">
        <v>25.38</v>
      </c>
      <c r="AW116" s="3">
        <v>26.28</v>
      </c>
      <c r="AX116">
        <v>36.130000000000003</v>
      </c>
      <c r="AY116" t="s">
        <v>68</v>
      </c>
      <c r="AZ116" t="s">
        <v>71</v>
      </c>
      <c r="BA116" t="s">
        <v>96</v>
      </c>
      <c r="BB116" t="s">
        <v>75</v>
      </c>
      <c r="BC116" t="s">
        <v>70</v>
      </c>
      <c r="BD116" t="s">
        <v>70</v>
      </c>
      <c r="BE116" t="s">
        <v>96</v>
      </c>
      <c r="BF116" t="s">
        <v>96</v>
      </c>
      <c r="BG116" s="4" t="s">
        <v>96</v>
      </c>
      <c r="BH116" s="4" t="s">
        <v>96</v>
      </c>
      <c r="BI116" t="s">
        <v>96</v>
      </c>
      <c r="BJ116" s="4" t="s">
        <v>96</v>
      </c>
      <c r="BK116" s="4" t="s">
        <v>96</v>
      </c>
    </row>
    <row r="117" spans="1:63" x14ac:dyDescent="0.3">
      <c r="A117" t="s">
        <v>5172</v>
      </c>
      <c r="B117" t="s">
        <v>5173</v>
      </c>
      <c r="C117" t="s">
        <v>53</v>
      </c>
      <c r="D117" s="1">
        <v>65415500</v>
      </c>
      <c r="E117" s="2">
        <v>3167544</v>
      </c>
      <c r="F117" s="3">
        <v>13.73</v>
      </c>
      <c r="G117" t="b">
        <v>0</v>
      </c>
      <c r="H117" t="s">
        <v>538</v>
      </c>
      <c r="I117" t="b">
        <v>0</v>
      </c>
      <c r="J117" t="b">
        <v>0</v>
      </c>
      <c r="K117" s="4">
        <v>-0.1338</v>
      </c>
      <c r="L117" s="4">
        <v>-0.2177</v>
      </c>
      <c r="M117" s="4">
        <v>-0.95279999999999998</v>
      </c>
      <c r="N117" s="4">
        <v>-0.95309999999999995</v>
      </c>
      <c r="O117" t="s">
        <v>96</v>
      </c>
      <c r="P117" t="s">
        <v>96</v>
      </c>
      <c r="Q117" s="3">
        <v>-6.2796589999999997</v>
      </c>
      <c r="R117" s="3">
        <v>5.0730079999999997</v>
      </c>
      <c r="S117" s="3">
        <v>220.30819099999999</v>
      </c>
      <c r="T117" s="3">
        <v>223.21484100000001</v>
      </c>
      <c r="U117" s="3">
        <v>425.15220900000003</v>
      </c>
      <c r="V117" s="3">
        <v>425.15220900000003</v>
      </c>
      <c r="W117" t="s">
        <v>1244</v>
      </c>
      <c r="X117" s="5">
        <v>44648</v>
      </c>
      <c r="Y117" s="4">
        <v>2.1899999999999999E-2</v>
      </c>
      <c r="Z117" s="3">
        <v>0</v>
      </c>
      <c r="AA117" s="5" t="s">
        <v>96</v>
      </c>
      <c r="AB117" s="3" t="s">
        <v>96</v>
      </c>
      <c r="AC117" s="4">
        <v>0</v>
      </c>
      <c r="AD117" t="s">
        <v>96</v>
      </c>
      <c r="AE117" s="4">
        <v>0.76</v>
      </c>
      <c r="AF117" t="s">
        <v>96</v>
      </c>
      <c r="AG117">
        <v>9.42</v>
      </c>
      <c r="AH117" s="4">
        <v>0.113</v>
      </c>
      <c r="AI117" s="4">
        <v>0.71530000000000005</v>
      </c>
      <c r="AJ117" s="4">
        <v>0.89680000000000004</v>
      </c>
      <c r="AK117" s="4">
        <v>1.1069</v>
      </c>
      <c r="AL117" t="s">
        <v>5174</v>
      </c>
      <c r="AM117">
        <v>3</v>
      </c>
      <c r="AN117" s="4">
        <v>1</v>
      </c>
      <c r="AO117" s="4">
        <v>1</v>
      </c>
      <c r="AP117" s="4">
        <v>1</v>
      </c>
      <c r="AQ117" s="6">
        <v>0.28000000000000003</v>
      </c>
      <c r="AR117" s="6">
        <v>0.28000000000000003</v>
      </c>
      <c r="AS117" t="s">
        <v>5175</v>
      </c>
      <c r="AT117" s="3">
        <v>13.19</v>
      </c>
      <c r="AU117" s="3">
        <v>18.309999999999999</v>
      </c>
      <c r="AV117" s="3">
        <v>13.35</v>
      </c>
      <c r="AW117" s="3">
        <v>14.25</v>
      </c>
      <c r="AX117">
        <v>34.19</v>
      </c>
      <c r="AY117" t="s">
        <v>96</v>
      </c>
      <c r="AZ117" t="s">
        <v>96</v>
      </c>
      <c r="BA117" t="s">
        <v>96</v>
      </c>
      <c r="BB117" t="s">
        <v>96</v>
      </c>
      <c r="BC117" t="s">
        <v>96</v>
      </c>
      <c r="BD117" t="s">
        <v>96</v>
      </c>
      <c r="BE117" t="s">
        <v>96</v>
      </c>
      <c r="BF117" t="s">
        <v>96</v>
      </c>
      <c r="BG117" s="4" t="s">
        <v>96</v>
      </c>
      <c r="BH117" s="4" t="s">
        <v>96</v>
      </c>
      <c r="BI117" t="s">
        <v>96</v>
      </c>
      <c r="BJ117" s="4" t="s">
        <v>96</v>
      </c>
      <c r="BK117" s="4" t="s">
        <v>96</v>
      </c>
    </row>
    <row r="118" spans="1:63" x14ac:dyDescent="0.3">
      <c r="A118" t="s">
        <v>2606</v>
      </c>
      <c r="B118" t="s">
        <v>2607</v>
      </c>
      <c r="C118" t="s">
        <v>144</v>
      </c>
      <c r="D118" s="1">
        <v>67988600</v>
      </c>
      <c r="E118" s="2">
        <v>3673</v>
      </c>
      <c r="F118" s="3">
        <v>63.62</v>
      </c>
      <c r="G118" t="b">
        <v>0</v>
      </c>
      <c r="H118" t="s">
        <v>538</v>
      </c>
      <c r="I118" t="b">
        <v>0</v>
      </c>
      <c r="J118" t="b">
        <v>0</v>
      </c>
      <c r="K118" s="4">
        <v>1.6299999999999999E-2</v>
      </c>
      <c r="L118" s="4">
        <v>0.2102</v>
      </c>
      <c r="M118" s="4">
        <v>0.1158</v>
      </c>
      <c r="N118" s="4">
        <v>9.7799999999999998E-2</v>
      </c>
      <c r="O118" s="4">
        <v>2.3699999999999999E-2</v>
      </c>
      <c r="P118">
        <v>3.78E-2</v>
      </c>
      <c r="Q118" s="3">
        <v>0</v>
      </c>
      <c r="R118" s="3">
        <v>-1.557733</v>
      </c>
      <c r="S118" s="3">
        <v>-5.8067979999999997</v>
      </c>
      <c r="T118" s="3">
        <v>-5.8067979999999997</v>
      </c>
      <c r="U118" s="3">
        <v>-9.4049200000000006</v>
      </c>
      <c r="V118" s="3">
        <v>-9.4049200000000006</v>
      </c>
      <c r="W118" t="s">
        <v>2545</v>
      </c>
      <c r="X118" s="5">
        <v>39112</v>
      </c>
      <c r="Y118" s="4">
        <v>9.4999999999999998E-3</v>
      </c>
      <c r="Z118" s="3">
        <v>0.84</v>
      </c>
      <c r="AA118" s="5">
        <v>45280</v>
      </c>
      <c r="AB118" s="3">
        <v>0.46</v>
      </c>
      <c r="AC118" s="4">
        <v>1.29E-2</v>
      </c>
      <c r="AD118" t="s">
        <v>66</v>
      </c>
      <c r="AE118" s="4">
        <v>6.1199999999999997E-2</v>
      </c>
      <c r="AF118" t="s">
        <v>96</v>
      </c>
      <c r="AG118">
        <v>1.82</v>
      </c>
      <c r="AH118" s="4">
        <v>3.7605</v>
      </c>
      <c r="AI118" s="4">
        <v>0.35680000000000001</v>
      </c>
      <c r="AJ118" s="4">
        <v>0.44490000000000002</v>
      </c>
      <c r="AK118" s="4">
        <v>0.40079999999999999</v>
      </c>
      <c r="AL118" t="s">
        <v>272</v>
      </c>
      <c r="AM118">
        <v>32</v>
      </c>
      <c r="AN118" s="4">
        <v>0.71430000000000005</v>
      </c>
      <c r="AO118" s="4">
        <v>0.81859999999999999</v>
      </c>
      <c r="AP118" s="4">
        <v>1</v>
      </c>
      <c r="AQ118" s="6">
        <v>0.4</v>
      </c>
      <c r="AR118" s="6">
        <v>0.2</v>
      </c>
      <c r="AS118">
        <v>1099</v>
      </c>
      <c r="AT118" s="3">
        <v>53.48</v>
      </c>
      <c r="AU118" s="3">
        <v>66.8</v>
      </c>
      <c r="AV118" s="3">
        <v>63.3</v>
      </c>
      <c r="AW118" s="3">
        <v>64.25</v>
      </c>
      <c r="AX118">
        <v>68.31</v>
      </c>
      <c r="AY118" t="s">
        <v>79</v>
      </c>
      <c r="AZ118" t="s">
        <v>71</v>
      </c>
      <c r="BA118" t="s">
        <v>72</v>
      </c>
      <c r="BB118" t="s">
        <v>72</v>
      </c>
      <c r="BC118" t="s">
        <v>69</v>
      </c>
      <c r="BD118" t="s">
        <v>72</v>
      </c>
      <c r="BE118" t="s">
        <v>68</v>
      </c>
      <c r="BF118">
        <v>6.61</v>
      </c>
      <c r="BG118" s="4">
        <v>0.65410000000000001</v>
      </c>
      <c r="BH118" s="4">
        <v>0.56699999999999995</v>
      </c>
      <c r="BI118">
        <v>92.69</v>
      </c>
      <c r="BJ118" s="4">
        <v>2.3800000000000002E-2</v>
      </c>
      <c r="BK118" s="4">
        <v>0.1196</v>
      </c>
    </row>
    <row r="119" spans="1:63" x14ac:dyDescent="0.3">
      <c r="A119" t="s">
        <v>3885</v>
      </c>
      <c r="B119" t="s">
        <v>3886</v>
      </c>
      <c r="C119" t="s">
        <v>236</v>
      </c>
      <c r="D119" s="1">
        <v>10036900</v>
      </c>
      <c r="E119">
        <v>8095</v>
      </c>
      <c r="F119" s="3">
        <v>9.9</v>
      </c>
      <c r="G119" t="b">
        <v>0</v>
      </c>
      <c r="H119" t="s">
        <v>538</v>
      </c>
      <c r="I119" t="b">
        <v>0</v>
      </c>
      <c r="J119" t="b">
        <v>0</v>
      </c>
      <c r="K119" s="4">
        <v>-1.8E-3</v>
      </c>
      <c r="L119" s="4">
        <v>6.6500000000000004E-2</v>
      </c>
      <c r="M119" s="4">
        <v>-0.05</v>
      </c>
      <c r="N119" s="4">
        <v>-4.99E-2</v>
      </c>
      <c r="O119">
        <v>-0.19739999999999999</v>
      </c>
      <c r="P119">
        <v>-0.1326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t="s">
        <v>3574</v>
      </c>
      <c r="X119" s="5">
        <v>43368</v>
      </c>
      <c r="Y119" s="4">
        <v>8.5000000000000006E-3</v>
      </c>
      <c r="Z119" s="3">
        <v>0</v>
      </c>
      <c r="AA119" s="5">
        <v>43872</v>
      </c>
      <c r="AB119" s="3">
        <v>0.11</v>
      </c>
      <c r="AC119" s="4">
        <v>0</v>
      </c>
      <c r="AD119" t="s">
        <v>95</v>
      </c>
      <c r="AE119" s="4">
        <v>1.06E-2</v>
      </c>
      <c r="AF119" t="s">
        <v>96</v>
      </c>
      <c r="AG119">
        <v>1.1200000000000001</v>
      </c>
      <c r="AH119" s="4">
        <v>1.5933999999999999</v>
      </c>
      <c r="AI119" s="4">
        <v>0.17369999999999999</v>
      </c>
      <c r="AJ119" s="4">
        <v>0.32429999999999998</v>
      </c>
      <c r="AK119" s="4">
        <v>0.30690000000000001</v>
      </c>
      <c r="AL119" t="s">
        <v>2297</v>
      </c>
      <c r="AM119">
        <v>0</v>
      </c>
      <c r="AN119" s="4" t="s">
        <v>96</v>
      </c>
      <c r="AO119" s="4" t="s">
        <v>96</v>
      </c>
      <c r="AP119" s="4" t="s">
        <v>96</v>
      </c>
      <c r="AQ119" s="6">
        <v>0.4</v>
      </c>
      <c r="AR119" s="6">
        <v>0.2</v>
      </c>
      <c r="AS119">
        <v>1099</v>
      </c>
      <c r="AT119" s="3">
        <v>9.39</v>
      </c>
      <c r="AU119" s="3">
        <v>10.119999999999999</v>
      </c>
      <c r="AV119" s="3">
        <v>9.85</v>
      </c>
      <c r="AW119" s="3">
        <v>9.9700000000000006</v>
      </c>
      <c r="AX119">
        <v>60.43</v>
      </c>
      <c r="AY119" t="s">
        <v>96</v>
      </c>
      <c r="AZ119" t="s">
        <v>96</v>
      </c>
      <c r="BA119" t="s">
        <v>96</v>
      </c>
      <c r="BB119" t="s">
        <v>96</v>
      </c>
      <c r="BC119" t="s">
        <v>96</v>
      </c>
      <c r="BD119" t="s">
        <v>71</v>
      </c>
      <c r="BE119" t="s">
        <v>96</v>
      </c>
      <c r="BF119" t="s">
        <v>96</v>
      </c>
      <c r="BG119" s="4" t="s">
        <v>96</v>
      </c>
      <c r="BH119" s="4" t="s">
        <v>96</v>
      </c>
      <c r="BI119" t="s">
        <v>96</v>
      </c>
      <c r="BJ119" s="4" t="s">
        <v>96</v>
      </c>
      <c r="BK119" s="4" t="s">
        <v>96</v>
      </c>
    </row>
    <row r="120" spans="1:63" x14ac:dyDescent="0.3">
      <c r="A120" t="s">
        <v>536</v>
      </c>
      <c r="B120" t="s">
        <v>537</v>
      </c>
      <c r="C120" t="s">
        <v>64</v>
      </c>
      <c r="D120" s="1">
        <v>5672960000</v>
      </c>
      <c r="E120" s="2">
        <v>4585769</v>
      </c>
      <c r="F120" s="3">
        <v>76</v>
      </c>
      <c r="G120" t="b">
        <v>0</v>
      </c>
      <c r="H120" t="s">
        <v>538</v>
      </c>
      <c r="I120" t="b">
        <v>0</v>
      </c>
      <c r="J120" t="b">
        <v>0</v>
      </c>
      <c r="K120" s="4">
        <v>4.8999999999999998E-3</v>
      </c>
      <c r="L120" s="4">
        <v>9.8699999999999996E-2</v>
      </c>
      <c r="M120" s="4">
        <v>1.1771</v>
      </c>
      <c r="N120" s="4">
        <v>1.1752</v>
      </c>
      <c r="O120" s="4">
        <v>0.1016</v>
      </c>
      <c r="P120" s="4">
        <v>0.3589</v>
      </c>
      <c r="Q120" s="3">
        <v>-10.963855000000001</v>
      </c>
      <c r="R120" s="3">
        <v>-47.898429999999998</v>
      </c>
      <c r="S120" s="3">
        <v>243.236515</v>
      </c>
      <c r="T120" s="3">
        <v>244.90848</v>
      </c>
      <c r="U120" s="3">
        <v>279.37438500000002</v>
      </c>
      <c r="V120" s="3">
        <v>279.37438500000002</v>
      </c>
      <c r="W120" t="s">
        <v>271</v>
      </c>
      <c r="X120" s="5">
        <v>38887</v>
      </c>
      <c r="Y120" s="4">
        <v>9.4999999999999998E-3</v>
      </c>
      <c r="Z120" s="3">
        <v>0.25</v>
      </c>
      <c r="AA120" s="5">
        <v>45280</v>
      </c>
      <c r="AB120" s="3">
        <v>0.08</v>
      </c>
      <c r="AC120" s="4">
        <v>3.3E-3</v>
      </c>
      <c r="AD120" t="s">
        <v>66</v>
      </c>
      <c r="AE120" s="4">
        <v>0.1074</v>
      </c>
      <c r="AF120">
        <v>0.04</v>
      </c>
      <c r="AG120">
        <v>2.27</v>
      </c>
      <c r="AH120" s="4">
        <v>5.1151999999999997</v>
      </c>
      <c r="AI120" s="4">
        <v>0.22550000000000001</v>
      </c>
      <c r="AJ120" s="4">
        <v>0.30170000000000002</v>
      </c>
      <c r="AK120" s="4">
        <v>0.31940000000000002</v>
      </c>
      <c r="AL120" t="s">
        <v>272</v>
      </c>
      <c r="AM120">
        <v>114</v>
      </c>
      <c r="AN120" s="4">
        <v>0.54679999999999995</v>
      </c>
      <c r="AO120" s="4">
        <v>0.61080000000000001</v>
      </c>
      <c r="AP120" s="4">
        <v>0.85799999999999998</v>
      </c>
      <c r="AQ120" s="6">
        <v>0.4</v>
      </c>
      <c r="AR120" s="6">
        <v>0.2</v>
      </c>
      <c r="AS120">
        <v>1099</v>
      </c>
      <c r="AT120" s="3">
        <v>66.11</v>
      </c>
      <c r="AU120" s="3">
        <v>79.38</v>
      </c>
      <c r="AV120" s="3">
        <v>75.260000000000005</v>
      </c>
      <c r="AW120" s="3">
        <v>76.77</v>
      </c>
      <c r="AX120">
        <v>66.709999999999994</v>
      </c>
      <c r="AY120" t="s">
        <v>69</v>
      </c>
      <c r="AZ120" t="s">
        <v>71</v>
      </c>
      <c r="BA120" t="s">
        <v>79</v>
      </c>
      <c r="BB120" t="s">
        <v>70</v>
      </c>
      <c r="BC120" t="s">
        <v>72</v>
      </c>
      <c r="BD120" t="s">
        <v>71</v>
      </c>
      <c r="BE120" t="s">
        <v>69</v>
      </c>
      <c r="BF120">
        <v>6.52</v>
      </c>
      <c r="BG120" s="4">
        <v>0.5786</v>
      </c>
      <c r="BH120" s="4">
        <v>0.52359999999999995</v>
      </c>
      <c r="BI120">
        <v>48.93</v>
      </c>
      <c r="BJ120" s="4">
        <v>5.4600000000000003E-2</v>
      </c>
      <c r="BK120" s="4">
        <v>6.2E-2</v>
      </c>
    </row>
    <row r="121" spans="1:63" x14ac:dyDescent="0.3">
      <c r="A121" t="s">
        <v>607</v>
      </c>
      <c r="B121" t="s">
        <v>608</v>
      </c>
      <c r="C121" t="s">
        <v>64</v>
      </c>
      <c r="D121" s="1">
        <v>4415810000</v>
      </c>
      <c r="E121" s="2">
        <v>3821081</v>
      </c>
      <c r="F121" s="3">
        <v>65.069999999999993</v>
      </c>
      <c r="G121" t="b">
        <v>0</v>
      </c>
      <c r="H121" t="s">
        <v>538</v>
      </c>
      <c r="I121" t="b">
        <v>0</v>
      </c>
      <c r="J121" t="b">
        <v>0</v>
      </c>
      <c r="K121" s="4">
        <v>6.1999999999999998E-3</v>
      </c>
      <c r="L121" s="4">
        <v>9.3299999999999994E-2</v>
      </c>
      <c r="M121" s="4">
        <v>0.46650000000000003</v>
      </c>
      <c r="N121" s="4">
        <v>0.45860000000000001</v>
      </c>
      <c r="O121" s="4">
        <v>0.13159999999999999</v>
      </c>
      <c r="P121" s="4">
        <v>0.23769999999999999</v>
      </c>
      <c r="Q121" s="3">
        <v>-9.5411900000000003</v>
      </c>
      <c r="R121" s="3">
        <v>406.14510999999999</v>
      </c>
      <c r="S121" s="3">
        <v>464.73671000000002</v>
      </c>
      <c r="T121" s="3">
        <v>447.45535000000001</v>
      </c>
      <c r="U121" s="3">
        <v>146.29593499999999</v>
      </c>
      <c r="V121" s="3">
        <v>146.29593499999999</v>
      </c>
      <c r="W121" t="s">
        <v>271</v>
      </c>
      <c r="X121" s="5">
        <v>38887</v>
      </c>
      <c r="Y121" s="4">
        <v>9.1000000000000004E-3</v>
      </c>
      <c r="Z121" s="3">
        <v>0.12</v>
      </c>
      <c r="AA121" s="5">
        <v>45280</v>
      </c>
      <c r="AB121" s="3">
        <v>0.12</v>
      </c>
      <c r="AC121" s="4">
        <v>1.8E-3</v>
      </c>
      <c r="AD121" t="s">
        <v>66</v>
      </c>
      <c r="AE121" s="4">
        <v>5.1999999999999998E-2</v>
      </c>
      <c r="AF121" t="s">
        <v>96</v>
      </c>
      <c r="AG121">
        <v>2.0299999999999998</v>
      </c>
      <c r="AH121" s="4">
        <v>2.4754</v>
      </c>
      <c r="AI121" s="4">
        <v>0.18740000000000001</v>
      </c>
      <c r="AJ121" s="4">
        <v>0.2366</v>
      </c>
      <c r="AK121" s="4">
        <v>0.24160000000000001</v>
      </c>
      <c r="AL121" t="s">
        <v>272</v>
      </c>
      <c r="AM121" s="2">
        <v>1000</v>
      </c>
      <c r="AN121" s="4">
        <v>0.53910000000000002</v>
      </c>
      <c r="AO121" s="4">
        <v>0.6512</v>
      </c>
      <c r="AP121" s="4">
        <v>0.99580000000000002</v>
      </c>
      <c r="AQ121" s="6">
        <v>0.4</v>
      </c>
      <c r="AR121" s="6">
        <v>0.2</v>
      </c>
      <c r="AS121">
        <v>1099</v>
      </c>
      <c r="AT121" s="3">
        <v>58.55</v>
      </c>
      <c r="AU121" s="3">
        <v>67.03</v>
      </c>
      <c r="AV121" s="3">
        <v>64.540000000000006</v>
      </c>
      <c r="AW121" s="3">
        <v>65.55</v>
      </c>
      <c r="AX121">
        <v>68.010000000000005</v>
      </c>
      <c r="AY121" t="s">
        <v>69</v>
      </c>
      <c r="AZ121" t="s">
        <v>69</v>
      </c>
      <c r="BA121" t="s">
        <v>70</v>
      </c>
      <c r="BB121" t="s">
        <v>72</v>
      </c>
      <c r="BC121" t="s">
        <v>69</v>
      </c>
      <c r="BD121" t="s">
        <v>79</v>
      </c>
      <c r="BE121" t="s">
        <v>69</v>
      </c>
      <c r="BF121">
        <v>6.45</v>
      </c>
      <c r="BG121" s="4">
        <v>0.52200000000000002</v>
      </c>
      <c r="BH121" s="4">
        <v>0.50280000000000002</v>
      </c>
      <c r="BI121">
        <v>113.34</v>
      </c>
      <c r="BJ121" s="4">
        <v>7.3999999999999996E-2</v>
      </c>
      <c r="BK121" s="4">
        <v>4.2700000000000002E-2</v>
      </c>
    </row>
    <row r="122" spans="1:63" x14ac:dyDescent="0.3">
      <c r="A122" t="s">
        <v>1197</v>
      </c>
      <c r="B122" t="s">
        <v>1198</v>
      </c>
      <c r="C122" t="s">
        <v>64</v>
      </c>
      <c r="D122" s="1">
        <v>634784000</v>
      </c>
      <c r="E122" s="2">
        <v>93030</v>
      </c>
      <c r="F122" s="3">
        <v>53.08</v>
      </c>
      <c r="G122" t="b">
        <v>0</v>
      </c>
      <c r="H122" t="s">
        <v>538</v>
      </c>
      <c r="I122" t="b">
        <v>0</v>
      </c>
      <c r="J122" t="b">
        <v>0</v>
      </c>
      <c r="K122" s="4">
        <v>4.4999999999999997E-3</v>
      </c>
      <c r="L122" s="4">
        <v>8.2600000000000007E-2</v>
      </c>
      <c r="M122" s="4">
        <v>1.3067</v>
      </c>
      <c r="N122" s="4">
        <v>1.3017000000000001</v>
      </c>
      <c r="O122" s="4">
        <v>0.1336</v>
      </c>
      <c r="P122" s="4">
        <v>0.40489999999999998</v>
      </c>
      <c r="Q122" s="3">
        <v>-4.7560779999999996</v>
      </c>
      <c r="R122" s="3">
        <v>-13.772245</v>
      </c>
      <c r="S122" s="3">
        <v>-29.895599000000001</v>
      </c>
      <c r="T122" s="3">
        <v>-30.441708999999999</v>
      </c>
      <c r="U122" s="3">
        <v>-234.82093499999999</v>
      </c>
      <c r="V122" s="3">
        <v>-234.82093499999999</v>
      </c>
      <c r="W122" t="s">
        <v>271</v>
      </c>
      <c r="X122" s="5">
        <v>39112</v>
      </c>
      <c r="Y122" s="4">
        <v>9.4999999999999998E-3</v>
      </c>
      <c r="Z122" s="3">
        <v>0</v>
      </c>
      <c r="AA122" s="5">
        <v>45280</v>
      </c>
      <c r="AB122" s="3">
        <v>0</v>
      </c>
      <c r="AC122" s="4">
        <v>1E-4</v>
      </c>
      <c r="AD122" t="s">
        <v>66</v>
      </c>
      <c r="AE122" s="4">
        <v>7.8E-2</v>
      </c>
      <c r="AF122" t="s">
        <v>96</v>
      </c>
      <c r="AG122">
        <v>2.37</v>
      </c>
      <c r="AH122" s="4">
        <v>0.17419999999999999</v>
      </c>
      <c r="AI122" s="4">
        <v>0.23150000000000001</v>
      </c>
      <c r="AJ122" s="4">
        <v>0.29220000000000002</v>
      </c>
      <c r="AK122" s="4">
        <v>0.33090000000000003</v>
      </c>
      <c r="AL122" t="s">
        <v>272</v>
      </c>
      <c r="AM122">
        <v>65</v>
      </c>
      <c r="AN122" s="4">
        <v>0.75349999999999995</v>
      </c>
      <c r="AO122" s="4">
        <v>0.82350000000000001</v>
      </c>
      <c r="AP122" s="4">
        <v>0.98180000000000001</v>
      </c>
      <c r="AQ122" s="6">
        <v>0.4</v>
      </c>
      <c r="AR122" s="6">
        <v>0.2</v>
      </c>
      <c r="AS122">
        <v>1099</v>
      </c>
      <c r="AT122" s="3">
        <v>47.55</v>
      </c>
      <c r="AU122" s="3">
        <v>55.05</v>
      </c>
      <c r="AV122" s="3">
        <v>52.54</v>
      </c>
      <c r="AW122" s="3">
        <v>53.58</v>
      </c>
      <c r="AX122">
        <v>66.19</v>
      </c>
      <c r="AY122" t="s">
        <v>79</v>
      </c>
      <c r="AZ122" t="s">
        <v>70</v>
      </c>
      <c r="BA122" t="s">
        <v>70</v>
      </c>
      <c r="BB122" t="s">
        <v>70</v>
      </c>
      <c r="BC122" t="s">
        <v>72</v>
      </c>
      <c r="BD122" t="s">
        <v>79</v>
      </c>
      <c r="BE122" t="s">
        <v>69</v>
      </c>
      <c r="BF122">
        <v>7.62</v>
      </c>
      <c r="BG122" s="4">
        <v>0.91820000000000002</v>
      </c>
      <c r="BH122" s="4">
        <v>0.90790000000000004</v>
      </c>
      <c r="BI122" s="7">
        <v>20.309999999999999</v>
      </c>
      <c r="BJ122" s="4">
        <v>1.6999999999999999E-3</v>
      </c>
      <c r="BK122" s="4">
        <v>7.7499999999999999E-2</v>
      </c>
    </row>
    <row r="123" spans="1:63" x14ac:dyDescent="0.3">
      <c r="A123" t="s">
        <v>1297</v>
      </c>
      <c r="B123" t="s">
        <v>1298</v>
      </c>
      <c r="C123" t="s">
        <v>64</v>
      </c>
      <c r="D123" s="1">
        <v>606546000</v>
      </c>
      <c r="E123" s="2">
        <v>33516</v>
      </c>
      <c r="F123" s="3">
        <v>55.2</v>
      </c>
      <c r="G123" t="b">
        <v>0</v>
      </c>
      <c r="H123" t="s">
        <v>538</v>
      </c>
      <c r="I123" t="b">
        <v>0</v>
      </c>
      <c r="J123" t="b">
        <v>0</v>
      </c>
      <c r="K123" s="4">
        <v>1.6E-2</v>
      </c>
      <c r="L123" s="4">
        <v>0.14280000000000001</v>
      </c>
      <c r="M123" s="4">
        <v>0.2213</v>
      </c>
      <c r="N123" s="4">
        <v>0.21199999999999999</v>
      </c>
      <c r="O123" s="4">
        <v>0.14480000000000001</v>
      </c>
      <c r="P123" s="4">
        <v>0.14499999999999999</v>
      </c>
      <c r="Q123" s="3">
        <v>-2.740415</v>
      </c>
      <c r="R123" s="3">
        <v>-8.2023499999999991</v>
      </c>
      <c r="S123" s="3">
        <v>-126.79352</v>
      </c>
      <c r="T123" s="3">
        <v>-126.79352</v>
      </c>
      <c r="U123" s="3">
        <v>-188.774745</v>
      </c>
      <c r="V123" s="3">
        <v>-188.774745</v>
      </c>
      <c r="W123" t="s">
        <v>271</v>
      </c>
      <c r="X123" s="5">
        <v>39112</v>
      </c>
      <c r="Y123" s="4">
        <v>9.4999999999999998E-3</v>
      </c>
      <c r="Z123" s="3">
        <v>0.44</v>
      </c>
      <c r="AA123" s="5">
        <v>45280</v>
      </c>
      <c r="AB123" s="3">
        <v>0.15</v>
      </c>
      <c r="AC123" s="4">
        <v>7.9000000000000008E-3</v>
      </c>
      <c r="AD123" t="s">
        <v>66</v>
      </c>
      <c r="AE123" s="4">
        <v>4.0399999999999998E-2</v>
      </c>
      <c r="AF123" t="s">
        <v>96</v>
      </c>
      <c r="AG123">
        <v>2.08</v>
      </c>
      <c r="AH123" s="4">
        <v>3.4083999999999999</v>
      </c>
      <c r="AI123" s="4">
        <v>0.21920000000000001</v>
      </c>
      <c r="AJ123" s="4">
        <v>0.26989999999999997</v>
      </c>
      <c r="AK123" s="4">
        <v>0.25919999999999999</v>
      </c>
      <c r="AL123" t="s">
        <v>272</v>
      </c>
      <c r="AM123">
        <v>73</v>
      </c>
      <c r="AN123" s="4">
        <v>0.66659999999999997</v>
      </c>
      <c r="AO123" s="4">
        <v>0.73580000000000001</v>
      </c>
      <c r="AP123" s="4">
        <v>0.95740000000000003</v>
      </c>
      <c r="AQ123" s="6">
        <v>0.4</v>
      </c>
      <c r="AR123" s="6">
        <v>0.2</v>
      </c>
      <c r="AS123">
        <v>1099</v>
      </c>
      <c r="AT123" s="3">
        <v>48.91</v>
      </c>
      <c r="AU123" s="3">
        <v>56.84</v>
      </c>
      <c r="AV123" s="3">
        <v>54.78</v>
      </c>
      <c r="AW123" s="3">
        <v>55.58</v>
      </c>
      <c r="AX123">
        <v>69.36</v>
      </c>
      <c r="AY123" t="s">
        <v>70</v>
      </c>
      <c r="AZ123" t="s">
        <v>79</v>
      </c>
      <c r="BA123" t="s">
        <v>71</v>
      </c>
      <c r="BB123" t="s">
        <v>72</v>
      </c>
      <c r="BC123" t="s">
        <v>69</v>
      </c>
      <c r="BD123" t="s">
        <v>72</v>
      </c>
      <c r="BE123" t="s">
        <v>69</v>
      </c>
      <c r="BF123">
        <v>5.83</v>
      </c>
      <c r="BG123">
        <v>0.30819999999999997</v>
      </c>
      <c r="BH123">
        <v>0.35920000000000002</v>
      </c>
      <c r="BI123">
        <v>38.57</v>
      </c>
      <c r="BJ123">
        <v>0.1051</v>
      </c>
      <c r="BK123">
        <v>1.1000000000000001E-3</v>
      </c>
    </row>
    <row r="124" spans="1:63" x14ac:dyDescent="0.3">
      <c r="A124" t="s">
        <v>1349</v>
      </c>
      <c r="B124" t="s">
        <v>1350</v>
      </c>
      <c r="C124" t="s">
        <v>64</v>
      </c>
      <c r="D124" s="1">
        <v>561227000</v>
      </c>
      <c r="E124" s="2">
        <v>2874256</v>
      </c>
      <c r="F124" s="3">
        <v>34.78</v>
      </c>
      <c r="G124" t="b">
        <v>0</v>
      </c>
      <c r="H124" t="s">
        <v>538</v>
      </c>
      <c r="I124" t="b">
        <v>0</v>
      </c>
      <c r="J124" t="b">
        <v>0</v>
      </c>
      <c r="K124" s="4">
        <v>-3.8199999999999998E-2</v>
      </c>
      <c r="L124" s="4">
        <v>5.1999999999999998E-3</v>
      </c>
      <c r="M124" s="4">
        <v>2.5899999999999999E-2</v>
      </c>
      <c r="N124" s="4">
        <v>1.3299999999999999E-2</v>
      </c>
      <c r="O124" s="4">
        <v>-0.1948</v>
      </c>
      <c r="P124" s="4">
        <v>-0.15090000000000001</v>
      </c>
      <c r="Q124" s="3">
        <v>-14.32925</v>
      </c>
      <c r="R124" s="3">
        <v>-41.698300000000003</v>
      </c>
      <c r="S124" s="3">
        <v>-10.853400000000001</v>
      </c>
      <c r="T124" s="3">
        <v>-10.853400000000001</v>
      </c>
      <c r="U124" s="3">
        <v>-199.90379999999999</v>
      </c>
      <c r="V124" s="3">
        <v>-199.90379999999999</v>
      </c>
      <c r="W124" t="s">
        <v>271</v>
      </c>
      <c r="X124" s="5">
        <v>40520</v>
      </c>
      <c r="Y124" s="4">
        <v>1.1900000000000001E-2</v>
      </c>
      <c r="Z124" s="3">
        <v>0.57999999999999996</v>
      </c>
      <c r="AA124" s="5">
        <v>45281</v>
      </c>
      <c r="AB124" s="3">
        <v>0.33</v>
      </c>
      <c r="AC124" s="4">
        <v>1.6500000000000001E-2</v>
      </c>
      <c r="AD124" t="s">
        <v>66</v>
      </c>
      <c r="AE124" s="4">
        <v>5.8099999999999999E-2</v>
      </c>
      <c r="AF124">
        <v>0.04</v>
      </c>
      <c r="AG124">
        <v>1.98</v>
      </c>
      <c r="AH124" s="4">
        <v>3.0638000000000001</v>
      </c>
      <c r="AI124" s="4">
        <v>0.66490000000000005</v>
      </c>
      <c r="AJ124" s="4">
        <v>0.61719999999999997</v>
      </c>
      <c r="AK124" s="4">
        <v>0.56459999999999999</v>
      </c>
      <c r="AL124" t="s">
        <v>637</v>
      </c>
      <c r="AM124">
        <v>2</v>
      </c>
      <c r="AN124" s="4">
        <v>1</v>
      </c>
      <c r="AO124" s="4">
        <v>1</v>
      </c>
      <c r="AP124" s="4">
        <v>1</v>
      </c>
      <c r="AQ124" s="6">
        <v>0.4</v>
      </c>
      <c r="AR124" s="6">
        <v>0.2</v>
      </c>
      <c r="AS124">
        <v>1099</v>
      </c>
      <c r="AT124" s="3">
        <v>30.1</v>
      </c>
      <c r="AU124" s="3">
        <v>38.11</v>
      </c>
      <c r="AV124" s="3">
        <v>34.200000000000003</v>
      </c>
      <c r="AW124" s="3">
        <v>35.22</v>
      </c>
      <c r="AX124">
        <v>54.94</v>
      </c>
      <c r="AY124" t="s">
        <v>72</v>
      </c>
      <c r="AZ124" t="s">
        <v>75</v>
      </c>
      <c r="BA124" t="s">
        <v>75</v>
      </c>
      <c r="BB124" t="s">
        <v>70</v>
      </c>
      <c r="BC124" t="s">
        <v>71</v>
      </c>
      <c r="BD124" t="s">
        <v>82</v>
      </c>
      <c r="BE124" t="s">
        <v>79</v>
      </c>
      <c r="BF124">
        <v>6.12</v>
      </c>
      <c r="BG124" s="4">
        <v>0.4214</v>
      </c>
      <c r="BH124" s="4">
        <v>0.42049999999999998</v>
      </c>
      <c r="BI124">
        <v>304.17</v>
      </c>
      <c r="BJ124" s="4">
        <v>5.8999999999999999E-3</v>
      </c>
      <c r="BK124" s="4">
        <v>0</v>
      </c>
    </row>
    <row r="125" spans="1:63" x14ac:dyDescent="0.3">
      <c r="A125" t="s">
        <v>1329</v>
      </c>
      <c r="B125" t="s">
        <v>1330</v>
      </c>
      <c r="C125" t="s">
        <v>64</v>
      </c>
      <c r="D125" s="1">
        <v>550109000</v>
      </c>
      <c r="E125" s="2">
        <v>1186448</v>
      </c>
      <c r="F125" s="3">
        <v>32.700000000000003</v>
      </c>
      <c r="G125" t="b">
        <v>0</v>
      </c>
      <c r="H125" t="s">
        <v>538</v>
      </c>
      <c r="I125" t="b">
        <v>0</v>
      </c>
      <c r="J125" t="b">
        <v>0</v>
      </c>
      <c r="K125" s="4">
        <v>-3.0800000000000001E-2</v>
      </c>
      <c r="L125" s="4">
        <v>-8.8999999999999999E-3</v>
      </c>
      <c r="M125" s="4">
        <v>-7.8100000000000003E-2</v>
      </c>
      <c r="N125" s="4">
        <v>-6.9400000000000003E-2</v>
      </c>
      <c r="O125" s="4">
        <v>0.53220000000000001</v>
      </c>
      <c r="P125" s="4">
        <v>-0.46029999999999999</v>
      </c>
      <c r="Q125" s="3">
        <v>-13.388</v>
      </c>
      <c r="R125" s="3">
        <v>5.3227500000000001</v>
      </c>
      <c r="S125" s="3">
        <v>-139.31235000000001</v>
      </c>
      <c r="T125" s="3">
        <v>-139.31235000000001</v>
      </c>
      <c r="U125" s="3">
        <v>-743.55565000000001</v>
      </c>
      <c r="V125" s="3">
        <v>-743.55565000000001</v>
      </c>
      <c r="W125" t="s">
        <v>271</v>
      </c>
      <c r="X125" s="5">
        <v>42152</v>
      </c>
      <c r="Y125" s="4">
        <v>9.9000000000000008E-3</v>
      </c>
      <c r="Z125" s="3">
        <v>1.82</v>
      </c>
      <c r="AA125" s="5">
        <v>45281</v>
      </c>
      <c r="AB125" s="3">
        <v>0.21</v>
      </c>
      <c r="AC125" s="4">
        <v>5.4800000000000001E-2</v>
      </c>
      <c r="AD125" t="s">
        <v>66</v>
      </c>
      <c r="AE125" s="4">
        <v>4.3299999999999998E-2</v>
      </c>
      <c r="AF125">
        <v>0.23</v>
      </c>
      <c r="AG125">
        <v>4.38</v>
      </c>
      <c r="AH125" s="4">
        <v>2.3437999999999999</v>
      </c>
      <c r="AI125" s="4">
        <v>0.51700000000000002</v>
      </c>
      <c r="AJ125" s="4">
        <v>0.4677</v>
      </c>
      <c r="AK125" s="4">
        <v>0.48039999999999999</v>
      </c>
      <c r="AL125" t="s">
        <v>637</v>
      </c>
      <c r="AM125">
        <v>55</v>
      </c>
      <c r="AN125" s="4">
        <v>0.52929999999999999</v>
      </c>
      <c r="AO125" s="4">
        <v>0.60550000000000004</v>
      </c>
      <c r="AP125" s="4">
        <v>0.99260000000000004</v>
      </c>
      <c r="AQ125" s="6">
        <v>0.4</v>
      </c>
      <c r="AR125" s="6">
        <v>0.2</v>
      </c>
      <c r="AS125">
        <v>1099</v>
      </c>
      <c r="AT125" s="3">
        <v>28.86</v>
      </c>
      <c r="AU125" s="3">
        <v>35.71</v>
      </c>
      <c r="AV125" s="3">
        <v>32.35</v>
      </c>
      <c r="AW125" s="3">
        <v>33.340000000000003</v>
      </c>
      <c r="AX125">
        <v>47.43</v>
      </c>
      <c r="AY125" t="s">
        <v>72</v>
      </c>
      <c r="AZ125" t="s">
        <v>75</v>
      </c>
      <c r="BA125" t="s">
        <v>96</v>
      </c>
      <c r="BB125" t="s">
        <v>71</v>
      </c>
      <c r="BC125" t="s">
        <v>70</v>
      </c>
      <c r="BD125" t="s">
        <v>70</v>
      </c>
      <c r="BE125" t="s">
        <v>71</v>
      </c>
      <c r="BF125">
        <v>5.78</v>
      </c>
      <c r="BG125" s="4">
        <v>0.2893</v>
      </c>
      <c r="BH125" s="4">
        <v>0.3513</v>
      </c>
      <c r="BI125">
        <v>393.08</v>
      </c>
      <c r="BJ125" s="4">
        <v>0</v>
      </c>
      <c r="BK125" s="4">
        <v>3.3999999999999998E-3</v>
      </c>
    </row>
    <row r="126" spans="1:63" x14ac:dyDescent="0.3">
      <c r="A126" t="s">
        <v>1693</v>
      </c>
      <c r="B126" t="s">
        <v>1694</v>
      </c>
      <c r="C126" t="s">
        <v>64</v>
      </c>
      <c r="D126" s="1">
        <v>399421000</v>
      </c>
      <c r="E126" s="2">
        <v>243491</v>
      </c>
      <c r="F126" s="3">
        <v>79.209999999999994</v>
      </c>
      <c r="G126" t="b">
        <v>0</v>
      </c>
      <c r="H126" t="s">
        <v>538</v>
      </c>
      <c r="I126" t="b">
        <v>0</v>
      </c>
      <c r="J126" t="b">
        <v>0</v>
      </c>
      <c r="K126" s="4">
        <v>1.5299999999999999E-2</v>
      </c>
      <c r="L126" s="4">
        <v>0.1295</v>
      </c>
      <c r="M126" s="4">
        <v>0.24329999999999999</v>
      </c>
      <c r="N126" s="4">
        <v>0.23769999999999999</v>
      </c>
      <c r="O126" s="4">
        <v>0.12839999999999999</v>
      </c>
      <c r="P126" s="4">
        <v>0.17100000000000001</v>
      </c>
      <c r="Q126" s="3">
        <v>0</v>
      </c>
      <c r="R126" s="3">
        <v>3.8983249999999998</v>
      </c>
      <c r="S126" s="3">
        <v>-33.741500000000002</v>
      </c>
      <c r="T126" s="3">
        <v>-33.741500000000002</v>
      </c>
      <c r="U126" s="3">
        <v>-66.301214999999999</v>
      </c>
      <c r="V126" s="3">
        <v>-66.301214999999999</v>
      </c>
      <c r="W126" t="s">
        <v>271</v>
      </c>
      <c r="X126" s="5">
        <v>38887</v>
      </c>
      <c r="Y126" s="4">
        <v>9.4999999999999998E-3</v>
      </c>
      <c r="Z126" s="3">
        <v>0.22</v>
      </c>
      <c r="AA126" s="5">
        <v>45280</v>
      </c>
      <c r="AB126" s="3">
        <v>0.22</v>
      </c>
      <c r="AC126" s="4">
        <v>2.7000000000000001E-3</v>
      </c>
      <c r="AD126" t="s">
        <v>66</v>
      </c>
      <c r="AE126" s="4">
        <v>4.1799999999999997E-2</v>
      </c>
      <c r="AF126">
        <v>0.04</v>
      </c>
      <c r="AG126">
        <v>1.92</v>
      </c>
      <c r="AH126" s="4">
        <v>2.1011000000000002</v>
      </c>
      <c r="AI126" s="4">
        <v>0.16489999999999999</v>
      </c>
      <c r="AJ126" s="4">
        <v>0.2054</v>
      </c>
      <c r="AK126" s="4">
        <v>0.20150000000000001</v>
      </c>
      <c r="AL126" t="s">
        <v>272</v>
      </c>
      <c r="AM126">
        <v>31</v>
      </c>
      <c r="AN126" s="4">
        <v>0.68559999999999999</v>
      </c>
      <c r="AO126" s="4">
        <v>0.8075</v>
      </c>
      <c r="AP126" s="4">
        <v>1</v>
      </c>
      <c r="AQ126" s="6">
        <v>0.4</v>
      </c>
      <c r="AR126" s="6">
        <v>0.2</v>
      </c>
      <c r="AS126">
        <v>1099</v>
      </c>
      <c r="AT126" s="3">
        <v>71.45</v>
      </c>
      <c r="AU126" s="3">
        <v>80.959999999999994</v>
      </c>
      <c r="AV126" s="3">
        <v>78.680000000000007</v>
      </c>
      <c r="AW126" s="3">
        <v>79.569999999999993</v>
      </c>
      <c r="AX126">
        <v>74.2</v>
      </c>
      <c r="AY126" t="s">
        <v>79</v>
      </c>
      <c r="AZ126" t="s">
        <v>71</v>
      </c>
      <c r="BA126" t="s">
        <v>70</v>
      </c>
      <c r="BB126" t="s">
        <v>69</v>
      </c>
      <c r="BC126" t="s">
        <v>72</v>
      </c>
      <c r="BD126" t="s">
        <v>79</v>
      </c>
      <c r="BE126" t="s">
        <v>72</v>
      </c>
      <c r="BF126">
        <v>7.34</v>
      </c>
      <c r="BG126" s="4">
        <v>0.86160000000000003</v>
      </c>
      <c r="BH126" s="4">
        <v>0.83540000000000003</v>
      </c>
      <c r="BI126">
        <v>29.35</v>
      </c>
      <c r="BJ126" s="4">
        <v>5.2999999999999999E-2</v>
      </c>
      <c r="BK126" s="4">
        <v>4.4400000000000002E-2</v>
      </c>
    </row>
    <row r="127" spans="1:63" x14ac:dyDescent="0.3">
      <c r="A127" t="s">
        <v>1586</v>
      </c>
      <c r="B127" t="s">
        <v>1587</v>
      </c>
      <c r="C127" t="s">
        <v>64</v>
      </c>
      <c r="D127" s="1">
        <v>390843000</v>
      </c>
      <c r="E127" s="2">
        <v>553383</v>
      </c>
      <c r="F127" s="3">
        <v>56.57</v>
      </c>
      <c r="G127" t="b">
        <v>0</v>
      </c>
      <c r="H127" t="s">
        <v>538</v>
      </c>
      <c r="I127" t="b">
        <v>0</v>
      </c>
      <c r="J127" t="b">
        <v>0</v>
      </c>
      <c r="K127" s="4">
        <v>-2.87E-2</v>
      </c>
      <c r="L127" s="4">
        <v>-1.03E-2</v>
      </c>
      <c r="M127" s="4">
        <v>-0.1226</v>
      </c>
      <c r="N127" s="4">
        <v>-0.11169999999999999</v>
      </c>
      <c r="O127" s="4">
        <v>0.62480000000000002</v>
      </c>
      <c r="P127" s="4">
        <v>-0.15609999999999999</v>
      </c>
      <c r="Q127" s="3">
        <v>3.27E-2</v>
      </c>
      <c r="R127" s="3">
        <v>4.6957000000000004</v>
      </c>
      <c r="S127" s="3">
        <v>-61.602400000000003</v>
      </c>
      <c r="T127" s="3">
        <v>-68.11045</v>
      </c>
      <c r="U127" s="3">
        <v>-535.26869999999997</v>
      </c>
      <c r="V127" s="3">
        <v>-535.26869999999997</v>
      </c>
      <c r="W127" t="s">
        <v>271</v>
      </c>
      <c r="X127" s="5">
        <v>39758</v>
      </c>
      <c r="Y127" s="4">
        <v>9.4000000000000004E-3</v>
      </c>
      <c r="Z127" s="3">
        <v>1.8</v>
      </c>
      <c r="AA127">
        <v>45281</v>
      </c>
      <c r="AB127">
        <v>0.37</v>
      </c>
      <c r="AC127" s="4">
        <v>3.1600000000000003E-2</v>
      </c>
      <c r="AD127" t="s">
        <v>66</v>
      </c>
      <c r="AE127" s="4">
        <v>5.62E-2</v>
      </c>
      <c r="AF127">
        <v>0.13</v>
      </c>
      <c r="AG127">
        <v>3.14</v>
      </c>
      <c r="AH127" s="4">
        <v>3.0434999999999999</v>
      </c>
      <c r="AI127" s="4">
        <v>0.36880000000000002</v>
      </c>
      <c r="AJ127" s="4">
        <v>0.37619999999999998</v>
      </c>
      <c r="AK127" s="4">
        <v>0.39479999999999998</v>
      </c>
      <c r="AL127" t="s">
        <v>637</v>
      </c>
      <c r="AM127">
        <v>24</v>
      </c>
      <c r="AN127" s="4">
        <v>0.80179999999999996</v>
      </c>
      <c r="AO127" s="4">
        <v>0.89949999999999997</v>
      </c>
      <c r="AP127" s="4">
        <v>1.0001</v>
      </c>
      <c r="AQ127" s="6">
        <v>0.4</v>
      </c>
      <c r="AR127" s="6">
        <v>0.2</v>
      </c>
      <c r="AS127">
        <v>1099</v>
      </c>
      <c r="AT127" s="3">
        <v>52.04</v>
      </c>
      <c r="AU127" s="3">
        <v>60.55</v>
      </c>
      <c r="AV127" s="3">
        <v>56.14</v>
      </c>
      <c r="AW127" s="3">
        <v>57.17</v>
      </c>
      <c r="AX127">
        <v>47.69</v>
      </c>
      <c r="AY127" t="s">
        <v>69</v>
      </c>
      <c r="AZ127" t="s">
        <v>70</v>
      </c>
      <c r="BA127" t="s">
        <v>75</v>
      </c>
      <c r="BB127" t="s">
        <v>70</v>
      </c>
      <c r="BC127" t="s">
        <v>72</v>
      </c>
      <c r="BD127" t="s">
        <v>69</v>
      </c>
      <c r="BE127" t="s">
        <v>79</v>
      </c>
      <c r="BF127">
        <v>6.45</v>
      </c>
      <c r="BG127">
        <v>0.52829999999999999</v>
      </c>
      <c r="BH127">
        <v>0.50409999999999999</v>
      </c>
      <c r="BI127">
        <v>340.45</v>
      </c>
      <c r="BJ127">
        <v>0</v>
      </c>
      <c r="BK127">
        <v>3.7000000000000002E-3</v>
      </c>
    </row>
    <row r="128" spans="1:63" x14ac:dyDescent="0.3">
      <c r="A128" t="s">
        <v>1720</v>
      </c>
      <c r="B128" t="s">
        <v>1721</v>
      </c>
      <c r="C128" t="s">
        <v>64</v>
      </c>
      <c r="D128" s="1">
        <v>388569000</v>
      </c>
      <c r="E128" s="2">
        <v>146923</v>
      </c>
      <c r="F128" s="3">
        <v>54.42</v>
      </c>
      <c r="G128" t="b">
        <v>0</v>
      </c>
      <c r="H128" t="s">
        <v>538</v>
      </c>
      <c r="I128" t="b">
        <v>0</v>
      </c>
      <c r="J128" t="b">
        <v>0</v>
      </c>
      <c r="K128" s="4">
        <v>2.1999999999999999E-2</v>
      </c>
      <c r="L128" s="4">
        <v>0.20430000000000001</v>
      </c>
      <c r="M128" s="4">
        <v>2.2873999999999999</v>
      </c>
      <c r="N128" s="4">
        <v>2.2993000000000001</v>
      </c>
      <c r="O128" s="4">
        <v>0.29909999999999998</v>
      </c>
      <c r="P128" s="4">
        <v>0.496</v>
      </c>
      <c r="Q128" s="3">
        <v>-4.7919</v>
      </c>
      <c r="R128" s="3">
        <v>-10.588251</v>
      </c>
      <c r="S128" s="3">
        <v>-5.1018559999999997</v>
      </c>
      <c r="T128" s="3">
        <v>-5.1018559999999997</v>
      </c>
      <c r="U128" s="3">
        <v>-90.946729000000005</v>
      </c>
      <c r="V128" s="3">
        <v>-90.946729000000005</v>
      </c>
      <c r="W128" t="s">
        <v>271</v>
      </c>
      <c r="X128" s="5">
        <v>39112</v>
      </c>
      <c r="Y128" s="4">
        <v>9.4999999999999998E-3</v>
      </c>
      <c r="Z128" s="3">
        <v>0.03</v>
      </c>
      <c r="AA128" s="5">
        <v>45280</v>
      </c>
      <c r="AB128" s="3">
        <v>0.03</v>
      </c>
      <c r="AC128" s="4">
        <v>5.0000000000000001E-4</v>
      </c>
      <c r="AD128" t="s">
        <v>66</v>
      </c>
      <c r="AE128" s="4">
        <v>9.8599999999999993E-2</v>
      </c>
      <c r="AF128" t="s">
        <v>96</v>
      </c>
      <c r="AG128">
        <v>2.7</v>
      </c>
      <c r="AH128" s="4">
        <v>1.1678999999999999</v>
      </c>
      <c r="AI128" s="4">
        <v>0.42449999999999999</v>
      </c>
      <c r="AJ128" s="4">
        <v>0.4879</v>
      </c>
      <c r="AK128" s="4">
        <v>0.53420000000000001</v>
      </c>
      <c r="AL128" t="s">
        <v>272</v>
      </c>
      <c r="AM128">
        <v>35</v>
      </c>
      <c r="AN128" s="4">
        <v>0.87590000000000001</v>
      </c>
      <c r="AO128" s="4">
        <v>0.9506</v>
      </c>
      <c r="AP128" s="4">
        <v>1</v>
      </c>
      <c r="AQ128" s="6">
        <v>0.4</v>
      </c>
      <c r="AR128" s="6">
        <v>0.2</v>
      </c>
      <c r="AS128">
        <v>1099</v>
      </c>
      <c r="AT128" s="3">
        <v>40.909999999999997</v>
      </c>
      <c r="AU128" s="3">
        <v>58.86</v>
      </c>
      <c r="AV128" s="3">
        <v>53.55</v>
      </c>
      <c r="AW128" s="3">
        <v>55.39</v>
      </c>
      <c r="AX128">
        <v>66.2</v>
      </c>
      <c r="AY128" t="s">
        <v>79</v>
      </c>
      <c r="AZ128" t="s">
        <v>70</v>
      </c>
      <c r="BA128" t="s">
        <v>71</v>
      </c>
      <c r="BB128" t="s">
        <v>82</v>
      </c>
      <c r="BC128" t="s">
        <v>79</v>
      </c>
      <c r="BD128" t="s">
        <v>70</v>
      </c>
      <c r="BE128" t="s">
        <v>72</v>
      </c>
      <c r="BF128">
        <v>8.19</v>
      </c>
      <c r="BG128" s="4">
        <v>1</v>
      </c>
      <c r="BH128" s="4">
        <v>0.98919999999999997</v>
      </c>
      <c r="BI128">
        <v>29.5</v>
      </c>
      <c r="BJ128" s="4">
        <v>0</v>
      </c>
      <c r="BK128" s="4">
        <v>0.14729999999999999</v>
      </c>
    </row>
    <row r="129" spans="1:63" x14ac:dyDescent="0.3">
      <c r="A129" t="s">
        <v>4962</v>
      </c>
      <c r="B129" t="s">
        <v>4963</v>
      </c>
      <c r="C129" t="s">
        <v>64</v>
      </c>
      <c r="D129" s="1">
        <v>370039000</v>
      </c>
      <c r="E129" s="2">
        <v>83730</v>
      </c>
      <c r="F129" s="3">
        <v>34.03</v>
      </c>
      <c r="G129" t="b">
        <v>0</v>
      </c>
      <c r="H129" t="s">
        <v>538</v>
      </c>
      <c r="I129" t="b">
        <v>0</v>
      </c>
      <c r="J129" t="b">
        <v>0</v>
      </c>
      <c r="K129" s="4">
        <v>5.9999999999999995E-4</v>
      </c>
      <c r="L129" s="4">
        <v>7.4000000000000003E-3</v>
      </c>
      <c r="M129" s="4">
        <v>0.14369999999999999</v>
      </c>
      <c r="N129" s="4">
        <v>0.1454</v>
      </c>
      <c r="O129" t="s">
        <v>96</v>
      </c>
      <c r="P129" t="s">
        <v>96</v>
      </c>
      <c r="Q129" s="3">
        <v>6.8036250000000003</v>
      </c>
      <c r="R129" s="3">
        <v>43.206225000000003</v>
      </c>
      <c r="S129" s="3">
        <v>48.280374999999999</v>
      </c>
      <c r="T129" s="3">
        <v>51.977625000000003</v>
      </c>
      <c r="U129" s="3">
        <v>299.87225000000001</v>
      </c>
      <c r="V129" s="3">
        <v>299.87225000000001</v>
      </c>
      <c r="W129" t="s">
        <v>428</v>
      </c>
      <c r="X129" s="5">
        <v>44547</v>
      </c>
      <c r="Y129" s="4">
        <v>8.5000000000000006E-3</v>
      </c>
      <c r="Z129" s="3">
        <v>0</v>
      </c>
      <c r="AA129" s="5" t="s">
        <v>96</v>
      </c>
      <c r="AB129" s="3" t="s">
        <v>96</v>
      </c>
      <c r="AC129" s="4">
        <v>0</v>
      </c>
      <c r="AD129" t="s">
        <v>243</v>
      </c>
      <c r="AE129" s="4">
        <v>1.17E-2</v>
      </c>
      <c r="AF129">
        <v>0.05</v>
      </c>
      <c r="AG129">
        <v>0.52</v>
      </c>
      <c r="AH129" s="4">
        <v>8.4900000000000003E-2</v>
      </c>
      <c r="AI129" s="4">
        <v>3.15E-2</v>
      </c>
      <c r="AJ129" s="4">
        <v>4.6699999999999998E-2</v>
      </c>
      <c r="AK129" s="4">
        <v>4.3299999999999998E-2</v>
      </c>
      <c r="AL129" t="s">
        <v>360</v>
      </c>
      <c r="AM129">
        <v>3</v>
      </c>
      <c r="AN129" s="4">
        <v>0.99990000000000001</v>
      </c>
      <c r="AO129" s="4">
        <v>0.99990000000000001</v>
      </c>
      <c r="AP129" s="4">
        <v>0.99990000000000001</v>
      </c>
      <c r="AQ129" s="6">
        <v>0.4</v>
      </c>
      <c r="AR129" s="6">
        <v>0.2</v>
      </c>
      <c r="AS129">
        <v>1099</v>
      </c>
      <c r="AT129" s="3">
        <v>33.78</v>
      </c>
      <c r="AU129" s="3">
        <v>34.119999999999997</v>
      </c>
      <c r="AV129" s="3">
        <v>33.979999999999997</v>
      </c>
      <c r="AW129" s="3">
        <v>34.130000000000003</v>
      </c>
      <c r="AX129">
        <v>61.16</v>
      </c>
      <c r="AY129" t="s">
        <v>72</v>
      </c>
      <c r="AZ129" t="s">
        <v>82</v>
      </c>
      <c r="BA129" t="s">
        <v>96</v>
      </c>
      <c r="BB129" t="s">
        <v>69</v>
      </c>
      <c r="BC129" t="s">
        <v>96</v>
      </c>
      <c r="BD129" t="s">
        <v>96</v>
      </c>
      <c r="BE129" t="s">
        <v>96</v>
      </c>
      <c r="BF129" t="s">
        <v>96</v>
      </c>
      <c r="BG129" s="4" t="s">
        <v>96</v>
      </c>
      <c r="BH129" s="4" t="s">
        <v>96</v>
      </c>
      <c r="BI129" t="s">
        <v>96</v>
      </c>
      <c r="BJ129" s="4" t="s">
        <v>96</v>
      </c>
      <c r="BK129" s="4" t="s">
        <v>96</v>
      </c>
    </row>
    <row r="130" spans="1:63" x14ac:dyDescent="0.3">
      <c r="A130" t="s">
        <v>1826</v>
      </c>
      <c r="B130" t="s">
        <v>1827</v>
      </c>
      <c r="C130" t="s">
        <v>64</v>
      </c>
      <c r="D130" s="1">
        <v>346577000</v>
      </c>
      <c r="E130" s="2">
        <v>566405</v>
      </c>
      <c r="F130" s="3">
        <v>33.32</v>
      </c>
      <c r="G130" t="b">
        <v>0</v>
      </c>
      <c r="H130" t="s">
        <v>538</v>
      </c>
      <c r="I130" t="b">
        <v>0</v>
      </c>
      <c r="J130" t="b">
        <v>0</v>
      </c>
      <c r="K130" s="4">
        <v>9.3899999999999997E-2</v>
      </c>
      <c r="L130" s="4">
        <v>-7.0099999999999996E-2</v>
      </c>
      <c r="M130" s="4">
        <v>-0.32850000000000001</v>
      </c>
      <c r="N130" s="4">
        <v>-0.36309999999999998</v>
      </c>
      <c r="O130" s="4">
        <v>-0.60019999999999996</v>
      </c>
      <c r="P130" s="4">
        <v>-0.29170000000000001</v>
      </c>
      <c r="Q130" s="3">
        <v>24.174499999999998</v>
      </c>
      <c r="R130" s="3">
        <v>37.681100000000001</v>
      </c>
      <c r="S130" s="3">
        <v>184.31925000000001</v>
      </c>
      <c r="T130" s="3">
        <v>184.31925000000001</v>
      </c>
      <c r="U130" s="3">
        <v>406.71821899999998</v>
      </c>
      <c r="V130" s="3">
        <v>406.71821899999998</v>
      </c>
      <c r="W130" t="s">
        <v>271</v>
      </c>
      <c r="X130" s="5">
        <v>42676</v>
      </c>
      <c r="Y130" s="4">
        <v>1.3299999999999999E-2</v>
      </c>
      <c r="Z130" s="3">
        <v>0.88</v>
      </c>
      <c r="AA130" s="5">
        <v>45281</v>
      </c>
      <c r="AB130" s="3">
        <v>0.47</v>
      </c>
      <c r="AC130" s="4">
        <v>2.7099999999999999E-2</v>
      </c>
      <c r="AD130" t="s">
        <v>66</v>
      </c>
      <c r="AE130" s="4">
        <v>9.4600000000000004E-2</v>
      </c>
      <c r="AF130">
        <v>0.03</v>
      </c>
      <c r="AG130">
        <v>1.0900000000000001</v>
      </c>
      <c r="AH130" s="4">
        <v>9.5298999999999996</v>
      </c>
      <c r="AI130" s="4">
        <v>0.56940000000000002</v>
      </c>
      <c r="AJ130" s="4">
        <v>0.60919999999999996</v>
      </c>
      <c r="AK130" s="4">
        <v>0.60780000000000001</v>
      </c>
      <c r="AL130" t="s">
        <v>637</v>
      </c>
      <c r="AM130" s="2">
        <v>2</v>
      </c>
      <c r="AN130" s="4">
        <v>1</v>
      </c>
      <c r="AO130" s="4">
        <v>1</v>
      </c>
      <c r="AP130" s="4">
        <v>1</v>
      </c>
      <c r="AQ130" s="6">
        <v>0.4</v>
      </c>
      <c r="AR130" s="6">
        <v>0.2</v>
      </c>
      <c r="AS130">
        <v>1099</v>
      </c>
      <c r="AT130" s="3">
        <v>30.39</v>
      </c>
      <c r="AU130" s="3">
        <v>34.01</v>
      </c>
      <c r="AV130" s="3">
        <v>32.549999999999997</v>
      </c>
      <c r="AW130" s="3">
        <v>33.9</v>
      </c>
      <c r="AX130">
        <v>50.91</v>
      </c>
      <c r="AY130" t="s">
        <v>72</v>
      </c>
      <c r="AZ130" t="s">
        <v>75</v>
      </c>
      <c r="BA130" t="s">
        <v>96</v>
      </c>
      <c r="BB130" t="s">
        <v>75</v>
      </c>
      <c r="BC130" t="s">
        <v>75</v>
      </c>
      <c r="BD130" t="s">
        <v>75</v>
      </c>
      <c r="BE130" t="s">
        <v>96</v>
      </c>
      <c r="BF130">
        <v>4.9000000000000004</v>
      </c>
      <c r="BG130" s="4">
        <v>5.0299999999999997E-2</v>
      </c>
      <c r="BH130" s="4">
        <v>0.22</v>
      </c>
      <c r="BI130">
        <v>18.12</v>
      </c>
      <c r="BJ130" s="4">
        <v>0</v>
      </c>
      <c r="BK130" s="4">
        <v>7.4999999999999997E-3</v>
      </c>
    </row>
    <row r="131" spans="1:63" x14ac:dyDescent="0.3">
      <c r="A131" t="s">
        <v>1578</v>
      </c>
      <c r="B131" t="s">
        <v>1579</v>
      </c>
      <c r="C131" t="s">
        <v>64</v>
      </c>
      <c r="D131" s="1">
        <v>313165000</v>
      </c>
      <c r="E131" s="2">
        <v>1892366</v>
      </c>
      <c r="F131" s="3">
        <v>33.89</v>
      </c>
      <c r="G131" t="b">
        <v>0</v>
      </c>
      <c r="H131" t="s">
        <v>538</v>
      </c>
      <c r="I131" t="b">
        <v>0</v>
      </c>
      <c r="J131" t="b">
        <v>0</v>
      </c>
      <c r="K131" s="4">
        <v>-4.99E-2</v>
      </c>
      <c r="L131" s="4">
        <v>-1.9300000000000001E-2</v>
      </c>
      <c r="M131" s="4">
        <v>-4.8000000000000001E-2</v>
      </c>
      <c r="N131" s="4">
        <v>-6.3E-2</v>
      </c>
      <c r="O131" s="4">
        <v>-0.3327</v>
      </c>
      <c r="P131" s="4">
        <v>-0.39079999999999998</v>
      </c>
      <c r="Q131" s="3">
        <v>3.2149999999999998E-2</v>
      </c>
      <c r="R131" s="3">
        <v>-11.30335</v>
      </c>
      <c r="S131" s="3">
        <v>-1.1826000000000001</v>
      </c>
      <c r="T131" s="3">
        <v>-1.1826000000000001</v>
      </c>
      <c r="U131" s="3">
        <v>-92.472650000000002</v>
      </c>
      <c r="V131" s="3">
        <v>-92.472650000000002</v>
      </c>
      <c r="W131" t="s">
        <v>271</v>
      </c>
      <c r="X131" s="5">
        <v>41550</v>
      </c>
      <c r="Y131" s="4">
        <v>1.15E-2</v>
      </c>
      <c r="Z131" s="3">
        <v>0.55000000000000004</v>
      </c>
      <c r="AA131" s="5">
        <v>45281</v>
      </c>
      <c r="AB131" s="3">
        <v>0.12</v>
      </c>
      <c r="AC131" s="4">
        <v>1.5900000000000001E-2</v>
      </c>
      <c r="AD131" t="s">
        <v>66</v>
      </c>
      <c r="AE131" s="4">
        <v>5.9499999999999997E-2</v>
      </c>
      <c r="AF131">
        <v>0.06</v>
      </c>
      <c r="AG131">
        <v>2.57</v>
      </c>
      <c r="AH131" s="4">
        <v>2.5625</v>
      </c>
      <c r="AI131" s="4">
        <v>0.76959999999999995</v>
      </c>
      <c r="AJ131" s="4">
        <v>0.69510000000000005</v>
      </c>
      <c r="AK131" s="4">
        <v>0.63400000000000001</v>
      </c>
      <c r="AL131" t="s">
        <v>637</v>
      </c>
      <c r="AM131">
        <v>2</v>
      </c>
      <c r="AN131" s="4">
        <v>1</v>
      </c>
      <c r="AO131" s="4">
        <v>1</v>
      </c>
      <c r="AP131" s="4">
        <v>1</v>
      </c>
      <c r="AQ131" s="6">
        <v>0.4</v>
      </c>
      <c r="AR131" s="6">
        <v>0.2</v>
      </c>
      <c r="AS131">
        <v>1099</v>
      </c>
      <c r="AT131" s="3">
        <v>30.1</v>
      </c>
      <c r="AU131" s="3">
        <v>37.6</v>
      </c>
      <c r="AV131" s="3">
        <v>33.380000000000003</v>
      </c>
      <c r="AW131" s="3">
        <v>34.44</v>
      </c>
      <c r="AX131">
        <v>53.63</v>
      </c>
      <c r="AY131" t="s">
        <v>72</v>
      </c>
      <c r="AZ131" t="s">
        <v>75</v>
      </c>
      <c r="BA131" t="s">
        <v>75</v>
      </c>
      <c r="BB131" t="s">
        <v>71</v>
      </c>
      <c r="BC131" t="s">
        <v>71</v>
      </c>
      <c r="BD131" t="s">
        <v>70</v>
      </c>
      <c r="BE131" t="s">
        <v>79</v>
      </c>
      <c r="BF131">
        <v>5.36</v>
      </c>
      <c r="BG131" s="4">
        <v>0.18870000000000001</v>
      </c>
      <c r="BH131" s="4">
        <v>0.28770000000000001</v>
      </c>
      <c r="BI131">
        <v>572.04999999999995</v>
      </c>
      <c r="BJ131" s="4">
        <v>6.8999999999999999E-3</v>
      </c>
      <c r="BK131" s="4">
        <v>0</v>
      </c>
    </row>
    <row r="132" spans="1:63" x14ac:dyDescent="0.3">
      <c r="A132" t="s">
        <v>1957</v>
      </c>
      <c r="B132" t="s">
        <v>1958</v>
      </c>
      <c r="C132" t="s">
        <v>64</v>
      </c>
      <c r="D132" s="1">
        <v>254914000</v>
      </c>
      <c r="E132" s="2">
        <v>1238414</v>
      </c>
      <c r="F132" s="3">
        <v>38.049999999999997</v>
      </c>
      <c r="G132" t="b">
        <v>0</v>
      </c>
      <c r="H132" t="s">
        <v>538</v>
      </c>
      <c r="I132" t="b">
        <v>0</v>
      </c>
      <c r="J132" t="b">
        <v>0</v>
      </c>
      <c r="K132" s="4">
        <v>-7.6E-3</v>
      </c>
      <c r="L132" s="4">
        <v>0.26779999999999998</v>
      </c>
      <c r="M132" s="4">
        <v>0.2261</v>
      </c>
      <c r="N132" s="4">
        <v>0.21790000000000001</v>
      </c>
      <c r="O132" s="4">
        <v>-5.8200000000000002E-2</v>
      </c>
      <c r="P132" s="4">
        <v>8.5099999999999995E-2</v>
      </c>
      <c r="Q132" s="3">
        <v>13.688585</v>
      </c>
      <c r="R132" s="3">
        <v>32.540354999999998</v>
      </c>
      <c r="S132" s="3">
        <v>72.639144999999999</v>
      </c>
      <c r="T132" s="3">
        <v>69.657145</v>
      </c>
      <c r="U132" s="3">
        <v>8.150385</v>
      </c>
      <c r="V132" s="3">
        <v>8.150385</v>
      </c>
      <c r="W132" t="s">
        <v>271</v>
      </c>
      <c r="X132" s="5">
        <v>39105</v>
      </c>
      <c r="Y132" s="4">
        <v>9.4999999999999998E-3</v>
      </c>
      <c r="Z132" s="3">
        <v>0.13</v>
      </c>
      <c r="AA132" s="5">
        <v>45280</v>
      </c>
      <c r="AB132" s="3">
        <v>0.11</v>
      </c>
      <c r="AC132" s="4">
        <v>3.3E-3</v>
      </c>
      <c r="AD132" t="s">
        <v>66</v>
      </c>
      <c r="AE132" s="4">
        <v>3.2599999999999997E-2</v>
      </c>
      <c r="AF132" t="s">
        <v>96</v>
      </c>
      <c r="AG132">
        <v>2.2999999999999998</v>
      </c>
      <c r="AH132" s="4">
        <v>2.6867000000000001</v>
      </c>
      <c r="AI132" s="4">
        <v>0.45079999999999998</v>
      </c>
      <c r="AJ132" s="4">
        <v>0.46750000000000003</v>
      </c>
      <c r="AK132" s="4">
        <v>0.4088</v>
      </c>
      <c r="AL132" t="s">
        <v>272</v>
      </c>
      <c r="AM132">
        <v>2000</v>
      </c>
      <c r="AN132" s="4">
        <v>0.38840000000000002</v>
      </c>
      <c r="AO132" s="4">
        <v>0.39789999999999998</v>
      </c>
      <c r="AP132" s="4">
        <v>0.46239999999999998</v>
      </c>
      <c r="AQ132" s="6">
        <v>0.4</v>
      </c>
      <c r="AR132" s="6">
        <v>0.2</v>
      </c>
      <c r="AS132">
        <v>1099</v>
      </c>
      <c r="AT132" s="3">
        <v>30.05</v>
      </c>
      <c r="AU132" s="3">
        <v>41.12</v>
      </c>
      <c r="AV132" s="3">
        <v>37.619999999999997</v>
      </c>
      <c r="AW132" s="3">
        <v>38.869999999999997</v>
      </c>
      <c r="AX132">
        <v>64.67</v>
      </c>
      <c r="AY132" t="s">
        <v>79</v>
      </c>
      <c r="AZ132" t="s">
        <v>71</v>
      </c>
      <c r="BA132" t="s">
        <v>71</v>
      </c>
      <c r="BB132" t="s">
        <v>79</v>
      </c>
      <c r="BC132" t="s">
        <v>72</v>
      </c>
      <c r="BD132" t="s">
        <v>71</v>
      </c>
      <c r="BE132" t="s">
        <v>68</v>
      </c>
      <c r="BF132">
        <v>5.24</v>
      </c>
      <c r="BG132" s="4">
        <v>0.1132</v>
      </c>
      <c r="BH132" s="4">
        <v>0.27100000000000002</v>
      </c>
      <c r="BI132">
        <v>151.49</v>
      </c>
      <c r="BJ132" s="4">
        <v>2.0299999999999999E-2</v>
      </c>
      <c r="BK132" s="4">
        <v>4.4900000000000002E-2</v>
      </c>
    </row>
    <row r="133" spans="1:63" x14ac:dyDescent="0.3">
      <c r="A133" t="s">
        <v>3172</v>
      </c>
      <c r="B133" t="s">
        <v>3173</v>
      </c>
      <c r="C133" t="s">
        <v>64</v>
      </c>
      <c r="D133" s="1">
        <v>242064000</v>
      </c>
      <c r="E133" s="2">
        <v>46231</v>
      </c>
      <c r="F133" s="3">
        <v>103.26</v>
      </c>
      <c r="G133" t="b">
        <v>0</v>
      </c>
      <c r="H133" t="s">
        <v>538</v>
      </c>
      <c r="I133" t="b">
        <v>0</v>
      </c>
      <c r="J133" t="b">
        <v>0</v>
      </c>
      <c r="K133" s="4">
        <v>5.8999999999999999E-3</v>
      </c>
      <c r="L133" s="4">
        <v>9.2899999999999996E-2</v>
      </c>
      <c r="M133" s="4">
        <v>0.47270000000000001</v>
      </c>
      <c r="N133" s="4">
        <v>0.46410000000000001</v>
      </c>
      <c r="O133" s="4">
        <v>0.13689999999999999</v>
      </c>
      <c r="P133" s="4">
        <v>0.24379999999999999</v>
      </c>
      <c r="Q133" s="3">
        <v>5.1872999999999996</v>
      </c>
      <c r="R133" s="3">
        <v>-71.741900000000001</v>
      </c>
      <c r="S133" s="3">
        <v>135.82159999999999</v>
      </c>
      <c r="T133" s="3">
        <v>135.82159999999999</v>
      </c>
      <c r="U133" s="3">
        <v>144.82405</v>
      </c>
      <c r="V133" s="3">
        <v>144.82405</v>
      </c>
      <c r="W133" t="s">
        <v>271</v>
      </c>
      <c r="X133" s="5">
        <v>41787</v>
      </c>
      <c r="Y133" s="4">
        <v>6.4000000000000003E-3</v>
      </c>
      <c r="Z133" s="3">
        <v>0.85</v>
      </c>
      <c r="AA133" s="5">
        <v>45281</v>
      </c>
      <c r="AB133" s="3">
        <v>0.31</v>
      </c>
      <c r="AC133" s="4">
        <v>8.2000000000000007E-3</v>
      </c>
      <c r="AD133" t="s">
        <v>66</v>
      </c>
      <c r="AE133" s="4">
        <v>8.3400000000000002E-2</v>
      </c>
      <c r="AF133">
        <v>0.03</v>
      </c>
      <c r="AG133">
        <v>2.06</v>
      </c>
      <c r="AH133" s="4">
        <v>2.4361999999999999</v>
      </c>
      <c r="AI133" s="4">
        <v>0.17730000000000001</v>
      </c>
      <c r="AJ133" s="4">
        <v>0.2339</v>
      </c>
      <c r="AK133" s="4">
        <v>0.23930000000000001</v>
      </c>
      <c r="AL133" t="s">
        <v>637</v>
      </c>
      <c r="AM133">
        <v>1000</v>
      </c>
      <c r="AN133" s="4">
        <v>0.48020000000000002</v>
      </c>
      <c r="AO133" s="4">
        <v>0.56730000000000003</v>
      </c>
      <c r="AP133" s="4">
        <v>0.88680000000000003</v>
      </c>
      <c r="AQ133" s="6">
        <v>0.4</v>
      </c>
      <c r="AR133" s="6">
        <v>0.2</v>
      </c>
      <c r="AS133">
        <v>1099</v>
      </c>
      <c r="AT133" s="3">
        <v>92.93</v>
      </c>
      <c r="AU133" s="3">
        <v>106.4</v>
      </c>
      <c r="AV133" s="3">
        <v>102.51</v>
      </c>
      <c r="AW133" s="3">
        <v>104</v>
      </c>
      <c r="AX133">
        <v>68.52</v>
      </c>
      <c r="AY133" t="s">
        <v>71</v>
      </c>
      <c r="AZ133" t="s">
        <v>68</v>
      </c>
      <c r="BA133" t="s">
        <v>70</v>
      </c>
      <c r="BB133" t="s">
        <v>72</v>
      </c>
      <c r="BC133" t="s">
        <v>69</v>
      </c>
      <c r="BD133" t="s">
        <v>69</v>
      </c>
      <c r="BE133" t="s">
        <v>71</v>
      </c>
      <c r="BF133">
        <v>6.56</v>
      </c>
      <c r="BG133" s="4">
        <v>0.61009999999999998</v>
      </c>
      <c r="BH133" s="4">
        <v>0.54110000000000003</v>
      </c>
      <c r="BI133">
        <v>112.62</v>
      </c>
      <c r="BJ133" s="4">
        <v>9.4100000000000003E-2</v>
      </c>
      <c r="BK133" s="4">
        <v>5.4300000000000001E-2</v>
      </c>
    </row>
    <row r="134" spans="1:63" x14ac:dyDescent="0.3">
      <c r="A134" t="s">
        <v>2085</v>
      </c>
      <c r="B134" t="s">
        <v>2086</v>
      </c>
      <c r="C134" t="s">
        <v>64</v>
      </c>
      <c r="D134" s="1">
        <v>234219000</v>
      </c>
      <c r="E134" s="2">
        <v>35544</v>
      </c>
      <c r="F134" s="3">
        <v>46.05</v>
      </c>
      <c r="G134" t="b">
        <v>0</v>
      </c>
      <c r="H134" t="s">
        <v>538</v>
      </c>
      <c r="I134" t="b">
        <v>1</v>
      </c>
      <c r="J134" t="b">
        <v>0</v>
      </c>
      <c r="K134" s="4">
        <v>-1.6000000000000001E-3</v>
      </c>
      <c r="L134" s="4">
        <v>9.5600000000000004E-2</v>
      </c>
      <c r="M134" s="4">
        <v>2.4009999999999998</v>
      </c>
      <c r="N134" s="4">
        <v>2.3725999999999998</v>
      </c>
      <c r="O134" s="4">
        <v>8.6699999999999999E-2</v>
      </c>
      <c r="P134" s="4">
        <v>0.49719999999999998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t="s">
        <v>271</v>
      </c>
      <c r="X134" s="5">
        <v>43313</v>
      </c>
      <c r="Y134" s="4">
        <v>9.4999999999999998E-3</v>
      </c>
      <c r="Z134" s="3">
        <v>0</v>
      </c>
      <c r="AA134" s="5" t="s">
        <v>96</v>
      </c>
      <c r="AB134" s="3" t="s">
        <v>96</v>
      </c>
      <c r="AC134" s="4">
        <v>0</v>
      </c>
      <c r="AD134" t="s">
        <v>243</v>
      </c>
      <c r="AE134" s="4">
        <v>8.9099999999999999E-2</v>
      </c>
      <c r="AF134">
        <v>0.03</v>
      </c>
      <c r="AG134">
        <v>2.54</v>
      </c>
      <c r="AH134" s="4">
        <v>7.1867000000000001</v>
      </c>
      <c r="AI134" s="4">
        <v>0.30499999999999999</v>
      </c>
      <c r="AJ134" s="4">
        <v>0.39700000000000002</v>
      </c>
      <c r="AK134" s="4">
        <v>0.43280000000000002</v>
      </c>
      <c r="AL134" t="s">
        <v>1057</v>
      </c>
      <c r="AM134">
        <v>10</v>
      </c>
      <c r="AN134" s="4">
        <v>1</v>
      </c>
      <c r="AO134" s="4">
        <v>1</v>
      </c>
      <c r="AP134" s="4">
        <v>1</v>
      </c>
      <c r="AQ134" s="6">
        <v>0.4</v>
      </c>
      <c r="AR134" s="6">
        <v>0.2</v>
      </c>
      <c r="AS134">
        <v>1099</v>
      </c>
      <c r="AT134" s="3">
        <v>38.799999999999997</v>
      </c>
      <c r="AU134" s="3">
        <v>48.99</v>
      </c>
      <c r="AV134" s="3">
        <v>45.46</v>
      </c>
      <c r="AW134" s="3">
        <v>46.67</v>
      </c>
      <c r="AX134">
        <v>63.82</v>
      </c>
      <c r="AY134" t="s">
        <v>70</v>
      </c>
      <c r="AZ134" t="s">
        <v>72</v>
      </c>
      <c r="BA134" t="s">
        <v>96</v>
      </c>
      <c r="BB134" t="s">
        <v>82</v>
      </c>
      <c r="BC134" t="s">
        <v>71</v>
      </c>
      <c r="BD134" t="s">
        <v>75</v>
      </c>
      <c r="BE134" t="s">
        <v>96</v>
      </c>
      <c r="BF134" t="s">
        <v>96</v>
      </c>
      <c r="BG134" s="4" t="s">
        <v>96</v>
      </c>
      <c r="BH134" s="4" t="s">
        <v>96</v>
      </c>
      <c r="BI134" t="s">
        <v>96</v>
      </c>
      <c r="BJ134" s="4" t="s">
        <v>96</v>
      </c>
      <c r="BK134" s="4" t="s">
        <v>96</v>
      </c>
    </row>
    <row r="135" spans="1:63" x14ac:dyDescent="0.3">
      <c r="A135" t="s">
        <v>2295</v>
      </c>
      <c r="B135" t="s">
        <v>2296</v>
      </c>
      <c r="C135" t="s">
        <v>64</v>
      </c>
      <c r="D135" s="1">
        <v>171562000</v>
      </c>
      <c r="E135" s="2">
        <v>144</v>
      </c>
      <c r="F135" s="3">
        <v>694.98</v>
      </c>
      <c r="G135" t="b">
        <v>0</v>
      </c>
      <c r="H135" t="s">
        <v>538</v>
      </c>
      <c r="I135" t="b">
        <v>1</v>
      </c>
      <c r="J135" t="b">
        <v>0</v>
      </c>
      <c r="K135" s="4">
        <v>4.0000000000000002E-4</v>
      </c>
      <c r="L135" s="4">
        <v>7.3700000000000002E-2</v>
      </c>
      <c r="M135" s="4">
        <v>0.83740000000000003</v>
      </c>
      <c r="N135" s="4">
        <v>0.82410000000000005</v>
      </c>
      <c r="O135" s="4">
        <v>7.9000000000000001E-2</v>
      </c>
      <c r="P135" s="4">
        <v>0.30030000000000001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t="s">
        <v>271</v>
      </c>
      <c r="X135" s="5">
        <v>41801</v>
      </c>
      <c r="Y135" s="4">
        <v>1.29E-2</v>
      </c>
      <c r="Z135" s="3">
        <v>0</v>
      </c>
      <c r="AA135" s="5" t="s">
        <v>96</v>
      </c>
      <c r="AB135" s="3" t="s">
        <v>96</v>
      </c>
      <c r="AC135" s="4">
        <v>0</v>
      </c>
      <c r="AD135" t="s">
        <v>243</v>
      </c>
      <c r="AE135" s="4">
        <v>0.8296</v>
      </c>
      <c r="AF135" t="s">
        <v>96</v>
      </c>
      <c r="AG135">
        <v>2.23</v>
      </c>
      <c r="AH135" s="4">
        <v>5.0799000000000003</v>
      </c>
      <c r="AI135" s="4">
        <v>0.1772</v>
      </c>
      <c r="AJ135" s="4">
        <v>0.2656</v>
      </c>
      <c r="AK135" s="4">
        <v>0.29339999999999999</v>
      </c>
      <c r="AL135" t="s">
        <v>2297</v>
      </c>
      <c r="AM135">
        <v>445</v>
      </c>
      <c r="AN135" s="4">
        <v>0.44479999999999997</v>
      </c>
      <c r="AO135" s="4">
        <v>0.51259999999999994</v>
      </c>
      <c r="AP135" s="4">
        <v>0.73299999999999998</v>
      </c>
      <c r="AQ135" s="6">
        <v>0.4</v>
      </c>
      <c r="AR135" s="6">
        <v>0.2</v>
      </c>
      <c r="AS135">
        <v>1099</v>
      </c>
      <c r="AT135" s="3">
        <v>631.82000000000005</v>
      </c>
      <c r="AU135" s="3">
        <v>718.75</v>
      </c>
      <c r="AV135" s="3">
        <v>694.98</v>
      </c>
      <c r="AW135" s="3">
        <v>694.98</v>
      </c>
      <c r="AX135">
        <v>65.650000000000006</v>
      </c>
      <c r="AY135" t="s">
        <v>75</v>
      </c>
      <c r="AZ135" t="s">
        <v>75</v>
      </c>
      <c r="BA135" t="s">
        <v>79</v>
      </c>
      <c r="BB135" t="s">
        <v>71</v>
      </c>
      <c r="BC135" t="s">
        <v>75</v>
      </c>
      <c r="BD135" t="s">
        <v>75</v>
      </c>
      <c r="BE135" t="s">
        <v>96</v>
      </c>
      <c r="BF135" t="s">
        <v>96</v>
      </c>
      <c r="BG135" s="4" t="s">
        <v>96</v>
      </c>
      <c r="BH135" s="4" t="s">
        <v>96</v>
      </c>
      <c r="BI135" t="s">
        <v>96</v>
      </c>
      <c r="BJ135" s="4" t="s">
        <v>96</v>
      </c>
      <c r="BK135" s="4" t="s">
        <v>96</v>
      </c>
    </row>
    <row r="136" spans="1:63" x14ac:dyDescent="0.3">
      <c r="A136" t="s">
        <v>2323</v>
      </c>
      <c r="B136" t="s">
        <v>2324</v>
      </c>
      <c r="C136" t="s">
        <v>64</v>
      </c>
      <c r="D136" s="1">
        <v>151998000</v>
      </c>
      <c r="E136" s="2">
        <v>20745</v>
      </c>
      <c r="F136" s="3">
        <v>57.89</v>
      </c>
      <c r="G136" t="b">
        <v>0</v>
      </c>
      <c r="H136" t="s">
        <v>538</v>
      </c>
      <c r="I136" t="b">
        <v>0</v>
      </c>
      <c r="J136" t="b">
        <v>0</v>
      </c>
      <c r="K136" s="4">
        <v>-4.5999999999999999E-3</v>
      </c>
      <c r="L136" s="4">
        <v>0.19289999999999999</v>
      </c>
      <c r="M136" s="4">
        <v>0.22500000000000001</v>
      </c>
      <c r="N136" s="4">
        <v>0.21299999999999999</v>
      </c>
      <c r="O136">
        <v>7.3300000000000004E-2</v>
      </c>
      <c r="P136">
        <v>0.15049999999999999</v>
      </c>
      <c r="Q136" s="3">
        <v>0</v>
      </c>
      <c r="R136" s="3">
        <v>-5.3891900000000001</v>
      </c>
      <c r="S136" s="3">
        <v>-2.992715</v>
      </c>
      <c r="T136" s="3">
        <v>-0.67571000000000003</v>
      </c>
      <c r="U136" s="3">
        <v>-14.414020000000001</v>
      </c>
      <c r="V136" s="3">
        <v>-14.414020000000001</v>
      </c>
      <c r="W136" t="s">
        <v>271</v>
      </c>
      <c r="X136" s="5">
        <v>38887</v>
      </c>
      <c r="Y136" s="4">
        <v>9.4999999999999998E-3</v>
      </c>
      <c r="Z136" s="3">
        <v>0.45</v>
      </c>
      <c r="AA136" s="5">
        <v>45280</v>
      </c>
      <c r="AB136" s="3">
        <v>0.15</v>
      </c>
      <c r="AC136" s="4">
        <v>7.6E-3</v>
      </c>
      <c r="AD136" t="s">
        <v>66</v>
      </c>
      <c r="AE136" s="4">
        <v>4.1799999999999997E-2</v>
      </c>
      <c r="AF136" t="s">
        <v>96</v>
      </c>
      <c r="AG136">
        <v>2.2599999999999998</v>
      </c>
      <c r="AH136" s="4">
        <v>3.1814</v>
      </c>
      <c r="AI136" s="4">
        <v>0.35320000000000001</v>
      </c>
      <c r="AJ136" s="4">
        <v>0.36770000000000003</v>
      </c>
      <c r="AK136" s="4">
        <v>0.34289999999999998</v>
      </c>
      <c r="AL136" t="s">
        <v>272</v>
      </c>
      <c r="AM136">
        <v>404</v>
      </c>
      <c r="AN136" s="4">
        <v>0.38350000000000001</v>
      </c>
      <c r="AO136" s="4">
        <v>0.40089999999999998</v>
      </c>
      <c r="AP136" s="4">
        <v>0.50260000000000005</v>
      </c>
      <c r="AQ136" s="6">
        <v>0.4</v>
      </c>
      <c r="AR136" s="6">
        <v>0.2</v>
      </c>
      <c r="AS136">
        <v>1099</v>
      </c>
      <c r="AT136" s="3">
        <v>49.2</v>
      </c>
      <c r="AU136" s="3">
        <v>61.24</v>
      </c>
      <c r="AV136" s="3">
        <v>57.56</v>
      </c>
      <c r="AW136" s="3">
        <v>58.54</v>
      </c>
      <c r="AX136">
        <v>64.62</v>
      </c>
      <c r="AY136" t="s">
        <v>71</v>
      </c>
      <c r="AZ136" t="s">
        <v>71</v>
      </c>
      <c r="BA136" t="s">
        <v>71</v>
      </c>
      <c r="BB136" t="s">
        <v>72</v>
      </c>
      <c r="BC136" t="s">
        <v>72</v>
      </c>
      <c r="BD136" t="s">
        <v>79</v>
      </c>
      <c r="BE136" t="s">
        <v>69</v>
      </c>
      <c r="BF136">
        <v>5.95</v>
      </c>
      <c r="BG136" s="4">
        <v>0.36480000000000001</v>
      </c>
      <c r="BH136" s="4">
        <v>0.38340000000000002</v>
      </c>
      <c r="BI136">
        <v>178.99</v>
      </c>
      <c r="BJ136" s="4">
        <v>4.2500000000000003E-2</v>
      </c>
      <c r="BK136" s="4">
        <v>5.0599999999999999E-2</v>
      </c>
    </row>
    <row r="137" spans="1:63" x14ac:dyDescent="0.3">
      <c r="A137" t="s">
        <v>5500</v>
      </c>
      <c r="B137" t="s">
        <v>5501</v>
      </c>
      <c r="C137" t="s">
        <v>64</v>
      </c>
      <c r="D137" s="1">
        <v>149296000</v>
      </c>
      <c r="E137" s="2">
        <v>38013</v>
      </c>
      <c r="F137" s="3">
        <v>35.89</v>
      </c>
      <c r="G137" t="b">
        <v>0</v>
      </c>
      <c r="H137" t="s">
        <v>538</v>
      </c>
      <c r="I137" t="b">
        <v>0</v>
      </c>
      <c r="J137" t="b">
        <v>0</v>
      </c>
      <c r="K137" s="4">
        <v>2.2000000000000001E-3</v>
      </c>
      <c r="L137" s="4">
        <v>1.9199999999999998E-2</v>
      </c>
      <c r="M137" s="4">
        <v>0.16070000000000001</v>
      </c>
      <c r="N137" s="4">
        <v>0.1633</v>
      </c>
      <c r="O137" t="s">
        <v>96</v>
      </c>
      <c r="P137" t="s">
        <v>96</v>
      </c>
      <c r="Q137" s="3">
        <v>0</v>
      </c>
      <c r="R137" s="3">
        <v>0.88922500000000004</v>
      </c>
      <c r="S137" s="3">
        <v>-56.660074999999999</v>
      </c>
      <c r="T137" s="3">
        <v>-56.660074999999999</v>
      </c>
      <c r="U137" s="3">
        <v>122.046325</v>
      </c>
      <c r="V137" s="3">
        <v>122.046325</v>
      </c>
      <c r="W137" t="s">
        <v>428</v>
      </c>
      <c r="X137" s="5">
        <v>44825</v>
      </c>
      <c r="Y137" s="4">
        <v>8.5000000000000006E-3</v>
      </c>
      <c r="Z137" s="3">
        <v>0</v>
      </c>
      <c r="AA137" s="5" t="s">
        <v>96</v>
      </c>
      <c r="AB137" s="3" t="s">
        <v>96</v>
      </c>
      <c r="AC137" s="4">
        <v>0</v>
      </c>
      <c r="AD137" t="s">
        <v>243</v>
      </c>
      <c r="AE137" s="4">
        <v>1.24E-2</v>
      </c>
      <c r="AF137">
        <v>0.05</v>
      </c>
      <c r="AG137">
        <v>-0.47</v>
      </c>
      <c r="AH137" s="4">
        <v>0.14050000000000001</v>
      </c>
      <c r="AI137" s="4">
        <v>3.2000000000000001E-2</v>
      </c>
      <c r="AJ137" s="4">
        <v>5.6599999999999998E-2</v>
      </c>
      <c r="AK137" s="4">
        <v>5.2999999999999999E-2</v>
      </c>
      <c r="AL137" t="s">
        <v>360</v>
      </c>
      <c r="AM137">
        <v>2</v>
      </c>
      <c r="AN137" s="4">
        <v>1</v>
      </c>
      <c r="AO137" s="4">
        <v>1</v>
      </c>
      <c r="AP137" s="4">
        <v>1</v>
      </c>
      <c r="AQ137" s="6">
        <v>0.4</v>
      </c>
      <c r="AR137" s="6">
        <v>0.2</v>
      </c>
      <c r="AS137">
        <v>1099</v>
      </c>
      <c r="AT137" s="3">
        <v>35.119999999999997</v>
      </c>
      <c r="AU137" s="3">
        <v>36.06</v>
      </c>
      <c r="AV137" s="3">
        <v>35.840000000000003</v>
      </c>
      <c r="AW137" s="3">
        <v>35.909999999999997</v>
      </c>
      <c r="AX137">
        <v>73.33</v>
      </c>
      <c r="AY137" t="s">
        <v>96</v>
      </c>
      <c r="AZ137" t="s">
        <v>75</v>
      </c>
      <c r="BA137" t="s">
        <v>96</v>
      </c>
      <c r="BB137" t="s">
        <v>96</v>
      </c>
      <c r="BC137" t="s">
        <v>96</v>
      </c>
      <c r="BD137" t="s">
        <v>96</v>
      </c>
      <c r="BE137" t="s">
        <v>96</v>
      </c>
      <c r="BF137" t="s">
        <v>96</v>
      </c>
      <c r="BG137" s="4" t="s">
        <v>96</v>
      </c>
      <c r="BH137" s="4" t="s">
        <v>96</v>
      </c>
      <c r="BI137" t="s">
        <v>96</v>
      </c>
      <c r="BJ137" s="4" t="s">
        <v>96</v>
      </c>
      <c r="BK137" s="4" t="s">
        <v>96</v>
      </c>
    </row>
    <row r="138" spans="1:63" x14ac:dyDescent="0.3">
      <c r="A138" t="s">
        <v>2244</v>
      </c>
      <c r="B138" t="s">
        <v>2245</v>
      </c>
      <c r="C138" t="s">
        <v>64</v>
      </c>
      <c r="D138" s="1">
        <v>126947000</v>
      </c>
      <c r="E138" s="2">
        <v>43294</v>
      </c>
      <c r="F138" s="3">
        <v>102.88</v>
      </c>
      <c r="G138" t="b">
        <v>0</v>
      </c>
      <c r="H138" t="s">
        <v>538</v>
      </c>
      <c r="I138" t="b">
        <v>0</v>
      </c>
      <c r="J138" t="b">
        <v>0</v>
      </c>
      <c r="K138" s="4">
        <v>1.5800000000000002E-2</v>
      </c>
      <c r="L138" s="4">
        <v>0.1148</v>
      </c>
      <c r="M138" s="4">
        <v>0.55469999999999997</v>
      </c>
      <c r="N138" s="4">
        <v>0.5262</v>
      </c>
      <c r="O138" s="4">
        <v>1.0800000000000001E-2</v>
      </c>
      <c r="P138" s="4">
        <v>-0.29459999999999997</v>
      </c>
      <c r="Q138" s="3">
        <v>0</v>
      </c>
      <c r="R138" s="3">
        <v>-9.3545999999999996</v>
      </c>
      <c r="S138" s="3">
        <v>-56.360500000000002</v>
      </c>
      <c r="T138" s="3">
        <v>-49.247500000000002</v>
      </c>
      <c r="U138" s="3">
        <v>-160.3246</v>
      </c>
      <c r="V138" s="3">
        <v>-160.3246</v>
      </c>
      <c r="W138" t="s">
        <v>271</v>
      </c>
      <c r="X138" s="5">
        <v>41374</v>
      </c>
      <c r="Y138" s="4">
        <v>1.24E-2</v>
      </c>
      <c r="Z138" s="3">
        <v>3.33</v>
      </c>
      <c r="AA138" s="5">
        <v>45281</v>
      </c>
      <c r="AB138" s="3">
        <v>1.79</v>
      </c>
      <c r="AC138" s="4">
        <v>3.2000000000000001E-2</v>
      </c>
      <c r="AD138" t="s">
        <v>66</v>
      </c>
      <c r="AE138" s="4">
        <v>0.1149</v>
      </c>
      <c r="AF138">
        <v>0.19</v>
      </c>
      <c r="AG138">
        <v>2.17</v>
      </c>
      <c r="AH138" s="4">
        <v>1.9031</v>
      </c>
      <c r="AI138" s="4">
        <v>0.42759999999999998</v>
      </c>
      <c r="AJ138" s="4">
        <v>0.4249</v>
      </c>
      <c r="AK138" s="4">
        <v>0.4657</v>
      </c>
      <c r="AL138" t="s">
        <v>637</v>
      </c>
      <c r="AM138">
        <v>2</v>
      </c>
      <c r="AN138" s="4">
        <v>1</v>
      </c>
      <c r="AO138" s="4">
        <v>1</v>
      </c>
      <c r="AP138" s="4">
        <v>1</v>
      </c>
      <c r="AQ138" s="6">
        <v>0.4</v>
      </c>
      <c r="AR138" s="6">
        <v>0.2</v>
      </c>
      <c r="AS138">
        <v>1099</v>
      </c>
      <c r="AT138" s="3">
        <v>84.72</v>
      </c>
      <c r="AU138" s="3">
        <v>106.91</v>
      </c>
      <c r="AV138" s="3">
        <v>102.13</v>
      </c>
      <c r="AW138" s="3">
        <v>103.75</v>
      </c>
      <c r="AX138">
        <v>63.97</v>
      </c>
      <c r="AY138" t="s">
        <v>70</v>
      </c>
      <c r="AZ138" t="s">
        <v>75</v>
      </c>
      <c r="BA138" t="s">
        <v>96</v>
      </c>
      <c r="BB138" t="s">
        <v>79</v>
      </c>
      <c r="BC138" t="s">
        <v>70</v>
      </c>
      <c r="BD138" t="s">
        <v>69</v>
      </c>
      <c r="BE138" t="s">
        <v>75</v>
      </c>
      <c r="BF138">
        <v>5.17</v>
      </c>
      <c r="BG138" s="4">
        <v>9.4299999999999995E-2</v>
      </c>
      <c r="BH138" s="4">
        <v>0.25890000000000002</v>
      </c>
      <c r="BI138">
        <v>285.52999999999997</v>
      </c>
      <c r="BJ138" s="4">
        <v>2.5999999999999999E-2</v>
      </c>
      <c r="BK138" s="4">
        <v>0.01</v>
      </c>
    </row>
    <row r="139" spans="1:63" x14ac:dyDescent="0.3">
      <c r="A139" t="s">
        <v>2310</v>
      </c>
      <c r="B139" t="s">
        <v>5760</v>
      </c>
      <c r="C139" t="s">
        <v>64</v>
      </c>
      <c r="D139" s="1">
        <v>110464000</v>
      </c>
      <c r="E139" s="2">
        <v>82697</v>
      </c>
      <c r="F139" s="3">
        <v>36.74</v>
      </c>
      <c r="G139" t="b">
        <v>0</v>
      </c>
      <c r="H139" t="s">
        <v>538</v>
      </c>
      <c r="I139" t="b">
        <v>0</v>
      </c>
      <c r="J139" t="b">
        <v>0</v>
      </c>
      <c r="K139" s="4">
        <v>-2.86E-2</v>
      </c>
      <c r="L139" s="4">
        <v>-1.03E-2</v>
      </c>
      <c r="M139" s="4">
        <v>-0.1305</v>
      </c>
      <c r="N139" s="4">
        <v>-0.1191</v>
      </c>
      <c r="O139" s="4">
        <v>0.61360000000000003</v>
      </c>
      <c r="P139" s="4">
        <v>9.6600000000000005E-2</v>
      </c>
      <c r="Q139" s="3">
        <v>0</v>
      </c>
      <c r="R139" s="3">
        <v>-0.12959000000000001</v>
      </c>
      <c r="S139" s="3">
        <v>-27.650991000000001</v>
      </c>
      <c r="T139" s="3">
        <v>-27.650991000000001</v>
      </c>
      <c r="U139" s="3">
        <v>-206.214055</v>
      </c>
      <c r="V139" s="3">
        <v>-206.214055</v>
      </c>
      <c r="W139" t="s">
        <v>271</v>
      </c>
      <c r="X139" s="5">
        <v>39112</v>
      </c>
      <c r="Y139" s="4">
        <v>9.4999999999999998E-3</v>
      </c>
      <c r="Z139" s="3">
        <v>0.22</v>
      </c>
      <c r="AA139" s="5">
        <v>45280</v>
      </c>
      <c r="AB139" s="3">
        <v>0.22</v>
      </c>
      <c r="AC139" s="4">
        <v>6.0000000000000001E-3</v>
      </c>
      <c r="AD139" t="s">
        <v>66</v>
      </c>
      <c r="AE139" s="4">
        <v>3.6700000000000003E-2</v>
      </c>
      <c r="AF139" t="s">
        <v>96</v>
      </c>
      <c r="AG139">
        <v>2.68</v>
      </c>
      <c r="AH139" s="4">
        <v>1.88</v>
      </c>
      <c r="AI139" s="4">
        <v>0.36280000000000001</v>
      </c>
      <c r="AJ139" s="4">
        <v>0.37040000000000001</v>
      </c>
      <c r="AK139" s="4">
        <v>0.38850000000000001</v>
      </c>
      <c r="AL139" t="s">
        <v>272</v>
      </c>
      <c r="AM139">
        <v>24</v>
      </c>
      <c r="AN139" s="4">
        <v>0.78129999999999999</v>
      </c>
      <c r="AO139" s="4">
        <v>0.8891</v>
      </c>
      <c r="AP139" s="4">
        <v>1.0001</v>
      </c>
      <c r="AQ139" s="6">
        <v>0.4</v>
      </c>
      <c r="AR139" s="6">
        <v>0.2</v>
      </c>
      <c r="AS139">
        <v>1099</v>
      </c>
      <c r="AT139" s="3">
        <v>33.76</v>
      </c>
      <c r="AU139" s="3">
        <v>39.270000000000003</v>
      </c>
      <c r="AV139" s="3">
        <v>36.479999999999997</v>
      </c>
      <c r="AW139" s="3">
        <v>37.08</v>
      </c>
      <c r="AX139">
        <v>47.71</v>
      </c>
      <c r="AY139" t="s">
        <v>79</v>
      </c>
      <c r="AZ139" t="s">
        <v>71</v>
      </c>
      <c r="BA139" t="s">
        <v>75</v>
      </c>
      <c r="BB139" t="s">
        <v>70</v>
      </c>
      <c r="BC139" t="s">
        <v>79</v>
      </c>
      <c r="BD139" t="s">
        <v>69</v>
      </c>
      <c r="BE139" t="s">
        <v>72</v>
      </c>
      <c r="BF139">
        <v>6.63</v>
      </c>
      <c r="BG139">
        <v>0.67300000000000004</v>
      </c>
      <c r="BH139">
        <v>0.57440000000000002</v>
      </c>
      <c r="BI139">
        <v>355.17</v>
      </c>
      <c r="BJ139">
        <v>0</v>
      </c>
      <c r="BK139">
        <v>4.1999999999999997E-3</v>
      </c>
    </row>
    <row r="140" spans="1:63" x14ac:dyDescent="0.3">
      <c r="A140" t="s">
        <v>2249</v>
      </c>
      <c r="B140" t="s">
        <v>2250</v>
      </c>
      <c r="C140" t="s">
        <v>64</v>
      </c>
      <c r="D140" s="1">
        <v>91552100</v>
      </c>
      <c r="E140" s="2">
        <v>19584</v>
      </c>
      <c r="F140" s="3">
        <v>57.05</v>
      </c>
      <c r="G140" t="b">
        <v>0</v>
      </c>
      <c r="H140" t="s">
        <v>538</v>
      </c>
      <c r="I140" t="b">
        <v>0</v>
      </c>
      <c r="J140" t="b">
        <v>0</v>
      </c>
      <c r="K140" s="4">
        <v>3.6299999999999999E-2</v>
      </c>
      <c r="L140" s="4">
        <v>0.32040000000000002</v>
      </c>
      <c r="M140" s="4">
        <v>-1.06E-2</v>
      </c>
      <c r="N140" s="4">
        <v>-4.4000000000000003E-3</v>
      </c>
      <c r="O140" s="4">
        <v>-0.1368</v>
      </c>
      <c r="P140" s="4">
        <v>7.0099999999999996E-2</v>
      </c>
      <c r="Q140" s="3">
        <v>-2.7579099999999999</v>
      </c>
      <c r="R140" s="3">
        <v>-4.0926999999999998</v>
      </c>
      <c r="S140" s="3">
        <v>-10.644830000000001</v>
      </c>
      <c r="T140" s="3">
        <v>-13.406195</v>
      </c>
      <c r="U140" s="3">
        <v>-53.152380000000001</v>
      </c>
      <c r="V140" s="3">
        <v>-53.152380000000001</v>
      </c>
      <c r="W140" t="s">
        <v>271</v>
      </c>
      <c r="X140" s="5">
        <v>40275</v>
      </c>
      <c r="Y140" s="4">
        <v>9.4999999999999998E-3</v>
      </c>
      <c r="Z140" s="3">
        <v>0.04</v>
      </c>
      <c r="AA140" s="5">
        <v>45280</v>
      </c>
      <c r="AB140" s="3">
        <v>0.04</v>
      </c>
      <c r="AC140" s="4">
        <v>6.9999999999999999E-4</v>
      </c>
      <c r="AD140" t="s">
        <v>66</v>
      </c>
      <c r="AE140" s="4">
        <v>4.9000000000000002E-2</v>
      </c>
      <c r="AF140" t="s">
        <v>96</v>
      </c>
      <c r="AG140">
        <v>1.63</v>
      </c>
      <c r="AH140" s="4">
        <v>1.7313000000000001</v>
      </c>
      <c r="AI140" s="4">
        <v>0.43690000000000001</v>
      </c>
      <c r="AJ140" s="4">
        <v>0.43380000000000002</v>
      </c>
      <c r="AK140" s="4">
        <v>0.3543</v>
      </c>
      <c r="AL140" t="s">
        <v>272</v>
      </c>
      <c r="AM140">
        <v>228</v>
      </c>
      <c r="AN140" s="4">
        <v>0.64659999999999995</v>
      </c>
      <c r="AO140" s="4">
        <v>0.69710000000000005</v>
      </c>
      <c r="AP140" s="4">
        <v>0.86580000000000001</v>
      </c>
      <c r="AQ140" s="6">
        <v>0.4</v>
      </c>
      <c r="AR140" s="6">
        <v>0.2</v>
      </c>
      <c r="AS140">
        <v>1099</v>
      </c>
      <c r="AT140" s="3">
        <v>43.94</v>
      </c>
      <c r="AU140" s="3">
        <v>59.56</v>
      </c>
      <c r="AV140" s="3">
        <v>56.48</v>
      </c>
      <c r="AW140" s="3">
        <v>58.09</v>
      </c>
      <c r="AX140">
        <v>66.48</v>
      </c>
      <c r="AY140" t="s">
        <v>71</v>
      </c>
      <c r="AZ140" t="s">
        <v>69</v>
      </c>
      <c r="BA140" t="s">
        <v>82</v>
      </c>
      <c r="BB140" t="s">
        <v>79</v>
      </c>
      <c r="BC140" t="s">
        <v>79</v>
      </c>
      <c r="BD140" t="s">
        <v>75</v>
      </c>
      <c r="BE140" t="s">
        <v>69</v>
      </c>
      <c r="BF140">
        <v>6.34</v>
      </c>
      <c r="BG140" s="4">
        <v>0.47170000000000001</v>
      </c>
      <c r="BH140" s="4">
        <v>0.4703</v>
      </c>
      <c r="BI140">
        <v>20.21</v>
      </c>
      <c r="BJ140" s="4">
        <v>0</v>
      </c>
      <c r="BK140" s="4">
        <v>0.28029999999999999</v>
      </c>
    </row>
    <row r="141" spans="1:63" x14ac:dyDescent="0.3">
      <c r="A141" t="s">
        <v>2482</v>
      </c>
      <c r="B141" t="s">
        <v>2483</v>
      </c>
      <c r="C141" t="s">
        <v>64</v>
      </c>
      <c r="D141" s="1">
        <v>81880300</v>
      </c>
      <c r="E141" s="2">
        <v>2403</v>
      </c>
      <c r="F141" s="3">
        <v>91.4</v>
      </c>
      <c r="G141" t="b">
        <v>0</v>
      </c>
      <c r="H141" t="s">
        <v>538</v>
      </c>
      <c r="I141" t="b">
        <v>0</v>
      </c>
      <c r="J141" t="b">
        <v>0</v>
      </c>
      <c r="K141" s="4">
        <v>1.83E-2</v>
      </c>
      <c r="L141" s="4">
        <v>0.10730000000000001</v>
      </c>
      <c r="M141" s="4">
        <v>-3.15E-2</v>
      </c>
      <c r="N141" s="4">
        <v>-3.6600000000000001E-2</v>
      </c>
      <c r="O141" s="4">
        <v>7.6200000000000004E-2</v>
      </c>
      <c r="P141" s="4">
        <v>0.15679999999999999</v>
      </c>
      <c r="Q141" s="3">
        <v>0</v>
      </c>
      <c r="R141" s="3">
        <v>-0.85672499999999996</v>
      </c>
      <c r="S141" s="3">
        <v>-8.5977420000000002</v>
      </c>
      <c r="T141" s="3">
        <v>-8.5977420000000002</v>
      </c>
      <c r="U141" s="3">
        <v>-45.251752000000003</v>
      </c>
      <c r="V141" s="3">
        <v>-45.251752000000003</v>
      </c>
      <c r="W141" t="s">
        <v>271</v>
      </c>
      <c r="X141" s="5">
        <v>39112</v>
      </c>
      <c r="Y141" s="4">
        <v>9.4999999999999998E-3</v>
      </c>
      <c r="Z141" s="3">
        <v>0.17</v>
      </c>
      <c r="AA141" s="5">
        <v>45280</v>
      </c>
      <c r="AB141" s="3">
        <v>0.17</v>
      </c>
      <c r="AC141" s="4">
        <v>1.8E-3</v>
      </c>
      <c r="AD141" t="s">
        <v>66</v>
      </c>
      <c r="AE141" s="4">
        <v>4.1300000000000003E-2</v>
      </c>
      <c r="AF141" t="s">
        <v>96</v>
      </c>
      <c r="AG141">
        <v>1.47</v>
      </c>
      <c r="AH141" s="4">
        <v>1.1404000000000001</v>
      </c>
      <c r="AI141" s="4">
        <v>0.19639999999999999</v>
      </c>
      <c r="AJ141" s="4">
        <v>0.2394</v>
      </c>
      <c r="AK141" s="4">
        <v>0.21160000000000001</v>
      </c>
      <c r="AL141" t="s">
        <v>272</v>
      </c>
      <c r="AM141" s="2">
        <v>65</v>
      </c>
      <c r="AN141" s="4">
        <v>0.63139999999999996</v>
      </c>
      <c r="AO141" s="4">
        <v>0.72089999999999999</v>
      </c>
      <c r="AP141" s="4">
        <v>0.97450000000000003</v>
      </c>
      <c r="AQ141" s="6">
        <v>0.4</v>
      </c>
      <c r="AR141" s="6">
        <v>0.2</v>
      </c>
      <c r="AS141">
        <v>1099</v>
      </c>
      <c r="AT141" s="3">
        <v>83.64</v>
      </c>
      <c r="AU141" s="3">
        <v>92.44</v>
      </c>
      <c r="AV141" s="3">
        <v>91.12</v>
      </c>
      <c r="AW141" s="3">
        <v>91.61</v>
      </c>
      <c r="AX141">
        <v>65.069999999999993</v>
      </c>
      <c r="AY141" t="s">
        <v>82</v>
      </c>
      <c r="AZ141" t="s">
        <v>79</v>
      </c>
      <c r="BA141" t="s">
        <v>70</v>
      </c>
      <c r="BB141" t="s">
        <v>69</v>
      </c>
      <c r="BC141" t="s">
        <v>72</v>
      </c>
      <c r="BD141" t="s">
        <v>79</v>
      </c>
      <c r="BE141" t="s">
        <v>69</v>
      </c>
      <c r="BF141">
        <v>6.99</v>
      </c>
      <c r="BG141" s="4">
        <v>0.76100000000000001</v>
      </c>
      <c r="BH141" s="4">
        <v>0.71319999999999995</v>
      </c>
      <c r="BI141">
        <v>12.19</v>
      </c>
      <c r="BJ141" s="4">
        <v>0</v>
      </c>
      <c r="BK141" s="4">
        <v>6.7799999999999999E-2</v>
      </c>
    </row>
    <row r="142" spans="1:63" x14ac:dyDescent="0.3">
      <c r="A142" t="s">
        <v>5244</v>
      </c>
      <c r="B142" t="s">
        <v>5245</v>
      </c>
      <c r="C142" t="s">
        <v>64</v>
      </c>
      <c r="D142" s="1">
        <v>75331700</v>
      </c>
      <c r="E142" s="2">
        <v>153423</v>
      </c>
      <c r="F142" s="3">
        <v>92.18</v>
      </c>
      <c r="G142" t="b">
        <v>0</v>
      </c>
      <c r="H142" t="s">
        <v>538</v>
      </c>
      <c r="I142" t="b">
        <v>0</v>
      </c>
      <c r="J142" t="b">
        <v>0</v>
      </c>
      <c r="K142" s="4">
        <v>-2.58E-2</v>
      </c>
      <c r="L142" s="4">
        <v>0.23669999999999999</v>
      </c>
      <c r="M142" s="4">
        <v>1.2137</v>
      </c>
      <c r="N142" s="4">
        <v>1.2169000000000001</v>
      </c>
      <c r="O142" t="s">
        <v>96</v>
      </c>
      <c r="P142" t="s">
        <v>96</v>
      </c>
      <c r="Q142" s="3">
        <v>1.090338</v>
      </c>
      <c r="R142" s="3">
        <v>-16.726337000000001</v>
      </c>
      <c r="S142" s="3">
        <v>-41.435934000000003</v>
      </c>
      <c r="T142" s="3">
        <v>-39.388050999999997</v>
      </c>
      <c r="U142" s="3">
        <v>33.741134000000002</v>
      </c>
      <c r="V142" s="3">
        <v>33.741134000000002</v>
      </c>
      <c r="W142" t="s">
        <v>271</v>
      </c>
      <c r="X142" s="5">
        <v>44683</v>
      </c>
      <c r="Y142" s="4">
        <v>1.15E-2</v>
      </c>
      <c r="Z142" s="3">
        <v>0</v>
      </c>
      <c r="AA142" s="5" t="s">
        <v>96</v>
      </c>
      <c r="AB142" s="3" t="s">
        <v>96</v>
      </c>
      <c r="AC142" s="4">
        <v>0</v>
      </c>
      <c r="AD142" t="s">
        <v>243</v>
      </c>
      <c r="AE142" s="4">
        <v>0.128</v>
      </c>
      <c r="AF142" t="s">
        <v>96</v>
      </c>
      <c r="AG142">
        <v>5.56</v>
      </c>
      <c r="AH142" s="4">
        <v>0.27789999999999998</v>
      </c>
      <c r="AI142" s="4">
        <v>0.73480000000000001</v>
      </c>
      <c r="AJ142" s="4">
        <v>0.82750000000000001</v>
      </c>
      <c r="AK142" s="4">
        <v>0.73870000000000002</v>
      </c>
      <c r="AL142" t="s">
        <v>4569</v>
      </c>
      <c r="AM142">
        <v>2</v>
      </c>
      <c r="AN142" s="4">
        <v>1</v>
      </c>
      <c r="AO142" s="4">
        <v>1</v>
      </c>
      <c r="AP142" s="4">
        <v>1</v>
      </c>
      <c r="AQ142" s="6">
        <v>0.4</v>
      </c>
      <c r="AR142" s="6">
        <v>0.2</v>
      </c>
      <c r="AS142">
        <v>1099</v>
      </c>
      <c r="AT142" s="3">
        <v>72.83</v>
      </c>
      <c r="AU142" s="3">
        <v>101.74</v>
      </c>
      <c r="AV142">
        <v>89.73</v>
      </c>
      <c r="AW142">
        <v>96.63</v>
      </c>
      <c r="AX142">
        <v>61.43</v>
      </c>
      <c r="AY142" t="s">
        <v>69</v>
      </c>
      <c r="AZ142" t="s">
        <v>75</v>
      </c>
      <c r="BA142" t="s">
        <v>96</v>
      </c>
      <c r="BB142" t="s">
        <v>96</v>
      </c>
      <c r="BC142" t="s">
        <v>96</v>
      </c>
      <c r="BD142" t="s">
        <v>96</v>
      </c>
      <c r="BE142" t="s">
        <v>96</v>
      </c>
      <c r="BF142" t="s">
        <v>96</v>
      </c>
      <c r="BG142" s="4" t="s">
        <v>96</v>
      </c>
      <c r="BH142" s="4" t="s">
        <v>96</v>
      </c>
      <c r="BI142" t="s">
        <v>96</v>
      </c>
      <c r="BJ142" s="4" t="s">
        <v>96</v>
      </c>
      <c r="BK142" s="4" t="s">
        <v>96</v>
      </c>
    </row>
    <row r="143" spans="1:63" x14ac:dyDescent="0.3">
      <c r="A143" t="s">
        <v>4999</v>
      </c>
      <c r="B143" t="s">
        <v>5000</v>
      </c>
      <c r="C143" t="s">
        <v>64</v>
      </c>
      <c r="D143" s="1">
        <v>74588300</v>
      </c>
      <c r="E143">
        <v>15222</v>
      </c>
      <c r="F143" s="3">
        <v>25.76</v>
      </c>
      <c r="G143" t="b">
        <v>0</v>
      </c>
      <c r="H143" t="s">
        <v>538</v>
      </c>
      <c r="I143" t="b">
        <v>0</v>
      </c>
      <c r="J143" t="b">
        <v>0</v>
      </c>
      <c r="K143" s="4">
        <v>1.6000000000000001E-3</v>
      </c>
      <c r="L143" s="4">
        <v>7.4000000000000003E-3</v>
      </c>
      <c r="M143" s="4">
        <v>0.1762</v>
      </c>
      <c r="N143" s="4">
        <v>0.16980000000000001</v>
      </c>
      <c r="O143" t="s">
        <v>96</v>
      </c>
      <c r="P143" t="s">
        <v>96</v>
      </c>
      <c r="Q143" s="3">
        <v>1.2860050000000001</v>
      </c>
      <c r="R143" s="3">
        <v>0.69340999999999997</v>
      </c>
      <c r="S143" s="3">
        <v>52.389918000000002</v>
      </c>
      <c r="T143" s="3">
        <v>52.389918000000002</v>
      </c>
      <c r="U143" s="3">
        <v>66.802520000000001</v>
      </c>
      <c r="V143" s="3">
        <v>66.802520000000001</v>
      </c>
      <c r="W143" t="s">
        <v>428</v>
      </c>
      <c r="X143" s="5">
        <v>44564</v>
      </c>
      <c r="Y143" s="4">
        <v>7.9000000000000008E-3</v>
      </c>
      <c r="Z143" s="3">
        <v>0</v>
      </c>
      <c r="AA143" s="5" t="s">
        <v>96</v>
      </c>
      <c r="AB143" s="3" t="s">
        <v>96</v>
      </c>
      <c r="AC143" s="4">
        <v>0</v>
      </c>
      <c r="AD143" t="s">
        <v>243</v>
      </c>
      <c r="AE143" s="4">
        <v>1.0200000000000001E-2</v>
      </c>
      <c r="AF143" t="s">
        <v>96</v>
      </c>
      <c r="AG143" t="s">
        <v>96</v>
      </c>
      <c r="AH143" s="4">
        <v>0.1862</v>
      </c>
      <c r="AI143" s="4">
        <v>1.8599999999999998E-2</v>
      </c>
      <c r="AJ143" s="4">
        <v>5.4100000000000002E-2</v>
      </c>
      <c r="AK143" s="4">
        <v>5.3699999999999998E-2</v>
      </c>
      <c r="AL143" t="s">
        <v>2009</v>
      </c>
      <c r="AM143">
        <v>2</v>
      </c>
      <c r="AN143" s="4">
        <v>1</v>
      </c>
      <c r="AO143" s="4">
        <v>1</v>
      </c>
      <c r="AP143" s="4">
        <v>1</v>
      </c>
      <c r="AQ143" s="6">
        <v>0.4</v>
      </c>
      <c r="AR143" s="6">
        <v>0.2</v>
      </c>
      <c r="AS143">
        <v>1099</v>
      </c>
      <c r="AT143" s="3">
        <v>25.59</v>
      </c>
      <c r="AU143" s="3">
        <v>25.77</v>
      </c>
      <c r="AV143" s="3">
        <v>25.73</v>
      </c>
      <c r="AW143" s="3">
        <v>25.79</v>
      </c>
      <c r="AX143">
        <v>66.63</v>
      </c>
      <c r="AY143" t="s">
        <v>96</v>
      </c>
      <c r="AZ143" t="s">
        <v>82</v>
      </c>
      <c r="BA143" t="s">
        <v>96</v>
      </c>
      <c r="BB143" t="s">
        <v>96</v>
      </c>
      <c r="BC143" t="s">
        <v>96</v>
      </c>
      <c r="BD143" t="s">
        <v>96</v>
      </c>
      <c r="BE143" t="s">
        <v>96</v>
      </c>
      <c r="BF143" t="s">
        <v>96</v>
      </c>
      <c r="BG143" s="4" t="s">
        <v>96</v>
      </c>
      <c r="BH143" s="4" t="s">
        <v>96</v>
      </c>
      <c r="BI143" t="s">
        <v>96</v>
      </c>
      <c r="BJ143" s="4" t="s">
        <v>96</v>
      </c>
      <c r="BK143" s="4" t="s">
        <v>96</v>
      </c>
    </row>
    <row r="144" spans="1:63" x14ac:dyDescent="0.3">
      <c r="A144" t="s">
        <v>2886</v>
      </c>
      <c r="B144" t="s">
        <v>2887</v>
      </c>
      <c r="C144" t="s">
        <v>64</v>
      </c>
      <c r="D144" s="1">
        <v>73993700</v>
      </c>
      <c r="E144" s="2">
        <v>13691</v>
      </c>
      <c r="F144" s="3">
        <v>56.8</v>
      </c>
      <c r="G144" t="b">
        <v>0</v>
      </c>
      <c r="H144" t="s">
        <v>538</v>
      </c>
      <c r="I144" t="b">
        <v>0</v>
      </c>
      <c r="J144" t="b">
        <v>0</v>
      </c>
      <c r="K144" s="4">
        <v>1.7399999999999999E-2</v>
      </c>
      <c r="L144" s="4">
        <v>0.1411</v>
      </c>
      <c r="M144" s="4">
        <v>0.26050000000000001</v>
      </c>
      <c r="N144" s="4">
        <v>0.23100000000000001</v>
      </c>
      <c r="O144" s="4">
        <v>0.1181</v>
      </c>
      <c r="P144">
        <v>-2.4500000000000001E-2</v>
      </c>
      <c r="Q144" s="3">
        <v>0</v>
      </c>
      <c r="R144" s="3">
        <v>2.8545500000000001</v>
      </c>
      <c r="S144" s="3">
        <v>9.0861499999999999</v>
      </c>
      <c r="T144" s="3">
        <v>9.0861499999999999</v>
      </c>
      <c r="U144" s="3">
        <v>-13.978400000000001</v>
      </c>
      <c r="V144" s="3">
        <v>-13.978400000000001</v>
      </c>
      <c r="W144" t="s">
        <v>271</v>
      </c>
      <c r="X144" s="5">
        <v>40248</v>
      </c>
      <c r="Y144" s="4">
        <v>1.26E-2</v>
      </c>
      <c r="Z144" s="3">
        <v>0.93</v>
      </c>
      <c r="AA144" s="5">
        <v>45281</v>
      </c>
      <c r="AB144" s="3">
        <v>0.28000000000000003</v>
      </c>
      <c r="AC144" s="4">
        <v>1.6299999999999999E-2</v>
      </c>
      <c r="AD144" t="s">
        <v>66</v>
      </c>
      <c r="AE144" s="4">
        <v>4.4299999999999999E-2</v>
      </c>
      <c r="AF144">
        <v>0.04</v>
      </c>
      <c r="AG144">
        <v>1.75</v>
      </c>
      <c r="AH144" s="4">
        <v>0.248</v>
      </c>
      <c r="AI144" s="4">
        <v>0.27889999999999998</v>
      </c>
      <c r="AJ144" s="4">
        <v>0.23400000000000001</v>
      </c>
      <c r="AK144" s="4">
        <v>0.21740000000000001</v>
      </c>
      <c r="AL144" t="s">
        <v>637</v>
      </c>
      <c r="AM144" s="2">
        <v>2</v>
      </c>
      <c r="AN144" s="4">
        <v>1</v>
      </c>
      <c r="AO144" s="4">
        <v>1</v>
      </c>
      <c r="AP144" s="4">
        <v>1</v>
      </c>
      <c r="AQ144" s="6">
        <v>0.4</v>
      </c>
      <c r="AR144" s="6">
        <v>0.2</v>
      </c>
      <c r="AS144">
        <v>1099</v>
      </c>
      <c r="AT144" s="3">
        <v>51.82</v>
      </c>
      <c r="AU144" s="3">
        <v>58.07</v>
      </c>
      <c r="AV144" s="3">
        <v>56.52</v>
      </c>
      <c r="AW144" s="3">
        <v>57.12</v>
      </c>
      <c r="AX144">
        <v>66.319999999999993</v>
      </c>
      <c r="AY144" t="s">
        <v>71</v>
      </c>
      <c r="AZ144" t="s">
        <v>75</v>
      </c>
      <c r="BA144" t="s">
        <v>75</v>
      </c>
      <c r="BB144" t="s">
        <v>72</v>
      </c>
      <c r="BC144" t="s">
        <v>82</v>
      </c>
      <c r="BD144" t="s">
        <v>75</v>
      </c>
      <c r="BE144" t="s">
        <v>79</v>
      </c>
      <c r="BF144">
        <v>5.34</v>
      </c>
      <c r="BG144">
        <v>0.15720000000000001</v>
      </c>
      <c r="BH144">
        <v>0.2848</v>
      </c>
      <c r="BI144">
        <v>508.05</v>
      </c>
      <c r="BJ144">
        <v>2.7099999999999999E-2</v>
      </c>
      <c r="BK144">
        <v>2.2700000000000001E-2</v>
      </c>
    </row>
    <row r="145" spans="1:63" x14ac:dyDescent="0.3">
      <c r="A145" t="s">
        <v>4826</v>
      </c>
      <c r="B145" t="s">
        <v>4827</v>
      </c>
      <c r="C145" t="s">
        <v>64</v>
      </c>
      <c r="D145" s="1">
        <v>69588700</v>
      </c>
      <c r="E145" s="2">
        <v>24292</v>
      </c>
      <c r="F145" s="3">
        <v>27.86</v>
      </c>
      <c r="G145" t="b">
        <v>0</v>
      </c>
      <c r="H145" t="s">
        <v>538</v>
      </c>
      <c r="I145" t="b">
        <v>0</v>
      </c>
      <c r="J145" t="b">
        <v>0</v>
      </c>
      <c r="K145" s="4">
        <v>4.1999999999999997E-3</v>
      </c>
      <c r="L145" s="4">
        <v>2.1100000000000001E-2</v>
      </c>
      <c r="M145" s="4">
        <v>0.2006</v>
      </c>
      <c r="N145" s="4">
        <v>0.19670000000000001</v>
      </c>
      <c r="O145" t="s">
        <v>96</v>
      </c>
      <c r="P145" t="s">
        <v>96</v>
      </c>
      <c r="Q145" s="3">
        <v>-0.69588799999999995</v>
      </c>
      <c r="R145" s="3">
        <v>-1.3684999999999999E-2</v>
      </c>
      <c r="S145" s="3">
        <v>12.74799</v>
      </c>
      <c r="T145" s="3">
        <v>13.90333</v>
      </c>
      <c r="U145" s="3">
        <v>51.363194999999997</v>
      </c>
      <c r="V145" s="3">
        <v>51.363194999999997</v>
      </c>
      <c r="W145" t="s">
        <v>428</v>
      </c>
      <c r="X145" s="5">
        <v>44470</v>
      </c>
      <c r="Y145" s="4">
        <v>7.9000000000000008E-3</v>
      </c>
      <c r="Z145" s="3">
        <v>0</v>
      </c>
      <c r="AA145" s="5" t="s">
        <v>96</v>
      </c>
      <c r="AB145" s="3" t="s">
        <v>96</v>
      </c>
      <c r="AC145" s="4">
        <v>0</v>
      </c>
      <c r="AD145" t="s">
        <v>96</v>
      </c>
      <c r="AE145" s="4">
        <v>1.14E-2</v>
      </c>
      <c r="AF145">
        <v>0.05</v>
      </c>
      <c r="AG145">
        <v>0.57999999999999996</v>
      </c>
      <c r="AH145" s="4">
        <v>7.9100000000000004E-2</v>
      </c>
      <c r="AI145" s="4">
        <v>2.9399999999999999E-2</v>
      </c>
      <c r="AJ145" s="4">
        <v>5.9700000000000003E-2</v>
      </c>
      <c r="AK145" s="4">
        <v>5.3499999999999999E-2</v>
      </c>
      <c r="AL145" t="s">
        <v>2009</v>
      </c>
      <c r="AM145">
        <v>2</v>
      </c>
      <c r="AN145" s="4">
        <v>1</v>
      </c>
      <c r="AO145" s="4">
        <v>1</v>
      </c>
      <c r="AP145" s="4">
        <v>1</v>
      </c>
      <c r="AQ145" s="6">
        <v>0.4</v>
      </c>
      <c r="AR145" s="6">
        <v>0.2</v>
      </c>
      <c r="AS145">
        <v>1099</v>
      </c>
      <c r="AT145" s="3">
        <v>27.25</v>
      </c>
      <c r="AU145" s="3">
        <v>27.97</v>
      </c>
      <c r="AV145" s="3">
        <v>27.8</v>
      </c>
      <c r="AW145" s="3">
        <v>27.89</v>
      </c>
      <c r="AX145">
        <v>75.05</v>
      </c>
      <c r="AY145" t="s">
        <v>72</v>
      </c>
      <c r="AZ145" t="s">
        <v>82</v>
      </c>
      <c r="BA145" t="s">
        <v>79</v>
      </c>
      <c r="BB145" t="s">
        <v>72</v>
      </c>
      <c r="BC145" t="s">
        <v>79</v>
      </c>
      <c r="BD145" t="s">
        <v>70</v>
      </c>
      <c r="BE145" t="s">
        <v>96</v>
      </c>
      <c r="BF145" t="s">
        <v>96</v>
      </c>
      <c r="BG145" s="4" t="s">
        <v>96</v>
      </c>
      <c r="BH145" s="4" t="s">
        <v>96</v>
      </c>
      <c r="BI145" t="s">
        <v>96</v>
      </c>
      <c r="BJ145" s="4" t="s">
        <v>96</v>
      </c>
      <c r="BK145" s="4" t="s">
        <v>96</v>
      </c>
    </row>
    <row r="146" spans="1:63" x14ac:dyDescent="0.3">
      <c r="A146" t="s">
        <v>2730</v>
      </c>
      <c r="B146" t="s">
        <v>2731</v>
      </c>
      <c r="C146" t="s">
        <v>64</v>
      </c>
      <c r="D146" s="1">
        <v>57780800</v>
      </c>
      <c r="E146" s="2">
        <v>62092</v>
      </c>
      <c r="F146" s="3">
        <v>13.99</v>
      </c>
      <c r="G146" t="b">
        <v>0</v>
      </c>
      <c r="H146" t="s">
        <v>538</v>
      </c>
      <c r="I146" t="b">
        <v>0</v>
      </c>
      <c r="J146" t="b">
        <v>0</v>
      </c>
      <c r="K146" s="4">
        <v>6.2300000000000001E-2</v>
      </c>
      <c r="L146" s="4">
        <v>-5.11E-2</v>
      </c>
      <c r="M146" s="4">
        <v>-0.28260000000000002</v>
      </c>
      <c r="N146" s="4">
        <v>-0.28160000000000002</v>
      </c>
      <c r="O146">
        <v>-0.27839999999999998</v>
      </c>
      <c r="P146">
        <v>6.4999999999999997E-3</v>
      </c>
      <c r="Q146" s="3">
        <v>0</v>
      </c>
      <c r="R146" s="3">
        <v>-0.1118</v>
      </c>
      <c r="S146" s="3">
        <v>23.419149999999998</v>
      </c>
      <c r="T146" s="3">
        <v>23.419149999999998</v>
      </c>
      <c r="U146" s="3">
        <v>31.043700000000001</v>
      </c>
      <c r="V146" s="3">
        <v>31.043700000000001</v>
      </c>
      <c r="W146" t="s">
        <v>271</v>
      </c>
      <c r="X146" s="5">
        <v>42110</v>
      </c>
      <c r="Y146" s="4">
        <v>1.17E-2</v>
      </c>
      <c r="Z146" s="3">
        <v>0.56000000000000005</v>
      </c>
      <c r="AA146" s="5">
        <v>45281</v>
      </c>
      <c r="AB146" s="3">
        <v>0.23</v>
      </c>
      <c r="AC146" s="4">
        <v>0.04</v>
      </c>
      <c r="AD146" t="s">
        <v>66</v>
      </c>
      <c r="AE146" s="4">
        <v>3.1399999999999997E-2</v>
      </c>
      <c r="AF146">
        <v>0.06</v>
      </c>
      <c r="AG146">
        <v>0.94</v>
      </c>
      <c r="AH146" s="4">
        <v>0.75219999999999998</v>
      </c>
      <c r="AI146" s="4">
        <v>0.37590000000000001</v>
      </c>
      <c r="AJ146" s="4">
        <v>0.3372</v>
      </c>
      <c r="AK146" s="4">
        <v>0.32940000000000003</v>
      </c>
      <c r="AL146" t="s">
        <v>637</v>
      </c>
      <c r="AM146">
        <v>2</v>
      </c>
      <c r="AN146" s="4">
        <v>1</v>
      </c>
      <c r="AO146" s="4">
        <v>1</v>
      </c>
      <c r="AP146" s="4">
        <v>1</v>
      </c>
      <c r="AQ146" s="6">
        <v>0.4</v>
      </c>
      <c r="AR146" s="6">
        <v>0.2</v>
      </c>
      <c r="AS146">
        <v>1099</v>
      </c>
      <c r="AT146" s="3">
        <v>12.73</v>
      </c>
      <c r="AU146" s="3">
        <v>14.25</v>
      </c>
      <c r="AV146" s="3">
        <v>13.87</v>
      </c>
      <c r="AW146" s="3">
        <v>14.08</v>
      </c>
      <c r="AX146">
        <v>49.79</v>
      </c>
      <c r="AY146" t="s">
        <v>70</v>
      </c>
      <c r="AZ146" t="s">
        <v>75</v>
      </c>
      <c r="BA146" t="s">
        <v>96</v>
      </c>
      <c r="BB146" t="s">
        <v>79</v>
      </c>
      <c r="BC146" t="s">
        <v>70</v>
      </c>
      <c r="BD146" t="s">
        <v>70</v>
      </c>
      <c r="BE146" t="s">
        <v>70</v>
      </c>
      <c r="BF146">
        <v>4.71</v>
      </c>
      <c r="BG146" s="4">
        <v>3.7699999999999997E-2</v>
      </c>
      <c r="BH146" s="4">
        <v>0.17710000000000001</v>
      </c>
      <c r="BI146">
        <v>262.67</v>
      </c>
      <c r="BJ146" s="4">
        <v>4.4900000000000002E-2</v>
      </c>
      <c r="BK146" s="4">
        <v>2.9499999999999998E-2</v>
      </c>
    </row>
    <row r="147" spans="1:63" x14ac:dyDescent="0.3">
      <c r="A147" t="s">
        <v>3342</v>
      </c>
      <c r="B147" t="s">
        <v>3343</v>
      </c>
      <c r="C147" t="s">
        <v>64</v>
      </c>
      <c r="D147" s="1">
        <v>43867800</v>
      </c>
      <c r="E147" s="2">
        <v>41731</v>
      </c>
      <c r="F147" s="3">
        <v>7.4</v>
      </c>
      <c r="G147" t="b">
        <v>0</v>
      </c>
      <c r="H147" t="s">
        <v>538</v>
      </c>
      <c r="I147" t="b">
        <v>0</v>
      </c>
      <c r="J147" t="b">
        <v>0</v>
      </c>
      <c r="K147" s="4">
        <v>0</v>
      </c>
      <c r="L147" s="4">
        <v>0.24479999999999999</v>
      </c>
      <c r="M147" s="4">
        <v>0.13500000000000001</v>
      </c>
      <c r="N147" s="4">
        <v>0.1263</v>
      </c>
      <c r="O147">
        <v>-3.6400000000000002E-2</v>
      </c>
      <c r="P147">
        <v>-0.1489</v>
      </c>
      <c r="Q147" s="3">
        <v>0</v>
      </c>
      <c r="R147" s="3">
        <v>0</v>
      </c>
      <c r="S147" s="3">
        <v>9.5001999999999995</v>
      </c>
      <c r="T147" s="3">
        <v>9.5001999999999995</v>
      </c>
      <c r="U147" s="3">
        <v>13.27225</v>
      </c>
      <c r="V147" s="3">
        <v>13.27225</v>
      </c>
      <c r="W147" t="s">
        <v>271</v>
      </c>
      <c r="X147" s="5">
        <v>43412</v>
      </c>
      <c r="Y147" s="4">
        <v>8.5000000000000006E-3</v>
      </c>
      <c r="Z147" s="3">
        <v>0</v>
      </c>
      <c r="AA147" s="5">
        <v>44025</v>
      </c>
      <c r="AB147" s="3">
        <v>7.0000000000000007E-2</v>
      </c>
      <c r="AC147" s="4">
        <v>0</v>
      </c>
      <c r="AD147" t="s">
        <v>95</v>
      </c>
      <c r="AE147" s="4">
        <v>1.04E-2</v>
      </c>
      <c r="AF147" t="s">
        <v>96</v>
      </c>
      <c r="AG147">
        <v>2.76</v>
      </c>
      <c r="AH147" s="4">
        <v>2.7286999999999999</v>
      </c>
      <c r="AI147" s="4">
        <v>0.70399999999999996</v>
      </c>
      <c r="AJ147" s="4">
        <v>0.78049999999999997</v>
      </c>
      <c r="AK147" s="4">
        <v>0.65100000000000002</v>
      </c>
      <c r="AL147" t="s">
        <v>2297</v>
      </c>
      <c r="AM147">
        <v>0</v>
      </c>
      <c r="AN147" s="4" t="s">
        <v>96</v>
      </c>
      <c r="AO147" s="4" t="s">
        <v>96</v>
      </c>
      <c r="AP147" s="4" t="s">
        <v>96</v>
      </c>
      <c r="AQ147" s="6">
        <v>0.4</v>
      </c>
      <c r="AR147" s="6">
        <v>0.2</v>
      </c>
      <c r="AS147">
        <v>1099</v>
      </c>
      <c r="AT147" s="3">
        <v>6.2</v>
      </c>
      <c r="AU147" s="3">
        <v>8.02</v>
      </c>
      <c r="AV147">
        <v>7.32</v>
      </c>
      <c r="AW147">
        <v>7.57</v>
      </c>
      <c r="AX147">
        <v>58.02</v>
      </c>
      <c r="AY147" t="s">
        <v>71</v>
      </c>
      <c r="AZ147" t="s">
        <v>69</v>
      </c>
      <c r="BA147" t="s">
        <v>96</v>
      </c>
      <c r="BB147" t="s">
        <v>69</v>
      </c>
      <c r="BC147" t="s">
        <v>69</v>
      </c>
      <c r="BD147" t="s">
        <v>69</v>
      </c>
      <c r="BE147" t="s">
        <v>96</v>
      </c>
      <c r="BF147" t="s">
        <v>96</v>
      </c>
      <c r="BG147" s="4" t="s">
        <v>96</v>
      </c>
      <c r="BH147" s="4" t="s">
        <v>96</v>
      </c>
      <c r="BI147" t="s">
        <v>96</v>
      </c>
      <c r="BJ147" s="4" t="s">
        <v>96</v>
      </c>
      <c r="BK147" s="4" t="s">
        <v>96</v>
      </c>
    </row>
    <row r="148" spans="1:63" x14ac:dyDescent="0.3">
      <c r="A148" t="s">
        <v>3037</v>
      </c>
      <c r="B148" t="s">
        <v>5788</v>
      </c>
      <c r="C148" t="s">
        <v>64</v>
      </c>
      <c r="D148" s="1">
        <v>42544200</v>
      </c>
      <c r="E148" s="2">
        <v>13017</v>
      </c>
      <c r="F148" s="3">
        <v>24.94</v>
      </c>
      <c r="G148" t="b">
        <v>0</v>
      </c>
      <c r="H148" t="s">
        <v>538</v>
      </c>
      <c r="I148" t="b">
        <v>0</v>
      </c>
      <c r="J148" t="b">
        <v>0</v>
      </c>
      <c r="K148" s="4">
        <v>-6.1000000000000004E-3</v>
      </c>
      <c r="L148" s="4">
        <v>0.1145</v>
      </c>
      <c r="M148" s="4">
        <v>0.17449999999999999</v>
      </c>
      <c r="N148" s="4">
        <v>0.16200000000000001</v>
      </c>
      <c r="O148">
        <v>0.1288</v>
      </c>
      <c r="P148">
        <v>0.17249999999999999</v>
      </c>
      <c r="Q148" s="3">
        <v>0</v>
      </c>
      <c r="R148" s="3">
        <v>0.61594800000000005</v>
      </c>
      <c r="S148" s="3">
        <v>-3.9747349999999999</v>
      </c>
      <c r="T148" s="3">
        <v>-3.9747349999999999</v>
      </c>
      <c r="U148" s="3">
        <v>-18.528639999999999</v>
      </c>
      <c r="V148" s="3">
        <v>-18.528639999999999</v>
      </c>
      <c r="W148" t="s">
        <v>271</v>
      </c>
      <c r="X148" s="5">
        <v>39112</v>
      </c>
      <c r="Y148" s="4">
        <v>9.4999999999999998E-3</v>
      </c>
      <c r="Z148" s="3">
        <v>7.0000000000000007E-2</v>
      </c>
      <c r="AA148" s="5">
        <v>45280</v>
      </c>
      <c r="AB148" s="3">
        <v>7.0000000000000007E-2</v>
      </c>
      <c r="AC148" s="4">
        <v>2.8E-3</v>
      </c>
      <c r="AD148" t="s">
        <v>66</v>
      </c>
      <c r="AE148" s="4">
        <v>1.5800000000000002E-2</v>
      </c>
      <c r="AF148" t="s">
        <v>96</v>
      </c>
      <c r="AG148">
        <v>2.3199999999999998</v>
      </c>
      <c r="AH148" s="4">
        <v>0.53779999999999994</v>
      </c>
      <c r="AI148" s="4">
        <v>0.2676</v>
      </c>
      <c r="AJ148" s="4">
        <v>0.2959</v>
      </c>
      <c r="AK148" s="4">
        <v>0.2994</v>
      </c>
      <c r="AL148" t="s">
        <v>272</v>
      </c>
      <c r="AM148">
        <v>29</v>
      </c>
      <c r="AN148" s="4">
        <v>0.74360000000000004</v>
      </c>
      <c r="AO148" s="4">
        <v>0.8528</v>
      </c>
      <c r="AP148" s="4">
        <v>1.0002</v>
      </c>
      <c r="AQ148" s="6">
        <v>0.4</v>
      </c>
      <c r="AR148" s="6">
        <v>0.2</v>
      </c>
      <c r="AS148">
        <v>1099</v>
      </c>
      <c r="AT148" s="3">
        <v>21.92</v>
      </c>
      <c r="AU148" s="3">
        <v>26.08</v>
      </c>
      <c r="AV148" s="3">
        <v>24.83</v>
      </c>
      <c r="AW148" s="3">
        <v>25.09</v>
      </c>
      <c r="AX148">
        <v>63.79</v>
      </c>
      <c r="AY148" t="s">
        <v>71</v>
      </c>
      <c r="AZ148" t="s">
        <v>70</v>
      </c>
      <c r="BA148" t="s">
        <v>82</v>
      </c>
      <c r="BB148" t="s">
        <v>72</v>
      </c>
      <c r="BC148" t="s">
        <v>72</v>
      </c>
      <c r="BD148" t="s">
        <v>72</v>
      </c>
      <c r="BE148" t="s">
        <v>72</v>
      </c>
      <c r="BF148">
        <v>6.9</v>
      </c>
      <c r="BG148">
        <v>0.73580000000000001</v>
      </c>
      <c r="BH148">
        <v>0.67800000000000005</v>
      </c>
      <c r="BI148">
        <v>624.25</v>
      </c>
      <c r="BJ148">
        <v>2.9899999999999999E-2</v>
      </c>
      <c r="BK148">
        <v>4.0399999999999998E-2</v>
      </c>
    </row>
    <row r="149" spans="1:63" x14ac:dyDescent="0.3">
      <c r="A149" t="s">
        <v>3626</v>
      </c>
      <c r="B149" t="s">
        <v>3627</v>
      </c>
      <c r="C149" t="s">
        <v>64</v>
      </c>
      <c r="D149" s="1">
        <v>36211400</v>
      </c>
      <c r="E149" s="2">
        <v>394</v>
      </c>
      <c r="F149" s="3">
        <v>35.81</v>
      </c>
      <c r="G149" t="b">
        <v>0</v>
      </c>
      <c r="H149" t="s">
        <v>538</v>
      </c>
      <c r="I149" t="b">
        <v>1</v>
      </c>
      <c r="J149" t="b">
        <v>0</v>
      </c>
      <c r="K149" s="4">
        <v>-2E-3</v>
      </c>
      <c r="L149" s="4">
        <v>0.12089999999999999</v>
      </c>
      <c r="M149" s="4">
        <v>0.34010000000000001</v>
      </c>
      <c r="N149" s="4">
        <v>0.33650000000000002</v>
      </c>
      <c r="O149" s="4" t="s">
        <v>96</v>
      </c>
      <c r="P149" t="s">
        <v>96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t="s">
        <v>271</v>
      </c>
      <c r="X149" s="5">
        <v>44453</v>
      </c>
      <c r="Y149" s="4">
        <v>9.4999999999999998E-3</v>
      </c>
      <c r="Z149" s="3">
        <v>0</v>
      </c>
      <c r="AA149" s="5" t="s">
        <v>96</v>
      </c>
      <c r="AB149" s="3" t="s">
        <v>96</v>
      </c>
      <c r="AC149" s="4">
        <v>0</v>
      </c>
      <c r="AD149" t="s">
        <v>96</v>
      </c>
      <c r="AE149" s="4">
        <v>2.64E-2</v>
      </c>
      <c r="AF149" t="s">
        <v>96</v>
      </c>
      <c r="AG149">
        <v>1.97</v>
      </c>
      <c r="AH149" s="4">
        <v>8.9499999999999996E-2</v>
      </c>
      <c r="AI149" s="4">
        <v>0.2329</v>
      </c>
      <c r="AJ149" s="4">
        <v>0.27810000000000001</v>
      </c>
      <c r="AK149" s="4">
        <v>0.2666</v>
      </c>
      <c r="AL149" t="s">
        <v>2297</v>
      </c>
      <c r="AM149">
        <v>0</v>
      </c>
      <c r="AN149" s="4" t="s">
        <v>96</v>
      </c>
      <c r="AO149" s="4" t="s">
        <v>96</v>
      </c>
      <c r="AP149" s="4" t="s">
        <v>96</v>
      </c>
      <c r="AQ149" s="6">
        <v>0.4</v>
      </c>
      <c r="AR149" s="6">
        <v>0.2</v>
      </c>
      <c r="AS149">
        <v>1099</v>
      </c>
      <c r="AT149" s="3">
        <v>31.69</v>
      </c>
      <c r="AU149" s="3">
        <v>37.590000000000003</v>
      </c>
      <c r="AV149" s="3">
        <v>35.81</v>
      </c>
      <c r="AW149" s="3">
        <v>35.81</v>
      </c>
      <c r="AX149">
        <v>65.989999999999995</v>
      </c>
      <c r="AY149" t="s">
        <v>75</v>
      </c>
      <c r="AZ149" t="s">
        <v>75</v>
      </c>
      <c r="BA149" t="s">
        <v>96</v>
      </c>
      <c r="BB149" t="s">
        <v>75</v>
      </c>
      <c r="BC149" t="s">
        <v>75</v>
      </c>
      <c r="BD149" t="s">
        <v>70</v>
      </c>
      <c r="BE149" t="s">
        <v>96</v>
      </c>
      <c r="BF149" t="s">
        <v>96</v>
      </c>
      <c r="BG149" s="4" t="s">
        <v>96</v>
      </c>
      <c r="BH149" s="4" t="s">
        <v>96</v>
      </c>
      <c r="BI149" t="s">
        <v>96</v>
      </c>
      <c r="BJ149" s="4" t="s">
        <v>96</v>
      </c>
      <c r="BK149" s="4" t="s">
        <v>96</v>
      </c>
    </row>
    <row r="150" spans="1:63" x14ac:dyDescent="0.3">
      <c r="A150" t="s">
        <v>4768</v>
      </c>
      <c r="B150" t="s">
        <v>5828</v>
      </c>
      <c r="C150" t="s">
        <v>64</v>
      </c>
      <c r="D150" s="1">
        <v>35450100</v>
      </c>
      <c r="E150" s="2">
        <v>10561</v>
      </c>
      <c r="F150" s="3">
        <v>91.51</v>
      </c>
      <c r="G150" t="b">
        <v>0</v>
      </c>
      <c r="H150" t="s">
        <v>538</v>
      </c>
      <c r="I150" t="b">
        <v>0</v>
      </c>
      <c r="J150" t="b">
        <v>0</v>
      </c>
      <c r="K150" s="4">
        <v>-5.1999999999999998E-3</v>
      </c>
      <c r="L150" s="4">
        <v>9.3799999999999994E-2</v>
      </c>
      <c r="M150" s="4">
        <v>2.0421</v>
      </c>
      <c r="N150" s="4">
        <v>2.0329000000000002</v>
      </c>
      <c r="O150" s="4" t="s">
        <v>96</v>
      </c>
      <c r="P150" s="4" t="s">
        <v>96</v>
      </c>
      <c r="Q150" s="3">
        <v>0</v>
      </c>
      <c r="R150" s="3">
        <v>0</v>
      </c>
      <c r="S150" s="3">
        <v>8.2587360000000007</v>
      </c>
      <c r="T150" s="3">
        <v>8.2587360000000007</v>
      </c>
      <c r="U150" s="3">
        <v>27.979536</v>
      </c>
      <c r="V150" s="3">
        <v>27.979536</v>
      </c>
      <c r="W150" t="s">
        <v>271</v>
      </c>
      <c r="X150" s="5">
        <v>44469</v>
      </c>
      <c r="Y150" s="4">
        <v>9.7999999999999997E-3</v>
      </c>
      <c r="Z150" s="3">
        <v>0.8</v>
      </c>
      <c r="AA150" s="5">
        <v>45281</v>
      </c>
      <c r="AB150" s="3">
        <v>0.34</v>
      </c>
      <c r="AC150" s="4">
        <v>8.6999999999999994E-3</v>
      </c>
      <c r="AD150" t="s">
        <v>66</v>
      </c>
      <c r="AE150" s="4">
        <v>0.17530000000000001</v>
      </c>
      <c r="AF150" t="s">
        <v>96</v>
      </c>
      <c r="AG150">
        <v>2.5499999999999998</v>
      </c>
      <c r="AH150" s="4">
        <v>1.4621999999999999</v>
      </c>
      <c r="AI150" s="4">
        <v>0.29399999999999998</v>
      </c>
      <c r="AJ150" s="4">
        <v>0.38190000000000002</v>
      </c>
      <c r="AK150" s="4">
        <v>0.43380000000000002</v>
      </c>
      <c r="AL150" t="s">
        <v>637</v>
      </c>
      <c r="AM150">
        <v>11</v>
      </c>
      <c r="AN150" s="4">
        <v>0.94969999999999999</v>
      </c>
      <c r="AO150" s="4">
        <v>1.0001</v>
      </c>
      <c r="AP150" s="4">
        <v>1.0001</v>
      </c>
      <c r="AQ150" s="6">
        <v>0.4</v>
      </c>
      <c r="AR150" s="6">
        <v>0.2</v>
      </c>
      <c r="AS150">
        <v>1099</v>
      </c>
      <c r="AT150" s="3">
        <v>77.099999999999994</v>
      </c>
      <c r="AU150" s="3">
        <v>97.78</v>
      </c>
      <c r="AV150" s="3">
        <v>90.24</v>
      </c>
      <c r="AW150" s="3">
        <v>93.18</v>
      </c>
      <c r="AX150">
        <v>63.86</v>
      </c>
      <c r="AY150" t="s">
        <v>69</v>
      </c>
      <c r="AZ150" t="s">
        <v>75</v>
      </c>
      <c r="BA150" t="s">
        <v>96</v>
      </c>
      <c r="BB150" t="s">
        <v>75</v>
      </c>
      <c r="BC150" t="s">
        <v>71</v>
      </c>
      <c r="BD150" t="s">
        <v>70</v>
      </c>
      <c r="BE150" t="s">
        <v>96</v>
      </c>
      <c r="BF150">
        <v>5.29</v>
      </c>
      <c r="BG150" s="4">
        <v>0.1384</v>
      </c>
      <c r="BH150" s="4">
        <v>0.2787</v>
      </c>
      <c r="BI150">
        <v>9.8699999999999992</v>
      </c>
      <c r="BJ150" s="4">
        <v>4.8000000000000001E-2</v>
      </c>
      <c r="BK150" s="4">
        <v>3.6400000000000002E-2</v>
      </c>
    </row>
    <row r="151" spans="1:63" x14ac:dyDescent="0.3">
      <c r="A151" t="s">
        <v>3322</v>
      </c>
      <c r="B151" t="s">
        <v>3323</v>
      </c>
      <c r="C151" t="s">
        <v>64</v>
      </c>
      <c r="D151" s="1">
        <v>35259100</v>
      </c>
      <c r="E151" s="2">
        <v>8875</v>
      </c>
      <c r="F151" s="3">
        <v>24.95</v>
      </c>
      <c r="G151" t="b">
        <v>0</v>
      </c>
      <c r="H151" t="s">
        <v>538</v>
      </c>
      <c r="I151" t="b">
        <v>0</v>
      </c>
      <c r="J151" t="b">
        <v>0</v>
      </c>
      <c r="K151" s="4">
        <v>3.5000000000000001E-3</v>
      </c>
      <c r="L151" s="4">
        <v>0.27910000000000001</v>
      </c>
      <c r="M151" s="4">
        <v>0.21299999999999999</v>
      </c>
      <c r="N151" s="4">
        <v>0.2019</v>
      </c>
      <c r="O151" s="4">
        <v>5.1200000000000002E-2</v>
      </c>
      <c r="P151" s="4">
        <v>0.106</v>
      </c>
      <c r="Q151" s="3">
        <v>0.76929000000000003</v>
      </c>
      <c r="R151" s="3">
        <v>2.0989070000000001</v>
      </c>
      <c r="S151" s="3">
        <v>0.60078299999999996</v>
      </c>
      <c r="T151" s="3">
        <v>0.40018500000000001</v>
      </c>
      <c r="U151" s="3">
        <v>0.45953300000000002</v>
      </c>
      <c r="V151" s="3">
        <v>0.45953300000000002</v>
      </c>
      <c r="W151" t="s">
        <v>271</v>
      </c>
      <c r="X151" s="5">
        <v>39105</v>
      </c>
      <c r="Y151" s="4">
        <v>9.4999999999999998E-3</v>
      </c>
      <c r="Z151" s="3">
        <v>0.22</v>
      </c>
      <c r="AA151" s="5">
        <v>45280</v>
      </c>
      <c r="AB151" s="3">
        <v>0.11</v>
      </c>
      <c r="AC151" s="4">
        <v>8.5000000000000006E-3</v>
      </c>
      <c r="AD151" t="s">
        <v>66</v>
      </c>
      <c r="AE151" s="4">
        <v>2.1499999999999998E-2</v>
      </c>
      <c r="AF151" t="s">
        <v>96</v>
      </c>
      <c r="AG151">
        <v>2.2799999999999998</v>
      </c>
      <c r="AH151" s="4">
        <v>3.5874000000000001</v>
      </c>
      <c r="AI151" s="4">
        <v>0.48499999999999999</v>
      </c>
      <c r="AJ151" s="4">
        <v>0.49459999999999998</v>
      </c>
      <c r="AK151" s="4">
        <v>0.4289</v>
      </c>
      <c r="AL151" t="s">
        <v>272</v>
      </c>
      <c r="AM151">
        <v>1000</v>
      </c>
      <c r="AN151" s="4">
        <v>0.3095</v>
      </c>
      <c r="AO151" s="4">
        <v>0.32990000000000003</v>
      </c>
      <c r="AP151" s="4">
        <v>0.43959999999999999</v>
      </c>
      <c r="AQ151" s="6">
        <v>0.4</v>
      </c>
      <c r="AR151" s="6">
        <v>0.2</v>
      </c>
      <c r="AS151">
        <v>1099</v>
      </c>
      <c r="AT151" s="3">
        <v>19.559999999999999</v>
      </c>
      <c r="AU151" s="3">
        <v>26.92</v>
      </c>
      <c r="AV151" s="3">
        <v>24.75</v>
      </c>
      <c r="AW151" s="3">
        <v>25.34</v>
      </c>
      <c r="AX151">
        <v>64.14</v>
      </c>
      <c r="AY151" t="s">
        <v>82</v>
      </c>
      <c r="AZ151" t="s">
        <v>70</v>
      </c>
      <c r="BA151" t="s">
        <v>71</v>
      </c>
      <c r="BB151" t="s">
        <v>72</v>
      </c>
      <c r="BC151" t="s">
        <v>79</v>
      </c>
      <c r="BD151" t="s">
        <v>71</v>
      </c>
      <c r="BE151" t="s">
        <v>69</v>
      </c>
      <c r="BF151">
        <v>5.41</v>
      </c>
      <c r="BG151">
        <v>0.20749999999999999</v>
      </c>
      <c r="BH151">
        <v>0.29360000000000003</v>
      </c>
      <c r="BI151">
        <v>98.47</v>
      </c>
      <c r="BJ151">
        <v>2.23E-2</v>
      </c>
      <c r="BK151">
        <v>5.1700000000000003E-2</v>
      </c>
    </row>
    <row r="152" spans="1:63" x14ac:dyDescent="0.3">
      <c r="A152" t="s">
        <v>3490</v>
      </c>
      <c r="B152" t="s">
        <v>3491</v>
      </c>
      <c r="C152" t="s">
        <v>64</v>
      </c>
      <c r="D152" s="1">
        <v>35029700</v>
      </c>
      <c r="E152" s="2">
        <v>436</v>
      </c>
      <c r="F152" s="3">
        <v>34.9</v>
      </c>
      <c r="G152" t="b">
        <v>0</v>
      </c>
      <c r="H152" t="s">
        <v>538</v>
      </c>
      <c r="I152" t="b">
        <v>1</v>
      </c>
      <c r="J152" t="b">
        <v>0</v>
      </c>
      <c r="K152" s="4">
        <v>5.7999999999999996E-3</v>
      </c>
      <c r="L152" s="4">
        <v>9.2399999999999996E-2</v>
      </c>
      <c r="M152" s="4">
        <v>0.57069999999999999</v>
      </c>
      <c r="N152" s="4">
        <v>0.5544</v>
      </c>
      <c r="O152" s="4" t="s">
        <v>96</v>
      </c>
      <c r="P152" s="4" t="s">
        <v>96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t="s">
        <v>271</v>
      </c>
      <c r="X152" s="5">
        <v>44232</v>
      </c>
      <c r="Y152" s="4">
        <v>9.4999999999999998E-3</v>
      </c>
      <c r="Z152" s="3">
        <v>0</v>
      </c>
      <c r="AA152" s="5" t="s">
        <v>96</v>
      </c>
      <c r="AB152" s="3" t="s">
        <v>96</v>
      </c>
      <c r="AC152" s="4">
        <v>0</v>
      </c>
      <c r="AD152" t="s">
        <v>96</v>
      </c>
      <c r="AE152" s="4">
        <v>3.2199999999999999E-2</v>
      </c>
      <c r="AF152" t="s">
        <v>96</v>
      </c>
      <c r="AG152">
        <v>2.15</v>
      </c>
      <c r="AH152" s="4">
        <v>0.60529999999999995</v>
      </c>
      <c r="AI152" s="4">
        <v>0.16289999999999999</v>
      </c>
      <c r="AJ152" s="4">
        <v>0.2447</v>
      </c>
      <c r="AK152" s="4">
        <v>0.24779999999999999</v>
      </c>
      <c r="AL152" t="s">
        <v>2297</v>
      </c>
      <c r="AM152">
        <v>0</v>
      </c>
      <c r="AN152" s="4">
        <v>0</v>
      </c>
      <c r="AO152" s="4">
        <v>0</v>
      </c>
      <c r="AP152" s="4">
        <v>0</v>
      </c>
      <c r="AQ152" s="6">
        <v>0.4</v>
      </c>
      <c r="AR152" s="6">
        <v>0.2</v>
      </c>
      <c r="AS152">
        <v>1099</v>
      </c>
      <c r="AT152" s="3">
        <v>31.59</v>
      </c>
      <c r="AU152" s="3">
        <v>36.130000000000003</v>
      </c>
      <c r="AV152" s="3">
        <v>34.9</v>
      </c>
      <c r="AW152" s="3">
        <v>34.9</v>
      </c>
      <c r="AX152">
        <v>67.7</v>
      </c>
      <c r="AY152" t="s">
        <v>82</v>
      </c>
      <c r="AZ152" t="s">
        <v>79</v>
      </c>
      <c r="BA152" t="s">
        <v>96</v>
      </c>
      <c r="BB152" t="s">
        <v>79</v>
      </c>
      <c r="BC152" t="s">
        <v>70</v>
      </c>
      <c r="BD152" t="s">
        <v>71</v>
      </c>
      <c r="BE152" t="s">
        <v>96</v>
      </c>
      <c r="BF152" t="s">
        <v>96</v>
      </c>
      <c r="BG152" s="4" t="s">
        <v>96</v>
      </c>
      <c r="BH152" s="4" t="s">
        <v>96</v>
      </c>
      <c r="BI152" s="7" t="s">
        <v>96</v>
      </c>
      <c r="BJ152" s="4" t="s">
        <v>96</v>
      </c>
      <c r="BK152" s="4" t="s">
        <v>96</v>
      </c>
    </row>
    <row r="153" spans="1:63" x14ac:dyDescent="0.3">
      <c r="A153" t="s">
        <v>3357</v>
      </c>
      <c r="B153" t="s">
        <v>3358</v>
      </c>
      <c r="C153" t="s">
        <v>64</v>
      </c>
      <c r="D153" s="1">
        <v>33992600</v>
      </c>
      <c r="E153" s="2">
        <v>30541</v>
      </c>
      <c r="F153" s="3">
        <v>20.6</v>
      </c>
      <c r="G153" t="b">
        <v>0</v>
      </c>
      <c r="H153" t="s">
        <v>538</v>
      </c>
      <c r="I153" t="b">
        <v>0</v>
      </c>
      <c r="J153" t="b">
        <v>0</v>
      </c>
      <c r="K153" s="4">
        <v>2.3999999999999998E-3</v>
      </c>
      <c r="L153" s="4">
        <v>0.17460000000000001</v>
      </c>
      <c r="M153" s="4">
        <v>0.72550000000000003</v>
      </c>
      <c r="N153" s="4">
        <v>0.69</v>
      </c>
      <c r="O153" s="4">
        <v>-0.19500000000000001</v>
      </c>
      <c r="P153" s="4">
        <v>8.9300000000000004E-2</v>
      </c>
      <c r="Q153" s="3">
        <v>0</v>
      </c>
      <c r="R153" s="3">
        <v>0.99544999999999995</v>
      </c>
      <c r="S153" s="3">
        <v>13.59125</v>
      </c>
      <c r="T153" s="3">
        <v>13.59125</v>
      </c>
      <c r="U153" s="3">
        <v>14.394500000000001</v>
      </c>
      <c r="V153" s="3">
        <v>14.394500000000001</v>
      </c>
      <c r="W153" t="s">
        <v>271</v>
      </c>
      <c r="X153" s="5">
        <v>43209</v>
      </c>
      <c r="Y153" s="4">
        <v>1.35E-2</v>
      </c>
      <c r="Z153" s="3">
        <v>0.13</v>
      </c>
      <c r="AA153" s="5">
        <v>45281</v>
      </c>
      <c r="AB153" s="3">
        <v>0.06</v>
      </c>
      <c r="AC153" s="4">
        <v>6.4000000000000003E-3</v>
      </c>
      <c r="AD153" t="s">
        <v>66</v>
      </c>
      <c r="AE153" s="4">
        <v>2.7699999999999999E-2</v>
      </c>
      <c r="AF153">
        <v>0.03</v>
      </c>
      <c r="AG153">
        <v>3.11</v>
      </c>
      <c r="AH153" s="4">
        <v>5.5269000000000004</v>
      </c>
      <c r="AI153" s="4">
        <v>0.35349999999999998</v>
      </c>
      <c r="AJ153" s="4">
        <v>0.38419999999999999</v>
      </c>
      <c r="AK153" s="4">
        <v>0.39789999999999998</v>
      </c>
      <c r="AL153" t="s">
        <v>637</v>
      </c>
      <c r="AM153">
        <v>2</v>
      </c>
      <c r="AN153" s="4">
        <v>1</v>
      </c>
      <c r="AO153" s="4">
        <v>1</v>
      </c>
      <c r="AP153" s="4">
        <v>1</v>
      </c>
      <c r="AQ153" s="6">
        <v>0.4</v>
      </c>
      <c r="AR153" s="6">
        <v>0.2</v>
      </c>
      <c r="AS153">
        <v>1099</v>
      </c>
      <c r="AT153" s="3">
        <v>17.190000000000001</v>
      </c>
      <c r="AU153" s="3">
        <v>21.86</v>
      </c>
      <c r="AV153" s="3">
        <v>20.38</v>
      </c>
      <c r="AW153" s="3">
        <v>20.92</v>
      </c>
      <c r="AX153">
        <v>65.98</v>
      </c>
      <c r="AY153" t="s">
        <v>82</v>
      </c>
      <c r="AZ153" t="s">
        <v>75</v>
      </c>
      <c r="BA153" t="s">
        <v>96</v>
      </c>
      <c r="BB153" t="s">
        <v>71</v>
      </c>
      <c r="BC153" t="s">
        <v>71</v>
      </c>
      <c r="BD153" t="s">
        <v>69</v>
      </c>
      <c r="BE153" t="s">
        <v>96</v>
      </c>
      <c r="BF153">
        <v>6.79</v>
      </c>
      <c r="BG153" s="4">
        <v>0.69810000000000005</v>
      </c>
      <c r="BH153" s="4">
        <v>0.63519999999999999</v>
      </c>
      <c r="BI153">
        <v>13.66</v>
      </c>
      <c r="BJ153" s="4">
        <v>8.0000000000000002E-3</v>
      </c>
      <c r="BK153" s="4">
        <v>4.5499999999999999E-2</v>
      </c>
    </row>
    <row r="154" spans="1:63" x14ac:dyDescent="0.3">
      <c r="A154" t="s">
        <v>3518</v>
      </c>
      <c r="B154" t="s">
        <v>3519</v>
      </c>
      <c r="C154" t="s">
        <v>64</v>
      </c>
      <c r="D154" s="1">
        <v>33911600</v>
      </c>
      <c r="E154" s="2">
        <v>366</v>
      </c>
      <c r="F154" s="3">
        <v>33.74</v>
      </c>
      <c r="G154" t="b">
        <v>0</v>
      </c>
      <c r="H154" t="s">
        <v>538</v>
      </c>
      <c r="I154" t="b">
        <v>0</v>
      </c>
      <c r="J154" t="b">
        <v>0</v>
      </c>
      <c r="K154" s="4">
        <v>5.4999999999999997E-3</v>
      </c>
      <c r="L154" s="4">
        <v>0.1424</v>
      </c>
      <c r="M154" s="4">
        <v>1.8E-3</v>
      </c>
      <c r="N154" s="4">
        <v>-6.4999999999999997E-3</v>
      </c>
      <c r="O154" t="s">
        <v>96</v>
      </c>
      <c r="P154" t="s">
        <v>96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t="s">
        <v>271</v>
      </c>
      <c r="X154" s="5">
        <v>44231</v>
      </c>
      <c r="Y154" s="4">
        <v>9.4999999999999998E-3</v>
      </c>
      <c r="Z154" s="3">
        <v>0</v>
      </c>
      <c r="AA154" s="5" t="s">
        <v>96</v>
      </c>
      <c r="AB154" s="3" t="s">
        <v>96</v>
      </c>
      <c r="AC154" s="4">
        <v>0</v>
      </c>
      <c r="AD154" t="s">
        <v>96</v>
      </c>
      <c r="AE154" s="4">
        <v>2.1499999999999998E-2</v>
      </c>
      <c r="AF154" t="s">
        <v>96</v>
      </c>
      <c r="AG154">
        <v>1.5</v>
      </c>
      <c r="AH154" s="4">
        <v>0.3468</v>
      </c>
      <c r="AI154" s="4">
        <v>0.20749999999999999</v>
      </c>
      <c r="AJ154" s="4">
        <v>0.27500000000000002</v>
      </c>
      <c r="AK154" s="4">
        <v>0.2442</v>
      </c>
      <c r="AL154" t="s">
        <v>2297</v>
      </c>
      <c r="AM154">
        <v>0</v>
      </c>
      <c r="AN154" s="4">
        <v>0</v>
      </c>
      <c r="AO154" s="4">
        <v>0</v>
      </c>
      <c r="AP154" s="4">
        <v>0</v>
      </c>
      <c r="AQ154" s="6">
        <v>0.4</v>
      </c>
      <c r="AR154" s="6">
        <v>0.2</v>
      </c>
      <c r="AS154">
        <v>1099</v>
      </c>
      <c r="AT154" s="3">
        <v>29.9</v>
      </c>
      <c r="AU154" s="3">
        <v>34.950000000000003</v>
      </c>
      <c r="AV154" s="3">
        <v>33.22</v>
      </c>
      <c r="AW154" s="3">
        <v>33.99</v>
      </c>
      <c r="AX154">
        <v>67.62</v>
      </c>
      <c r="AY154" t="s">
        <v>75</v>
      </c>
      <c r="AZ154" t="s">
        <v>79</v>
      </c>
      <c r="BA154" t="s">
        <v>96</v>
      </c>
      <c r="BB154" t="s">
        <v>69</v>
      </c>
      <c r="BC154" t="s">
        <v>79</v>
      </c>
      <c r="BD154" t="s">
        <v>71</v>
      </c>
      <c r="BE154" t="s">
        <v>96</v>
      </c>
      <c r="BF154" t="s">
        <v>96</v>
      </c>
      <c r="BG154" s="4" t="s">
        <v>96</v>
      </c>
      <c r="BH154" s="4" t="s">
        <v>96</v>
      </c>
      <c r="BI154" t="s">
        <v>96</v>
      </c>
      <c r="BJ154" s="4" t="s">
        <v>96</v>
      </c>
      <c r="BK154" s="4" t="s">
        <v>96</v>
      </c>
    </row>
    <row r="155" spans="1:63" x14ac:dyDescent="0.3">
      <c r="A155" t="s">
        <v>3550</v>
      </c>
      <c r="B155" t="s">
        <v>5688</v>
      </c>
      <c r="C155" t="s">
        <v>64</v>
      </c>
      <c r="D155" s="1">
        <v>31990900</v>
      </c>
      <c r="E155" s="2">
        <v>525</v>
      </c>
      <c r="F155" s="3">
        <v>31.86</v>
      </c>
      <c r="G155" t="b">
        <v>0</v>
      </c>
      <c r="H155" t="s">
        <v>538</v>
      </c>
      <c r="I155" t="b">
        <v>0</v>
      </c>
      <c r="J155" t="b">
        <v>0</v>
      </c>
      <c r="K155" s="4">
        <v>9.1999999999999998E-3</v>
      </c>
      <c r="L155" s="4">
        <v>0.12690000000000001</v>
      </c>
      <c r="M155" s="4">
        <v>0.13500000000000001</v>
      </c>
      <c r="N155" s="4">
        <v>0.12920000000000001</v>
      </c>
      <c r="O155" s="4" t="s">
        <v>96</v>
      </c>
      <c r="P155" s="4" t="s">
        <v>96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t="s">
        <v>271</v>
      </c>
      <c r="X155" s="5">
        <v>44232</v>
      </c>
      <c r="Y155" s="4">
        <v>9.4999999999999998E-3</v>
      </c>
      <c r="Z155" s="3">
        <v>0</v>
      </c>
      <c r="AA155" s="5" t="s">
        <v>96</v>
      </c>
      <c r="AB155" s="3" t="s">
        <v>96</v>
      </c>
      <c r="AC155" s="4">
        <v>0</v>
      </c>
      <c r="AD155" t="s">
        <v>96</v>
      </c>
      <c r="AE155" s="4">
        <v>1.7299999999999999E-2</v>
      </c>
      <c r="AF155" t="s">
        <v>96</v>
      </c>
      <c r="AG155">
        <v>1.69</v>
      </c>
      <c r="AH155" s="4">
        <v>0.39500000000000002</v>
      </c>
      <c r="AI155" s="4">
        <v>0.22409999999999999</v>
      </c>
      <c r="AJ155" s="4">
        <v>0.25950000000000001</v>
      </c>
      <c r="AK155" s="4">
        <v>0.24299999999999999</v>
      </c>
      <c r="AL155" t="s">
        <v>2297</v>
      </c>
      <c r="AM155">
        <v>0</v>
      </c>
      <c r="AN155" s="4">
        <v>0</v>
      </c>
      <c r="AO155" s="4">
        <v>0</v>
      </c>
      <c r="AP155" s="4">
        <v>0</v>
      </c>
      <c r="AQ155" s="6">
        <v>0.4</v>
      </c>
      <c r="AR155" s="6">
        <v>0.2</v>
      </c>
      <c r="AS155">
        <v>1099</v>
      </c>
      <c r="AT155" s="3">
        <v>28.4</v>
      </c>
      <c r="AU155" s="3">
        <v>32.86</v>
      </c>
      <c r="AV155" s="3">
        <v>31.85</v>
      </c>
      <c r="AW155" s="3">
        <v>31.88</v>
      </c>
      <c r="AX155">
        <v>66.92</v>
      </c>
      <c r="AY155" t="s">
        <v>75</v>
      </c>
      <c r="AZ155" t="s">
        <v>72</v>
      </c>
      <c r="BA155" t="s">
        <v>96</v>
      </c>
      <c r="BB155" t="s">
        <v>69</v>
      </c>
      <c r="BC155" t="s">
        <v>79</v>
      </c>
      <c r="BD155" t="s">
        <v>82</v>
      </c>
      <c r="BE155" t="s">
        <v>96</v>
      </c>
      <c r="BF155" t="s">
        <v>96</v>
      </c>
      <c r="BG155" s="4" t="s">
        <v>96</v>
      </c>
      <c r="BH155" s="4" t="s">
        <v>96</v>
      </c>
      <c r="BI155" t="s">
        <v>96</v>
      </c>
      <c r="BJ155" s="4" t="s">
        <v>96</v>
      </c>
      <c r="BK155" s="4" t="s">
        <v>96</v>
      </c>
    </row>
    <row r="156" spans="1:63" x14ac:dyDescent="0.3">
      <c r="A156" t="s">
        <v>3559</v>
      </c>
      <c r="B156" t="s">
        <v>3560</v>
      </c>
      <c r="C156" t="s">
        <v>64</v>
      </c>
      <c r="D156" s="1">
        <v>30768800</v>
      </c>
      <c r="E156" s="2">
        <v>541</v>
      </c>
      <c r="F156" s="3">
        <v>30.94</v>
      </c>
      <c r="G156" t="b">
        <v>0</v>
      </c>
      <c r="H156" t="s">
        <v>538</v>
      </c>
      <c r="I156" t="b">
        <v>0</v>
      </c>
      <c r="J156" t="b">
        <v>0</v>
      </c>
      <c r="K156" s="4">
        <v>1.18E-2</v>
      </c>
      <c r="L156" s="4">
        <v>6.5100000000000005E-2</v>
      </c>
      <c r="M156" s="4">
        <v>0.1137</v>
      </c>
      <c r="N156" s="4">
        <v>0.1027</v>
      </c>
      <c r="O156" s="4" t="s">
        <v>96</v>
      </c>
      <c r="P156" t="s">
        <v>96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t="s">
        <v>271</v>
      </c>
      <c r="X156" s="5">
        <v>44232</v>
      </c>
      <c r="Y156" s="4">
        <v>9.4999999999999998E-3</v>
      </c>
      <c r="Z156" s="3">
        <v>0</v>
      </c>
      <c r="AA156" t="s">
        <v>96</v>
      </c>
      <c r="AB156" t="s">
        <v>96</v>
      </c>
      <c r="AC156" s="4">
        <v>0</v>
      </c>
      <c r="AD156" t="s">
        <v>96</v>
      </c>
      <c r="AE156" s="4">
        <v>1.17E-2</v>
      </c>
      <c r="AF156" t="s">
        <v>96</v>
      </c>
      <c r="AG156">
        <v>1.54</v>
      </c>
      <c r="AH156" s="4">
        <v>0.1779</v>
      </c>
      <c r="AI156" s="4">
        <v>0.1792</v>
      </c>
      <c r="AJ156" s="4">
        <v>0.19470000000000001</v>
      </c>
      <c r="AK156" s="4">
        <v>0.1812</v>
      </c>
      <c r="AL156" t="s">
        <v>2297</v>
      </c>
      <c r="AM156">
        <v>0</v>
      </c>
      <c r="AN156" s="4">
        <v>0</v>
      </c>
      <c r="AO156" s="4">
        <v>0</v>
      </c>
      <c r="AP156" s="4">
        <v>0</v>
      </c>
      <c r="AQ156" s="6">
        <v>0.4</v>
      </c>
      <c r="AR156" s="6">
        <v>0.2</v>
      </c>
      <c r="AS156">
        <v>1099</v>
      </c>
      <c r="AT156" s="3">
        <v>29.4</v>
      </c>
      <c r="AU156" s="3">
        <v>31.25</v>
      </c>
      <c r="AV156" s="3">
        <v>30.94</v>
      </c>
      <c r="AW156" s="3">
        <v>30.94</v>
      </c>
      <c r="AX156">
        <v>63.6</v>
      </c>
      <c r="AY156" t="s">
        <v>75</v>
      </c>
      <c r="AZ156" t="s">
        <v>79</v>
      </c>
      <c r="BA156" t="s">
        <v>96</v>
      </c>
      <c r="BB156" t="s">
        <v>69</v>
      </c>
      <c r="BC156" t="s">
        <v>79</v>
      </c>
      <c r="BD156" t="s">
        <v>71</v>
      </c>
      <c r="BE156" t="s">
        <v>96</v>
      </c>
      <c r="BF156" t="s">
        <v>96</v>
      </c>
      <c r="BG156" t="s">
        <v>96</v>
      </c>
      <c r="BH156" t="s">
        <v>96</v>
      </c>
      <c r="BI156" t="s">
        <v>96</v>
      </c>
      <c r="BJ156" t="s">
        <v>96</v>
      </c>
      <c r="BK156" t="s">
        <v>96</v>
      </c>
    </row>
    <row r="157" spans="1:63" x14ac:dyDescent="0.3">
      <c r="A157" t="s">
        <v>3530</v>
      </c>
      <c r="B157" t="s">
        <v>3531</v>
      </c>
      <c r="C157" t="s">
        <v>64</v>
      </c>
      <c r="D157" s="1">
        <v>30073000</v>
      </c>
      <c r="E157" s="2">
        <v>364</v>
      </c>
      <c r="F157" s="3">
        <v>29.85</v>
      </c>
      <c r="G157" t="b">
        <v>0</v>
      </c>
      <c r="H157" t="s">
        <v>538</v>
      </c>
      <c r="I157" t="b">
        <v>0</v>
      </c>
      <c r="J157" t="b">
        <v>0</v>
      </c>
      <c r="K157" s="4">
        <v>1E-4</v>
      </c>
      <c r="L157" s="4">
        <v>7.5499999999999998E-2</v>
      </c>
      <c r="M157" s="4">
        <v>0.84470000000000001</v>
      </c>
      <c r="N157" s="4">
        <v>0.82989999999999997</v>
      </c>
      <c r="O157" s="4" t="s">
        <v>96</v>
      </c>
      <c r="P157" s="4" t="s">
        <v>96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t="s">
        <v>271</v>
      </c>
      <c r="X157" s="5">
        <v>44232</v>
      </c>
      <c r="Y157" s="4">
        <v>9.4999999999999998E-3</v>
      </c>
      <c r="Z157" s="3">
        <v>0</v>
      </c>
      <c r="AA157" s="5" t="s">
        <v>96</v>
      </c>
      <c r="AB157" s="3" t="s">
        <v>96</v>
      </c>
      <c r="AC157" s="4">
        <v>0</v>
      </c>
      <c r="AD157" t="s">
        <v>96</v>
      </c>
      <c r="AE157" s="4">
        <v>3.5499999999999997E-2</v>
      </c>
      <c r="AF157" t="s">
        <v>96</v>
      </c>
      <c r="AG157">
        <v>2.3199999999999998</v>
      </c>
      <c r="AH157" s="4">
        <v>0.84830000000000005</v>
      </c>
      <c r="AI157" s="4">
        <v>0.18140000000000001</v>
      </c>
      <c r="AJ157" s="4">
        <v>0.27850000000000003</v>
      </c>
      <c r="AK157" s="4">
        <v>0.3</v>
      </c>
      <c r="AL157" t="s">
        <v>2297</v>
      </c>
      <c r="AM157">
        <v>0</v>
      </c>
      <c r="AN157" s="4">
        <v>0</v>
      </c>
      <c r="AO157" s="4">
        <v>0</v>
      </c>
      <c r="AP157" s="4">
        <v>0</v>
      </c>
      <c r="AQ157" s="6">
        <v>0.4</v>
      </c>
      <c r="AR157" s="6">
        <v>0.2</v>
      </c>
      <c r="AS157">
        <v>1099</v>
      </c>
      <c r="AT157" s="3">
        <v>26.98</v>
      </c>
      <c r="AU157" s="3">
        <v>31.06</v>
      </c>
      <c r="AV157" s="3">
        <v>29.85</v>
      </c>
      <c r="AW157" s="3">
        <v>29.85</v>
      </c>
      <c r="AX157">
        <v>66.650000000000006</v>
      </c>
      <c r="AY157" t="s">
        <v>75</v>
      </c>
      <c r="AZ157" t="s">
        <v>79</v>
      </c>
      <c r="BA157" t="s">
        <v>96</v>
      </c>
      <c r="BB157" t="s">
        <v>70</v>
      </c>
      <c r="BC157" t="s">
        <v>71</v>
      </c>
      <c r="BD157" t="s">
        <v>82</v>
      </c>
      <c r="BE157" t="s">
        <v>96</v>
      </c>
      <c r="BF157" t="s">
        <v>96</v>
      </c>
      <c r="BG157" s="4" t="s">
        <v>96</v>
      </c>
      <c r="BH157" s="4" t="s">
        <v>96</v>
      </c>
      <c r="BI157" s="7" t="s">
        <v>96</v>
      </c>
      <c r="BJ157" s="4" t="s">
        <v>96</v>
      </c>
      <c r="BK157" s="4" t="s">
        <v>96</v>
      </c>
    </row>
    <row r="158" spans="1:63" x14ac:dyDescent="0.3">
      <c r="A158" t="s">
        <v>5429</v>
      </c>
      <c r="B158" t="s">
        <v>5430</v>
      </c>
      <c r="C158" t="s">
        <v>64</v>
      </c>
      <c r="D158" s="1">
        <v>28367100</v>
      </c>
      <c r="E158" s="2">
        <v>417669</v>
      </c>
      <c r="F158" s="3">
        <v>3.62</v>
      </c>
      <c r="G158" t="b">
        <v>0</v>
      </c>
      <c r="H158" t="s">
        <v>538</v>
      </c>
      <c r="I158" t="b">
        <v>0</v>
      </c>
      <c r="J158" t="b">
        <v>0</v>
      </c>
      <c r="K158" s="4">
        <v>0.12770000000000001</v>
      </c>
      <c r="L158" s="4">
        <v>-5.2400000000000002E-2</v>
      </c>
      <c r="M158" s="4">
        <v>-0.3926</v>
      </c>
      <c r="N158" s="4">
        <v>-0.38900000000000001</v>
      </c>
      <c r="O158" s="4" t="s">
        <v>96</v>
      </c>
      <c r="P158" s="4" t="s">
        <v>96</v>
      </c>
      <c r="Q158" s="3">
        <v>1.45377</v>
      </c>
      <c r="R158" s="3">
        <v>4.1874700000000002</v>
      </c>
      <c r="S158" s="3">
        <v>29.261354999999998</v>
      </c>
      <c r="T158" s="3">
        <v>29.261354999999998</v>
      </c>
      <c r="U158" s="3">
        <v>41.743285</v>
      </c>
      <c r="V158" s="3">
        <v>41.743285</v>
      </c>
      <c r="W158" t="s">
        <v>271</v>
      </c>
      <c r="X158" s="5">
        <v>44796</v>
      </c>
      <c r="Y158" s="4">
        <v>1.1299999999999999E-2</v>
      </c>
      <c r="Z158" s="3">
        <v>0</v>
      </c>
      <c r="AA158" s="5" t="s">
        <v>96</v>
      </c>
      <c r="AB158" s="3" t="s">
        <v>96</v>
      </c>
      <c r="AC158" s="4">
        <v>0</v>
      </c>
      <c r="AD158" t="s">
        <v>243</v>
      </c>
      <c r="AE158" s="4">
        <v>1.1900000000000001E-2</v>
      </c>
      <c r="AF158" t="s">
        <v>96</v>
      </c>
      <c r="AG158">
        <v>3.97</v>
      </c>
      <c r="AH158" s="4">
        <v>7.8697999999999997</v>
      </c>
      <c r="AI158" s="4">
        <v>1.7988</v>
      </c>
      <c r="AJ158" s="4">
        <v>1.5287999999999999</v>
      </c>
      <c r="AK158" s="4">
        <v>1.5327999999999999</v>
      </c>
      <c r="AL158" t="s">
        <v>1217</v>
      </c>
      <c r="AM158" s="2">
        <v>3</v>
      </c>
      <c r="AN158" s="4">
        <v>1.0001</v>
      </c>
      <c r="AO158" s="4">
        <v>1.0001</v>
      </c>
      <c r="AP158" s="4">
        <v>1.0001</v>
      </c>
      <c r="AQ158" s="6">
        <v>0.4</v>
      </c>
      <c r="AR158" s="6">
        <v>0.2</v>
      </c>
      <c r="AS158">
        <v>1099</v>
      </c>
      <c r="AT158" s="3">
        <v>2.52</v>
      </c>
      <c r="AU158" s="3">
        <v>4.72</v>
      </c>
      <c r="AV158" s="3">
        <v>3.46</v>
      </c>
      <c r="AW158" s="3">
        <v>3.72</v>
      </c>
      <c r="AX158">
        <v>50.12</v>
      </c>
      <c r="AY158" t="s">
        <v>96</v>
      </c>
      <c r="AZ158" t="s">
        <v>75</v>
      </c>
      <c r="BA158" t="s">
        <v>96</v>
      </c>
      <c r="BB158" t="s">
        <v>96</v>
      </c>
      <c r="BC158" t="s">
        <v>96</v>
      </c>
      <c r="BD158" t="s">
        <v>96</v>
      </c>
      <c r="BE158" t="s">
        <v>96</v>
      </c>
      <c r="BF158" t="s">
        <v>96</v>
      </c>
      <c r="BG158" s="4" t="s">
        <v>96</v>
      </c>
      <c r="BH158" s="4" t="s">
        <v>96</v>
      </c>
      <c r="BI158" t="s">
        <v>96</v>
      </c>
      <c r="BJ158" s="4" t="s">
        <v>96</v>
      </c>
      <c r="BK158" s="4" t="s">
        <v>96</v>
      </c>
    </row>
    <row r="159" spans="1:63" x14ac:dyDescent="0.3">
      <c r="A159" t="s">
        <v>3671</v>
      </c>
      <c r="B159" t="s">
        <v>3672</v>
      </c>
      <c r="C159" t="s">
        <v>64</v>
      </c>
      <c r="D159" s="1">
        <v>23718500</v>
      </c>
      <c r="E159" s="2">
        <v>148</v>
      </c>
      <c r="F159" s="3">
        <v>23.59</v>
      </c>
      <c r="G159" t="b">
        <v>0</v>
      </c>
      <c r="H159" t="s">
        <v>538</v>
      </c>
      <c r="I159" t="b">
        <v>0</v>
      </c>
      <c r="J159" t="b">
        <v>0</v>
      </c>
      <c r="K159" s="4">
        <v>4.4000000000000003E-3</v>
      </c>
      <c r="L159" s="4">
        <v>9.1700000000000004E-2</v>
      </c>
      <c r="M159" s="4">
        <v>0.45369999999999999</v>
      </c>
      <c r="N159" s="4">
        <v>0.44130000000000003</v>
      </c>
      <c r="O159" t="s">
        <v>96</v>
      </c>
      <c r="P159" t="s">
        <v>96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t="s">
        <v>271</v>
      </c>
      <c r="X159" s="5">
        <v>44453</v>
      </c>
      <c r="Y159" s="4">
        <v>9.4999999999999998E-3</v>
      </c>
      <c r="Z159" s="3">
        <v>0</v>
      </c>
      <c r="AA159" s="5" t="s">
        <v>96</v>
      </c>
      <c r="AB159" s="3" t="s">
        <v>96</v>
      </c>
      <c r="AC159" s="4">
        <v>0</v>
      </c>
      <c r="AD159" t="s">
        <v>96</v>
      </c>
      <c r="AE159" s="4">
        <v>1.9199999999999998E-2</v>
      </c>
      <c r="AF159" t="s">
        <v>96</v>
      </c>
      <c r="AG159">
        <v>2.0299999999999998</v>
      </c>
      <c r="AH159" s="4">
        <v>0.24579999999999999</v>
      </c>
      <c r="AI159" s="4">
        <v>0.16950000000000001</v>
      </c>
      <c r="AJ159" s="4">
        <v>0.25940000000000002</v>
      </c>
      <c r="AK159" s="4">
        <v>0.26050000000000001</v>
      </c>
      <c r="AL159" t="s">
        <v>2297</v>
      </c>
      <c r="AM159">
        <v>0</v>
      </c>
      <c r="AN159" s="4" t="s">
        <v>96</v>
      </c>
      <c r="AO159" s="4" t="s">
        <v>96</v>
      </c>
      <c r="AP159" s="4" t="s">
        <v>96</v>
      </c>
      <c r="AQ159" s="6">
        <v>0.4</v>
      </c>
      <c r="AR159" s="6">
        <v>0.2</v>
      </c>
      <c r="AS159">
        <v>1099</v>
      </c>
      <c r="AT159" s="3">
        <v>21.37</v>
      </c>
      <c r="AU159" s="3">
        <v>24.31</v>
      </c>
      <c r="AV159" s="3">
        <v>23.59</v>
      </c>
      <c r="AW159" s="3">
        <v>23.59</v>
      </c>
      <c r="AX159">
        <v>68.36</v>
      </c>
      <c r="AY159" t="s">
        <v>75</v>
      </c>
      <c r="AZ159" t="s">
        <v>75</v>
      </c>
      <c r="BA159" t="s">
        <v>96</v>
      </c>
      <c r="BB159" t="s">
        <v>75</v>
      </c>
      <c r="BC159" t="s">
        <v>75</v>
      </c>
      <c r="BD159" t="s">
        <v>71</v>
      </c>
      <c r="BE159" t="s">
        <v>96</v>
      </c>
      <c r="BF159" t="s">
        <v>96</v>
      </c>
      <c r="BG159" s="4" t="s">
        <v>96</v>
      </c>
      <c r="BH159" s="4" t="s">
        <v>96</v>
      </c>
      <c r="BI159" t="s">
        <v>96</v>
      </c>
      <c r="BJ159" s="4" t="s">
        <v>96</v>
      </c>
      <c r="BK159" s="4" t="s">
        <v>96</v>
      </c>
    </row>
    <row r="160" spans="1:63" x14ac:dyDescent="0.3">
      <c r="A160" t="s">
        <v>3606</v>
      </c>
      <c r="B160" t="s">
        <v>3607</v>
      </c>
      <c r="C160" t="s">
        <v>64</v>
      </c>
      <c r="D160" s="1">
        <v>23408200</v>
      </c>
      <c r="E160" s="2">
        <v>6805</v>
      </c>
      <c r="F160" s="3">
        <v>28.79</v>
      </c>
      <c r="G160" t="b">
        <v>0</v>
      </c>
      <c r="H160" t="s">
        <v>538</v>
      </c>
      <c r="I160" t="b">
        <v>0</v>
      </c>
      <c r="J160" t="b">
        <v>0</v>
      </c>
      <c r="K160" s="4">
        <v>1.41E-2</v>
      </c>
      <c r="L160" s="4">
        <v>0.1694</v>
      </c>
      <c r="M160" s="4">
        <v>0.27329999999999999</v>
      </c>
      <c r="N160" s="4">
        <v>0.25779999999999997</v>
      </c>
      <c r="O160" s="4">
        <v>5.0299999999999997E-2</v>
      </c>
      <c r="P160" s="4">
        <v>0.17829999999999999</v>
      </c>
      <c r="Q160" s="3">
        <v>0</v>
      </c>
      <c r="R160" s="3">
        <v>5.5030960000000002</v>
      </c>
      <c r="S160" s="3">
        <v>3.1294309999999999</v>
      </c>
      <c r="T160" s="3">
        <v>3.1294309999999999</v>
      </c>
      <c r="U160" s="3">
        <v>0.76228099999999999</v>
      </c>
      <c r="V160" s="3">
        <v>0.76228099999999999</v>
      </c>
      <c r="W160" t="s">
        <v>271</v>
      </c>
      <c r="X160" s="5">
        <v>39112</v>
      </c>
      <c r="Y160" s="4">
        <v>9.4999999999999998E-3</v>
      </c>
      <c r="Z160" s="3">
        <v>0.06</v>
      </c>
      <c r="AA160" s="5">
        <v>45280</v>
      </c>
      <c r="AB160" s="3">
        <v>0.06</v>
      </c>
      <c r="AC160" s="4">
        <v>2.0999999999999999E-3</v>
      </c>
      <c r="AD160" t="s">
        <v>66</v>
      </c>
      <c r="AE160" s="4">
        <v>1.8599999999999998E-2</v>
      </c>
      <c r="AF160" t="s">
        <v>96</v>
      </c>
      <c r="AG160">
        <v>2.2799999999999998</v>
      </c>
      <c r="AH160" s="4">
        <v>3.7774000000000001</v>
      </c>
      <c r="AI160" s="4">
        <v>0.2122</v>
      </c>
      <c r="AJ160" s="4">
        <v>0.2437</v>
      </c>
      <c r="AK160" s="4">
        <v>0.25929999999999997</v>
      </c>
      <c r="AL160" t="s">
        <v>272</v>
      </c>
      <c r="AM160">
        <v>80</v>
      </c>
      <c r="AN160" s="4">
        <v>0.49519999999999997</v>
      </c>
      <c r="AO160" s="4">
        <v>0.58840000000000003</v>
      </c>
      <c r="AP160" s="4">
        <v>0.90910000000000002</v>
      </c>
      <c r="AQ160" s="6">
        <v>0.4</v>
      </c>
      <c r="AR160" s="6">
        <v>0.2</v>
      </c>
      <c r="AS160">
        <v>1099</v>
      </c>
      <c r="AT160" s="3">
        <v>25.22</v>
      </c>
      <c r="AU160" s="3">
        <v>29.71</v>
      </c>
      <c r="AV160" s="3">
        <v>28.77</v>
      </c>
      <c r="AW160" s="3">
        <v>28.85</v>
      </c>
      <c r="AX160">
        <v>71.510000000000005</v>
      </c>
      <c r="AY160" t="s">
        <v>75</v>
      </c>
      <c r="AZ160" t="s">
        <v>71</v>
      </c>
      <c r="BA160" t="s">
        <v>70</v>
      </c>
      <c r="BB160" t="s">
        <v>69</v>
      </c>
      <c r="BC160" t="s">
        <v>72</v>
      </c>
      <c r="BD160" t="s">
        <v>79</v>
      </c>
      <c r="BE160" t="s">
        <v>69</v>
      </c>
      <c r="BF160">
        <v>6.89</v>
      </c>
      <c r="BG160" s="4">
        <v>0.72960000000000003</v>
      </c>
      <c r="BH160" s="4">
        <v>0.67179999999999995</v>
      </c>
      <c r="BI160">
        <v>111.95</v>
      </c>
      <c r="BJ160" s="4">
        <v>0.191</v>
      </c>
      <c r="BK160" s="4">
        <v>1.77E-2</v>
      </c>
    </row>
    <row r="161" spans="1:63" x14ac:dyDescent="0.3">
      <c r="A161" t="s">
        <v>3630</v>
      </c>
      <c r="B161" t="s">
        <v>3631</v>
      </c>
      <c r="C161" t="s">
        <v>64</v>
      </c>
      <c r="D161" s="1">
        <v>19127600</v>
      </c>
      <c r="E161" s="2">
        <v>3773</v>
      </c>
      <c r="F161" s="3">
        <v>18.48</v>
      </c>
      <c r="G161" t="b">
        <v>0</v>
      </c>
      <c r="H161" t="s">
        <v>538</v>
      </c>
      <c r="I161" t="b">
        <v>0</v>
      </c>
      <c r="J161" t="b">
        <v>0</v>
      </c>
      <c r="K161" s="4">
        <v>-7.0000000000000001E-3</v>
      </c>
      <c r="L161" s="4">
        <v>0.25700000000000001</v>
      </c>
      <c r="M161" s="4">
        <v>0.22309999999999999</v>
      </c>
      <c r="N161" s="4">
        <v>0.21959999999999999</v>
      </c>
      <c r="O161" s="4" t="s">
        <v>96</v>
      </c>
      <c r="P161" s="4" t="s">
        <v>96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t="s">
        <v>271</v>
      </c>
      <c r="X161" s="5">
        <v>44231</v>
      </c>
      <c r="Y161" s="4">
        <v>9.4999999999999998E-3</v>
      </c>
      <c r="Z161" s="3">
        <v>0</v>
      </c>
      <c r="AA161" s="5" t="s">
        <v>96</v>
      </c>
      <c r="AB161" s="3" t="s">
        <v>96</v>
      </c>
      <c r="AC161" s="4">
        <v>0</v>
      </c>
      <c r="AD161" t="s">
        <v>96</v>
      </c>
      <c r="AE161" s="4">
        <v>1.5900000000000001E-2</v>
      </c>
      <c r="AF161" t="s">
        <v>96</v>
      </c>
      <c r="AG161">
        <v>1.86</v>
      </c>
      <c r="AH161" s="4">
        <v>1.4055</v>
      </c>
      <c r="AI161" s="4">
        <v>0.4219</v>
      </c>
      <c r="AJ161" s="4">
        <v>0.46800000000000003</v>
      </c>
      <c r="AK161" s="4">
        <v>0.4128</v>
      </c>
      <c r="AL161" t="s">
        <v>2297</v>
      </c>
      <c r="AM161">
        <v>0</v>
      </c>
      <c r="AN161" s="4">
        <v>0</v>
      </c>
      <c r="AO161" s="4">
        <v>0</v>
      </c>
      <c r="AP161" s="4">
        <v>0</v>
      </c>
      <c r="AQ161" s="6">
        <v>0.4</v>
      </c>
      <c r="AR161" s="6">
        <v>0.2</v>
      </c>
      <c r="AS161">
        <v>1099</v>
      </c>
      <c r="AT161" s="3">
        <v>14.87</v>
      </c>
      <c r="AU161" s="3">
        <v>19.87</v>
      </c>
      <c r="AV161" s="3">
        <v>18.420000000000002</v>
      </c>
      <c r="AW161" s="3">
        <v>18.61</v>
      </c>
      <c r="AX161">
        <v>65.22</v>
      </c>
      <c r="AY161" t="s">
        <v>75</v>
      </c>
      <c r="AZ161" t="s">
        <v>72</v>
      </c>
      <c r="BA161" t="s">
        <v>96</v>
      </c>
      <c r="BB161" t="s">
        <v>79</v>
      </c>
      <c r="BC161" t="s">
        <v>70</v>
      </c>
      <c r="BD161" t="s">
        <v>82</v>
      </c>
      <c r="BE161" t="s">
        <v>96</v>
      </c>
      <c r="BF161" t="s">
        <v>96</v>
      </c>
      <c r="BG161" s="4" t="s">
        <v>96</v>
      </c>
      <c r="BH161" s="4" t="s">
        <v>96</v>
      </c>
      <c r="BI161" t="s">
        <v>96</v>
      </c>
      <c r="BJ161" s="4" t="s">
        <v>96</v>
      </c>
      <c r="BK161" s="4" t="s">
        <v>96</v>
      </c>
    </row>
    <row r="162" spans="1:63" x14ac:dyDescent="0.3">
      <c r="A162" t="s">
        <v>3636</v>
      </c>
      <c r="B162" t="s">
        <v>3637</v>
      </c>
      <c r="C162" t="s">
        <v>64</v>
      </c>
      <c r="D162" s="1">
        <v>18797000</v>
      </c>
      <c r="E162">
        <v>1420</v>
      </c>
      <c r="F162" s="3">
        <v>18.64</v>
      </c>
      <c r="G162" t="b">
        <v>0</v>
      </c>
      <c r="H162" t="s">
        <v>538</v>
      </c>
      <c r="I162" t="b">
        <v>1</v>
      </c>
      <c r="J162" t="b">
        <v>0</v>
      </c>
      <c r="K162" s="4">
        <v>5.1000000000000004E-3</v>
      </c>
      <c r="L162" s="4">
        <v>8.5099999999999995E-2</v>
      </c>
      <c r="M162" s="4">
        <v>0.1066</v>
      </c>
      <c r="N162" s="4">
        <v>0.10580000000000001</v>
      </c>
      <c r="O162" s="4" t="s">
        <v>96</v>
      </c>
      <c r="P162" s="4" t="s">
        <v>96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t="s">
        <v>271</v>
      </c>
      <c r="X162" s="5">
        <v>44232</v>
      </c>
      <c r="Y162" s="4">
        <v>9.4999999999999998E-3</v>
      </c>
      <c r="Z162" s="3">
        <v>0</v>
      </c>
      <c r="AA162" s="5" t="s">
        <v>96</v>
      </c>
      <c r="AB162" s="3" t="s">
        <v>96</v>
      </c>
      <c r="AC162" s="4">
        <v>0</v>
      </c>
      <c r="AD162" t="s">
        <v>96</v>
      </c>
      <c r="AE162" s="4">
        <v>9.9000000000000008E-3</v>
      </c>
      <c r="AF162" t="s">
        <v>96</v>
      </c>
      <c r="AG162">
        <v>1.76</v>
      </c>
      <c r="AH162" s="4">
        <v>0.19170000000000001</v>
      </c>
      <c r="AI162" s="4">
        <v>0.2336</v>
      </c>
      <c r="AJ162" s="4">
        <v>0.26369999999999999</v>
      </c>
      <c r="AK162" s="4">
        <v>0.2722</v>
      </c>
      <c r="AL162" t="s">
        <v>2297</v>
      </c>
      <c r="AM162">
        <v>0</v>
      </c>
      <c r="AN162" s="4">
        <v>0</v>
      </c>
      <c r="AO162" s="4">
        <v>0</v>
      </c>
      <c r="AP162" s="4">
        <v>0</v>
      </c>
      <c r="AQ162" s="6">
        <v>0.4</v>
      </c>
      <c r="AR162" s="6">
        <v>0.2</v>
      </c>
      <c r="AS162">
        <v>1099</v>
      </c>
      <c r="AT162" s="3">
        <v>16.52</v>
      </c>
      <c r="AU162" s="3">
        <v>19.39</v>
      </c>
      <c r="AV162" s="3">
        <v>18.61</v>
      </c>
      <c r="AW162" s="3">
        <v>18.68</v>
      </c>
      <c r="AX162">
        <v>64.98</v>
      </c>
      <c r="AY162" t="s">
        <v>82</v>
      </c>
      <c r="AZ162" t="s">
        <v>79</v>
      </c>
      <c r="BA162" t="s">
        <v>96</v>
      </c>
      <c r="BB162" t="s">
        <v>70</v>
      </c>
      <c r="BC162" t="s">
        <v>70</v>
      </c>
      <c r="BD162" t="s">
        <v>71</v>
      </c>
      <c r="BE162" t="s">
        <v>96</v>
      </c>
      <c r="BF162" t="s">
        <v>96</v>
      </c>
      <c r="BG162" s="4" t="s">
        <v>96</v>
      </c>
      <c r="BH162" s="4" t="s">
        <v>96</v>
      </c>
      <c r="BI162" t="s">
        <v>96</v>
      </c>
      <c r="BJ162" s="4" t="s">
        <v>96</v>
      </c>
      <c r="BK162" s="4" t="s">
        <v>96</v>
      </c>
    </row>
    <row r="163" spans="1:63" x14ac:dyDescent="0.3">
      <c r="A163" t="s">
        <v>3199</v>
      </c>
      <c r="B163" t="s">
        <v>3200</v>
      </c>
      <c r="C163" t="s">
        <v>64</v>
      </c>
      <c r="D163" s="1">
        <v>18780500</v>
      </c>
      <c r="E163" s="2">
        <v>3588</v>
      </c>
      <c r="F163" s="3">
        <v>50.86</v>
      </c>
      <c r="G163" t="b">
        <v>0</v>
      </c>
      <c r="H163" t="s">
        <v>538</v>
      </c>
      <c r="I163" t="b">
        <v>0</v>
      </c>
      <c r="J163" t="b">
        <v>0</v>
      </c>
      <c r="K163" s="4">
        <v>4.36E-2</v>
      </c>
      <c r="L163" s="4">
        <v>5.6599999999999998E-2</v>
      </c>
      <c r="M163" s="4">
        <v>7.0499999999999993E-2</v>
      </c>
      <c r="N163" s="4">
        <v>3.9199999999999999E-2</v>
      </c>
      <c r="O163" s="4">
        <v>-0.17</v>
      </c>
      <c r="P163" s="4">
        <v>-3.3500000000000002E-2</v>
      </c>
      <c r="Q163" s="3">
        <v>0</v>
      </c>
      <c r="R163" s="3">
        <v>2.4524499999999998</v>
      </c>
      <c r="S163" s="3">
        <v>3.0720550000000002</v>
      </c>
      <c r="T163" s="3">
        <v>3.0720550000000002</v>
      </c>
      <c r="U163" s="3">
        <v>-12.074463</v>
      </c>
      <c r="V163" s="3">
        <v>-12.074463</v>
      </c>
      <c r="W163" t="s">
        <v>271</v>
      </c>
      <c r="X163" s="5">
        <v>39966</v>
      </c>
      <c r="Y163" s="4">
        <v>9.5999999999999992E-3</v>
      </c>
      <c r="Z163" s="3">
        <v>1.0900000000000001</v>
      </c>
      <c r="AA163" s="5">
        <v>45280</v>
      </c>
      <c r="AB163" s="3">
        <v>0.37</v>
      </c>
      <c r="AC163" s="4">
        <v>2.1499999999999998E-2</v>
      </c>
      <c r="AD163" t="s">
        <v>66</v>
      </c>
      <c r="AE163" s="4">
        <v>3.5099999999999999E-2</v>
      </c>
      <c r="AF163" t="s">
        <v>96</v>
      </c>
      <c r="AG163">
        <v>1.51</v>
      </c>
      <c r="AH163" s="4">
        <v>1.1894</v>
      </c>
      <c r="AI163" s="4">
        <v>0.2737</v>
      </c>
      <c r="AJ163" s="4">
        <v>0.29580000000000001</v>
      </c>
      <c r="AK163" s="4">
        <v>0.2863</v>
      </c>
      <c r="AL163" t="s">
        <v>272</v>
      </c>
      <c r="AM163">
        <v>1</v>
      </c>
      <c r="AN163" s="4">
        <v>1</v>
      </c>
      <c r="AO163" s="4">
        <v>1</v>
      </c>
      <c r="AP163" s="4">
        <v>1</v>
      </c>
      <c r="AQ163" s="6">
        <v>0.4</v>
      </c>
      <c r="AR163" s="6">
        <v>0.2</v>
      </c>
      <c r="AS163">
        <v>1099</v>
      </c>
      <c r="AT163" s="3">
        <v>45.27</v>
      </c>
      <c r="AU163" s="3">
        <v>51.11</v>
      </c>
      <c r="AV163" s="3">
        <v>50.66</v>
      </c>
      <c r="AW163" s="3">
        <v>51.15</v>
      </c>
      <c r="AX163">
        <v>62.31</v>
      </c>
      <c r="AY163" t="s">
        <v>82</v>
      </c>
      <c r="AZ163" t="s">
        <v>70</v>
      </c>
      <c r="BA163" t="s">
        <v>82</v>
      </c>
      <c r="BB163" t="s">
        <v>72</v>
      </c>
      <c r="BC163" t="s">
        <v>71</v>
      </c>
      <c r="BD163" t="s">
        <v>71</v>
      </c>
      <c r="BE163" t="s">
        <v>71</v>
      </c>
      <c r="BF163" t="s">
        <v>96</v>
      </c>
      <c r="BG163" t="s">
        <v>96</v>
      </c>
      <c r="BH163" t="s">
        <v>96</v>
      </c>
      <c r="BI163" t="s">
        <v>96</v>
      </c>
      <c r="BJ163" t="s">
        <v>96</v>
      </c>
      <c r="BK163" t="s">
        <v>96</v>
      </c>
    </row>
    <row r="164" spans="1:63" x14ac:dyDescent="0.3">
      <c r="A164" t="s">
        <v>3497</v>
      </c>
      <c r="B164" t="s">
        <v>5806</v>
      </c>
      <c r="C164" t="s">
        <v>64</v>
      </c>
      <c r="D164" s="1">
        <v>17465400</v>
      </c>
      <c r="E164" s="2">
        <v>5161</v>
      </c>
      <c r="F164" s="3">
        <v>35.909999999999997</v>
      </c>
      <c r="G164" t="b">
        <v>0</v>
      </c>
      <c r="H164" t="s">
        <v>538</v>
      </c>
      <c r="I164" t="b">
        <v>0</v>
      </c>
      <c r="J164" t="b">
        <v>0</v>
      </c>
      <c r="K164" s="4">
        <v>-1.0200000000000001E-2</v>
      </c>
      <c r="L164" s="4">
        <v>0.1074</v>
      </c>
      <c r="M164" s="4">
        <v>0.61650000000000005</v>
      </c>
      <c r="N164" s="4">
        <v>0.61060000000000003</v>
      </c>
      <c r="O164" s="4">
        <v>-5.9700000000000003E-2</v>
      </c>
      <c r="P164">
        <v>0.1368</v>
      </c>
      <c r="Q164" s="3">
        <v>0</v>
      </c>
      <c r="R164" s="3">
        <v>1.6392549999999999</v>
      </c>
      <c r="S164" s="3">
        <v>2.4483609999999998</v>
      </c>
      <c r="T164" s="3">
        <v>2.4483609999999998</v>
      </c>
      <c r="U164" s="3">
        <v>-8.3049409999999995</v>
      </c>
      <c r="V164" s="3">
        <v>-8.3049409999999995</v>
      </c>
      <c r="W164" t="s">
        <v>271</v>
      </c>
      <c r="X164" s="5">
        <v>39112</v>
      </c>
      <c r="Y164" s="4">
        <v>9.4999999999999998E-3</v>
      </c>
      <c r="Z164" s="3">
        <v>0.01</v>
      </c>
      <c r="AA164" s="5">
        <v>45280</v>
      </c>
      <c r="AB164" s="3">
        <v>0.01</v>
      </c>
      <c r="AC164" s="4">
        <v>4.0000000000000002E-4</v>
      </c>
      <c r="AD164" t="s">
        <v>66</v>
      </c>
      <c r="AE164" s="4">
        <v>3.9199999999999999E-2</v>
      </c>
      <c r="AF164" t="s">
        <v>96</v>
      </c>
      <c r="AG164">
        <v>2.19</v>
      </c>
      <c r="AH164" s="4">
        <v>4.7205000000000004</v>
      </c>
      <c r="AI164" s="4">
        <v>0.24179999999999999</v>
      </c>
      <c r="AJ164" s="4">
        <v>0.34849999999999998</v>
      </c>
      <c r="AK164" s="4">
        <v>0.38</v>
      </c>
      <c r="AL164" t="s">
        <v>272</v>
      </c>
      <c r="AM164">
        <v>54</v>
      </c>
      <c r="AN164" s="4">
        <v>0.77549999999999997</v>
      </c>
      <c r="AO164" s="4">
        <v>0.83460000000000001</v>
      </c>
      <c r="AP164" s="4">
        <v>0.995</v>
      </c>
      <c r="AQ164" s="6">
        <v>0.4</v>
      </c>
      <c r="AR164" s="6">
        <v>0.2</v>
      </c>
      <c r="AS164">
        <v>1099</v>
      </c>
      <c r="AT164" s="3">
        <v>31.99</v>
      </c>
      <c r="AU164" s="3">
        <v>38.22</v>
      </c>
      <c r="AV164" s="3">
        <v>35.67</v>
      </c>
      <c r="AW164" s="3">
        <v>36.28</v>
      </c>
      <c r="AX164">
        <v>61.96</v>
      </c>
      <c r="AY164" t="s">
        <v>75</v>
      </c>
      <c r="AZ164" t="s">
        <v>71</v>
      </c>
      <c r="BA164" t="s">
        <v>70</v>
      </c>
      <c r="BB164" t="s">
        <v>79</v>
      </c>
      <c r="BC164" t="s">
        <v>79</v>
      </c>
      <c r="BD164" t="s">
        <v>71</v>
      </c>
      <c r="BE164" t="s">
        <v>69</v>
      </c>
      <c r="BF164">
        <v>5.73</v>
      </c>
      <c r="BG164" s="4">
        <v>0.2767</v>
      </c>
      <c r="BH164" s="4">
        <v>0.34410000000000002</v>
      </c>
      <c r="BI164">
        <v>62.3</v>
      </c>
      <c r="BJ164" s="4">
        <v>0.18740000000000001</v>
      </c>
      <c r="BK164" s="4">
        <v>5.1000000000000004E-3</v>
      </c>
    </row>
    <row r="165" spans="1:63" x14ac:dyDescent="0.3">
      <c r="A165" t="s">
        <v>3858</v>
      </c>
      <c r="B165" t="s">
        <v>3859</v>
      </c>
      <c r="C165" t="s">
        <v>64</v>
      </c>
      <c r="D165" s="1">
        <v>14977200</v>
      </c>
      <c r="E165" s="2">
        <v>13453</v>
      </c>
      <c r="F165" s="3">
        <v>14.18</v>
      </c>
      <c r="G165" t="b">
        <v>0</v>
      </c>
      <c r="H165" t="s">
        <v>538</v>
      </c>
      <c r="I165" t="b">
        <v>0</v>
      </c>
      <c r="J165" t="b">
        <v>0</v>
      </c>
      <c r="K165" s="4">
        <v>-7.7000000000000002E-3</v>
      </c>
      <c r="L165" s="4">
        <v>0.19400000000000001</v>
      </c>
      <c r="M165" s="4">
        <v>0.45889999999999997</v>
      </c>
      <c r="N165" s="4">
        <v>0.46189999999999998</v>
      </c>
      <c r="O165" t="s">
        <v>96</v>
      </c>
      <c r="P165" t="s">
        <v>96</v>
      </c>
      <c r="Q165" s="3">
        <v>0</v>
      </c>
      <c r="R165" s="3">
        <v>-1.3359000000000001</v>
      </c>
      <c r="S165" s="3">
        <v>-10.792450000000001</v>
      </c>
      <c r="T165" s="3">
        <v>-11.28375</v>
      </c>
      <c r="U165" s="3">
        <v>-17.800450000000001</v>
      </c>
      <c r="V165" s="3">
        <v>-17.800450000000001</v>
      </c>
      <c r="W165" t="s">
        <v>271</v>
      </c>
      <c r="X165" s="5">
        <v>44357</v>
      </c>
      <c r="Y165" s="4">
        <v>9.7999999999999997E-3</v>
      </c>
      <c r="Z165" s="3">
        <v>0.14000000000000001</v>
      </c>
      <c r="AA165" s="5">
        <v>45281</v>
      </c>
      <c r="AB165" s="3">
        <v>0.08</v>
      </c>
      <c r="AC165" s="4">
        <v>9.7999999999999997E-3</v>
      </c>
      <c r="AD165" t="s">
        <v>66</v>
      </c>
      <c r="AE165" s="4">
        <v>1.37E-2</v>
      </c>
      <c r="AF165" t="s">
        <v>96</v>
      </c>
      <c r="AG165">
        <v>2.09</v>
      </c>
      <c r="AH165" s="4">
        <v>1.5532999999999999</v>
      </c>
      <c r="AI165" s="4">
        <v>0.3639</v>
      </c>
      <c r="AJ165" s="4">
        <v>0.39579999999999999</v>
      </c>
      <c r="AK165" s="4">
        <v>0.38729999999999998</v>
      </c>
      <c r="AL165" t="s">
        <v>637</v>
      </c>
      <c r="AM165">
        <v>52</v>
      </c>
      <c r="AN165" s="4">
        <v>0.57699999999999996</v>
      </c>
      <c r="AO165" s="4">
        <v>0.68520000000000003</v>
      </c>
      <c r="AP165" s="4">
        <v>1.0278</v>
      </c>
      <c r="AQ165" s="6">
        <v>0.4</v>
      </c>
      <c r="AR165" s="6">
        <v>0.2</v>
      </c>
      <c r="AS165">
        <v>1099</v>
      </c>
      <c r="AT165" s="3">
        <v>11.97</v>
      </c>
      <c r="AU165" s="3">
        <v>15.14</v>
      </c>
      <c r="AV165" s="3" t="s">
        <v>96</v>
      </c>
      <c r="AW165" s="3" t="s">
        <v>96</v>
      </c>
      <c r="AX165">
        <v>64.69</v>
      </c>
      <c r="AY165" t="s">
        <v>79</v>
      </c>
      <c r="AZ165" t="s">
        <v>71</v>
      </c>
      <c r="BA165" t="s">
        <v>96</v>
      </c>
      <c r="BB165" t="s">
        <v>71</v>
      </c>
      <c r="BC165" t="s">
        <v>71</v>
      </c>
      <c r="BD165" t="s">
        <v>75</v>
      </c>
      <c r="BE165" t="s">
        <v>96</v>
      </c>
      <c r="BF165">
        <v>5.2</v>
      </c>
      <c r="BG165" s="4">
        <v>0.10059999999999999</v>
      </c>
      <c r="BH165" s="4">
        <v>0.26550000000000001</v>
      </c>
      <c r="BI165">
        <v>358.82</v>
      </c>
      <c r="BJ165" s="4">
        <v>0.13830000000000001</v>
      </c>
      <c r="BK165" s="4">
        <v>0</v>
      </c>
    </row>
    <row r="166" spans="1:63" x14ac:dyDescent="0.3">
      <c r="A166" t="s">
        <v>3967</v>
      </c>
      <c r="B166" t="s">
        <v>3968</v>
      </c>
      <c r="C166" t="s">
        <v>64</v>
      </c>
      <c r="D166" s="1">
        <v>11549900</v>
      </c>
      <c r="E166" s="2">
        <v>3103</v>
      </c>
      <c r="F166" s="3">
        <v>11.58</v>
      </c>
      <c r="G166" t="b">
        <v>0</v>
      </c>
      <c r="H166" t="s">
        <v>538</v>
      </c>
      <c r="I166" t="b">
        <v>0</v>
      </c>
      <c r="J166" t="b">
        <v>0</v>
      </c>
      <c r="K166" s="4">
        <v>1.4200000000000001E-2</v>
      </c>
      <c r="L166" s="4">
        <v>8.7499999999999994E-2</v>
      </c>
      <c r="M166" s="4">
        <v>-0.15060000000000001</v>
      </c>
      <c r="N166" s="4">
        <v>-0.15659999999999999</v>
      </c>
      <c r="O166">
        <v>8.0000000000000002E-3</v>
      </c>
      <c r="P166" t="s">
        <v>96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t="s">
        <v>271</v>
      </c>
      <c r="X166" s="5">
        <v>43762</v>
      </c>
      <c r="Y166" s="4">
        <v>1.6500000000000001E-2</v>
      </c>
      <c r="Z166" s="3">
        <v>0</v>
      </c>
      <c r="AA166" s="5">
        <v>44025</v>
      </c>
      <c r="AB166" s="3">
        <v>0.09</v>
      </c>
      <c r="AC166" s="4">
        <v>0</v>
      </c>
      <c r="AD166" t="s">
        <v>95</v>
      </c>
      <c r="AE166" s="4">
        <v>1.47E-2</v>
      </c>
      <c r="AF166" t="s">
        <v>96</v>
      </c>
      <c r="AG166">
        <v>2.06</v>
      </c>
      <c r="AH166" s="4">
        <v>1.0885</v>
      </c>
      <c r="AI166" s="4">
        <v>0.2447</v>
      </c>
      <c r="AJ166" s="4">
        <v>0.34060000000000001</v>
      </c>
      <c r="AK166" s="4">
        <v>0.35709999999999997</v>
      </c>
      <c r="AL166" t="s">
        <v>2297</v>
      </c>
      <c r="AM166">
        <v>0</v>
      </c>
      <c r="AN166" s="4" t="s">
        <v>96</v>
      </c>
      <c r="AO166" s="4" t="s">
        <v>96</v>
      </c>
      <c r="AP166" s="4" t="s">
        <v>96</v>
      </c>
      <c r="AQ166" s="6">
        <v>0.4</v>
      </c>
      <c r="AR166" s="6">
        <v>0.2</v>
      </c>
      <c r="AS166">
        <v>1099</v>
      </c>
      <c r="AT166" s="3">
        <v>10.94</v>
      </c>
      <c r="AU166" s="3">
        <v>11.63</v>
      </c>
      <c r="AV166" s="3">
        <v>11.47</v>
      </c>
      <c r="AW166" s="3">
        <v>11.64</v>
      </c>
      <c r="AX166">
        <v>61.11</v>
      </c>
      <c r="AY166" t="s">
        <v>82</v>
      </c>
      <c r="AZ166" t="s">
        <v>75</v>
      </c>
      <c r="BA166" t="s">
        <v>96</v>
      </c>
      <c r="BB166" t="s">
        <v>68</v>
      </c>
      <c r="BC166" t="s">
        <v>72</v>
      </c>
      <c r="BD166" t="s">
        <v>69</v>
      </c>
      <c r="BE166" t="s">
        <v>96</v>
      </c>
      <c r="BF166" t="s">
        <v>96</v>
      </c>
      <c r="BG166" s="4" t="s">
        <v>96</v>
      </c>
      <c r="BH166" s="4" t="s">
        <v>96</v>
      </c>
      <c r="BI166" t="s">
        <v>96</v>
      </c>
      <c r="BJ166" s="4" t="s">
        <v>96</v>
      </c>
      <c r="BK166" s="4" t="s">
        <v>96</v>
      </c>
    </row>
    <row r="167" spans="1:63" x14ac:dyDescent="0.3">
      <c r="A167" t="s">
        <v>3774</v>
      </c>
      <c r="B167" t="s">
        <v>3775</v>
      </c>
      <c r="C167" t="s">
        <v>64</v>
      </c>
      <c r="D167" s="1">
        <v>9693800</v>
      </c>
      <c r="E167" s="2">
        <v>4741</v>
      </c>
      <c r="F167" s="3">
        <v>53</v>
      </c>
      <c r="G167" t="b">
        <v>0</v>
      </c>
      <c r="H167" t="s">
        <v>538</v>
      </c>
      <c r="I167" t="b">
        <v>0</v>
      </c>
      <c r="J167" t="b">
        <v>0</v>
      </c>
      <c r="K167" s="4">
        <v>2.2499999999999999E-2</v>
      </c>
      <c r="L167" s="4">
        <v>1.9599999999999999E-2</v>
      </c>
      <c r="M167" s="4">
        <v>-0.22370000000000001</v>
      </c>
      <c r="N167" s="4">
        <v>-0.2407</v>
      </c>
      <c r="O167" s="4">
        <v>6.7999999999999996E-3</v>
      </c>
      <c r="P167" s="4">
        <v>3.9E-2</v>
      </c>
      <c r="Q167" s="3">
        <v>0.525038</v>
      </c>
      <c r="R167" s="3">
        <v>-2.6390380000000002</v>
      </c>
      <c r="S167" s="3">
        <v>-0.28925099999999998</v>
      </c>
      <c r="T167" s="3">
        <v>-0.28925099999999998</v>
      </c>
      <c r="U167" s="3">
        <v>-7.1552509999999998</v>
      </c>
      <c r="V167" s="3">
        <v>-7.1552509999999998</v>
      </c>
      <c r="W167" t="s">
        <v>271</v>
      </c>
      <c r="X167" s="5">
        <v>39112</v>
      </c>
      <c r="Y167" s="4">
        <v>9.4999999999999998E-3</v>
      </c>
      <c r="Z167" s="3">
        <v>1.27</v>
      </c>
      <c r="AA167" s="5">
        <v>45280</v>
      </c>
      <c r="AB167" s="3">
        <v>0.37</v>
      </c>
      <c r="AC167" s="4">
        <v>2.3900000000000001E-2</v>
      </c>
      <c r="AD167" t="s">
        <v>66</v>
      </c>
      <c r="AE167" s="4">
        <v>6.5100000000000005E-2</v>
      </c>
      <c r="AF167" t="s">
        <v>96</v>
      </c>
      <c r="AG167">
        <v>1.1000000000000001</v>
      </c>
      <c r="AH167" s="4">
        <v>1.6048</v>
      </c>
      <c r="AI167" s="4">
        <v>0.36990000000000001</v>
      </c>
      <c r="AJ167" s="4">
        <v>0.37080000000000002</v>
      </c>
      <c r="AK167" s="4">
        <v>0.3785</v>
      </c>
      <c r="AL167" t="s">
        <v>272</v>
      </c>
      <c r="AM167" s="2">
        <v>31</v>
      </c>
      <c r="AN167" s="4">
        <v>0.67159999999999997</v>
      </c>
      <c r="AO167" s="4">
        <v>0.78890000000000005</v>
      </c>
      <c r="AP167" s="4">
        <v>1.0001</v>
      </c>
      <c r="AQ167" s="6">
        <v>0.4</v>
      </c>
      <c r="AR167" s="6">
        <v>0.2</v>
      </c>
      <c r="AS167">
        <v>1099</v>
      </c>
      <c r="AT167" s="3">
        <v>50.8</v>
      </c>
      <c r="AU167" s="3">
        <v>54.99</v>
      </c>
      <c r="AV167" s="3">
        <v>52.63</v>
      </c>
      <c r="AW167" s="3">
        <v>53.18</v>
      </c>
      <c r="AX167">
        <v>54.19</v>
      </c>
      <c r="AY167" t="s">
        <v>82</v>
      </c>
      <c r="AZ167" t="s">
        <v>71</v>
      </c>
      <c r="BA167" t="s">
        <v>72</v>
      </c>
      <c r="BB167" t="s">
        <v>69</v>
      </c>
      <c r="BC167" t="s">
        <v>69</v>
      </c>
      <c r="BD167" t="s">
        <v>69</v>
      </c>
      <c r="BE167" t="s">
        <v>72</v>
      </c>
      <c r="BF167">
        <v>6.83</v>
      </c>
      <c r="BG167" s="4">
        <v>0.70440000000000003</v>
      </c>
      <c r="BH167" s="4">
        <v>0.64800000000000002</v>
      </c>
      <c r="BI167">
        <v>1984.58</v>
      </c>
      <c r="BJ167" s="4">
        <v>0.42709999999999998</v>
      </c>
      <c r="BK167" s="4">
        <v>4.2599999999999999E-2</v>
      </c>
    </row>
    <row r="168" spans="1:63" x14ac:dyDescent="0.3">
      <c r="A168" t="s">
        <v>3975</v>
      </c>
      <c r="B168" t="s">
        <v>3976</v>
      </c>
      <c r="C168" t="s">
        <v>64</v>
      </c>
      <c r="D168" s="1">
        <v>8832300</v>
      </c>
      <c r="E168" s="2">
        <v>2477</v>
      </c>
      <c r="F168" s="3">
        <v>42.77</v>
      </c>
      <c r="G168" t="b">
        <v>0</v>
      </c>
      <c r="H168" t="s">
        <v>538</v>
      </c>
      <c r="I168" t="b">
        <v>0</v>
      </c>
      <c r="J168" t="b">
        <v>0</v>
      </c>
      <c r="K168" s="4">
        <v>1.15E-2</v>
      </c>
      <c r="L168" s="4">
        <v>0.10009999999999999</v>
      </c>
      <c r="M168" s="4">
        <v>0.2576</v>
      </c>
      <c r="N168" s="4">
        <v>0.2324</v>
      </c>
      <c r="O168" s="4">
        <v>-1E-4</v>
      </c>
      <c r="P168">
        <v>7.46E-2</v>
      </c>
      <c r="Q168" s="3">
        <v>-0.42257299999999998</v>
      </c>
      <c r="R168" s="3">
        <v>-0.42257299999999998</v>
      </c>
      <c r="S168" s="3">
        <v>-1.876355</v>
      </c>
      <c r="T168" s="3">
        <v>-1.876355</v>
      </c>
      <c r="U168" s="3">
        <v>-2.7110690000000002</v>
      </c>
      <c r="V168" s="3">
        <v>-2.7110690000000002</v>
      </c>
      <c r="W168" t="s">
        <v>271</v>
      </c>
      <c r="X168" s="5">
        <v>39968</v>
      </c>
      <c r="Y168" s="4">
        <v>9.4999999999999998E-3</v>
      </c>
      <c r="Z168" s="3">
        <v>0.83</v>
      </c>
      <c r="AA168" s="5">
        <v>45280</v>
      </c>
      <c r="AB168" s="3">
        <v>0.25</v>
      </c>
      <c r="AC168" s="4">
        <v>1.9300000000000001E-2</v>
      </c>
      <c r="AD168" t="s">
        <v>66</v>
      </c>
      <c r="AE168" s="4">
        <v>2.35E-2</v>
      </c>
      <c r="AF168" t="s">
        <v>96</v>
      </c>
      <c r="AG168">
        <v>1.8</v>
      </c>
      <c r="AH168" s="4">
        <v>1.8819999999999999</v>
      </c>
      <c r="AI168" s="4">
        <v>0.2135</v>
      </c>
      <c r="AJ168" s="4">
        <v>0.23860000000000001</v>
      </c>
      <c r="AK168" s="4">
        <v>0.25190000000000001</v>
      </c>
      <c r="AL168" t="s">
        <v>272</v>
      </c>
      <c r="AM168">
        <v>1</v>
      </c>
      <c r="AN168" s="4">
        <v>1</v>
      </c>
      <c r="AO168" s="4">
        <v>1</v>
      </c>
      <c r="AP168" s="4">
        <v>1</v>
      </c>
      <c r="AQ168" s="6">
        <v>0.4</v>
      </c>
      <c r="AR168" s="6">
        <v>0.2</v>
      </c>
      <c r="AS168">
        <v>1099</v>
      </c>
      <c r="AT168" s="3">
        <v>38.200000000000003</v>
      </c>
      <c r="AU168" s="3">
        <v>43.7</v>
      </c>
      <c r="AV168" s="3">
        <v>42.64</v>
      </c>
      <c r="AW168" s="3">
        <v>43</v>
      </c>
      <c r="AX168">
        <v>67.61</v>
      </c>
      <c r="AY168" t="s">
        <v>82</v>
      </c>
      <c r="AZ168" t="s">
        <v>70</v>
      </c>
      <c r="BA168" t="s">
        <v>71</v>
      </c>
      <c r="BB168" t="s">
        <v>69</v>
      </c>
      <c r="BC168" t="s">
        <v>70</v>
      </c>
      <c r="BD168" t="s">
        <v>82</v>
      </c>
      <c r="BE168" t="s">
        <v>71</v>
      </c>
      <c r="BF168" t="s">
        <v>96</v>
      </c>
      <c r="BG168" s="4" t="s">
        <v>96</v>
      </c>
      <c r="BH168" s="4" t="s">
        <v>96</v>
      </c>
      <c r="BI168" t="s">
        <v>96</v>
      </c>
      <c r="BJ168" s="4" t="s">
        <v>96</v>
      </c>
      <c r="BK168" s="4" t="s">
        <v>96</v>
      </c>
    </row>
    <row r="169" spans="1:63" x14ac:dyDescent="0.3">
      <c r="A169" t="s">
        <v>3705</v>
      </c>
      <c r="B169" t="s">
        <v>3706</v>
      </c>
      <c r="C169" t="s">
        <v>64</v>
      </c>
      <c r="D169" s="1">
        <v>8601000</v>
      </c>
      <c r="E169" s="2">
        <v>18805</v>
      </c>
      <c r="F169" s="3">
        <v>10.9</v>
      </c>
      <c r="G169" t="b">
        <v>0</v>
      </c>
      <c r="H169" t="s">
        <v>538</v>
      </c>
      <c r="I169" t="b">
        <v>0</v>
      </c>
      <c r="J169" t="b">
        <v>0</v>
      </c>
      <c r="K169" s="4">
        <v>-4.5999999999999999E-3</v>
      </c>
      <c r="L169" s="4">
        <v>0.21920000000000001</v>
      </c>
      <c r="M169" s="4">
        <v>0.84750000000000003</v>
      </c>
      <c r="N169" s="4">
        <v>0.84430000000000005</v>
      </c>
      <c r="O169" t="s">
        <v>96</v>
      </c>
      <c r="P169" t="s">
        <v>96</v>
      </c>
      <c r="Q169" s="3">
        <v>0</v>
      </c>
      <c r="R169" s="3">
        <v>0.30520000000000003</v>
      </c>
      <c r="S169" s="3">
        <v>-2.549725</v>
      </c>
      <c r="T169" s="3">
        <v>-2.549725</v>
      </c>
      <c r="U169" s="3">
        <v>-1.4518249999999999</v>
      </c>
      <c r="V169" s="3">
        <v>-1.4518249999999999</v>
      </c>
      <c r="W169" t="s">
        <v>271</v>
      </c>
      <c r="X169" s="5">
        <v>44204</v>
      </c>
      <c r="Y169" s="4">
        <v>9.9000000000000008E-3</v>
      </c>
      <c r="Z169" s="3">
        <v>0</v>
      </c>
      <c r="AA169" s="5">
        <v>44539</v>
      </c>
      <c r="AB169" s="3">
        <v>1.02</v>
      </c>
      <c r="AC169" s="4">
        <v>0</v>
      </c>
      <c r="AD169" t="s">
        <v>243</v>
      </c>
      <c r="AE169" s="4">
        <v>1.2800000000000001E-2</v>
      </c>
      <c r="AF169" t="s">
        <v>96</v>
      </c>
      <c r="AG169">
        <v>2.04</v>
      </c>
      <c r="AH169" s="4">
        <v>1.0651999999999999</v>
      </c>
      <c r="AI169" s="4">
        <v>0.26819999999999999</v>
      </c>
      <c r="AJ169" s="4">
        <v>0.4078</v>
      </c>
      <c r="AK169" s="4">
        <v>0.40910000000000002</v>
      </c>
      <c r="AL169" t="s">
        <v>637</v>
      </c>
      <c r="AM169" s="2">
        <v>51</v>
      </c>
      <c r="AN169" s="4">
        <v>0.61809999999999998</v>
      </c>
      <c r="AO169" s="4">
        <v>0.77149999999999996</v>
      </c>
      <c r="AP169" s="4">
        <v>0.99960000000000004</v>
      </c>
      <c r="AQ169" s="6">
        <v>0.4</v>
      </c>
      <c r="AR169" s="6">
        <v>0.2</v>
      </c>
      <c r="AS169">
        <v>1099</v>
      </c>
      <c r="AT169" s="3">
        <v>9.4</v>
      </c>
      <c r="AU169" s="3">
        <v>11.47</v>
      </c>
      <c r="AV169" s="3">
        <v>10.78</v>
      </c>
      <c r="AW169" s="3">
        <v>11.07</v>
      </c>
      <c r="AX169">
        <v>67.180000000000007</v>
      </c>
      <c r="AY169" t="s">
        <v>71</v>
      </c>
      <c r="AZ169" t="s">
        <v>71</v>
      </c>
      <c r="BA169" t="s">
        <v>96</v>
      </c>
      <c r="BB169" t="s">
        <v>82</v>
      </c>
      <c r="BC169" t="s">
        <v>75</v>
      </c>
      <c r="BD169" t="s">
        <v>82</v>
      </c>
      <c r="BE169" t="s">
        <v>96</v>
      </c>
      <c r="BF169">
        <v>7.33</v>
      </c>
      <c r="BG169" s="4">
        <v>0.85529999999999995</v>
      </c>
      <c r="BH169" s="4">
        <v>0.83450000000000002</v>
      </c>
      <c r="BI169">
        <v>8.6199999999999992</v>
      </c>
      <c r="BJ169" s="4">
        <v>0</v>
      </c>
      <c r="BK169" s="4">
        <v>5.5899999999999998E-2</v>
      </c>
    </row>
    <row r="170" spans="1:63" x14ac:dyDescent="0.3">
      <c r="A170" t="s">
        <v>5417</v>
      </c>
      <c r="B170" t="s">
        <v>5418</v>
      </c>
      <c r="C170" t="s">
        <v>64</v>
      </c>
      <c r="D170" s="1">
        <v>8127900</v>
      </c>
      <c r="E170" s="2">
        <v>7147</v>
      </c>
      <c r="F170" s="3">
        <v>44.88</v>
      </c>
      <c r="G170" t="b">
        <v>0</v>
      </c>
      <c r="H170" t="s">
        <v>538</v>
      </c>
      <c r="I170" t="b">
        <v>0</v>
      </c>
      <c r="J170" t="b">
        <v>0</v>
      </c>
      <c r="K170" s="4">
        <v>2.52E-2</v>
      </c>
      <c r="L170" s="4">
        <v>0.12989999999999999</v>
      </c>
      <c r="M170" s="4">
        <v>-0.22800000000000001</v>
      </c>
      <c r="N170" s="4">
        <v>-0.2074</v>
      </c>
      <c r="O170" t="s">
        <v>96</v>
      </c>
      <c r="P170" t="s">
        <v>96</v>
      </c>
      <c r="Q170" s="3">
        <v>2.3229500000000001</v>
      </c>
      <c r="R170" s="3">
        <v>2.3229500000000001</v>
      </c>
      <c r="S170" s="3">
        <v>9.1142050000000001</v>
      </c>
      <c r="T170" s="3">
        <v>9.1142050000000001</v>
      </c>
      <c r="U170" s="3">
        <v>11.239005000000001</v>
      </c>
      <c r="V170" s="3">
        <v>11.239005000000001</v>
      </c>
      <c r="W170" t="s">
        <v>271</v>
      </c>
      <c r="X170" s="5">
        <v>44784</v>
      </c>
      <c r="Y170" s="4">
        <v>0.01</v>
      </c>
      <c r="Z170" s="3">
        <v>1.05</v>
      </c>
      <c r="AA170" s="5">
        <v>45281</v>
      </c>
      <c r="AB170" s="3">
        <v>0.34</v>
      </c>
      <c r="AC170" s="4">
        <v>2.2700000000000001E-2</v>
      </c>
      <c r="AD170" t="s">
        <v>96</v>
      </c>
      <c r="AE170" s="4">
        <v>0.16539999999999999</v>
      </c>
      <c r="AF170" t="s">
        <v>96</v>
      </c>
      <c r="AG170">
        <v>5.16</v>
      </c>
      <c r="AH170" s="4">
        <v>2.7591999999999999</v>
      </c>
      <c r="AI170" s="4">
        <v>0.87570000000000003</v>
      </c>
      <c r="AJ170" s="4">
        <v>0.88139999999999996</v>
      </c>
      <c r="AK170" s="4">
        <v>0.78890000000000005</v>
      </c>
      <c r="AL170" t="s">
        <v>637</v>
      </c>
      <c r="AM170">
        <v>23</v>
      </c>
      <c r="AN170" s="4">
        <v>0.65969999999999995</v>
      </c>
      <c r="AO170" s="4">
        <v>0.8397</v>
      </c>
      <c r="AP170" s="4">
        <v>0.99990000000000001</v>
      </c>
      <c r="AQ170" s="6">
        <v>0.4</v>
      </c>
      <c r="AR170" s="6">
        <v>0.2</v>
      </c>
      <c r="AS170">
        <v>1099</v>
      </c>
      <c r="AT170" s="3">
        <v>35.14</v>
      </c>
      <c r="AU170" s="3">
        <v>49.35</v>
      </c>
      <c r="AV170" s="3">
        <v>44.17</v>
      </c>
      <c r="AW170" s="3">
        <v>46.32</v>
      </c>
      <c r="AX170">
        <v>52.63</v>
      </c>
      <c r="AY170" t="s">
        <v>96</v>
      </c>
      <c r="AZ170" t="s">
        <v>75</v>
      </c>
      <c r="BA170" t="s">
        <v>96</v>
      </c>
      <c r="BB170" t="s">
        <v>96</v>
      </c>
      <c r="BC170" t="s">
        <v>96</v>
      </c>
      <c r="BD170" t="s">
        <v>96</v>
      </c>
      <c r="BE170" t="s">
        <v>96</v>
      </c>
      <c r="BF170">
        <v>6.19</v>
      </c>
      <c r="BG170">
        <v>0.434</v>
      </c>
      <c r="BH170">
        <v>0.43869999999999998</v>
      </c>
      <c r="BI170">
        <v>27.74</v>
      </c>
      <c r="BJ170">
        <v>0</v>
      </c>
      <c r="BK170">
        <v>0.29830000000000001</v>
      </c>
    </row>
    <row r="171" spans="1:63" x14ac:dyDescent="0.3">
      <c r="A171" t="s">
        <v>3830</v>
      </c>
      <c r="B171" t="s">
        <v>3831</v>
      </c>
      <c r="C171" t="s">
        <v>64</v>
      </c>
      <c r="D171" s="1">
        <v>6908300</v>
      </c>
      <c r="E171" s="2">
        <v>12613</v>
      </c>
      <c r="F171" s="3">
        <v>13.74</v>
      </c>
      <c r="G171" t="b">
        <v>0</v>
      </c>
      <c r="H171" t="s">
        <v>538</v>
      </c>
      <c r="I171" t="b">
        <v>0</v>
      </c>
      <c r="J171" t="b">
        <v>0</v>
      </c>
      <c r="K171" s="4">
        <v>8.14E-2</v>
      </c>
      <c r="L171" s="4">
        <v>-9.6500000000000002E-2</v>
      </c>
      <c r="M171" s="4">
        <v>-0.3478</v>
      </c>
      <c r="N171" s="4">
        <v>-0.3795</v>
      </c>
      <c r="O171" s="4">
        <v>-0.4083</v>
      </c>
      <c r="P171" s="4">
        <v>-0.2364</v>
      </c>
      <c r="Q171" s="3">
        <v>0</v>
      </c>
      <c r="R171" s="3">
        <v>-0.26277800000000001</v>
      </c>
      <c r="S171" s="3">
        <v>1.3020719999999999</v>
      </c>
      <c r="T171" s="3">
        <v>1.3020719999999999</v>
      </c>
      <c r="U171" s="3">
        <v>4.8377949999999998</v>
      </c>
      <c r="V171" s="3">
        <v>4.8377949999999998</v>
      </c>
      <c r="W171" t="s">
        <v>271</v>
      </c>
      <c r="X171" s="5">
        <v>39966</v>
      </c>
      <c r="Y171" s="4">
        <v>9.7000000000000003E-3</v>
      </c>
      <c r="Z171" s="3">
        <v>0.39</v>
      </c>
      <c r="AA171" s="5">
        <v>45280</v>
      </c>
      <c r="AB171" s="3">
        <v>0.11</v>
      </c>
      <c r="AC171" s="4">
        <v>2.9000000000000001E-2</v>
      </c>
      <c r="AD171" t="s">
        <v>66</v>
      </c>
      <c r="AE171" s="4">
        <v>3.5099999999999999E-2</v>
      </c>
      <c r="AF171" t="s">
        <v>96</v>
      </c>
      <c r="AG171">
        <v>0.91</v>
      </c>
      <c r="AH171" s="4">
        <v>1.6735</v>
      </c>
      <c r="AI171" s="4">
        <v>0.49130000000000001</v>
      </c>
      <c r="AJ171" s="4">
        <v>0.50590000000000002</v>
      </c>
      <c r="AK171" s="4">
        <v>0.4839</v>
      </c>
      <c r="AL171" t="s">
        <v>272</v>
      </c>
      <c r="AM171">
        <v>1</v>
      </c>
      <c r="AN171" s="4">
        <v>1</v>
      </c>
      <c r="AO171" s="4">
        <v>1</v>
      </c>
      <c r="AP171" s="4">
        <v>1</v>
      </c>
      <c r="AQ171" s="6">
        <v>0.4</v>
      </c>
      <c r="AR171" s="6">
        <v>0.2</v>
      </c>
      <c r="AS171">
        <v>1099</v>
      </c>
      <c r="AT171" s="3">
        <v>12.47</v>
      </c>
      <c r="AU171" s="3">
        <v>13.9</v>
      </c>
      <c r="AV171" s="3">
        <v>13.58</v>
      </c>
      <c r="AW171" s="3">
        <v>13.86</v>
      </c>
      <c r="AX171">
        <v>46.95</v>
      </c>
      <c r="AY171" t="s">
        <v>82</v>
      </c>
      <c r="AZ171" t="s">
        <v>70</v>
      </c>
      <c r="BA171" t="s">
        <v>75</v>
      </c>
      <c r="BB171" t="s">
        <v>82</v>
      </c>
      <c r="BC171" t="s">
        <v>75</v>
      </c>
      <c r="BD171" t="s">
        <v>82</v>
      </c>
      <c r="BE171" t="s">
        <v>71</v>
      </c>
      <c r="BF171" t="s">
        <v>96</v>
      </c>
      <c r="BG171" t="s">
        <v>96</v>
      </c>
      <c r="BH171" t="s">
        <v>96</v>
      </c>
      <c r="BI171" t="s">
        <v>96</v>
      </c>
      <c r="BJ171" t="s">
        <v>96</v>
      </c>
      <c r="BK171" t="s">
        <v>96</v>
      </c>
    </row>
    <row r="172" spans="1:63" x14ac:dyDescent="0.3">
      <c r="A172" t="s">
        <v>4071</v>
      </c>
      <c r="B172" t="s">
        <v>4072</v>
      </c>
      <c r="C172" t="s">
        <v>64</v>
      </c>
      <c r="D172" s="1">
        <v>6818300</v>
      </c>
      <c r="E172" s="2">
        <v>4045</v>
      </c>
      <c r="F172" s="3">
        <v>36.33</v>
      </c>
      <c r="G172" t="b">
        <v>0</v>
      </c>
      <c r="H172" t="s">
        <v>538</v>
      </c>
      <c r="I172" t="b">
        <v>0</v>
      </c>
      <c r="J172" t="b">
        <v>0</v>
      </c>
      <c r="K172" s="4">
        <v>2.3699999999999999E-2</v>
      </c>
      <c r="L172" s="4">
        <v>7.0900000000000005E-2</v>
      </c>
      <c r="M172" s="4">
        <v>0.30769999999999997</v>
      </c>
      <c r="N172" s="4">
        <v>0.29349999999999998</v>
      </c>
      <c r="O172">
        <v>-6.4799999999999996E-2</v>
      </c>
      <c r="P172">
        <v>5.2900000000000003E-2</v>
      </c>
      <c r="Q172" s="3">
        <v>0</v>
      </c>
      <c r="R172" s="3">
        <v>0</v>
      </c>
      <c r="S172" s="3">
        <v>-1.682841</v>
      </c>
      <c r="T172" s="3">
        <v>-1.682841</v>
      </c>
      <c r="U172" s="3">
        <v>-2.7724160000000002</v>
      </c>
      <c r="V172" s="3">
        <v>-2.7724160000000002</v>
      </c>
      <c r="W172" t="s">
        <v>271</v>
      </c>
      <c r="X172" s="5">
        <v>39968</v>
      </c>
      <c r="Y172" s="4">
        <v>1.17E-2</v>
      </c>
      <c r="Z172" s="3">
        <v>0.4</v>
      </c>
      <c r="AA172">
        <v>45280</v>
      </c>
      <c r="AB172">
        <v>0.26</v>
      </c>
      <c r="AC172" s="4">
        <v>1.11E-2</v>
      </c>
      <c r="AD172" t="s">
        <v>66</v>
      </c>
      <c r="AE172" s="4">
        <v>2.2200000000000001E-2</v>
      </c>
      <c r="AF172" t="s">
        <v>96</v>
      </c>
      <c r="AG172">
        <v>1.37</v>
      </c>
      <c r="AH172" s="4">
        <v>1.1141000000000001</v>
      </c>
      <c r="AI172" s="4">
        <v>0.25140000000000001</v>
      </c>
      <c r="AJ172" s="4">
        <v>0.2858</v>
      </c>
      <c r="AK172" s="4">
        <v>0.2898</v>
      </c>
      <c r="AL172" t="s">
        <v>272</v>
      </c>
      <c r="AM172">
        <v>2</v>
      </c>
      <c r="AN172" s="4">
        <v>1</v>
      </c>
      <c r="AO172" s="4">
        <v>1</v>
      </c>
      <c r="AP172" s="4">
        <v>1</v>
      </c>
      <c r="AQ172" s="6">
        <v>0.4</v>
      </c>
      <c r="AR172" s="6">
        <v>0.2</v>
      </c>
      <c r="AS172">
        <v>1099</v>
      </c>
      <c r="AT172" s="3">
        <v>33.11</v>
      </c>
      <c r="AU172" s="3">
        <v>36.380000000000003</v>
      </c>
      <c r="AV172" s="3">
        <v>36.15</v>
      </c>
      <c r="AW172" s="3">
        <v>36.57</v>
      </c>
      <c r="AX172">
        <v>63.71</v>
      </c>
      <c r="AY172" t="s">
        <v>75</v>
      </c>
      <c r="AZ172" t="s">
        <v>79</v>
      </c>
      <c r="BA172" t="s">
        <v>71</v>
      </c>
      <c r="BB172" t="s">
        <v>69</v>
      </c>
      <c r="BC172" t="s">
        <v>71</v>
      </c>
      <c r="BD172" t="s">
        <v>82</v>
      </c>
      <c r="BE172" t="s">
        <v>82</v>
      </c>
      <c r="BF172">
        <v>7.4</v>
      </c>
      <c r="BG172">
        <v>0.8931</v>
      </c>
      <c r="BH172">
        <v>0.85209999999999997</v>
      </c>
      <c r="BI172">
        <v>77.11</v>
      </c>
      <c r="BJ172">
        <v>3.8399999999999997E-2</v>
      </c>
      <c r="BK172">
        <v>3.8600000000000002E-2</v>
      </c>
    </row>
    <row r="173" spans="1:63" x14ac:dyDescent="0.3">
      <c r="A173" t="s">
        <v>4196</v>
      </c>
      <c r="B173" t="s">
        <v>4197</v>
      </c>
      <c r="C173" t="s">
        <v>64</v>
      </c>
      <c r="D173" s="1">
        <v>5600700</v>
      </c>
      <c r="E173" s="2">
        <v>1328</v>
      </c>
      <c r="F173" s="3">
        <v>33.89</v>
      </c>
      <c r="G173" t="b">
        <v>0</v>
      </c>
      <c r="H173" t="s">
        <v>538</v>
      </c>
      <c r="I173" t="b">
        <v>0</v>
      </c>
      <c r="J173" t="b">
        <v>0</v>
      </c>
      <c r="K173" s="4">
        <v>1.34E-2</v>
      </c>
      <c r="L173" s="4">
        <v>0.1086</v>
      </c>
      <c r="M173" s="4">
        <v>0.49959999999999999</v>
      </c>
      <c r="N173" s="4">
        <v>0.47049999999999997</v>
      </c>
      <c r="O173" s="4">
        <v>-6.7999999999999996E-3</v>
      </c>
      <c r="P173" s="4">
        <v>-0.11269999999999999</v>
      </c>
      <c r="Q173" s="3">
        <v>0</v>
      </c>
      <c r="R173" s="3">
        <v>0</v>
      </c>
      <c r="S173" s="3">
        <v>-0.55729499999999998</v>
      </c>
      <c r="T173" s="3">
        <v>-0.55729499999999998</v>
      </c>
      <c r="U173" s="3">
        <v>-1.1093630000000001</v>
      </c>
      <c r="V173" s="3">
        <v>-1.1093630000000001</v>
      </c>
      <c r="W173" t="s">
        <v>271</v>
      </c>
      <c r="X173" s="5">
        <v>40297</v>
      </c>
      <c r="Y173" s="4">
        <v>9.4999999999999998E-3</v>
      </c>
      <c r="Z173" s="3">
        <v>0.39</v>
      </c>
      <c r="AA173" s="5">
        <v>45280</v>
      </c>
      <c r="AB173" s="3">
        <v>0.22</v>
      </c>
      <c r="AC173" s="4">
        <v>1.14E-2</v>
      </c>
      <c r="AD173" t="s">
        <v>66</v>
      </c>
      <c r="AE173" s="4">
        <v>3.6900000000000002E-2</v>
      </c>
      <c r="AF173" t="s">
        <v>96</v>
      </c>
      <c r="AG173">
        <v>1.89</v>
      </c>
      <c r="AH173" s="4">
        <v>1.7378</v>
      </c>
      <c r="AI173" s="4">
        <v>0.45450000000000002</v>
      </c>
      <c r="AJ173" s="4">
        <v>0.43130000000000002</v>
      </c>
      <c r="AK173" s="4">
        <v>0.46600000000000003</v>
      </c>
      <c r="AL173" t="s">
        <v>272</v>
      </c>
      <c r="AM173">
        <v>1</v>
      </c>
      <c r="AN173" s="4">
        <v>1</v>
      </c>
      <c r="AO173" s="4">
        <v>1</v>
      </c>
      <c r="AP173" s="4">
        <v>1</v>
      </c>
      <c r="AQ173" s="6">
        <v>0.4</v>
      </c>
      <c r="AR173" s="6">
        <v>0.2</v>
      </c>
      <c r="AS173">
        <v>1099</v>
      </c>
      <c r="AT173" s="3">
        <v>28.11</v>
      </c>
      <c r="AU173" s="3">
        <v>35.19</v>
      </c>
      <c r="AV173" s="3">
        <v>33.700000000000003</v>
      </c>
      <c r="AW173" s="3">
        <v>34.28</v>
      </c>
      <c r="AX173">
        <v>63.13</v>
      </c>
      <c r="AY173" t="s">
        <v>82</v>
      </c>
      <c r="AZ173" t="s">
        <v>79</v>
      </c>
      <c r="BA173" t="s">
        <v>75</v>
      </c>
      <c r="BB173" t="s">
        <v>79</v>
      </c>
      <c r="BC173" t="s">
        <v>82</v>
      </c>
      <c r="BD173" t="s">
        <v>75</v>
      </c>
      <c r="BE173" t="s">
        <v>82</v>
      </c>
      <c r="BF173" t="s">
        <v>96</v>
      </c>
      <c r="BG173" s="4" t="s">
        <v>96</v>
      </c>
      <c r="BH173" s="4" t="s">
        <v>96</v>
      </c>
      <c r="BI173" t="s">
        <v>96</v>
      </c>
      <c r="BJ173" s="4" t="s">
        <v>96</v>
      </c>
      <c r="BK173" s="4" t="s">
        <v>96</v>
      </c>
    </row>
    <row r="174" spans="1:63" x14ac:dyDescent="0.3">
      <c r="A174" t="s">
        <v>5007</v>
      </c>
      <c r="B174" t="s">
        <v>5008</v>
      </c>
      <c r="C174" t="s">
        <v>64</v>
      </c>
      <c r="D174" s="1">
        <v>5512100</v>
      </c>
      <c r="E174" s="2">
        <v>3681</v>
      </c>
      <c r="F174" s="3">
        <v>24.49</v>
      </c>
      <c r="G174" t="b">
        <v>0</v>
      </c>
      <c r="H174" t="s">
        <v>538</v>
      </c>
      <c r="I174" t="b">
        <v>0</v>
      </c>
      <c r="J174" t="b">
        <v>0</v>
      </c>
      <c r="K174" s="4">
        <v>1.1999999999999999E-3</v>
      </c>
      <c r="L174" s="4">
        <v>8.0000000000000002E-3</v>
      </c>
      <c r="M174" s="4">
        <v>0.2432</v>
      </c>
      <c r="N174" s="4">
        <v>0.2387</v>
      </c>
      <c r="O174" t="s">
        <v>96</v>
      </c>
      <c r="P174" t="s">
        <v>96</v>
      </c>
      <c r="Q174" s="3">
        <v>0</v>
      </c>
      <c r="R174" s="3">
        <v>0</v>
      </c>
      <c r="S174" s="3">
        <v>6.6820000000000004E-2</v>
      </c>
      <c r="T174" s="3">
        <v>6.6820000000000004E-2</v>
      </c>
      <c r="U174" s="3">
        <v>3.0409899999999999</v>
      </c>
      <c r="V174" s="3">
        <v>3.0409899999999999</v>
      </c>
      <c r="W174" t="s">
        <v>271</v>
      </c>
      <c r="X174" s="5">
        <v>44564</v>
      </c>
      <c r="Y174" s="4">
        <v>7.9000000000000008E-3</v>
      </c>
      <c r="Z174" s="3">
        <v>0</v>
      </c>
      <c r="AA174" s="5" t="s">
        <v>96</v>
      </c>
      <c r="AB174" s="3" t="s">
        <v>96</v>
      </c>
      <c r="AC174" s="4">
        <v>0</v>
      </c>
      <c r="AD174" t="s">
        <v>243</v>
      </c>
      <c r="AE174" s="4">
        <v>1.29E-2</v>
      </c>
      <c r="AF174">
        <v>0.05</v>
      </c>
      <c r="AG174">
        <v>1.06</v>
      </c>
      <c r="AH174" s="4">
        <v>0.33700000000000002</v>
      </c>
      <c r="AI174" s="4">
        <v>1.0200000000000001E-2</v>
      </c>
      <c r="AJ174" s="4">
        <v>9.1399999999999995E-2</v>
      </c>
      <c r="AK174" s="4">
        <v>8.8200000000000001E-2</v>
      </c>
      <c r="AL174" t="s">
        <v>2009</v>
      </c>
      <c r="AM174">
        <v>0</v>
      </c>
      <c r="AN174" s="4" t="s">
        <v>96</v>
      </c>
      <c r="AO174" s="4" t="s">
        <v>96</v>
      </c>
      <c r="AP174" s="4" t="s">
        <v>96</v>
      </c>
      <c r="AQ174" s="6">
        <v>0.4</v>
      </c>
      <c r="AR174" s="6">
        <v>0.2</v>
      </c>
      <c r="AS174">
        <v>1099</v>
      </c>
      <c r="AT174" s="3">
        <v>24.32</v>
      </c>
      <c r="AU174" s="3">
        <v>24.52</v>
      </c>
      <c r="AV174" s="3">
        <v>24.48</v>
      </c>
      <c r="AW174" s="3">
        <v>24.52</v>
      </c>
      <c r="AX174">
        <v>69.569999999999993</v>
      </c>
      <c r="AY174" t="s">
        <v>70</v>
      </c>
      <c r="AZ174" t="s">
        <v>82</v>
      </c>
      <c r="BA174" t="s">
        <v>96</v>
      </c>
      <c r="BB174" t="s">
        <v>71</v>
      </c>
      <c r="BC174" t="s">
        <v>96</v>
      </c>
      <c r="BD174" t="s">
        <v>96</v>
      </c>
      <c r="BE174" t="s">
        <v>96</v>
      </c>
      <c r="BF174" t="s">
        <v>96</v>
      </c>
      <c r="BG174" s="4" t="s">
        <v>96</v>
      </c>
      <c r="BH174" s="4" t="s">
        <v>96</v>
      </c>
      <c r="BI174" t="s">
        <v>96</v>
      </c>
      <c r="BJ174" s="4" t="s">
        <v>96</v>
      </c>
      <c r="BK174" s="4" t="s">
        <v>96</v>
      </c>
    </row>
    <row r="175" spans="1:63" x14ac:dyDescent="0.3">
      <c r="A175" t="s">
        <v>4053</v>
      </c>
      <c r="B175" t="s">
        <v>4054</v>
      </c>
      <c r="C175" t="s">
        <v>64</v>
      </c>
      <c r="D175" s="1">
        <v>5322000</v>
      </c>
      <c r="E175" s="2">
        <v>13462</v>
      </c>
      <c r="F175" s="3">
        <v>8.84</v>
      </c>
      <c r="G175" t="b">
        <v>0</v>
      </c>
      <c r="H175" t="s">
        <v>538</v>
      </c>
      <c r="I175" t="b">
        <v>0</v>
      </c>
      <c r="J175" t="b">
        <v>0</v>
      </c>
      <c r="K175" s="4">
        <v>2.4299999999999999E-2</v>
      </c>
      <c r="L175" s="4">
        <v>0.25240000000000001</v>
      </c>
      <c r="M175" s="4">
        <v>-0.438</v>
      </c>
      <c r="N175" s="4">
        <v>-0.43880000000000002</v>
      </c>
      <c r="O175" s="4" t="s">
        <v>96</v>
      </c>
      <c r="P175" t="s">
        <v>96</v>
      </c>
      <c r="Q175" s="3">
        <v>0</v>
      </c>
      <c r="R175" s="3">
        <v>1.29765</v>
      </c>
      <c r="S175" s="3">
        <v>2.0888499999999999</v>
      </c>
      <c r="T175" s="3">
        <v>2.0888499999999999</v>
      </c>
      <c r="U175" s="3">
        <v>4.0639500000000002</v>
      </c>
      <c r="V175" s="3">
        <v>4.0639500000000002</v>
      </c>
      <c r="W175" t="s">
        <v>271</v>
      </c>
      <c r="X175" s="5">
        <v>44406</v>
      </c>
      <c r="Y175" s="4">
        <v>1.3100000000000001E-2</v>
      </c>
      <c r="Z175" s="3">
        <v>0.15</v>
      </c>
      <c r="AA175" s="5">
        <v>45281</v>
      </c>
      <c r="AB175" s="3">
        <v>0.05</v>
      </c>
      <c r="AC175" s="4">
        <v>1.66E-2</v>
      </c>
      <c r="AD175" t="s">
        <v>66</v>
      </c>
      <c r="AE175" s="4">
        <v>3.3599999999999998E-2</v>
      </c>
      <c r="AF175" t="s">
        <v>96</v>
      </c>
      <c r="AG175">
        <v>2.2200000000000002</v>
      </c>
      <c r="AH175" s="4">
        <v>2.1802000000000001</v>
      </c>
      <c r="AI175" s="4">
        <v>0.62609999999999999</v>
      </c>
      <c r="AJ175" s="4">
        <v>0.64229999999999998</v>
      </c>
      <c r="AK175" s="4">
        <v>0.56440000000000001</v>
      </c>
      <c r="AL175" t="s">
        <v>637</v>
      </c>
      <c r="AM175">
        <v>2</v>
      </c>
      <c r="AN175" s="4">
        <v>1</v>
      </c>
      <c r="AO175" s="4">
        <v>1</v>
      </c>
      <c r="AP175" s="4">
        <v>1</v>
      </c>
      <c r="AQ175" s="6">
        <v>0.4</v>
      </c>
      <c r="AR175" s="6">
        <v>0.2</v>
      </c>
      <c r="AS175">
        <v>1099</v>
      </c>
      <c r="AT175" s="3">
        <v>6.69</v>
      </c>
      <c r="AU175" s="3">
        <v>9.3699999999999992</v>
      </c>
      <c r="AV175" s="3">
        <v>8.73</v>
      </c>
      <c r="AW175" s="3">
        <v>9.01</v>
      </c>
      <c r="AX175">
        <v>61.74</v>
      </c>
      <c r="AY175" t="s">
        <v>79</v>
      </c>
      <c r="AZ175" t="s">
        <v>75</v>
      </c>
      <c r="BA175" t="s">
        <v>82</v>
      </c>
      <c r="BB175" t="s">
        <v>75</v>
      </c>
      <c r="BC175" t="s">
        <v>75</v>
      </c>
      <c r="BD175" t="s">
        <v>75</v>
      </c>
      <c r="BE175" t="s">
        <v>96</v>
      </c>
      <c r="BF175">
        <v>6.55</v>
      </c>
      <c r="BG175" s="4">
        <v>0.6038</v>
      </c>
      <c r="BH175" s="4">
        <v>0.53600000000000003</v>
      </c>
      <c r="BI175">
        <v>187.28</v>
      </c>
      <c r="BJ175" s="4">
        <v>4.4499999999999998E-2</v>
      </c>
      <c r="BK175" s="4">
        <v>0.371</v>
      </c>
    </row>
    <row r="176" spans="1:63" x14ac:dyDescent="0.3">
      <c r="A176" t="s">
        <v>3918</v>
      </c>
      <c r="B176" t="s">
        <v>5816</v>
      </c>
      <c r="C176" t="s">
        <v>64</v>
      </c>
      <c r="D176" s="1">
        <v>5177300</v>
      </c>
      <c r="E176" s="2">
        <v>8903</v>
      </c>
      <c r="F176" s="3">
        <v>15.74</v>
      </c>
      <c r="G176" t="b">
        <v>0</v>
      </c>
      <c r="H176" t="s">
        <v>538</v>
      </c>
      <c r="I176" t="b">
        <v>0</v>
      </c>
      <c r="J176" t="b">
        <v>0</v>
      </c>
      <c r="K176" s="4">
        <v>2.0799999999999999E-2</v>
      </c>
      <c r="L176" s="4">
        <v>4.8500000000000001E-2</v>
      </c>
      <c r="M176" s="4">
        <v>2.3599999999999999E-2</v>
      </c>
      <c r="N176" s="4">
        <v>2.4E-2</v>
      </c>
      <c r="O176">
        <v>-7.3499999999999996E-2</v>
      </c>
      <c r="P176">
        <v>0.1394</v>
      </c>
      <c r="Q176" s="3">
        <v>0</v>
      </c>
      <c r="R176" s="3">
        <v>-0.29755199999999998</v>
      </c>
      <c r="S176" s="3">
        <v>-2.4028969999999998</v>
      </c>
      <c r="T176" s="3">
        <v>-2.4028969999999998</v>
      </c>
      <c r="U176" s="3">
        <v>-5.850123</v>
      </c>
      <c r="V176" s="3">
        <v>-5.850123</v>
      </c>
      <c r="W176" t="s">
        <v>271</v>
      </c>
      <c r="X176" s="5">
        <v>39112</v>
      </c>
      <c r="Y176" s="4">
        <v>9.4999999999999998E-3</v>
      </c>
      <c r="Z176" s="3">
        <v>0.19</v>
      </c>
      <c r="AA176" s="5">
        <v>45280</v>
      </c>
      <c r="AB176" s="3">
        <v>0.09</v>
      </c>
      <c r="AC176" s="4">
        <v>1.2E-2</v>
      </c>
      <c r="AD176" t="s">
        <v>66</v>
      </c>
      <c r="AE176" s="4">
        <v>1.2800000000000001E-2</v>
      </c>
      <c r="AF176" t="s">
        <v>96</v>
      </c>
      <c r="AG176">
        <v>1.86</v>
      </c>
      <c r="AH176" s="4">
        <v>3.4942000000000002</v>
      </c>
      <c r="AI176" s="4">
        <v>0.2447</v>
      </c>
      <c r="AJ176" s="4">
        <v>0.23219999999999999</v>
      </c>
      <c r="AK176" s="4">
        <v>0.23050000000000001</v>
      </c>
      <c r="AL176" t="s">
        <v>272</v>
      </c>
      <c r="AM176">
        <v>39</v>
      </c>
      <c r="AN176" s="4">
        <v>0.73409999999999997</v>
      </c>
      <c r="AO176" s="4">
        <v>0.81379999999999997</v>
      </c>
      <c r="AP176" s="4">
        <v>1.0002</v>
      </c>
      <c r="AQ176" s="6">
        <v>0.4</v>
      </c>
      <c r="AR176" s="6">
        <v>0.2</v>
      </c>
      <c r="AS176">
        <v>1099</v>
      </c>
      <c r="AT176" s="3">
        <v>14.77</v>
      </c>
      <c r="AU176" s="3">
        <v>15.81</v>
      </c>
      <c r="AV176" s="3">
        <v>15.67</v>
      </c>
      <c r="AW176" s="3">
        <v>15.79</v>
      </c>
      <c r="AX176">
        <v>59.77</v>
      </c>
      <c r="AY176" t="s">
        <v>82</v>
      </c>
      <c r="AZ176" t="s">
        <v>79</v>
      </c>
      <c r="BA176" t="s">
        <v>79</v>
      </c>
      <c r="BB176" t="s">
        <v>72</v>
      </c>
      <c r="BC176" t="s">
        <v>69</v>
      </c>
      <c r="BD176" t="s">
        <v>72</v>
      </c>
      <c r="BE176" t="s">
        <v>69</v>
      </c>
      <c r="BF176">
        <v>6.85</v>
      </c>
      <c r="BG176" s="4">
        <v>0.7107</v>
      </c>
      <c r="BH176" s="4">
        <v>0.65820000000000001</v>
      </c>
      <c r="BI176">
        <v>44.19</v>
      </c>
      <c r="BJ176" s="4">
        <v>7.3700000000000002E-2</v>
      </c>
      <c r="BK176" s="4">
        <v>3.9699999999999999E-2</v>
      </c>
    </row>
    <row r="177" spans="1:63" x14ac:dyDescent="0.3">
      <c r="A177" t="s">
        <v>4858</v>
      </c>
      <c r="B177" t="s">
        <v>4859</v>
      </c>
      <c r="C177" t="s">
        <v>64</v>
      </c>
      <c r="D177" s="1">
        <v>4779300</v>
      </c>
      <c r="E177" s="2">
        <v>3088</v>
      </c>
      <c r="F177" s="3">
        <v>27.26</v>
      </c>
      <c r="G177" t="b">
        <v>0</v>
      </c>
      <c r="H177" t="s">
        <v>538</v>
      </c>
      <c r="I177" t="b">
        <v>0</v>
      </c>
      <c r="J177" t="b">
        <v>0</v>
      </c>
      <c r="K177" s="4">
        <v>4.1999999999999997E-3</v>
      </c>
      <c r="L177" s="4">
        <v>2.8299999999999999E-2</v>
      </c>
      <c r="M177" s="4">
        <v>0.28039999999999998</v>
      </c>
      <c r="N177" s="4">
        <v>0.27750000000000002</v>
      </c>
      <c r="O177" t="s">
        <v>96</v>
      </c>
      <c r="P177" t="s">
        <v>96</v>
      </c>
      <c r="Q177" s="3">
        <v>0</v>
      </c>
      <c r="R177" s="3">
        <v>0.66268000000000005</v>
      </c>
      <c r="S177" s="3">
        <v>-38.326459999999997</v>
      </c>
      <c r="T177" s="3">
        <v>-38.326459999999997</v>
      </c>
      <c r="U177" s="3">
        <v>1.750445</v>
      </c>
      <c r="V177" s="3">
        <v>1.750445</v>
      </c>
      <c r="W177" t="s">
        <v>428</v>
      </c>
      <c r="X177" s="5">
        <v>44469</v>
      </c>
      <c r="Y177" s="4">
        <v>7.9000000000000008E-3</v>
      </c>
      <c r="Z177" s="3">
        <v>0</v>
      </c>
      <c r="AA177" t="s">
        <v>96</v>
      </c>
      <c r="AB177" t="s">
        <v>96</v>
      </c>
      <c r="AC177" s="4">
        <v>0</v>
      </c>
      <c r="AD177" t="s">
        <v>243</v>
      </c>
      <c r="AE177" s="4">
        <v>1.46E-2</v>
      </c>
      <c r="AF177">
        <v>0.05</v>
      </c>
      <c r="AG177">
        <v>0.95</v>
      </c>
      <c r="AH177" s="4">
        <v>2.9000000000000001E-2</v>
      </c>
      <c r="AI177" s="4">
        <v>4.8599999999999997E-2</v>
      </c>
      <c r="AJ177" s="4">
        <v>9.3299999999999994E-2</v>
      </c>
      <c r="AK177" s="4">
        <v>7.8700000000000006E-2</v>
      </c>
      <c r="AL177" t="s">
        <v>2009</v>
      </c>
      <c r="AM177">
        <v>2</v>
      </c>
      <c r="AN177" s="4">
        <v>1</v>
      </c>
      <c r="AO177" s="4">
        <v>1</v>
      </c>
      <c r="AP177" s="4">
        <v>1</v>
      </c>
      <c r="AQ177" s="6">
        <v>0.4</v>
      </c>
      <c r="AR177" s="6">
        <v>0.2</v>
      </c>
      <c r="AS177">
        <v>1099</v>
      </c>
      <c r="AT177" s="3">
        <v>26.43</v>
      </c>
      <c r="AU177" s="3">
        <v>27.48</v>
      </c>
      <c r="AV177" s="3">
        <v>27.24</v>
      </c>
      <c r="AW177" s="3">
        <v>27.29</v>
      </c>
      <c r="AX177">
        <v>72.540000000000006</v>
      </c>
      <c r="AY177" t="s">
        <v>72</v>
      </c>
      <c r="AZ177" t="s">
        <v>82</v>
      </c>
      <c r="BA177" t="s">
        <v>71</v>
      </c>
      <c r="BB177" t="s">
        <v>71</v>
      </c>
      <c r="BC177" t="s">
        <v>71</v>
      </c>
      <c r="BD177" t="s">
        <v>79</v>
      </c>
      <c r="BE177" t="s">
        <v>96</v>
      </c>
      <c r="BF177" t="s">
        <v>96</v>
      </c>
      <c r="BG177" s="4" t="s">
        <v>96</v>
      </c>
      <c r="BH177" s="4" t="s">
        <v>96</v>
      </c>
      <c r="BI177" t="s">
        <v>96</v>
      </c>
      <c r="BJ177" s="4" t="s">
        <v>96</v>
      </c>
      <c r="BK177" s="4" t="s">
        <v>96</v>
      </c>
    </row>
    <row r="178" spans="1:63" x14ac:dyDescent="0.3">
      <c r="A178" t="s">
        <v>5843</v>
      </c>
      <c r="B178" t="s">
        <v>5844</v>
      </c>
      <c r="C178" t="s">
        <v>64</v>
      </c>
      <c r="D178" s="1">
        <v>4529200</v>
      </c>
      <c r="E178" s="2">
        <v>6158</v>
      </c>
      <c r="F178" s="3">
        <v>27.65</v>
      </c>
      <c r="G178" t="b">
        <v>0</v>
      </c>
      <c r="H178" t="s">
        <v>538</v>
      </c>
      <c r="I178" t="b">
        <v>0</v>
      </c>
      <c r="J178" t="b">
        <v>0</v>
      </c>
      <c r="K178" s="4">
        <v>9.4000000000000004E-3</v>
      </c>
      <c r="L178" s="4">
        <v>4.3E-3</v>
      </c>
      <c r="M178" s="4" t="s">
        <v>96</v>
      </c>
      <c r="N178" s="4" t="s">
        <v>96</v>
      </c>
      <c r="O178" t="s">
        <v>96</v>
      </c>
      <c r="P178" t="s">
        <v>96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t="s">
        <v>271</v>
      </c>
      <c r="X178" s="5">
        <v>44978</v>
      </c>
      <c r="Y178" s="4">
        <v>9.4999999999999998E-3</v>
      </c>
      <c r="Z178" s="3">
        <v>0</v>
      </c>
      <c r="AA178" s="5">
        <v>43088</v>
      </c>
      <c r="AB178" s="3">
        <v>0.05</v>
      </c>
      <c r="AC178" s="4">
        <v>0</v>
      </c>
      <c r="AD178" t="s">
        <v>66</v>
      </c>
      <c r="AE178" s="4" t="s">
        <v>96</v>
      </c>
      <c r="AF178" t="s">
        <v>96</v>
      </c>
      <c r="AG178">
        <v>0</v>
      </c>
      <c r="AH178" s="4">
        <v>0.94120000000000004</v>
      </c>
      <c r="AI178" s="4">
        <v>0.46739999999999998</v>
      </c>
      <c r="AJ178" s="4">
        <v>0.38419999999999999</v>
      </c>
      <c r="AK178" s="4">
        <v>0.36559999999999998</v>
      </c>
      <c r="AL178" t="s">
        <v>637</v>
      </c>
      <c r="AM178">
        <v>2</v>
      </c>
      <c r="AN178" s="4">
        <v>1</v>
      </c>
      <c r="AO178" s="4">
        <v>1</v>
      </c>
      <c r="AP178" s="4">
        <v>1</v>
      </c>
      <c r="AQ178" s="6">
        <v>0.4</v>
      </c>
      <c r="AR178" s="6">
        <v>0.2</v>
      </c>
      <c r="AS178">
        <v>1099</v>
      </c>
      <c r="AT178" s="3">
        <v>24.9</v>
      </c>
      <c r="AU178" s="3">
        <v>28.74</v>
      </c>
      <c r="AV178">
        <v>27.59</v>
      </c>
      <c r="AW178">
        <v>27.74</v>
      </c>
      <c r="AX178">
        <v>56.57</v>
      </c>
      <c r="AY178" t="s">
        <v>96</v>
      </c>
      <c r="AZ178" t="s">
        <v>71</v>
      </c>
      <c r="BA178" t="s">
        <v>96</v>
      </c>
      <c r="BB178" t="s">
        <v>96</v>
      </c>
      <c r="BC178" t="s">
        <v>96</v>
      </c>
      <c r="BD178" t="s">
        <v>72</v>
      </c>
      <c r="BE178" t="s">
        <v>96</v>
      </c>
      <c r="BF178" t="s">
        <v>96</v>
      </c>
      <c r="BG178" t="s">
        <v>96</v>
      </c>
      <c r="BH178" t="s">
        <v>96</v>
      </c>
      <c r="BI178" t="s">
        <v>96</v>
      </c>
      <c r="BJ178" t="s">
        <v>96</v>
      </c>
      <c r="BK178" t="s">
        <v>96</v>
      </c>
    </row>
    <row r="179" spans="1:63" x14ac:dyDescent="0.3">
      <c r="A179" t="s">
        <v>4230</v>
      </c>
      <c r="B179" t="s">
        <v>4231</v>
      </c>
      <c r="C179" t="s">
        <v>64</v>
      </c>
      <c r="D179" s="1">
        <v>4450900</v>
      </c>
      <c r="E179" s="2">
        <v>733</v>
      </c>
      <c r="F179" s="3">
        <v>58.54</v>
      </c>
      <c r="G179" t="b">
        <v>0</v>
      </c>
      <c r="H179" t="s">
        <v>538</v>
      </c>
      <c r="I179" t="b">
        <v>0</v>
      </c>
      <c r="J179" t="b">
        <v>0</v>
      </c>
      <c r="K179" s="4">
        <v>0.01</v>
      </c>
      <c r="L179" s="4">
        <v>0.1074</v>
      </c>
      <c r="M179" s="4">
        <v>0.32150000000000001</v>
      </c>
      <c r="N179" s="4">
        <v>0.28889999999999999</v>
      </c>
      <c r="O179" s="4">
        <v>3.1199999999999999E-2</v>
      </c>
      <c r="P179" s="4">
        <v>9.7500000000000003E-2</v>
      </c>
      <c r="Q179" s="3">
        <v>0</v>
      </c>
      <c r="R179" s="3">
        <v>0</v>
      </c>
      <c r="S179" s="3">
        <v>0.103085</v>
      </c>
      <c r="T179" s="3">
        <v>0.103085</v>
      </c>
      <c r="U179" s="3">
        <v>-0.116925</v>
      </c>
      <c r="V179" s="3">
        <v>-0.116925</v>
      </c>
      <c r="W179" t="s">
        <v>271</v>
      </c>
      <c r="X179" s="5">
        <v>40297</v>
      </c>
      <c r="Y179" s="4">
        <v>9.4999999999999998E-3</v>
      </c>
      <c r="Z179" s="3">
        <v>0.92</v>
      </c>
      <c r="AA179" s="5">
        <v>45280</v>
      </c>
      <c r="AB179" s="3">
        <v>0.34</v>
      </c>
      <c r="AC179" s="4">
        <v>1.5699999999999999E-2</v>
      </c>
      <c r="AD179" t="s">
        <v>66</v>
      </c>
      <c r="AE179" s="4">
        <v>3.56E-2</v>
      </c>
      <c r="AF179" t="s">
        <v>96</v>
      </c>
      <c r="AG179">
        <v>1.94</v>
      </c>
      <c r="AH179" s="4">
        <v>1.7887</v>
      </c>
      <c r="AI179" s="4">
        <v>0.22040000000000001</v>
      </c>
      <c r="AJ179" s="4">
        <v>0.25330000000000003</v>
      </c>
      <c r="AK179" s="4">
        <v>0.2707</v>
      </c>
      <c r="AL179" t="s">
        <v>272</v>
      </c>
      <c r="AM179">
        <v>1</v>
      </c>
      <c r="AN179" s="4">
        <v>1</v>
      </c>
      <c r="AO179" s="4">
        <v>1</v>
      </c>
      <c r="AP179" s="4">
        <v>1</v>
      </c>
      <c r="AQ179" s="6">
        <v>0.4</v>
      </c>
      <c r="AR179" s="6">
        <v>0.2</v>
      </c>
      <c r="AS179">
        <v>1099</v>
      </c>
      <c r="AT179" s="3">
        <v>52.16</v>
      </c>
      <c r="AU179" s="3">
        <v>60.09</v>
      </c>
      <c r="AV179" s="3">
        <v>58.54</v>
      </c>
      <c r="AW179" s="3">
        <v>58.54</v>
      </c>
      <c r="AX179">
        <v>67.47</v>
      </c>
      <c r="AY179" t="s">
        <v>75</v>
      </c>
      <c r="AZ179" t="s">
        <v>72</v>
      </c>
      <c r="BA179" t="s">
        <v>71</v>
      </c>
      <c r="BB179" t="s">
        <v>72</v>
      </c>
      <c r="BC179" t="s">
        <v>70</v>
      </c>
      <c r="BD179" t="s">
        <v>75</v>
      </c>
      <c r="BE179" t="s">
        <v>70</v>
      </c>
      <c r="BF179" t="s">
        <v>96</v>
      </c>
      <c r="BG179" s="4" t="s">
        <v>96</v>
      </c>
      <c r="BH179" s="4" t="s">
        <v>96</v>
      </c>
      <c r="BI179" t="s">
        <v>96</v>
      </c>
      <c r="BJ179" s="4" t="s">
        <v>96</v>
      </c>
      <c r="BK179" s="4" t="s">
        <v>96</v>
      </c>
    </row>
    <row r="180" spans="1:63" x14ac:dyDescent="0.3">
      <c r="A180" t="s">
        <v>4370</v>
      </c>
      <c r="B180" t="s">
        <v>4371</v>
      </c>
      <c r="C180" t="s">
        <v>64</v>
      </c>
      <c r="D180" s="1">
        <v>3219000</v>
      </c>
      <c r="E180" s="2">
        <v>4613</v>
      </c>
      <c r="F180" s="3">
        <v>21.74</v>
      </c>
      <c r="G180" t="b">
        <v>0</v>
      </c>
      <c r="H180" t="s">
        <v>538</v>
      </c>
      <c r="I180" t="b">
        <v>0</v>
      </c>
      <c r="J180" t="b">
        <v>0</v>
      </c>
      <c r="K180" s="4">
        <v>-7.3000000000000001E-3</v>
      </c>
      <c r="L180" s="4">
        <v>0.17949999999999999</v>
      </c>
      <c r="M180" s="4">
        <v>1.0576000000000001</v>
      </c>
      <c r="N180" s="4">
        <v>1.0450999999999999</v>
      </c>
      <c r="O180" t="s">
        <v>96</v>
      </c>
      <c r="P180" t="s">
        <v>96</v>
      </c>
      <c r="Q180" s="3">
        <v>-0.44419199999999998</v>
      </c>
      <c r="R180" s="3">
        <v>-0.44419199999999998</v>
      </c>
      <c r="S180" s="3">
        <v>0.428315</v>
      </c>
      <c r="T180" s="3">
        <v>0.428315</v>
      </c>
      <c r="U180" s="3">
        <v>1.376396</v>
      </c>
      <c r="V180" s="3">
        <v>1.376396</v>
      </c>
      <c r="W180" t="s">
        <v>271</v>
      </c>
      <c r="X180" s="5">
        <v>44215</v>
      </c>
      <c r="Y180" s="4">
        <v>9.4999999999999998E-3</v>
      </c>
      <c r="Z180" s="3">
        <v>0</v>
      </c>
      <c r="AA180" t="s">
        <v>96</v>
      </c>
      <c r="AB180" t="s">
        <v>96</v>
      </c>
      <c r="AC180" s="4">
        <v>0</v>
      </c>
      <c r="AD180" t="s">
        <v>66</v>
      </c>
      <c r="AE180" s="4">
        <v>2.9600000000000001E-2</v>
      </c>
      <c r="AF180" t="s">
        <v>96</v>
      </c>
      <c r="AG180">
        <v>2.13</v>
      </c>
      <c r="AH180" s="4">
        <v>1.4621</v>
      </c>
      <c r="AI180" s="4">
        <v>0.32019999999999998</v>
      </c>
      <c r="AJ180" s="4">
        <v>0.4284</v>
      </c>
      <c r="AK180" s="4">
        <v>0.41589999999999999</v>
      </c>
      <c r="AL180" t="s">
        <v>272</v>
      </c>
      <c r="AM180">
        <v>65</v>
      </c>
      <c r="AN180" s="4">
        <v>0.4955</v>
      </c>
      <c r="AO180" s="4">
        <v>0.58579999999999999</v>
      </c>
      <c r="AP180" s="4">
        <v>0.93169999999999997</v>
      </c>
      <c r="AQ180" s="6">
        <v>0.4</v>
      </c>
      <c r="AR180" s="6">
        <v>0.2</v>
      </c>
      <c r="AS180">
        <v>1099</v>
      </c>
      <c r="AT180" s="3">
        <v>18.760000000000002</v>
      </c>
      <c r="AU180" s="3">
        <v>22.91</v>
      </c>
      <c r="AV180" s="3">
        <v>21.49</v>
      </c>
      <c r="AW180" s="3">
        <v>22.02</v>
      </c>
      <c r="AX180">
        <v>65.2</v>
      </c>
      <c r="AY180" t="s">
        <v>75</v>
      </c>
      <c r="AZ180" t="s">
        <v>72</v>
      </c>
      <c r="BA180" t="s">
        <v>96</v>
      </c>
      <c r="BB180" t="s">
        <v>82</v>
      </c>
      <c r="BC180" t="s">
        <v>82</v>
      </c>
      <c r="BD180" t="s">
        <v>82</v>
      </c>
      <c r="BE180" t="s">
        <v>96</v>
      </c>
      <c r="BF180">
        <v>7.11</v>
      </c>
      <c r="BG180">
        <v>0.79869999999999997</v>
      </c>
      <c r="BH180">
        <v>0.76100000000000001</v>
      </c>
      <c r="BI180">
        <v>11.61</v>
      </c>
      <c r="BJ180">
        <v>2.6700000000000002E-2</v>
      </c>
      <c r="BK180">
        <v>2.9499999999999998E-2</v>
      </c>
    </row>
    <row r="181" spans="1:63" x14ac:dyDescent="0.3">
      <c r="A181" t="s">
        <v>4794</v>
      </c>
      <c r="B181" t="s">
        <v>4795</v>
      </c>
      <c r="C181" t="s">
        <v>64</v>
      </c>
      <c r="D181" s="1">
        <v>2393400</v>
      </c>
      <c r="E181" s="2">
        <v>1100</v>
      </c>
      <c r="F181" s="3">
        <v>38.909999999999997</v>
      </c>
      <c r="G181" t="b">
        <v>0</v>
      </c>
      <c r="H181" t="s">
        <v>538</v>
      </c>
      <c r="I181" t="b">
        <v>0</v>
      </c>
      <c r="J181" t="b">
        <v>0</v>
      </c>
      <c r="K181" s="4">
        <v>-1.7899999999999999E-2</v>
      </c>
      <c r="L181" s="4">
        <v>0.19120000000000001</v>
      </c>
      <c r="M181" s="4">
        <v>0.68830000000000002</v>
      </c>
      <c r="N181" s="4">
        <v>0.6825</v>
      </c>
      <c r="O181" t="s">
        <v>96</v>
      </c>
      <c r="P181" t="s">
        <v>96</v>
      </c>
      <c r="Q181" s="3">
        <v>0</v>
      </c>
      <c r="R181" s="3">
        <v>0</v>
      </c>
      <c r="S181" s="3">
        <v>-1.02955</v>
      </c>
      <c r="T181" s="3">
        <v>-1.02955</v>
      </c>
      <c r="U181" s="3">
        <v>-2.5830350000000002</v>
      </c>
      <c r="V181" s="3">
        <v>-2.5830350000000002</v>
      </c>
      <c r="W181" t="s">
        <v>271</v>
      </c>
      <c r="X181" s="5">
        <v>44215</v>
      </c>
      <c r="Y181" s="4">
        <v>9.7000000000000003E-3</v>
      </c>
      <c r="Z181" s="3">
        <v>0.22</v>
      </c>
      <c r="AA181" s="5">
        <v>45280</v>
      </c>
      <c r="AB181" s="3">
        <v>0.16</v>
      </c>
      <c r="AC181" s="4">
        <v>5.5999999999999999E-3</v>
      </c>
      <c r="AD181" t="s">
        <v>66</v>
      </c>
      <c r="AE181" s="4">
        <v>3.8600000000000002E-2</v>
      </c>
      <c r="AF181">
        <v>0.04</v>
      </c>
      <c r="AG181">
        <v>1.67</v>
      </c>
      <c r="AH181" s="4">
        <v>0.29349999999999998</v>
      </c>
      <c r="AI181" s="4">
        <v>0.25069999999999998</v>
      </c>
      <c r="AJ181" s="4">
        <v>0.33739999999999998</v>
      </c>
      <c r="AK181" s="4">
        <v>0.33</v>
      </c>
      <c r="AL181" t="s">
        <v>272</v>
      </c>
      <c r="AM181">
        <v>1</v>
      </c>
      <c r="AN181" s="4">
        <v>1</v>
      </c>
      <c r="AO181" s="4">
        <v>1</v>
      </c>
      <c r="AP181" s="4">
        <v>1</v>
      </c>
      <c r="AQ181" s="6">
        <v>0.4</v>
      </c>
      <c r="AR181" s="6">
        <v>0.2</v>
      </c>
      <c r="AS181">
        <v>1099</v>
      </c>
      <c r="AT181" s="3">
        <v>33.5</v>
      </c>
      <c r="AU181" s="3">
        <v>41.8</v>
      </c>
      <c r="AV181" s="3">
        <v>38.81</v>
      </c>
      <c r="AW181" s="3">
        <v>39.119999999999997</v>
      </c>
      <c r="AX181">
        <v>67.930000000000007</v>
      </c>
      <c r="AY181" t="s">
        <v>71</v>
      </c>
      <c r="AZ181" t="s">
        <v>75</v>
      </c>
      <c r="BA181" t="s">
        <v>75</v>
      </c>
      <c r="BB181" t="s">
        <v>75</v>
      </c>
      <c r="BC181" t="s">
        <v>75</v>
      </c>
      <c r="BD181" t="s">
        <v>82</v>
      </c>
      <c r="BE181" t="s">
        <v>96</v>
      </c>
      <c r="BF181" t="s">
        <v>96</v>
      </c>
      <c r="BG181" s="4" t="s">
        <v>96</v>
      </c>
      <c r="BH181" s="4" t="s">
        <v>96</v>
      </c>
      <c r="BI181" t="s">
        <v>96</v>
      </c>
      <c r="BJ181" s="4" t="s">
        <v>96</v>
      </c>
      <c r="BK181" s="4" t="s">
        <v>96</v>
      </c>
    </row>
    <row r="182" spans="1:63" x14ac:dyDescent="0.3">
      <c r="A182" t="s">
        <v>4384</v>
      </c>
      <c r="B182" t="s">
        <v>5850</v>
      </c>
      <c r="C182" t="s">
        <v>64</v>
      </c>
      <c r="D182" s="1">
        <v>1023000</v>
      </c>
      <c r="E182">
        <v>850</v>
      </c>
      <c r="F182" s="3">
        <v>50.72</v>
      </c>
      <c r="G182" t="b">
        <v>0</v>
      </c>
      <c r="H182" t="s">
        <v>538</v>
      </c>
      <c r="I182" t="b">
        <v>0</v>
      </c>
      <c r="J182" t="b">
        <v>0</v>
      </c>
      <c r="K182" s="4">
        <v>-1.1000000000000001E-3</v>
      </c>
      <c r="L182" s="4">
        <v>5.1799999999999999E-2</v>
      </c>
      <c r="M182" s="4">
        <v>0.62019999999999997</v>
      </c>
      <c r="N182" s="4">
        <v>0.67020000000000002</v>
      </c>
      <c r="O182">
        <v>9.4899999999999998E-2</v>
      </c>
      <c r="P182">
        <v>0.1118</v>
      </c>
      <c r="Q182" s="3">
        <v>-0.50771500000000003</v>
      </c>
      <c r="R182" s="3">
        <v>-0.97914500000000004</v>
      </c>
      <c r="S182" s="3">
        <v>-0.73965899999999996</v>
      </c>
      <c r="T182" s="3">
        <v>-1.0464150000000001</v>
      </c>
      <c r="U182" s="3">
        <v>-0.24668799999999999</v>
      </c>
      <c r="V182" s="3">
        <v>-0.24668799999999999</v>
      </c>
      <c r="W182" t="s">
        <v>271</v>
      </c>
      <c r="X182" s="5">
        <v>39532</v>
      </c>
      <c r="Y182" s="4">
        <v>9.4999999999999998E-3</v>
      </c>
      <c r="Z182" s="3">
        <v>0.5</v>
      </c>
      <c r="AA182" s="5">
        <v>45280</v>
      </c>
      <c r="AB182" s="3">
        <v>0.03</v>
      </c>
      <c r="AC182" s="4">
        <v>9.5999999999999992E-3</v>
      </c>
      <c r="AD182" t="s">
        <v>66</v>
      </c>
      <c r="AE182" s="4">
        <v>5.74E-2</v>
      </c>
      <c r="AF182" t="s">
        <v>96</v>
      </c>
      <c r="AG182">
        <v>1.56</v>
      </c>
      <c r="AH182" s="4">
        <v>1.5130999999999999</v>
      </c>
      <c r="AI182" s="4">
        <v>0.22819999999999999</v>
      </c>
      <c r="AJ182" s="4">
        <v>0.34079999999999999</v>
      </c>
      <c r="AK182" s="4">
        <v>0.32990000000000003</v>
      </c>
      <c r="AL182" t="s">
        <v>272</v>
      </c>
      <c r="AM182">
        <v>22</v>
      </c>
      <c r="AN182" s="4">
        <v>0.80800000000000005</v>
      </c>
      <c r="AO182" s="4">
        <v>0.93579999999999997</v>
      </c>
      <c r="AP182" s="4">
        <v>1.0002</v>
      </c>
      <c r="AQ182" s="6">
        <v>0.4</v>
      </c>
      <c r="AR182" s="6">
        <v>0.2</v>
      </c>
      <c r="AS182">
        <v>1099</v>
      </c>
      <c r="AT182" s="3">
        <v>44.8</v>
      </c>
      <c r="AU182" s="3">
        <v>52.64</v>
      </c>
      <c r="AV182" s="3">
        <v>50.72</v>
      </c>
      <c r="AW182" s="3">
        <v>50.72</v>
      </c>
      <c r="AX182">
        <v>62.45</v>
      </c>
      <c r="AY182" t="s">
        <v>75</v>
      </c>
      <c r="AZ182" t="s">
        <v>70</v>
      </c>
      <c r="BA182" t="s">
        <v>70</v>
      </c>
      <c r="BB182" t="s">
        <v>69</v>
      </c>
      <c r="BC182" t="s">
        <v>72</v>
      </c>
      <c r="BD182" t="s">
        <v>69</v>
      </c>
      <c r="BE182" t="s">
        <v>72</v>
      </c>
      <c r="BF182">
        <v>4.2</v>
      </c>
      <c r="BG182" s="4">
        <v>1.26E-2</v>
      </c>
      <c r="BH182" s="4">
        <v>6.5000000000000002E-2</v>
      </c>
      <c r="BI182">
        <v>12.5</v>
      </c>
      <c r="BJ182" s="4">
        <v>0</v>
      </c>
      <c r="BK182" s="4">
        <v>5.9999999999999995E-4</v>
      </c>
    </row>
    <row r="183" spans="1:63" x14ac:dyDescent="0.3">
      <c r="A183" t="s">
        <v>3365</v>
      </c>
      <c r="B183" t="s">
        <v>3366</v>
      </c>
      <c r="C183" t="s">
        <v>1685</v>
      </c>
      <c r="D183" s="1">
        <v>38867100</v>
      </c>
      <c r="E183" s="2">
        <v>32383</v>
      </c>
      <c r="F183" s="3">
        <v>29.15</v>
      </c>
      <c r="G183" t="b">
        <v>0</v>
      </c>
      <c r="H183" t="s">
        <v>538</v>
      </c>
      <c r="I183" t="b">
        <v>0</v>
      </c>
      <c r="J183" t="b">
        <v>0</v>
      </c>
      <c r="K183" s="4">
        <v>-2.7000000000000001E-3</v>
      </c>
      <c r="L183" s="4">
        <v>-5.1000000000000004E-3</v>
      </c>
      <c r="M183" s="4">
        <v>-1.0200000000000001E-2</v>
      </c>
      <c r="N183" s="4">
        <v>-1.6199999999999999E-2</v>
      </c>
      <c r="O183" s="4">
        <v>9.0300000000000005E-2</v>
      </c>
      <c r="P183">
        <v>3.6999999999999998E-2</v>
      </c>
      <c r="Q183" s="3">
        <v>0</v>
      </c>
      <c r="R183" s="3">
        <v>-9.7797999999999996E-2</v>
      </c>
      <c r="S183" s="3">
        <v>-33.910206000000002</v>
      </c>
      <c r="T183" s="3">
        <v>-33.910206000000002</v>
      </c>
      <c r="U183" s="3">
        <v>-14.205085</v>
      </c>
      <c r="V183" s="3">
        <v>-14.205085</v>
      </c>
      <c r="W183" t="s">
        <v>3367</v>
      </c>
      <c r="X183" s="5">
        <v>39777</v>
      </c>
      <c r="Y183" s="4">
        <v>9.4999999999999998E-3</v>
      </c>
      <c r="Z183" s="3">
        <v>0</v>
      </c>
      <c r="AA183" s="5" t="s">
        <v>96</v>
      </c>
      <c r="AB183" s="3" t="s">
        <v>96</v>
      </c>
      <c r="AC183" s="4">
        <v>0</v>
      </c>
      <c r="AD183" t="s">
        <v>66</v>
      </c>
      <c r="AE183" s="4">
        <v>1.01E-2</v>
      </c>
      <c r="AF183" t="s">
        <v>96</v>
      </c>
      <c r="AG183">
        <v>-0.26</v>
      </c>
      <c r="AH183" s="4">
        <v>0.56240000000000001</v>
      </c>
      <c r="AI183" s="4">
        <v>0.1527</v>
      </c>
      <c r="AJ183" s="4">
        <v>0.1552</v>
      </c>
      <c r="AK183" s="4">
        <v>0.14910000000000001</v>
      </c>
      <c r="AL183" t="s">
        <v>272</v>
      </c>
      <c r="AM183">
        <v>1</v>
      </c>
      <c r="AN183">
        <v>1</v>
      </c>
      <c r="AO183">
        <v>1</v>
      </c>
      <c r="AP183">
        <v>1</v>
      </c>
      <c r="AQ183" s="6">
        <v>0.28000000000000003</v>
      </c>
      <c r="AR183" s="6">
        <v>0.28000000000000003</v>
      </c>
      <c r="AS183" t="s">
        <v>780</v>
      </c>
      <c r="AT183" s="3">
        <v>28.61</v>
      </c>
      <c r="AU183" s="3">
        <v>30.94</v>
      </c>
      <c r="AV183" s="3">
        <v>29.02</v>
      </c>
      <c r="AW183" s="3">
        <v>29.22</v>
      </c>
      <c r="AX183">
        <v>41.77</v>
      </c>
      <c r="AY183" t="s">
        <v>68</v>
      </c>
      <c r="AZ183" t="s">
        <v>70</v>
      </c>
      <c r="BA183" t="s">
        <v>82</v>
      </c>
      <c r="BB183" t="s">
        <v>68</v>
      </c>
      <c r="BC183" t="s">
        <v>69</v>
      </c>
      <c r="BD183" t="s">
        <v>72</v>
      </c>
      <c r="BE183" t="s">
        <v>79</v>
      </c>
      <c r="BF183" t="s">
        <v>96</v>
      </c>
      <c r="BG183" t="s">
        <v>96</v>
      </c>
      <c r="BH183" t="s">
        <v>96</v>
      </c>
      <c r="BI183" t="s">
        <v>96</v>
      </c>
      <c r="BJ183" t="s">
        <v>96</v>
      </c>
      <c r="BK183" t="s">
        <v>96</v>
      </c>
    </row>
    <row r="184" spans="1:63" x14ac:dyDescent="0.3">
      <c r="A184" t="s">
        <v>4392</v>
      </c>
      <c r="B184" t="s">
        <v>4393</v>
      </c>
      <c r="C184" t="s">
        <v>1685</v>
      </c>
      <c r="D184" s="1">
        <v>31285300</v>
      </c>
      <c r="E184" s="2">
        <v>62491</v>
      </c>
      <c r="F184" s="3">
        <v>27.49</v>
      </c>
      <c r="G184" t="b">
        <v>0</v>
      </c>
      <c r="H184" t="s">
        <v>538</v>
      </c>
      <c r="I184" t="b">
        <v>0</v>
      </c>
      <c r="J184" t="b">
        <v>0</v>
      </c>
      <c r="K184" s="4">
        <v>1.7399999999999999E-2</v>
      </c>
      <c r="L184" s="4">
        <v>8.2699999999999996E-2</v>
      </c>
      <c r="M184" s="4">
        <v>-0.2046</v>
      </c>
      <c r="N184" s="4">
        <v>-0.18329999999999999</v>
      </c>
      <c r="O184">
        <v>-0.22559999999999999</v>
      </c>
      <c r="P184">
        <v>-0.13550000000000001</v>
      </c>
      <c r="Q184" s="3">
        <v>1.360266</v>
      </c>
      <c r="R184" s="3">
        <v>5.338076</v>
      </c>
      <c r="S184" s="3">
        <v>16.857099999999999</v>
      </c>
      <c r="T184" s="3">
        <v>16.857099999999999</v>
      </c>
      <c r="U184" s="3">
        <v>26.694891999999999</v>
      </c>
      <c r="V184" s="3">
        <v>26.694891999999999</v>
      </c>
      <c r="W184" t="s">
        <v>3367</v>
      </c>
      <c r="X184" s="5">
        <v>39776</v>
      </c>
      <c r="Y184" s="4">
        <v>9.4999999999999998E-3</v>
      </c>
      <c r="Z184" s="3">
        <v>0</v>
      </c>
      <c r="AA184" s="5" t="s">
        <v>96</v>
      </c>
      <c r="AB184" s="3" t="s">
        <v>96</v>
      </c>
      <c r="AC184" s="4">
        <v>0</v>
      </c>
      <c r="AD184" t="s">
        <v>66</v>
      </c>
      <c r="AE184" s="4">
        <v>3.49E-2</v>
      </c>
      <c r="AF184" t="s">
        <v>96</v>
      </c>
      <c r="AG184">
        <v>0.11</v>
      </c>
      <c r="AH184" s="4">
        <v>0.96750000000000003</v>
      </c>
      <c r="AI184" s="4">
        <v>0.26469999999999999</v>
      </c>
      <c r="AJ184" s="4">
        <v>0.224</v>
      </c>
      <c r="AK184" s="4">
        <v>0.18909999999999999</v>
      </c>
      <c r="AL184" t="s">
        <v>272</v>
      </c>
      <c r="AM184">
        <v>1</v>
      </c>
      <c r="AN184" s="4">
        <v>1</v>
      </c>
      <c r="AO184" s="4">
        <v>1</v>
      </c>
      <c r="AP184" s="4">
        <v>1</v>
      </c>
      <c r="AQ184" s="6">
        <v>0.28000000000000003</v>
      </c>
      <c r="AR184" s="6">
        <v>0.28000000000000003</v>
      </c>
      <c r="AS184" t="s">
        <v>780</v>
      </c>
      <c r="AT184" s="3">
        <v>25.12</v>
      </c>
      <c r="AU184" s="3">
        <v>27.94</v>
      </c>
      <c r="AV184" s="3">
        <v>27.24</v>
      </c>
      <c r="AW184" s="3">
        <v>27.63</v>
      </c>
      <c r="AX184">
        <v>63.46</v>
      </c>
      <c r="AY184" t="s">
        <v>72</v>
      </c>
      <c r="AZ184" t="s">
        <v>75</v>
      </c>
      <c r="BA184" t="s">
        <v>75</v>
      </c>
      <c r="BB184" t="s">
        <v>70</v>
      </c>
      <c r="BC184" t="s">
        <v>71</v>
      </c>
      <c r="BD184" t="s">
        <v>79</v>
      </c>
      <c r="BE184" t="s">
        <v>69</v>
      </c>
      <c r="BF184" t="s">
        <v>96</v>
      </c>
      <c r="BG184" s="4" t="s">
        <v>96</v>
      </c>
      <c r="BH184" s="4" t="s">
        <v>96</v>
      </c>
      <c r="BI184" t="s">
        <v>96</v>
      </c>
      <c r="BJ184" s="4" t="s">
        <v>96</v>
      </c>
      <c r="BK184" s="4" t="s">
        <v>96</v>
      </c>
    </row>
    <row r="185" spans="1:63" x14ac:dyDescent="0.3">
      <c r="A185" t="s">
        <v>3579</v>
      </c>
      <c r="B185" t="s">
        <v>3580</v>
      </c>
      <c r="C185" t="s">
        <v>1685</v>
      </c>
      <c r="D185" s="1">
        <v>24217600</v>
      </c>
      <c r="E185" s="2">
        <v>22837</v>
      </c>
      <c r="F185" s="3">
        <v>68.94</v>
      </c>
      <c r="G185" t="b">
        <v>0</v>
      </c>
      <c r="H185" t="s">
        <v>538</v>
      </c>
      <c r="I185" t="b">
        <v>0</v>
      </c>
      <c r="J185" t="b">
        <v>0</v>
      </c>
      <c r="K185" s="4">
        <v>-1.5299999999999999E-2</v>
      </c>
      <c r="L185" s="4">
        <v>-7.6300000000000007E-2</v>
      </c>
      <c r="M185" s="4">
        <v>0.28699999999999998</v>
      </c>
      <c r="N185" s="4">
        <v>0.25269999999999998</v>
      </c>
      <c r="O185" s="4">
        <v>0.26229999999999998</v>
      </c>
      <c r="P185" s="4">
        <v>0.1305</v>
      </c>
      <c r="Q185" s="3">
        <v>0</v>
      </c>
      <c r="R185" s="3">
        <v>-3.611666</v>
      </c>
      <c r="S185" s="3">
        <v>-3.611666</v>
      </c>
      <c r="T185" s="3">
        <v>-3.611666</v>
      </c>
      <c r="U185" s="3">
        <v>-3.611666</v>
      </c>
      <c r="V185" s="3">
        <v>-3.611666</v>
      </c>
      <c r="W185" t="s">
        <v>3367</v>
      </c>
      <c r="X185" s="5">
        <v>39777</v>
      </c>
      <c r="Y185" s="4">
        <v>9.4999999999999998E-3</v>
      </c>
      <c r="Z185" s="3">
        <v>0</v>
      </c>
      <c r="AA185" s="5" t="s">
        <v>96</v>
      </c>
      <c r="AB185" s="3" t="s">
        <v>96</v>
      </c>
      <c r="AC185" s="4">
        <v>0</v>
      </c>
      <c r="AD185" t="s">
        <v>66</v>
      </c>
      <c r="AE185" s="4">
        <v>8.1500000000000003E-2</v>
      </c>
      <c r="AF185" t="s">
        <v>96</v>
      </c>
      <c r="AG185">
        <v>-0.1</v>
      </c>
      <c r="AH185" s="4">
        <v>0.82750000000000001</v>
      </c>
      <c r="AI185" s="4">
        <v>0.27050000000000002</v>
      </c>
      <c r="AJ185" s="4">
        <v>0.22239999999999999</v>
      </c>
      <c r="AK185" s="4">
        <v>0.1862</v>
      </c>
      <c r="AL185" t="s">
        <v>272</v>
      </c>
      <c r="AM185">
        <v>1</v>
      </c>
      <c r="AN185" s="4">
        <v>1</v>
      </c>
      <c r="AO185" s="4">
        <v>1</v>
      </c>
      <c r="AP185" s="4">
        <v>1</v>
      </c>
      <c r="AQ185" s="6">
        <v>0.28000000000000003</v>
      </c>
      <c r="AR185" s="6">
        <v>0.28000000000000003</v>
      </c>
      <c r="AS185" t="s">
        <v>780</v>
      </c>
      <c r="AT185" s="3">
        <v>67.44</v>
      </c>
      <c r="AU185" s="3">
        <v>75.3</v>
      </c>
      <c r="AV185">
        <v>68.61</v>
      </c>
      <c r="AW185">
        <v>69.48</v>
      </c>
      <c r="AX185">
        <v>37.159999999999997</v>
      </c>
      <c r="AY185" t="s">
        <v>69</v>
      </c>
      <c r="AZ185" t="s">
        <v>82</v>
      </c>
      <c r="BA185" t="s">
        <v>68</v>
      </c>
      <c r="BB185" t="s">
        <v>79</v>
      </c>
      <c r="BC185" t="s">
        <v>69</v>
      </c>
      <c r="BD185" t="s">
        <v>71</v>
      </c>
      <c r="BE185" t="s">
        <v>68</v>
      </c>
      <c r="BF185" t="s">
        <v>96</v>
      </c>
      <c r="BG185" t="s">
        <v>96</v>
      </c>
      <c r="BH185" t="s">
        <v>96</v>
      </c>
      <c r="BI185" t="s">
        <v>96</v>
      </c>
      <c r="BJ185" t="s">
        <v>96</v>
      </c>
      <c r="BK185" t="s">
        <v>96</v>
      </c>
    </row>
    <row r="186" spans="1:63" x14ac:dyDescent="0.3">
      <c r="A186" t="s">
        <v>4339</v>
      </c>
      <c r="B186" t="s">
        <v>4340</v>
      </c>
      <c r="C186" t="s">
        <v>1685</v>
      </c>
      <c r="D186" s="1">
        <v>7201000</v>
      </c>
      <c r="E186" s="2">
        <v>15033</v>
      </c>
      <c r="F186" s="3">
        <v>11.84</v>
      </c>
      <c r="G186" t="b">
        <v>0</v>
      </c>
      <c r="H186" t="s">
        <v>538</v>
      </c>
      <c r="I186" t="b">
        <v>0</v>
      </c>
      <c r="J186" t="b">
        <v>0</v>
      </c>
      <c r="K186" s="4">
        <v>4.5999999999999999E-3</v>
      </c>
      <c r="L186" s="4">
        <v>8.5000000000000006E-3</v>
      </c>
      <c r="M186" s="4">
        <v>5.0799999999999998E-2</v>
      </c>
      <c r="N186" s="4">
        <v>5.62E-2</v>
      </c>
      <c r="O186" s="4">
        <v>-8.9899999999999994E-2</v>
      </c>
      <c r="P186" s="4">
        <v>-4.7E-2</v>
      </c>
      <c r="Q186" s="3">
        <v>0</v>
      </c>
      <c r="R186" s="3">
        <v>-0.57652000000000003</v>
      </c>
      <c r="S186" s="3">
        <v>-4.0422479999999998</v>
      </c>
      <c r="T186" s="3">
        <v>-4.0422479999999998</v>
      </c>
      <c r="U186" s="3">
        <v>4.3284140000000004</v>
      </c>
      <c r="V186" s="3">
        <v>4.3284140000000004</v>
      </c>
      <c r="W186" t="s">
        <v>3367</v>
      </c>
      <c r="X186" s="5">
        <v>39777</v>
      </c>
      <c r="Y186" s="4">
        <v>9.4999999999999998E-3</v>
      </c>
      <c r="Z186" s="3">
        <v>0</v>
      </c>
      <c r="AA186" s="5" t="s">
        <v>96</v>
      </c>
      <c r="AB186" s="3" t="s">
        <v>96</v>
      </c>
      <c r="AC186" s="4">
        <v>0</v>
      </c>
      <c r="AD186" t="s">
        <v>66</v>
      </c>
      <c r="AE186" s="4">
        <v>3.3999999999999998E-3</v>
      </c>
      <c r="AF186" t="s">
        <v>96</v>
      </c>
      <c r="AG186">
        <v>0.27</v>
      </c>
      <c r="AH186" s="4">
        <v>0.48899999999999999</v>
      </c>
      <c r="AI186" s="4">
        <v>0.156</v>
      </c>
      <c r="AJ186" s="4">
        <v>0.15529999999999999</v>
      </c>
      <c r="AK186" s="4">
        <v>0.14169999999999999</v>
      </c>
      <c r="AL186" t="s">
        <v>272</v>
      </c>
      <c r="AM186">
        <v>1</v>
      </c>
      <c r="AN186" s="4">
        <v>1</v>
      </c>
      <c r="AO186" s="4">
        <v>1</v>
      </c>
      <c r="AP186" s="4">
        <v>1</v>
      </c>
      <c r="AQ186" s="6">
        <v>0.28000000000000003</v>
      </c>
      <c r="AR186" s="6">
        <v>0.28000000000000003</v>
      </c>
      <c r="AS186" t="s">
        <v>780</v>
      </c>
      <c r="AT186" s="3">
        <v>11.12</v>
      </c>
      <c r="AU186" s="3">
        <v>12.04</v>
      </c>
      <c r="AV186" s="3">
        <v>11.81</v>
      </c>
      <c r="AW186" s="3">
        <v>11.87</v>
      </c>
      <c r="AX186">
        <v>59.09</v>
      </c>
      <c r="AY186" t="s">
        <v>70</v>
      </c>
      <c r="AZ186" t="s">
        <v>71</v>
      </c>
      <c r="BA186" t="s">
        <v>69</v>
      </c>
      <c r="BB186" t="s">
        <v>69</v>
      </c>
      <c r="BC186" t="s">
        <v>79</v>
      </c>
      <c r="BD186" t="s">
        <v>70</v>
      </c>
      <c r="BE186" t="s">
        <v>72</v>
      </c>
      <c r="BF186" t="s">
        <v>96</v>
      </c>
      <c r="BG186" s="4" t="s">
        <v>96</v>
      </c>
      <c r="BH186" s="4" t="s">
        <v>96</v>
      </c>
      <c r="BI186" s="7" t="s">
        <v>96</v>
      </c>
      <c r="BJ186" s="4" t="s">
        <v>96</v>
      </c>
      <c r="BK186" s="4" t="s">
        <v>96</v>
      </c>
    </row>
    <row r="187" spans="1:63" x14ac:dyDescent="0.3">
      <c r="A187" t="s">
        <v>2165</v>
      </c>
      <c r="B187" t="s">
        <v>2166</v>
      </c>
      <c r="C187" t="s">
        <v>126</v>
      </c>
      <c r="D187" s="1">
        <v>719414000</v>
      </c>
      <c r="E187" s="2">
        <v>5705786</v>
      </c>
      <c r="F187" s="3">
        <v>28.44</v>
      </c>
      <c r="G187" t="b">
        <v>0</v>
      </c>
      <c r="H187" t="s">
        <v>538</v>
      </c>
      <c r="I187" t="b">
        <v>0</v>
      </c>
      <c r="J187" t="b">
        <v>0</v>
      </c>
      <c r="K187" s="4">
        <v>-4.8999999999999998E-3</v>
      </c>
      <c r="L187" s="4">
        <v>-0.21329999999999999</v>
      </c>
      <c r="M187" s="4">
        <v>-0.92</v>
      </c>
      <c r="N187" s="4">
        <v>-0.92290000000000005</v>
      </c>
      <c r="O187" s="4">
        <v>-0.57289999999999996</v>
      </c>
      <c r="P187" s="4">
        <v>-0.66069999999999995</v>
      </c>
      <c r="Q187" s="3">
        <v>-46.109779000000003</v>
      </c>
      <c r="R187" s="3">
        <v>82.801233999999994</v>
      </c>
      <c r="S187" s="3">
        <v>1874.8360190000001</v>
      </c>
      <c r="T187" s="3">
        <v>1897.59041</v>
      </c>
      <c r="U187" s="3">
        <v>2490.0039299999999</v>
      </c>
      <c r="V187" s="3">
        <v>2490.0039299999999</v>
      </c>
      <c r="W187" t="s">
        <v>1191</v>
      </c>
      <c r="X187" s="5">
        <v>40820</v>
      </c>
      <c r="Y187" s="4">
        <v>9.4999999999999998E-3</v>
      </c>
      <c r="Z187" s="3">
        <v>0</v>
      </c>
      <c r="AA187" s="5" t="s">
        <v>96</v>
      </c>
      <c r="AB187" s="3" t="s">
        <v>96</v>
      </c>
      <c r="AC187" s="4">
        <v>0</v>
      </c>
      <c r="AD187" t="s">
        <v>66</v>
      </c>
      <c r="AE187" s="4">
        <v>0.54149999999999998</v>
      </c>
      <c r="AF187" t="s">
        <v>96</v>
      </c>
      <c r="AG187">
        <v>0.88</v>
      </c>
      <c r="AH187" s="4">
        <v>2.4893999999999998</v>
      </c>
      <c r="AI187" s="4">
        <v>0.94079999999999997</v>
      </c>
      <c r="AJ187" s="4">
        <v>0.88349999999999995</v>
      </c>
      <c r="AK187" s="4">
        <v>0.80900000000000005</v>
      </c>
      <c r="AL187" t="s">
        <v>272</v>
      </c>
      <c r="AM187" s="2">
        <v>1</v>
      </c>
      <c r="AN187" s="4">
        <v>1</v>
      </c>
      <c r="AO187" s="4">
        <v>1</v>
      </c>
      <c r="AP187" s="4">
        <v>1</v>
      </c>
      <c r="AQ187" s="6">
        <v>0.28000000000000003</v>
      </c>
      <c r="AR187" s="6">
        <v>0.28000000000000003</v>
      </c>
      <c r="AS187" t="s">
        <v>780</v>
      </c>
      <c r="AT187" s="3">
        <v>23.13</v>
      </c>
      <c r="AU187" s="3">
        <v>34.64</v>
      </c>
      <c r="AV187" s="3">
        <v>27.66</v>
      </c>
      <c r="AW187" s="3">
        <v>29.64</v>
      </c>
      <c r="AX187">
        <v>36.89</v>
      </c>
      <c r="AY187" t="s">
        <v>72</v>
      </c>
      <c r="AZ187" t="s">
        <v>79</v>
      </c>
      <c r="BA187" t="s">
        <v>70</v>
      </c>
      <c r="BB187" t="s">
        <v>71</v>
      </c>
      <c r="BC187" t="s">
        <v>70</v>
      </c>
      <c r="BD187" t="s">
        <v>96</v>
      </c>
      <c r="BE187" t="s">
        <v>82</v>
      </c>
      <c r="BF187" t="s">
        <v>96</v>
      </c>
      <c r="BG187" t="s">
        <v>96</v>
      </c>
      <c r="BH187" t="s">
        <v>96</v>
      </c>
      <c r="BI187" t="s">
        <v>96</v>
      </c>
      <c r="BJ187" t="s">
        <v>96</v>
      </c>
      <c r="BK187" t="s">
        <v>96</v>
      </c>
    </row>
    <row r="188" spans="1:63" x14ac:dyDescent="0.3">
      <c r="A188" t="s">
        <v>1189</v>
      </c>
      <c r="B188" t="s">
        <v>1190</v>
      </c>
      <c r="C188" t="s">
        <v>126</v>
      </c>
      <c r="D188" s="1">
        <v>692638000</v>
      </c>
      <c r="E188" s="2">
        <v>3131703</v>
      </c>
      <c r="F188" s="3">
        <v>26.1</v>
      </c>
      <c r="G188" t="b">
        <v>0</v>
      </c>
      <c r="H188" t="s">
        <v>538</v>
      </c>
      <c r="I188" t="b">
        <v>0</v>
      </c>
      <c r="J188" t="b">
        <v>0</v>
      </c>
      <c r="K188" s="4">
        <v>-5.4699999999999999E-2</v>
      </c>
      <c r="L188" s="4">
        <v>-0.1171</v>
      </c>
      <c r="M188" s="4">
        <v>-0.1389</v>
      </c>
      <c r="N188" s="4">
        <v>-9.9400000000000002E-2</v>
      </c>
      <c r="O188" s="4">
        <v>0.43259999999999998</v>
      </c>
      <c r="P188">
        <v>-0.20180000000000001</v>
      </c>
      <c r="Q188" s="3">
        <v>-22.931249000000001</v>
      </c>
      <c r="R188" s="3">
        <v>64.502093000000002</v>
      </c>
      <c r="S188" s="3">
        <v>-242.91327699999999</v>
      </c>
      <c r="T188" s="3">
        <v>-244.380315</v>
      </c>
      <c r="U188" s="3">
        <v>-950.45283199999994</v>
      </c>
      <c r="V188" s="3">
        <v>-950.45283199999994</v>
      </c>
      <c r="W188" t="s">
        <v>1191</v>
      </c>
      <c r="X188" s="5">
        <v>39777</v>
      </c>
      <c r="Y188" s="4">
        <v>1.43E-2</v>
      </c>
      <c r="Z188" s="3">
        <v>0</v>
      </c>
      <c r="AA188" s="5" t="s">
        <v>96</v>
      </c>
      <c r="AB188" s="3" t="s">
        <v>96</v>
      </c>
      <c r="AC188" s="4">
        <v>0</v>
      </c>
      <c r="AD188" t="s">
        <v>66</v>
      </c>
      <c r="AE188" s="4">
        <v>3.7499999999999999E-2</v>
      </c>
      <c r="AF188" t="s">
        <v>96</v>
      </c>
      <c r="AG188">
        <v>1.81</v>
      </c>
      <c r="AH188" s="4">
        <v>5.2049000000000003</v>
      </c>
      <c r="AI188" s="4">
        <v>0.53979999999999995</v>
      </c>
      <c r="AJ188" s="4">
        <v>0.57120000000000004</v>
      </c>
      <c r="AK188" s="4">
        <v>0.51529999999999998</v>
      </c>
      <c r="AL188" t="s">
        <v>272</v>
      </c>
      <c r="AM188" s="2">
        <v>1</v>
      </c>
      <c r="AN188" s="4">
        <v>1</v>
      </c>
      <c r="AO188" s="4">
        <v>1</v>
      </c>
      <c r="AP188" s="4">
        <v>1</v>
      </c>
      <c r="AQ188" s="6">
        <v>0.28000000000000003</v>
      </c>
      <c r="AR188" s="6">
        <v>0.28000000000000003</v>
      </c>
      <c r="AS188" t="s">
        <v>780</v>
      </c>
      <c r="AT188" s="3">
        <v>24.76</v>
      </c>
      <c r="AU188" s="3">
        <v>29.47</v>
      </c>
      <c r="AV188" s="3">
        <v>25.82</v>
      </c>
      <c r="AW188" s="3">
        <v>26.64</v>
      </c>
      <c r="AX188">
        <v>42.24</v>
      </c>
      <c r="AY188" t="s">
        <v>69</v>
      </c>
      <c r="AZ188" t="s">
        <v>70</v>
      </c>
      <c r="BA188" t="s">
        <v>72</v>
      </c>
      <c r="BB188" t="s">
        <v>79</v>
      </c>
      <c r="BC188" t="s">
        <v>69</v>
      </c>
      <c r="BD188" t="s">
        <v>70</v>
      </c>
      <c r="BE188" t="s">
        <v>68</v>
      </c>
      <c r="BF188" t="s">
        <v>96</v>
      </c>
      <c r="BG188" s="4" t="s">
        <v>96</v>
      </c>
      <c r="BH188" s="4" t="s">
        <v>96</v>
      </c>
      <c r="BI188" t="s">
        <v>96</v>
      </c>
      <c r="BJ188" s="4" t="s">
        <v>96</v>
      </c>
      <c r="BK188" s="4" t="s">
        <v>96</v>
      </c>
    </row>
    <row r="189" spans="1:63" x14ac:dyDescent="0.3">
      <c r="A189" t="s">
        <v>1569</v>
      </c>
      <c r="B189" t="s">
        <v>1570</v>
      </c>
      <c r="C189" t="s">
        <v>126</v>
      </c>
      <c r="D189" s="1">
        <v>406868000</v>
      </c>
      <c r="E189" s="2">
        <v>1215645</v>
      </c>
      <c r="F189" s="3">
        <v>27.17</v>
      </c>
      <c r="G189" t="b">
        <v>0</v>
      </c>
      <c r="H189" t="s">
        <v>538</v>
      </c>
      <c r="I189" t="b">
        <v>0</v>
      </c>
      <c r="J189" t="b">
        <v>0</v>
      </c>
      <c r="K189" s="4">
        <v>-3.2099999999999997E-2</v>
      </c>
      <c r="L189" s="4">
        <v>-0.11210000000000001</v>
      </c>
      <c r="M189" s="4">
        <v>-0.15090000000000001</v>
      </c>
      <c r="N189" s="4">
        <v>-0.14910000000000001</v>
      </c>
      <c r="O189" s="4">
        <v>-0.18870000000000001</v>
      </c>
      <c r="P189" s="4">
        <v>8.2000000000000007E-3</v>
      </c>
      <c r="Q189" s="3">
        <v>0.168768</v>
      </c>
      <c r="R189" s="3">
        <v>12.366887999999999</v>
      </c>
      <c r="S189" s="3">
        <v>24.073839</v>
      </c>
      <c r="T189" s="3">
        <v>19.389091000000001</v>
      </c>
      <c r="U189" s="3">
        <v>-25.742788999999998</v>
      </c>
      <c r="V189" s="3">
        <v>-25.742788999999998</v>
      </c>
      <c r="W189" t="s">
        <v>1191</v>
      </c>
      <c r="X189" s="5">
        <v>39783</v>
      </c>
      <c r="Y189" s="4">
        <v>9.4999999999999998E-3</v>
      </c>
      <c r="Z189" s="3">
        <v>0</v>
      </c>
      <c r="AA189" s="5" t="s">
        <v>96</v>
      </c>
      <c r="AB189" s="3" t="s">
        <v>96</v>
      </c>
      <c r="AC189" s="4">
        <v>0</v>
      </c>
      <c r="AD189" t="s">
        <v>66</v>
      </c>
      <c r="AE189" s="4">
        <v>3.1099999999999999E-2</v>
      </c>
      <c r="AF189" t="s">
        <v>96</v>
      </c>
      <c r="AG189">
        <v>1.1499999999999999</v>
      </c>
      <c r="AH189" s="4">
        <v>1.9136</v>
      </c>
      <c r="AI189" s="4">
        <v>0.53969999999999996</v>
      </c>
      <c r="AJ189" s="4">
        <v>0.48409999999999997</v>
      </c>
      <c r="AK189" s="4">
        <v>0.47820000000000001</v>
      </c>
      <c r="AL189" t="s">
        <v>272</v>
      </c>
      <c r="AM189" s="2">
        <v>1</v>
      </c>
      <c r="AN189" s="4">
        <v>1</v>
      </c>
      <c r="AO189" s="4">
        <v>1</v>
      </c>
      <c r="AP189" s="4">
        <v>1</v>
      </c>
      <c r="AQ189" s="6">
        <v>0.28000000000000003</v>
      </c>
      <c r="AR189" s="6">
        <v>0.28000000000000003</v>
      </c>
      <c r="AS189" t="s">
        <v>780</v>
      </c>
      <c r="AT189" s="3">
        <v>24.97</v>
      </c>
      <c r="AU189" s="3">
        <v>30.54</v>
      </c>
      <c r="AV189" s="3">
        <v>26.64</v>
      </c>
      <c r="AW189" s="3">
        <v>27.64</v>
      </c>
      <c r="AX189">
        <v>48.72</v>
      </c>
      <c r="AY189" t="s">
        <v>69</v>
      </c>
      <c r="AZ189" t="s">
        <v>79</v>
      </c>
      <c r="BA189" t="s">
        <v>82</v>
      </c>
      <c r="BB189" t="s">
        <v>79</v>
      </c>
      <c r="BC189" t="s">
        <v>72</v>
      </c>
      <c r="BD189" t="s">
        <v>71</v>
      </c>
      <c r="BE189" t="s">
        <v>69</v>
      </c>
      <c r="BF189" t="s">
        <v>96</v>
      </c>
      <c r="BG189" s="4" t="s">
        <v>96</v>
      </c>
      <c r="BH189" s="4" t="s">
        <v>96</v>
      </c>
      <c r="BI189" t="s">
        <v>96</v>
      </c>
      <c r="BJ189" s="4" t="s">
        <v>96</v>
      </c>
      <c r="BK189" s="4" t="s">
        <v>96</v>
      </c>
    </row>
    <row r="190" spans="1:63" x14ac:dyDescent="0.3">
      <c r="A190" t="s">
        <v>2163</v>
      </c>
      <c r="B190" t="s">
        <v>2164</v>
      </c>
      <c r="C190" t="s">
        <v>126</v>
      </c>
      <c r="D190" s="1">
        <v>195393000</v>
      </c>
      <c r="E190" s="2">
        <v>128505</v>
      </c>
      <c r="F190" s="3">
        <v>63.87</v>
      </c>
      <c r="G190" t="b">
        <v>0</v>
      </c>
      <c r="H190" t="s">
        <v>538</v>
      </c>
      <c r="I190" t="b">
        <v>0</v>
      </c>
      <c r="J190" t="b">
        <v>0</v>
      </c>
      <c r="K190" s="4">
        <v>8.0000000000000002E-3</v>
      </c>
      <c r="L190" s="4">
        <v>1.03E-2</v>
      </c>
      <c r="M190" s="4">
        <v>0.15559999999999999</v>
      </c>
      <c r="N190" s="4">
        <v>0.16589999999999999</v>
      </c>
      <c r="O190" s="4">
        <v>-1.24E-2</v>
      </c>
      <c r="P190" s="4">
        <v>0.114</v>
      </c>
      <c r="Q190" s="3">
        <v>6.2537849999999997</v>
      </c>
      <c r="R190" s="3">
        <v>6.6093789999999997</v>
      </c>
      <c r="S190" s="3">
        <v>-3.2759049999999998</v>
      </c>
      <c r="T190" s="3">
        <v>-3.2759049999999998</v>
      </c>
      <c r="U190" s="3">
        <v>-33.920766</v>
      </c>
      <c r="V190" s="3">
        <v>-33.920766</v>
      </c>
      <c r="W190" t="s">
        <v>1191</v>
      </c>
      <c r="X190" s="5">
        <v>39783</v>
      </c>
      <c r="Y190" s="4">
        <v>9.4999999999999998E-3</v>
      </c>
      <c r="Z190" s="3">
        <v>0</v>
      </c>
      <c r="AA190" s="5" t="s">
        <v>96</v>
      </c>
      <c r="AB190" s="3" t="s">
        <v>96</v>
      </c>
      <c r="AC190" s="4">
        <v>0</v>
      </c>
      <c r="AD190" t="s">
        <v>66</v>
      </c>
      <c r="AE190" s="4">
        <v>3.4000000000000002E-2</v>
      </c>
      <c r="AF190" t="s">
        <v>96</v>
      </c>
      <c r="AG190">
        <v>0.28000000000000003</v>
      </c>
      <c r="AH190" s="4">
        <v>0.75849999999999995</v>
      </c>
      <c r="AI190" s="4">
        <v>0.313</v>
      </c>
      <c r="AJ190" s="4">
        <v>0.25609999999999999</v>
      </c>
      <c r="AK190" s="4">
        <v>0.2462</v>
      </c>
      <c r="AL190" t="s">
        <v>272</v>
      </c>
      <c r="AM190">
        <v>1</v>
      </c>
      <c r="AN190" s="4">
        <v>1</v>
      </c>
      <c r="AO190" s="4">
        <v>1</v>
      </c>
      <c r="AP190" s="4">
        <v>1</v>
      </c>
      <c r="AQ190" s="6">
        <v>0.28000000000000003</v>
      </c>
      <c r="AR190" s="6">
        <v>0.28000000000000003</v>
      </c>
      <c r="AS190" t="s">
        <v>780</v>
      </c>
      <c r="AT190" s="3">
        <v>59.31</v>
      </c>
      <c r="AU190" s="3">
        <v>65.430000000000007</v>
      </c>
      <c r="AV190" s="3">
        <v>63.6</v>
      </c>
      <c r="AW190" s="3">
        <v>64.150000000000006</v>
      </c>
      <c r="AX190">
        <v>57.84</v>
      </c>
      <c r="AY190" t="s">
        <v>79</v>
      </c>
      <c r="AZ190" t="s">
        <v>79</v>
      </c>
      <c r="BA190" t="s">
        <v>71</v>
      </c>
      <c r="BB190" t="s">
        <v>69</v>
      </c>
      <c r="BC190" t="s">
        <v>69</v>
      </c>
      <c r="BD190" t="s">
        <v>69</v>
      </c>
      <c r="BE190" t="s">
        <v>72</v>
      </c>
      <c r="BF190" t="s">
        <v>96</v>
      </c>
      <c r="BG190" s="4" t="s">
        <v>96</v>
      </c>
      <c r="BH190" s="4" t="s">
        <v>96</v>
      </c>
      <c r="BI190" t="s">
        <v>96</v>
      </c>
      <c r="BJ190" s="4" t="s">
        <v>96</v>
      </c>
      <c r="BK190" s="4" t="s">
        <v>96</v>
      </c>
    </row>
    <row r="191" spans="1:63" x14ac:dyDescent="0.3">
      <c r="A191" t="s">
        <v>2833</v>
      </c>
      <c r="B191" t="s">
        <v>2834</v>
      </c>
      <c r="C191" t="s">
        <v>126</v>
      </c>
      <c r="D191" s="1">
        <v>85395100</v>
      </c>
      <c r="E191" s="2">
        <v>4280</v>
      </c>
      <c r="F191" s="3">
        <v>43.55</v>
      </c>
      <c r="G191" t="b">
        <v>0</v>
      </c>
      <c r="H191" t="s">
        <v>538</v>
      </c>
      <c r="I191" t="b">
        <v>1</v>
      </c>
      <c r="J191" t="b">
        <v>0</v>
      </c>
      <c r="K191" s="4">
        <v>9.2999999999999992E-3</v>
      </c>
      <c r="L191" s="4">
        <v>6.3E-3</v>
      </c>
      <c r="M191" s="4">
        <v>0.16969999999999999</v>
      </c>
      <c r="N191" s="4">
        <v>0.18729999999999999</v>
      </c>
      <c r="O191">
        <v>1E-4</v>
      </c>
      <c r="P191">
        <v>0.13569999999999999</v>
      </c>
      <c r="Q191" s="3">
        <v>0</v>
      </c>
      <c r="R191" s="3">
        <v>0</v>
      </c>
      <c r="S191" s="3">
        <v>-1.9818640000000001</v>
      </c>
      <c r="T191" s="3">
        <v>-1.9818640000000001</v>
      </c>
      <c r="U191" s="3">
        <v>-8.9769140000000007</v>
      </c>
      <c r="V191" s="3">
        <v>-8.9769140000000007</v>
      </c>
      <c r="W191" t="s">
        <v>1191</v>
      </c>
      <c r="X191" s="5">
        <v>39505</v>
      </c>
      <c r="Y191" s="4">
        <v>7.4999999999999997E-3</v>
      </c>
      <c r="Z191" s="3">
        <v>0</v>
      </c>
      <c r="AA191" s="5" t="s">
        <v>96</v>
      </c>
      <c r="AB191" s="3" t="s">
        <v>96</v>
      </c>
      <c r="AC191" s="4">
        <v>0</v>
      </c>
      <c r="AD191" t="s">
        <v>96</v>
      </c>
      <c r="AE191" s="4">
        <v>2.2200000000000001E-2</v>
      </c>
      <c r="AF191" t="s">
        <v>96</v>
      </c>
      <c r="AG191">
        <v>0.36</v>
      </c>
      <c r="AH191" s="4">
        <v>0.97409999999999997</v>
      </c>
      <c r="AI191" s="4">
        <v>0.31929999999999997</v>
      </c>
      <c r="AJ191" s="4">
        <v>0.25509999999999999</v>
      </c>
      <c r="AK191" s="4">
        <v>0.26179999999999998</v>
      </c>
      <c r="AL191" t="s">
        <v>6596</v>
      </c>
      <c r="AM191" s="2">
        <v>1</v>
      </c>
      <c r="AN191" s="4">
        <v>1</v>
      </c>
      <c r="AO191" s="4">
        <v>1</v>
      </c>
      <c r="AP191" s="4">
        <v>1</v>
      </c>
      <c r="AQ191" s="6">
        <v>0.4</v>
      </c>
      <c r="AR191" s="6">
        <v>0.2</v>
      </c>
      <c r="AS191">
        <v>1099</v>
      </c>
      <c r="AT191" s="3">
        <v>40.51</v>
      </c>
      <c r="AU191" s="3">
        <v>44.47</v>
      </c>
      <c r="AV191" s="3">
        <v>43.34</v>
      </c>
      <c r="AW191" s="3">
        <v>43.74</v>
      </c>
      <c r="AX191">
        <v>58.21</v>
      </c>
      <c r="AY191" t="s">
        <v>79</v>
      </c>
      <c r="AZ191" t="s">
        <v>72</v>
      </c>
      <c r="BA191" t="s">
        <v>71</v>
      </c>
      <c r="BB191" t="s">
        <v>69</v>
      </c>
      <c r="BC191" t="s">
        <v>72</v>
      </c>
      <c r="BD191" t="s">
        <v>70</v>
      </c>
      <c r="BE191" t="s">
        <v>96</v>
      </c>
      <c r="BF191" t="s">
        <v>96</v>
      </c>
      <c r="BG191" t="s">
        <v>96</v>
      </c>
      <c r="BH191" t="s">
        <v>96</v>
      </c>
      <c r="BI191" t="s">
        <v>96</v>
      </c>
      <c r="BJ191" t="s">
        <v>96</v>
      </c>
      <c r="BK191" t="s">
        <v>96</v>
      </c>
    </row>
    <row r="192" spans="1:63" x14ac:dyDescent="0.3">
      <c r="A192" t="s">
        <v>3302</v>
      </c>
      <c r="B192" t="s">
        <v>3303</v>
      </c>
      <c r="C192" t="s">
        <v>93</v>
      </c>
      <c r="D192" s="1">
        <v>90935600</v>
      </c>
      <c r="E192" s="2">
        <v>126984</v>
      </c>
      <c r="F192" s="3">
        <v>22.47</v>
      </c>
      <c r="G192" t="b">
        <v>0</v>
      </c>
      <c r="H192" t="s">
        <v>538</v>
      </c>
      <c r="I192" t="b">
        <v>0</v>
      </c>
      <c r="J192" t="b">
        <v>0</v>
      </c>
      <c r="K192" s="4">
        <v>6.3E-3</v>
      </c>
      <c r="L192" s="4">
        <v>0.17860000000000001</v>
      </c>
      <c r="M192" s="4">
        <v>-3.6900000000000002E-2</v>
      </c>
      <c r="N192" s="4">
        <v>-5.91E-2</v>
      </c>
      <c r="O192" s="4">
        <v>-0.27660000000000001</v>
      </c>
      <c r="P192" s="4">
        <v>-8.9700000000000002E-2</v>
      </c>
      <c r="Q192" s="3">
        <v>0</v>
      </c>
      <c r="R192" s="3">
        <v>-4.830775</v>
      </c>
      <c r="S192" s="3">
        <v>46.971784999999997</v>
      </c>
      <c r="T192" s="3">
        <v>46.971784999999997</v>
      </c>
      <c r="U192" s="3">
        <v>65.632835</v>
      </c>
      <c r="V192" s="3">
        <v>65.632835</v>
      </c>
      <c r="W192" t="s">
        <v>1042</v>
      </c>
      <c r="X192" s="5">
        <v>40197</v>
      </c>
      <c r="Y192" s="4">
        <v>9.4999999999999998E-3</v>
      </c>
      <c r="Z192" s="3">
        <v>0.79</v>
      </c>
      <c r="AA192" s="5">
        <v>45280</v>
      </c>
      <c r="AB192" s="3">
        <v>0.22</v>
      </c>
      <c r="AC192" s="4">
        <v>3.4799999999999998E-2</v>
      </c>
      <c r="AD192" t="s">
        <v>66</v>
      </c>
      <c r="AE192" s="4">
        <v>3.1899999999999998E-2</v>
      </c>
      <c r="AF192" t="s">
        <v>96</v>
      </c>
      <c r="AG192">
        <v>0.1</v>
      </c>
      <c r="AH192" s="4">
        <v>2.3391999999999999</v>
      </c>
      <c r="AI192" s="4">
        <v>0.3604</v>
      </c>
      <c r="AJ192" s="4">
        <v>0.3921</v>
      </c>
      <c r="AK192" s="4">
        <v>0.38790000000000002</v>
      </c>
      <c r="AL192" t="s">
        <v>272</v>
      </c>
      <c r="AM192">
        <v>1</v>
      </c>
      <c r="AN192" s="4">
        <v>1</v>
      </c>
      <c r="AO192" s="4">
        <v>1</v>
      </c>
      <c r="AP192" s="4">
        <v>1</v>
      </c>
      <c r="AQ192" s="6">
        <v>0.4</v>
      </c>
      <c r="AR192" s="6">
        <v>0.2</v>
      </c>
      <c r="AS192">
        <v>1099</v>
      </c>
      <c r="AT192" s="3">
        <v>19.350000000000001</v>
      </c>
      <c r="AU192" s="3">
        <v>23.87</v>
      </c>
      <c r="AV192" s="3">
        <v>22.3</v>
      </c>
      <c r="AW192" s="3">
        <v>22.74</v>
      </c>
      <c r="AX192">
        <v>62.29</v>
      </c>
      <c r="AY192" t="s">
        <v>79</v>
      </c>
      <c r="AZ192" t="s">
        <v>79</v>
      </c>
      <c r="BA192" t="s">
        <v>82</v>
      </c>
      <c r="BB192" t="s">
        <v>70</v>
      </c>
      <c r="BC192" t="s">
        <v>72</v>
      </c>
      <c r="BD192" t="s">
        <v>69</v>
      </c>
      <c r="BE192" t="s">
        <v>68</v>
      </c>
      <c r="BF192" t="s">
        <v>96</v>
      </c>
      <c r="BG192" s="4" t="s">
        <v>96</v>
      </c>
      <c r="BH192" s="4" t="s">
        <v>96</v>
      </c>
      <c r="BI192" t="s">
        <v>96</v>
      </c>
      <c r="BJ192" s="4" t="s">
        <v>96</v>
      </c>
      <c r="BK192" s="4" t="s">
        <v>96</v>
      </c>
    </row>
    <row r="193" spans="1:63" x14ac:dyDescent="0.3">
      <c r="A193" t="s">
        <v>3613</v>
      </c>
      <c r="B193" t="s">
        <v>3614</v>
      </c>
      <c r="C193" t="s">
        <v>93</v>
      </c>
      <c r="D193" s="1">
        <v>19357100</v>
      </c>
      <c r="E193" s="2">
        <v>13886</v>
      </c>
      <c r="F193" s="3">
        <v>68.13</v>
      </c>
      <c r="G193" t="b">
        <v>0</v>
      </c>
      <c r="H193" t="s">
        <v>538</v>
      </c>
      <c r="I193" t="b">
        <v>0</v>
      </c>
      <c r="J193" t="b">
        <v>0</v>
      </c>
      <c r="K193" s="4">
        <v>-2.0999999999999999E-3</v>
      </c>
      <c r="L193" s="4">
        <v>6.7299999999999999E-2</v>
      </c>
      <c r="M193" s="4">
        <v>0.1769</v>
      </c>
      <c r="N193" s="4">
        <v>0.1787</v>
      </c>
      <c r="O193">
        <v>-1.15E-2</v>
      </c>
      <c r="P193">
        <v>5.3800000000000001E-2</v>
      </c>
      <c r="Q193" s="3">
        <v>0</v>
      </c>
      <c r="R193" s="3">
        <v>-5.9133500000000003</v>
      </c>
      <c r="S193" s="3">
        <v>5.6674629999999997</v>
      </c>
      <c r="T193" s="3">
        <v>5.6674629999999997</v>
      </c>
      <c r="U193" s="3">
        <v>-15.273077000000001</v>
      </c>
      <c r="V193" s="3">
        <v>-15.273077000000001</v>
      </c>
      <c r="W193" t="s">
        <v>1042</v>
      </c>
      <c r="X193" s="5">
        <v>40646</v>
      </c>
      <c r="Y193" s="4">
        <v>9.5999999999999992E-3</v>
      </c>
      <c r="Z193" s="3">
        <v>2.67</v>
      </c>
      <c r="AA193" s="5">
        <v>45280</v>
      </c>
      <c r="AB193" s="3">
        <v>0.56999999999999995</v>
      </c>
      <c r="AC193" s="4">
        <v>3.8899999999999997E-2</v>
      </c>
      <c r="AD193" t="s">
        <v>66</v>
      </c>
      <c r="AE193" s="4">
        <v>2.23E-2</v>
      </c>
      <c r="AF193" t="s">
        <v>96</v>
      </c>
      <c r="AG193">
        <v>0.89</v>
      </c>
      <c r="AH193" s="4">
        <v>1.0452999999999999</v>
      </c>
      <c r="AI193" s="4">
        <v>0.1273</v>
      </c>
      <c r="AJ193" s="4">
        <v>0.13519999999999999</v>
      </c>
      <c r="AK193" s="4">
        <v>0.13239999999999999</v>
      </c>
      <c r="AL193" t="s">
        <v>272</v>
      </c>
      <c r="AM193">
        <v>1</v>
      </c>
      <c r="AN193" s="4">
        <v>1</v>
      </c>
      <c r="AO193" s="4">
        <v>1</v>
      </c>
      <c r="AP193" s="4">
        <v>1</v>
      </c>
      <c r="AQ193" s="6">
        <v>0.4</v>
      </c>
      <c r="AR193" s="6">
        <v>0.2</v>
      </c>
      <c r="AS193">
        <v>1099</v>
      </c>
      <c r="AT193" s="3">
        <v>63.72</v>
      </c>
      <c r="AU193" s="3">
        <v>69.88</v>
      </c>
      <c r="AV193" s="3">
        <v>68.13</v>
      </c>
      <c r="AW193" s="3">
        <v>68.13</v>
      </c>
      <c r="AX193">
        <v>68.819999999999993</v>
      </c>
      <c r="AY193" t="s">
        <v>71</v>
      </c>
      <c r="AZ193" t="s">
        <v>75</v>
      </c>
      <c r="BA193" t="s">
        <v>72</v>
      </c>
      <c r="BB193" t="s">
        <v>69</v>
      </c>
      <c r="BC193" t="s">
        <v>79</v>
      </c>
      <c r="BD193" t="s">
        <v>68</v>
      </c>
      <c r="BE193" t="s">
        <v>79</v>
      </c>
      <c r="BF193" t="s">
        <v>96</v>
      </c>
      <c r="BG193" s="4" t="s">
        <v>96</v>
      </c>
      <c r="BH193" s="4" t="s">
        <v>96</v>
      </c>
      <c r="BI193" t="s">
        <v>96</v>
      </c>
      <c r="BJ193" s="4" t="s">
        <v>96</v>
      </c>
      <c r="BK193" s="4" t="s">
        <v>96</v>
      </c>
    </row>
    <row r="194" spans="1:63" x14ac:dyDescent="0.3">
      <c r="A194" t="s">
        <v>3838</v>
      </c>
      <c r="B194" t="s">
        <v>3839</v>
      </c>
      <c r="C194" t="s">
        <v>93</v>
      </c>
      <c r="D194" s="1">
        <v>19137800</v>
      </c>
      <c r="E194" s="2">
        <v>10645</v>
      </c>
      <c r="F194" s="3">
        <v>45.53</v>
      </c>
      <c r="G194" t="b">
        <v>0</v>
      </c>
      <c r="H194" t="s">
        <v>538</v>
      </c>
      <c r="I194" t="b">
        <v>0</v>
      </c>
      <c r="J194" t="b">
        <v>0</v>
      </c>
      <c r="K194" s="4">
        <v>5.7000000000000002E-3</v>
      </c>
      <c r="L194" s="4">
        <v>7.2599999999999998E-2</v>
      </c>
      <c r="M194" s="4">
        <v>1.5E-3</v>
      </c>
      <c r="N194" s="4">
        <v>-6.4999999999999997E-3</v>
      </c>
      <c r="O194" s="4">
        <v>-0.13569999999999999</v>
      </c>
      <c r="P194" s="4">
        <v>-2.6599999999999999E-2</v>
      </c>
      <c r="Q194" s="3">
        <v>0</v>
      </c>
      <c r="R194" s="3">
        <v>2.175735</v>
      </c>
      <c r="S194" s="3">
        <v>6.6215010000000003</v>
      </c>
      <c r="T194" s="3">
        <v>6.6215010000000003</v>
      </c>
      <c r="U194" s="3">
        <v>9.6445609999999995</v>
      </c>
      <c r="V194" s="3">
        <v>9.6445609999999995</v>
      </c>
      <c r="W194" t="s">
        <v>1042</v>
      </c>
      <c r="X194" s="5">
        <v>40197</v>
      </c>
      <c r="Y194" s="4">
        <v>9.4999999999999998E-3</v>
      </c>
      <c r="Z194" s="3">
        <v>1.59</v>
      </c>
      <c r="AA194" s="5">
        <v>45280</v>
      </c>
      <c r="AB194" s="3">
        <v>0.4</v>
      </c>
      <c r="AC194" s="4">
        <v>3.4700000000000002E-2</v>
      </c>
      <c r="AD194" t="s">
        <v>66</v>
      </c>
      <c r="AE194" s="4">
        <v>2.8500000000000001E-2</v>
      </c>
      <c r="AF194" t="s">
        <v>96</v>
      </c>
      <c r="AG194">
        <v>0.09</v>
      </c>
      <c r="AH194" s="4">
        <v>1.1460999999999999</v>
      </c>
      <c r="AI194" s="4">
        <v>0.16439999999999999</v>
      </c>
      <c r="AJ194" s="4">
        <v>0.1794</v>
      </c>
      <c r="AK194" s="4">
        <v>0.1744</v>
      </c>
      <c r="AL194" t="s">
        <v>272</v>
      </c>
      <c r="AM194">
        <v>1</v>
      </c>
      <c r="AN194" s="4">
        <v>1</v>
      </c>
      <c r="AO194" s="4">
        <v>1</v>
      </c>
      <c r="AP194" s="4">
        <v>1</v>
      </c>
      <c r="AQ194" s="6">
        <v>0.4</v>
      </c>
      <c r="AR194" s="6">
        <v>0.2</v>
      </c>
      <c r="AS194">
        <v>1099</v>
      </c>
      <c r="AT194" s="3">
        <v>42.33</v>
      </c>
      <c r="AU194" s="3">
        <v>46.71</v>
      </c>
      <c r="AV194" s="3">
        <v>45.37</v>
      </c>
      <c r="AW194" s="3">
        <v>45.8</v>
      </c>
      <c r="AX194">
        <v>64</v>
      </c>
      <c r="AY194" t="s">
        <v>69</v>
      </c>
      <c r="AZ194" t="s">
        <v>72</v>
      </c>
      <c r="BA194" t="s">
        <v>82</v>
      </c>
      <c r="BB194" t="s">
        <v>69</v>
      </c>
      <c r="BC194" t="s">
        <v>68</v>
      </c>
      <c r="BD194" t="s">
        <v>69</v>
      </c>
      <c r="BE194" t="s">
        <v>69</v>
      </c>
      <c r="BF194" t="s">
        <v>96</v>
      </c>
      <c r="BG194" s="4" t="s">
        <v>96</v>
      </c>
      <c r="BH194" s="4" t="s">
        <v>96</v>
      </c>
      <c r="BI194" t="s">
        <v>96</v>
      </c>
      <c r="BJ194" s="4" t="s">
        <v>96</v>
      </c>
      <c r="BK194" s="4" t="s">
        <v>96</v>
      </c>
    </row>
    <row r="195" spans="1:63" x14ac:dyDescent="0.3">
      <c r="A195" t="s">
        <v>2543</v>
      </c>
      <c r="B195" t="s">
        <v>2544</v>
      </c>
      <c r="C195" t="s">
        <v>144</v>
      </c>
      <c r="D195" s="1">
        <v>82711800</v>
      </c>
      <c r="E195" s="2">
        <v>1059192</v>
      </c>
      <c r="F195" s="3">
        <v>10.62</v>
      </c>
      <c r="G195" t="b">
        <v>0</v>
      </c>
      <c r="H195" t="s">
        <v>270</v>
      </c>
      <c r="I195" t="b">
        <v>0</v>
      </c>
      <c r="J195" t="b">
        <v>0</v>
      </c>
      <c r="K195" s="4">
        <v>2.0199999999999999E-2</v>
      </c>
      <c r="L195" s="4">
        <v>0.31979999999999997</v>
      </c>
      <c r="M195" s="4">
        <v>0.12</v>
      </c>
      <c r="N195" s="4">
        <v>8.7800000000000003E-2</v>
      </c>
      <c r="O195" s="4">
        <v>-1.95E-2</v>
      </c>
      <c r="P195">
        <v>-5.3800000000000001E-2</v>
      </c>
      <c r="Q195" s="3">
        <v>2.2126000000000001</v>
      </c>
      <c r="R195" s="3">
        <v>6.7035499999999999</v>
      </c>
      <c r="S195" s="3">
        <v>25.8612</v>
      </c>
      <c r="T195" s="3">
        <v>25.8612</v>
      </c>
      <c r="U195" s="3">
        <v>6.3070500000000003</v>
      </c>
      <c r="V195" s="3">
        <v>6.3070500000000003</v>
      </c>
      <c r="W195" t="s">
        <v>2545</v>
      </c>
      <c r="X195" s="5">
        <v>40010</v>
      </c>
      <c r="Y195" s="4">
        <v>1.01E-2</v>
      </c>
      <c r="Z195" s="3">
        <v>0.3</v>
      </c>
      <c r="AA195" s="5">
        <v>45281</v>
      </c>
      <c r="AB195" s="3">
        <v>7.0000000000000007E-2</v>
      </c>
      <c r="AC195" s="4">
        <v>2.7400000000000001E-2</v>
      </c>
      <c r="AD195" t="s">
        <v>66</v>
      </c>
      <c r="AE195" s="4">
        <v>1.52E-2</v>
      </c>
      <c r="AF195">
        <v>0.03</v>
      </c>
      <c r="AG195">
        <v>2.7</v>
      </c>
      <c r="AH195" s="4">
        <v>5.2595999999999998</v>
      </c>
      <c r="AI195" s="4">
        <v>0.56389999999999996</v>
      </c>
      <c r="AJ195" s="4">
        <v>0.6673</v>
      </c>
      <c r="AK195" s="4">
        <v>0.60299999999999998</v>
      </c>
      <c r="AL195" t="s">
        <v>637</v>
      </c>
      <c r="AM195">
        <v>32</v>
      </c>
      <c r="AN195" s="4">
        <v>0.65539999999999998</v>
      </c>
      <c r="AO195" s="4">
        <v>0.78100000000000003</v>
      </c>
      <c r="AP195" s="4">
        <v>1</v>
      </c>
      <c r="AQ195" s="6">
        <v>0.4</v>
      </c>
      <c r="AR195" s="6">
        <v>0.2</v>
      </c>
      <c r="AS195">
        <v>1099</v>
      </c>
      <c r="AT195" s="3">
        <v>8.24</v>
      </c>
      <c r="AU195" s="3">
        <v>11.41</v>
      </c>
      <c r="AV195" s="3">
        <v>10.51</v>
      </c>
      <c r="AW195" s="3">
        <v>10.82</v>
      </c>
      <c r="AX195">
        <v>66.55</v>
      </c>
      <c r="AY195" t="s">
        <v>68</v>
      </c>
      <c r="AZ195" t="s">
        <v>82</v>
      </c>
      <c r="BA195" t="s">
        <v>68</v>
      </c>
      <c r="BB195" t="s">
        <v>82</v>
      </c>
      <c r="BC195" t="s">
        <v>79</v>
      </c>
      <c r="BD195" t="s">
        <v>79</v>
      </c>
      <c r="BE195" t="s">
        <v>72</v>
      </c>
      <c r="BF195">
        <v>6.24</v>
      </c>
      <c r="BG195" s="4">
        <v>0.45279999999999998</v>
      </c>
      <c r="BH195" s="4">
        <v>0.44819999999999999</v>
      </c>
      <c r="BI195">
        <v>92.51</v>
      </c>
      <c r="BJ195" s="4">
        <v>1.9800000000000002E-2</v>
      </c>
      <c r="BK195" s="4">
        <v>9.9199999999999997E-2</v>
      </c>
    </row>
    <row r="196" spans="1:63" x14ac:dyDescent="0.3">
      <c r="A196" t="s">
        <v>268</v>
      </c>
      <c r="B196" t="s">
        <v>269</v>
      </c>
      <c r="C196" t="s">
        <v>64</v>
      </c>
      <c r="D196" s="1">
        <v>20575300000</v>
      </c>
      <c r="E196" s="2">
        <v>101777563</v>
      </c>
      <c r="F196" s="3">
        <v>50.7</v>
      </c>
      <c r="G196" t="b">
        <v>0</v>
      </c>
      <c r="H196" t="s">
        <v>270</v>
      </c>
      <c r="I196" t="b">
        <v>0</v>
      </c>
      <c r="J196" t="b">
        <v>0</v>
      </c>
      <c r="K196" s="4">
        <v>7.0000000000000001E-3</v>
      </c>
      <c r="L196" s="4">
        <v>0.14680000000000001</v>
      </c>
      <c r="M196" s="4">
        <v>1.98</v>
      </c>
      <c r="N196" s="4">
        <v>1.98</v>
      </c>
      <c r="O196" s="4">
        <v>4.8399999999999999E-2</v>
      </c>
      <c r="P196" s="4">
        <v>0.41770000000000002</v>
      </c>
      <c r="Q196" s="3">
        <v>237.45702</v>
      </c>
      <c r="R196" s="3">
        <v>-1209.6275000000001</v>
      </c>
      <c r="S196" s="3">
        <v>-5848.3725299999996</v>
      </c>
      <c r="T196" s="3">
        <v>-5688.5904899999996</v>
      </c>
      <c r="U196" s="3">
        <v>4927.2260749999996</v>
      </c>
      <c r="V196" s="3">
        <v>4927.2260749999996</v>
      </c>
      <c r="W196" t="s">
        <v>271</v>
      </c>
      <c r="X196" s="5">
        <v>40218</v>
      </c>
      <c r="Y196" s="4">
        <v>8.8000000000000005E-3</v>
      </c>
      <c r="Z196" s="3">
        <v>0.64</v>
      </c>
      <c r="AA196" s="5">
        <v>45280</v>
      </c>
      <c r="AB196" s="3">
        <v>0.22</v>
      </c>
      <c r="AC196" s="4">
        <v>1.26E-2</v>
      </c>
      <c r="AD196" t="s">
        <v>66</v>
      </c>
      <c r="AE196" s="4">
        <v>8.8599999999999998E-2</v>
      </c>
      <c r="AF196" t="s">
        <v>96</v>
      </c>
      <c r="AG196">
        <v>3.45</v>
      </c>
      <c r="AH196" s="4">
        <v>1.5452999999999999</v>
      </c>
      <c r="AI196" s="4">
        <v>0.33229999999999998</v>
      </c>
      <c r="AJ196" s="4">
        <v>0.4491</v>
      </c>
      <c r="AK196" s="4">
        <v>0.47710000000000002</v>
      </c>
      <c r="AL196" t="s">
        <v>272</v>
      </c>
      <c r="AM196">
        <v>131</v>
      </c>
      <c r="AN196" s="4">
        <v>0.55689999999999995</v>
      </c>
      <c r="AO196" s="4">
        <v>0.62609999999999999</v>
      </c>
      <c r="AP196" s="4">
        <v>0.88819999999999999</v>
      </c>
      <c r="AQ196" s="6">
        <v>0.4</v>
      </c>
      <c r="AR196" s="6">
        <v>0.2</v>
      </c>
      <c r="AS196">
        <v>1099</v>
      </c>
      <c r="AT196" s="3">
        <v>41.22</v>
      </c>
      <c r="AU196" s="3">
        <v>53.99</v>
      </c>
      <c r="AV196" s="3">
        <v>49.96</v>
      </c>
      <c r="AW196" s="3">
        <v>51.48</v>
      </c>
      <c r="AX196">
        <v>66.45</v>
      </c>
      <c r="AY196" t="s">
        <v>68</v>
      </c>
      <c r="AZ196" t="s">
        <v>72</v>
      </c>
      <c r="BA196" t="s">
        <v>71</v>
      </c>
      <c r="BB196" t="s">
        <v>82</v>
      </c>
      <c r="BC196" t="s">
        <v>79</v>
      </c>
      <c r="BD196" t="s">
        <v>75</v>
      </c>
      <c r="BE196" t="s">
        <v>72</v>
      </c>
      <c r="BF196">
        <v>6.17</v>
      </c>
      <c r="BG196" s="4">
        <v>0.42770000000000002</v>
      </c>
      <c r="BH196" s="4">
        <v>0.43259999999999998</v>
      </c>
      <c r="BI196">
        <v>48.91</v>
      </c>
      <c r="BJ196" s="4">
        <v>3.3000000000000002E-2</v>
      </c>
      <c r="BK196" s="4">
        <v>3.7400000000000003E-2</v>
      </c>
    </row>
    <row r="197" spans="1:63" x14ac:dyDescent="0.3">
      <c r="A197" t="s">
        <v>635</v>
      </c>
      <c r="B197" t="s">
        <v>636</v>
      </c>
      <c r="C197" t="s">
        <v>64</v>
      </c>
      <c r="D197" s="1">
        <v>8649090000</v>
      </c>
      <c r="E197" s="2">
        <v>69710445</v>
      </c>
      <c r="F197" s="3">
        <v>31.4</v>
      </c>
      <c r="G197" t="b">
        <v>0</v>
      </c>
      <c r="H197" t="s">
        <v>270</v>
      </c>
      <c r="I197" t="b">
        <v>0</v>
      </c>
      <c r="J197" t="b">
        <v>0</v>
      </c>
      <c r="K197" s="4">
        <v>2.92E-2</v>
      </c>
      <c r="L197" s="4">
        <v>0.39610000000000001</v>
      </c>
      <c r="M197" s="4">
        <v>2.2690000000000001</v>
      </c>
      <c r="N197" s="4">
        <v>2.2690000000000001</v>
      </c>
      <c r="O197" s="4">
        <v>2.6599999999999999E-2</v>
      </c>
      <c r="P197" s="4">
        <v>0.4259</v>
      </c>
      <c r="Q197" s="3">
        <v>-205.78579999999999</v>
      </c>
      <c r="R197" s="3">
        <v>-1368.3186499999999</v>
      </c>
      <c r="S197" s="3">
        <v>-2506.22255</v>
      </c>
      <c r="T197" s="3">
        <v>-2543.5147499999998</v>
      </c>
      <c r="U197" s="3">
        <v>3029.3775500000002</v>
      </c>
      <c r="V197" s="3">
        <v>3029.3775500000002</v>
      </c>
      <c r="W197" t="s">
        <v>271</v>
      </c>
      <c r="X197" s="5">
        <v>40248</v>
      </c>
      <c r="Y197" s="4">
        <v>9.4000000000000004E-3</v>
      </c>
      <c r="Z197" s="3">
        <v>0.16</v>
      </c>
      <c r="AA197" s="5">
        <v>45281</v>
      </c>
      <c r="AB197" s="3">
        <v>0.06</v>
      </c>
      <c r="AC197" s="4">
        <v>4.8999999999999998E-3</v>
      </c>
      <c r="AD197" t="s">
        <v>66</v>
      </c>
      <c r="AE197" s="4">
        <v>4.9599999999999998E-2</v>
      </c>
      <c r="AF197">
        <v>0.03</v>
      </c>
      <c r="AG197">
        <v>4.08</v>
      </c>
      <c r="AH197" s="4">
        <v>2.4470000000000001</v>
      </c>
      <c r="AI197" s="4">
        <v>0.69779999999999998</v>
      </c>
      <c r="AJ197" s="4">
        <v>0.748</v>
      </c>
      <c r="AK197" s="4">
        <v>0.74670000000000003</v>
      </c>
      <c r="AL197" t="s">
        <v>637</v>
      </c>
      <c r="AM197">
        <v>31</v>
      </c>
      <c r="AN197" s="4">
        <v>0.61960000000000004</v>
      </c>
      <c r="AO197" s="4">
        <v>0.77769999999999995</v>
      </c>
      <c r="AP197" s="4">
        <v>1</v>
      </c>
      <c r="AQ197" s="6">
        <v>0.4</v>
      </c>
      <c r="AR197" s="6">
        <v>0.2</v>
      </c>
      <c r="AS197">
        <v>1099</v>
      </c>
      <c r="AT197" s="3">
        <v>19.96</v>
      </c>
      <c r="AU197" s="3">
        <v>35.28</v>
      </c>
      <c r="AV197" s="3">
        <v>30.74</v>
      </c>
      <c r="AW197" s="3">
        <v>32.200000000000003</v>
      </c>
      <c r="AX197">
        <v>67.16</v>
      </c>
      <c r="AY197" t="s">
        <v>69</v>
      </c>
      <c r="AZ197" t="s">
        <v>69</v>
      </c>
      <c r="BA197" t="s">
        <v>82</v>
      </c>
      <c r="BB197" t="s">
        <v>75</v>
      </c>
      <c r="BC197" t="s">
        <v>79</v>
      </c>
      <c r="BD197" t="s">
        <v>71</v>
      </c>
      <c r="BE197" t="s">
        <v>72</v>
      </c>
      <c r="BF197">
        <v>7.42</v>
      </c>
      <c r="BG197" s="4">
        <v>0.89939999999999998</v>
      </c>
      <c r="BH197" s="4">
        <v>0.85980000000000001</v>
      </c>
      <c r="BI197">
        <v>58.56</v>
      </c>
      <c r="BJ197" s="4">
        <v>0</v>
      </c>
      <c r="BK197" s="4">
        <v>7.2400000000000006E-2</v>
      </c>
    </row>
    <row r="198" spans="1:63" x14ac:dyDescent="0.3">
      <c r="A198" t="s">
        <v>729</v>
      </c>
      <c r="B198" t="s">
        <v>730</v>
      </c>
      <c r="C198" t="s">
        <v>64</v>
      </c>
      <c r="D198" s="1">
        <v>4023050000</v>
      </c>
      <c r="E198" s="2">
        <v>10572013</v>
      </c>
      <c r="F198" s="3">
        <v>103.99</v>
      </c>
      <c r="G198" t="b">
        <v>0</v>
      </c>
      <c r="H198" t="s">
        <v>270</v>
      </c>
      <c r="I198" t="b">
        <v>0</v>
      </c>
      <c r="J198" t="b">
        <v>0</v>
      </c>
      <c r="K198" s="4">
        <v>8.2000000000000007E-3</v>
      </c>
      <c r="L198" s="4">
        <v>0.1389</v>
      </c>
      <c r="M198" s="4">
        <v>0.69479999999999997</v>
      </c>
      <c r="N198" s="4">
        <v>0.68120000000000003</v>
      </c>
      <c r="O198" s="4">
        <v>0.1406</v>
      </c>
      <c r="P198" s="4">
        <v>0.27310000000000001</v>
      </c>
      <c r="Q198" s="3">
        <v>83.688050000000004</v>
      </c>
      <c r="R198" s="3">
        <v>168.91550000000001</v>
      </c>
      <c r="S198" s="3">
        <v>142.49905000000001</v>
      </c>
      <c r="T198" s="3">
        <v>54.306199999999997</v>
      </c>
      <c r="U198" s="3">
        <v>753.76199999999994</v>
      </c>
      <c r="V198" s="3">
        <v>753.76199999999994</v>
      </c>
      <c r="W198" t="s">
        <v>271</v>
      </c>
      <c r="X198" s="5">
        <v>39757</v>
      </c>
      <c r="Y198" s="4">
        <v>0.01</v>
      </c>
      <c r="Z198" s="3">
        <v>1.02</v>
      </c>
      <c r="AA198" s="5">
        <v>45281</v>
      </c>
      <c r="AB198" s="3">
        <v>0.3</v>
      </c>
      <c r="AC198" s="4">
        <v>9.7000000000000003E-3</v>
      </c>
      <c r="AD198" t="s">
        <v>66</v>
      </c>
      <c r="AE198" s="4">
        <v>0.1081</v>
      </c>
      <c r="AF198">
        <v>0.05</v>
      </c>
      <c r="AG198">
        <v>3.08</v>
      </c>
      <c r="AH198" s="4">
        <v>3.9062000000000001</v>
      </c>
      <c r="AI198" s="4">
        <v>0.2752</v>
      </c>
      <c r="AJ198" s="4">
        <v>0.35270000000000001</v>
      </c>
      <c r="AK198" s="4">
        <v>0.36249999999999999</v>
      </c>
      <c r="AL198" t="s">
        <v>637</v>
      </c>
      <c r="AM198" s="2">
        <v>1000</v>
      </c>
      <c r="AN198" s="4">
        <v>0.58799999999999997</v>
      </c>
      <c r="AO198" s="4">
        <v>0.65700000000000003</v>
      </c>
      <c r="AP198" s="4">
        <v>0.91069999999999995</v>
      </c>
      <c r="AQ198" s="6">
        <v>0.4</v>
      </c>
      <c r="AR198" s="6">
        <v>0.2</v>
      </c>
      <c r="AS198">
        <v>1099</v>
      </c>
      <c r="AT198" s="3">
        <v>89.01</v>
      </c>
      <c r="AU198" s="3">
        <v>108.62</v>
      </c>
      <c r="AV198" s="3">
        <v>102.73</v>
      </c>
      <c r="AW198" s="3">
        <v>105.18</v>
      </c>
      <c r="AX198">
        <v>67.62</v>
      </c>
      <c r="AY198" t="s">
        <v>69</v>
      </c>
      <c r="AZ198" t="s">
        <v>82</v>
      </c>
      <c r="BA198" t="s">
        <v>71</v>
      </c>
      <c r="BB198" t="s">
        <v>70</v>
      </c>
      <c r="BC198" t="s">
        <v>79</v>
      </c>
      <c r="BD198" t="s">
        <v>79</v>
      </c>
      <c r="BE198" t="s">
        <v>79</v>
      </c>
      <c r="BF198">
        <v>6.35</v>
      </c>
      <c r="BG198" s="4">
        <v>0.48430000000000001</v>
      </c>
      <c r="BH198" s="4">
        <v>0.47320000000000001</v>
      </c>
      <c r="BI198">
        <v>109.93</v>
      </c>
      <c r="BJ198" s="4">
        <v>6.3299999999999995E-2</v>
      </c>
      <c r="BK198" s="4">
        <v>3.6600000000000001E-2</v>
      </c>
    </row>
    <row r="199" spans="1:63" x14ac:dyDescent="0.3">
      <c r="A199" t="s">
        <v>727</v>
      </c>
      <c r="B199" t="s">
        <v>728</v>
      </c>
      <c r="C199" t="s">
        <v>64</v>
      </c>
      <c r="D199" s="1">
        <v>3419380000</v>
      </c>
      <c r="E199" s="2">
        <v>7555850</v>
      </c>
      <c r="F199" s="3">
        <v>54.74</v>
      </c>
      <c r="G199" t="b">
        <v>0</v>
      </c>
      <c r="H199" t="s">
        <v>270</v>
      </c>
      <c r="I199" t="b">
        <v>0</v>
      </c>
      <c r="J199" t="b">
        <v>0</v>
      </c>
      <c r="K199" s="4">
        <v>8.3000000000000001E-3</v>
      </c>
      <c r="L199" s="4">
        <v>0.1386</v>
      </c>
      <c r="M199" s="4">
        <v>0.68520000000000003</v>
      </c>
      <c r="N199" s="4">
        <v>0.67390000000000005</v>
      </c>
      <c r="O199" s="4">
        <v>0.13550000000000001</v>
      </c>
      <c r="P199" s="4">
        <v>0.26989999999999997</v>
      </c>
      <c r="Q199" s="3">
        <v>290.64816999999999</v>
      </c>
      <c r="R199" s="3">
        <v>336.62103000000002</v>
      </c>
      <c r="S199" s="3">
        <v>90.676770000000005</v>
      </c>
      <c r="T199" s="3">
        <v>63.983539999999998</v>
      </c>
      <c r="U199" s="3">
        <v>791.57943999999998</v>
      </c>
      <c r="V199" s="3">
        <v>791.57943999999998</v>
      </c>
      <c r="W199" t="s">
        <v>271</v>
      </c>
      <c r="X199" s="5">
        <v>39989</v>
      </c>
      <c r="Y199" s="4">
        <v>9.1999999999999998E-3</v>
      </c>
      <c r="Z199" s="3">
        <v>0.4</v>
      </c>
      <c r="AA199" s="5">
        <v>45280</v>
      </c>
      <c r="AB199" s="3">
        <v>0.12</v>
      </c>
      <c r="AC199" s="4">
        <v>7.3000000000000001E-3</v>
      </c>
      <c r="AD199" t="s">
        <v>66</v>
      </c>
      <c r="AE199" s="4">
        <v>5.67E-2</v>
      </c>
      <c r="AF199" t="s">
        <v>96</v>
      </c>
      <c r="AG199">
        <v>3.08</v>
      </c>
      <c r="AH199" s="4">
        <v>3.9224000000000001</v>
      </c>
      <c r="AI199" s="4">
        <v>0.27529999999999999</v>
      </c>
      <c r="AJ199" s="4">
        <v>0.35299999999999998</v>
      </c>
      <c r="AK199" s="4">
        <v>0.36170000000000002</v>
      </c>
      <c r="AL199" t="s">
        <v>272</v>
      </c>
      <c r="AM199" s="2">
        <v>1000</v>
      </c>
      <c r="AN199" s="4">
        <v>0.64790000000000003</v>
      </c>
      <c r="AO199" s="4">
        <v>0.74939999999999996</v>
      </c>
      <c r="AP199" s="4">
        <v>0.99519999999999997</v>
      </c>
      <c r="AQ199" s="6">
        <v>0.4</v>
      </c>
      <c r="AR199" s="6">
        <v>0.2</v>
      </c>
      <c r="AS199">
        <v>1099</v>
      </c>
      <c r="AT199" s="3">
        <v>46.86</v>
      </c>
      <c r="AU199" s="3">
        <v>57.18</v>
      </c>
      <c r="AV199" s="3">
        <v>54.09</v>
      </c>
      <c r="AW199" s="3">
        <v>55.36</v>
      </c>
      <c r="AX199">
        <v>67.66</v>
      </c>
      <c r="AY199" t="s">
        <v>69</v>
      </c>
      <c r="AZ199" t="s">
        <v>69</v>
      </c>
      <c r="BA199" t="s">
        <v>71</v>
      </c>
      <c r="BB199" t="s">
        <v>70</v>
      </c>
      <c r="BC199" t="s">
        <v>69</v>
      </c>
      <c r="BD199" t="s">
        <v>70</v>
      </c>
      <c r="BE199" t="s">
        <v>69</v>
      </c>
      <c r="BF199">
        <v>6.53</v>
      </c>
      <c r="BG199" s="4">
        <v>0.58489999999999998</v>
      </c>
      <c r="BH199" s="4">
        <v>0.5282</v>
      </c>
      <c r="BI199">
        <v>113.37</v>
      </c>
      <c r="BJ199" s="4">
        <v>7.3400000000000007E-2</v>
      </c>
      <c r="BK199" s="4">
        <v>4.2299999999999997E-2</v>
      </c>
    </row>
    <row r="200" spans="1:63" x14ac:dyDescent="0.3">
      <c r="A200" t="s">
        <v>746</v>
      </c>
      <c r="B200" t="s">
        <v>747</v>
      </c>
      <c r="C200" t="s">
        <v>64</v>
      </c>
      <c r="D200" s="1">
        <v>3147020000</v>
      </c>
      <c r="E200" s="2">
        <v>4060267</v>
      </c>
      <c r="F200" s="3">
        <v>66.709999999999994</v>
      </c>
      <c r="G200" t="b">
        <v>0</v>
      </c>
      <c r="H200" t="s">
        <v>270</v>
      </c>
      <c r="I200" t="b">
        <v>0</v>
      </c>
      <c r="J200" t="b">
        <v>0</v>
      </c>
      <c r="K200" s="4">
        <v>5.1000000000000004E-3</v>
      </c>
      <c r="L200" s="4">
        <v>0.1212</v>
      </c>
      <c r="M200" s="4">
        <v>2.0310999999999999</v>
      </c>
      <c r="N200" s="4">
        <v>2.0173999999999999</v>
      </c>
      <c r="O200" s="4">
        <v>0.17979999999999999</v>
      </c>
      <c r="P200" s="4">
        <v>0.5232</v>
      </c>
      <c r="Q200" s="3">
        <v>-5.4396000000000004</v>
      </c>
      <c r="R200" s="3">
        <v>-70.113600000000005</v>
      </c>
      <c r="S200" s="3">
        <v>-153.2627</v>
      </c>
      <c r="T200" s="3">
        <v>-154.53645</v>
      </c>
      <c r="U200" s="3">
        <v>214.55869999999999</v>
      </c>
      <c r="V200" s="3">
        <v>214.55869999999999</v>
      </c>
      <c r="W200" t="s">
        <v>271</v>
      </c>
      <c r="X200" s="5">
        <v>39799</v>
      </c>
      <c r="Y200" s="4">
        <v>9.7000000000000003E-3</v>
      </c>
      <c r="Z200" s="3">
        <v>0.19</v>
      </c>
      <c r="AA200" s="5">
        <v>45281</v>
      </c>
      <c r="AB200" s="3">
        <v>7.0000000000000007E-2</v>
      </c>
      <c r="AC200" s="4">
        <v>2.8E-3</v>
      </c>
      <c r="AD200" t="s">
        <v>66</v>
      </c>
      <c r="AE200" s="4">
        <v>0.11749999999999999</v>
      </c>
      <c r="AF200">
        <v>0.03</v>
      </c>
      <c r="AG200">
        <v>3.54</v>
      </c>
      <c r="AH200" s="4">
        <v>1.6403000000000001</v>
      </c>
      <c r="AI200" s="4">
        <v>0.34029999999999999</v>
      </c>
      <c r="AJ200" s="4">
        <v>0.43559999999999999</v>
      </c>
      <c r="AK200" s="4">
        <v>0.49249999999999999</v>
      </c>
      <c r="AL200" t="s">
        <v>637</v>
      </c>
      <c r="AM200">
        <v>65</v>
      </c>
      <c r="AN200" s="4">
        <v>0.75519999999999998</v>
      </c>
      <c r="AO200" s="4">
        <v>0.82479999999999998</v>
      </c>
      <c r="AP200" s="4">
        <v>0.98180000000000001</v>
      </c>
      <c r="AQ200" s="6">
        <v>0.4</v>
      </c>
      <c r="AR200" s="6">
        <v>0.2</v>
      </c>
      <c r="AS200">
        <v>1099</v>
      </c>
      <c r="AT200" s="3">
        <v>56.84</v>
      </c>
      <c r="AU200" s="3">
        <v>70.489999999999995</v>
      </c>
      <c r="AV200" s="3">
        <v>65.67</v>
      </c>
      <c r="AW200" s="3">
        <v>67.790000000000006</v>
      </c>
      <c r="AX200">
        <v>65.430000000000007</v>
      </c>
      <c r="AY200" t="s">
        <v>72</v>
      </c>
      <c r="AZ200" t="s">
        <v>69</v>
      </c>
      <c r="BA200" t="s">
        <v>70</v>
      </c>
      <c r="BB200" t="s">
        <v>82</v>
      </c>
      <c r="BC200" t="s">
        <v>72</v>
      </c>
      <c r="BD200" t="s">
        <v>72</v>
      </c>
      <c r="BE200" t="s">
        <v>79</v>
      </c>
      <c r="BF200">
        <v>7.29</v>
      </c>
      <c r="BG200" s="4">
        <v>0.84279999999999999</v>
      </c>
      <c r="BH200" s="4">
        <v>0.82</v>
      </c>
      <c r="BI200">
        <v>19.93</v>
      </c>
      <c r="BJ200" s="4">
        <v>1.5E-3</v>
      </c>
      <c r="BK200" s="4">
        <v>6.9800000000000001E-2</v>
      </c>
    </row>
    <row r="201" spans="1:63" x14ac:dyDescent="0.3">
      <c r="A201" t="s">
        <v>1056</v>
      </c>
      <c r="B201" t="s">
        <v>5718</v>
      </c>
      <c r="C201" t="s">
        <v>64</v>
      </c>
      <c r="D201" s="1">
        <v>3118320000</v>
      </c>
      <c r="E201" s="2">
        <v>1893489</v>
      </c>
      <c r="F201" s="3">
        <v>232.89</v>
      </c>
      <c r="G201" t="b">
        <v>0</v>
      </c>
      <c r="H201" t="s">
        <v>270</v>
      </c>
      <c r="I201" t="b">
        <v>0</v>
      </c>
      <c r="J201" t="b">
        <v>0</v>
      </c>
      <c r="K201" s="4">
        <v>-7.0000000000000001E-3</v>
      </c>
      <c r="L201" s="4">
        <v>0.1371</v>
      </c>
      <c r="M201" s="4">
        <v>4.3810000000000002</v>
      </c>
      <c r="N201" s="4">
        <v>4.4325000000000001</v>
      </c>
      <c r="O201">
        <v>-4.8500000000000001E-2</v>
      </c>
      <c r="P201" s="4">
        <v>0.53439999999999999</v>
      </c>
      <c r="Q201" s="3">
        <v>0</v>
      </c>
      <c r="R201" s="3">
        <v>0</v>
      </c>
      <c r="S201" s="3">
        <v>47.027954000000001</v>
      </c>
      <c r="T201" s="3">
        <v>47.027954000000001</v>
      </c>
      <c r="U201" s="3">
        <v>520.36509000000001</v>
      </c>
      <c r="V201" s="3">
        <v>520.36509000000001</v>
      </c>
      <c r="W201" t="s">
        <v>271</v>
      </c>
      <c r="X201" s="5">
        <v>43122</v>
      </c>
      <c r="Y201" s="4">
        <v>9.4999999999999998E-3</v>
      </c>
      <c r="Z201" s="3">
        <v>0</v>
      </c>
      <c r="AA201" s="5" t="s">
        <v>96</v>
      </c>
      <c r="AB201" s="3" t="s">
        <v>96</v>
      </c>
      <c r="AC201" s="4">
        <v>0</v>
      </c>
      <c r="AD201" t="s">
        <v>243</v>
      </c>
      <c r="AE201" s="4">
        <v>0.53380000000000005</v>
      </c>
      <c r="AF201">
        <v>0.03</v>
      </c>
      <c r="AG201">
        <v>3.77</v>
      </c>
      <c r="AH201" s="4">
        <v>10.3195</v>
      </c>
      <c r="AI201" s="4">
        <v>0.438</v>
      </c>
      <c r="AJ201" s="4">
        <v>0.57179999999999997</v>
      </c>
      <c r="AK201" s="4">
        <v>0.64339999999999997</v>
      </c>
      <c r="AL201" t="s">
        <v>1057</v>
      </c>
      <c r="AM201" s="2">
        <v>10</v>
      </c>
      <c r="AN201" s="4">
        <v>1</v>
      </c>
      <c r="AO201" s="4">
        <v>1</v>
      </c>
      <c r="AP201" s="4">
        <v>1</v>
      </c>
      <c r="AQ201" s="6">
        <v>0.4</v>
      </c>
      <c r="AR201" s="6">
        <v>0.2</v>
      </c>
      <c r="AS201">
        <v>1099</v>
      </c>
      <c r="AT201" s="3">
        <v>180.97</v>
      </c>
      <c r="AU201" s="3">
        <v>255.5</v>
      </c>
      <c r="AV201" s="3">
        <v>228.17</v>
      </c>
      <c r="AW201" s="3">
        <v>238.52</v>
      </c>
      <c r="AX201">
        <v>63.44</v>
      </c>
      <c r="AY201" t="s">
        <v>69</v>
      </c>
      <c r="AZ201" t="s">
        <v>79</v>
      </c>
      <c r="BA201" t="s">
        <v>96</v>
      </c>
      <c r="BB201" t="s">
        <v>75</v>
      </c>
      <c r="BC201" t="s">
        <v>70</v>
      </c>
      <c r="BD201" t="s">
        <v>75</v>
      </c>
      <c r="BE201" t="s">
        <v>96</v>
      </c>
      <c r="BF201" t="s">
        <v>96</v>
      </c>
      <c r="BG201" s="4" t="s">
        <v>96</v>
      </c>
      <c r="BH201" s="4" t="s">
        <v>96</v>
      </c>
      <c r="BI201" t="s">
        <v>96</v>
      </c>
      <c r="BJ201" s="4" t="s">
        <v>96</v>
      </c>
      <c r="BK201" s="4" t="s">
        <v>96</v>
      </c>
    </row>
    <row r="202" spans="1:63" x14ac:dyDescent="0.3">
      <c r="A202" t="s">
        <v>1048</v>
      </c>
      <c r="B202" t="s">
        <v>1049</v>
      </c>
      <c r="C202" t="s">
        <v>64</v>
      </c>
      <c r="D202" s="1">
        <v>2525100000</v>
      </c>
      <c r="E202" s="2">
        <v>20329143</v>
      </c>
      <c r="F202" s="3">
        <v>39.450000000000003</v>
      </c>
      <c r="G202" t="b">
        <v>0</v>
      </c>
      <c r="H202" t="s">
        <v>270</v>
      </c>
      <c r="I202" t="b">
        <v>0</v>
      </c>
      <c r="J202" t="b">
        <v>0</v>
      </c>
      <c r="K202" s="4">
        <v>-1.4E-2</v>
      </c>
      <c r="L202" s="4">
        <v>0.41510000000000002</v>
      </c>
      <c r="M202" s="4">
        <v>0.26229999999999998</v>
      </c>
      <c r="N202" s="4">
        <v>0.25009999999999999</v>
      </c>
      <c r="O202" s="4">
        <v>-0.16320000000000001</v>
      </c>
      <c r="P202" s="4">
        <v>-4.0000000000000001E-3</v>
      </c>
      <c r="Q202" s="3">
        <v>127.6982</v>
      </c>
      <c r="R202" s="3">
        <v>22.918849999999999</v>
      </c>
      <c r="S202" s="3">
        <v>799.05359999999996</v>
      </c>
      <c r="T202" s="3">
        <v>786.79594999999995</v>
      </c>
      <c r="U202" s="3">
        <v>770.32240000000002</v>
      </c>
      <c r="V202" s="3">
        <v>770.32240000000002</v>
      </c>
      <c r="W202" t="s">
        <v>271</v>
      </c>
      <c r="X202" s="5">
        <v>39757</v>
      </c>
      <c r="Y202" s="4">
        <v>1.09E-2</v>
      </c>
      <c r="Z202" s="3">
        <v>0.5</v>
      </c>
      <c r="AA202" s="5">
        <v>45281</v>
      </c>
      <c r="AB202" s="3">
        <v>0.22</v>
      </c>
      <c r="AC202" s="4">
        <v>1.21E-2</v>
      </c>
      <c r="AD202" t="s">
        <v>66</v>
      </c>
      <c r="AE202" s="4">
        <v>5.0599999999999999E-2</v>
      </c>
      <c r="AF202" t="s">
        <v>96</v>
      </c>
      <c r="AG202">
        <v>3.41</v>
      </c>
      <c r="AH202" s="4">
        <v>3.7523</v>
      </c>
      <c r="AI202" s="4">
        <v>0.6724</v>
      </c>
      <c r="AJ202" s="4">
        <v>0.69450000000000001</v>
      </c>
      <c r="AK202" s="4">
        <v>0.6069</v>
      </c>
      <c r="AL202" t="s">
        <v>637</v>
      </c>
      <c r="AM202">
        <v>2</v>
      </c>
      <c r="AN202" s="4">
        <v>1</v>
      </c>
      <c r="AO202" s="4">
        <v>1</v>
      </c>
      <c r="AP202" s="4">
        <v>1</v>
      </c>
      <c r="AQ202" s="6">
        <v>0.4</v>
      </c>
      <c r="AR202" s="6">
        <v>0.2</v>
      </c>
      <c r="AS202">
        <v>1099</v>
      </c>
      <c r="AT202" s="3">
        <v>27.73</v>
      </c>
      <c r="AU202" s="3">
        <v>44.07</v>
      </c>
      <c r="AV202" s="3">
        <v>38.770000000000003</v>
      </c>
      <c r="AW202" s="3">
        <v>40.770000000000003</v>
      </c>
      <c r="AX202">
        <v>64.069999999999993</v>
      </c>
      <c r="AY202" t="s">
        <v>69</v>
      </c>
      <c r="AZ202" t="s">
        <v>75</v>
      </c>
      <c r="BA202" t="s">
        <v>75</v>
      </c>
      <c r="BB202" t="s">
        <v>82</v>
      </c>
      <c r="BC202" t="s">
        <v>71</v>
      </c>
      <c r="BD202" t="s">
        <v>71</v>
      </c>
      <c r="BE202" t="s">
        <v>72</v>
      </c>
      <c r="BF202">
        <v>5.35</v>
      </c>
      <c r="BG202" s="4">
        <v>0.16980000000000001</v>
      </c>
      <c r="BH202" s="4">
        <v>0.28610000000000002</v>
      </c>
      <c r="BI202">
        <v>146.44999999999999</v>
      </c>
      <c r="BJ202" s="4">
        <v>1.6799999999999999E-2</v>
      </c>
      <c r="BK202" s="4">
        <v>3.6700000000000003E-2</v>
      </c>
    </row>
    <row r="203" spans="1:63" x14ac:dyDescent="0.3">
      <c r="A203" t="s">
        <v>712</v>
      </c>
      <c r="B203" t="s">
        <v>713</v>
      </c>
      <c r="C203" t="s">
        <v>64</v>
      </c>
      <c r="D203" s="1">
        <v>2060420000</v>
      </c>
      <c r="E203" s="2">
        <v>735258</v>
      </c>
      <c r="F203" s="3">
        <v>82.65</v>
      </c>
      <c r="G203" t="b">
        <v>0</v>
      </c>
      <c r="H203" t="s">
        <v>270</v>
      </c>
      <c r="I203" t="b">
        <v>0</v>
      </c>
      <c r="J203" t="b">
        <v>0</v>
      </c>
      <c r="K203" s="4">
        <v>2.2800000000000001E-2</v>
      </c>
      <c r="L203" s="4">
        <v>0.21779999999999999</v>
      </c>
      <c r="M203" s="4">
        <v>0.14910000000000001</v>
      </c>
      <c r="N203" s="4">
        <v>0.13719999999999999</v>
      </c>
      <c r="O203" s="4">
        <v>0.13650000000000001</v>
      </c>
      <c r="P203" s="4">
        <v>0.14960000000000001</v>
      </c>
      <c r="Q203" s="3">
        <v>5.0411999999999999</v>
      </c>
      <c r="R203" s="3">
        <v>-78.610150000000004</v>
      </c>
      <c r="S203" s="3">
        <v>-28.725300000000001</v>
      </c>
      <c r="T203" s="3">
        <v>-43.286499999999997</v>
      </c>
      <c r="U203" s="3">
        <v>-490.84215</v>
      </c>
      <c r="V203" s="3">
        <v>-490.84215</v>
      </c>
      <c r="W203" t="s">
        <v>271</v>
      </c>
      <c r="X203" s="5">
        <v>39758</v>
      </c>
      <c r="Y203" s="4">
        <v>9.5999999999999992E-3</v>
      </c>
      <c r="Z203" s="3">
        <v>1.46</v>
      </c>
      <c r="AA203" s="5">
        <v>45281</v>
      </c>
      <c r="AB203" s="3">
        <v>0.38</v>
      </c>
      <c r="AC203" s="4">
        <v>1.7600000000000001E-2</v>
      </c>
      <c r="AD203" t="s">
        <v>66</v>
      </c>
      <c r="AE203" s="4">
        <v>0.1021</v>
      </c>
      <c r="AF203">
        <v>0.06</v>
      </c>
      <c r="AG203">
        <v>3.1</v>
      </c>
      <c r="AH203" s="4">
        <v>5.5937999999999999</v>
      </c>
      <c r="AI203" s="4">
        <v>0.33069999999999999</v>
      </c>
      <c r="AJ203" s="4">
        <v>0.40649999999999997</v>
      </c>
      <c r="AK203" s="4">
        <v>0.3921</v>
      </c>
      <c r="AL203" t="s">
        <v>637</v>
      </c>
      <c r="AM203">
        <v>73</v>
      </c>
      <c r="AN203" s="4">
        <v>0.64159999999999995</v>
      </c>
      <c r="AO203" s="4">
        <v>0.71609999999999996</v>
      </c>
      <c r="AP203" s="4">
        <v>0.95389999999999997</v>
      </c>
      <c r="AQ203" s="6">
        <v>0.4</v>
      </c>
      <c r="AR203" s="6">
        <v>0.2</v>
      </c>
      <c r="AS203">
        <v>1099</v>
      </c>
      <c r="AT203" s="3">
        <v>69.040000000000006</v>
      </c>
      <c r="AU203" s="3">
        <v>86.22</v>
      </c>
      <c r="AV203" s="3">
        <v>81.709999999999994</v>
      </c>
      <c r="AW203" s="3">
        <v>83.55</v>
      </c>
      <c r="AX203">
        <v>69.069999999999993</v>
      </c>
      <c r="AY203" t="s">
        <v>72</v>
      </c>
      <c r="AZ203" t="s">
        <v>69</v>
      </c>
      <c r="BA203" t="s">
        <v>82</v>
      </c>
      <c r="BB203" t="s">
        <v>70</v>
      </c>
      <c r="BC203" t="s">
        <v>69</v>
      </c>
      <c r="BD203" t="s">
        <v>72</v>
      </c>
      <c r="BE203" t="s">
        <v>69</v>
      </c>
      <c r="BF203">
        <v>5.75</v>
      </c>
      <c r="BG203" s="4">
        <v>0.28299999999999997</v>
      </c>
      <c r="BH203" s="4">
        <v>0.3468</v>
      </c>
      <c r="BI203">
        <v>37.29</v>
      </c>
      <c r="BJ203" s="4">
        <v>9.3600000000000003E-2</v>
      </c>
      <c r="BK203" s="4">
        <v>1E-3</v>
      </c>
    </row>
    <row r="204" spans="1:63" x14ac:dyDescent="0.3">
      <c r="A204" t="s">
        <v>1544</v>
      </c>
      <c r="B204" t="s">
        <v>1545</v>
      </c>
      <c r="C204" t="s">
        <v>64</v>
      </c>
      <c r="D204" s="1">
        <v>1641900000</v>
      </c>
      <c r="E204" s="2">
        <v>60948</v>
      </c>
      <c r="F204" s="3">
        <v>414.25</v>
      </c>
      <c r="G204" t="b">
        <v>0</v>
      </c>
      <c r="H204" t="s">
        <v>270</v>
      </c>
      <c r="I204" t="b">
        <v>0</v>
      </c>
      <c r="J204" t="b">
        <v>0</v>
      </c>
      <c r="K204" s="4">
        <v>-4.2299999999999997E-2</v>
      </c>
      <c r="L204" s="4">
        <v>1.0699999999999999E-2</v>
      </c>
      <c r="M204" s="4">
        <v>-0.15720000000000001</v>
      </c>
      <c r="N204" s="4">
        <v>-0.1363</v>
      </c>
      <c r="O204" s="4">
        <v>0.90600000000000003</v>
      </c>
      <c r="P204" s="4" t="s">
        <v>96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t="s">
        <v>271</v>
      </c>
      <c r="X204" s="5">
        <v>43564</v>
      </c>
      <c r="Y204" s="4">
        <v>9.4999999999999998E-3</v>
      </c>
      <c r="Z204" s="3">
        <v>0</v>
      </c>
      <c r="AA204" s="5" t="s">
        <v>96</v>
      </c>
      <c r="AB204" s="3" t="s">
        <v>96</v>
      </c>
      <c r="AC204" s="4">
        <v>0</v>
      </c>
      <c r="AD204" t="s">
        <v>243</v>
      </c>
      <c r="AE204" s="4">
        <v>0.68540000000000001</v>
      </c>
      <c r="AF204">
        <v>0.17</v>
      </c>
      <c r="AG204">
        <v>3.96</v>
      </c>
      <c r="AH204" s="4">
        <v>2.7480000000000002</v>
      </c>
      <c r="AI204" s="4">
        <v>0.54759999999999998</v>
      </c>
      <c r="AJ204" s="4">
        <v>0.56640000000000001</v>
      </c>
      <c r="AK204" s="4">
        <v>0.60629999999999995</v>
      </c>
      <c r="AL204" t="s">
        <v>1057</v>
      </c>
      <c r="AM204">
        <v>9</v>
      </c>
      <c r="AN204" s="4">
        <v>0.89900000000000002</v>
      </c>
      <c r="AO204" s="4">
        <v>0.89900000000000002</v>
      </c>
      <c r="AP204" s="4">
        <v>0.89900000000000002</v>
      </c>
      <c r="AQ204" s="6">
        <v>0.4</v>
      </c>
      <c r="AR204" s="6">
        <v>0.2</v>
      </c>
      <c r="AS204">
        <v>1099</v>
      </c>
      <c r="AT204" s="3">
        <v>354.09</v>
      </c>
      <c r="AU204" s="3">
        <v>461.15</v>
      </c>
      <c r="AV204" s="3">
        <v>408.87</v>
      </c>
      <c r="AW204" s="3">
        <v>420.68</v>
      </c>
      <c r="AX204">
        <v>49.33</v>
      </c>
      <c r="AY204" t="s">
        <v>70</v>
      </c>
      <c r="AZ204" t="s">
        <v>72</v>
      </c>
      <c r="BA204" t="s">
        <v>96</v>
      </c>
      <c r="BB204" t="s">
        <v>82</v>
      </c>
      <c r="BC204" t="s">
        <v>70</v>
      </c>
      <c r="BD204" t="s">
        <v>82</v>
      </c>
      <c r="BE204" t="s">
        <v>96</v>
      </c>
      <c r="BF204" t="s">
        <v>96</v>
      </c>
      <c r="BG204" s="4" t="s">
        <v>96</v>
      </c>
      <c r="BH204" s="4" t="s">
        <v>96</v>
      </c>
      <c r="BI204" t="s">
        <v>96</v>
      </c>
      <c r="BJ204" s="4" t="s">
        <v>96</v>
      </c>
      <c r="BK204" s="4" t="s">
        <v>96</v>
      </c>
    </row>
    <row r="205" spans="1:63" x14ac:dyDescent="0.3">
      <c r="A205" t="s">
        <v>1507</v>
      </c>
      <c r="B205" t="s">
        <v>1508</v>
      </c>
      <c r="C205" t="s">
        <v>64</v>
      </c>
      <c r="D205" s="1">
        <v>1340070000</v>
      </c>
      <c r="E205" s="2">
        <v>2244358</v>
      </c>
      <c r="F205" s="3">
        <v>121.97</v>
      </c>
      <c r="G205" t="b">
        <v>0</v>
      </c>
      <c r="H205" t="s">
        <v>270</v>
      </c>
      <c r="I205" t="b">
        <v>0</v>
      </c>
      <c r="J205" t="b">
        <v>0</v>
      </c>
      <c r="K205" s="4">
        <v>5.1299999999999998E-2</v>
      </c>
      <c r="L205" s="4">
        <v>0.74609999999999999</v>
      </c>
      <c r="M205" s="4">
        <v>-0.12640000000000001</v>
      </c>
      <c r="N205" s="4">
        <v>-0.1022</v>
      </c>
      <c r="O205" s="4">
        <v>-0.62160000000000004</v>
      </c>
      <c r="P205" s="4">
        <v>-0.27300000000000002</v>
      </c>
      <c r="Q205" s="3">
        <v>-115.82445</v>
      </c>
      <c r="R205" s="3">
        <v>-219.64167800000001</v>
      </c>
      <c r="S205" s="3">
        <v>35.715972000000001</v>
      </c>
      <c r="T205" s="3">
        <v>197.11457200000001</v>
      </c>
      <c r="U205" s="3">
        <v>1353.555222</v>
      </c>
      <c r="V205" s="3">
        <v>1353.555222</v>
      </c>
      <c r="W205" t="s">
        <v>271</v>
      </c>
      <c r="X205" s="5">
        <v>42152</v>
      </c>
      <c r="Y205" s="4">
        <v>1.01E-2</v>
      </c>
      <c r="Z205" s="3">
        <v>0.26</v>
      </c>
      <c r="AA205" s="5">
        <v>45281</v>
      </c>
      <c r="AB205" s="3">
        <v>0.21</v>
      </c>
      <c r="AC205" s="4">
        <v>2E-3</v>
      </c>
      <c r="AD205" t="s">
        <v>66</v>
      </c>
      <c r="AE205" s="4">
        <v>0.29520000000000002</v>
      </c>
      <c r="AF205" t="s">
        <v>96</v>
      </c>
      <c r="AG205">
        <v>3</v>
      </c>
      <c r="AH205" s="4">
        <v>4.7458999999999998</v>
      </c>
      <c r="AI205" s="4">
        <v>0.99329999999999996</v>
      </c>
      <c r="AJ205" s="4">
        <v>1.0346</v>
      </c>
      <c r="AK205" s="4">
        <v>0.87549999999999994</v>
      </c>
      <c r="AL205" t="s">
        <v>637</v>
      </c>
      <c r="AM205">
        <v>122</v>
      </c>
      <c r="AN205" s="4">
        <v>0.32729999999999998</v>
      </c>
      <c r="AO205" s="4">
        <v>0.38040000000000002</v>
      </c>
      <c r="AP205" s="4">
        <v>0.71560000000000001</v>
      </c>
      <c r="AQ205" s="6">
        <v>0.4</v>
      </c>
      <c r="AR205" s="6">
        <v>0.2</v>
      </c>
      <c r="AS205">
        <v>1099</v>
      </c>
      <c r="AT205" s="3">
        <v>73.180000000000007</v>
      </c>
      <c r="AU205" s="3">
        <v>132.96</v>
      </c>
      <c r="AV205" s="3">
        <v>119.63</v>
      </c>
      <c r="AW205" s="3">
        <v>126.55</v>
      </c>
      <c r="AX205">
        <v>65.02</v>
      </c>
      <c r="AY205" t="s">
        <v>69</v>
      </c>
      <c r="AZ205" t="s">
        <v>71</v>
      </c>
      <c r="BA205" t="s">
        <v>96</v>
      </c>
      <c r="BB205" t="s">
        <v>75</v>
      </c>
      <c r="BC205" t="s">
        <v>82</v>
      </c>
      <c r="BD205" t="s">
        <v>75</v>
      </c>
      <c r="BE205" t="s">
        <v>82</v>
      </c>
      <c r="BF205">
        <v>5.0199999999999996</v>
      </c>
      <c r="BG205">
        <v>6.2899999999999998E-2</v>
      </c>
      <c r="BH205">
        <v>0.2397</v>
      </c>
      <c r="BI205">
        <v>32.450000000000003</v>
      </c>
      <c r="BJ205">
        <v>0</v>
      </c>
      <c r="BK205">
        <v>9.9299999999999999E-2</v>
      </c>
    </row>
    <row r="206" spans="1:63" x14ac:dyDescent="0.3">
      <c r="A206" t="s">
        <v>1730</v>
      </c>
      <c r="B206" t="s">
        <v>1731</v>
      </c>
      <c r="C206" t="s">
        <v>64</v>
      </c>
      <c r="D206" s="1">
        <v>963916000</v>
      </c>
      <c r="E206" s="2">
        <v>1647197</v>
      </c>
      <c r="F206" s="3">
        <v>97.23</v>
      </c>
      <c r="G206" t="b">
        <v>0</v>
      </c>
      <c r="H206" t="s">
        <v>270</v>
      </c>
      <c r="I206" t="b">
        <v>0</v>
      </c>
      <c r="J206" t="b">
        <v>0</v>
      </c>
      <c r="K206" s="4">
        <v>-2.8E-3</v>
      </c>
      <c r="L206" s="4">
        <v>0.65210000000000001</v>
      </c>
      <c r="M206" s="4">
        <v>-0.53859999999999997</v>
      </c>
      <c r="N206" s="4">
        <v>-0.54349999999999998</v>
      </c>
      <c r="O206" s="4">
        <v>-0.23669999999999999</v>
      </c>
      <c r="P206" s="4">
        <v>-0.27760000000000001</v>
      </c>
      <c r="Q206" s="3">
        <v>-12.5989</v>
      </c>
      <c r="R206" s="3">
        <v>63.672150000000002</v>
      </c>
      <c r="S206" s="3">
        <v>498.42171999999999</v>
      </c>
      <c r="T206" s="3">
        <v>497.28111999999999</v>
      </c>
      <c r="U206" s="3">
        <v>408.05171999999999</v>
      </c>
      <c r="V206" s="3">
        <v>408.05171999999999</v>
      </c>
      <c r="W206" t="s">
        <v>271</v>
      </c>
      <c r="X206" s="5">
        <v>42235</v>
      </c>
      <c r="Y206" s="4">
        <v>9.2999999999999992E-3</v>
      </c>
      <c r="Z206" s="3">
        <v>1.73</v>
      </c>
      <c r="AA206" s="5">
        <v>45281</v>
      </c>
      <c r="AB206" s="3">
        <v>0.44</v>
      </c>
      <c r="AC206" s="4">
        <v>1.6899999999999998E-2</v>
      </c>
      <c r="AD206" t="s">
        <v>66</v>
      </c>
      <c r="AE206" s="4">
        <v>0.67190000000000005</v>
      </c>
      <c r="AF206">
        <v>0.05</v>
      </c>
      <c r="AG206">
        <v>2.99</v>
      </c>
      <c r="AH206" s="4">
        <v>4.4477000000000002</v>
      </c>
      <c r="AI206" s="4">
        <v>1.0033000000000001</v>
      </c>
      <c r="AJ206" s="4">
        <v>1.0364</v>
      </c>
      <c r="AK206" s="4">
        <v>0.90839999999999999</v>
      </c>
      <c r="AL206" t="s">
        <v>637</v>
      </c>
      <c r="AM206" s="2">
        <v>141</v>
      </c>
      <c r="AN206" s="4">
        <v>0.48959999999999998</v>
      </c>
      <c r="AO206" s="4">
        <v>0.57020000000000004</v>
      </c>
      <c r="AP206" s="4">
        <v>0.85040000000000004</v>
      </c>
      <c r="AQ206" s="6">
        <v>0.4</v>
      </c>
      <c r="AR206" s="6">
        <v>0.2</v>
      </c>
      <c r="AS206">
        <v>1099</v>
      </c>
      <c r="AT206" s="3">
        <v>65.45</v>
      </c>
      <c r="AU206" s="3">
        <v>112.62</v>
      </c>
      <c r="AV206" s="3">
        <v>95.74</v>
      </c>
      <c r="AW206" s="3">
        <v>100.11</v>
      </c>
      <c r="AX206">
        <v>63.67</v>
      </c>
      <c r="AY206" t="s">
        <v>79</v>
      </c>
      <c r="AZ206" t="s">
        <v>69</v>
      </c>
      <c r="BA206" t="s">
        <v>96</v>
      </c>
      <c r="BB206" t="s">
        <v>82</v>
      </c>
      <c r="BC206" t="s">
        <v>69</v>
      </c>
      <c r="BD206" t="s">
        <v>72</v>
      </c>
      <c r="BE206" t="s">
        <v>72</v>
      </c>
      <c r="BF206">
        <v>4.99</v>
      </c>
      <c r="BG206" s="4">
        <v>5.6599999999999998E-2</v>
      </c>
      <c r="BH206" s="4">
        <v>0.23480000000000001</v>
      </c>
      <c r="BI206">
        <v>5.9</v>
      </c>
      <c r="BJ206" s="4">
        <v>0</v>
      </c>
      <c r="BK206" s="4">
        <v>3.3700000000000001E-2</v>
      </c>
    </row>
    <row r="207" spans="1:63" x14ac:dyDescent="0.3">
      <c r="A207" t="s">
        <v>1986</v>
      </c>
      <c r="B207" t="s">
        <v>1987</v>
      </c>
      <c r="C207" t="s">
        <v>64</v>
      </c>
      <c r="D207" s="1">
        <v>919543000</v>
      </c>
      <c r="E207" s="2">
        <v>179278</v>
      </c>
      <c r="F207" s="3">
        <v>105.22</v>
      </c>
      <c r="G207" t="b">
        <v>0</v>
      </c>
      <c r="H207" t="s">
        <v>270</v>
      </c>
      <c r="I207" t="b">
        <v>0</v>
      </c>
      <c r="J207" t="b">
        <v>0</v>
      </c>
      <c r="K207" s="4">
        <v>2.0999999999999999E-3</v>
      </c>
      <c r="L207" s="4">
        <v>0.18540000000000001</v>
      </c>
      <c r="M207" s="4">
        <v>3.9422000000000001</v>
      </c>
      <c r="N207" s="4">
        <v>3.9655</v>
      </c>
      <c r="O207" s="4" t="s">
        <v>96</v>
      </c>
      <c r="P207" s="4" t="s">
        <v>96</v>
      </c>
      <c r="Q207" s="3">
        <v>0</v>
      </c>
      <c r="R207" s="3">
        <v>0</v>
      </c>
      <c r="S207" s="3">
        <v>0</v>
      </c>
      <c r="T207" s="3">
        <v>0</v>
      </c>
      <c r="U207" s="3">
        <v>536.79843500000004</v>
      </c>
      <c r="V207" s="3">
        <v>536.79843500000004</v>
      </c>
      <c r="W207" t="s">
        <v>271</v>
      </c>
      <c r="X207" s="5">
        <v>44425</v>
      </c>
      <c r="Y207" s="4">
        <v>9.4999999999999998E-3</v>
      </c>
      <c r="Z207" s="3">
        <v>0</v>
      </c>
      <c r="AA207" s="5" t="s">
        <v>96</v>
      </c>
      <c r="AB207" s="3" t="s">
        <v>96</v>
      </c>
      <c r="AC207" s="4">
        <v>0</v>
      </c>
      <c r="AD207" t="s">
        <v>96</v>
      </c>
      <c r="AE207" s="4">
        <v>0.21249999999999999</v>
      </c>
      <c r="AF207" t="s">
        <v>96</v>
      </c>
      <c r="AG207">
        <v>4.41</v>
      </c>
      <c r="AH207" s="4">
        <v>1.8951</v>
      </c>
      <c r="AI207" s="4">
        <v>0.49099999999999999</v>
      </c>
      <c r="AJ207" s="4">
        <v>0.58720000000000006</v>
      </c>
      <c r="AK207" s="4">
        <v>0.62960000000000005</v>
      </c>
      <c r="AL207" t="s">
        <v>1057</v>
      </c>
      <c r="AM207">
        <v>0</v>
      </c>
      <c r="AN207" s="4" t="s">
        <v>96</v>
      </c>
      <c r="AO207" s="4" t="s">
        <v>96</v>
      </c>
      <c r="AP207" s="4" t="s">
        <v>96</v>
      </c>
      <c r="AQ207" s="6">
        <v>0.4</v>
      </c>
      <c r="AR207" s="6">
        <v>0.2</v>
      </c>
      <c r="AS207">
        <v>1099</v>
      </c>
      <c r="AT207" s="3">
        <v>78.849999999999994</v>
      </c>
      <c r="AU207" s="3">
        <v>114.64</v>
      </c>
      <c r="AV207">
        <v>103.27</v>
      </c>
      <c r="AW207">
        <v>107.56</v>
      </c>
      <c r="AX207">
        <v>66.44</v>
      </c>
      <c r="AY207" t="s">
        <v>72</v>
      </c>
      <c r="AZ207" t="s">
        <v>69</v>
      </c>
      <c r="BA207" t="s">
        <v>96</v>
      </c>
      <c r="BB207" t="s">
        <v>75</v>
      </c>
      <c r="BC207" t="s">
        <v>72</v>
      </c>
      <c r="BD207" t="s">
        <v>70</v>
      </c>
      <c r="BE207" t="s">
        <v>96</v>
      </c>
      <c r="BF207" t="s">
        <v>96</v>
      </c>
      <c r="BG207" t="s">
        <v>96</v>
      </c>
      <c r="BH207" t="s">
        <v>96</v>
      </c>
      <c r="BI207" t="s">
        <v>96</v>
      </c>
      <c r="BJ207" t="s">
        <v>96</v>
      </c>
      <c r="BK207" t="s">
        <v>96</v>
      </c>
    </row>
    <row r="208" spans="1:63" x14ac:dyDescent="0.3">
      <c r="A208" t="s">
        <v>1327</v>
      </c>
      <c r="B208" t="s">
        <v>1328</v>
      </c>
      <c r="C208" t="s">
        <v>64</v>
      </c>
      <c r="D208" s="1">
        <v>771996000</v>
      </c>
      <c r="E208" s="2">
        <v>2758844</v>
      </c>
      <c r="F208" s="3">
        <v>74.36</v>
      </c>
      <c r="G208" t="b">
        <v>0</v>
      </c>
      <c r="H208" t="s">
        <v>270</v>
      </c>
      <c r="I208" t="b">
        <v>0</v>
      </c>
      <c r="J208" t="b">
        <v>0</v>
      </c>
      <c r="K208" s="4">
        <v>2.1299999999999999E-2</v>
      </c>
      <c r="L208" s="4">
        <v>0.1963</v>
      </c>
      <c r="M208" s="4">
        <v>0.3271</v>
      </c>
      <c r="N208" s="4">
        <v>0.31780000000000003</v>
      </c>
      <c r="O208" s="4">
        <v>0.1469</v>
      </c>
      <c r="P208">
        <v>0.1741</v>
      </c>
      <c r="Q208" s="3">
        <v>102.80887</v>
      </c>
      <c r="R208" s="3">
        <v>65.891114999999999</v>
      </c>
      <c r="S208" s="3">
        <v>-68.006209999999996</v>
      </c>
      <c r="T208" s="3">
        <v>-68.006209999999996</v>
      </c>
      <c r="U208" s="3">
        <v>-118.13164500000001</v>
      </c>
      <c r="V208" s="3">
        <v>-118.13164500000001</v>
      </c>
      <c r="W208" t="s">
        <v>271</v>
      </c>
      <c r="X208" s="5">
        <v>40220</v>
      </c>
      <c r="Y208" s="4">
        <v>9.4999999999999998E-3</v>
      </c>
      <c r="Z208" s="3">
        <v>0.71</v>
      </c>
      <c r="AA208" s="5">
        <v>45280</v>
      </c>
      <c r="AB208" s="3">
        <v>0.15</v>
      </c>
      <c r="AC208" s="4">
        <v>9.4999999999999998E-3</v>
      </c>
      <c r="AD208" t="s">
        <v>66</v>
      </c>
      <c r="AE208" s="4">
        <v>5.21E-2</v>
      </c>
      <c r="AF208" t="s">
        <v>96</v>
      </c>
      <c r="AG208">
        <v>2.91</v>
      </c>
      <c r="AH208" s="4">
        <v>2.3452999999999999</v>
      </c>
      <c r="AI208" s="4">
        <v>0.2445</v>
      </c>
      <c r="AJ208" s="4">
        <v>0.30830000000000002</v>
      </c>
      <c r="AK208" s="4">
        <v>0.30270000000000002</v>
      </c>
      <c r="AL208" t="s">
        <v>272</v>
      </c>
      <c r="AM208">
        <v>31</v>
      </c>
      <c r="AN208" s="4">
        <v>0.69269999999999998</v>
      </c>
      <c r="AO208" s="4">
        <v>0.81179999999999997</v>
      </c>
      <c r="AP208" s="4">
        <v>1</v>
      </c>
      <c r="AQ208" s="6">
        <v>0.4</v>
      </c>
      <c r="AR208" s="6">
        <v>0.2</v>
      </c>
      <c r="AS208">
        <v>1099</v>
      </c>
      <c r="AT208" s="3">
        <v>63.86</v>
      </c>
      <c r="AU208" s="3">
        <v>76.760000000000005</v>
      </c>
      <c r="AV208" s="3">
        <v>73.599999999999994</v>
      </c>
      <c r="AW208" s="3">
        <v>74.900000000000006</v>
      </c>
      <c r="AX208">
        <v>73.989999999999995</v>
      </c>
      <c r="AY208" t="s">
        <v>69</v>
      </c>
      <c r="AZ208" t="s">
        <v>72</v>
      </c>
      <c r="BA208" t="s">
        <v>71</v>
      </c>
      <c r="BB208" t="s">
        <v>79</v>
      </c>
      <c r="BC208" t="s">
        <v>69</v>
      </c>
      <c r="BD208" t="s">
        <v>79</v>
      </c>
      <c r="BE208" t="s">
        <v>72</v>
      </c>
      <c r="BF208">
        <v>7.34</v>
      </c>
      <c r="BG208" s="4">
        <v>0.8679</v>
      </c>
      <c r="BH208" s="4">
        <v>0.83550000000000002</v>
      </c>
      <c r="BI208">
        <v>29.36</v>
      </c>
      <c r="BJ208" s="4">
        <v>5.0299999999999997E-2</v>
      </c>
      <c r="BK208" s="4">
        <v>4.2099999999999999E-2</v>
      </c>
    </row>
    <row r="209" spans="1:63" x14ac:dyDescent="0.3">
      <c r="A209" t="s">
        <v>1610</v>
      </c>
      <c r="B209" t="s">
        <v>1611</v>
      </c>
      <c r="C209" t="s">
        <v>64</v>
      </c>
      <c r="D209" s="1">
        <v>658385000</v>
      </c>
      <c r="E209" s="2">
        <v>4982858</v>
      </c>
      <c r="F209" s="3">
        <v>20.94</v>
      </c>
      <c r="G209" t="b">
        <v>0</v>
      </c>
      <c r="H209" t="s">
        <v>270</v>
      </c>
      <c r="I209" t="b">
        <v>0</v>
      </c>
      <c r="J209" t="b">
        <v>0</v>
      </c>
      <c r="K209" s="4">
        <v>0.1216</v>
      </c>
      <c r="L209" s="4">
        <v>-0.14460000000000001</v>
      </c>
      <c r="M209" s="4">
        <v>-0.53080000000000005</v>
      </c>
      <c r="N209" s="4">
        <v>-0.5645</v>
      </c>
      <c r="O209" s="4">
        <v>-0.60760000000000003</v>
      </c>
      <c r="P209" s="4">
        <v>-0.42130000000000001</v>
      </c>
      <c r="Q209" s="3">
        <v>0</v>
      </c>
      <c r="R209" s="3">
        <v>134.03765000000001</v>
      </c>
      <c r="S209" s="3">
        <v>647.80534999999998</v>
      </c>
      <c r="T209" s="3">
        <v>642.81745000000001</v>
      </c>
      <c r="U209" s="3">
        <v>1104.271459</v>
      </c>
      <c r="V209" s="3">
        <v>1104.271459</v>
      </c>
      <c r="W209" t="s">
        <v>271</v>
      </c>
      <c r="X209" s="5">
        <v>40150</v>
      </c>
      <c r="Y209" s="4">
        <v>1.46E-2</v>
      </c>
      <c r="Z209" s="3">
        <v>0.87</v>
      </c>
      <c r="AA209" s="5">
        <v>45281</v>
      </c>
      <c r="AB209" s="3">
        <v>0.39</v>
      </c>
      <c r="AC209" s="4">
        <v>4.2299999999999997E-2</v>
      </c>
      <c r="AD209" t="s">
        <v>66</v>
      </c>
      <c r="AE209" s="4">
        <v>0.1148</v>
      </c>
      <c r="AF209">
        <v>0.11</v>
      </c>
      <c r="AG209">
        <v>1.45</v>
      </c>
      <c r="AH209" s="4">
        <v>2.4275000000000002</v>
      </c>
      <c r="AI209" s="4">
        <v>0.74360000000000004</v>
      </c>
      <c r="AJ209" s="4">
        <v>0.76700000000000002</v>
      </c>
      <c r="AK209" s="4">
        <v>0.73119999999999996</v>
      </c>
      <c r="AL209" t="s">
        <v>637</v>
      </c>
      <c r="AM209">
        <v>2</v>
      </c>
      <c r="AN209" s="4">
        <v>1</v>
      </c>
      <c r="AO209" s="4">
        <v>1</v>
      </c>
      <c r="AP209" s="4">
        <v>1</v>
      </c>
      <c r="AQ209" s="6">
        <v>0.4</v>
      </c>
      <c r="AR209" s="6">
        <v>0.2</v>
      </c>
      <c r="AS209">
        <v>1099</v>
      </c>
      <c r="AT209" s="3">
        <v>18.12</v>
      </c>
      <c r="AU209" s="3">
        <v>21.31</v>
      </c>
      <c r="AV209" s="3">
        <v>20.57</v>
      </c>
      <c r="AW209" s="3">
        <v>21.21</v>
      </c>
      <c r="AX209">
        <v>46.43</v>
      </c>
      <c r="AY209" t="s">
        <v>72</v>
      </c>
      <c r="AZ209" t="s">
        <v>75</v>
      </c>
      <c r="BA209" t="s">
        <v>75</v>
      </c>
      <c r="BB209" t="s">
        <v>75</v>
      </c>
      <c r="BC209" t="s">
        <v>70</v>
      </c>
      <c r="BD209" t="s">
        <v>72</v>
      </c>
      <c r="BE209" t="s">
        <v>72</v>
      </c>
      <c r="BF209">
        <v>5.66</v>
      </c>
      <c r="BG209" s="4">
        <v>0.25790000000000002</v>
      </c>
      <c r="BH209" s="4">
        <v>0.32569999999999999</v>
      </c>
      <c r="BI209">
        <v>125.36</v>
      </c>
      <c r="BJ209" s="4">
        <v>6.4000000000000003E-3</v>
      </c>
      <c r="BK209" s="4">
        <v>4.7600000000000003E-2</v>
      </c>
    </row>
    <row r="210" spans="1:63" x14ac:dyDescent="0.3">
      <c r="A210" t="s">
        <v>1820</v>
      </c>
      <c r="B210" t="s">
        <v>1821</v>
      </c>
      <c r="C210" t="s">
        <v>64</v>
      </c>
      <c r="D210" s="1">
        <v>432920000</v>
      </c>
      <c r="E210" s="2">
        <v>1591177</v>
      </c>
      <c r="F210" s="3">
        <v>46.37</v>
      </c>
      <c r="G210" t="b">
        <v>0</v>
      </c>
      <c r="H210" t="s">
        <v>270</v>
      </c>
      <c r="I210" t="b">
        <v>0</v>
      </c>
      <c r="J210" t="b">
        <v>0</v>
      </c>
      <c r="K210" s="4">
        <v>-1.5900000000000001E-2</v>
      </c>
      <c r="L210" s="4">
        <v>0.41149999999999998</v>
      </c>
      <c r="M210" s="4">
        <v>0.2442</v>
      </c>
      <c r="N210" s="4">
        <v>0.2311</v>
      </c>
      <c r="O210" s="4">
        <v>-0.16839999999999999</v>
      </c>
      <c r="P210" s="4">
        <v>-6.8999999999999999E-3</v>
      </c>
      <c r="Q210" s="3">
        <v>-6.5369450000000002</v>
      </c>
      <c r="R210" s="3">
        <v>24.455204999999999</v>
      </c>
      <c r="S210" s="3">
        <v>17.76333</v>
      </c>
      <c r="T210" s="3">
        <v>17.76333</v>
      </c>
      <c r="U210" s="3">
        <v>15.087325</v>
      </c>
      <c r="V210" s="3">
        <v>15.087325</v>
      </c>
      <c r="W210" t="s">
        <v>271</v>
      </c>
      <c r="X210" s="5">
        <v>40220</v>
      </c>
      <c r="Y210" s="4">
        <v>9.4999999999999998E-3</v>
      </c>
      <c r="Z210" s="3">
        <v>0.26</v>
      </c>
      <c r="AA210">
        <v>45280</v>
      </c>
      <c r="AB210">
        <v>0.09</v>
      </c>
      <c r="AC210" s="4">
        <v>5.3E-3</v>
      </c>
      <c r="AD210" t="s">
        <v>66</v>
      </c>
      <c r="AE210" s="4">
        <v>6.0400000000000002E-2</v>
      </c>
      <c r="AF210" t="s">
        <v>96</v>
      </c>
      <c r="AG210">
        <v>3.41</v>
      </c>
      <c r="AH210" s="4">
        <v>3.7692999999999999</v>
      </c>
      <c r="AI210" s="4">
        <v>0.67490000000000006</v>
      </c>
      <c r="AJ210" s="4">
        <v>0.69520000000000004</v>
      </c>
      <c r="AK210" s="4">
        <v>0.60970000000000002</v>
      </c>
      <c r="AL210" t="s">
        <v>272</v>
      </c>
      <c r="AM210">
        <v>2000</v>
      </c>
      <c r="AN210" s="4">
        <v>0.41589999999999999</v>
      </c>
      <c r="AO210" s="4">
        <v>0.4249</v>
      </c>
      <c r="AP210" s="4">
        <v>0.48630000000000001</v>
      </c>
      <c r="AQ210" s="6">
        <v>0.4</v>
      </c>
      <c r="AR210" s="6">
        <v>0.2</v>
      </c>
      <c r="AS210">
        <v>1099</v>
      </c>
      <c r="AT210" s="3">
        <v>32.659999999999997</v>
      </c>
      <c r="AU210" s="3">
        <v>51.86</v>
      </c>
      <c r="AV210" s="3">
        <v>45.57</v>
      </c>
      <c r="AW210" s="3">
        <v>47.96</v>
      </c>
      <c r="AX210">
        <v>63.82</v>
      </c>
      <c r="AY210" t="s">
        <v>79</v>
      </c>
      <c r="AZ210" t="s">
        <v>69</v>
      </c>
      <c r="BA210" t="s">
        <v>82</v>
      </c>
      <c r="BB210" t="s">
        <v>82</v>
      </c>
      <c r="BC210" t="s">
        <v>72</v>
      </c>
      <c r="BD210" t="s">
        <v>79</v>
      </c>
      <c r="BE210" t="s">
        <v>69</v>
      </c>
      <c r="BF210" t="s">
        <v>96</v>
      </c>
      <c r="BG210" t="s">
        <v>96</v>
      </c>
      <c r="BH210" t="s">
        <v>96</v>
      </c>
      <c r="BI210" t="s">
        <v>96</v>
      </c>
      <c r="BJ210" t="s">
        <v>96</v>
      </c>
      <c r="BK210" t="s">
        <v>96</v>
      </c>
    </row>
    <row r="211" spans="1:63" x14ac:dyDescent="0.3">
      <c r="A211" t="s">
        <v>1877</v>
      </c>
      <c r="B211" t="s">
        <v>1878</v>
      </c>
      <c r="C211" t="s">
        <v>64</v>
      </c>
      <c r="D211" s="1">
        <v>320132000</v>
      </c>
      <c r="E211" s="2">
        <v>314583</v>
      </c>
      <c r="F211" s="3">
        <v>109.72</v>
      </c>
      <c r="G211" t="b">
        <v>0</v>
      </c>
      <c r="H211" t="s">
        <v>270</v>
      </c>
      <c r="I211" t="b">
        <v>0</v>
      </c>
      <c r="J211" t="b">
        <v>0</v>
      </c>
      <c r="K211" s="4">
        <v>5.4999999999999997E-3</v>
      </c>
      <c r="L211" s="4">
        <v>0.61209999999999998</v>
      </c>
      <c r="M211" s="4">
        <v>2.5958000000000001</v>
      </c>
      <c r="N211" s="4">
        <v>2.5133000000000001</v>
      </c>
      <c r="O211" s="4">
        <v>0.31</v>
      </c>
      <c r="P211" s="4">
        <v>0.35770000000000002</v>
      </c>
      <c r="Q211" s="3">
        <v>-21.695799999999998</v>
      </c>
      <c r="R211" s="3">
        <v>-37.249699999999997</v>
      </c>
      <c r="S211" s="3">
        <v>-102.08725</v>
      </c>
      <c r="T211" s="3">
        <v>-102.08725</v>
      </c>
      <c r="U211" s="3">
        <v>-71.135949999999994</v>
      </c>
      <c r="V211" s="3">
        <v>-71.135949999999994</v>
      </c>
      <c r="W211" t="s">
        <v>271</v>
      </c>
      <c r="X211" s="5">
        <v>42235</v>
      </c>
      <c r="Y211" s="4">
        <v>9.7999999999999997E-3</v>
      </c>
      <c r="Z211" s="3">
        <v>0.24</v>
      </c>
      <c r="AA211" s="5">
        <v>45281</v>
      </c>
      <c r="AB211" s="3">
        <v>0.04</v>
      </c>
      <c r="AC211" s="4">
        <v>2.0999999999999999E-3</v>
      </c>
      <c r="AD211" t="s">
        <v>66</v>
      </c>
      <c r="AE211" s="4">
        <v>0.1832</v>
      </c>
      <c r="AF211">
        <v>0.14000000000000001</v>
      </c>
      <c r="AG211">
        <v>3.92</v>
      </c>
      <c r="AH211" s="4">
        <v>3.6139999999999999</v>
      </c>
      <c r="AI211" s="4">
        <v>0.75519999999999998</v>
      </c>
      <c r="AJ211" s="4">
        <v>0.77490000000000003</v>
      </c>
      <c r="AK211" s="4">
        <v>0.82940000000000003</v>
      </c>
      <c r="AL211" t="s">
        <v>637</v>
      </c>
      <c r="AM211">
        <v>47</v>
      </c>
      <c r="AN211" s="4">
        <v>0.71099999999999997</v>
      </c>
      <c r="AO211" s="4">
        <v>0.79679999999999995</v>
      </c>
      <c r="AP211" s="4">
        <v>0.99990000000000001</v>
      </c>
      <c r="AQ211" s="6">
        <v>0.4</v>
      </c>
      <c r="AR211" s="6">
        <v>0.2</v>
      </c>
      <c r="AS211">
        <v>1099</v>
      </c>
      <c r="AT211" s="3">
        <v>70.06</v>
      </c>
      <c r="AU211" s="3">
        <v>124.78</v>
      </c>
      <c r="AV211" s="3">
        <v>108.56</v>
      </c>
      <c r="AW211" s="3">
        <v>111.46</v>
      </c>
      <c r="AX211">
        <v>71.36</v>
      </c>
      <c r="AY211" t="s">
        <v>79</v>
      </c>
      <c r="AZ211" t="s">
        <v>71</v>
      </c>
      <c r="BA211" t="s">
        <v>96</v>
      </c>
      <c r="BB211" t="s">
        <v>75</v>
      </c>
      <c r="BC211" t="s">
        <v>82</v>
      </c>
      <c r="BD211" t="s">
        <v>71</v>
      </c>
      <c r="BE211" t="s">
        <v>75</v>
      </c>
      <c r="BF211">
        <v>5.97</v>
      </c>
      <c r="BG211" s="4">
        <v>0.37740000000000001</v>
      </c>
      <c r="BH211" s="4">
        <v>0.38750000000000001</v>
      </c>
      <c r="BI211">
        <v>53.79</v>
      </c>
      <c r="BJ211" s="4">
        <v>0</v>
      </c>
      <c r="BK211" s="4">
        <v>9.6799999999999997E-2</v>
      </c>
    </row>
    <row r="212" spans="1:63" x14ac:dyDescent="0.3">
      <c r="A212" t="s">
        <v>2650</v>
      </c>
      <c r="B212" t="s">
        <v>2651</v>
      </c>
      <c r="C212" t="s">
        <v>64</v>
      </c>
      <c r="D212" s="1">
        <v>244564000</v>
      </c>
      <c r="E212" s="2">
        <v>998648</v>
      </c>
      <c r="F212" s="3">
        <v>24.3</v>
      </c>
      <c r="G212" t="b">
        <v>0</v>
      </c>
      <c r="H212" t="s">
        <v>270</v>
      </c>
      <c r="I212" t="b">
        <v>1</v>
      </c>
      <c r="J212" t="b">
        <v>0</v>
      </c>
      <c r="K212" s="4">
        <v>2.4500000000000001E-2</v>
      </c>
      <c r="L212" s="4">
        <v>0.55269999999999997</v>
      </c>
      <c r="M212" s="4">
        <v>-4.6699999999999998E-2</v>
      </c>
      <c r="N212" s="4">
        <v>-5.2299999999999999E-2</v>
      </c>
      <c r="O212" s="4">
        <v>-6.4999999999999997E-3</v>
      </c>
      <c r="P212" s="4" t="s">
        <v>96</v>
      </c>
      <c r="Q212" s="3">
        <v>0</v>
      </c>
      <c r="R212" s="3">
        <v>0</v>
      </c>
      <c r="S212" s="3">
        <v>113.339173</v>
      </c>
      <c r="T212" s="3">
        <v>113.339173</v>
      </c>
      <c r="U212" s="3">
        <v>113.339173</v>
      </c>
      <c r="V212" s="3">
        <v>113.339173</v>
      </c>
      <c r="W212" t="s">
        <v>271</v>
      </c>
      <c r="X212" s="5">
        <v>43557</v>
      </c>
      <c r="Y212" s="4">
        <v>9.4999999999999998E-3</v>
      </c>
      <c r="Z212" s="3">
        <v>0</v>
      </c>
      <c r="AA212" s="5" t="s">
        <v>96</v>
      </c>
      <c r="AB212" s="3" t="s">
        <v>96</v>
      </c>
      <c r="AC212" s="4">
        <v>0</v>
      </c>
      <c r="AD212" t="s">
        <v>243</v>
      </c>
      <c r="AE212" s="4">
        <v>6.2899999999999998E-2</v>
      </c>
      <c r="AF212">
        <v>0.08</v>
      </c>
      <c r="AG212">
        <v>3.45</v>
      </c>
      <c r="AH212" s="4">
        <v>6.2652999999999999</v>
      </c>
      <c r="AI212" s="4">
        <v>0.69279999999999997</v>
      </c>
      <c r="AJ212" s="4">
        <v>0.73050000000000004</v>
      </c>
      <c r="AK212" s="4">
        <v>0.67500000000000004</v>
      </c>
      <c r="AL212" t="s">
        <v>1057</v>
      </c>
      <c r="AM212">
        <v>9</v>
      </c>
      <c r="AN212" s="4">
        <v>0.90200000000000002</v>
      </c>
      <c r="AO212" s="4">
        <v>0.90200000000000002</v>
      </c>
      <c r="AP212" s="4">
        <v>0.90200000000000002</v>
      </c>
      <c r="AQ212" s="6">
        <v>0.4</v>
      </c>
      <c r="AR212" s="6">
        <v>0.2</v>
      </c>
      <c r="AS212">
        <v>1099</v>
      </c>
      <c r="AT212" s="3">
        <v>16.420000000000002</v>
      </c>
      <c r="AU212" s="3">
        <v>26.89</v>
      </c>
      <c r="AV212" s="3">
        <v>24.04</v>
      </c>
      <c r="AW212" s="3">
        <v>24.62</v>
      </c>
      <c r="AX212">
        <v>70.8</v>
      </c>
      <c r="AY212" t="s">
        <v>79</v>
      </c>
      <c r="AZ212" t="s">
        <v>72</v>
      </c>
      <c r="BA212" t="s">
        <v>96</v>
      </c>
      <c r="BB212" t="s">
        <v>71</v>
      </c>
      <c r="BC212" t="s">
        <v>79</v>
      </c>
      <c r="BD212" t="s">
        <v>82</v>
      </c>
      <c r="BE212" t="s">
        <v>96</v>
      </c>
      <c r="BF212" t="s">
        <v>96</v>
      </c>
      <c r="BG212" s="4" t="s">
        <v>96</v>
      </c>
      <c r="BH212" s="4" t="s">
        <v>96</v>
      </c>
      <c r="BI212" t="s">
        <v>96</v>
      </c>
      <c r="BJ212" s="4" t="s">
        <v>96</v>
      </c>
      <c r="BK212" s="4" t="s">
        <v>96</v>
      </c>
    </row>
    <row r="213" spans="1:63" x14ac:dyDescent="0.3">
      <c r="A213" t="s">
        <v>2866</v>
      </c>
      <c r="B213" t="s">
        <v>2867</v>
      </c>
      <c r="C213" t="s">
        <v>64</v>
      </c>
      <c r="D213" s="1">
        <v>203671000</v>
      </c>
      <c r="E213" s="2">
        <v>1123628</v>
      </c>
      <c r="F213" s="3">
        <v>33.39</v>
      </c>
      <c r="G213" t="b">
        <v>0</v>
      </c>
      <c r="H213" t="s">
        <v>270</v>
      </c>
      <c r="I213" t="b">
        <v>0</v>
      </c>
      <c r="J213" t="b">
        <v>0</v>
      </c>
      <c r="K213" s="4">
        <v>-6.4699999999999994E-2</v>
      </c>
      <c r="L213" s="4">
        <v>-2.5100000000000001E-2</v>
      </c>
      <c r="M213" s="4">
        <v>-0.21360000000000001</v>
      </c>
      <c r="N213" s="4">
        <v>-0.2233</v>
      </c>
      <c r="O213">
        <v>-0.4864</v>
      </c>
      <c r="P213" t="s">
        <v>96</v>
      </c>
      <c r="Q213" s="3">
        <v>0</v>
      </c>
      <c r="R213" s="3">
        <v>0</v>
      </c>
      <c r="S213" s="3">
        <v>80.081468000000001</v>
      </c>
      <c r="T213" s="3">
        <v>80.081468000000001</v>
      </c>
      <c r="U213" s="3">
        <v>166.97795099999999</v>
      </c>
      <c r="V213" s="3">
        <v>166.97795099999999</v>
      </c>
      <c r="W213" t="s">
        <v>271</v>
      </c>
      <c r="X213" s="5">
        <v>44167</v>
      </c>
      <c r="Y213" s="4">
        <v>9.4999999999999998E-3</v>
      </c>
      <c r="Z213" s="3">
        <v>0</v>
      </c>
      <c r="AA213" s="5" t="s">
        <v>96</v>
      </c>
      <c r="AB213" s="3" t="s">
        <v>96</v>
      </c>
      <c r="AC213" s="4">
        <v>0</v>
      </c>
      <c r="AD213" t="s">
        <v>96</v>
      </c>
      <c r="AE213" s="4">
        <v>0.1176</v>
      </c>
      <c r="AF213">
        <v>0.06</v>
      </c>
      <c r="AG213">
        <v>2.4700000000000002</v>
      </c>
      <c r="AH213" s="4">
        <v>2.9952999999999999</v>
      </c>
      <c r="AI213" s="4">
        <v>1.0386</v>
      </c>
      <c r="AJ213" s="4">
        <v>0.95779999999999998</v>
      </c>
      <c r="AK213" s="4">
        <v>0.87280000000000002</v>
      </c>
      <c r="AL213" t="s">
        <v>1057</v>
      </c>
      <c r="AM213">
        <v>0</v>
      </c>
      <c r="AN213" s="4">
        <v>0</v>
      </c>
      <c r="AO213" s="4">
        <v>0</v>
      </c>
      <c r="AP213" s="4">
        <v>0</v>
      </c>
      <c r="AQ213" s="6">
        <v>0.4</v>
      </c>
      <c r="AR213" s="6">
        <v>0.2</v>
      </c>
      <c r="AS213">
        <v>1099</v>
      </c>
      <c r="AT213" s="3">
        <v>27.69</v>
      </c>
      <c r="AU213" s="3">
        <v>38.46</v>
      </c>
      <c r="AV213" s="3">
        <v>32.56</v>
      </c>
      <c r="AW213" s="3">
        <v>34.1</v>
      </c>
      <c r="AX213">
        <v>53.23</v>
      </c>
      <c r="AY213" t="s">
        <v>79</v>
      </c>
      <c r="AZ213" t="s">
        <v>79</v>
      </c>
      <c r="BA213" t="s">
        <v>96</v>
      </c>
      <c r="BB213" t="s">
        <v>75</v>
      </c>
      <c r="BC213" t="s">
        <v>71</v>
      </c>
      <c r="BD213" t="s">
        <v>82</v>
      </c>
      <c r="BE213" t="s">
        <v>96</v>
      </c>
      <c r="BF213" t="s">
        <v>96</v>
      </c>
      <c r="BG213" t="s">
        <v>96</v>
      </c>
      <c r="BH213" t="s">
        <v>96</v>
      </c>
      <c r="BI213" t="s">
        <v>96</v>
      </c>
      <c r="BJ213" t="s">
        <v>96</v>
      </c>
      <c r="BK213" t="s">
        <v>96</v>
      </c>
    </row>
    <row r="214" spans="1:63" x14ac:dyDescent="0.3">
      <c r="A214" t="s">
        <v>2841</v>
      </c>
      <c r="B214" t="s">
        <v>2842</v>
      </c>
      <c r="C214" t="s">
        <v>64</v>
      </c>
      <c r="D214" s="1">
        <v>194550000</v>
      </c>
      <c r="E214" s="2">
        <v>797586</v>
      </c>
      <c r="F214" s="3">
        <v>15.16</v>
      </c>
      <c r="G214" t="b">
        <v>0</v>
      </c>
      <c r="H214" t="s">
        <v>270</v>
      </c>
      <c r="I214" t="b">
        <v>0</v>
      </c>
      <c r="J214" t="b">
        <v>0</v>
      </c>
      <c r="K214" s="4">
        <v>-0.02</v>
      </c>
      <c r="L214" s="4">
        <v>0.31140000000000001</v>
      </c>
      <c r="M214" s="4">
        <v>1.655</v>
      </c>
      <c r="N214" s="4">
        <v>1.655</v>
      </c>
      <c r="O214" s="4">
        <v>-0.3805</v>
      </c>
      <c r="P214" s="4" t="s">
        <v>96</v>
      </c>
      <c r="Q214" s="3">
        <v>-2.3206500000000001</v>
      </c>
      <c r="R214" s="3">
        <v>-12.094250000000001</v>
      </c>
      <c r="S214" s="3">
        <v>-64.123199999999997</v>
      </c>
      <c r="T214" s="3">
        <v>-67.385099999999994</v>
      </c>
      <c r="U214" s="3">
        <v>146.2681</v>
      </c>
      <c r="V214" s="3">
        <v>146.2681</v>
      </c>
      <c r="W214" t="s">
        <v>271</v>
      </c>
      <c r="X214" s="5">
        <v>43776</v>
      </c>
      <c r="Y214" s="4">
        <v>1.01E-2</v>
      </c>
      <c r="Z214" s="3">
        <v>0</v>
      </c>
      <c r="AA214" s="5">
        <v>44539</v>
      </c>
      <c r="AB214" s="3">
        <v>3.05</v>
      </c>
      <c r="AC214" s="4">
        <v>0</v>
      </c>
      <c r="AD214" t="s">
        <v>66</v>
      </c>
      <c r="AE214" s="4">
        <v>2.24E-2</v>
      </c>
      <c r="AF214">
        <v>0.04</v>
      </c>
      <c r="AG214">
        <v>3.41</v>
      </c>
      <c r="AH214" s="4">
        <v>2.1800000000000002</v>
      </c>
      <c r="AI214" s="4">
        <v>0.40770000000000001</v>
      </c>
      <c r="AJ214" s="4">
        <v>0.60429999999999995</v>
      </c>
      <c r="AK214" s="4">
        <v>0.60489999999999999</v>
      </c>
      <c r="AL214" t="s">
        <v>637</v>
      </c>
      <c r="AM214">
        <v>42</v>
      </c>
      <c r="AN214" s="4">
        <v>0.59689999999999999</v>
      </c>
      <c r="AO214" s="4">
        <v>0.70250000000000001</v>
      </c>
      <c r="AP214" s="4">
        <v>1</v>
      </c>
      <c r="AQ214" s="6">
        <v>0.4</v>
      </c>
      <c r="AR214" s="6">
        <v>0.2</v>
      </c>
      <c r="AS214">
        <v>1099</v>
      </c>
      <c r="AT214" s="3">
        <v>11.33</v>
      </c>
      <c r="AU214" s="3">
        <v>16.71</v>
      </c>
      <c r="AV214" s="3">
        <v>14.89</v>
      </c>
      <c r="AW214" s="3">
        <v>15.54</v>
      </c>
      <c r="AX214">
        <v>68.19</v>
      </c>
      <c r="AY214" t="s">
        <v>79</v>
      </c>
      <c r="AZ214" t="s">
        <v>82</v>
      </c>
      <c r="BA214" t="s">
        <v>96</v>
      </c>
      <c r="BB214" t="s">
        <v>75</v>
      </c>
      <c r="BC214" t="s">
        <v>75</v>
      </c>
      <c r="BD214" t="s">
        <v>82</v>
      </c>
      <c r="BE214" t="s">
        <v>96</v>
      </c>
      <c r="BF214">
        <v>5.46</v>
      </c>
      <c r="BG214" s="4">
        <v>0.21379999999999999</v>
      </c>
      <c r="BH214" s="4">
        <v>0.29949999999999999</v>
      </c>
      <c r="BI214">
        <v>9.16</v>
      </c>
      <c r="BJ214" s="4">
        <v>6.2199999999999998E-2</v>
      </c>
      <c r="BK214" s="4">
        <v>1.1299999999999999E-2</v>
      </c>
    </row>
    <row r="215" spans="1:63" x14ac:dyDescent="0.3">
      <c r="A215" t="s">
        <v>2055</v>
      </c>
      <c r="B215" t="s">
        <v>2056</v>
      </c>
      <c r="C215" t="s">
        <v>64</v>
      </c>
      <c r="D215" s="1">
        <v>182741000</v>
      </c>
      <c r="E215" s="2">
        <v>472769</v>
      </c>
      <c r="F215" s="3">
        <v>24.49</v>
      </c>
      <c r="G215" t="b">
        <v>0</v>
      </c>
      <c r="H215" t="s">
        <v>270</v>
      </c>
      <c r="I215" t="b">
        <v>0</v>
      </c>
      <c r="J215" t="b">
        <v>0</v>
      </c>
      <c r="K215" s="4">
        <v>1.37E-2</v>
      </c>
      <c r="L215" s="4">
        <v>0.22919999999999999</v>
      </c>
      <c r="M215" s="4">
        <v>0.24690000000000001</v>
      </c>
      <c r="N215" s="4">
        <v>0.2525</v>
      </c>
      <c r="O215" s="4">
        <v>0.1502</v>
      </c>
      <c r="P215" s="4">
        <v>-0.02</v>
      </c>
      <c r="Q215" s="3">
        <v>-2.3801999999999999</v>
      </c>
      <c r="R215" s="3">
        <v>-21.148</v>
      </c>
      <c r="S215" s="3">
        <v>-57.866799999999998</v>
      </c>
      <c r="T215" s="3">
        <v>-57.866799999999998</v>
      </c>
      <c r="U215" s="3">
        <v>-190.83170000000001</v>
      </c>
      <c r="V215" s="3">
        <v>-190.83170000000001</v>
      </c>
      <c r="W215" t="s">
        <v>271</v>
      </c>
      <c r="X215" s="5">
        <v>42858</v>
      </c>
      <c r="Y215" s="4">
        <v>9.7000000000000003E-3</v>
      </c>
      <c r="Z215" s="3">
        <v>0.28000000000000003</v>
      </c>
      <c r="AA215" s="5">
        <v>45281</v>
      </c>
      <c r="AB215" s="3">
        <v>0.1</v>
      </c>
      <c r="AC215" s="4">
        <v>1.1299999999999999E-2</v>
      </c>
      <c r="AD215" t="s">
        <v>66</v>
      </c>
      <c r="AE215" s="4">
        <v>2.1700000000000001E-2</v>
      </c>
      <c r="AF215">
        <v>0.04</v>
      </c>
      <c r="AG215">
        <v>2.99</v>
      </c>
      <c r="AH215" s="4">
        <v>1.7606999999999999</v>
      </c>
      <c r="AI215" s="4">
        <v>0.33679999999999999</v>
      </c>
      <c r="AJ215" s="4">
        <v>0.3624</v>
      </c>
      <c r="AK215" s="4">
        <v>0.43219999999999997</v>
      </c>
      <c r="AL215" t="s">
        <v>637</v>
      </c>
      <c r="AM215">
        <v>36</v>
      </c>
      <c r="AN215" s="4">
        <v>0.80179999999999996</v>
      </c>
      <c r="AO215" s="4">
        <v>0.90449999999999997</v>
      </c>
      <c r="AP215" s="4">
        <v>1</v>
      </c>
      <c r="AQ215" s="6">
        <v>0.4</v>
      </c>
      <c r="AR215" s="6">
        <v>0.2</v>
      </c>
      <c r="AS215">
        <v>1099</v>
      </c>
      <c r="AT215" s="3">
        <v>20.93</v>
      </c>
      <c r="AU215" s="3">
        <v>25.34</v>
      </c>
      <c r="AV215" s="3">
        <v>24.26</v>
      </c>
      <c r="AW215" s="3">
        <v>24.67</v>
      </c>
      <c r="AX215">
        <v>70.87</v>
      </c>
      <c r="AY215" t="s">
        <v>72</v>
      </c>
      <c r="AZ215" t="s">
        <v>71</v>
      </c>
      <c r="BA215" t="s">
        <v>96</v>
      </c>
      <c r="BB215" t="s">
        <v>70</v>
      </c>
      <c r="BC215" t="s">
        <v>72</v>
      </c>
      <c r="BD215" t="s">
        <v>72</v>
      </c>
      <c r="BE215" t="s">
        <v>96</v>
      </c>
      <c r="BF215">
        <v>6.19</v>
      </c>
      <c r="BG215" s="4">
        <v>0</v>
      </c>
      <c r="BH215" s="4">
        <v>0.43709999999999999</v>
      </c>
      <c r="BI215">
        <v>30.92</v>
      </c>
      <c r="BJ215" s="4">
        <v>0.56930000000000003</v>
      </c>
      <c r="BK215" s="4">
        <v>1.4E-3</v>
      </c>
    </row>
    <row r="216" spans="1:63" x14ac:dyDescent="0.3">
      <c r="A216" t="s">
        <v>2177</v>
      </c>
      <c r="B216" t="s">
        <v>2178</v>
      </c>
      <c r="C216" t="s">
        <v>64</v>
      </c>
      <c r="D216" s="1">
        <v>181345000</v>
      </c>
      <c r="E216" s="2">
        <v>40450</v>
      </c>
      <c r="F216" s="3">
        <v>101.74</v>
      </c>
      <c r="G216" t="b">
        <v>0</v>
      </c>
      <c r="H216" t="s">
        <v>270</v>
      </c>
      <c r="I216" t="b">
        <v>0</v>
      </c>
      <c r="J216" t="b">
        <v>0</v>
      </c>
      <c r="K216" s="4">
        <v>2.98E-2</v>
      </c>
      <c r="L216" s="4">
        <v>0.16289999999999999</v>
      </c>
      <c r="M216" s="4">
        <v>-9.4100000000000003E-2</v>
      </c>
      <c r="N216" s="4">
        <v>-0.1053</v>
      </c>
      <c r="O216" s="4">
        <v>0.1235</v>
      </c>
      <c r="P216">
        <v>0.1822</v>
      </c>
      <c r="Q216" s="3">
        <v>0</v>
      </c>
      <c r="R216" s="3">
        <v>-9.7833500000000004</v>
      </c>
      <c r="S216" s="3">
        <v>-8.3341499999999993</v>
      </c>
      <c r="T216" s="3">
        <v>-8.3341499999999993</v>
      </c>
      <c r="U216" s="3">
        <v>0.86350000000000005</v>
      </c>
      <c r="V216" s="3">
        <v>0.86350000000000005</v>
      </c>
      <c r="W216" t="s">
        <v>271</v>
      </c>
      <c r="X216" s="5">
        <v>40709</v>
      </c>
      <c r="Y216" s="4">
        <v>9.9000000000000008E-3</v>
      </c>
      <c r="Z216" s="3">
        <v>2.0499999999999998</v>
      </c>
      <c r="AA216" s="5">
        <v>45281</v>
      </c>
      <c r="AB216" s="3">
        <v>0.56999999999999995</v>
      </c>
      <c r="AC216" s="4">
        <v>2.0199999999999999E-2</v>
      </c>
      <c r="AD216" t="s">
        <v>66</v>
      </c>
      <c r="AE216" s="4">
        <v>7.3800000000000004E-2</v>
      </c>
      <c r="AF216">
        <v>0.05</v>
      </c>
      <c r="AG216">
        <v>2.2000000000000002</v>
      </c>
      <c r="AH216" s="4">
        <v>1.7152000000000001</v>
      </c>
      <c r="AI216" s="4">
        <v>0.30990000000000001</v>
      </c>
      <c r="AJ216" s="4">
        <v>0.35970000000000002</v>
      </c>
      <c r="AK216" s="4">
        <v>0.3206</v>
      </c>
      <c r="AL216" t="s">
        <v>637</v>
      </c>
      <c r="AM216">
        <v>65</v>
      </c>
      <c r="AN216" s="4">
        <v>0.66479999999999995</v>
      </c>
      <c r="AO216" s="4">
        <v>0.74629999999999996</v>
      </c>
      <c r="AP216" s="4">
        <v>0.97699999999999998</v>
      </c>
      <c r="AQ216" s="6">
        <v>0.4</v>
      </c>
      <c r="AR216" s="6">
        <v>0.2</v>
      </c>
      <c r="AS216">
        <v>1099</v>
      </c>
      <c r="AT216" s="3">
        <v>88.94</v>
      </c>
      <c r="AU216" s="3">
        <v>102.92</v>
      </c>
      <c r="AV216" s="3">
        <v>100.88</v>
      </c>
      <c r="AW216" s="3">
        <v>102.33</v>
      </c>
      <c r="AX216">
        <v>64.55</v>
      </c>
      <c r="AY216" t="s">
        <v>70</v>
      </c>
      <c r="AZ216" t="s">
        <v>71</v>
      </c>
      <c r="BA216" t="s">
        <v>71</v>
      </c>
      <c r="BB216" t="s">
        <v>79</v>
      </c>
      <c r="BC216" t="s">
        <v>79</v>
      </c>
      <c r="BD216" t="s">
        <v>79</v>
      </c>
      <c r="BE216" t="s">
        <v>79</v>
      </c>
      <c r="BF216">
        <v>6.62</v>
      </c>
      <c r="BG216" s="4">
        <v>0.66039999999999999</v>
      </c>
      <c r="BH216" s="4">
        <v>0.56920000000000004</v>
      </c>
      <c r="BI216">
        <v>12.01</v>
      </c>
      <c r="BJ216" s="4">
        <v>0</v>
      </c>
      <c r="BK216" s="4">
        <v>0.06</v>
      </c>
    </row>
    <row r="217" spans="1:63" x14ac:dyDescent="0.3">
      <c r="A217" t="s">
        <v>2717</v>
      </c>
      <c r="B217" t="s">
        <v>2718</v>
      </c>
      <c r="C217" t="s">
        <v>64</v>
      </c>
      <c r="D217" s="1">
        <v>92431800</v>
      </c>
      <c r="E217" s="2">
        <v>215861</v>
      </c>
      <c r="F217" s="3">
        <v>42.52</v>
      </c>
      <c r="G217" t="b">
        <v>0</v>
      </c>
      <c r="H217" t="s">
        <v>270</v>
      </c>
      <c r="I217" t="b">
        <v>1</v>
      </c>
      <c r="J217" t="b">
        <v>0</v>
      </c>
      <c r="K217" s="4">
        <v>5.0000000000000001E-4</v>
      </c>
      <c r="L217" s="4">
        <v>0.4592</v>
      </c>
      <c r="M217" s="4">
        <v>0.81</v>
      </c>
      <c r="N217" s="4">
        <v>0.79790000000000005</v>
      </c>
      <c r="O217" s="4">
        <v>0.1065</v>
      </c>
      <c r="P217" s="4" t="s">
        <v>96</v>
      </c>
      <c r="Q217" s="3">
        <v>-6.3486000000000002</v>
      </c>
      <c r="R217" s="3">
        <v>-19.088650000000001</v>
      </c>
      <c r="S217" s="3">
        <v>-19.562149999999999</v>
      </c>
      <c r="T217" s="3">
        <v>-19.562149999999999</v>
      </c>
      <c r="U217" s="3">
        <v>-18.781849999999999</v>
      </c>
      <c r="V217" s="3">
        <v>-18.781849999999999</v>
      </c>
      <c r="W217" t="s">
        <v>271</v>
      </c>
      <c r="X217" s="5">
        <v>43776</v>
      </c>
      <c r="Y217" s="4">
        <v>9.9000000000000008E-3</v>
      </c>
      <c r="Z217" s="3">
        <v>0.28999999999999998</v>
      </c>
      <c r="AA217" s="5">
        <v>45281</v>
      </c>
      <c r="AB217" s="3">
        <v>0.11</v>
      </c>
      <c r="AC217" s="4">
        <v>6.8999999999999999E-3</v>
      </c>
      <c r="AD217" t="s">
        <v>66</v>
      </c>
      <c r="AE217" s="4">
        <v>5.8000000000000003E-2</v>
      </c>
      <c r="AF217" t="s">
        <v>96</v>
      </c>
      <c r="AG217">
        <v>4.3600000000000003</v>
      </c>
      <c r="AH217" s="4">
        <v>2.4047000000000001</v>
      </c>
      <c r="AI217" s="4">
        <v>0.65059999999999996</v>
      </c>
      <c r="AJ217" s="4">
        <v>0.68369999999999997</v>
      </c>
      <c r="AK217" s="4">
        <v>0.63400000000000001</v>
      </c>
      <c r="AL217" t="s">
        <v>637</v>
      </c>
      <c r="AM217">
        <v>100</v>
      </c>
      <c r="AN217" s="4">
        <v>0.47020000000000001</v>
      </c>
      <c r="AO217" s="4">
        <v>0.50800000000000001</v>
      </c>
      <c r="AP217" s="4">
        <v>0.73460000000000003</v>
      </c>
      <c r="AQ217" s="6">
        <v>0.4</v>
      </c>
      <c r="AR217" s="6">
        <v>0.2</v>
      </c>
      <c r="AS217">
        <v>1099</v>
      </c>
      <c r="AT217" s="3">
        <v>29</v>
      </c>
      <c r="AU217" s="3">
        <v>47.5</v>
      </c>
      <c r="AV217" s="3">
        <v>41.89</v>
      </c>
      <c r="AW217" s="3">
        <v>43.58</v>
      </c>
      <c r="AX217">
        <v>68.33</v>
      </c>
      <c r="AY217" t="s">
        <v>70</v>
      </c>
      <c r="AZ217" t="s">
        <v>71</v>
      </c>
      <c r="BA217" t="s">
        <v>96</v>
      </c>
      <c r="BB217" t="s">
        <v>82</v>
      </c>
      <c r="BC217" t="s">
        <v>71</v>
      </c>
      <c r="BD217" t="s">
        <v>70</v>
      </c>
      <c r="BE217" t="s">
        <v>96</v>
      </c>
      <c r="BF217">
        <v>6.39</v>
      </c>
      <c r="BG217" s="4">
        <v>0.49690000000000001</v>
      </c>
      <c r="BH217" s="4">
        <v>0.48499999999999999</v>
      </c>
      <c r="BI217">
        <v>75.19</v>
      </c>
      <c r="BJ217" s="4">
        <v>3.0700000000000002E-2</v>
      </c>
      <c r="BK217" s="4">
        <v>3.5400000000000001E-2</v>
      </c>
    </row>
    <row r="218" spans="1:63" x14ac:dyDescent="0.3">
      <c r="A218" t="s">
        <v>2392</v>
      </c>
      <c r="B218" t="s">
        <v>2393</v>
      </c>
      <c r="C218" t="s">
        <v>64</v>
      </c>
      <c r="D218" s="1">
        <v>85474000</v>
      </c>
      <c r="E218" s="2">
        <v>95364</v>
      </c>
      <c r="F218" s="3">
        <v>30.43</v>
      </c>
      <c r="G218" t="b">
        <v>0</v>
      </c>
      <c r="H218" t="s">
        <v>270</v>
      </c>
      <c r="I218" t="b">
        <v>0</v>
      </c>
      <c r="J218" t="b">
        <v>0</v>
      </c>
      <c r="K218" s="4">
        <v>6.7000000000000004E-2</v>
      </c>
      <c r="L218" s="4">
        <v>8.6099999999999996E-2</v>
      </c>
      <c r="M218" s="4">
        <v>7.4700000000000003E-2</v>
      </c>
      <c r="N218" s="4">
        <v>2.6200000000000001E-2</v>
      </c>
      <c r="O218" s="4">
        <v>-0.28410000000000002</v>
      </c>
      <c r="P218" s="4">
        <v>-0.12520000000000001</v>
      </c>
      <c r="Q218" s="3">
        <v>-1.4480500000000001</v>
      </c>
      <c r="R218" s="3">
        <v>-1.30175</v>
      </c>
      <c r="S218" s="3">
        <v>13.151899999999999</v>
      </c>
      <c r="T218" s="3">
        <v>14.620150000000001</v>
      </c>
      <c r="U218" s="3">
        <v>31.114550000000001</v>
      </c>
      <c r="V218" s="3">
        <v>31.114550000000001</v>
      </c>
      <c r="W218" t="s">
        <v>271</v>
      </c>
      <c r="X218" s="5">
        <v>39799</v>
      </c>
      <c r="Y218" s="4">
        <v>1.2E-2</v>
      </c>
      <c r="Z218" s="3">
        <v>1.08</v>
      </c>
      <c r="AA218" s="5">
        <v>45281</v>
      </c>
      <c r="AB218" s="3">
        <v>0.14000000000000001</v>
      </c>
      <c r="AC218" s="4">
        <v>3.5499999999999997E-2</v>
      </c>
      <c r="AD218" t="s">
        <v>66</v>
      </c>
      <c r="AE218" s="4">
        <v>3.3799999999999997E-2</v>
      </c>
      <c r="AF218">
        <v>0.05</v>
      </c>
      <c r="AG218">
        <v>2.2400000000000002</v>
      </c>
      <c r="AH218" s="4">
        <v>1.7807999999999999</v>
      </c>
      <c r="AI218" s="4">
        <v>0.41489999999999999</v>
      </c>
      <c r="AJ218" s="4">
        <v>0.44169999999999998</v>
      </c>
      <c r="AK218" s="4">
        <v>0.42949999999999999</v>
      </c>
      <c r="AL218" t="s">
        <v>637</v>
      </c>
      <c r="AM218" s="2">
        <v>2</v>
      </c>
      <c r="AN218" s="4">
        <v>1</v>
      </c>
      <c r="AO218" s="4">
        <v>1</v>
      </c>
      <c r="AP218" s="4">
        <v>1</v>
      </c>
      <c r="AQ218" s="6">
        <v>0.4</v>
      </c>
      <c r="AR218" s="6">
        <v>0.2</v>
      </c>
      <c r="AS218">
        <v>1099</v>
      </c>
      <c r="AT218" s="3">
        <v>25.46</v>
      </c>
      <c r="AU218" s="3">
        <v>30.57</v>
      </c>
      <c r="AV218" s="3">
        <v>30.13</v>
      </c>
      <c r="AW218" s="3">
        <v>30.73</v>
      </c>
      <c r="AX218">
        <v>62.31</v>
      </c>
      <c r="AY218" t="s">
        <v>70</v>
      </c>
      <c r="AZ218" t="s">
        <v>75</v>
      </c>
      <c r="BA218" t="s">
        <v>75</v>
      </c>
      <c r="BB218" t="s">
        <v>71</v>
      </c>
      <c r="BC218" t="s">
        <v>70</v>
      </c>
      <c r="BD218" t="s">
        <v>72</v>
      </c>
      <c r="BE218" t="s">
        <v>72</v>
      </c>
      <c r="BF218">
        <v>5.55</v>
      </c>
      <c r="BG218" s="4">
        <v>0.22009999999999999</v>
      </c>
      <c r="BH218" s="4">
        <v>0.31040000000000001</v>
      </c>
      <c r="BI218">
        <v>105.91</v>
      </c>
      <c r="BJ218" s="4">
        <v>8.0000000000000004E-4</v>
      </c>
      <c r="BK218" s="4">
        <v>1.4E-3</v>
      </c>
    </row>
    <row r="219" spans="1:63" x14ac:dyDescent="0.3">
      <c r="A219" t="s">
        <v>2862</v>
      </c>
      <c r="B219" t="s">
        <v>2863</v>
      </c>
      <c r="C219" t="s">
        <v>64</v>
      </c>
      <c r="D219" s="1">
        <v>70853400</v>
      </c>
      <c r="E219" s="2">
        <v>57919</v>
      </c>
      <c r="F219" s="3">
        <v>44.37</v>
      </c>
      <c r="G219" t="b">
        <v>0</v>
      </c>
      <c r="H219" t="s">
        <v>270</v>
      </c>
      <c r="I219" t="b">
        <v>0</v>
      </c>
      <c r="J219" t="b">
        <v>0</v>
      </c>
      <c r="K219" s="4">
        <v>-8.8999999999999999E-3</v>
      </c>
      <c r="L219" s="4">
        <v>0.29509999999999997</v>
      </c>
      <c r="M219" s="4">
        <v>0.27779999999999999</v>
      </c>
      <c r="N219" s="4">
        <v>0.2611</v>
      </c>
      <c r="O219" s="4">
        <v>3.6999999999999998E-2</v>
      </c>
      <c r="P219">
        <v>0.1077</v>
      </c>
      <c r="Q219" s="3">
        <v>-2.23455</v>
      </c>
      <c r="R219" s="3">
        <v>3.7302</v>
      </c>
      <c r="S219" s="3">
        <v>9.4414999999999996</v>
      </c>
      <c r="T219" s="3">
        <v>9.4414999999999996</v>
      </c>
      <c r="U219" s="3">
        <v>0.39379999999999998</v>
      </c>
      <c r="V219" s="3">
        <v>0.39379999999999998</v>
      </c>
      <c r="W219" t="s">
        <v>271</v>
      </c>
      <c r="X219" s="5">
        <v>39821</v>
      </c>
      <c r="Y219" s="4">
        <v>1.03E-2</v>
      </c>
      <c r="Z219" s="3">
        <v>0.63</v>
      </c>
      <c r="AA219" s="5">
        <v>45281</v>
      </c>
      <c r="AB219" s="3">
        <v>0.28000000000000003</v>
      </c>
      <c r="AC219" s="4">
        <v>1.3899999999999999E-2</v>
      </c>
      <c r="AD219" t="s">
        <v>66</v>
      </c>
      <c r="AE219" s="4">
        <v>4.7300000000000002E-2</v>
      </c>
      <c r="AF219">
        <v>0.04</v>
      </c>
      <c r="AG219">
        <v>3.38</v>
      </c>
      <c r="AH219" s="4">
        <v>4.8330000000000002</v>
      </c>
      <c r="AI219" s="4">
        <v>0.53200000000000003</v>
      </c>
      <c r="AJ219" s="4">
        <v>0.55000000000000004</v>
      </c>
      <c r="AK219" s="4">
        <v>0.52159999999999995</v>
      </c>
      <c r="AL219" t="s">
        <v>637</v>
      </c>
      <c r="AM219">
        <v>2</v>
      </c>
      <c r="AN219" s="4">
        <v>1</v>
      </c>
      <c r="AO219" s="4">
        <v>1</v>
      </c>
      <c r="AP219" s="4">
        <v>1</v>
      </c>
      <c r="AQ219" s="6">
        <v>0.4</v>
      </c>
      <c r="AR219" s="6">
        <v>0.2</v>
      </c>
      <c r="AS219">
        <v>1099</v>
      </c>
      <c r="AT219" s="3">
        <v>34.81</v>
      </c>
      <c r="AU219" s="3">
        <v>48.19</v>
      </c>
      <c r="AV219">
        <v>43.91</v>
      </c>
      <c r="AW219">
        <v>45.26</v>
      </c>
      <c r="AX219">
        <v>64.03</v>
      </c>
      <c r="AY219" t="s">
        <v>70</v>
      </c>
      <c r="AZ219" t="s">
        <v>82</v>
      </c>
      <c r="BA219" t="s">
        <v>82</v>
      </c>
      <c r="BB219" t="s">
        <v>71</v>
      </c>
      <c r="BC219" t="s">
        <v>71</v>
      </c>
      <c r="BD219" t="s">
        <v>71</v>
      </c>
      <c r="BE219" t="s">
        <v>79</v>
      </c>
      <c r="BF219">
        <v>5.85</v>
      </c>
      <c r="BG219" s="4">
        <v>0.3145</v>
      </c>
      <c r="BH219" s="4">
        <v>0.36259999999999998</v>
      </c>
      <c r="BI219">
        <v>174.68</v>
      </c>
      <c r="BJ219" s="4">
        <v>3.5400000000000001E-2</v>
      </c>
      <c r="BK219" s="4">
        <v>4.2099999999999999E-2</v>
      </c>
    </row>
    <row r="220" spans="1:63" x14ac:dyDescent="0.3">
      <c r="A220" t="s">
        <v>2524</v>
      </c>
      <c r="B220" t="s">
        <v>2525</v>
      </c>
      <c r="C220" t="s">
        <v>64</v>
      </c>
      <c r="D220" s="1">
        <v>68318900</v>
      </c>
      <c r="E220" s="2">
        <v>588417</v>
      </c>
      <c r="F220" s="3">
        <v>9.1199999999999992</v>
      </c>
      <c r="G220" t="b">
        <v>0</v>
      </c>
      <c r="H220" t="s">
        <v>270</v>
      </c>
      <c r="I220" t="b">
        <v>0</v>
      </c>
      <c r="J220" t="b">
        <v>0</v>
      </c>
      <c r="K220" s="4">
        <v>7.7000000000000002E-3</v>
      </c>
      <c r="L220" s="4">
        <v>0.41160000000000002</v>
      </c>
      <c r="M220" s="4">
        <v>0.33560000000000001</v>
      </c>
      <c r="N220" s="4">
        <v>0.3453</v>
      </c>
      <c r="O220" s="4">
        <v>-0.2079</v>
      </c>
      <c r="P220" s="4">
        <v>5.04E-2</v>
      </c>
      <c r="Q220" s="3">
        <v>-1.8236000000000001</v>
      </c>
      <c r="R220" s="3">
        <v>-3.7291500000000002</v>
      </c>
      <c r="S220" s="3">
        <v>1.95025</v>
      </c>
      <c r="T220" s="3">
        <v>0.25195000000000001</v>
      </c>
      <c r="U220" s="3">
        <v>24.020900000000001</v>
      </c>
      <c r="V220" s="3">
        <v>24.020900000000001</v>
      </c>
      <c r="W220" t="s">
        <v>271</v>
      </c>
      <c r="X220" s="5">
        <v>40373</v>
      </c>
      <c r="Y220" s="4">
        <v>1.01E-2</v>
      </c>
      <c r="Z220" s="3">
        <v>0.12</v>
      </c>
      <c r="AA220" s="5">
        <v>45281</v>
      </c>
      <c r="AB220" s="3">
        <v>0.03</v>
      </c>
      <c r="AC220" s="4">
        <v>1.2999999999999999E-2</v>
      </c>
      <c r="AD220" t="s">
        <v>66</v>
      </c>
      <c r="AE220" s="4">
        <v>1.44E-2</v>
      </c>
      <c r="AF220">
        <v>0.06</v>
      </c>
      <c r="AG220">
        <v>3.9</v>
      </c>
      <c r="AH220" s="4">
        <v>3.0733999999999999</v>
      </c>
      <c r="AI220" s="4">
        <v>0.74490000000000001</v>
      </c>
      <c r="AJ220" s="4">
        <v>0.7661</v>
      </c>
      <c r="AK220" s="4">
        <v>0.69689999999999996</v>
      </c>
      <c r="AL220" t="s">
        <v>637</v>
      </c>
      <c r="AM220">
        <v>78</v>
      </c>
      <c r="AN220" s="4">
        <v>0.3347</v>
      </c>
      <c r="AO220" s="4">
        <v>0.3926</v>
      </c>
      <c r="AP220" s="4">
        <v>0.77170000000000005</v>
      </c>
      <c r="AQ220" s="6">
        <v>0.4</v>
      </c>
      <c r="AR220" s="6">
        <v>0.2</v>
      </c>
      <c r="AS220">
        <v>1099</v>
      </c>
      <c r="AT220" s="3">
        <v>6.56</v>
      </c>
      <c r="AU220" s="3">
        <v>10</v>
      </c>
      <c r="AV220" s="3">
        <v>8.9700000000000006</v>
      </c>
      <c r="AW220" s="3">
        <v>9.3699999999999992</v>
      </c>
      <c r="AX220">
        <v>64.89</v>
      </c>
      <c r="AY220" t="s">
        <v>79</v>
      </c>
      <c r="AZ220" t="s">
        <v>82</v>
      </c>
      <c r="BA220" t="s">
        <v>79</v>
      </c>
      <c r="BB220" t="s">
        <v>75</v>
      </c>
      <c r="BC220" t="s">
        <v>79</v>
      </c>
      <c r="BD220" t="s">
        <v>69</v>
      </c>
      <c r="BE220" t="s">
        <v>72</v>
      </c>
      <c r="BF220">
        <v>6.28</v>
      </c>
      <c r="BG220" s="4">
        <v>0.45910000000000001</v>
      </c>
      <c r="BH220" s="4">
        <v>0.45540000000000003</v>
      </c>
      <c r="BI220">
        <v>20.91</v>
      </c>
      <c r="BJ220" s="4">
        <v>1.8599999999999998E-2</v>
      </c>
      <c r="BK220" s="4">
        <v>1.1599999999999999E-2</v>
      </c>
    </row>
    <row r="221" spans="1:63" x14ac:dyDescent="0.3">
      <c r="A221" t="s">
        <v>3546</v>
      </c>
      <c r="B221" t="s">
        <v>3547</v>
      </c>
      <c r="C221" t="s">
        <v>64</v>
      </c>
      <c r="D221" s="1">
        <v>42633900</v>
      </c>
      <c r="E221" s="2">
        <v>199575</v>
      </c>
      <c r="F221" s="3">
        <v>21.15</v>
      </c>
      <c r="G221" t="b">
        <v>0</v>
      </c>
      <c r="H221" t="s">
        <v>270</v>
      </c>
      <c r="I221" t="b">
        <v>0</v>
      </c>
      <c r="J221" t="b">
        <v>0</v>
      </c>
      <c r="K221" s="4">
        <v>3.2199999999999999E-2</v>
      </c>
      <c r="L221" s="4">
        <v>2.5700000000000001E-2</v>
      </c>
      <c r="M221" s="4">
        <v>-0.35560000000000003</v>
      </c>
      <c r="N221" s="4">
        <v>-0.37480000000000002</v>
      </c>
      <c r="O221" s="4">
        <v>-4.4999999999999998E-2</v>
      </c>
      <c r="P221">
        <v>-1.77E-2</v>
      </c>
      <c r="Q221" s="3">
        <v>1.0398499999999999</v>
      </c>
      <c r="R221" s="3">
        <v>-2.4299999999999999E-2</v>
      </c>
      <c r="S221" s="3">
        <v>32.5261</v>
      </c>
      <c r="T221" s="3">
        <v>30.815000000000001</v>
      </c>
      <c r="U221" s="3">
        <v>19.286999999999999</v>
      </c>
      <c r="V221" s="3">
        <v>19.286999999999999</v>
      </c>
      <c r="W221" t="s">
        <v>271</v>
      </c>
      <c r="X221" s="5">
        <v>42858</v>
      </c>
      <c r="Y221" s="4">
        <v>0.01</v>
      </c>
      <c r="Z221" s="3">
        <v>0.76</v>
      </c>
      <c r="AA221" s="5">
        <v>45281</v>
      </c>
      <c r="AB221" s="3">
        <v>0.19</v>
      </c>
      <c r="AC221" s="4">
        <v>3.5999999999999997E-2</v>
      </c>
      <c r="AD221" t="s">
        <v>66</v>
      </c>
      <c r="AE221" s="4">
        <v>4.4699999999999997E-2</v>
      </c>
      <c r="AF221">
        <v>0.04</v>
      </c>
      <c r="AG221">
        <v>1.61</v>
      </c>
      <c r="AH221" s="4">
        <v>2.4453</v>
      </c>
      <c r="AI221" s="4">
        <v>0.56310000000000004</v>
      </c>
      <c r="AJ221" s="4">
        <v>0.55720000000000003</v>
      </c>
      <c r="AK221" s="4">
        <v>0.57879999999999998</v>
      </c>
      <c r="AL221" t="s">
        <v>637</v>
      </c>
      <c r="AM221">
        <v>31</v>
      </c>
      <c r="AN221" s="4">
        <v>0.68130000000000002</v>
      </c>
      <c r="AO221" s="4">
        <v>0.79479999999999995</v>
      </c>
      <c r="AP221" s="4">
        <v>1</v>
      </c>
      <c r="AQ221" s="6">
        <v>0.4</v>
      </c>
      <c r="AR221" s="6">
        <v>0.2</v>
      </c>
      <c r="AS221">
        <v>1099</v>
      </c>
      <c r="AT221" s="3">
        <v>19.84</v>
      </c>
      <c r="AU221" s="3">
        <v>22.4</v>
      </c>
      <c r="AV221" s="3" t="s">
        <v>96</v>
      </c>
      <c r="AW221" s="3" t="s">
        <v>96</v>
      </c>
      <c r="AX221">
        <v>53.48</v>
      </c>
      <c r="AY221" t="s">
        <v>70</v>
      </c>
      <c r="AZ221" t="s">
        <v>71</v>
      </c>
      <c r="BA221" t="s">
        <v>96</v>
      </c>
      <c r="BB221" t="s">
        <v>72</v>
      </c>
      <c r="BC221" t="s">
        <v>72</v>
      </c>
      <c r="BD221" t="s">
        <v>69</v>
      </c>
      <c r="BE221" t="s">
        <v>96</v>
      </c>
      <c r="BF221">
        <v>6.55</v>
      </c>
      <c r="BG221" s="4">
        <v>0</v>
      </c>
      <c r="BH221" s="4">
        <v>0.53759999999999997</v>
      </c>
      <c r="BI221">
        <v>1884.09</v>
      </c>
      <c r="BJ221" s="4">
        <v>0.42499999999999999</v>
      </c>
      <c r="BK221" s="4">
        <v>4.24E-2</v>
      </c>
    </row>
    <row r="222" spans="1:63" x14ac:dyDescent="0.3">
      <c r="A222" t="s">
        <v>3217</v>
      </c>
      <c r="B222" t="s">
        <v>3218</v>
      </c>
      <c r="C222" t="s">
        <v>64</v>
      </c>
      <c r="D222" s="1">
        <v>38867400</v>
      </c>
      <c r="E222" s="2">
        <v>38183</v>
      </c>
      <c r="F222" s="3">
        <v>34.18</v>
      </c>
      <c r="G222" t="b">
        <v>0</v>
      </c>
      <c r="H222" t="s">
        <v>270</v>
      </c>
      <c r="I222" t="b">
        <v>0</v>
      </c>
      <c r="J222" t="b">
        <v>0</v>
      </c>
      <c r="K222" s="4">
        <v>-1.44E-2</v>
      </c>
      <c r="L222" s="4">
        <v>0.1618</v>
      </c>
      <c r="M222" s="4">
        <v>1.1438999999999999</v>
      </c>
      <c r="N222" s="4">
        <v>1.1240000000000001</v>
      </c>
      <c r="O222" s="4">
        <v>-0.11749999999999999</v>
      </c>
      <c r="P222" s="4">
        <v>0.1361</v>
      </c>
      <c r="Q222" s="3">
        <v>0</v>
      </c>
      <c r="R222" s="3">
        <v>-1.5112000000000001</v>
      </c>
      <c r="S222" s="3">
        <v>-4.4581999999999997</v>
      </c>
      <c r="T222" s="3">
        <v>-4.4581999999999997</v>
      </c>
      <c r="U222" s="3">
        <v>9.9544999999999995</v>
      </c>
      <c r="V222" s="3">
        <v>9.9544999999999995</v>
      </c>
      <c r="W222" t="s">
        <v>271</v>
      </c>
      <c r="X222" s="5">
        <v>43433</v>
      </c>
      <c r="Y222" s="4">
        <v>0.01</v>
      </c>
      <c r="Z222" s="3">
        <v>0.16</v>
      </c>
      <c r="AA222" s="5">
        <v>45281</v>
      </c>
      <c r="AB222" s="3">
        <v>0.06</v>
      </c>
      <c r="AC222" s="4">
        <v>4.4999999999999997E-3</v>
      </c>
      <c r="AD222" t="s">
        <v>66</v>
      </c>
      <c r="AE222" s="4">
        <v>5.16E-2</v>
      </c>
      <c r="AF222">
        <v>0.03</v>
      </c>
      <c r="AG222">
        <v>3.65</v>
      </c>
      <c r="AH222" s="4">
        <v>2.2603</v>
      </c>
      <c r="AI222" s="4">
        <v>0.38340000000000002</v>
      </c>
      <c r="AJ222" s="4">
        <v>0.52710000000000001</v>
      </c>
      <c r="AK222" s="4">
        <v>0.56259999999999999</v>
      </c>
      <c r="AL222" t="s">
        <v>637</v>
      </c>
      <c r="AM222">
        <v>54</v>
      </c>
      <c r="AN222" s="4">
        <v>0.78810000000000002</v>
      </c>
      <c r="AO222" s="4">
        <v>0.84360000000000002</v>
      </c>
      <c r="AP222" s="4">
        <v>0.99560000000000004</v>
      </c>
      <c r="AQ222" s="6">
        <v>0.4</v>
      </c>
      <c r="AR222" s="6">
        <v>0.2</v>
      </c>
      <c r="AS222">
        <v>1099</v>
      </c>
      <c r="AT222" s="3">
        <v>28.66</v>
      </c>
      <c r="AU222" s="3">
        <v>37.35</v>
      </c>
      <c r="AV222" s="3">
        <v>33.729999999999997</v>
      </c>
      <c r="AW222" s="3">
        <v>34.81</v>
      </c>
      <c r="AX222">
        <v>61.36</v>
      </c>
      <c r="AY222" t="s">
        <v>70</v>
      </c>
      <c r="AZ222" t="s">
        <v>71</v>
      </c>
      <c r="BA222" t="s">
        <v>96</v>
      </c>
      <c r="BB222" t="s">
        <v>75</v>
      </c>
      <c r="BC222" t="s">
        <v>82</v>
      </c>
      <c r="BD222" t="s">
        <v>71</v>
      </c>
      <c r="BE222" t="s">
        <v>96</v>
      </c>
      <c r="BF222">
        <v>5.61</v>
      </c>
      <c r="BG222" s="4">
        <v>0.23269999999999999</v>
      </c>
      <c r="BH222" s="4">
        <v>0.31840000000000002</v>
      </c>
      <c r="BI222">
        <v>58.86</v>
      </c>
      <c r="BJ222" s="4">
        <v>0.1714</v>
      </c>
      <c r="BK222" s="4">
        <v>4.7000000000000002E-3</v>
      </c>
    </row>
    <row r="223" spans="1:63" x14ac:dyDescent="0.3">
      <c r="A223" t="s">
        <v>3306</v>
      </c>
      <c r="B223" t="s">
        <v>3307</v>
      </c>
      <c r="C223" t="s">
        <v>64</v>
      </c>
      <c r="D223" s="1">
        <v>37881200</v>
      </c>
      <c r="E223" s="2">
        <v>491059</v>
      </c>
      <c r="F223" s="3">
        <v>9.3800000000000008</v>
      </c>
      <c r="G223" t="b">
        <v>0</v>
      </c>
      <c r="H223" t="s">
        <v>270</v>
      </c>
      <c r="I223" t="b">
        <v>0</v>
      </c>
      <c r="J223" t="b">
        <v>0</v>
      </c>
      <c r="K223" s="4">
        <v>6.7100000000000007E-2</v>
      </c>
      <c r="L223" s="4">
        <v>0.16400000000000001</v>
      </c>
      <c r="M223" s="4">
        <v>0.28570000000000001</v>
      </c>
      <c r="N223" s="4">
        <v>0.24110000000000001</v>
      </c>
      <c r="O223" s="4">
        <v>-0.34379999999999999</v>
      </c>
      <c r="P223">
        <v>-0.17069999999999999</v>
      </c>
      <c r="Q223" s="3">
        <v>-1.7689999999999999</v>
      </c>
      <c r="R223" s="3">
        <v>-5.1044</v>
      </c>
      <c r="S223" s="3">
        <v>5.7655000000000003</v>
      </c>
      <c r="T223" s="3">
        <v>4.2087000000000003</v>
      </c>
      <c r="U223" s="3">
        <v>17.581849999999999</v>
      </c>
      <c r="V223" s="3">
        <v>17.581849999999999</v>
      </c>
      <c r="W223" t="s">
        <v>271</v>
      </c>
      <c r="X223" s="5">
        <v>41375</v>
      </c>
      <c r="Y223" s="4">
        <v>1.32E-2</v>
      </c>
      <c r="Z223" s="3">
        <v>0.24</v>
      </c>
      <c r="AA223">
        <v>45281</v>
      </c>
      <c r="AB223">
        <v>0.15</v>
      </c>
      <c r="AC223" s="4">
        <v>2.5000000000000001E-2</v>
      </c>
      <c r="AD223" t="s">
        <v>66</v>
      </c>
      <c r="AE223" s="4">
        <v>1.23E-2</v>
      </c>
      <c r="AF223">
        <v>0.05</v>
      </c>
      <c r="AG223">
        <v>3.18</v>
      </c>
      <c r="AH223" s="4">
        <v>4.0225999999999997</v>
      </c>
      <c r="AI223" s="4">
        <v>0.45929999999999999</v>
      </c>
      <c r="AJ223" s="4">
        <v>0.73980000000000001</v>
      </c>
      <c r="AK223" s="4">
        <v>0.63849999999999996</v>
      </c>
      <c r="AL223" t="s">
        <v>637</v>
      </c>
      <c r="AM223">
        <v>2</v>
      </c>
      <c r="AN223" s="4">
        <v>1</v>
      </c>
      <c r="AO223" s="4">
        <v>1</v>
      </c>
      <c r="AP223" s="4">
        <v>1</v>
      </c>
      <c r="AQ223" s="6">
        <v>0.4</v>
      </c>
      <c r="AR223" s="6">
        <v>0.2</v>
      </c>
      <c r="AS223">
        <v>1099</v>
      </c>
      <c r="AT223" s="3">
        <v>6.81</v>
      </c>
      <c r="AU223" s="3">
        <v>9.6199999999999992</v>
      </c>
      <c r="AV223" s="3">
        <v>9.2899999999999991</v>
      </c>
      <c r="AW223" s="3">
        <v>9.51</v>
      </c>
      <c r="AX223">
        <v>65.260000000000005</v>
      </c>
      <c r="AY223" t="s">
        <v>70</v>
      </c>
      <c r="AZ223" t="s">
        <v>75</v>
      </c>
      <c r="BA223" t="s">
        <v>96</v>
      </c>
      <c r="BB223" t="s">
        <v>71</v>
      </c>
      <c r="BC223" t="s">
        <v>75</v>
      </c>
      <c r="BD223" t="s">
        <v>71</v>
      </c>
      <c r="BE223" t="s">
        <v>75</v>
      </c>
      <c r="BF223">
        <v>5.64</v>
      </c>
      <c r="BG223" s="4">
        <v>0.24529999999999999</v>
      </c>
      <c r="BH223" s="4">
        <v>0.32269999999999999</v>
      </c>
      <c r="BI223">
        <v>169.46</v>
      </c>
      <c r="BJ223" s="4">
        <v>2.6200000000000001E-2</v>
      </c>
      <c r="BK223" s="4">
        <v>2.12E-2</v>
      </c>
    </row>
    <row r="224" spans="1:63" x14ac:dyDescent="0.3">
      <c r="A224" t="s">
        <v>3164</v>
      </c>
      <c r="B224" t="s">
        <v>3165</v>
      </c>
      <c r="C224" t="s">
        <v>64</v>
      </c>
      <c r="D224" s="1">
        <v>32556800</v>
      </c>
      <c r="E224" s="2">
        <v>20441</v>
      </c>
      <c r="F224" s="3">
        <v>43.18</v>
      </c>
      <c r="G224" t="b">
        <v>0</v>
      </c>
      <c r="H224" t="s">
        <v>270</v>
      </c>
      <c r="I224" t="b">
        <v>0</v>
      </c>
      <c r="J224" t="b">
        <v>0</v>
      </c>
      <c r="K224" s="4">
        <v>2.1600000000000001E-2</v>
      </c>
      <c r="L224" s="4">
        <v>0.26119999999999999</v>
      </c>
      <c r="M224" s="4">
        <v>0.37219999999999998</v>
      </c>
      <c r="N224" s="4">
        <v>0.35270000000000001</v>
      </c>
      <c r="O224" s="4">
        <v>0.15679999999999999</v>
      </c>
      <c r="P224" s="4">
        <v>0.18709999999999999</v>
      </c>
      <c r="Q224" s="3">
        <v>0</v>
      </c>
      <c r="R224" s="3">
        <v>0</v>
      </c>
      <c r="S224" s="3">
        <v>1.7037</v>
      </c>
      <c r="T224" s="3">
        <v>8.2449999999999996E-2</v>
      </c>
      <c r="U224" s="3">
        <v>-17.89255</v>
      </c>
      <c r="V224" s="3">
        <v>-17.89255</v>
      </c>
      <c r="W224" t="s">
        <v>271</v>
      </c>
      <c r="X224" s="5">
        <v>42858</v>
      </c>
      <c r="Y224" s="4">
        <v>0.01</v>
      </c>
      <c r="Z224" s="3">
        <v>0.55000000000000004</v>
      </c>
      <c r="AA224" s="5">
        <v>45281</v>
      </c>
      <c r="AB224" s="3">
        <v>0.16</v>
      </c>
      <c r="AC224" s="4">
        <v>1.2699999999999999E-2</v>
      </c>
      <c r="AD224" t="s">
        <v>66</v>
      </c>
      <c r="AE224" s="4">
        <v>3.78E-2</v>
      </c>
      <c r="AF224">
        <v>0.03</v>
      </c>
      <c r="AG224">
        <v>3.38</v>
      </c>
      <c r="AH224" s="4">
        <v>1.7464</v>
      </c>
      <c r="AI224" s="4">
        <v>0.34799999999999998</v>
      </c>
      <c r="AJ224" s="4">
        <v>0.37340000000000001</v>
      </c>
      <c r="AK224" s="4">
        <v>0.39989999999999998</v>
      </c>
      <c r="AL224" t="s">
        <v>637</v>
      </c>
      <c r="AM224">
        <v>79</v>
      </c>
      <c r="AN224" s="4">
        <v>0.52900000000000003</v>
      </c>
      <c r="AO224" s="4">
        <v>0.61609999999999998</v>
      </c>
      <c r="AP224" s="4">
        <v>0.91539999999999999</v>
      </c>
      <c r="AQ224" s="6">
        <v>0.4</v>
      </c>
      <c r="AR224" s="6">
        <v>0.2</v>
      </c>
      <c r="AS224">
        <v>1099</v>
      </c>
      <c r="AT224" s="3">
        <v>35.380000000000003</v>
      </c>
      <c r="AU224" s="3">
        <v>45.14</v>
      </c>
      <c r="AV224" s="3">
        <v>42.78</v>
      </c>
      <c r="AW224" s="3">
        <v>43.52</v>
      </c>
      <c r="AX224">
        <v>70.14</v>
      </c>
      <c r="AY224" t="s">
        <v>71</v>
      </c>
      <c r="AZ224" t="s">
        <v>71</v>
      </c>
      <c r="BA224" t="s">
        <v>96</v>
      </c>
      <c r="BB224" t="s">
        <v>79</v>
      </c>
      <c r="BC224" t="s">
        <v>79</v>
      </c>
      <c r="BD224" t="s">
        <v>72</v>
      </c>
      <c r="BE224" t="s">
        <v>96</v>
      </c>
      <c r="BF224">
        <v>6.61</v>
      </c>
      <c r="BG224" s="4">
        <v>0</v>
      </c>
      <c r="BH224" s="4">
        <v>0.56389999999999996</v>
      </c>
      <c r="BI224">
        <v>105.85</v>
      </c>
      <c r="BJ224" s="4">
        <v>0.17799999999999999</v>
      </c>
      <c r="BK224" s="4">
        <v>1.6500000000000001E-2</v>
      </c>
    </row>
    <row r="225" spans="1:63" x14ac:dyDescent="0.3">
      <c r="A225" t="s">
        <v>3184</v>
      </c>
      <c r="B225" t="s">
        <v>3185</v>
      </c>
      <c r="C225" t="s">
        <v>64</v>
      </c>
      <c r="D225" s="1">
        <v>31950500</v>
      </c>
      <c r="E225" s="2">
        <v>20900</v>
      </c>
      <c r="F225" s="3">
        <v>22.32</v>
      </c>
      <c r="G225" t="b">
        <v>0</v>
      </c>
      <c r="H225" t="s">
        <v>270</v>
      </c>
      <c r="I225" t="b">
        <v>0</v>
      </c>
      <c r="J225" t="b">
        <v>0</v>
      </c>
      <c r="K225" s="4">
        <v>-6.1999999999999998E-3</v>
      </c>
      <c r="L225" s="4">
        <v>0.2974</v>
      </c>
      <c r="M225" s="4">
        <v>0.27189999999999998</v>
      </c>
      <c r="N225" s="4">
        <v>0.2495</v>
      </c>
      <c r="O225" s="4">
        <v>3.3500000000000002E-2</v>
      </c>
      <c r="P225">
        <v>0.1085</v>
      </c>
      <c r="Q225" s="3">
        <v>0</v>
      </c>
      <c r="R225" s="3">
        <v>-0.55717799999999995</v>
      </c>
      <c r="S225" s="3">
        <v>0.17088400000000001</v>
      </c>
      <c r="T225" s="3">
        <v>-0.25105699999999997</v>
      </c>
      <c r="U225" s="3">
        <v>-3.6333340000000001</v>
      </c>
      <c r="V225" s="3">
        <v>-3.6333340000000001</v>
      </c>
      <c r="W225" t="s">
        <v>271</v>
      </c>
      <c r="X225" s="5">
        <v>40220</v>
      </c>
      <c r="Y225" s="4">
        <v>9.4999999999999998E-3</v>
      </c>
      <c r="Z225" s="3">
        <v>0.04</v>
      </c>
      <c r="AA225" s="5">
        <v>45280</v>
      </c>
      <c r="AB225" s="3">
        <v>0.04</v>
      </c>
      <c r="AC225" s="4">
        <v>1.8E-3</v>
      </c>
      <c r="AD225" t="s">
        <v>66</v>
      </c>
      <c r="AE225" s="4">
        <v>2.3900000000000001E-2</v>
      </c>
      <c r="AF225" t="s">
        <v>96</v>
      </c>
      <c r="AG225">
        <v>3.36</v>
      </c>
      <c r="AH225" s="4">
        <v>4.8129999999999997</v>
      </c>
      <c r="AI225" s="4">
        <v>0.52829999999999999</v>
      </c>
      <c r="AJ225" s="4">
        <v>0.54330000000000001</v>
      </c>
      <c r="AK225" s="4">
        <v>0.51359999999999995</v>
      </c>
      <c r="AL225" t="s">
        <v>272</v>
      </c>
      <c r="AM225">
        <v>405</v>
      </c>
      <c r="AN225" s="4">
        <v>0.53649999999999998</v>
      </c>
      <c r="AO225" s="4">
        <v>0.54949999999999999</v>
      </c>
      <c r="AP225" s="4">
        <v>0.62560000000000004</v>
      </c>
      <c r="AQ225" s="6">
        <v>0.4</v>
      </c>
      <c r="AR225" s="6">
        <v>0.2</v>
      </c>
      <c r="AS225">
        <v>1099</v>
      </c>
      <c r="AT225" s="3">
        <v>17.53</v>
      </c>
      <c r="AU225" s="3">
        <v>24.23</v>
      </c>
      <c r="AV225" s="3">
        <v>22.1</v>
      </c>
      <c r="AW225" s="3">
        <v>22.74</v>
      </c>
      <c r="AX225">
        <v>64.27</v>
      </c>
      <c r="AY225" t="s">
        <v>71</v>
      </c>
      <c r="AZ225" t="s">
        <v>72</v>
      </c>
      <c r="BA225" t="s">
        <v>82</v>
      </c>
      <c r="BB225" t="s">
        <v>71</v>
      </c>
      <c r="BC225" t="s">
        <v>79</v>
      </c>
      <c r="BD225" t="s">
        <v>71</v>
      </c>
      <c r="BE225" t="s">
        <v>69</v>
      </c>
      <c r="BF225">
        <v>5.95</v>
      </c>
      <c r="BG225" s="4">
        <v>0.35849999999999999</v>
      </c>
      <c r="BH225" s="4">
        <v>0.38319999999999999</v>
      </c>
      <c r="BI225">
        <v>179</v>
      </c>
      <c r="BJ225" s="4">
        <v>3.4200000000000001E-2</v>
      </c>
      <c r="BK225" s="4">
        <v>4.0599999999999997E-2</v>
      </c>
    </row>
    <row r="226" spans="1:63" x14ac:dyDescent="0.3">
      <c r="A226" t="s">
        <v>2955</v>
      </c>
      <c r="B226" t="s">
        <v>2956</v>
      </c>
      <c r="C226" t="s">
        <v>64</v>
      </c>
      <c r="D226" s="1">
        <v>30510900</v>
      </c>
      <c r="E226" s="2">
        <v>28503</v>
      </c>
      <c r="F226" s="3">
        <v>32.770000000000003</v>
      </c>
      <c r="G226" t="b">
        <v>0</v>
      </c>
      <c r="H226" t="s">
        <v>270</v>
      </c>
      <c r="I226" t="b">
        <v>0</v>
      </c>
      <c r="J226" t="b">
        <v>0</v>
      </c>
      <c r="K226" s="4">
        <v>-2.9000000000000001E-2</v>
      </c>
      <c r="L226" s="4">
        <v>0.26540000000000002</v>
      </c>
      <c r="M226" s="4">
        <v>0.54579999999999995</v>
      </c>
      <c r="N226" s="4">
        <v>0.50739999999999996</v>
      </c>
      <c r="O226" s="4">
        <v>9.2999999999999999E-2</v>
      </c>
      <c r="P226">
        <v>0.12859999999999999</v>
      </c>
      <c r="Q226" s="3">
        <v>-1.6616500000000001</v>
      </c>
      <c r="R226" s="3">
        <v>-3.3482500000000002</v>
      </c>
      <c r="S226" s="3">
        <v>-6.4163500000000004</v>
      </c>
      <c r="T226" s="3">
        <v>-6.4163500000000004</v>
      </c>
      <c r="U226" s="3">
        <v>-22.364000000000001</v>
      </c>
      <c r="V226" s="3">
        <v>-22.364000000000001</v>
      </c>
      <c r="W226" t="s">
        <v>271</v>
      </c>
      <c r="X226" s="5">
        <v>42858</v>
      </c>
      <c r="Y226" s="4">
        <v>1.03E-2</v>
      </c>
      <c r="Z226" s="3">
        <v>0.49</v>
      </c>
      <c r="AA226" s="5">
        <v>45281</v>
      </c>
      <c r="AB226" s="3">
        <v>0.12</v>
      </c>
      <c r="AC226" s="4">
        <v>1.4500000000000001E-2</v>
      </c>
      <c r="AD226" t="s">
        <v>66</v>
      </c>
      <c r="AE226" s="4">
        <v>4.1700000000000001E-2</v>
      </c>
      <c r="AF226" t="s">
        <v>96</v>
      </c>
      <c r="AG226">
        <v>3.64</v>
      </c>
      <c r="AH226" s="4">
        <v>6.4084000000000003</v>
      </c>
      <c r="AI226" s="4">
        <v>0.51759999999999995</v>
      </c>
      <c r="AJ226" s="4">
        <v>0.54920000000000002</v>
      </c>
      <c r="AK226" s="4">
        <v>0.52729999999999999</v>
      </c>
      <c r="AL226" t="s">
        <v>637</v>
      </c>
      <c r="AM226">
        <v>44</v>
      </c>
      <c r="AN226" s="4">
        <v>0.79090000000000005</v>
      </c>
      <c r="AO226" s="4">
        <v>0.87690000000000001</v>
      </c>
      <c r="AP226" s="4">
        <v>1</v>
      </c>
      <c r="AQ226" s="6">
        <v>0.4</v>
      </c>
      <c r="AR226" s="6">
        <v>0.2</v>
      </c>
      <c r="AS226">
        <v>1099</v>
      </c>
      <c r="AT226" s="3">
        <v>28.06</v>
      </c>
      <c r="AU226" s="3">
        <v>35.57</v>
      </c>
      <c r="AV226" s="3">
        <v>32.26</v>
      </c>
      <c r="AW226" s="3">
        <v>33.57</v>
      </c>
      <c r="AX226">
        <v>62.68</v>
      </c>
      <c r="AY226" t="s">
        <v>70</v>
      </c>
      <c r="AZ226" t="s">
        <v>82</v>
      </c>
      <c r="BA226" t="s">
        <v>96</v>
      </c>
      <c r="BB226" t="s">
        <v>82</v>
      </c>
      <c r="BC226" t="s">
        <v>71</v>
      </c>
      <c r="BD226" t="s">
        <v>70</v>
      </c>
      <c r="BE226" t="s">
        <v>96</v>
      </c>
      <c r="BF226">
        <v>6.36</v>
      </c>
      <c r="BG226" s="4">
        <v>0</v>
      </c>
      <c r="BH226" s="4">
        <v>0.47849999999999998</v>
      </c>
      <c r="BI226">
        <v>257.02999999999997</v>
      </c>
      <c r="BJ226" s="4">
        <v>0</v>
      </c>
      <c r="BK226" s="4">
        <v>1E-4</v>
      </c>
    </row>
    <row r="227" spans="1:63" x14ac:dyDescent="0.3">
      <c r="A227" t="s">
        <v>3382</v>
      </c>
      <c r="B227" t="s">
        <v>3383</v>
      </c>
      <c r="C227" t="s">
        <v>64</v>
      </c>
      <c r="D227" s="1">
        <v>26640900</v>
      </c>
      <c r="E227" s="2">
        <v>15988</v>
      </c>
      <c r="F227" s="3">
        <v>23.71</v>
      </c>
      <c r="G227" t="b">
        <v>0</v>
      </c>
      <c r="H227" t="s">
        <v>270</v>
      </c>
      <c r="I227" t="b">
        <v>0</v>
      </c>
      <c r="J227" t="b">
        <v>0</v>
      </c>
      <c r="K227" s="4">
        <v>1.4500000000000001E-2</v>
      </c>
      <c r="L227" s="4">
        <v>0.16120000000000001</v>
      </c>
      <c r="M227" s="4">
        <v>0.44159999999999999</v>
      </c>
      <c r="N227" s="4">
        <v>0.38190000000000002</v>
      </c>
      <c r="O227" s="4">
        <v>-1.7299999999999999E-2</v>
      </c>
      <c r="P227" s="4">
        <v>5.28E-2</v>
      </c>
      <c r="Q227" s="3">
        <v>0</v>
      </c>
      <c r="R227" s="3">
        <v>0</v>
      </c>
      <c r="S227" s="3">
        <v>-4.0568999999999997</v>
      </c>
      <c r="T227" s="3">
        <v>-4.0568999999999997</v>
      </c>
      <c r="U227" s="3">
        <v>-9.0155499999999993</v>
      </c>
      <c r="V227" s="3">
        <v>-9.0155499999999993</v>
      </c>
      <c r="W227" t="s">
        <v>271</v>
      </c>
      <c r="X227" s="5">
        <v>41661</v>
      </c>
      <c r="Y227" s="4">
        <v>1.0699999999999999E-2</v>
      </c>
      <c r="Z227" s="3">
        <v>0.59</v>
      </c>
      <c r="AA227" s="5">
        <v>45281</v>
      </c>
      <c r="AB227" s="3">
        <v>0.17</v>
      </c>
      <c r="AC227" s="4">
        <v>2.5000000000000001E-2</v>
      </c>
      <c r="AD227" t="s">
        <v>66</v>
      </c>
      <c r="AE227" s="4">
        <v>2.0899999999999998E-2</v>
      </c>
      <c r="AF227" t="s">
        <v>96</v>
      </c>
      <c r="AG227">
        <v>2.9</v>
      </c>
      <c r="AH227" s="4">
        <v>2.4516</v>
      </c>
      <c r="AI227" s="4">
        <v>0.39050000000000001</v>
      </c>
      <c r="AJ227" s="4">
        <v>0.40600000000000003</v>
      </c>
      <c r="AK227" s="4">
        <v>0.42199999999999999</v>
      </c>
      <c r="AL227" t="s">
        <v>637</v>
      </c>
      <c r="AM227">
        <v>2</v>
      </c>
      <c r="AN227" s="4">
        <v>1</v>
      </c>
      <c r="AO227" s="4">
        <v>1</v>
      </c>
      <c r="AP227" s="4">
        <v>1</v>
      </c>
      <c r="AQ227" s="6">
        <v>0.4</v>
      </c>
      <c r="AR227" s="6">
        <v>0.2</v>
      </c>
      <c r="AS227">
        <v>1099</v>
      </c>
      <c r="AT227" s="3">
        <v>19.97</v>
      </c>
      <c r="AU227" s="3">
        <v>24.57</v>
      </c>
      <c r="AV227" s="3">
        <v>23.57</v>
      </c>
      <c r="AW227" s="3">
        <v>23.93</v>
      </c>
      <c r="AX227">
        <v>65.48</v>
      </c>
      <c r="AY227" t="s">
        <v>71</v>
      </c>
      <c r="AZ227" t="s">
        <v>82</v>
      </c>
      <c r="BA227" t="s">
        <v>82</v>
      </c>
      <c r="BB227" t="s">
        <v>71</v>
      </c>
      <c r="BC227" t="s">
        <v>71</v>
      </c>
      <c r="BD227" t="s">
        <v>72</v>
      </c>
      <c r="BE227" t="s">
        <v>96</v>
      </c>
      <c r="BF227">
        <v>7.06</v>
      </c>
      <c r="BG227" s="4">
        <v>0.77359999999999995</v>
      </c>
      <c r="BH227" s="4">
        <v>0.74239999999999995</v>
      </c>
      <c r="BI227">
        <v>87.64</v>
      </c>
      <c r="BJ227" s="4">
        <v>5.91E-2</v>
      </c>
      <c r="BK227" s="4">
        <v>4.6100000000000002E-2</v>
      </c>
    </row>
    <row r="228" spans="1:63" x14ac:dyDescent="0.3">
      <c r="A228" t="s">
        <v>4984</v>
      </c>
      <c r="B228" t="s">
        <v>4985</v>
      </c>
      <c r="C228" t="s">
        <v>64</v>
      </c>
      <c r="D228" s="1">
        <v>23827300</v>
      </c>
      <c r="E228">
        <v>9984</v>
      </c>
      <c r="F228" s="3">
        <v>21.17</v>
      </c>
      <c r="G228" t="b">
        <v>0</v>
      </c>
      <c r="H228" t="s">
        <v>270</v>
      </c>
      <c r="I228" t="b">
        <v>0</v>
      </c>
      <c r="J228" t="b">
        <v>0</v>
      </c>
      <c r="K228" s="4">
        <v>5.0000000000000001E-4</v>
      </c>
      <c r="L228" s="4">
        <v>6.0000000000000001E-3</v>
      </c>
      <c r="M228" s="4">
        <v>0.25559999999999999</v>
      </c>
      <c r="N228" s="4">
        <v>0.25069999999999998</v>
      </c>
      <c r="O228" t="s">
        <v>96</v>
      </c>
      <c r="P228" t="s">
        <v>96</v>
      </c>
      <c r="Q228" s="3">
        <v>0</v>
      </c>
      <c r="R228" s="3">
        <v>-2.6346430000000001</v>
      </c>
      <c r="S228" s="3">
        <v>14.924303</v>
      </c>
      <c r="T228" s="3">
        <v>14.924303</v>
      </c>
      <c r="U228" s="3">
        <v>20.840966999999999</v>
      </c>
      <c r="V228" s="3">
        <v>20.840966999999999</v>
      </c>
      <c r="W228" t="s">
        <v>271</v>
      </c>
      <c r="X228" s="5">
        <v>44564</v>
      </c>
      <c r="Y228" s="4">
        <v>7.9000000000000008E-3</v>
      </c>
      <c r="Z228" s="3">
        <v>0</v>
      </c>
      <c r="AA228" s="5" t="s">
        <v>96</v>
      </c>
      <c r="AB228" s="3" t="s">
        <v>96</v>
      </c>
      <c r="AC228" s="4">
        <v>0</v>
      </c>
      <c r="AD228" t="s">
        <v>243</v>
      </c>
      <c r="AE228" s="4">
        <v>1.14E-2</v>
      </c>
      <c r="AF228" t="s">
        <v>96</v>
      </c>
      <c r="AG228">
        <v>1.24</v>
      </c>
      <c r="AH228" s="4">
        <v>4.8500000000000001E-2</v>
      </c>
      <c r="AI228" s="4">
        <v>1.3299999999999999E-2</v>
      </c>
      <c r="AJ228" s="4">
        <v>2.0400000000000001E-2</v>
      </c>
      <c r="AK228" s="4">
        <v>2.6800000000000001E-2</v>
      </c>
      <c r="AL228" t="s">
        <v>2009</v>
      </c>
      <c r="AM228">
        <v>2</v>
      </c>
      <c r="AN228" s="4">
        <v>1</v>
      </c>
      <c r="AO228" s="4">
        <v>1</v>
      </c>
      <c r="AP228" s="4">
        <v>1</v>
      </c>
      <c r="AQ228" s="6">
        <v>0.4</v>
      </c>
      <c r="AR228" s="6">
        <v>0.2</v>
      </c>
      <c r="AS228">
        <v>1099</v>
      </c>
      <c r="AT228" s="3">
        <v>21.07</v>
      </c>
      <c r="AU228" s="3">
        <v>21.18</v>
      </c>
      <c r="AV228" s="3">
        <v>21.11</v>
      </c>
      <c r="AW228" s="3">
        <v>21.22</v>
      </c>
      <c r="AX228">
        <v>65.7</v>
      </c>
      <c r="AY228" t="s">
        <v>71</v>
      </c>
      <c r="AZ228" t="s">
        <v>82</v>
      </c>
      <c r="BA228" t="s">
        <v>96</v>
      </c>
      <c r="BB228" t="s">
        <v>82</v>
      </c>
      <c r="BC228" t="s">
        <v>96</v>
      </c>
      <c r="BD228" t="s">
        <v>96</v>
      </c>
      <c r="BE228" t="s">
        <v>96</v>
      </c>
      <c r="BF228" t="s">
        <v>96</v>
      </c>
      <c r="BG228" s="4" t="s">
        <v>96</v>
      </c>
      <c r="BH228" s="4" t="s">
        <v>96</v>
      </c>
      <c r="BI228" t="s">
        <v>96</v>
      </c>
      <c r="BJ228" s="4" t="s">
        <v>96</v>
      </c>
      <c r="BK228" s="4" t="s">
        <v>96</v>
      </c>
    </row>
    <row r="229" spans="1:63" x14ac:dyDescent="0.3">
      <c r="A229" t="s">
        <v>4856</v>
      </c>
      <c r="B229" t="s">
        <v>4857</v>
      </c>
      <c r="C229" t="s">
        <v>64</v>
      </c>
      <c r="D229" s="1">
        <v>19988800</v>
      </c>
      <c r="E229" s="2">
        <v>7894</v>
      </c>
      <c r="F229" s="3">
        <v>26.61</v>
      </c>
      <c r="G229" t="b">
        <v>0</v>
      </c>
      <c r="H229" t="s">
        <v>270</v>
      </c>
      <c r="I229" t="b">
        <v>0</v>
      </c>
      <c r="J229" t="b">
        <v>0</v>
      </c>
      <c r="K229" s="4">
        <v>4.7999999999999996E-3</v>
      </c>
      <c r="L229" s="4">
        <v>2.5899999999999999E-2</v>
      </c>
      <c r="M229" s="4">
        <v>0.25419999999999998</v>
      </c>
      <c r="N229" s="4">
        <v>0.25180000000000002</v>
      </c>
      <c r="O229" s="4" t="s">
        <v>96</v>
      </c>
      <c r="P229" s="4" t="s">
        <v>96</v>
      </c>
      <c r="Q229" s="3">
        <v>0</v>
      </c>
      <c r="R229" s="3">
        <v>0</v>
      </c>
      <c r="S229" s="3">
        <v>-3.5038649999999998</v>
      </c>
      <c r="T229" s="3">
        <v>-2.973935</v>
      </c>
      <c r="U229" s="3">
        <v>11.95079</v>
      </c>
      <c r="V229" s="3">
        <v>11.95079</v>
      </c>
      <c r="W229" t="s">
        <v>271</v>
      </c>
      <c r="X229" s="5">
        <v>44470</v>
      </c>
      <c r="Y229" s="4">
        <v>7.9000000000000008E-3</v>
      </c>
      <c r="Z229" s="3">
        <v>0</v>
      </c>
      <c r="AA229" s="5" t="s">
        <v>96</v>
      </c>
      <c r="AB229" s="3" t="s">
        <v>96</v>
      </c>
      <c r="AC229" s="4">
        <v>0</v>
      </c>
      <c r="AD229" t="s">
        <v>243</v>
      </c>
      <c r="AE229" s="4">
        <v>1.2999999999999999E-2</v>
      </c>
      <c r="AF229" t="s">
        <v>96</v>
      </c>
      <c r="AG229">
        <v>0.93</v>
      </c>
      <c r="AH229" s="4">
        <v>0.13819999999999999</v>
      </c>
      <c r="AI229" s="4">
        <v>4.2000000000000003E-2</v>
      </c>
      <c r="AJ229" s="4">
        <v>8.7300000000000003E-2</v>
      </c>
      <c r="AK229" s="4">
        <v>7.3999999999999996E-2</v>
      </c>
      <c r="AL229" t="s">
        <v>2009</v>
      </c>
      <c r="AM229">
        <v>2</v>
      </c>
      <c r="AN229">
        <v>1</v>
      </c>
      <c r="AO229">
        <v>1</v>
      </c>
      <c r="AP229">
        <v>1</v>
      </c>
      <c r="AQ229" s="6">
        <v>0.4</v>
      </c>
      <c r="AR229" s="6">
        <v>0.2</v>
      </c>
      <c r="AS229">
        <v>1099</v>
      </c>
      <c r="AT229" s="3">
        <v>25.87</v>
      </c>
      <c r="AU229" s="3">
        <v>26.8</v>
      </c>
      <c r="AV229" s="3">
        <v>26.59</v>
      </c>
      <c r="AW229" s="3">
        <v>26.66</v>
      </c>
      <c r="AX229">
        <v>73.78</v>
      </c>
      <c r="AY229" t="s">
        <v>79</v>
      </c>
      <c r="AZ229" t="s">
        <v>82</v>
      </c>
      <c r="BA229" t="s">
        <v>71</v>
      </c>
      <c r="BB229" t="s">
        <v>71</v>
      </c>
      <c r="BC229" t="s">
        <v>71</v>
      </c>
      <c r="BD229" t="s">
        <v>79</v>
      </c>
      <c r="BE229" t="s">
        <v>96</v>
      </c>
      <c r="BF229" t="s">
        <v>96</v>
      </c>
      <c r="BG229" s="4" t="s">
        <v>96</v>
      </c>
      <c r="BH229" s="4" t="s">
        <v>96</v>
      </c>
      <c r="BI229" t="s">
        <v>96</v>
      </c>
      <c r="BJ229" s="4" t="s">
        <v>96</v>
      </c>
      <c r="BK229" s="4" t="s">
        <v>96</v>
      </c>
    </row>
    <row r="230" spans="1:63" x14ac:dyDescent="0.3">
      <c r="A230" t="s">
        <v>3957</v>
      </c>
      <c r="B230" t="s">
        <v>3958</v>
      </c>
      <c r="C230" t="s">
        <v>64</v>
      </c>
      <c r="D230" s="1">
        <v>18598600</v>
      </c>
      <c r="E230" s="2">
        <v>11889</v>
      </c>
      <c r="F230" s="3">
        <v>35.08</v>
      </c>
      <c r="G230" t="b">
        <v>0</v>
      </c>
      <c r="H230" t="s">
        <v>270</v>
      </c>
      <c r="I230" t="b">
        <v>0</v>
      </c>
      <c r="J230" t="b">
        <v>0</v>
      </c>
      <c r="K230" s="4">
        <v>1.5E-3</v>
      </c>
      <c r="L230" s="4">
        <v>0.31680000000000003</v>
      </c>
      <c r="M230" s="4">
        <v>1.1471</v>
      </c>
      <c r="N230" s="4">
        <v>1.0098</v>
      </c>
      <c r="O230" s="4">
        <v>0.44369999999999998</v>
      </c>
      <c r="P230">
        <v>0.1019</v>
      </c>
      <c r="Q230" s="3">
        <v>0</v>
      </c>
      <c r="R230" s="3">
        <v>0</v>
      </c>
      <c r="S230" s="3">
        <v>-4.8301999999999996</v>
      </c>
      <c r="T230" s="3">
        <v>-4.8301999999999996</v>
      </c>
      <c r="U230" s="3">
        <v>-8.6878700000000002</v>
      </c>
      <c r="V230" s="3">
        <v>-8.6878700000000002</v>
      </c>
      <c r="W230" t="s">
        <v>271</v>
      </c>
      <c r="X230" s="5">
        <v>42858</v>
      </c>
      <c r="Y230" s="4">
        <v>1.23E-2</v>
      </c>
      <c r="Z230" s="3">
        <v>0.96</v>
      </c>
      <c r="AA230" s="5">
        <v>45281</v>
      </c>
      <c r="AB230" s="3">
        <v>0.3</v>
      </c>
      <c r="AC230" s="4">
        <v>2.7300000000000001E-2</v>
      </c>
      <c r="AD230" t="s">
        <v>66</v>
      </c>
      <c r="AE230" s="4">
        <v>4.1799999999999997E-2</v>
      </c>
      <c r="AF230">
        <v>0.06</v>
      </c>
      <c r="AG230">
        <v>2.91</v>
      </c>
      <c r="AH230" s="4">
        <v>3.2193999999999998</v>
      </c>
      <c r="AI230" s="4">
        <v>0.5181</v>
      </c>
      <c r="AJ230" s="4">
        <v>0.63090000000000002</v>
      </c>
      <c r="AK230" s="4">
        <v>0.6774</v>
      </c>
      <c r="AL230" t="s">
        <v>637</v>
      </c>
      <c r="AM230">
        <v>2</v>
      </c>
      <c r="AN230" s="4">
        <v>1</v>
      </c>
      <c r="AO230" s="4">
        <v>1</v>
      </c>
      <c r="AP230" s="4">
        <v>1</v>
      </c>
      <c r="AQ230" s="6">
        <v>0.4</v>
      </c>
      <c r="AR230" s="6">
        <v>0.2</v>
      </c>
      <c r="AS230">
        <v>1099</v>
      </c>
      <c r="AT230" s="3">
        <v>25.08</v>
      </c>
      <c r="AU230" s="3">
        <v>38.619999999999997</v>
      </c>
      <c r="AV230" s="3">
        <v>34.840000000000003</v>
      </c>
      <c r="AW230" s="3">
        <v>35.57</v>
      </c>
      <c r="AX230">
        <v>68.37</v>
      </c>
      <c r="AY230" t="s">
        <v>75</v>
      </c>
      <c r="AZ230" t="s">
        <v>75</v>
      </c>
      <c r="BA230" t="s">
        <v>96</v>
      </c>
      <c r="BB230" t="s">
        <v>70</v>
      </c>
      <c r="BC230" t="s">
        <v>82</v>
      </c>
      <c r="BD230" t="s">
        <v>79</v>
      </c>
      <c r="BE230" t="s">
        <v>96</v>
      </c>
      <c r="BF230">
        <v>5.45</v>
      </c>
      <c r="BG230" s="4">
        <v>0</v>
      </c>
      <c r="BH230" s="4">
        <v>0.29859999999999998</v>
      </c>
      <c r="BI230">
        <v>189.09</v>
      </c>
      <c r="BJ230" s="4">
        <v>0</v>
      </c>
      <c r="BK230" s="4">
        <v>3.7400000000000003E-2</v>
      </c>
    </row>
    <row r="231" spans="1:63" x14ac:dyDescent="0.3">
      <c r="A231" t="s">
        <v>3865</v>
      </c>
      <c r="B231" t="s">
        <v>3866</v>
      </c>
      <c r="C231" t="s">
        <v>64</v>
      </c>
      <c r="D231" s="1">
        <v>15770000</v>
      </c>
      <c r="E231" s="2">
        <v>89878</v>
      </c>
      <c r="F231" s="3">
        <v>7.75</v>
      </c>
      <c r="G231" t="b">
        <v>0</v>
      </c>
      <c r="H231" t="s">
        <v>270</v>
      </c>
      <c r="I231" t="b">
        <v>0</v>
      </c>
      <c r="J231" t="b">
        <v>0</v>
      </c>
      <c r="K231" s="4">
        <v>4.87E-2</v>
      </c>
      <c r="L231" s="4">
        <v>0.45610000000000001</v>
      </c>
      <c r="M231" s="4">
        <v>-0.121</v>
      </c>
      <c r="N231" s="4">
        <v>-0.11700000000000001</v>
      </c>
      <c r="O231">
        <v>-0.31340000000000001</v>
      </c>
      <c r="P231">
        <v>-0.1736</v>
      </c>
      <c r="Q231" s="3">
        <v>0.86699999999999999</v>
      </c>
      <c r="R231" s="3">
        <v>1.1205499999999999</v>
      </c>
      <c r="S231" s="3">
        <v>5.8048000000000002</v>
      </c>
      <c r="T231" s="3">
        <v>5.8048000000000002</v>
      </c>
      <c r="U231" s="3">
        <v>-9.1356000000000002</v>
      </c>
      <c r="V231" s="3">
        <v>-9.1356000000000002</v>
      </c>
      <c r="W231" t="s">
        <v>271</v>
      </c>
      <c r="X231" s="5">
        <v>43054</v>
      </c>
      <c r="Y231" s="4">
        <v>0.01</v>
      </c>
      <c r="Z231" s="3">
        <v>0.14000000000000001</v>
      </c>
      <c r="AA231" s="5">
        <v>45281</v>
      </c>
      <c r="AB231" s="3">
        <v>0.04</v>
      </c>
      <c r="AC231" s="4">
        <v>1.7999999999999999E-2</v>
      </c>
      <c r="AD231" t="s">
        <v>66</v>
      </c>
      <c r="AE231" s="4">
        <v>1.46E-2</v>
      </c>
      <c r="AF231">
        <v>0.04</v>
      </c>
      <c r="AG231">
        <v>2.35</v>
      </c>
      <c r="AH231" s="4">
        <v>2.2448999999999999</v>
      </c>
      <c r="AI231" s="4">
        <v>0.49249999999999999</v>
      </c>
      <c r="AJ231" s="4">
        <v>0.5917</v>
      </c>
      <c r="AK231" s="4">
        <v>0.52839999999999998</v>
      </c>
      <c r="AL231" t="s">
        <v>637</v>
      </c>
      <c r="AM231">
        <v>36</v>
      </c>
      <c r="AN231" s="4">
        <v>0.59189999999999998</v>
      </c>
      <c r="AO231" s="4">
        <v>0.7389</v>
      </c>
      <c r="AP231" s="4">
        <v>1</v>
      </c>
      <c r="AQ231" s="6">
        <v>0.4</v>
      </c>
      <c r="AR231" s="6">
        <v>0.2</v>
      </c>
      <c r="AS231">
        <v>1099</v>
      </c>
      <c r="AT231" s="3">
        <v>5.29</v>
      </c>
      <c r="AU231" s="3">
        <v>8.11</v>
      </c>
      <c r="AV231">
        <v>7.6</v>
      </c>
      <c r="AW231">
        <v>7.88</v>
      </c>
      <c r="AX231">
        <v>67.8</v>
      </c>
      <c r="AY231" t="s">
        <v>71</v>
      </c>
      <c r="AZ231" t="s">
        <v>82</v>
      </c>
      <c r="BA231" t="s">
        <v>96</v>
      </c>
      <c r="BB231" t="s">
        <v>70</v>
      </c>
      <c r="BC231" t="s">
        <v>75</v>
      </c>
      <c r="BD231" t="s">
        <v>75</v>
      </c>
      <c r="BE231" t="s">
        <v>75</v>
      </c>
      <c r="BF231">
        <v>5.82</v>
      </c>
      <c r="BG231" s="4">
        <v>0.3019</v>
      </c>
      <c r="BH231" s="4">
        <v>0.35799999999999998</v>
      </c>
      <c r="BI231">
        <v>37.380000000000003</v>
      </c>
      <c r="BJ231" s="4">
        <v>0</v>
      </c>
      <c r="BK231" s="4">
        <v>0.12139999999999999</v>
      </c>
    </row>
    <row r="232" spans="1:63" x14ac:dyDescent="0.3">
      <c r="A232" t="s">
        <v>5009</v>
      </c>
      <c r="B232" t="s">
        <v>5010</v>
      </c>
      <c r="C232" t="s">
        <v>64</v>
      </c>
      <c r="D232" s="1">
        <v>14468000</v>
      </c>
      <c r="E232" s="2">
        <v>9163</v>
      </c>
      <c r="F232" s="3">
        <v>24.1</v>
      </c>
      <c r="G232" t="b">
        <v>0</v>
      </c>
      <c r="H232" t="s">
        <v>270</v>
      </c>
      <c r="I232" t="b">
        <v>0</v>
      </c>
      <c r="J232" t="b">
        <v>0</v>
      </c>
      <c r="K232" s="4">
        <v>-1.5E-3</v>
      </c>
      <c r="L232" s="4">
        <v>6.6E-3</v>
      </c>
      <c r="M232" s="4">
        <v>0.2233</v>
      </c>
      <c r="N232" s="4">
        <v>0.21820000000000001</v>
      </c>
      <c r="O232" t="s">
        <v>96</v>
      </c>
      <c r="P232" t="s">
        <v>96</v>
      </c>
      <c r="Q232" s="3">
        <v>0.60283500000000001</v>
      </c>
      <c r="R232" s="3">
        <v>9.9930000000000001E-3</v>
      </c>
      <c r="S232" s="3">
        <v>6.9123400000000004</v>
      </c>
      <c r="T232" s="3">
        <v>6.9123400000000004</v>
      </c>
      <c r="U232" s="3">
        <v>13.190713000000001</v>
      </c>
      <c r="V232" s="3">
        <v>13.190713000000001</v>
      </c>
      <c r="W232" t="s">
        <v>271</v>
      </c>
      <c r="X232" s="5">
        <v>44564</v>
      </c>
      <c r="Y232" s="4">
        <v>7.9000000000000008E-3</v>
      </c>
      <c r="Z232" s="3">
        <v>0</v>
      </c>
      <c r="AA232" s="5" t="s">
        <v>96</v>
      </c>
      <c r="AB232" s="3" t="s">
        <v>96</v>
      </c>
      <c r="AC232" s="4">
        <v>0</v>
      </c>
      <c r="AD232" t="s">
        <v>243</v>
      </c>
      <c r="AE232" s="4">
        <v>1.21E-2</v>
      </c>
      <c r="AF232" t="s">
        <v>96</v>
      </c>
      <c r="AG232">
        <v>1.07</v>
      </c>
      <c r="AH232" s="4">
        <v>0.27810000000000001</v>
      </c>
      <c r="AI232" s="4">
        <v>9.9000000000000008E-3</v>
      </c>
      <c r="AJ232" s="4">
        <v>7.0800000000000002E-2</v>
      </c>
      <c r="AK232" s="4">
        <v>6.9500000000000006E-2</v>
      </c>
      <c r="AL232" t="s">
        <v>2009</v>
      </c>
      <c r="AM232">
        <v>2</v>
      </c>
      <c r="AN232" s="4">
        <v>1</v>
      </c>
      <c r="AO232" s="4">
        <v>1</v>
      </c>
      <c r="AP232" s="4">
        <v>1</v>
      </c>
      <c r="AQ232" s="6">
        <v>0.4</v>
      </c>
      <c r="AR232" s="6">
        <v>0.2</v>
      </c>
      <c r="AS232">
        <v>1099</v>
      </c>
      <c r="AT232" s="3">
        <v>23.98</v>
      </c>
      <c r="AU232" s="3">
        <v>24.17</v>
      </c>
      <c r="AV232" s="3" t="s">
        <v>96</v>
      </c>
      <c r="AW232" s="3" t="s">
        <v>96</v>
      </c>
      <c r="AX232">
        <v>65.59</v>
      </c>
      <c r="AY232" t="s">
        <v>70</v>
      </c>
      <c r="AZ232" t="s">
        <v>82</v>
      </c>
      <c r="BA232" t="s">
        <v>96</v>
      </c>
      <c r="BB232" t="s">
        <v>71</v>
      </c>
      <c r="BC232" t="s">
        <v>96</v>
      </c>
      <c r="BD232" t="s">
        <v>96</v>
      </c>
      <c r="BE232" t="s">
        <v>96</v>
      </c>
      <c r="BF232" t="s">
        <v>96</v>
      </c>
      <c r="BG232" s="4" t="s">
        <v>96</v>
      </c>
      <c r="BH232" s="4" t="s">
        <v>96</v>
      </c>
      <c r="BI232" t="s">
        <v>96</v>
      </c>
      <c r="BJ232" s="4" t="s">
        <v>96</v>
      </c>
      <c r="BK232" s="4" t="s">
        <v>96</v>
      </c>
    </row>
    <row r="233" spans="1:63" x14ac:dyDescent="0.3">
      <c r="A233" t="s">
        <v>4848</v>
      </c>
      <c r="B233" t="s">
        <v>4849</v>
      </c>
      <c r="C233" t="s">
        <v>64</v>
      </c>
      <c r="D233" s="1">
        <v>12783900</v>
      </c>
      <c r="E233" s="2">
        <v>8356</v>
      </c>
      <c r="F233" s="3">
        <v>25.48</v>
      </c>
      <c r="G233" t="b">
        <v>0</v>
      </c>
      <c r="H233" t="s">
        <v>270</v>
      </c>
      <c r="I233" t="b">
        <v>0</v>
      </c>
      <c r="J233" t="b">
        <v>0</v>
      </c>
      <c r="K233" s="4">
        <v>3.3E-3</v>
      </c>
      <c r="L233" s="4">
        <v>2.9899999999999999E-2</v>
      </c>
      <c r="M233" s="4">
        <v>0.38429999999999997</v>
      </c>
      <c r="N233" s="4">
        <v>0.38629999999999998</v>
      </c>
      <c r="O233" t="s">
        <v>96</v>
      </c>
      <c r="P233" t="s">
        <v>96</v>
      </c>
      <c r="Q233" s="3">
        <v>0</v>
      </c>
      <c r="R233" s="3">
        <v>-1.263925</v>
      </c>
      <c r="S233" s="3">
        <v>0.119865</v>
      </c>
      <c r="T233" s="3">
        <v>0.119865</v>
      </c>
      <c r="U233" s="3">
        <v>5.7769380000000004</v>
      </c>
      <c r="V233" s="3">
        <v>5.7769380000000004</v>
      </c>
      <c r="W233" t="s">
        <v>271</v>
      </c>
      <c r="X233" s="5">
        <v>44470</v>
      </c>
      <c r="Y233" s="4">
        <v>7.9000000000000008E-3</v>
      </c>
      <c r="Z233" s="3">
        <v>0</v>
      </c>
      <c r="AA233" s="5" t="s">
        <v>96</v>
      </c>
      <c r="AB233" s="3" t="s">
        <v>96</v>
      </c>
      <c r="AC233" s="4">
        <v>0</v>
      </c>
      <c r="AD233" t="s">
        <v>243</v>
      </c>
      <c r="AE233" s="4">
        <v>1.6199999999999999E-2</v>
      </c>
      <c r="AF233" t="s">
        <v>96</v>
      </c>
      <c r="AG233">
        <v>1.17</v>
      </c>
      <c r="AH233" s="4">
        <v>0.2387</v>
      </c>
      <c r="AI233" s="4">
        <v>5.6800000000000003E-2</v>
      </c>
      <c r="AJ233" s="4">
        <v>0.11360000000000001</v>
      </c>
      <c r="AK233" s="4">
        <v>9.6199999999999994E-2</v>
      </c>
      <c r="AL233" t="s">
        <v>2009</v>
      </c>
      <c r="AM233">
        <v>2</v>
      </c>
      <c r="AN233" s="4">
        <v>1</v>
      </c>
      <c r="AO233" s="4">
        <v>1</v>
      </c>
      <c r="AP233" s="4">
        <v>1</v>
      </c>
      <c r="AQ233" s="6">
        <v>0.4</v>
      </c>
      <c r="AR233" s="6">
        <v>0.2</v>
      </c>
      <c r="AS233">
        <v>1099</v>
      </c>
      <c r="AT233" s="3">
        <v>24.48</v>
      </c>
      <c r="AU233" s="3">
        <v>25.81</v>
      </c>
      <c r="AV233" s="3">
        <v>25.45</v>
      </c>
      <c r="AW233" s="3">
        <v>25.54</v>
      </c>
      <c r="AX233">
        <v>71.709999999999994</v>
      </c>
      <c r="AY233" t="s">
        <v>79</v>
      </c>
      <c r="AZ233" t="s">
        <v>82</v>
      </c>
      <c r="BA233" t="s">
        <v>82</v>
      </c>
      <c r="BB233" t="s">
        <v>82</v>
      </c>
      <c r="BC233" t="s">
        <v>82</v>
      </c>
      <c r="BD233" t="s">
        <v>71</v>
      </c>
      <c r="BE233" t="s">
        <v>96</v>
      </c>
      <c r="BF233" t="s">
        <v>96</v>
      </c>
      <c r="BG233" s="4" t="s">
        <v>96</v>
      </c>
      <c r="BH233" s="4" t="s">
        <v>96</v>
      </c>
      <c r="BI233" t="s">
        <v>96</v>
      </c>
      <c r="BJ233" s="4" t="s">
        <v>96</v>
      </c>
      <c r="BK233" s="4" t="s">
        <v>96</v>
      </c>
    </row>
    <row r="234" spans="1:63" x14ac:dyDescent="0.3">
      <c r="A234" t="s">
        <v>5329</v>
      </c>
      <c r="B234" t="s">
        <v>5330</v>
      </c>
      <c r="C234" t="s">
        <v>64</v>
      </c>
      <c r="D234" s="1">
        <v>6959100</v>
      </c>
      <c r="E234" s="2">
        <v>6313</v>
      </c>
      <c r="F234" s="3">
        <v>42.56</v>
      </c>
      <c r="G234" t="b">
        <v>0</v>
      </c>
      <c r="H234" t="s">
        <v>270</v>
      </c>
      <c r="I234" t="b">
        <v>0</v>
      </c>
      <c r="J234" t="b">
        <v>0</v>
      </c>
      <c r="K234" s="4">
        <v>-3.78E-2</v>
      </c>
      <c r="L234" s="4">
        <v>0.30480000000000002</v>
      </c>
      <c r="M234" s="4">
        <v>1.1115999999999999</v>
      </c>
      <c r="N234" s="4">
        <v>1.1201000000000001</v>
      </c>
      <c r="O234" t="s">
        <v>96</v>
      </c>
      <c r="P234" t="s">
        <v>96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t="s">
        <v>271</v>
      </c>
      <c r="X234" s="5">
        <v>44733</v>
      </c>
      <c r="Y234" s="4">
        <v>9.4999999999999998E-3</v>
      </c>
      <c r="Z234" s="3">
        <v>0</v>
      </c>
      <c r="AA234" s="5" t="s">
        <v>96</v>
      </c>
      <c r="AB234" s="3" t="s">
        <v>96</v>
      </c>
      <c r="AC234" s="4">
        <v>0</v>
      </c>
      <c r="AD234" t="s">
        <v>96</v>
      </c>
      <c r="AE234" s="4">
        <v>6.8699999999999997E-2</v>
      </c>
      <c r="AF234" t="s">
        <v>96</v>
      </c>
      <c r="AG234">
        <v>5.35</v>
      </c>
      <c r="AH234" s="4">
        <v>2.6442999999999999</v>
      </c>
      <c r="AI234" s="4">
        <v>0.61329999999999996</v>
      </c>
      <c r="AJ234" s="4">
        <v>0.65349999999999997</v>
      </c>
      <c r="AK234" s="4">
        <v>0.65749999999999997</v>
      </c>
      <c r="AL234" t="s">
        <v>1057</v>
      </c>
      <c r="AM234">
        <v>0</v>
      </c>
      <c r="AN234" s="4" t="s">
        <v>96</v>
      </c>
      <c r="AO234" s="4" t="s">
        <v>96</v>
      </c>
      <c r="AP234" s="4" t="s">
        <v>96</v>
      </c>
      <c r="AQ234" s="6">
        <v>0.4</v>
      </c>
      <c r="AR234" s="6">
        <v>0.2</v>
      </c>
      <c r="AS234">
        <v>1099</v>
      </c>
      <c r="AT234" s="3">
        <v>35.07</v>
      </c>
      <c r="AU234" s="3">
        <v>48.15</v>
      </c>
      <c r="AV234" s="3">
        <v>42.42</v>
      </c>
      <c r="AW234" s="3">
        <v>42.83</v>
      </c>
      <c r="AX234">
        <v>60.87</v>
      </c>
      <c r="AY234" t="s">
        <v>96</v>
      </c>
      <c r="AZ234" t="s">
        <v>96</v>
      </c>
      <c r="BA234" t="s">
        <v>96</v>
      </c>
      <c r="BB234" t="s">
        <v>96</v>
      </c>
      <c r="BC234" t="s">
        <v>96</v>
      </c>
      <c r="BD234" t="s">
        <v>96</v>
      </c>
      <c r="BE234" t="s">
        <v>96</v>
      </c>
      <c r="BF234" t="s">
        <v>96</v>
      </c>
      <c r="BG234" s="4" t="s">
        <v>96</v>
      </c>
      <c r="BH234" s="4" t="s">
        <v>96</v>
      </c>
      <c r="BI234" t="s">
        <v>96</v>
      </c>
      <c r="BJ234" s="4" t="s">
        <v>96</v>
      </c>
      <c r="BK234" s="4" t="s">
        <v>96</v>
      </c>
    </row>
    <row r="235" spans="1:63" x14ac:dyDescent="0.3">
      <c r="A235" t="s">
        <v>6246</v>
      </c>
      <c r="B235" t="s">
        <v>6247</v>
      </c>
      <c r="C235" t="s">
        <v>64</v>
      </c>
      <c r="D235" s="1">
        <v>3939400</v>
      </c>
      <c r="E235" s="2">
        <v>766</v>
      </c>
      <c r="F235" s="3">
        <v>23.53</v>
      </c>
      <c r="G235" t="b">
        <v>0</v>
      </c>
      <c r="H235" t="s">
        <v>270</v>
      </c>
      <c r="I235" t="b">
        <v>0</v>
      </c>
      <c r="J235" t="b">
        <v>0</v>
      </c>
      <c r="K235" s="4">
        <v>-2.2200000000000001E-2</v>
      </c>
      <c r="L235" s="4">
        <v>0.4345</v>
      </c>
      <c r="M235" t="s">
        <v>96</v>
      </c>
      <c r="N235" t="s">
        <v>96</v>
      </c>
      <c r="O235" t="s">
        <v>96</v>
      </c>
      <c r="P235" t="s">
        <v>96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t="s">
        <v>271</v>
      </c>
      <c r="X235" s="5">
        <v>45104</v>
      </c>
      <c r="Y235" s="4">
        <v>9.4999999999999998E-3</v>
      </c>
      <c r="Z235" s="3">
        <v>0</v>
      </c>
      <c r="AA235" t="s">
        <v>96</v>
      </c>
      <c r="AB235" t="s">
        <v>96</v>
      </c>
      <c r="AC235" s="4">
        <v>0</v>
      </c>
      <c r="AD235" t="s">
        <v>96</v>
      </c>
      <c r="AE235" t="s">
        <v>96</v>
      </c>
      <c r="AF235" t="s">
        <v>96</v>
      </c>
      <c r="AG235" t="s">
        <v>96</v>
      </c>
      <c r="AH235" s="4">
        <v>1.4670000000000001</v>
      </c>
      <c r="AI235" s="4">
        <v>0.96709999999999996</v>
      </c>
      <c r="AJ235" s="4">
        <v>1.0290999999999999</v>
      </c>
      <c r="AK235" s="4">
        <v>0.94440000000000002</v>
      </c>
      <c r="AL235" t="s">
        <v>1057</v>
      </c>
      <c r="AM235">
        <v>0</v>
      </c>
      <c r="AN235" s="4" t="s">
        <v>96</v>
      </c>
      <c r="AO235" s="4" t="s">
        <v>96</v>
      </c>
      <c r="AP235" s="4" t="s">
        <v>96</v>
      </c>
      <c r="AQ235" s="6">
        <v>0.4</v>
      </c>
      <c r="AR235" s="6">
        <v>0.2</v>
      </c>
      <c r="AS235">
        <v>1099</v>
      </c>
      <c r="AT235" s="3">
        <v>15.72</v>
      </c>
      <c r="AU235" s="3">
        <v>27.6</v>
      </c>
      <c r="AV235" s="3">
        <v>23.53</v>
      </c>
      <c r="AW235" s="3">
        <v>23.53</v>
      </c>
      <c r="AX235">
        <v>58.14</v>
      </c>
      <c r="AY235" t="s">
        <v>96</v>
      </c>
      <c r="AZ235" t="s">
        <v>75</v>
      </c>
      <c r="BA235" t="s">
        <v>96</v>
      </c>
      <c r="BB235" t="s">
        <v>96</v>
      </c>
      <c r="BC235" t="s">
        <v>96</v>
      </c>
      <c r="BD235" t="s">
        <v>96</v>
      </c>
      <c r="BE235" t="s">
        <v>96</v>
      </c>
      <c r="BF235" t="s">
        <v>96</v>
      </c>
      <c r="BG235" t="s">
        <v>96</v>
      </c>
      <c r="BH235" t="s">
        <v>96</v>
      </c>
      <c r="BI235" t="s">
        <v>96</v>
      </c>
      <c r="BJ235" t="s">
        <v>96</v>
      </c>
      <c r="BK235" t="s">
        <v>96</v>
      </c>
    </row>
    <row r="236" spans="1:63" x14ac:dyDescent="0.3">
      <c r="A236" t="s">
        <v>4300</v>
      </c>
      <c r="B236" t="s">
        <v>4301</v>
      </c>
      <c r="C236" t="s">
        <v>126</v>
      </c>
      <c r="D236" s="1">
        <v>55779200</v>
      </c>
      <c r="E236" s="2">
        <v>157366</v>
      </c>
      <c r="F236" s="3">
        <v>35.200000000000003</v>
      </c>
      <c r="G236" t="b">
        <v>0</v>
      </c>
      <c r="H236" t="s">
        <v>270</v>
      </c>
      <c r="I236" t="b">
        <v>0</v>
      </c>
      <c r="J236" t="b">
        <v>0</v>
      </c>
      <c r="K236" s="4">
        <v>-4.24E-2</v>
      </c>
      <c r="L236" s="4">
        <v>-3.1899999999999998E-2</v>
      </c>
      <c r="M236" s="4">
        <v>-0.32500000000000001</v>
      </c>
      <c r="N236" s="4">
        <v>-0.31219999999999998</v>
      </c>
      <c r="O236" t="s">
        <v>96</v>
      </c>
      <c r="P236" t="s">
        <v>96</v>
      </c>
      <c r="Q236" s="3">
        <v>0</v>
      </c>
      <c r="R236" s="3">
        <v>0</v>
      </c>
      <c r="S236" s="3">
        <v>15.823117999999999</v>
      </c>
      <c r="T236" s="3">
        <v>15.823117999999999</v>
      </c>
      <c r="U236" s="3">
        <v>53.972383999999998</v>
      </c>
      <c r="V236" s="3">
        <v>53.972383999999998</v>
      </c>
      <c r="W236" t="s">
        <v>1191</v>
      </c>
      <c r="X236" s="5">
        <v>44508</v>
      </c>
      <c r="Y236" s="4">
        <v>9.4999999999999998E-3</v>
      </c>
      <c r="Z236" s="3">
        <v>0</v>
      </c>
      <c r="AA236" s="5" t="s">
        <v>96</v>
      </c>
      <c r="AB236" s="3" t="s">
        <v>96</v>
      </c>
      <c r="AC236" s="4">
        <v>0</v>
      </c>
      <c r="AD236" t="s">
        <v>243</v>
      </c>
      <c r="AE236" s="4">
        <v>6.7900000000000002E-2</v>
      </c>
      <c r="AF236">
        <v>0.05</v>
      </c>
      <c r="AG236">
        <v>2.7</v>
      </c>
      <c r="AH236" s="4">
        <v>1.3754</v>
      </c>
      <c r="AI236" s="4">
        <v>0.57640000000000002</v>
      </c>
      <c r="AJ236" s="4">
        <v>0.57020000000000004</v>
      </c>
      <c r="AK236" s="4">
        <v>0.60580000000000001</v>
      </c>
      <c r="AL236" t="s">
        <v>1057</v>
      </c>
      <c r="AM236">
        <v>2</v>
      </c>
      <c r="AN236" s="4">
        <v>1</v>
      </c>
      <c r="AO236" s="4">
        <v>1</v>
      </c>
      <c r="AP236" s="4">
        <v>1</v>
      </c>
      <c r="AQ236" s="6">
        <v>0.4</v>
      </c>
      <c r="AR236" s="6">
        <v>0.2</v>
      </c>
      <c r="AS236">
        <v>1099</v>
      </c>
      <c r="AT236" s="3">
        <v>31.04</v>
      </c>
      <c r="AU236" s="3">
        <v>39.049999999999997</v>
      </c>
      <c r="AV236" s="3">
        <v>34.78</v>
      </c>
      <c r="AW236" s="3">
        <v>35.799999999999997</v>
      </c>
      <c r="AX236">
        <v>46.38</v>
      </c>
      <c r="AY236" t="s">
        <v>96</v>
      </c>
      <c r="AZ236" t="s">
        <v>68</v>
      </c>
      <c r="BA236" t="s">
        <v>96</v>
      </c>
      <c r="BB236" t="s">
        <v>96</v>
      </c>
      <c r="BC236" t="s">
        <v>96</v>
      </c>
      <c r="BD236" t="s">
        <v>96</v>
      </c>
      <c r="BE236" t="s">
        <v>96</v>
      </c>
      <c r="BF236" t="s">
        <v>96</v>
      </c>
      <c r="BG236" s="4" t="s">
        <v>96</v>
      </c>
      <c r="BH236" s="4" t="s">
        <v>96</v>
      </c>
      <c r="BI236" t="s">
        <v>96</v>
      </c>
      <c r="BJ236" s="4" t="s">
        <v>96</v>
      </c>
      <c r="BK236" s="4" t="s">
        <v>96</v>
      </c>
    </row>
    <row r="237" spans="1:63" x14ac:dyDescent="0.3">
      <c r="A237" t="s">
        <v>5829</v>
      </c>
      <c r="B237" t="s">
        <v>5830</v>
      </c>
      <c r="C237" t="s">
        <v>126</v>
      </c>
      <c r="D237" s="1">
        <v>2755700</v>
      </c>
      <c r="E237">
        <v>4105</v>
      </c>
      <c r="F237" s="3">
        <v>16.23</v>
      </c>
      <c r="G237" t="b">
        <v>0</v>
      </c>
      <c r="H237" t="s">
        <v>270</v>
      </c>
      <c r="I237" t="b">
        <v>0</v>
      </c>
      <c r="J237" t="b">
        <v>0</v>
      </c>
      <c r="K237" s="4">
        <v>-4.9500000000000002E-2</v>
      </c>
      <c r="L237" s="4">
        <v>-1.7600000000000001E-2</v>
      </c>
      <c r="M237" s="4" t="s">
        <v>96</v>
      </c>
      <c r="N237" s="4" t="s">
        <v>96</v>
      </c>
      <c r="O237" t="s">
        <v>96</v>
      </c>
      <c r="P237" t="s">
        <v>96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t="s">
        <v>1191</v>
      </c>
      <c r="X237" s="5">
        <v>44972</v>
      </c>
      <c r="Y237" s="4">
        <v>9.4999999999999998E-3</v>
      </c>
      <c r="Z237" s="3">
        <v>0</v>
      </c>
      <c r="AA237" s="5" t="s">
        <v>96</v>
      </c>
      <c r="AB237" s="3" t="s">
        <v>96</v>
      </c>
      <c r="AC237" s="4">
        <v>0</v>
      </c>
      <c r="AD237" t="s">
        <v>243</v>
      </c>
      <c r="AE237" s="4" t="s">
        <v>96</v>
      </c>
      <c r="AF237" t="s">
        <v>96</v>
      </c>
      <c r="AG237">
        <v>0</v>
      </c>
      <c r="AH237" s="4">
        <v>1.1382000000000001</v>
      </c>
      <c r="AI237" s="4">
        <v>0.56259999999999999</v>
      </c>
      <c r="AJ237" s="4">
        <v>0.56279999999999997</v>
      </c>
      <c r="AK237" s="4">
        <v>0.60850000000000004</v>
      </c>
      <c r="AL237" t="s">
        <v>1057</v>
      </c>
      <c r="AM237">
        <v>1</v>
      </c>
      <c r="AN237" s="4">
        <v>1</v>
      </c>
      <c r="AO237" s="4">
        <v>1</v>
      </c>
      <c r="AP237" s="4">
        <v>1</v>
      </c>
      <c r="AQ237" s="6">
        <v>0.4</v>
      </c>
      <c r="AR237" s="6">
        <v>0.2</v>
      </c>
      <c r="AS237">
        <v>1099</v>
      </c>
      <c r="AT237" s="3">
        <v>14.29</v>
      </c>
      <c r="AU237" s="3">
        <v>18.09</v>
      </c>
      <c r="AV237" s="3">
        <v>16.11</v>
      </c>
      <c r="AW237" s="3">
        <v>16.43</v>
      </c>
      <c r="AX237">
        <v>46.91</v>
      </c>
      <c r="AY237" t="s">
        <v>96</v>
      </c>
      <c r="AZ237" t="s">
        <v>82</v>
      </c>
      <c r="BA237" t="s">
        <v>96</v>
      </c>
      <c r="BB237" t="s">
        <v>96</v>
      </c>
      <c r="BC237" t="s">
        <v>96</v>
      </c>
      <c r="BD237" t="s">
        <v>96</v>
      </c>
      <c r="BE237" t="s">
        <v>96</v>
      </c>
      <c r="BF237" t="s">
        <v>96</v>
      </c>
      <c r="BG237" s="4" t="s">
        <v>96</v>
      </c>
      <c r="BH237" s="4" t="s">
        <v>96</v>
      </c>
      <c r="BI237" t="s">
        <v>96</v>
      </c>
      <c r="BJ237" s="4" t="s">
        <v>96</v>
      </c>
      <c r="BK237" s="4" t="s">
        <v>96</v>
      </c>
    </row>
    <row r="238" spans="1:63" x14ac:dyDescent="0.3">
      <c r="A238" t="s">
        <v>1905</v>
      </c>
      <c r="B238" t="s">
        <v>1906</v>
      </c>
      <c r="C238" t="s">
        <v>93</v>
      </c>
      <c r="D238" s="1">
        <v>5064850000</v>
      </c>
      <c r="E238" s="2">
        <v>5892829</v>
      </c>
      <c r="F238" s="3">
        <v>64.58</v>
      </c>
      <c r="G238" t="b">
        <v>0</v>
      </c>
      <c r="H238" t="s">
        <v>270</v>
      </c>
      <c r="I238" t="b">
        <v>0</v>
      </c>
      <c r="J238" t="b">
        <v>0</v>
      </c>
      <c r="K238" s="4">
        <v>1.06E-2</v>
      </c>
      <c r="L238" s="4">
        <v>0.26579999999999998</v>
      </c>
      <c r="M238" s="4">
        <v>-5.5500000000000001E-2</v>
      </c>
      <c r="N238" s="4">
        <v>-8.6599999999999996E-2</v>
      </c>
      <c r="O238" s="4">
        <v>-0.40660000000000002</v>
      </c>
      <c r="P238" s="4">
        <v>-0.17019999999999999</v>
      </c>
      <c r="Q238" s="3">
        <v>-149.35274999999999</v>
      </c>
      <c r="R238" s="3">
        <v>485.31051200000002</v>
      </c>
      <c r="S238" s="3">
        <v>4126.8762120000001</v>
      </c>
      <c r="T238" s="3">
        <v>4128.4260119999999</v>
      </c>
      <c r="U238" s="3">
        <v>4958.8214619999999</v>
      </c>
      <c r="V238" s="3">
        <v>4958.8214619999999</v>
      </c>
      <c r="W238" t="s">
        <v>1042</v>
      </c>
      <c r="X238" s="5">
        <v>39919</v>
      </c>
      <c r="Y238" s="4">
        <v>1.06E-2</v>
      </c>
      <c r="Z238" s="3">
        <v>1.08</v>
      </c>
      <c r="AA238" s="5">
        <v>45281</v>
      </c>
      <c r="AB238" s="3">
        <v>0.5</v>
      </c>
      <c r="AC238" s="4">
        <v>1.6299999999999999E-2</v>
      </c>
      <c r="AD238" t="s">
        <v>66</v>
      </c>
      <c r="AE238" s="4">
        <v>0.12939999999999999</v>
      </c>
      <c r="AF238" t="s">
        <v>96</v>
      </c>
      <c r="AG238">
        <v>0.2</v>
      </c>
      <c r="AH238" s="4">
        <v>4.3345000000000002</v>
      </c>
      <c r="AI238" s="4">
        <v>0.52510000000000001</v>
      </c>
      <c r="AJ238" s="4">
        <v>0.58440000000000003</v>
      </c>
      <c r="AK238" s="4">
        <v>0.58950000000000002</v>
      </c>
      <c r="AL238" t="s">
        <v>637</v>
      </c>
      <c r="AM238">
        <v>2</v>
      </c>
      <c r="AN238" s="4">
        <v>1</v>
      </c>
      <c r="AO238" s="4">
        <v>1</v>
      </c>
      <c r="AP238" s="4">
        <v>1</v>
      </c>
      <c r="AQ238" s="6">
        <v>0.4</v>
      </c>
      <c r="AR238" s="6">
        <v>0.2</v>
      </c>
      <c r="AS238">
        <v>1099</v>
      </c>
      <c r="AT238" s="3">
        <v>51.85</v>
      </c>
      <c r="AU238" s="3">
        <v>70.5</v>
      </c>
      <c r="AV238" s="3">
        <v>63.78</v>
      </c>
      <c r="AW238" s="3">
        <v>65.83</v>
      </c>
      <c r="AX238">
        <v>61.96</v>
      </c>
      <c r="AY238" t="s">
        <v>72</v>
      </c>
      <c r="AZ238" t="s">
        <v>82</v>
      </c>
      <c r="BA238" t="s">
        <v>75</v>
      </c>
      <c r="BB238" t="s">
        <v>82</v>
      </c>
      <c r="BC238" t="s">
        <v>82</v>
      </c>
      <c r="BD238" t="s">
        <v>79</v>
      </c>
      <c r="BE238" t="s">
        <v>69</v>
      </c>
      <c r="BF238">
        <v>5.64</v>
      </c>
      <c r="BG238" s="4">
        <v>0</v>
      </c>
      <c r="BH238" s="4">
        <v>0.32279999999999998</v>
      </c>
      <c r="BI238">
        <v>1.6</v>
      </c>
      <c r="BJ238" s="4">
        <v>0</v>
      </c>
      <c r="BK238" s="4">
        <v>0</v>
      </c>
    </row>
    <row r="239" spans="1:63" x14ac:dyDescent="0.3">
      <c r="A239" t="s">
        <v>3759</v>
      </c>
      <c r="B239" t="s">
        <v>3760</v>
      </c>
      <c r="C239" t="s">
        <v>93</v>
      </c>
      <c r="D239" s="1">
        <v>48626800</v>
      </c>
      <c r="E239" s="2">
        <v>60419</v>
      </c>
      <c r="F239" s="3">
        <v>28.01</v>
      </c>
      <c r="G239" t="b">
        <v>0</v>
      </c>
      <c r="H239" t="s">
        <v>270</v>
      </c>
      <c r="I239" t="b">
        <v>0</v>
      </c>
      <c r="J239" t="b">
        <v>0</v>
      </c>
      <c r="K239" s="4">
        <v>4.0000000000000001E-3</v>
      </c>
      <c r="L239" s="4">
        <v>0.10299999999999999</v>
      </c>
      <c r="M239" s="4">
        <v>-2.87E-2</v>
      </c>
      <c r="N239" s="4">
        <v>-3.9699999999999999E-2</v>
      </c>
      <c r="O239" s="4">
        <v>-0.21260000000000001</v>
      </c>
      <c r="P239" s="4">
        <v>-5.7599999999999998E-2</v>
      </c>
      <c r="Q239" s="3">
        <v>-1.39795</v>
      </c>
      <c r="R239" s="3">
        <v>-9.7479499999999994</v>
      </c>
      <c r="S239" s="3">
        <v>21.794899999999998</v>
      </c>
      <c r="T239" s="3">
        <v>23.295500000000001</v>
      </c>
      <c r="U239" s="3">
        <v>39.633249999999997</v>
      </c>
      <c r="V239" s="3">
        <v>39.633249999999997</v>
      </c>
      <c r="W239" t="s">
        <v>1042</v>
      </c>
      <c r="X239" s="5">
        <v>39919</v>
      </c>
      <c r="Y239" s="4">
        <v>1.0999999999999999E-2</v>
      </c>
      <c r="Z239" s="3">
        <v>0.76</v>
      </c>
      <c r="AA239" s="5">
        <v>45281</v>
      </c>
      <c r="AB239" s="3">
        <v>0.28999999999999998</v>
      </c>
      <c r="AC239" s="4">
        <v>2.69E-2</v>
      </c>
      <c r="AD239" t="s">
        <v>66</v>
      </c>
      <c r="AE239" s="4">
        <v>2.8400000000000002E-2</v>
      </c>
      <c r="AF239" t="s">
        <v>96</v>
      </c>
      <c r="AG239">
        <v>0.12</v>
      </c>
      <c r="AH239" s="4">
        <v>1.4984</v>
      </c>
      <c r="AI239" s="4">
        <v>0.24679999999999999</v>
      </c>
      <c r="AJ239" s="4">
        <v>0.26379999999999998</v>
      </c>
      <c r="AK239" s="4">
        <v>0.2616</v>
      </c>
      <c r="AL239" t="s">
        <v>637</v>
      </c>
      <c r="AM239">
        <v>2</v>
      </c>
      <c r="AN239" s="4">
        <v>1</v>
      </c>
      <c r="AO239" s="4">
        <v>1</v>
      </c>
      <c r="AP239" s="4">
        <v>1</v>
      </c>
      <c r="AQ239" s="6">
        <v>0.4</v>
      </c>
      <c r="AR239" s="6">
        <v>0.2</v>
      </c>
      <c r="AS239">
        <v>1099</v>
      </c>
      <c r="AT239" s="3">
        <v>25.27</v>
      </c>
      <c r="AU239" s="3">
        <v>29.09</v>
      </c>
      <c r="AV239" s="3">
        <v>27.91</v>
      </c>
      <c r="AW239" s="3">
        <v>28.16</v>
      </c>
      <c r="AX239">
        <v>62.74</v>
      </c>
      <c r="AY239" t="s">
        <v>70</v>
      </c>
      <c r="AZ239" t="s">
        <v>70</v>
      </c>
      <c r="BA239" t="s">
        <v>82</v>
      </c>
      <c r="BB239" t="s">
        <v>79</v>
      </c>
      <c r="BC239" t="s">
        <v>71</v>
      </c>
      <c r="BD239" t="s">
        <v>70</v>
      </c>
      <c r="BE239" t="s">
        <v>79</v>
      </c>
      <c r="BF239">
        <v>5.6</v>
      </c>
      <c r="BG239" s="4">
        <v>0</v>
      </c>
      <c r="BH239" s="4">
        <v>0.3175</v>
      </c>
      <c r="BI239">
        <v>1.6</v>
      </c>
      <c r="BJ239" s="4">
        <v>0</v>
      </c>
      <c r="BK239" s="4">
        <v>0</v>
      </c>
    </row>
    <row r="240" spans="1:63" x14ac:dyDescent="0.3">
      <c r="A240" t="s">
        <v>5151</v>
      </c>
      <c r="B240" t="s">
        <v>5152</v>
      </c>
      <c r="C240" t="s">
        <v>787</v>
      </c>
      <c r="D240" s="1">
        <v>15093400</v>
      </c>
      <c r="E240" t="s">
        <v>96</v>
      </c>
      <c r="F240" s="3" t="s">
        <v>96</v>
      </c>
      <c r="G240" t="b">
        <v>0</v>
      </c>
      <c r="H240" t="s">
        <v>4597</v>
      </c>
      <c r="I240" t="b">
        <v>0</v>
      </c>
      <c r="J240" t="b">
        <v>0</v>
      </c>
      <c r="K240" s="4" t="s">
        <v>96</v>
      </c>
      <c r="L240" s="4" t="s">
        <v>96</v>
      </c>
      <c r="M240" s="4" t="s">
        <v>96</v>
      </c>
      <c r="N240" s="4" t="s">
        <v>96</v>
      </c>
      <c r="O240" t="s">
        <v>96</v>
      </c>
      <c r="P240" t="s">
        <v>96</v>
      </c>
      <c r="Q240" s="3">
        <v>0</v>
      </c>
      <c r="R240" s="3">
        <v>1.3292550000000001</v>
      </c>
      <c r="S240" s="3">
        <v>8.5617350000000005</v>
      </c>
      <c r="T240" s="3">
        <v>8.5617350000000005</v>
      </c>
      <c r="U240" s="3">
        <v>11.924885</v>
      </c>
      <c r="V240" s="3">
        <v>11.924885</v>
      </c>
      <c r="W240" t="s">
        <v>3574</v>
      </c>
      <c r="X240" s="5">
        <v>44637</v>
      </c>
      <c r="Y240" s="4">
        <v>2E-3</v>
      </c>
      <c r="Z240" s="3" t="s">
        <v>96</v>
      </c>
      <c r="AA240" s="5" t="s">
        <v>96</v>
      </c>
      <c r="AB240" s="3" t="s">
        <v>96</v>
      </c>
      <c r="AC240" s="4" t="s">
        <v>96</v>
      </c>
      <c r="AD240" t="s">
        <v>66</v>
      </c>
      <c r="AE240" s="4" t="s">
        <v>96</v>
      </c>
      <c r="AF240" t="s">
        <v>96</v>
      </c>
      <c r="AG240" t="s">
        <v>96</v>
      </c>
      <c r="AH240" s="4" t="s">
        <v>96</v>
      </c>
      <c r="AI240" s="4" t="s">
        <v>96</v>
      </c>
      <c r="AJ240" s="4" t="s">
        <v>96</v>
      </c>
      <c r="AK240" s="4" t="s">
        <v>96</v>
      </c>
      <c r="AL240" t="s">
        <v>497</v>
      </c>
      <c r="AM240">
        <v>496</v>
      </c>
      <c r="AN240" s="4">
        <v>0.30649999999999999</v>
      </c>
      <c r="AO240" s="4">
        <v>0.36380000000000001</v>
      </c>
      <c r="AP240" s="4">
        <v>0.5605</v>
      </c>
      <c r="AQ240" s="6">
        <v>0.4</v>
      </c>
      <c r="AR240" s="6">
        <v>0.2</v>
      </c>
      <c r="AS240">
        <v>1099</v>
      </c>
      <c r="AT240" s="3" t="s">
        <v>96</v>
      </c>
      <c r="AU240" s="3" t="s">
        <v>96</v>
      </c>
      <c r="AV240" s="3" t="s">
        <v>96</v>
      </c>
      <c r="AW240" s="3" t="s">
        <v>96</v>
      </c>
      <c r="AX240" t="s">
        <v>96</v>
      </c>
      <c r="AY240" t="s">
        <v>96</v>
      </c>
      <c r="AZ240" t="s">
        <v>69</v>
      </c>
      <c r="BA240" t="s">
        <v>96</v>
      </c>
      <c r="BB240" t="s">
        <v>96</v>
      </c>
      <c r="BC240" t="s">
        <v>96</v>
      </c>
      <c r="BD240" t="s">
        <v>96</v>
      </c>
      <c r="BE240" t="s">
        <v>96</v>
      </c>
      <c r="BF240" t="s">
        <v>96</v>
      </c>
      <c r="BG240" s="4" t="s">
        <v>96</v>
      </c>
      <c r="BH240" s="4" t="s">
        <v>96</v>
      </c>
      <c r="BI240" t="s">
        <v>96</v>
      </c>
      <c r="BJ240" s="4" t="s">
        <v>96</v>
      </c>
      <c r="BK240" s="4" t="s">
        <v>96</v>
      </c>
    </row>
    <row r="241" spans="1:63" x14ac:dyDescent="0.3">
      <c r="A241" t="s">
        <v>5030</v>
      </c>
      <c r="B241" t="s">
        <v>5031</v>
      </c>
      <c r="C241" t="s">
        <v>64</v>
      </c>
      <c r="D241" s="1">
        <v>37115400</v>
      </c>
      <c r="E241" s="2" t="s">
        <v>96</v>
      </c>
      <c r="F241" s="3" t="s">
        <v>96</v>
      </c>
      <c r="G241" t="b">
        <v>0</v>
      </c>
      <c r="H241" t="s">
        <v>4597</v>
      </c>
      <c r="I241" t="b">
        <v>0</v>
      </c>
      <c r="J241" t="b">
        <v>0</v>
      </c>
      <c r="K241" s="4" t="s">
        <v>96</v>
      </c>
      <c r="L241" s="4" t="s">
        <v>96</v>
      </c>
      <c r="M241" s="4" t="s">
        <v>96</v>
      </c>
      <c r="N241" s="4" t="s">
        <v>96</v>
      </c>
      <c r="O241" t="s">
        <v>96</v>
      </c>
      <c r="P241" t="s">
        <v>96</v>
      </c>
      <c r="Q241" s="3">
        <v>0</v>
      </c>
      <c r="R241" s="3">
        <v>0.4945</v>
      </c>
      <c r="S241" s="3">
        <v>-6.4649799999999997</v>
      </c>
      <c r="T241" s="3">
        <v>-0.47677999999999998</v>
      </c>
      <c r="U241" s="3">
        <v>32.653311000000002</v>
      </c>
      <c r="V241" s="3">
        <v>32.653311000000002</v>
      </c>
      <c r="W241" t="s">
        <v>271</v>
      </c>
      <c r="X241" s="5">
        <v>44582</v>
      </c>
      <c r="Y241" s="4">
        <v>1.4E-2</v>
      </c>
      <c r="Z241" s="3" t="s">
        <v>96</v>
      </c>
      <c r="AA241" s="5" t="s">
        <v>96</v>
      </c>
      <c r="AB241" s="3" t="s">
        <v>96</v>
      </c>
      <c r="AC241" s="4" t="s">
        <v>96</v>
      </c>
      <c r="AD241" t="s">
        <v>90</v>
      </c>
      <c r="AE241" s="4" t="s">
        <v>96</v>
      </c>
      <c r="AF241" t="s">
        <v>96</v>
      </c>
      <c r="AG241" t="s">
        <v>96</v>
      </c>
      <c r="AH241" s="4" t="s">
        <v>96</v>
      </c>
      <c r="AI241" s="4" t="s">
        <v>96</v>
      </c>
      <c r="AJ241" s="4" t="s">
        <v>96</v>
      </c>
      <c r="AK241" s="4" t="s">
        <v>96</v>
      </c>
      <c r="AL241" t="s">
        <v>4596</v>
      </c>
      <c r="AM241">
        <v>6</v>
      </c>
      <c r="AN241" s="4">
        <v>1</v>
      </c>
      <c r="AO241" s="4">
        <v>1</v>
      </c>
      <c r="AP241" s="4">
        <v>1</v>
      </c>
      <c r="AQ241" s="6">
        <v>0.4</v>
      </c>
      <c r="AR241" s="6">
        <v>0.2</v>
      </c>
      <c r="AS241">
        <v>1099</v>
      </c>
      <c r="AT241" s="3" t="s">
        <v>96</v>
      </c>
      <c r="AU241" s="3" t="s">
        <v>96</v>
      </c>
      <c r="AV241" s="3" t="s">
        <v>96</v>
      </c>
      <c r="AW241" s="3" t="s">
        <v>96</v>
      </c>
      <c r="AX241" t="s">
        <v>96</v>
      </c>
      <c r="AY241" t="s">
        <v>96</v>
      </c>
      <c r="AZ241" t="s">
        <v>75</v>
      </c>
      <c r="BA241" t="s">
        <v>96</v>
      </c>
      <c r="BB241" t="s">
        <v>96</v>
      </c>
      <c r="BC241" t="s">
        <v>96</v>
      </c>
      <c r="BD241" t="s">
        <v>96</v>
      </c>
      <c r="BE241" t="s">
        <v>96</v>
      </c>
      <c r="BF241">
        <v>6.3</v>
      </c>
      <c r="BG241" s="4">
        <v>0.5</v>
      </c>
      <c r="BH241" s="4">
        <v>0.46179999999999999</v>
      </c>
      <c r="BI241">
        <v>153.27000000000001</v>
      </c>
      <c r="BJ241" s="4">
        <v>5.4399999999999997E-2</v>
      </c>
      <c r="BK241" s="4">
        <v>4.58E-2</v>
      </c>
    </row>
    <row r="242" spans="1:63" x14ac:dyDescent="0.3">
      <c r="A242" t="s">
        <v>3983</v>
      </c>
      <c r="B242" t="s">
        <v>3984</v>
      </c>
      <c r="C242" t="s">
        <v>64</v>
      </c>
      <c r="D242" s="1">
        <v>5893400</v>
      </c>
      <c r="E242" s="2">
        <v>1978</v>
      </c>
      <c r="F242" s="3">
        <v>29.46</v>
      </c>
      <c r="G242" t="b">
        <v>0</v>
      </c>
      <c r="H242" t="s">
        <v>4597</v>
      </c>
      <c r="I242" t="b">
        <v>1</v>
      </c>
      <c r="J242" t="b">
        <v>0</v>
      </c>
      <c r="K242" s="4">
        <v>5.0000000000000001E-4</v>
      </c>
      <c r="L242" s="4">
        <v>4.7999999999999996E-3</v>
      </c>
      <c r="M242" s="4">
        <v>0.17430000000000001</v>
      </c>
      <c r="N242" s="4">
        <v>0.16969999999999999</v>
      </c>
      <c r="O242" s="4" t="s">
        <v>96</v>
      </c>
      <c r="P242" t="s">
        <v>96</v>
      </c>
      <c r="Q242" s="3">
        <v>0</v>
      </c>
      <c r="R242" s="3">
        <v>0</v>
      </c>
      <c r="S242" s="3">
        <v>-1.4842200000000001</v>
      </c>
      <c r="T242" s="3">
        <v>-1.4842200000000001</v>
      </c>
      <c r="U242" s="3">
        <v>-4.4844799999999996</v>
      </c>
      <c r="V242" s="3">
        <v>-4.4844799999999996</v>
      </c>
      <c r="W242" t="s">
        <v>428</v>
      </c>
      <c r="X242" s="5">
        <v>44200</v>
      </c>
      <c r="Y242" s="4">
        <v>7.9000000000000008E-3</v>
      </c>
      <c r="Z242" s="3">
        <v>0</v>
      </c>
      <c r="AA242" s="5" t="s">
        <v>96</v>
      </c>
      <c r="AB242" s="3" t="s">
        <v>96</v>
      </c>
      <c r="AC242" s="4">
        <v>0</v>
      </c>
      <c r="AD242" t="s">
        <v>243</v>
      </c>
      <c r="AE242" s="4">
        <v>1.18E-2</v>
      </c>
      <c r="AF242">
        <v>0.05</v>
      </c>
      <c r="AG242">
        <v>0.68</v>
      </c>
      <c r="AH242" s="4">
        <v>8.9700000000000002E-2</v>
      </c>
      <c r="AI242" s="4">
        <v>1.32E-2</v>
      </c>
      <c r="AJ242" s="4">
        <v>3.2500000000000001E-2</v>
      </c>
      <c r="AK242" s="4">
        <v>3.32E-2</v>
      </c>
      <c r="AL242" t="s">
        <v>2009</v>
      </c>
      <c r="AM242">
        <v>2</v>
      </c>
      <c r="AN242" s="4">
        <v>1</v>
      </c>
      <c r="AO242" s="4">
        <v>1</v>
      </c>
      <c r="AP242" s="4">
        <v>1</v>
      </c>
      <c r="AQ242" s="6">
        <v>0.4</v>
      </c>
      <c r="AR242" s="6">
        <v>0.2</v>
      </c>
      <c r="AS242">
        <v>1099</v>
      </c>
      <c r="AT242" s="3">
        <v>29.32</v>
      </c>
      <c r="AU242" s="3">
        <v>29.47</v>
      </c>
      <c r="AV242" s="3">
        <v>29.45</v>
      </c>
      <c r="AW242" s="3">
        <v>29.49</v>
      </c>
      <c r="AX242">
        <v>68.569999999999993</v>
      </c>
      <c r="AY242" t="s">
        <v>96</v>
      </c>
      <c r="AZ242" t="s">
        <v>70</v>
      </c>
      <c r="BA242" t="s">
        <v>96</v>
      </c>
      <c r="BB242" t="s">
        <v>96</v>
      </c>
      <c r="BC242" t="s">
        <v>96</v>
      </c>
      <c r="BD242" t="s">
        <v>71</v>
      </c>
      <c r="BE242" t="s">
        <v>96</v>
      </c>
      <c r="BF242" t="s">
        <v>96</v>
      </c>
      <c r="BG242" s="4" t="s">
        <v>96</v>
      </c>
      <c r="BH242" s="4" t="s">
        <v>96</v>
      </c>
      <c r="BI242" t="s">
        <v>96</v>
      </c>
      <c r="BJ242" s="4" t="s">
        <v>96</v>
      </c>
      <c r="BK242" s="4" t="s">
        <v>96</v>
      </c>
    </row>
    <row r="243" spans="1:63" x14ac:dyDescent="0.3">
      <c r="A243" t="s">
        <v>3394</v>
      </c>
      <c r="B243" t="s">
        <v>3395</v>
      </c>
      <c r="C243" t="s">
        <v>64</v>
      </c>
      <c r="D243" s="1">
        <v>5088100</v>
      </c>
      <c r="E243" s="2">
        <v>1612</v>
      </c>
      <c r="F243" s="3">
        <v>29.06</v>
      </c>
      <c r="G243" t="b">
        <v>0</v>
      </c>
      <c r="H243" t="s">
        <v>4597</v>
      </c>
      <c r="I243" t="b">
        <v>0</v>
      </c>
      <c r="J243" t="b">
        <v>0</v>
      </c>
      <c r="K243" s="4">
        <v>4.0000000000000002E-4</v>
      </c>
      <c r="L243" s="4">
        <v>4.5100000000000001E-2</v>
      </c>
      <c r="M243" s="4">
        <v>0.224</v>
      </c>
      <c r="N243" s="4">
        <v>0.21779999999999999</v>
      </c>
      <c r="O243" s="4" t="s">
        <v>96</v>
      </c>
      <c r="P243" s="4" t="s">
        <v>96</v>
      </c>
      <c r="Q243" s="3">
        <v>0</v>
      </c>
      <c r="R243" s="3">
        <v>0</v>
      </c>
      <c r="S243" s="3">
        <v>-0.71110799999999996</v>
      </c>
      <c r="T243" s="3">
        <v>-0.71110799999999996</v>
      </c>
      <c r="U243" s="3">
        <v>-36.432502999999997</v>
      </c>
      <c r="V243" s="3">
        <v>-36.432502999999997</v>
      </c>
      <c r="W243" t="s">
        <v>428</v>
      </c>
      <c r="X243" s="5">
        <v>44200</v>
      </c>
      <c r="Y243" s="4">
        <v>7.9000000000000008E-3</v>
      </c>
      <c r="Z243" s="3">
        <v>0</v>
      </c>
      <c r="AA243" s="5" t="s">
        <v>96</v>
      </c>
      <c r="AB243" s="3" t="s">
        <v>96</v>
      </c>
      <c r="AC243" s="4">
        <v>0</v>
      </c>
      <c r="AD243" t="s">
        <v>243</v>
      </c>
      <c r="AE243" s="4">
        <v>1.2699999999999999E-2</v>
      </c>
      <c r="AF243">
        <v>0.04</v>
      </c>
      <c r="AG243">
        <v>0.93</v>
      </c>
      <c r="AH243" s="4">
        <v>0.29549999999999998</v>
      </c>
      <c r="AI243" s="4">
        <v>5.8700000000000002E-2</v>
      </c>
      <c r="AJ243" s="4">
        <v>8.5099999999999995E-2</v>
      </c>
      <c r="AK243" s="4">
        <v>7.9699999999999993E-2</v>
      </c>
      <c r="AL243" t="s">
        <v>2009</v>
      </c>
      <c r="AM243">
        <v>2</v>
      </c>
      <c r="AN243" s="4">
        <v>1</v>
      </c>
      <c r="AO243" s="4">
        <v>1</v>
      </c>
      <c r="AP243" s="4">
        <v>1</v>
      </c>
      <c r="AQ243" s="6">
        <v>0.4</v>
      </c>
      <c r="AR243" s="6">
        <v>0.2</v>
      </c>
      <c r="AS243">
        <v>1099</v>
      </c>
      <c r="AT243" s="3">
        <v>28.15</v>
      </c>
      <c r="AU243" s="3">
        <v>29.37</v>
      </c>
      <c r="AV243" s="3">
        <v>29.02</v>
      </c>
      <c r="AW243" s="3">
        <v>29.08</v>
      </c>
      <c r="AX243">
        <v>72.44</v>
      </c>
      <c r="AY243" t="s">
        <v>96</v>
      </c>
      <c r="AZ243" t="s">
        <v>70</v>
      </c>
      <c r="BA243" t="s">
        <v>96</v>
      </c>
      <c r="BB243" t="s">
        <v>96</v>
      </c>
      <c r="BC243" t="s">
        <v>96</v>
      </c>
      <c r="BD243" t="s">
        <v>71</v>
      </c>
      <c r="BE243" t="s">
        <v>96</v>
      </c>
      <c r="BF243" t="s">
        <v>96</v>
      </c>
      <c r="BG243" s="4" t="s">
        <v>96</v>
      </c>
      <c r="BH243" s="4" t="s">
        <v>96</v>
      </c>
      <c r="BI243" t="s">
        <v>96</v>
      </c>
      <c r="BJ243" s="4" t="s">
        <v>96</v>
      </c>
      <c r="BK243" s="4" t="s">
        <v>96</v>
      </c>
    </row>
    <row r="244" spans="1:63" x14ac:dyDescent="0.3">
      <c r="A244" t="s">
        <v>4176</v>
      </c>
      <c r="B244" t="s">
        <v>4177</v>
      </c>
      <c r="C244" t="s">
        <v>64</v>
      </c>
      <c r="D244" s="1">
        <v>2237500</v>
      </c>
      <c r="E244" s="2">
        <v>428</v>
      </c>
      <c r="F244" s="3">
        <v>29.83</v>
      </c>
      <c r="G244" t="b">
        <v>0</v>
      </c>
      <c r="H244" t="s">
        <v>4597</v>
      </c>
      <c r="I244" t="b">
        <v>0</v>
      </c>
      <c r="J244" t="b">
        <v>0</v>
      </c>
      <c r="K244" s="4">
        <v>2E-3</v>
      </c>
      <c r="L244" s="4">
        <v>5.8999999999999999E-3</v>
      </c>
      <c r="M244" s="4">
        <v>0.2399</v>
      </c>
      <c r="N244" s="4">
        <v>0.23480000000000001</v>
      </c>
      <c r="O244" s="4" t="s">
        <v>96</v>
      </c>
      <c r="P244" s="4" t="s">
        <v>96</v>
      </c>
      <c r="Q244" s="3">
        <v>0</v>
      </c>
      <c r="R244" s="3">
        <v>0</v>
      </c>
      <c r="S244" s="3">
        <v>-0.72331000000000001</v>
      </c>
      <c r="T244" s="3">
        <v>-0.72331000000000001</v>
      </c>
      <c r="U244" s="3">
        <v>-4.0005230000000003</v>
      </c>
      <c r="V244" s="3">
        <v>-4.0005230000000003</v>
      </c>
      <c r="W244" t="s">
        <v>428</v>
      </c>
      <c r="X244" s="5">
        <v>44200</v>
      </c>
      <c r="Y244" s="4">
        <v>7.9000000000000008E-3</v>
      </c>
      <c r="Z244" s="3">
        <v>0</v>
      </c>
      <c r="AA244" s="5" t="s">
        <v>96</v>
      </c>
      <c r="AB244" s="3" t="s">
        <v>96</v>
      </c>
      <c r="AC244" s="4">
        <v>0</v>
      </c>
      <c r="AD244" t="s">
        <v>243</v>
      </c>
      <c r="AE244" s="4">
        <v>1.5699999999999999E-2</v>
      </c>
      <c r="AF244">
        <v>0.03</v>
      </c>
      <c r="AG244">
        <v>0.94</v>
      </c>
      <c r="AH244" s="4">
        <v>6.4000000000000001E-2</v>
      </c>
      <c r="AI244" s="4">
        <v>6.1000000000000004E-3</v>
      </c>
      <c r="AJ244" s="4">
        <v>5.5800000000000002E-2</v>
      </c>
      <c r="AK244" s="4">
        <v>5.6800000000000003E-2</v>
      </c>
      <c r="AL244" t="s">
        <v>2009</v>
      </c>
      <c r="AM244">
        <v>2</v>
      </c>
      <c r="AN244" s="4">
        <v>1</v>
      </c>
      <c r="AO244" s="4">
        <v>1</v>
      </c>
      <c r="AP244" s="4">
        <v>1</v>
      </c>
      <c r="AQ244" s="6">
        <v>0.4</v>
      </c>
      <c r="AR244" s="6">
        <v>0.2</v>
      </c>
      <c r="AS244">
        <v>1099</v>
      </c>
      <c r="AT244" s="3">
        <v>29.67</v>
      </c>
      <c r="AU244" s="3">
        <v>29.84</v>
      </c>
      <c r="AV244" s="3" t="s">
        <v>96</v>
      </c>
      <c r="AW244" s="3" t="s">
        <v>96</v>
      </c>
      <c r="AX244">
        <v>70.8</v>
      </c>
      <c r="AY244" t="s">
        <v>96</v>
      </c>
      <c r="AZ244" t="s">
        <v>70</v>
      </c>
      <c r="BA244" t="s">
        <v>96</v>
      </c>
      <c r="BB244" t="s">
        <v>96</v>
      </c>
      <c r="BC244" t="s">
        <v>96</v>
      </c>
      <c r="BD244" t="s">
        <v>71</v>
      </c>
      <c r="BE244" t="s">
        <v>96</v>
      </c>
      <c r="BF244" t="s">
        <v>96</v>
      </c>
      <c r="BG244" t="s">
        <v>96</v>
      </c>
      <c r="BH244" t="s">
        <v>96</v>
      </c>
      <c r="BI244" t="s">
        <v>96</v>
      </c>
      <c r="BJ244" t="s">
        <v>96</v>
      </c>
      <c r="BK244" t="s">
        <v>96</v>
      </c>
    </row>
    <row r="245" spans="1:63" x14ac:dyDescent="0.3">
      <c r="A245" t="s">
        <v>1650</v>
      </c>
      <c r="B245" t="s">
        <v>1651</v>
      </c>
      <c r="C245" t="s">
        <v>236</v>
      </c>
      <c r="D245" s="1">
        <v>737799000</v>
      </c>
      <c r="E245" s="2">
        <v>205306</v>
      </c>
      <c r="F245" s="3">
        <v>20.71</v>
      </c>
      <c r="G245" t="b">
        <v>0</v>
      </c>
      <c r="H245" t="s">
        <v>4509</v>
      </c>
      <c r="I245" t="b">
        <v>0</v>
      </c>
      <c r="J245" t="b">
        <v>0</v>
      </c>
      <c r="K245" s="4">
        <v>1.32E-2</v>
      </c>
      <c r="L245" s="4">
        <v>9.5799999999999996E-2</v>
      </c>
      <c r="M245" s="4">
        <v>0.26429999999999998</v>
      </c>
      <c r="N245" s="4">
        <v>0.26640000000000003</v>
      </c>
      <c r="O245" s="4">
        <v>7.5600000000000001E-2</v>
      </c>
      <c r="P245" s="4">
        <v>8.77E-2</v>
      </c>
      <c r="Q245" s="3">
        <v>3.0524</v>
      </c>
      <c r="R245" s="3">
        <v>33.273400000000002</v>
      </c>
      <c r="S245" s="3">
        <v>205.04665</v>
      </c>
      <c r="T245" s="3">
        <v>205.94325000000001</v>
      </c>
      <c r="U245" s="3">
        <v>284.90320000000003</v>
      </c>
      <c r="V245" s="3">
        <v>284.90320000000003</v>
      </c>
      <c r="W245" t="s">
        <v>237</v>
      </c>
      <c r="X245" s="5">
        <v>43235</v>
      </c>
      <c r="Y245" s="4">
        <v>1.4E-2</v>
      </c>
      <c r="Z245" s="3">
        <v>1.98</v>
      </c>
      <c r="AA245" s="5">
        <v>45280</v>
      </c>
      <c r="AB245" s="3">
        <v>0.17</v>
      </c>
      <c r="AC245" s="4">
        <v>9.64E-2</v>
      </c>
      <c r="AD245" t="s">
        <v>95</v>
      </c>
      <c r="AE245" s="4">
        <v>8.6999999999999994E-3</v>
      </c>
      <c r="AF245" t="s">
        <v>96</v>
      </c>
      <c r="AG245">
        <v>1.24</v>
      </c>
      <c r="AH245" s="4">
        <v>1.8283</v>
      </c>
      <c r="AI245" s="4">
        <v>8.4000000000000005E-2</v>
      </c>
      <c r="AJ245" s="4">
        <v>0.124</v>
      </c>
      <c r="AK245" s="4">
        <v>0.12670000000000001</v>
      </c>
      <c r="AL245" t="s">
        <v>1652</v>
      </c>
      <c r="AM245">
        <v>209</v>
      </c>
      <c r="AN245" s="4">
        <v>0.30399999999999999</v>
      </c>
      <c r="AO245" s="4">
        <v>0.4</v>
      </c>
      <c r="AP245" s="4">
        <v>0.87529999999999997</v>
      </c>
      <c r="AQ245" s="6">
        <v>0.4</v>
      </c>
      <c r="AR245" s="6">
        <v>0.2</v>
      </c>
      <c r="AS245">
        <v>1099</v>
      </c>
      <c r="AT245" s="3">
        <v>19.28</v>
      </c>
      <c r="AU245" s="3">
        <v>20.86</v>
      </c>
      <c r="AV245" s="3">
        <v>20.61</v>
      </c>
      <c r="AW245" s="3">
        <v>20.8</v>
      </c>
      <c r="AX245">
        <v>80.099999999999994</v>
      </c>
      <c r="AY245" t="s">
        <v>70</v>
      </c>
      <c r="AZ245" t="s">
        <v>75</v>
      </c>
      <c r="BA245" t="s">
        <v>96</v>
      </c>
      <c r="BB245" t="s">
        <v>70</v>
      </c>
      <c r="BC245" t="s">
        <v>70</v>
      </c>
      <c r="BD245" t="s">
        <v>68</v>
      </c>
      <c r="BE245" t="s">
        <v>96</v>
      </c>
      <c r="BF245">
        <v>4.28</v>
      </c>
      <c r="BG245">
        <v>1.8200000000000001E-2</v>
      </c>
      <c r="BH245">
        <v>6.8699999999999997E-2</v>
      </c>
      <c r="BI245">
        <v>132.5</v>
      </c>
      <c r="BJ245">
        <v>2.29E-2</v>
      </c>
      <c r="BK245">
        <v>2.8500000000000001E-2</v>
      </c>
    </row>
    <row r="246" spans="1:63" x14ac:dyDescent="0.3">
      <c r="A246" t="s">
        <v>4549</v>
      </c>
      <c r="B246" t="s">
        <v>4550</v>
      </c>
      <c r="C246" t="s">
        <v>53</v>
      </c>
      <c r="D246" s="1">
        <v>630682000</v>
      </c>
      <c r="E246" s="2">
        <v>118908</v>
      </c>
      <c r="F246" s="3">
        <v>41.62</v>
      </c>
      <c r="G246" t="b">
        <v>0</v>
      </c>
      <c r="H246" t="b">
        <v>0</v>
      </c>
      <c r="I246" t="b">
        <v>0</v>
      </c>
      <c r="J246" t="b">
        <v>0</v>
      </c>
      <c r="K246" s="4">
        <v>2.8999999999999998E-3</v>
      </c>
      <c r="L246" s="4">
        <v>3.61E-2</v>
      </c>
      <c r="M246" s="4">
        <v>0.21329999999999999</v>
      </c>
      <c r="N246" s="4">
        <v>0.21049999999999999</v>
      </c>
      <c r="O246" s="4">
        <v>8.09E-2</v>
      </c>
      <c r="P246" t="s">
        <v>96</v>
      </c>
      <c r="Q246" s="3">
        <v>4.1419750000000004</v>
      </c>
      <c r="R246" s="3">
        <v>40.372574999999998</v>
      </c>
      <c r="S246" s="3">
        <v>353.47742499999998</v>
      </c>
      <c r="T246" s="3">
        <v>353.47742499999998</v>
      </c>
      <c r="U246" s="3">
        <v>426.25689999999997</v>
      </c>
      <c r="V246" s="3">
        <v>426.25689999999997</v>
      </c>
      <c r="W246" t="s">
        <v>428</v>
      </c>
      <c r="X246" s="5">
        <v>44029</v>
      </c>
      <c r="Y246" s="4">
        <v>8.5000000000000006E-3</v>
      </c>
      <c r="Z246" s="3">
        <v>0</v>
      </c>
      <c r="AA246" s="5" t="s">
        <v>96</v>
      </c>
      <c r="AB246" s="3" t="s">
        <v>96</v>
      </c>
      <c r="AC246" s="4">
        <v>0</v>
      </c>
      <c r="AD246" t="s">
        <v>243</v>
      </c>
      <c r="AE246" s="4">
        <v>1.9199999999999998E-2</v>
      </c>
      <c r="AF246">
        <v>0.03</v>
      </c>
      <c r="AG246">
        <v>0.59</v>
      </c>
      <c r="AH246" s="4">
        <v>0.7319</v>
      </c>
      <c r="AI246" s="4">
        <v>6.2700000000000006E-2</v>
      </c>
      <c r="AJ246" s="4">
        <v>0.08</v>
      </c>
      <c r="AK246" s="4">
        <v>8.43E-2</v>
      </c>
      <c r="AL246" t="s">
        <v>360</v>
      </c>
      <c r="AM246" s="2">
        <v>1</v>
      </c>
      <c r="AN246" s="4">
        <v>0</v>
      </c>
      <c r="AO246" s="4">
        <v>0</v>
      </c>
      <c r="AP246" s="4">
        <v>0</v>
      </c>
      <c r="AQ246" s="6">
        <v>0.4</v>
      </c>
      <c r="AR246" s="6">
        <v>0.2</v>
      </c>
      <c r="AS246">
        <v>1099</v>
      </c>
      <c r="AT246" s="3">
        <v>39.950000000000003</v>
      </c>
      <c r="AU246" s="3">
        <v>42.07</v>
      </c>
      <c r="AV246" s="3">
        <v>41.51</v>
      </c>
      <c r="AW246" s="3">
        <v>41.72</v>
      </c>
      <c r="AX246">
        <v>71.3</v>
      </c>
      <c r="AY246" t="s">
        <v>69</v>
      </c>
      <c r="AZ246" t="s">
        <v>82</v>
      </c>
      <c r="BA246" t="s">
        <v>70</v>
      </c>
      <c r="BB246" t="s">
        <v>72</v>
      </c>
      <c r="BC246" t="s">
        <v>70</v>
      </c>
      <c r="BD246" t="s">
        <v>82</v>
      </c>
      <c r="BE246" t="s">
        <v>96</v>
      </c>
      <c r="BF246" t="s">
        <v>96</v>
      </c>
      <c r="BG246" s="4" t="s">
        <v>96</v>
      </c>
      <c r="BH246" s="4" t="s">
        <v>96</v>
      </c>
      <c r="BI246" t="s">
        <v>96</v>
      </c>
      <c r="BJ246" s="4" t="s">
        <v>96</v>
      </c>
      <c r="BK246" s="4" t="s">
        <v>96</v>
      </c>
    </row>
    <row r="247" spans="1:63" x14ac:dyDescent="0.3">
      <c r="A247" t="s">
        <v>4603</v>
      </c>
      <c r="B247" t="s">
        <v>4604</v>
      </c>
      <c r="C247" t="s">
        <v>53</v>
      </c>
      <c r="D247" s="1">
        <v>450960000</v>
      </c>
      <c r="E247" s="2">
        <v>136389</v>
      </c>
      <c r="F247" s="3">
        <v>36.5</v>
      </c>
      <c r="G247" t="b">
        <v>0</v>
      </c>
      <c r="H247" t="b">
        <v>0</v>
      </c>
      <c r="I247" t="b">
        <v>0</v>
      </c>
      <c r="J247" t="b">
        <v>0</v>
      </c>
      <c r="K247" s="4">
        <v>1.6000000000000001E-3</v>
      </c>
      <c r="L247" s="4">
        <v>3.4000000000000002E-2</v>
      </c>
      <c r="M247" s="4">
        <v>0.18079999999999999</v>
      </c>
      <c r="N247" s="4">
        <v>0.18240000000000001</v>
      </c>
      <c r="O247" s="4">
        <v>4.8099999999999997E-2</v>
      </c>
      <c r="P247" s="4" t="s">
        <v>96</v>
      </c>
      <c r="Q247" s="3">
        <v>-2.727525</v>
      </c>
      <c r="R247" s="3">
        <v>-21.684750000000001</v>
      </c>
      <c r="S247" s="3">
        <v>261.96492499999999</v>
      </c>
      <c r="T247" s="3">
        <v>261.96492499999999</v>
      </c>
      <c r="U247" s="3">
        <v>346.78322500000002</v>
      </c>
      <c r="V247" s="3">
        <v>346.78322500000002</v>
      </c>
      <c r="W247" t="s">
        <v>428</v>
      </c>
      <c r="X247" s="5">
        <v>44029</v>
      </c>
      <c r="Y247" s="4">
        <v>8.5000000000000006E-3</v>
      </c>
      <c r="Z247" s="3">
        <v>0</v>
      </c>
      <c r="AA247" s="5" t="s">
        <v>96</v>
      </c>
      <c r="AB247" s="3" t="s">
        <v>96</v>
      </c>
      <c r="AC247" s="4">
        <v>0</v>
      </c>
      <c r="AD247" t="s">
        <v>243</v>
      </c>
      <c r="AE247" s="4">
        <v>1.49E-2</v>
      </c>
      <c r="AF247">
        <v>0.03</v>
      </c>
      <c r="AG247">
        <v>0.39</v>
      </c>
      <c r="AH247" s="4">
        <v>0.25109999999999999</v>
      </c>
      <c r="AI247" s="4">
        <v>6.0900000000000003E-2</v>
      </c>
      <c r="AJ247" s="4">
        <v>7.0999999999999994E-2</v>
      </c>
      <c r="AK247" s="4">
        <v>7.1999999999999995E-2</v>
      </c>
      <c r="AL247" t="s">
        <v>360</v>
      </c>
      <c r="AM247">
        <v>1</v>
      </c>
      <c r="AN247" s="4">
        <v>0</v>
      </c>
      <c r="AO247" s="4">
        <v>0</v>
      </c>
      <c r="AP247" s="4">
        <v>0</v>
      </c>
      <c r="AQ247" s="6">
        <v>0.4</v>
      </c>
      <c r="AR247" s="6">
        <v>0.2</v>
      </c>
      <c r="AS247">
        <v>1099</v>
      </c>
      <c r="AT247" s="3">
        <v>35.14</v>
      </c>
      <c r="AU247" s="3">
        <v>36.909999999999997</v>
      </c>
      <c r="AV247" s="3">
        <v>36.42</v>
      </c>
      <c r="AW247" s="3">
        <v>36.6</v>
      </c>
      <c r="AX247">
        <v>70.38</v>
      </c>
      <c r="AY247" t="s">
        <v>72</v>
      </c>
      <c r="AZ247" t="s">
        <v>82</v>
      </c>
      <c r="BA247" t="s">
        <v>71</v>
      </c>
      <c r="BB247" t="s">
        <v>69</v>
      </c>
      <c r="BC247" t="s">
        <v>70</v>
      </c>
      <c r="BD247" t="s">
        <v>82</v>
      </c>
      <c r="BE247" t="s">
        <v>96</v>
      </c>
      <c r="BF247" t="s">
        <v>96</v>
      </c>
      <c r="BG247" s="4" t="s">
        <v>96</v>
      </c>
      <c r="BH247" s="4" t="s">
        <v>96</v>
      </c>
      <c r="BI247" t="s">
        <v>96</v>
      </c>
      <c r="BJ247" s="4" t="s">
        <v>96</v>
      </c>
      <c r="BK247" s="4" t="s">
        <v>96</v>
      </c>
    </row>
    <row r="248" spans="1:63" x14ac:dyDescent="0.3">
      <c r="A248" t="s">
        <v>4556</v>
      </c>
      <c r="B248" t="s">
        <v>4557</v>
      </c>
      <c r="C248" t="s">
        <v>53</v>
      </c>
      <c r="D248" s="1">
        <v>443938000</v>
      </c>
      <c r="E248" s="2">
        <v>57631</v>
      </c>
      <c r="F248" s="3">
        <v>40.24</v>
      </c>
      <c r="G248" t="b">
        <v>0</v>
      </c>
      <c r="H248" t="b">
        <v>0</v>
      </c>
      <c r="I248" t="b">
        <v>0</v>
      </c>
      <c r="J248" t="b">
        <v>0</v>
      </c>
      <c r="K248" s="4">
        <v>4.1999999999999997E-3</v>
      </c>
      <c r="L248" s="4">
        <v>3.5099999999999999E-2</v>
      </c>
      <c r="M248" s="4">
        <v>0.20230000000000001</v>
      </c>
      <c r="N248" s="4">
        <v>0.20119999999999999</v>
      </c>
      <c r="O248" s="4">
        <v>7.7499999999999999E-2</v>
      </c>
      <c r="P248" t="s">
        <v>96</v>
      </c>
      <c r="Q248" s="3">
        <v>4.0001249999999997</v>
      </c>
      <c r="R248" s="3">
        <v>-26.214099999999998</v>
      </c>
      <c r="S248" s="3">
        <v>117.033475</v>
      </c>
      <c r="T248" s="3">
        <v>117.851675</v>
      </c>
      <c r="U248" s="3">
        <v>255.66325000000001</v>
      </c>
      <c r="V248" s="3">
        <v>255.66325000000001</v>
      </c>
      <c r="W248" t="s">
        <v>428</v>
      </c>
      <c r="X248" s="5">
        <v>44092</v>
      </c>
      <c r="Y248" s="4">
        <v>8.5000000000000006E-3</v>
      </c>
      <c r="Z248" s="3">
        <v>0</v>
      </c>
      <c r="AA248" s="5" t="s">
        <v>96</v>
      </c>
      <c r="AB248" s="3" t="s">
        <v>96</v>
      </c>
      <c r="AC248" s="4">
        <v>0</v>
      </c>
      <c r="AD248" t="s">
        <v>243</v>
      </c>
      <c r="AE248" s="4">
        <v>1.7600000000000001E-2</v>
      </c>
      <c r="AF248">
        <v>0.03</v>
      </c>
      <c r="AG248">
        <v>0.59</v>
      </c>
      <c r="AH248" s="4">
        <v>0.72509999999999997</v>
      </c>
      <c r="AI248" s="4">
        <v>6.8599999999999994E-2</v>
      </c>
      <c r="AJ248" s="4">
        <v>8.5699999999999998E-2</v>
      </c>
      <c r="AK248" s="4">
        <v>9.4500000000000001E-2</v>
      </c>
      <c r="AL248" t="s">
        <v>360</v>
      </c>
      <c r="AM248">
        <v>1</v>
      </c>
      <c r="AN248" s="4">
        <v>0</v>
      </c>
      <c r="AO248" s="4">
        <v>0</v>
      </c>
      <c r="AP248" s="4">
        <v>0</v>
      </c>
      <c r="AQ248" s="6">
        <v>0.4</v>
      </c>
      <c r="AR248" s="6">
        <v>0.2</v>
      </c>
      <c r="AS248">
        <v>1099</v>
      </c>
      <c r="AT248" s="3">
        <v>38.729999999999997</v>
      </c>
      <c r="AU248" s="3">
        <v>40.6</v>
      </c>
      <c r="AV248" s="3">
        <v>40.14</v>
      </c>
      <c r="AW248" s="3">
        <v>40.33</v>
      </c>
      <c r="AX248">
        <v>70.19</v>
      </c>
      <c r="AY248" t="s">
        <v>79</v>
      </c>
      <c r="AZ248" t="s">
        <v>82</v>
      </c>
      <c r="BA248" t="s">
        <v>96</v>
      </c>
      <c r="BB248" t="s">
        <v>72</v>
      </c>
      <c r="BC248" t="s">
        <v>71</v>
      </c>
      <c r="BD248" t="s">
        <v>82</v>
      </c>
      <c r="BE248" t="s">
        <v>96</v>
      </c>
      <c r="BF248" t="s">
        <v>96</v>
      </c>
      <c r="BG248" s="4" t="s">
        <v>96</v>
      </c>
      <c r="BH248" s="4" t="s">
        <v>96</v>
      </c>
      <c r="BI248" t="s">
        <v>96</v>
      </c>
      <c r="BJ248" s="4" t="s">
        <v>96</v>
      </c>
      <c r="BK248" s="4" t="s">
        <v>96</v>
      </c>
    </row>
    <row r="249" spans="1:63" x14ac:dyDescent="0.3">
      <c r="A249" t="s">
        <v>1533</v>
      </c>
      <c r="B249" t="s">
        <v>1534</v>
      </c>
      <c r="C249" t="s">
        <v>53</v>
      </c>
      <c r="D249" s="1">
        <v>259715000</v>
      </c>
      <c r="E249" s="2">
        <v>10175177</v>
      </c>
      <c r="F249" s="3">
        <v>15.52</v>
      </c>
      <c r="G249" t="b">
        <v>0</v>
      </c>
      <c r="H249" t="b">
        <v>0</v>
      </c>
      <c r="I249" t="b">
        <v>0</v>
      </c>
      <c r="J249" t="b">
        <v>0</v>
      </c>
      <c r="K249" s="4">
        <v>-6.5600000000000006E-2</v>
      </c>
      <c r="L249" s="4">
        <v>-0.10340000000000001</v>
      </c>
      <c r="M249" s="4">
        <v>-0.72519999999999996</v>
      </c>
      <c r="N249" s="4">
        <v>-0.72540000000000004</v>
      </c>
      <c r="O249" s="4">
        <v>-0.61360000000000003</v>
      </c>
      <c r="P249" s="4">
        <v>-0.54320000000000002</v>
      </c>
      <c r="Q249" s="3">
        <v>-22.353605000000002</v>
      </c>
      <c r="R249" s="3">
        <v>-8.2700089999999999</v>
      </c>
      <c r="S249" s="3">
        <v>388.59643599999998</v>
      </c>
      <c r="T249" s="3">
        <v>370.08688699999999</v>
      </c>
      <c r="U249" s="3">
        <v>228.19735800000001</v>
      </c>
      <c r="V249" s="3">
        <v>228.19735800000001</v>
      </c>
      <c r="W249" t="s">
        <v>53</v>
      </c>
      <c r="X249" s="5">
        <v>43119</v>
      </c>
      <c r="Y249" s="4">
        <v>8.8999999999999999E-3</v>
      </c>
      <c r="Z249" s="3">
        <v>0</v>
      </c>
      <c r="AA249" s="5" t="s">
        <v>96</v>
      </c>
      <c r="AB249" s="3" t="s">
        <v>96</v>
      </c>
      <c r="AC249" s="4">
        <v>0</v>
      </c>
      <c r="AD249" t="s">
        <v>243</v>
      </c>
      <c r="AE249" s="4">
        <v>0.1193</v>
      </c>
      <c r="AF249" t="s">
        <v>96</v>
      </c>
      <c r="AG249">
        <v>-2.95</v>
      </c>
      <c r="AH249" s="4">
        <v>2.0019</v>
      </c>
      <c r="AI249" s="4">
        <v>0.36070000000000002</v>
      </c>
      <c r="AJ249" s="4">
        <v>0.44900000000000001</v>
      </c>
      <c r="AK249" s="4">
        <v>0.56000000000000005</v>
      </c>
      <c r="AL249" t="s">
        <v>1363</v>
      </c>
      <c r="AM249" s="2">
        <v>1</v>
      </c>
      <c r="AN249" s="4">
        <v>1</v>
      </c>
      <c r="AO249" s="4">
        <v>1</v>
      </c>
      <c r="AP249" s="4">
        <v>1</v>
      </c>
      <c r="AQ249" s="6">
        <v>0.4</v>
      </c>
      <c r="AR249" s="6">
        <v>0.2</v>
      </c>
      <c r="AS249">
        <v>1099</v>
      </c>
      <c r="AT249" s="3">
        <v>15.22</v>
      </c>
      <c r="AU249" s="3">
        <v>17.77</v>
      </c>
      <c r="AV249" s="3">
        <v>15.3</v>
      </c>
      <c r="AW249" s="3">
        <v>15.82</v>
      </c>
      <c r="AX249">
        <v>34.54</v>
      </c>
      <c r="AY249" t="s">
        <v>68</v>
      </c>
      <c r="AZ249" t="s">
        <v>71</v>
      </c>
      <c r="BA249" t="s">
        <v>71</v>
      </c>
      <c r="BB249" t="s">
        <v>70</v>
      </c>
      <c r="BC249" t="s">
        <v>72</v>
      </c>
      <c r="BD249" t="s">
        <v>96</v>
      </c>
      <c r="BE249" t="s">
        <v>96</v>
      </c>
      <c r="BF249" t="s">
        <v>96</v>
      </c>
      <c r="BG249" s="4" t="s">
        <v>96</v>
      </c>
      <c r="BH249" s="4" t="s">
        <v>96</v>
      </c>
      <c r="BI249" t="s">
        <v>96</v>
      </c>
      <c r="BJ249" s="4" t="s">
        <v>96</v>
      </c>
      <c r="BK249" s="4" t="s">
        <v>96</v>
      </c>
    </row>
    <row r="250" spans="1:63" x14ac:dyDescent="0.3">
      <c r="A250" t="s">
        <v>4612</v>
      </c>
      <c r="B250" t="s">
        <v>4613</v>
      </c>
      <c r="C250" t="s">
        <v>53</v>
      </c>
      <c r="D250" s="1">
        <v>194725000</v>
      </c>
      <c r="E250" s="2">
        <v>50473</v>
      </c>
      <c r="F250" s="3">
        <v>36.43</v>
      </c>
      <c r="G250" t="b">
        <v>0</v>
      </c>
      <c r="H250" t="b">
        <v>0</v>
      </c>
      <c r="I250" t="b">
        <v>0</v>
      </c>
      <c r="J250" t="b">
        <v>0</v>
      </c>
      <c r="K250" s="4">
        <v>2.3999999999999998E-3</v>
      </c>
      <c r="L250" s="4">
        <v>2.8899999999999999E-2</v>
      </c>
      <c r="M250" s="4">
        <v>0.18870000000000001</v>
      </c>
      <c r="N250" s="4">
        <v>0.191</v>
      </c>
      <c r="O250" s="4">
        <v>5.45E-2</v>
      </c>
      <c r="P250" s="4" t="s">
        <v>96</v>
      </c>
      <c r="Q250" s="3">
        <v>-0.90682499999999999</v>
      </c>
      <c r="R250" s="3">
        <v>-8.1354500000000005</v>
      </c>
      <c r="S250" s="3">
        <v>-123.23375</v>
      </c>
      <c r="T250" s="3">
        <v>-123.23375</v>
      </c>
      <c r="U250" s="3">
        <v>96.680449999999993</v>
      </c>
      <c r="V250" s="3">
        <v>96.680449999999993</v>
      </c>
      <c r="W250" t="s">
        <v>428</v>
      </c>
      <c r="X250" s="5">
        <v>44092</v>
      </c>
      <c r="Y250" s="4">
        <v>8.5000000000000006E-3</v>
      </c>
      <c r="Z250" s="3">
        <v>0</v>
      </c>
      <c r="AA250" s="5" t="s">
        <v>96</v>
      </c>
      <c r="AB250" s="3" t="s">
        <v>96</v>
      </c>
      <c r="AC250" s="4">
        <v>0</v>
      </c>
      <c r="AD250" t="s">
        <v>243</v>
      </c>
      <c r="AE250" s="4">
        <v>1.5599999999999999E-2</v>
      </c>
      <c r="AF250">
        <v>0.03</v>
      </c>
      <c r="AG250">
        <v>0.39</v>
      </c>
      <c r="AH250" s="4">
        <v>7.7200000000000005E-2</v>
      </c>
      <c r="AI250" s="4">
        <v>5.0299999999999997E-2</v>
      </c>
      <c r="AJ250" s="4">
        <v>6.7900000000000002E-2</v>
      </c>
      <c r="AK250" s="4">
        <v>7.4099999999999999E-2</v>
      </c>
      <c r="AL250" t="s">
        <v>360</v>
      </c>
      <c r="AM250">
        <v>1</v>
      </c>
      <c r="AN250" s="4">
        <v>0</v>
      </c>
      <c r="AO250" s="4">
        <v>0</v>
      </c>
      <c r="AP250" s="4">
        <v>0</v>
      </c>
      <c r="AQ250" s="6">
        <v>0.4</v>
      </c>
      <c r="AR250" s="6">
        <v>0.2</v>
      </c>
      <c r="AS250">
        <v>1099</v>
      </c>
      <c r="AT250" s="3">
        <v>35.29</v>
      </c>
      <c r="AU250" s="3">
        <v>36.74</v>
      </c>
      <c r="AV250" s="3">
        <v>36.369999999999997</v>
      </c>
      <c r="AW250" s="3">
        <v>36.49</v>
      </c>
      <c r="AX250">
        <v>71.08</v>
      </c>
      <c r="AY250" t="s">
        <v>70</v>
      </c>
      <c r="AZ250" t="s">
        <v>82</v>
      </c>
      <c r="BA250" t="s">
        <v>96</v>
      </c>
      <c r="BB250" t="s">
        <v>69</v>
      </c>
      <c r="BC250" t="s">
        <v>70</v>
      </c>
      <c r="BD250" t="s">
        <v>71</v>
      </c>
      <c r="BE250" t="s">
        <v>96</v>
      </c>
      <c r="BF250" t="s">
        <v>96</v>
      </c>
      <c r="BG250" t="s">
        <v>96</v>
      </c>
      <c r="BH250" t="s">
        <v>96</v>
      </c>
      <c r="BI250" t="s">
        <v>96</v>
      </c>
      <c r="BJ250" t="s">
        <v>96</v>
      </c>
      <c r="BK250" t="s">
        <v>96</v>
      </c>
    </row>
    <row r="251" spans="1:63" x14ac:dyDescent="0.3">
      <c r="A251" t="s">
        <v>1988</v>
      </c>
      <c r="B251" t="s">
        <v>1989</v>
      </c>
      <c r="C251" t="s">
        <v>53</v>
      </c>
      <c r="D251" s="1">
        <v>157093000</v>
      </c>
      <c r="E251" s="2">
        <v>3753727</v>
      </c>
      <c r="F251" s="3">
        <v>15.51</v>
      </c>
      <c r="G251" t="b">
        <v>0</v>
      </c>
      <c r="H251" t="b">
        <v>0</v>
      </c>
      <c r="I251" t="b">
        <v>0</v>
      </c>
      <c r="J251" t="b">
        <v>0</v>
      </c>
      <c r="K251" s="4">
        <v>-6.4500000000000002E-2</v>
      </c>
      <c r="L251" s="4">
        <v>-0.1024</v>
      </c>
      <c r="M251" s="4">
        <v>-0.72740000000000005</v>
      </c>
      <c r="N251" s="4">
        <v>-0.72860000000000003</v>
      </c>
      <c r="O251" s="4">
        <v>-0.61650000000000005</v>
      </c>
      <c r="P251" s="4">
        <v>-0.54590000000000005</v>
      </c>
      <c r="Q251" s="3">
        <v>-3.0951309999999999</v>
      </c>
      <c r="R251" s="3">
        <v>1.359353</v>
      </c>
      <c r="S251" s="3">
        <v>143.785763</v>
      </c>
      <c r="T251" s="3">
        <v>143.49631600000001</v>
      </c>
      <c r="U251" s="3">
        <v>118.83215</v>
      </c>
      <c r="V251" s="3">
        <v>118.83215</v>
      </c>
      <c r="W251" t="s">
        <v>53</v>
      </c>
      <c r="X251" s="5">
        <v>40546</v>
      </c>
      <c r="Y251" s="4">
        <v>8.5000000000000006E-3</v>
      </c>
      <c r="Z251" s="3">
        <v>0</v>
      </c>
      <c r="AA251" s="5" t="s">
        <v>96</v>
      </c>
      <c r="AB251" s="3" t="s">
        <v>96</v>
      </c>
      <c r="AC251" s="4">
        <v>0</v>
      </c>
      <c r="AD251" t="s">
        <v>66</v>
      </c>
      <c r="AE251" s="4">
        <v>0.121</v>
      </c>
      <c r="AF251" t="s">
        <v>96</v>
      </c>
      <c r="AG251">
        <v>-3.2</v>
      </c>
      <c r="AH251" s="4">
        <v>1.8693</v>
      </c>
      <c r="AI251" s="4">
        <v>0.36109999999999998</v>
      </c>
      <c r="AJ251" s="4">
        <v>0.4491</v>
      </c>
      <c r="AK251" s="4">
        <v>0.56469999999999998</v>
      </c>
      <c r="AL251" t="s">
        <v>272</v>
      </c>
      <c r="AM251" s="2">
        <v>1</v>
      </c>
      <c r="AN251" s="4">
        <v>1</v>
      </c>
      <c r="AO251" s="4">
        <v>1</v>
      </c>
      <c r="AP251" s="4">
        <v>1</v>
      </c>
      <c r="AQ251" s="6">
        <v>0.28000000000000003</v>
      </c>
      <c r="AR251" s="6">
        <v>0.28000000000000003</v>
      </c>
      <c r="AS251" t="s">
        <v>780</v>
      </c>
      <c r="AT251" s="3">
        <v>15.19</v>
      </c>
      <c r="AU251" s="3">
        <v>17.72</v>
      </c>
      <c r="AV251" s="3">
        <v>15.29</v>
      </c>
      <c r="AW251" s="3">
        <v>15.79</v>
      </c>
      <c r="AX251">
        <v>34.85</v>
      </c>
      <c r="AY251" t="s">
        <v>69</v>
      </c>
      <c r="AZ251" t="s">
        <v>79</v>
      </c>
      <c r="BA251" t="s">
        <v>70</v>
      </c>
      <c r="BB251" t="s">
        <v>70</v>
      </c>
      <c r="BC251" t="s">
        <v>69</v>
      </c>
      <c r="BD251" t="s">
        <v>96</v>
      </c>
      <c r="BE251" t="s">
        <v>69</v>
      </c>
      <c r="BF251" t="s">
        <v>96</v>
      </c>
      <c r="BG251" s="4" t="s">
        <v>96</v>
      </c>
      <c r="BH251" s="4" t="s">
        <v>96</v>
      </c>
      <c r="BI251" t="s">
        <v>96</v>
      </c>
      <c r="BJ251" s="4" t="s">
        <v>96</v>
      </c>
      <c r="BK251" s="4" t="s">
        <v>96</v>
      </c>
    </row>
    <row r="252" spans="1:63" x14ac:dyDescent="0.3">
      <c r="A252" t="s">
        <v>4582</v>
      </c>
      <c r="B252" t="s">
        <v>4583</v>
      </c>
      <c r="C252" t="s">
        <v>53</v>
      </c>
      <c r="D252" s="1">
        <v>93702600</v>
      </c>
      <c r="E252" s="2">
        <v>15328</v>
      </c>
      <c r="F252" s="3">
        <v>36.630000000000003</v>
      </c>
      <c r="G252" t="b">
        <v>0</v>
      </c>
      <c r="H252" t="b">
        <v>0</v>
      </c>
      <c r="I252" t="b">
        <v>1</v>
      </c>
      <c r="J252" t="b">
        <v>0</v>
      </c>
      <c r="K252" s="4">
        <v>3.0000000000000001E-3</v>
      </c>
      <c r="L252" s="4">
        <v>4.1300000000000003E-2</v>
      </c>
      <c r="M252" s="4">
        <v>0.2235</v>
      </c>
      <c r="N252" s="4">
        <v>0.221</v>
      </c>
      <c r="O252" s="4">
        <v>0.10580000000000001</v>
      </c>
      <c r="P252" t="s">
        <v>96</v>
      </c>
      <c r="Q252" s="3">
        <v>-1.8314550000000001</v>
      </c>
      <c r="R252" s="3">
        <v>-14.293480000000001</v>
      </c>
      <c r="S252" s="3">
        <v>6.1205499999999997</v>
      </c>
      <c r="T252" s="3">
        <v>5.3814849999999996</v>
      </c>
      <c r="U252" s="3">
        <v>18.92381</v>
      </c>
      <c r="V252" s="3">
        <v>18.92381</v>
      </c>
      <c r="W252" t="s">
        <v>428</v>
      </c>
      <c r="X252" s="5">
        <v>43864</v>
      </c>
      <c r="Y252" s="4">
        <v>7.9000000000000008E-3</v>
      </c>
      <c r="Z252" s="3">
        <v>0</v>
      </c>
      <c r="AA252" s="5" t="s">
        <v>96</v>
      </c>
      <c r="AB252" s="3" t="s">
        <v>96</v>
      </c>
      <c r="AC252" s="4">
        <v>0</v>
      </c>
      <c r="AD252" t="s">
        <v>243</v>
      </c>
      <c r="AE252" s="4">
        <v>1.5900000000000001E-2</v>
      </c>
      <c r="AF252">
        <v>0.03</v>
      </c>
      <c r="AG252">
        <v>0.64</v>
      </c>
      <c r="AH252" s="4">
        <v>0.50480000000000003</v>
      </c>
      <c r="AI252" s="4">
        <v>6.9699999999999998E-2</v>
      </c>
      <c r="AJ252" s="4">
        <v>9.5899999999999999E-2</v>
      </c>
      <c r="AK252" s="4">
        <v>9.4799999999999995E-2</v>
      </c>
      <c r="AL252" t="s">
        <v>2009</v>
      </c>
      <c r="AM252" s="2">
        <v>2</v>
      </c>
      <c r="AN252" s="4">
        <v>1</v>
      </c>
      <c r="AO252" s="4">
        <v>1</v>
      </c>
      <c r="AP252" s="4">
        <v>1</v>
      </c>
      <c r="AQ252" s="6">
        <v>0.4</v>
      </c>
      <c r="AR252" s="6">
        <v>0.2</v>
      </c>
      <c r="AS252">
        <v>1099</v>
      </c>
      <c r="AT252" s="3">
        <v>34.950000000000003</v>
      </c>
      <c r="AU252" s="3">
        <v>37.14</v>
      </c>
      <c r="AV252" s="3">
        <v>36.54</v>
      </c>
      <c r="AW252" s="3">
        <v>36.729999999999997</v>
      </c>
      <c r="AX252">
        <v>70.819999999999993</v>
      </c>
      <c r="AY252" t="s">
        <v>72</v>
      </c>
      <c r="AZ252" t="s">
        <v>71</v>
      </c>
      <c r="BA252" t="s">
        <v>69</v>
      </c>
      <c r="BB252" t="s">
        <v>70</v>
      </c>
      <c r="BC252" t="s">
        <v>69</v>
      </c>
      <c r="BD252" t="s">
        <v>70</v>
      </c>
      <c r="BE252" t="s">
        <v>96</v>
      </c>
      <c r="BF252" t="s">
        <v>96</v>
      </c>
      <c r="BG252" s="4" t="s">
        <v>96</v>
      </c>
      <c r="BH252" s="4" t="s">
        <v>96</v>
      </c>
      <c r="BI252" t="s">
        <v>96</v>
      </c>
      <c r="BJ252" s="4" t="s">
        <v>96</v>
      </c>
      <c r="BK252" s="4" t="s">
        <v>96</v>
      </c>
    </row>
    <row r="253" spans="1:63" x14ac:dyDescent="0.3">
      <c r="A253" t="s">
        <v>3536</v>
      </c>
      <c r="B253" t="s">
        <v>5808</v>
      </c>
      <c r="C253" t="s">
        <v>53</v>
      </c>
      <c r="D253" s="1">
        <v>38046600</v>
      </c>
      <c r="E253" s="2">
        <v>41531</v>
      </c>
      <c r="F253" s="3">
        <v>14.48</v>
      </c>
      <c r="G253" t="b">
        <v>0</v>
      </c>
      <c r="H253" t="b">
        <v>0</v>
      </c>
      <c r="I253" t="b">
        <v>0</v>
      </c>
      <c r="J253" t="b">
        <v>0</v>
      </c>
      <c r="K253" s="4">
        <v>-3.0099999999999998E-2</v>
      </c>
      <c r="L253" s="4">
        <v>-1.9E-2</v>
      </c>
      <c r="M253" s="4">
        <v>-0.43980000000000002</v>
      </c>
      <c r="N253" s="4">
        <v>-0.43940000000000001</v>
      </c>
      <c r="O253" s="4">
        <v>-0.22009999999999999</v>
      </c>
      <c r="P253" s="4" t="s">
        <v>96</v>
      </c>
      <c r="Q253" s="3">
        <v>-4.9093999999999999E-2</v>
      </c>
      <c r="R253" s="3">
        <v>-0.57132499999999997</v>
      </c>
      <c r="S253" s="3">
        <v>15.760517</v>
      </c>
      <c r="T253" s="3">
        <v>16.407223999999999</v>
      </c>
      <c r="U253" s="3">
        <v>15.021171000000001</v>
      </c>
      <c r="V253" s="3">
        <v>15.021171000000001</v>
      </c>
      <c r="W253" t="s">
        <v>53</v>
      </c>
      <c r="X253" s="5">
        <v>43117</v>
      </c>
      <c r="Y253" s="4">
        <v>8.8999999999999999E-3</v>
      </c>
      <c r="Z253" s="3">
        <v>0</v>
      </c>
      <c r="AA253" s="5" t="s">
        <v>96</v>
      </c>
      <c r="AB253" s="3" t="s">
        <v>96</v>
      </c>
      <c r="AC253" s="4">
        <v>0</v>
      </c>
      <c r="AD253" t="s">
        <v>243</v>
      </c>
      <c r="AE253" s="4">
        <v>3.2199999999999999E-2</v>
      </c>
      <c r="AF253" t="s">
        <v>96</v>
      </c>
      <c r="AG253">
        <v>-1.3</v>
      </c>
      <c r="AH253" s="4">
        <v>7.8799999999999995E-2</v>
      </c>
      <c r="AI253" s="4">
        <v>0.23430000000000001</v>
      </c>
      <c r="AJ253" s="4">
        <v>0.2762</v>
      </c>
      <c r="AK253" s="4">
        <v>0.29299999999999998</v>
      </c>
      <c r="AL253" t="s">
        <v>1363</v>
      </c>
      <c r="AM253">
        <v>1</v>
      </c>
      <c r="AN253" s="4">
        <v>1</v>
      </c>
      <c r="AO253" s="4">
        <v>1</v>
      </c>
      <c r="AP253" s="4">
        <v>1</v>
      </c>
      <c r="AQ253" s="6">
        <v>0.4</v>
      </c>
      <c r="AR253" s="6">
        <v>0.2</v>
      </c>
      <c r="AS253">
        <v>1099</v>
      </c>
      <c r="AT253" s="3">
        <v>13.95</v>
      </c>
      <c r="AU253" s="3">
        <v>15.27</v>
      </c>
      <c r="AV253" s="3">
        <v>14.4</v>
      </c>
      <c r="AW253" s="3">
        <v>14.53</v>
      </c>
      <c r="AX253">
        <v>41.57</v>
      </c>
      <c r="AY253" t="s">
        <v>70</v>
      </c>
      <c r="AZ253" t="s">
        <v>70</v>
      </c>
      <c r="BA253" t="s">
        <v>79</v>
      </c>
      <c r="BB253" t="s">
        <v>79</v>
      </c>
      <c r="BC253" t="s">
        <v>72</v>
      </c>
      <c r="BD253" t="s">
        <v>96</v>
      </c>
      <c r="BE253" t="s">
        <v>96</v>
      </c>
      <c r="BF253" t="s">
        <v>96</v>
      </c>
      <c r="BG253" s="4" t="s">
        <v>96</v>
      </c>
      <c r="BH253" s="4" t="s">
        <v>96</v>
      </c>
      <c r="BI253" t="s">
        <v>96</v>
      </c>
      <c r="BJ253" s="4" t="s">
        <v>96</v>
      </c>
      <c r="BK253" s="4" t="s">
        <v>96</v>
      </c>
    </row>
    <row r="254" spans="1:63" x14ac:dyDescent="0.3">
      <c r="A254" t="s">
        <v>2628</v>
      </c>
      <c r="B254" t="s">
        <v>2629</v>
      </c>
      <c r="C254" t="s">
        <v>53</v>
      </c>
      <c r="D254" s="1">
        <v>37818500</v>
      </c>
      <c r="E254" s="2">
        <v>91714</v>
      </c>
      <c r="F254" s="3">
        <v>16.75</v>
      </c>
      <c r="G254" t="b">
        <v>0</v>
      </c>
      <c r="H254" t="b">
        <v>0</v>
      </c>
      <c r="I254" t="b">
        <v>0</v>
      </c>
      <c r="J254" t="b">
        <v>0</v>
      </c>
      <c r="K254" s="4">
        <v>-2.9499999999999998E-2</v>
      </c>
      <c r="L254" s="4">
        <v>-2.3900000000000001E-2</v>
      </c>
      <c r="M254" s="4">
        <v>-0.44829999999999998</v>
      </c>
      <c r="N254" s="4">
        <v>-0.4496</v>
      </c>
      <c r="O254" s="4">
        <v>-0.2286</v>
      </c>
      <c r="P254" s="4">
        <v>-9.0899999999999995E-2</v>
      </c>
      <c r="Q254" s="3">
        <v>0</v>
      </c>
      <c r="R254" s="3">
        <v>1.6756260000000001</v>
      </c>
      <c r="S254" s="3">
        <v>-7.9917210000000001</v>
      </c>
      <c r="T254" s="3">
        <v>-7.9917210000000001</v>
      </c>
      <c r="U254" s="3">
        <v>-41.969718</v>
      </c>
      <c r="V254" s="3">
        <v>-41.969718</v>
      </c>
      <c r="W254" t="s">
        <v>53</v>
      </c>
      <c r="X254" s="5">
        <v>40546</v>
      </c>
      <c r="Y254" s="4">
        <v>8.5000000000000006E-3</v>
      </c>
      <c r="Z254" s="3">
        <v>0</v>
      </c>
      <c r="AA254" s="5" t="s">
        <v>96</v>
      </c>
      <c r="AB254" s="3" t="s">
        <v>96</v>
      </c>
      <c r="AC254" s="4">
        <v>0</v>
      </c>
      <c r="AD254" t="s">
        <v>66</v>
      </c>
      <c r="AE254" s="4">
        <v>3.8399999999999997E-2</v>
      </c>
      <c r="AF254" t="s">
        <v>96</v>
      </c>
      <c r="AG254">
        <v>-1.35</v>
      </c>
      <c r="AH254" s="4">
        <v>0.34300000000000003</v>
      </c>
      <c r="AI254" s="4">
        <v>0.2233</v>
      </c>
      <c r="AJ254" s="4">
        <v>0.27560000000000001</v>
      </c>
      <c r="AK254" s="4">
        <v>0.29210000000000003</v>
      </c>
      <c r="AL254" t="s">
        <v>272</v>
      </c>
      <c r="AM254">
        <v>1</v>
      </c>
      <c r="AN254" s="4">
        <v>1</v>
      </c>
      <c r="AO254" s="4">
        <v>1</v>
      </c>
      <c r="AP254" s="4">
        <v>1</v>
      </c>
      <c r="AQ254" s="6">
        <v>0.28000000000000003</v>
      </c>
      <c r="AR254" s="6">
        <v>0.28000000000000003</v>
      </c>
      <c r="AS254" t="s">
        <v>780</v>
      </c>
      <c r="AT254" s="3">
        <v>16.149999999999999</v>
      </c>
      <c r="AU254" s="3">
        <v>17.690000000000001</v>
      </c>
      <c r="AV254" s="3">
        <v>16.649999999999999</v>
      </c>
      <c r="AW254" s="3">
        <v>16.829999999999998</v>
      </c>
      <c r="AX254">
        <v>40.98</v>
      </c>
      <c r="AY254" t="s">
        <v>72</v>
      </c>
      <c r="AZ254" t="s">
        <v>72</v>
      </c>
      <c r="BA254" t="s">
        <v>79</v>
      </c>
      <c r="BB254" t="s">
        <v>72</v>
      </c>
      <c r="BC254" t="s">
        <v>68</v>
      </c>
      <c r="BD254" t="s">
        <v>96</v>
      </c>
      <c r="BE254" t="s">
        <v>68</v>
      </c>
      <c r="BF254" t="s">
        <v>96</v>
      </c>
      <c r="BG254" s="4" t="s">
        <v>96</v>
      </c>
      <c r="BH254" s="4" t="s">
        <v>96</v>
      </c>
      <c r="BI254" t="s">
        <v>96</v>
      </c>
      <c r="BJ254" s="4" t="s">
        <v>96</v>
      </c>
      <c r="BK254" s="4" t="s">
        <v>96</v>
      </c>
    </row>
    <row r="255" spans="1:63" x14ac:dyDescent="0.3">
      <c r="A255" t="s">
        <v>4687</v>
      </c>
      <c r="B255" t="s">
        <v>4688</v>
      </c>
      <c r="C255" t="s">
        <v>53</v>
      </c>
      <c r="D255" s="1">
        <v>17255000</v>
      </c>
      <c r="E255" s="2">
        <v>2280</v>
      </c>
      <c r="F255" s="3">
        <v>33.42</v>
      </c>
      <c r="G255" t="b">
        <v>0</v>
      </c>
      <c r="H255" t="b">
        <v>0</v>
      </c>
      <c r="I255" t="b">
        <v>0</v>
      </c>
      <c r="J255" t="b">
        <v>0</v>
      </c>
      <c r="K255" s="4">
        <v>3.2000000000000002E-3</v>
      </c>
      <c r="L255" s="4">
        <v>3.5700000000000003E-2</v>
      </c>
      <c r="M255" s="4">
        <v>0.1792</v>
      </c>
      <c r="N255" s="4">
        <v>0.17660000000000001</v>
      </c>
      <c r="O255">
        <v>9.7100000000000006E-2</v>
      </c>
      <c r="P255" t="s">
        <v>96</v>
      </c>
      <c r="Q255" s="3">
        <v>0</v>
      </c>
      <c r="R255" s="3">
        <v>-1.6795249999999999</v>
      </c>
      <c r="S255" s="3">
        <v>-6.117807</v>
      </c>
      <c r="T255" s="3">
        <v>-6.117807</v>
      </c>
      <c r="U255" s="3">
        <v>-8.9948569999999997</v>
      </c>
      <c r="V255" s="3">
        <v>-8.9948569999999997</v>
      </c>
      <c r="W255" t="s">
        <v>428</v>
      </c>
      <c r="X255" s="5">
        <v>44074</v>
      </c>
      <c r="Y255" s="4">
        <v>7.9000000000000008E-3</v>
      </c>
      <c r="Z255" s="3">
        <v>1.19</v>
      </c>
      <c r="AA255" s="5">
        <v>45287</v>
      </c>
      <c r="AB255" s="3">
        <v>1.19</v>
      </c>
      <c r="AC255" s="4">
        <v>3.5499999999999997E-2</v>
      </c>
      <c r="AD255" t="s">
        <v>243</v>
      </c>
      <c r="AE255" s="4">
        <v>1.2500000000000001E-2</v>
      </c>
      <c r="AF255">
        <v>0.03</v>
      </c>
      <c r="AG255">
        <v>0.71</v>
      </c>
      <c r="AH255" s="4">
        <v>0.35809999999999997</v>
      </c>
      <c r="AI255" s="4">
        <v>6.3399999999999998E-2</v>
      </c>
      <c r="AJ255" s="4">
        <v>8.3500000000000005E-2</v>
      </c>
      <c r="AK255" s="4">
        <v>8.5000000000000006E-2</v>
      </c>
      <c r="AL255" t="s">
        <v>4641</v>
      </c>
      <c r="AM255">
        <v>4</v>
      </c>
      <c r="AN255" s="4">
        <v>1</v>
      </c>
      <c r="AO255" s="4">
        <v>1</v>
      </c>
      <c r="AP255" s="4">
        <v>1</v>
      </c>
      <c r="AQ255" s="6">
        <v>0.4</v>
      </c>
      <c r="AR255" s="6">
        <v>0.2</v>
      </c>
      <c r="AS255">
        <v>1099</v>
      </c>
      <c r="AT255" s="3">
        <v>32.1</v>
      </c>
      <c r="AU255" s="3">
        <v>33.78</v>
      </c>
      <c r="AV255">
        <v>33.35</v>
      </c>
      <c r="AW255">
        <v>33.520000000000003</v>
      </c>
      <c r="AX255">
        <v>70.69</v>
      </c>
      <c r="AY255" t="s">
        <v>82</v>
      </c>
      <c r="AZ255" t="s">
        <v>71</v>
      </c>
      <c r="BA255" t="s">
        <v>96</v>
      </c>
      <c r="BB255" t="s">
        <v>79</v>
      </c>
      <c r="BC255" t="s">
        <v>71</v>
      </c>
      <c r="BD255" t="s">
        <v>71</v>
      </c>
      <c r="BE255" t="s">
        <v>96</v>
      </c>
      <c r="BF255">
        <v>5.72</v>
      </c>
      <c r="BG255">
        <v>0.58450000000000002</v>
      </c>
      <c r="BH255">
        <v>0.34189999999999998</v>
      </c>
      <c r="BI255">
        <v>0</v>
      </c>
      <c r="BJ255">
        <v>0</v>
      </c>
      <c r="BK255">
        <v>0</v>
      </c>
    </row>
    <row r="256" spans="1:63" x14ac:dyDescent="0.3">
      <c r="A256" t="s">
        <v>4728</v>
      </c>
      <c r="B256" t="s">
        <v>4729</v>
      </c>
      <c r="C256" t="s">
        <v>53</v>
      </c>
      <c r="D256" s="1">
        <v>13060900</v>
      </c>
      <c r="E256" s="2">
        <v>4237</v>
      </c>
      <c r="F256" s="3">
        <v>36.17</v>
      </c>
      <c r="G256" t="b">
        <v>0</v>
      </c>
      <c r="H256" t="b">
        <v>0</v>
      </c>
      <c r="I256" t="b">
        <v>0</v>
      </c>
      <c r="J256" t="b">
        <v>0</v>
      </c>
      <c r="K256" s="4">
        <v>2.7000000000000001E-3</v>
      </c>
      <c r="L256" s="4">
        <v>3.4200000000000001E-2</v>
      </c>
      <c r="M256" s="4">
        <v>0.1764</v>
      </c>
      <c r="N256" s="4">
        <v>0.17380000000000001</v>
      </c>
      <c r="O256">
        <v>8.9300000000000004E-2</v>
      </c>
      <c r="P256" t="s">
        <v>96</v>
      </c>
      <c r="Q256" s="3">
        <v>-4.8631310000000001</v>
      </c>
      <c r="R256" s="3">
        <v>-4.8631310000000001</v>
      </c>
      <c r="S256" s="3">
        <v>-0.70979999999999999</v>
      </c>
      <c r="T256" s="3">
        <v>-0.70979999999999999</v>
      </c>
      <c r="U256" s="3">
        <v>-3.2315119999999999</v>
      </c>
      <c r="V256" s="3">
        <v>-3.2315119999999999</v>
      </c>
      <c r="W256" t="s">
        <v>428</v>
      </c>
      <c r="X256" s="5">
        <v>44012</v>
      </c>
      <c r="Y256" s="4">
        <v>7.9000000000000008E-3</v>
      </c>
      <c r="Z256" s="3">
        <v>1.3</v>
      </c>
      <c r="AA256" s="5">
        <v>45287</v>
      </c>
      <c r="AB256" s="3">
        <v>1.3</v>
      </c>
      <c r="AC256" s="4">
        <v>3.5900000000000001E-2</v>
      </c>
      <c r="AD256" t="s">
        <v>96</v>
      </c>
      <c r="AE256" s="4">
        <v>1.38E-2</v>
      </c>
      <c r="AF256" t="s">
        <v>96</v>
      </c>
      <c r="AG256">
        <v>0.68</v>
      </c>
      <c r="AH256" s="4">
        <v>0.27539999999999998</v>
      </c>
      <c r="AI256" s="4">
        <v>6.1600000000000002E-2</v>
      </c>
      <c r="AJ256" s="4">
        <v>7.9899999999999999E-2</v>
      </c>
      <c r="AK256" s="4">
        <v>8.3500000000000005E-2</v>
      </c>
      <c r="AL256" t="s">
        <v>4641</v>
      </c>
      <c r="AM256">
        <v>3</v>
      </c>
      <c r="AN256" s="4">
        <v>0.99990000000000001</v>
      </c>
      <c r="AO256" s="4">
        <v>0.99990000000000001</v>
      </c>
      <c r="AP256" s="4">
        <v>0.99990000000000001</v>
      </c>
      <c r="AQ256" s="6">
        <v>0.4</v>
      </c>
      <c r="AR256" s="6">
        <v>0.2</v>
      </c>
      <c r="AS256">
        <v>1099</v>
      </c>
      <c r="AT256" s="3">
        <v>34.81</v>
      </c>
      <c r="AU256" s="3">
        <v>36.56</v>
      </c>
      <c r="AV256" s="3">
        <v>36.15</v>
      </c>
      <c r="AW256" s="3">
        <v>36.21</v>
      </c>
      <c r="AX256">
        <v>70.31</v>
      </c>
      <c r="AY256" t="s">
        <v>79</v>
      </c>
      <c r="AZ256" t="s">
        <v>71</v>
      </c>
      <c r="BA256" t="s">
        <v>72</v>
      </c>
      <c r="BB256" t="s">
        <v>79</v>
      </c>
      <c r="BC256" t="s">
        <v>70</v>
      </c>
      <c r="BD256" t="s">
        <v>75</v>
      </c>
      <c r="BE256" t="s">
        <v>96</v>
      </c>
      <c r="BF256">
        <v>5.72</v>
      </c>
      <c r="BG256" s="4">
        <v>0.58450000000000002</v>
      </c>
      <c r="BH256" s="4">
        <v>0.34189999999999998</v>
      </c>
      <c r="BI256">
        <v>0</v>
      </c>
      <c r="BJ256" s="4">
        <v>0</v>
      </c>
      <c r="BK256" s="4">
        <v>0</v>
      </c>
    </row>
    <row r="257" spans="1:63" x14ac:dyDescent="0.3">
      <c r="A257" t="s">
        <v>6603</v>
      </c>
      <c r="B257" t="s">
        <v>6604</v>
      </c>
      <c r="C257" t="s">
        <v>53</v>
      </c>
      <c r="D257" s="1">
        <v>5298700</v>
      </c>
      <c r="E257" t="s">
        <v>96</v>
      </c>
      <c r="F257" s="3">
        <v>42.26</v>
      </c>
      <c r="G257" t="b">
        <v>0</v>
      </c>
      <c r="H257" t="b">
        <v>0</v>
      </c>
      <c r="I257" t="b">
        <v>0</v>
      </c>
      <c r="J257" t="b">
        <v>0</v>
      </c>
      <c r="K257" s="4">
        <v>3.2000000000000002E-3</v>
      </c>
      <c r="L257" s="4">
        <v>6.9800000000000001E-2</v>
      </c>
      <c r="M257" s="4" t="s">
        <v>96</v>
      </c>
      <c r="N257" s="4" t="s">
        <v>96</v>
      </c>
      <c r="O257" t="s">
        <v>96</v>
      </c>
      <c r="P257" t="s">
        <v>96</v>
      </c>
      <c r="Q257" s="3">
        <v>0</v>
      </c>
      <c r="R257" s="3">
        <v>4.9583500000000003</v>
      </c>
      <c r="S257" s="3">
        <v>4.9583500000000003</v>
      </c>
      <c r="T257" s="3">
        <v>4.9583500000000003</v>
      </c>
      <c r="U257" s="3">
        <v>4.9583500000000003</v>
      </c>
      <c r="V257" s="3">
        <v>4.9583500000000003</v>
      </c>
      <c r="W257" t="s">
        <v>53</v>
      </c>
      <c r="X257" s="5">
        <v>45266</v>
      </c>
      <c r="Y257" s="4">
        <v>2.8999999999999998E-3</v>
      </c>
      <c r="Z257" s="3">
        <v>0</v>
      </c>
      <c r="AA257" s="5" t="s">
        <v>96</v>
      </c>
      <c r="AB257" s="3" t="s">
        <v>96</v>
      </c>
      <c r="AC257" s="4">
        <v>0</v>
      </c>
      <c r="AD257" t="s">
        <v>243</v>
      </c>
      <c r="AE257" s="4" t="s">
        <v>96</v>
      </c>
      <c r="AF257" t="s">
        <v>96</v>
      </c>
      <c r="AG257">
        <v>-3.09</v>
      </c>
      <c r="AH257" s="4">
        <v>5.4800000000000001E-2</v>
      </c>
      <c r="AI257" s="4" t="s">
        <v>96</v>
      </c>
      <c r="AJ257" s="4" t="s">
        <v>96</v>
      </c>
      <c r="AK257" s="4" t="s">
        <v>96</v>
      </c>
      <c r="AL257" t="s">
        <v>938</v>
      </c>
      <c r="AM257">
        <v>175</v>
      </c>
      <c r="AN257" s="4">
        <v>0.18740000000000001</v>
      </c>
      <c r="AO257" s="4">
        <v>0.25330000000000003</v>
      </c>
      <c r="AP257" s="4">
        <v>0.5746</v>
      </c>
      <c r="AQ257" s="6">
        <v>0.4</v>
      </c>
      <c r="AR257" s="6">
        <v>0.2</v>
      </c>
      <c r="AS257">
        <v>1099</v>
      </c>
      <c r="AT257" s="3" t="s">
        <v>96</v>
      </c>
      <c r="AU257" s="3" t="s">
        <v>96</v>
      </c>
      <c r="AV257" s="3">
        <v>42.26</v>
      </c>
      <c r="AW257" s="3">
        <v>42.26</v>
      </c>
      <c r="AX257" t="s">
        <v>96</v>
      </c>
      <c r="AY257" t="s">
        <v>96</v>
      </c>
      <c r="AZ257" t="s">
        <v>79</v>
      </c>
      <c r="BA257" t="s">
        <v>96</v>
      </c>
      <c r="BB257" t="s">
        <v>96</v>
      </c>
      <c r="BC257" t="s">
        <v>96</v>
      </c>
      <c r="BD257" t="s">
        <v>96</v>
      </c>
      <c r="BE257" t="s">
        <v>96</v>
      </c>
      <c r="BF257" t="s">
        <v>96</v>
      </c>
      <c r="BG257" s="4" t="s">
        <v>96</v>
      </c>
      <c r="BH257" s="4" t="s">
        <v>96</v>
      </c>
      <c r="BI257" t="s">
        <v>96</v>
      </c>
      <c r="BJ257" s="4" t="s">
        <v>96</v>
      </c>
      <c r="BK257" s="4" t="s">
        <v>96</v>
      </c>
    </row>
    <row r="258" spans="1:63" x14ac:dyDescent="0.3">
      <c r="A258" t="s">
        <v>142</v>
      </c>
      <c r="B258" t="s">
        <v>143</v>
      </c>
      <c r="C258" t="s">
        <v>144</v>
      </c>
      <c r="D258" s="1">
        <v>33724600000</v>
      </c>
      <c r="E258" s="2">
        <v>5618173</v>
      </c>
      <c r="F258" s="3">
        <v>88.36</v>
      </c>
      <c r="G258" t="b">
        <v>0</v>
      </c>
      <c r="H258" t="b">
        <v>0</v>
      </c>
      <c r="I258" t="b">
        <v>0</v>
      </c>
      <c r="J258" t="b">
        <v>0</v>
      </c>
      <c r="K258" s="4">
        <v>7.4000000000000003E-3</v>
      </c>
      <c r="L258" s="4">
        <v>0.11</v>
      </c>
      <c r="M258" s="4">
        <v>0.11849999999999999</v>
      </c>
      <c r="N258" s="4">
        <v>0.1104</v>
      </c>
      <c r="O258" s="4">
        <v>5.28E-2</v>
      </c>
      <c r="P258" s="4">
        <v>7.4099999999999999E-2</v>
      </c>
      <c r="Q258" s="3">
        <v>28.279207</v>
      </c>
      <c r="R258" s="3">
        <v>55.798459999999999</v>
      </c>
      <c r="S258" s="3">
        <v>-1841.0651559999999</v>
      </c>
      <c r="T258" s="3">
        <v>-1774.492661</v>
      </c>
      <c r="U258" s="3">
        <v>-4078.3038160000001</v>
      </c>
      <c r="V258" s="3">
        <v>-4078.3038160000001</v>
      </c>
      <c r="W258" t="s">
        <v>144</v>
      </c>
      <c r="X258" s="5">
        <v>38253</v>
      </c>
      <c r="Y258" s="4">
        <v>1.1999999999999999E-3</v>
      </c>
      <c r="Z258" s="3">
        <v>3.49</v>
      </c>
      <c r="AA258" s="5">
        <v>45281</v>
      </c>
      <c r="AB258" s="3">
        <v>1.07</v>
      </c>
      <c r="AC258" s="4">
        <v>3.9100000000000003E-2</v>
      </c>
      <c r="AD258" t="s">
        <v>66</v>
      </c>
      <c r="AE258" s="4">
        <v>4.0300000000000002E-2</v>
      </c>
      <c r="AF258">
        <v>27.7</v>
      </c>
      <c r="AG258">
        <v>0.91</v>
      </c>
      <c r="AH258" s="4">
        <v>2.2536999999999998</v>
      </c>
      <c r="AI258" s="4">
        <v>0.20269999999999999</v>
      </c>
      <c r="AJ258" s="4">
        <v>0.23430000000000001</v>
      </c>
      <c r="AK258" s="4">
        <v>0.20849999999999999</v>
      </c>
      <c r="AL258" t="s">
        <v>78</v>
      </c>
      <c r="AM258">
        <v>161</v>
      </c>
      <c r="AN258" s="4">
        <v>0.48159999999999997</v>
      </c>
      <c r="AO258" s="4">
        <v>0.5746</v>
      </c>
      <c r="AP258" s="4">
        <v>0.86760000000000004</v>
      </c>
      <c r="AQ258" s="6">
        <v>0.4</v>
      </c>
      <c r="AR258" s="6">
        <v>0.2</v>
      </c>
      <c r="AS258">
        <v>1099</v>
      </c>
      <c r="AT258" s="3">
        <v>80.45</v>
      </c>
      <c r="AU258" s="3">
        <v>90.87</v>
      </c>
      <c r="AV258" s="3">
        <v>88.02</v>
      </c>
      <c r="AW258" s="3">
        <v>88.93</v>
      </c>
      <c r="AX258">
        <v>67.84</v>
      </c>
      <c r="AY258" t="s">
        <v>69</v>
      </c>
      <c r="AZ258" t="s">
        <v>69</v>
      </c>
      <c r="BA258" t="s">
        <v>71</v>
      </c>
      <c r="BB258" t="s">
        <v>71</v>
      </c>
      <c r="BC258" t="s">
        <v>69</v>
      </c>
      <c r="BD258" t="s">
        <v>72</v>
      </c>
      <c r="BE258" t="s">
        <v>69</v>
      </c>
      <c r="BF258">
        <v>5.99</v>
      </c>
      <c r="BG258" s="4">
        <v>0.75860000000000005</v>
      </c>
      <c r="BH258" s="4">
        <v>0.3906</v>
      </c>
      <c r="BI258">
        <v>82.58</v>
      </c>
      <c r="BJ258" s="4">
        <v>3.2099999999999997E-2</v>
      </c>
      <c r="BK258" s="4">
        <v>0.1515</v>
      </c>
    </row>
    <row r="259" spans="1:63" x14ac:dyDescent="0.3">
      <c r="A259" t="s">
        <v>502</v>
      </c>
      <c r="B259" t="s">
        <v>503</v>
      </c>
      <c r="C259" t="s">
        <v>144</v>
      </c>
      <c r="D259" s="1">
        <v>6582200000</v>
      </c>
      <c r="E259" s="2">
        <v>3808159</v>
      </c>
      <c r="F259" s="3">
        <v>20.71</v>
      </c>
      <c r="G259" t="b">
        <v>0</v>
      </c>
      <c r="H259" t="b">
        <v>0</v>
      </c>
      <c r="I259" t="b">
        <v>0</v>
      </c>
      <c r="J259" t="b">
        <v>0</v>
      </c>
      <c r="K259" s="4">
        <v>7.3000000000000001E-3</v>
      </c>
      <c r="L259" s="4">
        <v>0.10589999999999999</v>
      </c>
      <c r="M259" s="4">
        <v>0.11169999999999999</v>
      </c>
      <c r="N259" s="4">
        <v>0.1037</v>
      </c>
      <c r="O259" s="4">
        <v>5.8400000000000001E-2</v>
      </c>
      <c r="P259" s="4">
        <v>4.3200000000000002E-2</v>
      </c>
      <c r="Q259" s="3">
        <v>1.143</v>
      </c>
      <c r="R259" s="3">
        <v>-46.341999999999999</v>
      </c>
      <c r="S259" s="3">
        <v>493.8</v>
      </c>
      <c r="T259" s="3">
        <v>459.64350000000002</v>
      </c>
      <c r="U259" s="3">
        <v>804.04100000000005</v>
      </c>
      <c r="V259" s="3">
        <v>804.04100000000005</v>
      </c>
      <c r="W259" t="s">
        <v>144</v>
      </c>
      <c r="X259" s="5">
        <v>40556</v>
      </c>
      <c r="Y259" s="4">
        <v>6.9999999999999999E-4</v>
      </c>
      <c r="Z259" s="3">
        <v>0.67</v>
      </c>
      <c r="AA259" s="5">
        <v>45266</v>
      </c>
      <c r="AB259" s="3">
        <v>0.23</v>
      </c>
      <c r="AC259" s="4">
        <v>3.2099999999999997E-2</v>
      </c>
      <c r="AD259" t="s">
        <v>66</v>
      </c>
      <c r="AE259" s="4">
        <v>9.1999999999999998E-3</v>
      </c>
      <c r="AF259">
        <v>25</v>
      </c>
      <c r="AG259">
        <v>0.92</v>
      </c>
      <c r="AH259" s="4">
        <v>1.8896999999999999</v>
      </c>
      <c r="AI259" s="4">
        <v>0.19819999999999999</v>
      </c>
      <c r="AJ259" s="4">
        <v>0.23039999999999999</v>
      </c>
      <c r="AK259" s="4">
        <v>0.20669999999999999</v>
      </c>
      <c r="AL259" t="s">
        <v>172</v>
      </c>
      <c r="AM259">
        <v>123</v>
      </c>
      <c r="AN259" s="4">
        <v>0.46820000000000001</v>
      </c>
      <c r="AO259" s="4">
        <v>0.57279999999999998</v>
      </c>
      <c r="AP259" s="4">
        <v>0.88029999999999997</v>
      </c>
      <c r="AQ259" s="6">
        <v>0.4</v>
      </c>
      <c r="AR259" s="6">
        <v>0.2</v>
      </c>
      <c r="AS259">
        <v>1099</v>
      </c>
      <c r="AT259" s="3">
        <v>18.96</v>
      </c>
      <c r="AU259" s="3">
        <v>21.27</v>
      </c>
      <c r="AV259" s="3">
        <v>20.64</v>
      </c>
      <c r="AW259" s="3">
        <v>20.84</v>
      </c>
      <c r="AX259">
        <v>67.5</v>
      </c>
      <c r="AY259" t="s">
        <v>69</v>
      </c>
      <c r="AZ259" t="s">
        <v>68</v>
      </c>
      <c r="BA259" t="s">
        <v>79</v>
      </c>
      <c r="BB259" t="s">
        <v>82</v>
      </c>
      <c r="BC259" t="s">
        <v>72</v>
      </c>
      <c r="BD259" t="s">
        <v>82</v>
      </c>
      <c r="BE259" t="s">
        <v>72</v>
      </c>
      <c r="BF259">
        <v>5.99</v>
      </c>
      <c r="BG259" s="4">
        <v>0.72989999999999999</v>
      </c>
      <c r="BH259" s="4">
        <v>0.3901</v>
      </c>
      <c r="BI259">
        <v>88.23</v>
      </c>
      <c r="BJ259" s="4">
        <v>3.8100000000000002E-2</v>
      </c>
      <c r="BK259" s="4">
        <v>0.16320000000000001</v>
      </c>
    </row>
    <row r="260" spans="1:63" x14ac:dyDescent="0.3">
      <c r="A260" t="s">
        <v>625</v>
      </c>
      <c r="B260" t="s">
        <v>626</v>
      </c>
      <c r="C260" t="s">
        <v>144</v>
      </c>
      <c r="D260" s="1">
        <v>5781260000</v>
      </c>
      <c r="E260" s="2">
        <v>6759291</v>
      </c>
      <c r="F260" s="3">
        <v>40.06</v>
      </c>
      <c r="G260" t="b">
        <v>0</v>
      </c>
      <c r="H260" t="b">
        <v>0</v>
      </c>
      <c r="I260" t="b">
        <v>0</v>
      </c>
      <c r="J260" t="b">
        <v>0</v>
      </c>
      <c r="K260" s="4">
        <v>8.3000000000000001E-3</v>
      </c>
      <c r="L260" s="4">
        <v>0.1046</v>
      </c>
      <c r="M260" s="4">
        <v>0.1235</v>
      </c>
      <c r="N260" s="4">
        <v>0.1133</v>
      </c>
      <c r="O260" s="4">
        <v>6.93E-2</v>
      </c>
      <c r="P260" s="4">
        <v>8.8300000000000003E-2</v>
      </c>
      <c r="Q260" s="3">
        <v>107.254598</v>
      </c>
      <c r="R260" s="3">
        <v>527.26688000000001</v>
      </c>
      <c r="S260" s="3">
        <v>373.51309300000003</v>
      </c>
      <c r="T260" s="3">
        <v>360.746915</v>
      </c>
      <c r="U260" s="3">
        <v>1063.3994319999999</v>
      </c>
      <c r="V260" s="3">
        <v>1063.3994319999999</v>
      </c>
      <c r="W260" t="s">
        <v>144</v>
      </c>
      <c r="X260" s="5">
        <v>42284</v>
      </c>
      <c r="Y260" s="4">
        <v>1E-3</v>
      </c>
      <c r="Z260" s="3">
        <v>1.75</v>
      </c>
      <c r="AA260" s="5">
        <v>45278</v>
      </c>
      <c r="AB260" s="3">
        <v>0.42</v>
      </c>
      <c r="AC260" s="4">
        <v>4.3200000000000002E-2</v>
      </c>
      <c r="AD260" t="s">
        <v>66</v>
      </c>
      <c r="AE260" s="4">
        <v>1.7600000000000001E-2</v>
      </c>
      <c r="AF260">
        <v>33.65</v>
      </c>
      <c r="AG260">
        <v>0.84</v>
      </c>
      <c r="AH260" s="4">
        <v>2.1682000000000001</v>
      </c>
      <c r="AI260" s="4">
        <v>0.18870000000000001</v>
      </c>
      <c r="AJ260" s="4">
        <v>0.22700000000000001</v>
      </c>
      <c r="AK260" s="4">
        <v>0.20449999999999999</v>
      </c>
      <c r="AL260" t="s">
        <v>67</v>
      </c>
      <c r="AM260">
        <v>33</v>
      </c>
      <c r="AN260" s="4">
        <v>0.60650000000000004</v>
      </c>
      <c r="AO260" s="4">
        <v>0.754</v>
      </c>
      <c r="AP260" s="4">
        <v>0.99980000000000002</v>
      </c>
      <c r="AQ260" s="6">
        <v>0.4</v>
      </c>
      <c r="AR260" s="6">
        <v>0.2</v>
      </c>
      <c r="AS260">
        <v>1099</v>
      </c>
      <c r="AT260" s="3">
        <v>36.61</v>
      </c>
      <c r="AU260" s="3">
        <v>41.12</v>
      </c>
      <c r="AV260" s="3">
        <v>39.92</v>
      </c>
      <c r="AW260" s="3">
        <v>40.31</v>
      </c>
      <c r="AX260">
        <v>68.34</v>
      </c>
      <c r="AY260" t="s">
        <v>69</v>
      </c>
      <c r="AZ260" t="s">
        <v>69</v>
      </c>
      <c r="BA260" t="s">
        <v>72</v>
      </c>
      <c r="BB260" t="s">
        <v>75</v>
      </c>
      <c r="BC260" t="s">
        <v>79</v>
      </c>
      <c r="BD260" t="s">
        <v>70</v>
      </c>
      <c r="BE260" t="s">
        <v>82</v>
      </c>
      <c r="BF260">
        <v>6.62</v>
      </c>
      <c r="BG260" s="4">
        <v>0.97130000000000005</v>
      </c>
      <c r="BH260" s="4">
        <v>0.56720000000000004</v>
      </c>
      <c r="BI260">
        <v>92.64</v>
      </c>
      <c r="BJ260" s="4">
        <v>3.4099999999999998E-2</v>
      </c>
      <c r="BK260" s="4">
        <v>0.17080000000000001</v>
      </c>
    </row>
    <row r="261" spans="1:63" x14ac:dyDescent="0.3">
      <c r="A261" t="s">
        <v>459</v>
      </c>
      <c r="B261" t="s">
        <v>460</v>
      </c>
      <c r="C261" t="s">
        <v>144</v>
      </c>
      <c r="D261" s="1">
        <v>4534450000</v>
      </c>
      <c r="E261" s="2">
        <v>8112842</v>
      </c>
      <c r="F261" s="3">
        <v>91.41</v>
      </c>
      <c r="G261" t="b">
        <v>0</v>
      </c>
      <c r="H261" t="b">
        <v>0</v>
      </c>
      <c r="I261" t="b">
        <v>0</v>
      </c>
      <c r="J261" t="b">
        <v>0</v>
      </c>
      <c r="K261" s="4">
        <v>6.8999999999999999E-3</v>
      </c>
      <c r="L261" s="4">
        <v>0.1061</v>
      </c>
      <c r="M261" s="4">
        <v>0.11890000000000001</v>
      </c>
      <c r="N261" s="4">
        <v>0.10970000000000001</v>
      </c>
      <c r="O261" s="4">
        <v>5.1999999999999998E-2</v>
      </c>
      <c r="P261" s="4">
        <v>7.0999999999999994E-2</v>
      </c>
      <c r="Q261" s="3">
        <v>8.0855180000000004</v>
      </c>
      <c r="R261" s="3">
        <v>1114.6232689999999</v>
      </c>
      <c r="S261" s="3">
        <v>290.47077200000001</v>
      </c>
      <c r="T261" s="3">
        <v>324.06949200000003</v>
      </c>
      <c r="U261" s="3">
        <v>-531.36848499999996</v>
      </c>
      <c r="V261" s="3">
        <v>-531.36848499999996</v>
      </c>
      <c r="W261" t="s">
        <v>144</v>
      </c>
      <c r="X261" s="5">
        <v>36689</v>
      </c>
      <c r="Y261" s="4">
        <v>4.0000000000000001E-3</v>
      </c>
      <c r="Z261" s="3">
        <v>2.5099999999999998</v>
      </c>
      <c r="AA261" s="5">
        <v>45280</v>
      </c>
      <c r="AB261" s="3">
        <v>0.77</v>
      </c>
      <c r="AC261" s="4">
        <v>2.7199999999999998E-2</v>
      </c>
      <c r="AD261" t="s">
        <v>66</v>
      </c>
      <c r="AE261" s="4">
        <v>4.0899999999999999E-2</v>
      </c>
      <c r="AF261">
        <v>25.96</v>
      </c>
      <c r="AG261">
        <v>0.91</v>
      </c>
      <c r="AH261" s="4">
        <v>2.1705999999999999</v>
      </c>
      <c r="AI261" s="4">
        <v>0.19600000000000001</v>
      </c>
      <c r="AJ261" s="4">
        <v>0.22839999999999999</v>
      </c>
      <c r="AK261" s="4">
        <v>0.2064</v>
      </c>
      <c r="AL261" t="s">
        <v>4473</v>
      </c>
      <c r="AM261">
        <v>77</v>
      </c>
      <c r="AN261" s="4">
        <v>0.46779999999999999</v>
      </c>
      <c r="AO261" s="4">
        <v>0.58440000000000003</v>
      </c>
      <c r="AP261" s="4">
        <v>0.92649999999999999</v>
      </c>
      <c r="AQ261" s="6">
        <v>0.4</v>
      </c>
      <c r="AR261" s="6">
        <v>0.2</v>
      </c>
      <c r="AS261">
        <v>1099</v>
      </c>
      <c r="AT261" s="3">
        <v>83.43</v>
      </c>
      <c r="AU261" s="3">
        <v>93.97</v>
      </c>
      <c r="AV261" s="3">
        <v>91.07</v>
      </c>
      <c r="AW261" s="3">
        <v>91.99</v>
      </c>
      <c r="AX261">
        <v>67.88</v>
      </c>
      <c r="AY261" t="s">
        <v>68</v>
      </c>
      <c r="AZ261" t="s">
        <v>70</v>
      </c>
      <c r="BA261" t="s">
        <v>71</v>
      </c>
      <c r="BB261" t="s">
        <v>71</v>
      </c>
      <c r="BC261" t="s">
        <v>79</v>
      </c>
      <c r="BD261" t="s">
        <v>82</v>
      </c>
      <c r="BE261" t="s">
        <v>72</v>
      </c>
      <c r="BF261">
        <v>6.15</v>
      </c>
      <c r="BG261" s="4">
        <v>0.89659999999999995</v>
      </c>
      <c r="BH261" s="4">
        <v>0.42909999999999998</v>
      </c>
      <c r="BI261">
        <v>81.900000000000006</v>
      </c>
      <c r="BJ261" s="4">
        <v>3.8100000000000002E-2</v>
      </c>
      <c r="BK261" s="4">
        <v>0.1573</v>
      </c>
    </row>
    <row r="262" spans="1:63" x14ac:dyDescent="0.3">
      <c r="A262" t="s">
        <v>602</v>
      </c>
      <c r="B262" t="s">
        <v>603</v>
      </c>
      <c r="C262" t="s">
        <v>144</v>
      </c>
      <c r="D262" s="1">
        <v>3617450000</v>
      </c>
      <c r="E262" s="2">
        <v>313519</v>
      </c>
      <c r="F262" s="3">
        <v>42.59</v>
      </c>
      <c r="G262" t="b">
        <v>0</v>
      </c>
      <c r="H262" t="b">
        <v>0</v>
      </c>
      <c r="I262" t="b">
        <v>0</v>
      </c>
      <c r="J262" t="b">
        <v>0</v>
      </c>
      <c r="K262" s="4">
        <v>1.3299999999999999E-2</v>
      </c>
      <c r="L262" s="4">
        <v>7.7399999999999997E-2</v>
      </c>
      <c r="M262" s="4">
        <v>6.9900000000000004E-2</v>
      </c>
      <c r="N262" s="4">
        <v>6.5699999999999995E-2</v>
      </c>
      <c r="O262" s="4">
        <v>-4.1200000000000001E-2</v>
      </c>
      <c r="P262" s="4">
        <v>-2.8E-3</v>
      </c>
      <c r="Q262" s="3">
        <v>0</v>
      </c>
      <c r="R262" s="3">
        <v>4.3129999999999997</v>
      </c>
      <c r="S262" s="3">
        <v>-181.973636</v>
      </c>
      <c r="T262" s="3">
        <v>-181.973636</v>
      </c>
      <c r="U262" s="3">
        <v>-71.287606999999994</v>
      </c>
      <c r="V262" s="3">
        <v>-71.287606999999994</v>
      </c>
      <c r="W262" t="s">
        <v>604</v>
      </c>
      <c r="X262" s="5">
        <v>40483</v>
      </c>
      <c r="Y262" s="4">
        <v>1.1999999999999999E-3</v>
      </c>
      <c r="Z262" s="3">
        <v>1.83</v>
      </c>
      <c r="AA262" s="5">
        <v>45278</v>
      </c>
      <c r="AB262" s="3">
        <v>1.59</v>
      </c>
      <c r="AC262" s="4">
        <v>4.2900000000000001E-2</v>
      </c>
      <c r="AD262" t="s">
        <v>243</v>
      </c>
      <c r="AE262" s="4">
        <v>1.6199999999999999E-2</v>
      </c>
      <c r="AF262">
        <v>10.199999999999999</v>
      </c>
      <c r="AG262">
        <v>0.76</v>
      </c>
      <c r="AH262" s="4">
        <v>1.1206</v>
      </c>
      <c r="AI262" s="4">
        <v>0.1613</v>
      </c>
      <c r="AJ262" s="4">
        <v>0.18060000000000001</v>
      </c>
      <c r="AK262" s="4">
        <v>0.16420000000000001</v>
      </c>
      <c r="AL262" t="s">
        <v>78</v>
      </c>
      <c r="AM262" s="2">
        <v>1000</v>
      </c>
      <c r="AN262" s="4">
        <v>0.2397</v>
      </c>
      <c r="AO262" s="4">
        <v>0.31929999999999997</v>
      </c>
      <c r="AP262" s="4">
        <v>0.64370000000000005</v>
      </c>
      <c r="AQ262" s="6">
        <v>0.4</v>
      </c>
      <c r="AR262" s="6">
        <v>0.2</v>
      </c>
      <c r="AS262">
        <v>1099</v>
      </c>
      <c r="AT262" s="3">
        <v>39.04</v>
      </c>
      <c r="AU262" s="3">
        <v>43.03</v>
      </c>
      <c r="AV262" s="3">
        <v>42.43</v>
      </c>
      <c r="AW262" s="3">
        <v>42.72</v>
      </c>
      <c r="AX262">
        <v>69.709999999999994</v>
      </c>
      <c r="AY262" t="s">
        <v>69</v>
      </c>
      <c r="AZ262" t="s">
        <v>69</v>
      </c>
      <c r="BA262" t="s">
        <v>82</v>
      </c>
      <c r="BB262" t="s">
        <v>79</v>
      </c>
      <c r="BC262" t="s">
        <v>70</v>
      </c>
      <c r="BD262" t="s">
        <v>71</v>
      </c>
      <c r="BE262" t="s">
        <v>68</v>
      </c>
      <c r="BF262">
        <v>6.24</v>
      </c>
      <c r="BG262" s="4">
        <v>0.66149999999999998</v>
      </c>
      <c r="BH262" s="4">
        <v>0.4486</v>
      </c>
      <c r="BI262">
        <v>69.17</v>
      </c>
      <c r="BJ262" s="4">
        <v>1.1900000000000001E-2</v>
      </c>
      <c r="BK262" s="4">
        <v>0.2802</v>
      </c>
    </row>
    <row r="263" spans="1:63" x14ac:dyDescent="0.3">
      <c r="A263" t="s">
        <v>721</v>
      </c>
      <c r="B263" t="s">
        <v>722</v>
      </c>
      <c r="C263" t="s">
        <v>144</v>
      </c>
      <c r="D263" s="1">
        <v>3484880000</v>
      </c>
      <c r="E263" s="2">
        <v>755028</v>
      </c>
      <c r="F263" s="3">
        <v>24.18</v>
      </c>
      <c r="G263" t="b">
        <v>0</v>
      </c>
      <c r="H263" t="b">
        <v>0</v>
      </c>
      <c r="I263" t="b">
        <v>0</v>
      </c>
      <c r="J263" t="b">
        <v>0</v>
      </c>
      <c r="K263" s="4">
        <v>7.9000000000000008E-3</v>
      </c>
      <c r="L263" s="4">
        <v>0.107</v>
      </c>
      <c r="M263" s="4">
        <v>0.1027</v>
      </c>
      <c r="N263" s="4">
        <v>9.5899999999999999E-2</v>
      </c>
      <c r="O263" s="4">
        <v>3.6999999999999998E-2</v>
      </c>
      <c r="P263" s="4">
        <v>4.19E-2</v>
      </c>
      <c r="Q263" s="3">
        <v>0</v>
      </c>
      <c r="R263" s="3">
        <v>34.376019999999997</v>
      </c>
      <c r="S263" s="3">
        <v>316.23676</v>
      </c>
      <c r="T263" s="3">
        <v>328.53751</v>
      </c>
      <c r="U263" s="3">
        <v>579.427865</v>
      </c>
      <c r="V263" s="3">
        <v>579.427865</v>
      </c>
      <c r="W263" t="s">
        <v>604</v>
      </c>
      <c r="X263" s="5">
        <v>41828</v>
      </c>
      <c r="Y263" s="4">
        <v>1.4E-3</v>
      </c>
      <c r="Z263" s="3">
        <v>0.79</v>
      </c>
      <c r="AA263" s="5">
        <v>45280</v>
      </c>
      <c r="AB263" s="3">
        <v>0.24</v>
      </c>
      <c r="AC263" s="4">
        <v>3.2399999999999998E-2</v>
      </c>
      <c r="AD263" t="s">
        <v>66</v>
      </c>
      <c r="AE263" s="4">
        <v>1.01E-2</v>
      </c>
      <c r="AF263">
        <v>16.170000000000002</v>
      </c>
      <c r="AG263">
        <v>0.93</v>
      </c>
      <c r="AH263" s="4">
        <v>1.9963</v>
      </c>
      <c r="AI263" s="4">
        <v>0.20380000000000001</v>
      </c>
      <c r="AJ263" s="4">
        <v>0.21859999999999999</v>
      </c>
      <c r="AK263" s="4">
        <v>0.19370000000000001</v>
      </c>
      <c r="AL263" t="s">
        <v>4473</v>
      </c>
      <c r="AM263">
        <v>344</v>
      </c>
      <c r="AN263" s="4">
        <v>0.35599999999999998</v>
      </c>
      <c r="AO263" s="4">
        <v>0.42659999999999998</v>
      </c>
      <c r="AP263" s="4">
        <v>0.6694</v>
      </c>
      <c r="AQ263" s="6">
        <v>0.4</v>
      </c>
      <c r="AR263" s="6">
        <v>0.2</v>
      </c>
      <c r="AS263">
        <v>1099</v>
      </c>
      <c r="AT263" s="3">
        <v>22.03</v>
      </c>
      <c r="AU263" s="3">
        <v>24.87</v>
      </c>
      <c r="AV263" s="3">
        <v>24.1</v>
      </c>
      <c r="AW263" s="3">
        <v>24.33</v>
      </c>
      <c r="AX263">
        <v>66.760000000000005</v>
      </c>
      <c r="AY263" t="s">
        <v>68</v>
      </c>
      <c r="AZ263" t="s">
        <v>69</v>
      </c>
      <c r="BA263" t="s">
        <v>68</v>
      </c>
      <c r="BB263" t="s">
        <v>70</v>
      </c>
      <c r="BC263" t="s">
        <v>68</v>
      </c>
      <c r="BD263" t="s">
        <v>72</v>
      </c>
      <c r="BE263" t="s">
        <v>96</v>
      </c>
      <c r="BF263">
        <v>5.67</v>
      </c>
      <c r="BG263" s="4">
        <v>0.1128</v>
      </c>
      <c r="BH263" s="4">
        <v>0.32750000000000001</v>
      </c>
      <c r="BI263">
        <v>87.76</v>
      </c>
      <c r="BJ263" s="4">
        <v>3.2899999999999999E-2</v>
      </c>
      <c r="BK263" s="4">
        <v>0.2374</v>
      </c>
    </row>
    <row r="264" spans="1:63" x14ac:dyDescent="0.3">
      <c r="A264" t="s">
        <v>823</v>
      </c>
      <c r="B264" t="s">
        <v>824</v>
      </c>
      <c r="C264" t="s">
        <v>144</v>
      </c>
      <c r="D264" s="1">
        <v>2351510000</v>
      </c>
      <c r="E264" s="2">
        <v>382038</v>
      </c>
      <c r="F264" s="3">
        <v>54.29</v>
      </c>
      <c r="G264" t="b">
        <v>0</v>
      </c>
      <c r="H264" t="b">
        <v>0</v>
      </c>
      <c r="I264" t="b">
        <v>0</v>
      </c>
      <c r="J264" t="b">
        <v>0</v>
      </c>
      <c r="K264" s="4">
        <v>7.1999999999999998E-3</v>
      </c>
      <c r="L264" s="4">
        <v>0.1145</v>
      </c>
      <c r="M264" s="4">
        <v>0.1363</v>
      </c>
      <c r="N264" s="4">
        <v>0.1308</v>
      </c>
      <c r="O264" s="4">
        <v>7.3300000000000004E-2</v>
      </c>
      <c r="P264" s="4">
        <v>7.3899999999999993E-2</v>
      </c>
      <c r="Q264" s="3">
        <v>5.361783</v>
      </c>
      <c r="R264" s="3">
        <v>105.325164</v>
      </c>
      <c r="S264" s="3">
        <v>245.62878000000001</v>
      </c>
      <c r="T264" s="3">
        <v>245.62878000000001</v>
      </c>
      <c r="U264" s="3">
        <v>20.636536</v>
      </c>
      <c r="V264" s="3">
        <v>20.636536</v>
      </c>
      <c r="W264" t="s">
        <v>144</v>
      </c>
      <c r="X264" s="5">
        <v>39203</v>
      </c>
      <c r="Y264" s="4">
        <v>8.0000000000000004E-4</v>
      </c>
      <c r="Z264" s="3">
        <v>1.73</v>
      </c>
      <c r="AA264" s="5">
        <v>45280</v>
      </c>
      <c r="AB264" s="3">
        <v>0.56000000000000005</v>
      </c>
      <c r="AC264" s="4">
        <v>3.2099999999999997E-2</v>
      </c>
      <c r="AD264" t="s">
        <v>66</v>
      </c>
      <c r="AE264" s="4">
        <v>2.3E-2</v>
      </c>
      <c r="AF264">
        <v>28.61</v>
      </c>
      <c r="AG264">
        <v>0.94</v>
      </c>
      <c r="AH264" s="4">
        <v>2.2728999999999999</v>
      </c>
      <c r="AI264" s="4">
        <v>0.21609999999999999</v>
      </c>
      <c r="AJ264" s="4">
        <v>0.2359</v>
      </c>
      <c r="AK264" s="4">
        <v>0.2084</v>
      </c>
      <c r="AL264" t="s">
        <v>4473</v>
      </c>
      <c r="AM264">
        <v>134</v>
      </c>
      <c r="AN264" s="4">
        <v>0.47639999999999999</v>
      </c>
      <c r="AO264" s="4">
        <v>0.57440000000000002</v>
      </c>
      <c r="AP264" s="4">
        <v>0.87909999999999999</v>
      </c>
      <c r="AQ264" s="6">
        <v>0.4</v>
      </c>
      <c r="AR264" s="6">
        <v>0.2</v>
      </c>
      <c r="AS264">
        <v>1099</v>
      </c>
      <c r="AT264" s="3">
        <v>49.37</v>
      </c>
      <c r="AU264" s="3">
        <v>56</v>
      </c>
      <c r="AV264" s="3">
        <v>54.08</v>
      </c>
      <c r="AW264" s="3">
        <v>54.67</v>
      </c>
      <c r="AX264">
        <v>66.25</v>
      </c>
      <c r="AY264" t="s">
        <v>72</v>
      </c>
      <c r="AZ264" t="s">
        <v>69</v>
      </c>
      <c r="BA264" t="s">
        <v>79</v>
      </c>
      <c r="BB264" t="s">
        <v>82</v>
      </c>
      <c r="BC264" t="s">
        <v>72</v>
      </c>
      <c r="BD264" t="s">
        <v>71</v>
      </c>
      <c r="BE264" t="s">
        <v>69</v>
      </c>
      <c r="BF264">
        <v>5.47</v>
      </c>
      <c r="BG264" s="4">
        <v>0.27010000000000001</v>
      </c>
      <c r="BH264" s="4">
        <v>0.30080000000000001</v>
      </c>
      <c r="BI264">
        <v>92.88</v>
      </c>
      <c r="BJ264" s="4">
        <v>4.41E-2</v>
      </c>
      <c r="BK264" s="4">
        <v>0.17319999999999999</v>
      </c>
    </row>
    <row r="265" spans="1:63" x14ac:dyDescent="0.3">
      <c r="A265" t="s">
        <v>798</v>
      </c>
      <c r="B265" t="s">
        <v>799</v>
      </c>
      <c r="C265" t="s">
        <v>144</v>
      </c>
      <c r="D265" s="1">
        <v>2159620000</v>
      </c>
      <c r="E265" s="2">
        <v>249423</v>
      </c>
      <c r="F265" s="3">
        <v>58.73</v>
      </c>
      <c r="G265" t="b">
        <v>0</v>
      </c>
      <c r="H265" t="b">
        <v>0</v>
      </c>
      <c r="I265" t="b">
        <v>1</v>
      </c>
      <c r="J265" t="b">
        <v>0</v>
      </c>
      <c r="K265" s="4">
        <v>8.6E-3</v>
      </c>
      <c r="L265" s="4">
        <v>9.8799999999999999E-2</v>
      </c>
      <c r="M265" s="4">
        <v>0.1036</v>
      </c>
      <c r="N265" s="4">
        <v>9.4E-2</v>
      </c>
      <c r="O265" s="4">
        <v>5.8700000000000002E-2</v>
      </c>
      <c r="P265" s="4">
        <v>6.88E-2</v>
      </c>
      <c r="Q265" s="3">
        <v>0</v>
      </c>
      <c r="R265" s="3">
        <v>11.054017</v>
      </c>
      <c r="S265" s="3">
        <v>-206.87900400000001</v>
      </c>
      <c r="T265" s="3">
        <v>-206.87900400000001</v>
      </c>
      <c r="U265" s="3">
        <v>-72.445350000000005</v>
      </c>
      <c r="V265" s="3">
        <v>-72.445350000000005</v>
      </c>
      <c r="W265" t="s">
        <v>144</v>
      </c>
      <c r="X265" s="5">
        <v>36920</v>
      </c>
      <c r="Y265" s="4">
        <v>3.3E-3</v>
      </c>
      <c r="Z265" s="3">
        <v>1.62</v>
      </c>
      <c r="AA265" s="5">
        <v>45280</v>
      </c>
      <c r="AB265" s="3">
        <v>0.55000000000000004</v>
      </c>
      <c r="AC265" s="4">
        <v>2.7300000000000001E-2</v>
      </c>
      <c r="AD265" t="s">
        <v>66</v>
      </c>
      <c r="AE265" s="4">
        <v>2.6499999999999999E-2</v>
      </c>
      <c r="AF265">
        <v>32.369999999999997</v>
      </c>
      <c r="AG265">
        <v>0.84</v>
      </c>
      <c r="AH265" s="4">
        <v>1.911</v>
      </c>
      <c r="AI265" s="4">
        <v>0.18690000000000001</v>
      </c>
      <c r="AJ265" s="4">
        <v>0.22600000000000001</v>
      </c>
      <c r="AK265" s="4">
        <v>0.2026</v>
      </c>
      <c r="AL265" t="s">
        <v>4473</v>
      </c>
      <c r="AM265">
        <v>32</v>
      </c>
      <c r="AN265" s="4">
        <v>0.61629999999999996</v>
      </c>
      <c r="AO265" s="4">
        <v>0.77080000000000004</v>
      </c>
      <c r="AP265" s="4">
        <v>0.99990000000000001</v>
      </c>
      <c r="AQ265" s="6">
        <v>0.4</v>
      </c>
      <c r="AR265" s="6">
        <v>0.2</v>
      </c>
      <c r="AS265">
        <v>1099</v>
      </c>
      <c r="AT265" s="3">
        <v>54.14</v>
      </c>
      <c r="AU265" s="3">
        <v>60.18</v>
      </c>
      <c r="AV265" s="3">
        <v>58.49</v>
      </c>
      <c r="AW265" s="3">
        <v>59.16</v>
      </c>
      <c r="AX265">
        <v>67.31</v>
      </c>
      <c r="AY265" t="s">
        <v>72</v>
      </c>
      <c r="AZ265" t="s">
        <v>72</v>
      </c>
      <c r="BA265" t="s">
        <v>72</v>
      </c>
      <c r="BB265" t="s">
        <v>82</v>
      </c>
      <c r="BC265" t="s">
        <v>79</v>
      </c>
      <c r="BD265" t="s">
        <v>79</v>
      </c>
      <c r="BE265" t="s">
        <v>71</v>
      </c>
      <c r="BF265">
        <v>6.36</v>
      </c>
      <c r="BG265" s="4">
        <v>0.9425</v>
      </c>
      <c r="BH265" s="4">
        <v>0.4788</v>
      </c>
      <c r="BI265">
        <v>95.99</v>
      </c>
      <c r="BJ265" s="4">
        <v>4.1200000000000001E-2</v>
      </c>
      <c r="BK265" s="4">
        <v>0.16830000000000001</v>
      </c>
    </row>
    <row r="266" spans="1:63" x14ac:dyDescent="0.3">
      <c r="A266" t="s">
        <v>910</v>
      </c>
      <c r="B266" t="s">
        <v>911</v>
      </c>
      <c r="C266" t="s">
        <v>144</v>
      </c>
      <c r="D266" s="1">
        <v>1432980000</v>
      </c>
      <c r="E266" s="2">
        <v>312013</v>
      </c>
      <c r="F266" s="3">
        <v>95.32</v>
      </c>
      <c r="G266" t="b">
        <v>0</v>
      </c>
      <c r="H266" t="b">
        <v>0</v>
      </c>
      <c r="I266" t="b">
        <v>0</v>
      </c>
      <c r="J266" t="b">
        <v>0</v>
      </c>
      <c r="K266" s="4">
        <v>7.7000000000000002E-3</v>
      </c>
      <c r="L266" s="4">
        <v>0.11559999999999999</v>
      </c>
      <c r="M266" s="4">
        <v>0.1376</v>
      </c>
      <c r="N266" s="4">
        <v>0.13109999999999999</v>
      </c>
      <c r="O266" s="4">
        <v>7.17E-2</v>
      </c>
      <c r="P266">
        <v>5.9200000000000003E-2</v>
      </c>
      <c r="Q266" s="3">
        <v>-26.041402999999999</v>
      </c>
      <c r="R266" s="3">
        <v>26.048687999999999</v>
      </c>
      <c r="S266" s="3">
        <v>-201.74718899999999</v>
      </c>
      <c r="T266" s="3">
        <v>-201.70073500000001</v>
      </c>
      <c r="U266" s="3">
        <v>-207.23984899999999</v>
      </c>
      <c r="V266" s="3">
        <v>-207.23984899999999</v>
      </c>
      <c r="W266" t="s">
        <v>144</v>
      </c>
      <c r="X266" s="5">
        <v>37004</v>
      </c>
      <c r="Y266" s="4">
        <v>2.5000000000000001E-3</v>
      </c>
      <c r="Z266" s="3">
        <v>4.6500000000000004</v>
      </c>
      <c r="AA266" s="5">
        <v>45278</v>
      </c>
      <c r="AB266" s="3">
        <v>1.26</v>
      </c>
      <c r="AC266" s="4">
        <v>4.8099999999999997E-2</v>
      </c>
      <c r="AD266" t="s">
        <v>66</v>
      </c>
      <c r="AE266" s="4">
        <v>4.1099999999999998E-2</v>
      </c>
      <c r="AF266">
        <v>0.03</v>
      </c>
      <c r="AG266">
        <v>0.95</v>
      </c>
      <c r="AH266" s="4">
        <v>2.0634999999999999</v>
      </c>
      <c r="AI266" s="4">
        <v>0.2162</v>
      </c>
      <c r="AJ266" s="4">
        <v>0.2361</v>
      </c>
      <c r="AK266" s="4">
        <v>0.20810000000000001</v>
      </c>
      <c r="AL266" t="s">
        <v>67</v>
      </c>
      <c r="AM266" s="2">
        <v>106</v>
      </c>
      <c r="AN266" s="4">
        <v>0.51239999999999997</v>
      </c>
      <c r="AO266" s="4">
        <v>0.60770000000000002</v>
      </c>
      <c r="AP266" s="4">
        <v>0.90380000000000005</v>
      </c>
      <c r="AQ266" s="6">
        <v>0.4</v>
      </c>
      <c r="AR266" s="6">
        <v>0.2</v>
      </c>
      <c r="AS266">
        <v>1099</v>
      </c>
      <c r="AT266" s="3">
        <v>86.55</v>
      </c>
      <c r="AU266" s="3">
        <v>98.42</v>
      </c>
      <c r="AV266" s="3">
        <v>94.92</v>
      </c>
      <c r="AW266" s="3">
        <v>96.01</v>
      </c>
      <c r="AX266">
        <v>66.459999999999994</v>
      </c>
      <c r="AY266" t="s">
        <v>72</v>
      </c>
      <c r="AZ266" t="s">
        <v>72</v>
      </c>
      <c r="BA266" t="s">
        <v>70</v>
      </c>
      <c r="BB266" t="s">
        <v>71</v>
      </c>
      <c r="BC266" t="s">
        <v>72</v>
      </c>
      <c r="BD266" t="s">
        <v>79</v>
      </c>
      <c r="BE266" t="s">
        <v>72</v>
      </c>
      <c r="BF266">
        <v>5.55</v>
      </c>
      <c r="BG266" s="4">
        <v>0.35060000000000002</v>
      </c>
      <c r="BH266" s="4">
        <v>0.31119999999999998</v>
      </c>
      <c r="BI266">
        <v>95.64</v>
      </c>
      <c r="BJ266" s="4">
        <v>0</v>
      </c>
      <c r="BK266" s="4">
        <v>0.1875</v>
      </c>
    </row>
    <row r="267" spans="1:63" x14ac:dyDescent="0.3">
      <c r="A267" t="s">
        <v>983</v>
      </c>
      <c r="B267" t="s">
        <v>984</v>
      </c>
      <c r="C267" t="s">
        <v>144</v>
      </c>
      <c r="D267" s="1">
        <v>1266600000</v>
      </c>
      <c r="E267" s="2">
        <v>147498</v>
      </c>
      <c r="F267" s="3">
        <v>43.71</v>
      </c>
      <c r="G267" t="b">
        <v>0</v>
      </c>
      <c r="H267" t="b">
        <v>0</v>
      </c>
      <c r="I267" t="b">
        <v>0</v>
      </c>
      <c r="J267" t="b">
        <v>0</v>
      </c>
      <c r="K267" s="4">
        <v>8.0999999999999996E-3</v>
      </c>
      <c r="L267" s="4">
        <v>0.1062</v>
      </c>
      <c r="M267" s="4">
        <v>0.1091</v>
      </c>
      <c r="N267" s="4">
        <v>0.10290000000000001</v>
      </c>
      <c r="O267" s="4">
        <v>3.09E-2</v>
      </c>
      <c r="P267" s="4">
        <v>3.4200000000000001E-2</v>
      </c>
      <c r="Q267" s="3">
        <v>-13.08184</v>
      </c>
      <c r="R267" s="3">
        <v>-13.08184</v>
      </c>
      <c r="S267" s="3">
        <v>-20.323785000000001</v>
      </c>
      <c r="T267" s="3">
        <v>-20.323785000000001</v>
      </c>
      <c r="U267" s="3">
        <v>-184.51759200000001</v>
      </c>
      <c r="V267" s="3">
        <v>-184.51759200000001</v>
      </c>
      <c r="W267" t="s">
        <v>604</v>
      </c>
      <c r="X267" s="5">
        <v>39575</v>
      </c>
      <c r="Y267" s="4">
        <v>5.0000000000000001E-3</v>
      </c>
      <c r="Z267" s="3">
        <v>1.97</v>
      </c>
      <c r="AA267" s="5">
        <v>45278</v>
      </c>
      <c r="AB267" s="3">
        <v>0.48</v>
      </c>
      <c r="AC267" s="4">
        <v>4.4600000000000001E-2</v>
      </c>
      <c r="AD267" t="s">
        <v>66</v>
      </c>
      <c r="AE267" s="4">
        <v>1.8100000000000002E-2</v>
      </c>
      <c r="AF267">
        <v>25.66</v>
      </c>
      <c r="AG267">
        <v>0.91</v>
      </c>
      <c r="AH267" s="4">
        <v>1.9810000000000001</v>
      </c>
      <c r="AI267" s="4">
        <v>0.19220000000000001</v>
      </c>
      <c r="AJ267" s="4">
        <v>0.2175</v>
      </c>
      <c r="AK267" s="4">
        <v>0.19359999999999999</v>
      </c>
      <c r="AL267" t="s">
        <v>67</v>
      </c>
      <c r="AM267" s="2">
        <v>234</v>
      </c>
      <c r="AN267" s="4">
        <v>0.36409999999999998</v>
      </c>
      <c r="AO267" s="4">
        <v>0.43419999999999997</v>
      </c>
      <c r="AP267" s="4">
        <v>0.68100000000000005</v>
      </c>
      <c r="AQ267" s="6">
        <v>0.4</v>
      </c>
      <c r="AR267" s="6">
        <v>0.2</v>
      </c>
      <c r="AS267">
        <v>1099</v>
      </c>
      <c r="AT267" s="3">
        <v>39.81</v>
      </c>
      <c r="AU267" s="3">
        <v>44.93</v>
      </c>
      <c r="AV267" s="3">
        <v>43.59</v>
      </c>
      <c r="AW267" s="3">
        <v>43.95</v>
      </c>
      <c r="AX267">
        <v>68.31</v>
      </c>
      <c r="AY267" t="s">
        <v>72</v>
      </c>
      <c r="AZ267" t="s">
        <v>79</v>
      </c>
      <c r="BA267" t="s">
        <v>69</v>
      </c>
      <c r="BB267" t="s">
        <v>70</v>
      </c>
      <c r="BC267" t="s">
        <v>69</v>
      </c>
      <c r="BD267" t="s">
        <v>69</v>
      </c>
      <c r="BE267" t="s">
        <v>72</v>
      </c>
      <c r="BF267">
        <v>5.89</v>
      </c>
      <c r="BG267" s="4">
        <v>0.3231</v>
      </c>
      <c r="BH267" s="4">
        <v>0.37180000000000002</v>
      </c>
      <c r="BI267">
        <v>88.72</v>
      </c>
      <c r="BJ267" s="4">
        <v>0</v>
      </c>
      <c r="BK267" s="4">
        <v>0.24829999999999999</v>
      </c>
    </row>
    <row r="268" spans="1:63" x14ac:dyDescent="0.3">
      <c r="A268" t="s">
        <v>893</v>
      </c>
      <c r="B268" t="s">
        <v>894</v>
      </c>
      <c r="C268" t="s">
        <v>144</v>
      </c>
      <c r="D268" s="1">
        <v>1019450000</v>
      </c>
      <c r="E268" s="2">
        <v>248006</v>
      </c>
      <c r="F268" s="3">
        <v>26.65</v>
      </c>
      <c r="G268" t="b">
        <v>0</v>
      </c>
      <c r="H268" t="b">
        <v>0</v>
      </c>
      <c r="I268" t="b">
        <v>0</v>
      </c>
      <c r="J268" t="b">
        <v>0</v>
      </c>
      <c r="K268" s="4">
        <v>7.9000000000000008E-3</v>
      </c>
      <c r="L268" s="4">
        <v>0.10970000000000001</v>
      </c>
      <c r="M268" s="4">
        <v>0.1173</v>
      </c>
      <c r="N268" s="4">
        <v>0.1084</v>
      </c>
      <c r="O268" s="4">
        <v>5.1999999999999998E-2</v>
      </c>
      <c r="P268" s="4">
        <v>7.2800000000000004E-2</v>
      </c>
      <c r="Q268" s="3">
        <v>0</v>
      </c>
      <c r="R268" s="3">
        <v>-1.185065</v>
      </c>
      <c r="S268" s="3">
        <v>-500.6576</v>
      </c>
      <c r="T268" s="3">
        <v>-500.6576</v>
      </c>
      <c r="U268" s="3">
        <v>-714.14014999999995</v>
      </c>
      <c r="V268" s="3">
        <v>-714.14014999999995</v>
      </c>
      <c r="W268" t="s">
        <v>144</v>
      </c>
      <c r="X268" s="5">
        <v>42037</v>
      </c>
      <c r="Y268" s="4">
        <v>8.0000000000000004E-4</v>
      </c>
      <c r="Z268" s="3">
        <v>0.99</v>
      </c>
      <c r="AA268" s="5">
        <v>45275</v>
      </c>
      <c r="AB268" s="3">
        <v>0.21</v>
      </c>
      <c r="AC268" s="4">
        <v>3.6799999999999999E-2</v>
      </c>
      <c r="AD268" t="s">
        <v>66</v>
      </c>
      <c r="AE268" s="4">
        <v>1.2200000000000001E-2</v>
      </c>
      <c r="AF268">
        <v>27.22</v>
      </c>
      <c r="AG268">
        <v>0.91</v>
      </c>
      <c r="AH268" s="4">
        <v>2.2624</v>
      </c>
      <c r="AI268" s="4">
        <v>0.20200000000000001</v>
      </c>
      <c r="AJ268" s="4">
        <v>0.2336</v>
      </c>
      <c r="AK268" s="4">
        <v>0.20899999999999999</v>
      </c>
      <c r="AL268" t="s">
        <v>492</v>
      </c>
      <c r="AM268">
        <v>152</v>
      </c>
      <c r="AN268" s="4">
        <v>0.43519999999999998</v>
      </c>
      <c r="AO268" s="4">
        <v>0.54179999999999995</v>
      </c>
      <c r="AP268" s="4">
        <v>0.85350000000000004</v>
      </c>
      <c r="AQ268" s="6">
        <v>0.4</v>
      </c>
      <c r="AR268" s="6">
        <v>0.2</v>
      </c>
      <c r="AS268">
        <v>1099</v>
      </c>
      <c r="AT268" s="3">
        <v>24.29</v>
      </c>
      <c r="AU268" s="3">
        <v>27.4</v>
      </c>
      <c r="AV268" s="3">
        <v>26.56</v>
      </c>
      <c r="AW268" s="3">
        <v>26.82</v>
      </c>
      <c r="AX268">
        <v>67.7</v>
      </c>
      <c r="AY268" t="s">
        <v>69</v>
      </c>
      <c r="AZ268" t="s">
        <v>69</v>
      </c>
      <c r="BA268" t="s">
        <v>71</v>
      </c>
      <c r="BB268" t="s">
        <v>82</v>
      </c>
      <c r="BC268" t="s">
        <v>69</v>
      </c>
      <c r="BD268" t="s">
        <v>79</v>
      </c>
      <c r="BE268" t="s">
        <v>68</v>
      </c>
      <c r="BF268">
        <v>5.99</v>
      </c>
      <c r="BG268" s="4">
        <v>0.74139999999999995</v>
      </c>
      <c r="BH268" s="4">
        <v>0.39050000000000001</v>
      </c>
      <c r="BI268">
        <v>83.39</v>
      </c>
      <c r="BJ268" s="4">
        <v>3.5000000000000003E-2</v>
      </c>
      <c r="BK268" s="4">
        <v>0.1535</v>
      </c>
    </row>
    <row r="269" spans="1:63" x14ac:dyDescent="0.3">
      <c r="A269" t="s">
        <v>1062</v>
      </c>
      <c r="B269" t="s">
        <v>1063</v>
      </c>
      <c r="C269" t="s">
        <v>144</v>
      </c>
      <c r="D269" s="1">
        <v>857590000</v>
      </c>
      <c r="E269" s="2">
        <v>34423</v>
      </c>
      <c r="F269" s="3">
        <v>89.35</v>
      </c>
      <c r="G269" t="b">
        <v>0</v>
      </c>
      <c r="H269" t="b">
        <v>0</v>
      </c>
      <c r="I269" t="b">
        <v>0</v>
      </c>
      <c r="J269" t="b">
        <v>0</v>
      </c>
      <c r="K269" s="4">
        <v>8.0999999999999996E-3</v>
      </c>
      <c r="L269" s="4">
        <v>0.1142</v>
      </c>
      <c r="M269" s="4">
        <v>0.13850000000000001</v>
      </c>
      <c r="N269" s="4">
        <v>0.1318</v>
      </c>
      <c r="O269" s="4">
        <v>7.22E-2</v>
      </c>
      <c r="P269" s="4">
        <v>7.4200000000000002E-2</v>
      </c>
      <c r="Q269" s="3">
        <v>0</v>
      </c>
      <c r="R269" s="3">
        <v>-18.798999999999999</v>
      </c>
      <c r="S269" s="3">
        <v>-86.887249999999995</v>
      </c>
      <c r="T269" s="3">
        <v>-88.897999999999996</v>
      </c>
      <c r="U269" s="3">
        <v>-428.03825000000001</v>
      </c>
      <c r="V269" s="3">
        <v>-428.03825000000001</v>
      </c>
      <c r="W269" t="s">
        <v>144</v>
      </c>
      <c r="X269" s="5">
        <v>43266</v>
      </c>
      <c r="Y269" s="4">
        <v>1.1000000000000001E-3</v>
      </c>
      <c r="Z269" s="3">
        <v>3.98</v>
      </c>
      <c r="AA269">
        <v>45279</v>
      </c>
      <c r="AB269">
        <v>0.94</v>
      </c>
      <c r="AC269" s="4">
        <v>4.4600000000000001E-2</v>
      </c>
      <c r="AD269" t="s">
        <v>66</v>
      </c>
      <c r="AE269" s="4">
        <v>3.7499999999999999E-2</v>
      </c>
      <c r="AF269">
        <v>0.04</v>
      </c>
      <c r="AG269">
        <v>0.92</v>
      </c>
      <c r="AH269" s="4">
        <v>2.1516000000000002</v>
      </c>
      <c r="AI269" s="4">
        <v>0.21329999999999999</v>
      </c>
      <c r="AJ269" s="4">
        <v>0.23250000000000001</v>
      </c>
      <c r="AK269" s="4">
        <v>0.2056</v>
      </c>
      <c r="AL269" t="s">
        <v>263</v>
      </c>
      <c r="AM269">
        <v>122</v>
      </c>
      <c r="AN269" s="4">
        <v>0.4758</v>
      </c>
      <c r="AO269" s="4">
        <v>0.57489999999999997</v>
      </c>
      <c r="AP269" s="4">
        <v>0.87939999999999996</v>
      </c>
      <c r="AQ269" s="6">
        <v>0.4</v>
      </c>
      <c r="AR269" s="6">
        <v>0.2</v>
      </c>
      <c r="AS269">
        <v>1099</v>
      </c>
      <c r="AT269" s="3">
        <v>81.17</v>
      </c>
      <c r="AU269" s="3">
        <v>92.17</v>
      </c>
      <c r="AV269" s="3">
        <v>89</v>
      </c>
      <c r="AW269" s="3">
        <v>90.02</v>
      </c>
      <c r="AX269">
        <v>66.64</v>
      </c>
      <c r="AY269" t="s">
        <v>70</v>
      </c>
      <c r="AZ269" t="s">
        <v>69</v>
      </c>
      <c r="BA269" t="s">
        <v>79</v>
      </c>
      <c r="BB269" t="s">
        <v>70</v>
      </c>
      <c r="BC269" t="s">
        <v>72</v>
      </c>
      <c r="BD269" t="s">
        <v>70</v>
      </c>
      <c r="BE269" t="s">
        <v>96</v>
      </c>
      <c r="BF269">
        <v>5.48</v>
      </c>
      <c r="BG269">
        <v>0.28739999999999999</v>
      </c>
      <c r="BH269">
        <v>0.30199999999999999</v>
      </c>
      <c r="BI269">
        <v>93.6</v>
      </c>
      <c r="BJ269">
        <v>4.4200000000000003E-2</v>
      </c>
      <c r="BK269">
        <v>0.17519999999999999</v>
      </c>
    </row>
    <row r="270" spans="1:63" x14ac:dyDescent="0.3">
      <c r="A270" t="s">
        <v>1630</v>
      </c>
      <c r="B270" t="s">
        <v>4508</v>
      </c>
      <c r="C270" t="s">
        <v>144</v>
      </c>
      <c r="D270" s="1">
        <v>684369000</v>
      </c>
      <c r="E270" s="2">
        <v>96228</v>
      </c>
      <c r="F270" s="3">
        <v>21.88</v>
      </c>
      <c r="G270" t="b">
        <v>0</v>
      </c>
      <c r="H270" t="b">
        <v>0</v>
      </c>
      <c r="I270" t="b">
        <v>0</v>
      </c>
      <c r="J270" t="b">
        <v>0</v>
      </c>
      <c r="K270" s="4">
        <v>1.8100000000000002E-2</v>
      </c>
      <c r="L270" s="4">
        <v>8.8700000000000001E-2</v>
      </c>
      <c r="M270" s="4">
        <v>6.2799999999999995E-2</v>
      </c>
      <c r="N270" s="4">
        <v>5.9799999999999999E-2</v>
      </c>
      <c r="O270" s="4">
        <v>-2.8799999999999999E-2</v>
      </c>
      <c r="P270" s="4">
        <v>5.7000000000000002E-3</v>
      </c>
      <c r="Q270" s="3">
        <v>0</v>
      </c>
      <c r="R270" s="3">
        <v>1.0777000000000001</v>
      </c>
      <c r="S270" s="3">
        <v>129.79564999999999</v>
      </c>
      <c r="T270" s="3">
        <v>129.79564999999999</v>
      </c>
      <c r="U270" s="3">
        <v>240.85</v>
      </c>
      <c r="V270" s="3">
        <v>240.85</v>
      </c>
      <c r="W270" t="s">
        <v>604</v>
      </c>
      <c r="X270" s="5">
        <v>41548</v>
      </c>
      <c r="Y270" s="4">
        <v>1E-3</v>
      </c>
      <c r="Z270" s="3">
        <v>0.77</v>
      </c>
      <c r="AA270" s="5">
        <v>45275</v>
      </c>
      <c r="AB270" s="3">
        <v>0.37</v>
      </c>
      <c r="AC270" s="4">
        <v>3.6600000000000001E-2</v>
      </c>
      <c r="AD270" t="s">
        <v>90</v>
      </c>
      <c r="AE270" s="4">
        <v>8.8000000000000005E-3</v>
      </c>
      <c r="AF270">
        <v>7.0000000000000007E-2</v>
      </c>
      <c r="AG270">
        <v>0.82</v>
      </c>
      <c r="AH270" s="4">
        <v>1.1382000000000001</v>
      </c>
      <c r="AI270" s="4">
        <v>0.16389999999999999</v>
      </c>
      <c r="AJ270" s="4">
        <v>0.1895</v>
      </c>
      <c r="AK270" s="4">
        <v>0.16819999999999999</v>
      </c>
      <c r="AL270" t="s">
        <v>4475</v>
      </c>
      <c r="AM270">
        <v>411</v>
      </c>
      <c r="AN270" s="4">
        <v>0.20219999999999999</v>
      </c>
      <c r="AO270" s="4">
        <v>0.25359999999999999</v>
      </c>
      <c r="AP270" s="4">
        <v>0.497</v>
      </c>
      <c r="AQ270" s="6">
        <v>0.4</v>
      </c>
      <c r="AR270" s="6">
        <v>0.2</v>
      </c>
      <c r="AS270">
        <v>1099</v>
      </c>
      <c r="AT270" s="3">
        <v>19.88</v>
      </c>
      <c r="AU270" s="3">
        <v>22.11</v>
      </c>
      <c r="AV270" s="3">
        <v>21.77</v>
      </c>
      <c r="AW270" s="3">
        <v>21.96</v>
      </c>
      <c r="AX270">
        <v>70.36</v>
      </c>
      <c r="AY270" t="s">
        <v>79</v>
      </c>
      <c r="AZ270" t="s">
        <v>68</v>
      </c>
      <c r="BA270" t="s">
        <v>75</v>
      </c>
      <c r="BB270" t="s">
        <v>71</v>
      </c>
      <c r="BC270" t="s">
        <v>71</v>
      </c>
      <c r="BD270" t="s">
        <v>69</v>
      </c>
      <c r="BE270" t="s">
        <v>96</v>
      </c>
      <c r="BF270">
        <v>6.31</v>
      </c>
      <c r="BG270" s="4">
        <v>0.70509999999999995</v>
      </c>
      <c r="BH270" s="4">
        <v>0.46350000000000002</v>
      </c>
      <c r="BI270">
        <v>74.81</v>
      </c>
      <c r="BJ270" s="4">
        <v>1.47E-2</v>
      </c>
      <c r="BK270" s="4">
        <v>0.25490000000000002</v>
      </c>
    </row>
    <row r="271" spans="1:63" x14ac:dyDescent="0.3">
      <c r="A271" t="s">
        <v>1182</v>
      </c>
      <c r="B271" t="s">
        <v>1183</v>
      </c>
      <c r="C271" t="s">
        <v>144</v>
      </c>
      <c r="D271" s="1">
        <v>660491000</v>
      </c>
      <c r="E271" s="2">
        <v>52925</v>
      </c>
      <c r="F271" s="3">
        <v>73.52</v>
      </c>
      <c r="G271" t="b">
        <v>0</v>
      </c>
      <c r="H271" t="b">
        <v>0</v>
      </c>
      <c r="I271" t="b">
        <v>0</v>
      </c>
      <c r="J271" t="b">
        <v>0</v>
      </c>
      <c r="K271" s="4">
        <v>1.1599999999999999E-2</v>
      </c>
      <c r="L271" s="4">
        <v>0.10730000000000001</v>
      </c>
      <c r="M271" s="4">
        <v>0.10970000000000001</v>
      </c>
      <c r="N271" s="4">
        <v>0.1019</v>
      </c>
      <c r="O271" s="4">
        <v>5.8500000000000003E-2</v>
      </c>
      <c r="P271" s="4">
        <v>6.5100000000000005E-2</v>
      </c>
      <c r="Q271" s="3">
        <v>3.618716</v>
      </c>
      <c r="R271" s="3">
        <v>17.557310999999999</v>
      </c>
      <c r="S271" s="3">
        <v>-32.349865000000001</v>
      </c>
      <c r="T271" s="3">
        <v>-42.468769000000002</v>
      </c>
      <c r="U271" s="3">
        <v>-219.267968</v>
      </c>
      <c r="V271" s="3">
        <v>-219.267968</v>
      </c>
      <c r="W271" t="s">
        <v>144</v>
      </c>
      <c r="X271" s="5">
        <v>39203</v>
      </c>
      <c r="Y271" s="4">
        <v>4.7999999999999996E-3</v>
      </c>
      <c r="Z271" s="3">
        <v>2.16</v>
      </c>
      <c r="AA271" s="5">
        <v>45280</v>
      </c>
      <c r="AB271" s="3">
        <v>0.73</v>
      </c>
      <c r="AC271" s="4">
        <v>2.9100000000000001E-2</v>
      </c>
      <c r="AD271" t="s">
        <v>66</v>
      </c>
      <c r="AE271" s="4">
        <v>3.1099999999999999E-2</v>
      </c>
      <c r="AF271">
        <v>31.57</v>
      </c>
      <c r="AG271">
        <v>0.81</v>
      </c>
      <c r="AH271" s="4">
        <v>2.0941000000000001</v>
      </c>
      <c r="AI271" s="4">
        <v>0.21990000000000001</v>
      </c>
      <c r="AJ271" s="4">
        <v>0.23280000000000001</v>
      </c>
      <c r="AK271" s="4">
        <v>0.19850000000000001</v>
      </c>
      <c r="AL271" t="s">
        <v>4473</v>
      </c>
      <c r="AM271" s="2">
        <v>39</v>
      </c>
      <c r="AN271" s="4">
        <v>0.67320000000000002</v>
      </c>
      <c r="AO271" s="4">
        <v>0.8327</v>
      </c>
      <c r="AP271" s="4">
        <v>0.99990000000000001</v>
      </c>
      <c r="AQ271" s="6">
        <v>0.4</v>
      </c>
      <c r="AR271" s="6">
        <v>0.2</v>
      </c>
      <c r="AS271">
        <v>1099</v>
      </c>
      <c r="AT271" s="3">
        <v>66.53</v>
      </c>
      <c r="AU271" s="3">
        <v>75.569999999999993</v>
      </c>
      <c r="AV271" s="3">
        <v>73.27</v>
      </c>
      <c r="AW271" s="3">
        <v>74.010000000000005</v>
      </c>
      <c r="AX271">
        <v>65.5</v>
      </c>
      <c r="AY271" t="s">
        <v>72</v>
      </c>
      <c r="AZ271" t="s">
        <v>70</v>
      </c>
      <c r="BA271" t="s">
        <v>69</v>
      </c>
      <c r="BB271" t="s">
        <v>79</v>
      </c>
      <c r="BC271" t="s">
        <v>72</v>
      </c>
      <c r="BD271" t="s">
        <v>71</v>
      </c>
      <c r="BE271" t="s">
        <v>79</v>
      </c>
      <c r="BF271">
        <v>5.15</v>
      </c>
      <c r="BG271" s="4">
        <v>9.7699999999999995E-2</v>
      </c>
      <c r="BH271" s="4">
        <v>0.25619999999999998</v>
      </c>
      <c r="BI271">
        <v>56.62</v>
      </c>
      <c r="BJ271" s="4">
        <v>0</v>
      </c>
      <c r="BK271" s="4">
        <v>0.115</v>
      </c>
    </row>
    <row r="272" spans="1:63" x14ac:dyDescent="0.3">
      <c r="A272" t="s">
        <v>1046</v>
      </c>
      <c r="B272" t="s">
        <v>1047</v>
      </c>
      <c r="C272" t="s">
        <v>144</v>
      </c>
      <c r="D272" s="1">
        <v>652190000</v>
      </c>
      <c r="E272" s="2">
        <v>447961</v>
      </c>
      <c r="F272" s="3">
        <v>23.59</v>
      </c>
      <c r="G272" t="b">
        <v>0</v>
      </c>
      <c r="H272" t="b">
        <v>0</v>
      </c>
      <c r="I272" t="b">
        <v>0</v>
      </c>
      <c r="J272" t="b">
        <v>0</v>
      </c>
      <c r="K272" s="4">
        <v>-1.4999999999999999E-2</v>
      </c>
      <c r="L272" s="4">
        <v>9.8799999999999999E-2</v>
      </c>
      <c r="M272" s="4">
        <v>0.14410000000000001</v>
      </c>
      <c r="N272" s="4">
        <v>0.13220000000000001</v>
      </c>
      <c r="O272" s="4">
        <v>-1.2699999999999999E-2</v>
      </c>
      <c r="P272" s="4">
        <v>-1.5699999999999999E-2</v>
      </c>
      <c r="Q272" s="3">
        <v>4.8342580000000002</v>
      </c>
      <c r="R272" s="3">
        <v>23.327245999999999</v>
      </c>
      <c r="S272" s="3">
        <v>-1.787466</v>
      </c>
      <c r="T272" s="3">
        <v>-0.49762000000000001</v>
      </c>
      <c r="U272" s="3">
        <v>-358.00510400000002</v>
      </c>
      <c r="V272" s="3">
        <v>-358.00510400000002</v>
      </c>
      <c r="W272" t="s">
        <v>144</v>
      </c>
      <c r="X272" s="5">
        <v>39203</v>
      </c>
      <c r="Y272" s="4">
        <v>4.7999999999999996E-3</v>
      </c>
      <c r="Z272" s="3">
        <v>2.23</v>
      </c>
      <c r="AA272" s="5">
        <v>45280</v>
      </c>
      <c r="AB272" s="3">
        <v>0.97</v>
      </c>
      <c r="AC272" s="4">
        <v>9.2399999999999996E-2</v>
      </c>
      <c r="AD272" t="s">
        <v>66</v>
      </c>
      <c r="AE272" s="4">
        <v>1.52E-2</v>
      </c>
      <c r="AF272">
        <v>5.79</v>
      </c>
      <c r="AG272">
        <v>1.5</v>
      </c>
      <c r="AH272" s="4">
        <v>1.7659</v>
      </c>
      <c r="AI272" s="4">
        <v>0.27629999999999999</v>
      </c>
      <c r="AJ272" s="4">
        <v>0.28860000000000002</v>
      </c>
      <c r="AK272" s="4">
        <v>0.26119999999999999</v>
      </c>
      <c r="AL272" t="s">
        <v>4473</v>
      </c>
      <c r="AM272">
        <v>35</v>
      </c>
      <c r="AN272" s="4">
        <v>0.67559999999999998</v>
      </c>
      <c r="AO272" s="4">
        <v>0.79620000000000002</v>
      </c>
      <c r="AP272" s="4">
        <v>0.99990000000000001</v>
      </c>
      <c r="AQ272" s="6">
        <v>0.4</v>
      </c>
      <c r="AR272" s="6">
        <v>0.2</v>
      </c>
      <c r="AS272">
        <v>1099</v>
      </c>
      <c r="AT272" s="3">
        <v>21.54</v>
      </c>
      <c r="AU272" s="3">
        <v>24.88</v>
      </c>
      <c r="AV272" s="3">
        <v>23.42</v>
      </c>
      <c r="AW272" s="3">
        <v>23.93</v>
      </c>
      <c r="AX272">
        <v>59.3</v>
      </c>
      <c r="AY272" t="s">
        <v>69</v>
      </c>
      <c r="AZ272" t="s">
        <v>70</v>
      </c>
      <c r="BA272" t="s">
        <v>75</v>
      </c>
      <c r="BB272" t="s">
        <v>79</v>
      </c>
      <c r="BC272" t="s">
        <v>79</v>
      </c>
      <c r="BD272" t="s">
        <v>69</v>
      </c>
      <c r="BE272" t="s">
        <v>70</v>
      </c>
      <c r="BF272">
        <v>4.0199999999999996</v>
      </c>
      <c r="BG272" s="4">
        <v>2.87E-2</v>
      </c>
      <c r="BH272" s="4">
        <v>5.5800000000000002E-2</v>
      </c>
      <c r="BI272">
        <v>2.12</v>
      </c>
      <c r="BJ272" s="4">
        <v>0</v>
      </c>
      <c r="BK272" s="4">
        <v>1.4800000000000001E-2</v>
      </c>
    </row>
    <row r="273" spans="1:63" x14ac:dyDescent="0.3">
      <c r="A273" t="s">
        <v>1029</v>
      </c>
      <c r="B273" t="s">
        <v>4483</v>
      </c>
      <c r="C273" t="s">
        <v>144</v>
      </c>
      <c r="D273" s="1">
        <v>526888000</v>
      </c>
      <c r="E273" s="2">
        <v>107506</v>
      </c>
      <c r="F273" s="3">
        <v>29.81</v>
      </c>
      <c r="G273" t="b">
        <v>0</v>
      </c>
      <c r="H273" t="b">
        <v>0</v>
      </c>
      <c r="I273" t="b">
        <v>0</v>
      </c>
      <c r="J273" t="b">
        <v>0</v>
      </c>
      <c r="K273" s="4">
        <v>1.12E-2</v>
      </c>
      <c r="L273" s="4">
        <v>4.5999999999999999E-2</v>
      </c>
      <c r="M273" s="4">
        <v>6.83E-2</v>
      </c>
      <c r="N273" s="4">
        <v>5.3800000000000001E-2</v>
      </c>
      <c r="O273" s="4">
        <v>-3.3300000000000003E-2</v>
      </c>
      <c r="P273" s="4">
        <v>7.1999999999999995E-2</v>
      </c>
      <c r="Q273" s="3">
        <v>-2.9414799999999999</v>
      </c>
      <c r="R273" s="3">
        <v>8.7894749999999995</v>
      </c>
      <c r="S273" s="3">
        <v>-353.27246500000001</v>
      </c>
      <c r="T273" s="3">
        <v>-356.18680499999999</v>
      </c>
      <c r="U273" s="3">
        <v>-655.33186499999999</v>
      </c>
      <c r="V273" s="3">
        <v>-655.33186499999999</v>
      </c>
      <c r="W273" t="s">
        <v>144</v>
      </c>
      <c r="X273" s="5">
        <v>43235</v>
      </c>
      <c r="Y273" s="4">
        <v>5.4999999999999997E-3</v>
      </c>
      <c r="Z273" s="3">
        <v>1.24</v>
      </c>
      <c r="AA273" s="5">
        <v>45190</v>
      </c>
      <c r="AB273" s="3">
        <v>0.65</v>
      </c>
      <c r="AC273" s="4">
        <v>4.1300000000000003E-2</v>
      </c>
      <c r="AD273" t="s">
        <v>66</v>
      </c>
      <c r="AE273" s="4">
        <v>1.3899999999999999E-2</v>
      </c>
      <c r="AF273">
        <v>0.02</v>
      </c>
      <c r="AG273">
        <v>0.74</v>
      </c>
      <c r="AH273" s="4">
        <v>1.4774</v>
      </c>
      <c r="AI273" s="4">
        <v>0.14630000000000001</v>
      </c>
      <c r="AJ273" s="4">
        <v>0.22670000000000001</v>
      </c>
      <c r="AK273" s="4">
        <v>0.2112</v>
      </c>
      <c r="AL273" t="s">
        <v>906</v>
      </c>
      <c r="AM273">
        <v>24</v>
      </c>
      <c r="AN273" s="4">
        <v>0.76329999999999998</v>
      </c>
      <c r="AO273" s="4">
        <v>0.91800000000000004</v>
      </c>
      <c r="AP273" s="4">
        <v>0.99990000000000001</v>
      </c>
      <c r="AQ273" s="6">
        <v>0.4</v>
      </c>
      <c r="AR273" s="6">
        <v>0.2</v>
      </c>
      <c r="AS273">
        <v>1099</v>
      </c>
      <c r="AT273" s="3">
        <v>28.63</v>
      </c>
      <c r="AU273" s="3">
        <v>29.98</v>
      </c>
      <c r="AV273" s="3" t="s">
        <v>96</v>
      </c>
      <c r="AW273" s="3" t="s">
        <v>96</v>
      </c>
      <c r="AX273">
        <v>63.96</v>
      </c>
      <c r="AY273" t="s">
        <v>79</v>
      </c>
      <c r="AZ273" t="s">
        <v>82</v>
      </c>
      <c r="BA273" t="s">
        <v>82</v>
      </c>
      <c r="BB273" t="s">
        <v>75</v>
      </c>
      <c r="BC273" t="s">
        <v>75</v>
      </c>
      <c r="BD273" t="s">
        <v>82</v>
      </c>
      <c r="BE273" t="s">
        <v>96</v>
      </c>
      <c r="BF273">
        <v>7.9</v>
      </c>
      <c r="BG273" s="4">
        <v>1</v>
      </c>
      <c r="BH273" s="4">
        <v>0.96089999999999998</v>
      </c>
      <c r="BI273">
        <v>169.99</v>
      </c>
      <c r="BJ273" s="4">
        <v>2.5999999999999999E-3</v>
      </c>
      <c r="BK273" s="4">
        <v>0.1855</v>
      </c>
    </row>
    <row r="274" spans="1:63" x14ac:dyDescent="0.3">
      <c r="A274" t="s">
        <v>4776</v>
      </c>
      <c r="B274" t="s">
        <v>4777</v>
      </c>
      <c r="C274" t="s">
        <v>144</v>
      </c>
      <c r="D274" s="1">
        <v>405808000</v>
      </c>
      <c r="E274" s="2">
        <v>89661</v>
      </c>
      <c r="F274" s="3">
        <v>43.31</v>
      </c>
      <c r="G274" t="b">
        <v>0</v>
      </c>
      <c r="H274" t="b">
        <v>0</v>
      </c>
      <c r="I274" t="b">
        <v>0</v>
      </c>
      <c r="J274" t="b">
        <v>0</v>
      </c>
      <c r="K274" s="4">
        <v>9.7999999999999997E-3</v>
      </c>
      <c r="L274" s="4">
        <v>9.6699999999999994E-2</v>
      </c>
      <c r="M274" s="4">
        <v>9.0899999999999995E-2</v>
      </c>
      <c r="N274" s="4">
        <v>8.2199999999999995E-2</v>
      </c>
      <c r="O274" s="4" t="s">
        <v>96</v>
      </c>
      <c r="P274" t="s">
        <v>96</v>
      </c>
      <c r="Q274" s="3">
        <v>6.8283680000000002</v>
      </c>
      <c r="R274" s="3">
        <v>15.175255999999999</v>
      </c>
      <c r="S274" s="3">
        <v>134.04366400000001</v>
      </c>
      <c r="T274" s="3">
        <v>134.04366400000001</v>
      </c>
      <c r="U274" s="3">
        <v>381.94797599999998</v>
      </c>
      <c r="V274" s="3">
        <v>381.94797599999998</v>
      </c>
      <c r="W274" t="s">
        <v>604</v>
      </c>
      <c r="X274" s="5">
        <v>44467</v>
      </c>
      <c r="Y274" s="4">
        <v>1.6999999999999999E-3</v>
      </c>
      <c r="Z274" s="3">
        <v>1.44</v>
      </c>
      <c r="AA274" s="5">
        <v>45278</v>
      </c>
      <c r="AB274" s="3">
        <v>0.49</v>
      </c>
      <c r="AC274" s="4">
        <v>3.3099999999999997E-2</v>
      </c>
      <c r="AD274" t="s">
        <v>66</v>
      </c>
      <c r="AE274" s="4">
        <v>1.84E-2</v>
      </c>
      <c r="AF274">
        <v>0.05</v>
      </c>
      <c r="AG274">
        <v>0.96</v>
      </c>
      <c r="AH274" s="4">
        <v>0.63749999999999996</v>
      </c>
      <c r="AI274" s="4">
        <v>0.16539999999999999</v>
      </c>
      <c r="AJ274" s="4">
        <v>0.19889999999999999</v>
      </c>
      <c r="AK274" s="4">
        <v>0.17899999999999999</v>
      </c>
      <c r="AL274" t="s">
        <v>909</v>
      </c>
      <c r="AM274">
        <v>299</v>
      </c>
      <c r="AN274" s="4">
        <v>0.37119999999999997</v>
      </c>
      <c r="AO274" s="4">
        <v>0.45910000000000001</v>
      </c>
      <c r="AP274" s="4">
        <v>0.7278</v>
      </c>
      <c r="AQ274" s="6">
        <v>0.4</v>
      </c>
      <c r="AR274" s="6">
        <v>0.2</v>
      </c>
      <c r="AS274">
        <v>1099</v>
      </c>
      <c r="AT274" s="3">
        <v>39.71</v>
      </c>
      <c r="AU274" s="3">
        <v>44.23</v>
      </c>
      <c r="AV274" s="3">
        <v>43.2</v>
      </c>
      <c r="AW274" s="3">
        <v>43.47</v>
      </c>
      <c r="AX274">
        <v>69.66</v>
      </c>
      <c r="AY274" t="s">
        <v>96</v>
      </c>
      <c r="AZ274" t="s">
        <v>69</v>
      </c>
      <c r="BA274" t="s">
        <v>96</v>
      </c>
      <c r="BB274" t="s">
        <v>96</v>
      </c>
      <c r="BC274" t="s">
        <v>96</v>
      </c>
      <c r="BD274" t="s">
        <v>71</v>
      </c>
      <c r="BE274" t="s">
        <v>96</v>
      </c>
      <c r="BF274">
        <v>6.12</v>
      </c>
      <c r="BG274" s="4">
        <v>0.56920000000000004</v>
      </c>
      <c r="BH274" s="4">
        <v>0.42180000000000001</v>
      </c>
      <c r="BI274">
        <v>84.72</v>
      </c>
      <c r="BJ274" s="4">
        <v>3.0200000000000001E-2</v>
      </c>
      <c r="BK274" s="4">
        <v>0.21360000000000001</v>
      </c>
    </row>
    <row r="275" spans="1:63" x14ac:dyDescent="0.3">
      <c r="A275" t="s">
        <v>1353</v>
      </c>
      <c r="B275" t="s">
        <v>1354</v>
      </c>
      <c r="C275" t="s">
        <v>144</v>
      </c>
      <c r="D275" s="1">
        <v>328748000</v>
      </c>
      <c r="E275" s="2">
        <v>105698</v>
      </c>
      <c r="F275" s="3">
        <v>27.29</v>
      </c>
      <c r="G275" t="b">
        <v>0</v>
      </c>
      <c r="H275" t="b">
        <v>0</v>
      </c>
      <c r="I275" t="b">
        <v>0</v>
      </c>
      <c r="J275" t="b">
        <v>0</v>
      </c>
      <c r="K275" s="4">
        <v>1.34E-2</v>
      </c>
      <c r="L275" s="4">
        <v>9.06E-2</v>
      </c>
      <c r="M275" s="4">
        <v>6.2399999999999997E-2</v>
      </c>
      <c r="N275" s="4">
        <v>5.9200000000000003E-2</v>
      </c>
      <c r="O275" s="4">
        <v>-2.9499999999999998E-2</v>
      </c>
      <c r="P275" s="4">
        <v>-2E-3</v>
      </c>
      <c r="Q275" s="3">
        <v>0</v>
      </c>
      <c r="R275" s="3">
        <v>-10.727792000000001</v>
      </c>
      <c r="S275" s="3">
        <v>-132.48874699999999</v>
      </c>
      <c r="T275" s="3">
        <v>-136.464809</v>
      </c>
      <c r="U275" s="3">
        <v>-318.60816599999998</v>
      </c>
      <c r="V275" s="3">
        <v>-318.60816599999998</v>
      </c>
      <c r="W275" t="s">
        <v>604</v>
      </c>
      <c r="X275" s="5">
        <v>39065</v>
      </c>
      <c r="Y275" s="4">
        <v>5.8999999999999999E-3</v>
      </c>
      <c r="Z275" s="3">
        <v>1.34</v>
      </c>
      <c r="AA275" s="5">
        <v>45278</v>
      </c>
      <c r="AB275" s="3">
        <v>0.11</v>
      </c>
      <c r="AC275" s="4">
        <v>4.8800000000000003E-2</v>
      </c>
      <c r="AD275" t="s">
        <v>66</v>
      </c>
      <c r="AE275" s="4">
        <v>1.15E-2</v>
      </c>
      <c r="AF275">
        <v>15.81</v>
      </c>
      <c r="AG275">
        <v>0.84</v>
      </c>
      <c r="AH275" s="4">
        <v>1.0547</v>
      </c>
      <c r="AI275" s="4">
        <v>0.15959999999999999</v>
      </c>
      <c r="AJ275" s="4">
        <v>0.1827</v>
      </c>
      <c r="AK275" s="4">
        <v>0.16439999999999999</v>
      </c>
      <c r="AL275" t="s">
        <v>67</v>
      </c>
      <c r="AM275">
        <v>128</v>
      </c>
      <c r="AN275" s="4">
        <v>0.25829999999999997</v>
      </c>
      <c r="AO275" s="4">
        <v>0.33460000000000001</v>
      </c>
      <c r="AP275" s="4">
        <v>0.69479999999999997</v>
      </c>
      <c r="AQ275" s="6">
        <v>0.4</v>
      </c>
      <c r="AR275" s="6">
        <v>0.2</v>
      </c>
      <c r="AS275">
        <v>1099</v>
      </c>
      <c r="AT275" s="3">
        <v>24.84</v>
      </c>
      <c r="AU275" s="3">
        <v>27.69</v>
      </c>
      <c r="AV275" s="3" t="s">
        <v>96</v>
      </c>
      <c r="AW275" s="3" t="s">
        <v>96</v>
      </c>
      <c r="AX275">
        <v>72.98</v>
      </c>
      <c r="AY275" t="s">
        <v>69</v>
      </c>
      <c r="AZ275" t="s">
        <v>71</v>
      </c>
      <c r="BA275" t="s">
        <v>70</v>
      </c>
      <c r="BB275" t="s">
        <v>68</v>
      </c>
      <c r="BC275" t="s">
        <v>79</v>
      </c>
      <c r="BD275" t="s">
        <v>72</v>
      </c>
      <c r="BE275" t="s">
        <v>79</v>
      </c>
      <c r="BF275">
        <v>6.72</v>
      </c>
      <c r="BG275" s="4">
        <v>0.92559999999999998</v>
      </c>
      <c r="BH275" s="4">
        <v>0.60660000000000003</v>
      </c>
      <c r="BI275">
        <v>72.319999999999993</v>
      </c>
      <c r="BJ275" s="4">
        <v>0</v>
      </c>
      <c r="BK275" s="4">
        <v>0.38640000000000002</v>
      </c>
    </row>
    <row r="276" spans="1:63" x14ac:dyDescent="0.3">
      <c r="A276" t="s">
        <v>1816</v>
      </c>
      <c r="B276" t="s">
        <v>1817</v>
      </c>
      <c r="C276" t="s">
        <v>144</v>
      </c>
      <c r="D276" s="1">
        <v>311338000</v>
      </c>
      <c r="E276" s="2">
        <v>32362</v>
      </c>
      <c r="F276" s="3">
        <v>55.78</v>
      </c>
      <c r="G276" t="b">
        <v>0</v>
      </c>
      <c r="H276" t="b">
        <v>0</v>
      </c>
      <c r="I276" t="b">
        <v>1</v>
      </c>
      <c r="J276" t="b">
        <v>0</v>
      </c>
      <c r="K276" s="4">
        <v>6.7999999999999996E-3</v>
      </c>
      <c r="L276" s="4">
        <v>9.5600000000000004E-2</v>
      </c>
      <c r="M276" s="4">
        <v>9.1999999999999998E-2</v>
      </c>
      <c r="N276" s="4">
        <v>8.6300000000000002E-2</v>
      </c>
      <c r="O276" s="4">
        <v>1.8800000000000001E-2</v>
      </c>
      <c r="P276" s="4">
        <v>3.0300000000000001E-2</v>
      </c>
      <c r="Q276" s="3">
        <v>-5.5167000000000002</v>
      </c>
      <c r="R276" s="3">
        <v>-5.5167000000000002</v>
      </c>
      <c r="S276" s="3">
        <v>-47.740375</v>
      </c>
      <c r="T276" s="3">
        <v>-50.343559999999997</v>
      </c>
      <c r="U276" s="3">
        <v>-38.851925000000001</v>
      </c>
      <c r="V276" s="3">
        <v>-38.851925000000001</v>
      </c>
      <c r="W276" t="s">
        <v>604</v>
      </c>
      <c r="X276" s="5">
        <v>41583</v>
      </c>
      <c r="Y276" s="4">
        <v>4.4999999999999997E-3</v>
      </c>
      <c r="Z276" s="3">
        <v>1.62</v>
      </c>
      <c r="AA276" s="5">
        <v>45275</v>
      </c>
      <c r="AB276" s="3">
        <v>0.5</v>
      </c>
      <c r="AC276" s="4">
        <v>2.87E-2</v>
      </c>
      <c r="AD276" t="s">
        <v>66</v>
      </c>
      <c r="AE276" s="4">
        <v>2.2499999999999999E-2</v>
      </c>
      <c r="AF276">
        <v>19.47</v>
      </c>
      <c r="AG276">
        <v>0.91</v>
      </c>
      <c r="AH276" s="4">
        <v>1.8856999999999999</v>
      </c>
      <c r="AI276" s="4">
        <v>0.17860000000000001</v>
      </c>
      <c r="AJ276" s="4">
        <v>0.21190000000000001</v>
      </c>
      <c r="AK276" s="4">
        <v>0.18479999999999999</v>
      </c>
      <c r="AL276" t="s">
        <v>527</v>
      </c>
      <c r="AM276">
        <v>133</v>
      </c>
      <c r="AN276" s="4">
        <v>0.35780000000000001</v>
      </c>
      <c r="AO276" s="4">
        <v>0.45650000000000002</v>
      </c>
      <c r="AP276" s="4">
        <v>0.76929999999999998</v>
      </c>
      <c r="AQ276" s="6">
        <v>0.4</v>
      </c>
      <c r="AR276" s="6">
        <v>0.2</v>
      </c>
      <c r="AS276">
        <v>1099</v>
      </c>
      <c r="AT276" s="3">
        <v>51.03</v>
      </c>
      <c r="AU276" s="3">
        <v>57.28</v>
      </c>
      <c r="AV276" s="3">
        <v>55.63</v>
      </c>
      <c r="AW276" s="3">
        <v>56.09</v>
      </c>
      <c r="AX276">
        <v>67.930000000000007</v>
      </c>
      <c r="AY276" t="s">
        <v>70</v>
      </c>
      <c r="AZ276" t="s">
        <v>72</v>
      </c>
      <c r="BA276" t="s">
        <v>79</v>
      </c>
      <c r="BB276" t="s">
        <v>79</v>
      </c>
      <c r="BC276" t="s">
        <v>71</v>
      </c>
      <c r="BD276" t="s">
        <v>70</v>
      </c>
      <c r="BE276" t="s">
        <v>96</v>
      </c>
      <c r="BF276">
        <v>5.95</v>
      </c>
      <c r="BG276" s="4">
        <v>0.36670000000000003</v>
      </c>
      <c r="BH276" s="4">
        <v>0.38140000000000002</v>
      </c>
      <c r="BI276">
        <v>59.35</v>
      </c>
      <c r="BJ276" s="4">
        <v>0</v>
      </c>
      <c r="BK276" s="4">
        <v>0.18240000000000001</v>
      </c>
    </row>
    <row r="277" spans="1:63" x14ac:dyDescent="0.3">
      <c r="A277" t="s">
        <v>1757</v>
      </c>
      <c r="B277" t="s">
        <v>1758</v>
      </c>
      <c r="C277" t="s">
        <v>144</v>
      </c>
      <c r="D277" s="1">
        <v>260298000</v>
      </c>
      <c r="E277" s="2">
        <v>31827</v>
      </c>
      <c r="F277" s="3">
        <v>22.12</v>
      </c>
      <c r="G277" t="b">
        <v>0</v>
      </c>
      <c r="H277" t="b">
        <v>0</v>
      </c>
      <c r="I277" t="b">
        <v>1</v>
      </c>
      <c r="J277" t="b">
        <v>0</v>
      </c>
      <c r="K277" s="4">
        <v>2.5000000000000001E-3</v>
      </c>
      <c r="L277" s="4">
        <v>0.1081</v>
      </c>
      <c r="M277" s="4">
        <v>9.8299999999999998E-2</v>
      </c>
      <c r="N277" s="4">
        <v>8.6300000000000002E-2</v>
      </c>
      <c r="O277" s="4">
        <v>1.12E-2</v>
      </c>
      <c r="P277" s="4">
        <v>-4.2999999999999997E-2</v>
      </c>
      <c r="Q277" s="3">
        <v>4.6049999999999997E-3</v>
      </c>
      <c r="R277" s="3">
        <v>-2.2729620000000001</v>
      </c>
      <c r="S277" s="3">
        <v>189.32365899999999</v>
      </c>
      <c r="T277" s="3">
        <v>189.30743000000001</v>
      </c>
      <c r="U277" s="3">
        <v>125.594801</v>
      </c>
      <c r="V277" s="3">
        <v>125.594801</v>
      </c>
      <c r="W277" t="s">
        <v>144</v>
      </c>
      <c r="X277" s="5">
        <v>42079</v>
      </c>
      <c r="Y277" s="4">
        <v>5.8999999999999999E-3</v>
      </c>
      <c r="Z277" s="3">
        <v>1.59</v>
      </c>
      <c r="AA277" s="5">
        <v>45288</v>
      </c>
      <c r="AB277" s="3">
        <v>0.13</v>
      </c>
      <c r="AC277" s="4">
        <v>7.2099999999999997E-2</v>
      </c>
      <c r="AD277" t="s">
        <v>95</v>
      </c>
      <c r="AE277" s="4">
        <v>1.03E-2</v>
      </c>
      <c r="AF277">
        <v>10.199999999999999</v>
      </c>
      <c r="AG277">
        <v>1.22</v>
      </c>
      <c r="AH277" s="4">
        <v>1.3055000000000001</v>
      </c>
      <c r="AI277" s="4">
        <v>0.18909999999999999</v>
      </c>
      <c r="AJ277" s="4">
        <v>0.22140000000000001</v>
      </c>
      <c r="AK277" s="4">
        <v>0.20269999999999999</v>
      </c>
      <c r="AL277" t="s">
        <v>549</v>
      </c>
      <c r="AM277">
        <v>31</v>
      </c>
      <c r="AN277" s="4">
        <v>0.39</v>
      </c>
      <c r="AO277" s="4">
        <v>0.56520000000000004</v>
      </c>
      <c r="AP277" s="4">
        <v>0.99990000000000001</v>
      </c>
      <c r="AQ277" s="6">
        <v>0.4</v>
      </c>
      <c r="AR277" s="6">
        <v>0.2</v>
      </c>
      <c r="AS277">
        <v>1099</v>
      </c>
      <c r="AT277" s="3">
        <v>20.12</v>
      </c>
      <c r="AU277" s="3">
        <v>22.82</v>
      </c>
      <c r="AV277" s="3">
        <v>22.03</v>
      </c>
      <c r="AW277" s="3">
        <v>22.3</v>
      </c>
      <c r="AX277">
        <v>66.44</v>
      </c>
      <c r="AY277" t="s">
        <v>72</v>
      </c>
      <c r="AZ277" t="s">
        <v>82</v>
      </c>
      <c r="BA277" t="s">
        <v>75</v>
      </c>
      <c r="BB277" t="s">
        <v>69</v>
      </c>
      <c r="BC277" t="s">
        <v>79</v>
      </c>
      <c r="BD277" t="s">
        <v>69</v>
      </c>
      <c r="BE277" t="s">
        <v>70</v>
      </c>
      <c r="BF277">
        <v>4.88</v>
      </c>
      <c r="BG277" s="4">
        <v>2.0500000000000001E-2</v>
      </c>
      <c r="BH277" s="4">
        <v>0.21779999999999999</v>
      </c>
      <c r="BI277">
        <v>58.84</v>
      </c>
      <c r="BJ277" s="4">
        <v>0</v>
      </c>
      <c r="BK277" s="4">
        <v>0.2175</v>
      </c>
    </row>
    <row r="278" spans="1:63" x14ac:dyDescent="0.3">
      <c r="A278" t="s">
        <v>1982</v>
      </c>
      <c r="B278" t="s">
        <v>1983</v>
      </c>
      <c r="C278" t="s">
        <v>144</v>
      </c>
      <c r="D278" s="1">
        <v>259343000</v>
      </c>
      <c r="E278" s="2">
        <v>198475</v>
      </c>
      <c r="F278" s="3">
        <v>11.82</v>
      </c>
      <c r="G278" t="b">
        <v>0</v>
      </c>
      <c r="H278" t="b">
        <v>0</v>
      </c>
      <c r="I278" t="b">
        <v>0</v>
      </c>
      <c r="J278" t="b">
        <v>0</v>
      </c>
      <c r="K278" s="4">
        <v>-1.6299999999999999E-2</v>
      </c>
      <c r="L278" s="4">
        <v>9.8400000000000001E-2</v>
      </c>
      <c r="M278" s="4">
        <v>0.1472</v>
      </c>
      <c r="N278" s="4">
        <v>0.1346</v>
      </c>
      <c r="O278" s="4">
        <v>-9.9000000000000008E-3</v>
      </c>
      <c r="P278" s="4">
        <v>-2.0199999999999999E-2</v>
      </c>
      <c r="Q278" s="3">
        <v>6.7380599999999999</v>
      </c>
      <c r="R278" s="3">
        <v>27.218969999999999</v>
      </c>
      <c r="S278" s="3">
        <v>84.138109999999998</v>
      </c>
      <c r="T278" s="3">
        <v>84.138109999999998</v>
      </c>
      <c r="U278" s="3">
        <v>36.589024999999999</v>
      </c>
      <c r="V278" s="3">
        <v>36.589024999999999</v>
      </c>
      <c r="W278" t="s">
        <v>144</v>
      </c>
      <c r="X278" s="5">
        <v>40771</v>
      </c>
      <c r="Y278" s="4">
        <v>4.3E-3</v>
      </c>
      <c r="Z278" s="3">
        <v>1.44</v>
      </c>
      <c r="AA278" s="5">
        <v>45287</v>
      </c>
      <c r="AB278" s="3">
        <v>0.34</v>
      </c>
      <c r="AC278" s="4">
        <v>0.1191</v>
      </c>
      <c r="AD278" t="s">
        <v>66</v>
      </c>
      <c r="AE278" s="4">
        <v>7.7000000000000002E-3</v>
      </c>
      <c r="AF278">
        <v>8.0500000000000007</v>
      </c>
      <c r="AG278">
        <v>1.51</v>
      </c>
      <c r="AH278" s="4">
        <v>2.5160999999999998</v>
      </c>
      <c r="AI278" s="4">
        <v>0.27029999999999998</v>
      </c>
      <c r="AJ278" s="4">
        <v>0.28920000000000001</v>
      </c>
      <c r="AK278" s="4">
        <v>0.2636</v>
      </c>
      <c r="AL278" t="s">
        <v>322</v>
      </c>
      <c r="AM278">
        <v>26</v>
      </c>
      <c r="AN278" s="4">
        <v>0.66659999999999997</v>
      </c>
      <c r="AO278" s="4">
        <v>0.80959999999999999</v>
      </c>
      <c r="AP278" s="4">
        <v>0.99980000000000002</v>
      </c>
      <c r="AQ278" s="6">
        <v>0.4</v>
      </c>
      <c r="AR278" s="6">
        <v>0.2</v>
      </c>
      <c r="AS278">
        <v>1099</v>
      </c>
      <c r="AT278" s="3">
        <v>10.83</v>
      </c>
      <c r="AU278" s="3">
        <v>12.47</v>
      </c>
      <c r="AV278" s="3">
        <v>11.74</v>
      </c>
      <c r="AW278" s="3">
        <v>11.99</v>
      </c>
      <c r="AX278">
        <v>59.12</v>
      </c>
      <c r="AY278" t="s">
        <v>79</v>
      </c>
      <c r="AZ278" t="s">
        <v>79</v>
      </c>
      <c r="BA278" t="s">
        <v>75</v>
      </c>
      <c r="BB278" t="s">
        <v>79</v>
      </c>
      <c r="BC278" t="s">
        <v>70</v>
      </c>
      <c r="BD278" t="s">
        <v>69</v>
      </c>
      <c r="BE278" t="s">
        <v>82</v>
      </c>
      <c r="BF278">
        <v>3.77</v>
      </c>
      <c r="BG278" s="4">
        <v>1.72E-2</v>
      </c>
      <c r="BH278" s="4">
        <v>4.4999999999999998E-2</v>
      </c>
      <c r="BI278">
        <v>2.1800000000000002</v>
      </c>
      <c r="BJ278" s="4">
        <v>0</v>
      </c>
      <c r="BK278" s="4">
        <v>1.18E-2</v>
      </c>
    </row>
    <row r="279" spans="1:63" x14ac:dyDescent="0.3">
      <c r="A279" t="s">
        <v>1961</v>
      </c>
      <c r="B279" t="s">
        <v>1962</v>
      </c>
      <c r="C279" t="s">
        <v>144</v>
      </c>
      <c r="D279" s="1">
        <v>241027000</v>
      </c>
      <c r="E279" s="2">
        <v>75489</v>
      </c>
      <c r="F279" s="3">
        <v>20.18</v>
      </c>
      <c r="G279" t="b">
        <v>0</v>
      </c>
      <c r="H279" t="b">
        <v>0</v>
      </c>
      <c r="I279" t="b">
        <v>1</v>
      </c>
      <c r="J279" t="b">
        <v>0</v>
      </c>
      <c r="K279" s="4">
        <v>1.2E-2</v>
      </c>
      <c r="L279" s="4">
        <v>0.1227</v>
      </c>
      <c r="M279" s="4">
        <v>0.12859999999999999</v>
      </c>
      <c r="N279" s="4">
        <v>0.1217</v>
      </c>
      <c r="O279" s="4">
        <v>6.0699999999999997E-2</v>
      </c>
      <c r="P279">
        <v>1.7399999999999999E-2</v>
      </c>
      <c r="Q279" s="3">
        <v>-1.0178499999999999</v>
      </c>
      <c r="R279" s="3">
        <v>8.9356899999999992</v>
      </c>
      <c r="S279" s="3">
        <v>-8.8806200000000004</v>
      </c>
      <c r="T279" s="3">
        <v>-8.8806200000000004</v>
      </c>
      <c r="U279" s="3">
        <v>-28.56296</v>
      </c>
      <c r="V279" s="3">
        <v>-28.56296</v>
      </c>
      <c r="W279" t="s">
        <v>144</v>
      </c>
      <c r="X279" s="5">
        <v>40514</v>
      </c>
      <c r="Y279" s="4">
        <v>3.5000000000000001E-3</v>
      </c>
      <c r="Z279" s="3">
        <v>1.72</v>
      </c>
      <c r="AA279" s="5">
        <v>45278</v>
      </c>
      <c r="AB279" s="3">
        <v>0.13</v>
      </c>
      <c r="AC279" s="4">
        <v>8.5000000000000006E-2</v>
      </c>
      <c r="AD279" t="s">
        <v>95</v>
      </c>
      <c r="AE279" s="4">
        <v>1.3599999999999999E-2</v>
      </c>
      <c r="AF279">
        <v>48.18</v>
      </c>
      <c r="AG279">
        <v>1.25</v>
      </c>
      <c r="AH279" s="4">
        <v>1.1395</v>
      </c>
      <c r="AI279" s="4">
        <v>0.2828</v>
      </c>
      <c r="AJ279" s="4">
        <v>0.31209999999999999</v>
      </c>
      <c r="AK279" s="4">
        <v>0.28199999999999997</v>
      </c>
      <c r="AL279" t="s">
        <v>84</v>
      </c>
      <c r="AM279">
        <v>31</v>
      </c>
      <c r="AN279" s="4">
        <v>0.47649999999999998</v>
      </c>
      <c r="AO279" s="4">
        <v>0.63449999999999995</v>
      </c>
      <c r="AP279" s="4">
        <v>1.0002</v>
      </c>
      <c r="AQ279" s="6">
        <v>0.4</v>
      </c>
      <c r="AR279" s="6">
        <v>0.2</v>
      </c>
      <c r="AS279">
        <v>1099</v>
      </c>
      <c r="AT279" s="3">
        <v>18.37</v>
      </c>
      <c r="AU279" s="3">
        <v>20.78</v>
      </c>
      <c r="AV279" s="3">
        <v>20.05</v>
      </c>
      <c r="AW279" s="3">
        <v>20.420000000000002</v>
      </c>
      <c r="AX279">
        <v>63.34</v>
      </c>
      <c r="AY279" t="s">
        <v>79</v>
      </c>
      <c r="AZ279" t="s">
        <v>79</v>
      </c>
      <c r="BA279" t="s">
        <v>69</v>
      </c>
      <c r="BB279" t="s">
        <v>69</v>
      </c>
      <c r="BC279" t="s">
        <v>68</v>
      </c>
      <c r="BD279" t="s">
        <v>68</v>
      </c>
      <c r="BE279" t="s">
        <v>71</v>
      </c>
      <c r="BF279">
        <v>3.63</v>
      </c>
      <c r="BG279" s="4">
        <v>1.15E-2</v>
      </c>
      <c r="BH279" s="4">
        <v>3.8199999999999998E-2</v>
      </c>
      <c r="BI279">
        <v>61.05</v>
      </c>
      <c r="BJ279" s="4">
        <v>3.1600000000000003E-2</v>
      </c>
      <c r="BK279" s="4">
        <v>0.1099</v>
      </c>
    </row>
    <row r="280" spans="1:63" x14ac:dyDescent="0.3">
      <c r="A280" t="s">
        <v>1965</v>
      </c>
      <c r="B280" t="s">
        <v>4524</v>
      </c>
      <c r="C280" t="s">
        <v>144</v>
      </c>
      <c r="D280" s="1">
        <v>224540000</v>
      </c>
      <c r="E280" s="2">
        <v>32006</v>
      </c>
      <c r="F280" s="3">
        <v>41.84</v>
      </c>
      <c r="G280" t="b">
        <v>0</v>
      </c>
      <c r="H280" t="b">
        <v>0</v>
      </c>
      <c r="I280" t="b">
        <v>0</v>
      </c>
      <c r="J280" t="b">
        <v>0</v>
      </c>
      <c r="K280" s="4">
        <v>1.06E-2</v>
      </c>
      <c r="L280" s="4">
        <v>0.16250000000000001</v>
      </c>
      <c r="M280" s="4">
        <v>0.17710000000000001</v>
      </c>
      <c r="N280" s="4">
        <v>0.16139999999999999</v>
      </c>
      <c r="O280" s="4">
        <v>7.22E-2</v>
      </c>
      <c r="P280" s="4">
        <v>0.14549999999999999</v>
      </c>
      <c r="Q280" s="3">
        <v>0</v>
      </c>
      <c r="R280" s="3">
        <v>1.9005000000000001</v>
      </c>
      <c r="S280" s="3">
        <v>-14.766999999999999</v>
      </c>
      <c r="T280" s="3">
        <v>-14.766999999999999</v>
      </c>
      <c r="U280" s="3">
        <v>-96.710499999999996</v>
      </c>
      <c r="V280" s="3">
        <v>-96.710499999999996</v>
      </c>
      <c r="W280" t="s">
        <v>144</v>
      </c>
      <c r="X280" s="5">
        <v>43234</v>
      </c>
      <c r="Y280" s="4">
        <v>5.4999999999999997E-3</v>
      </c>
      <c r="Z280" s="3">
        <v>1.62</v>
      </c>
      <c r="AA280" s="5">
        <v>45190</v>
      </c>
      <c r="AB280" s="3">
        <v>1.04</v>
      </c>
      <c r="AC280" s="4">
        <v>3.8300000000000001E-2</v>
      </c>
      <c r="AD280" t="s">
        <v>66</v>
      </c>
      <c r="AE280" s="4">
        <v>2.07E-2</v>
      </c>
      <c r="AF280">
        <v>0.06</v>
      </c>
      <c r="AG280">
        <v>0.87</v>
      </c>
      <c r="AH280" s="4">
        <v>2.3511000000000002</v>
      </c>
      <c r="AI280" s="4">
        <v>0.21859999999999999</v>
      </c>
      <c r="AJ280" s="4">
        <v>0.24579999999999999</v>
      </c>
      <c r="AK280" s="4">
        <v>0.22009999999999999</v>
      </c>
      <c r="AL280" t="s">
        <v>906</v>
      </c>
      <c r="AM280" s="2">
        <v>29</v>
      </c>
      <c r="AN280" s="4">
        <v>0.65349999999999997</v>
      </c>
      <c r="AO280" s="4">
        <v>0.80020000000000002</v>
      </c>
      <c r="AP280" s="4">
        <v>1.0001</v>
      </c>
      <c r="AQ280" s="6">
        <v>0.4</v>
      </c>
      <c r="AR280" s="6">
        <v>0.2</v>
      </c>
      <c r="AS280">
        <v>1099</v>
      </c>
      <c r="AT280" s="3">
        <v>36.299999999999997</v>
      </c>
      <c r="AU280" s="3">
        <v>43.38</v>
      </c>
      <c r="AV280" s="3">
        <v>41.63</v>
      </c>
      <c r="AW280" s="3">
        <v>42.2</v>
      </c>
      <c r="AX280">
        <v>72.05</v>
      </c>
      <c r="AY280" t="s">
        <v>70</v>
      </c>
      <c r="AZ280" t="s">
        <v>82</v>
      </c>
      <c r="BA280" t="s">
        <v>72</v>
      </c>
      <c r="BB280" t="s">
        <v>75</v>
      </c>
      <c r="BC280" t="s">
        <v>71</v>
      </c>
      <c r="BD280" t="s">
        <v>82</v>
      </c>
      <c r="BE280" t="s">
        <v>96</v>
      </c>
      <c r="BF280">
        <v>5.66</v>
      </c>
      <c r="BG280" s="4">
        <v>0.4138</v>
      </c>
      <c r="BH280" s="4">
        <v>0.32529999999999998</v>
      </c>
      <c r="BI280">
        <v>22.63</v>
      </c>
      <c r="BJ280" s="4">
        <v>0</v>
      </c>
      <c r="BK280" s="4">
        <v>0.13789999999999999</v>
      </c>
    </row>
    <row r="281" spans="1:63" x14ac:dyDescent="0.3">
      <c r="A281" t="s">
        <v>3285</v>
      </c>
      <c r="B281" t="s">
        <v>4624</v>
      </c>
      <c r="C281" t="s">
        <v>144</v>
      </c>
      <c r="D281" s="1">
        <v>151481000</v>
      </c>
      <c r="E281" s="2">
        <v>106966</v>
      </c>
      <c r="F281" s="3">
        <v>20.43</v>
      </c>
      <c r="G281" t="b">
        <v>0</v>
      </c>
      <c r="H281" t="b">
        <v>0</v>
      </c>
      <c r="I281" t="b">
        <v>0</v>
      </c>
      <c r="J281" t="b">
        <v>0</v>
      </c>
      <c r="K281" s="4">
        <v>1.3899999999999999E-2</v>
      </c>
      <c r="L281" s="4">
        <v>8.6300000000000002E-2</v>
      </c>
      <c r="M281" s="4">
        <v>0.10920000000000001</v>
      </c>
      <c r="N281" s="4">
        <v>0.10150000000000001</v>
      </c>
      <c r="O281">
        <v>1.77E-2</v>
      </c>
      <c r="P281">
        <v>2.7799999999999998E-2</v>
      </c>
      <c r="Q281" s="3">
        <v>-0.50192499999999995</v>
      </c>
      <c r="R281" s="3">
        <v>123.355148</v>
      </c>
      <c r="S281" s="3">
        <v>114.181467</v>
      </c>
      <c r="T281" s="3">
        <v>114.181467</v>
      </c>
      <c r="U281" s="3">
        <v>108.748499</v>
      </c>
      <c r="V281" s="3">
        <v>108.748499</v>
      </c>
      <c r="W281" t="s">
        <v>144</v>
      </c>
      <c r="X281" s="5">
        <v>40708</v>
      </c>
      <c r="Y281" s="4">
        <v>6.0000000000000001E-3</v>
      </c>
      <c r="Z281" s="3">
        <v>0.56999999999999995</v>
      </c>
      <c r="AA281">
        <v>45275</v>
      </c>
      <c r="AB281">
        <v>0.13</v>
      </c>
      <c r="AC281" s="4">
        <v>2.76E-2</v>
      </c>
      <c r="AD281" t="s">
        <v>66</v>
      </c>
      <c r="AE281" s="4">
        <v>8.6E-3</v>
      </c>
      <c r="AF281">
        <v>16.8</v>
      </c>
      <c r="AG281">
        <v>1.1499999999999999</v>
      </c>
      <c r="AH281" s="4">
        <v>1.6806000000000001</v>
      </c>
      <c r="AI281" s="4">
        <v>0.1769</v>
      </c>
      <c r="AJ281" s="4">
        <v>0.23200000000000001</v>
      </c>
      <c r="AK281" s="4">
        <v>0.20549999999999999</v>
      </c>
      <c r="AL281" t="s">
        <v>1400</v>
      </c>
      <c r="AM281">
        <v>90</v>
      </c>
      <c r="AN281" s="4">
        <v>0.45140000000000002</v>
      </c>
      <c r="AO281" s="4">
        <v>0.56820000000000004</v>
      </c>
      <c r="AP281" s="4">
        <v>0.92820000000000003</v>
      </c>
      <c r="AQ281" s="6">
        <v>0.4</v>
      </c>
      <c r="AR281" s="6">
        <v>0.2</v>
      </c>
      <c r="AS281">
        <v>1099</v>
      </c>
      <c r="AT281" s="3">
        <v>19.04</v>
      </c>
      <c r="AU281" s="3">
        <v>20.75</v>
      </c>
      <c r="AV281" s="3">
        <v>20.43</v>
      </c>
      <c r="AW281" s="3">
        <v>20.440000000000001</v>
      </c>
      <c r="AX281">
        <v>67.14</v>
      </c>
      <c r="AY281" t="s">
        <v>75</v>
      </c>
      <c r="AZ281" t="s">
        <v>75</v>
      </c>
      <c r="BA281" t="s">
        <v>82</v>
      </c>
      <c r="BB281" t="s">
        <v>72</v>
      </c>
      <c r="BC281" t="s">
        <v>71</v>
      </c>
      <c r="BD281" t="s">
        <v>72</v>
      </c>
      <c r="BE281" t="s">
        <v>79</v>
      </c>
      <c r="BF281">
        <v>6.56</v>
      </c>
      <c r="BG281">
        <v>0.95979999999999999</v>
      </c>
      <c r="BH281">
        <v>0.54149999999999998</v>
      </c>
      <c r="BI281">
        <v>98.06</v>
      </c>
      <c r="BJ281">
        <v>0</v>
      </c>
      <c r="BK281">
        <v>0.2107</v>
      </c>
    </row>
    <row r="282" spans="1:63" x14ac:dyDescent="0.3">
      <c r="A282" t="s">
        <v>2488</v>
      </c>
      <c r="B282" t="s">
        <v>2489</v>
      </c>
      <c r="C282" t="s">
        <v>144</v>
      </c>
      <c r="D282" s="1">
        <v>127890000</v>
      </c>
      <c r="E282" s="2">
        <v>7989</v>
      </c>
      <c r="F282" s="3">
        <v>30.25</v>
      </c>
      <c r="G282" t="b">
        <v>0</v>
      </c>
      <c r="H282" t="b">
        <v>0</v>
      </c>
      <c r="I282" t="b">
        <v>1</v>
      </c>
      <c r="J282" t="b">
        <v>0</v>
      </c>
      <c r="K282" s="4">
        <v>3.8999999999999998E-3</v>
      </c>
      <c r="L282" s="4">
        <v>0.1082</v>
      </c>
      <c r="M282" s="4">
        <v>0.12640000000000001</v>
      </c>
      <c r="N282" s="4">
        <v>0.1215</v>
      </c>
      <c r="O282" s="4">
        <v>5.5E-2</v>
      </c>
      <c r="P282" s="4">
        <v>7.1400000000000005E-2</v>
      </c>
      <c r="Q282" s="3">
        <v>0</v>
      </c>
      <c r="R282" s="3">
        <v>-1.3915</v>
      </c>
      <c r="S282" s="3">
        <v>4.1079999999999997</v>
      </c>
      <c r="T282" s="3">
        <v>4.1079999999999997</v>
      </c>
      <c r="U282" s="3">
        <v>-1.409</v>
      </c>
      <c r="V282" s="3">
        <v>-1.409</v>
      </c>
      <c r="W282" t="s">
        <v>144</v>
      </c>
      <c r="X282" s="5">
        <v>43185</v>
      </c>
      <c r="Y282" s="4">
        <v>5.3E-3</v>
      </c>
      <c r="Z282" s="3">
        <v>1.23</v>
      </c>
      <c r="AA282" s="5">
        <v>45275</v>
      </c>
      <c r="AB282" s="3">
        <v>0.28999999999999998</v>
      </c>
      <c r="AC282" s="4">
        <v>4.02E-2</v>
      </c>
      <c r="AD282" t="s">
        <v>66</v>
      </c>
      <c r="AE282" s="4">
        <v>1.34E-2</v>
      </c>
      <c r="AF282">
        <v>0.03</v>
      </c>
      <c r="AG282">
        <v>0.95</v>
      </c>
      <c r="AH282" s="4">
        <v>2.0011000000000001</v>
      </c>
      <c r="AI282" s="4">
        <v>0.20710000000000001</v>
      </c>
      <c r="AJ282" s="4">
        <v>0.2311</v>
      </c>
      <c r="AK282" s="4">
        <v>0.2056</v>
      </c>
      <c r="AL282" t="s">
        <v>1756</v>
      </c>
      <c r="AM282">
        <v>99</v>
      </c>
      <c r="AN282" s="4">
        <v>0.33539999999999998</v>
      </c>
      <c r="AO282" s="4">
        <v>0.45619999999999999</v>
      </c>
      <c r="AP282" s="4">
        <v>0.86950000000000005</v>
      </c>
      <c r="AQ282" s="6">
        <v>0.4</v>
      </c>
      <c r="AR282" s="6">
        <v>0.2</v>
      </c>
      <c r="AS282">
        <v>1099</v>
      </c>
      <c r="AT282" s="3">
        <v>27.8</v>
      </c>
      <c r="AU282" s="3">
        <v>31.24</v>
      </c>
      <c r="AV282" s="3">
        <v>30.17</v>
      </c>
      <c r="AW282" s="3">
        <v>30.4</v>
      </c>
      <c r="AX282">
        <v>65.790000000000006</v>
      </c>
      <c r="AY282" t="s">
        <v>82</v>
      </c>
      <c r="AZ282" t="s">
        <v>71</v>
      </c>
      <c r="BA282" t="s">
        <v>70</v>
      </c>
      <c r="BB282" t="s">
        <v>72</v>
      </c>
      <c r="BC282" t="s">
        <v>70</v>
      </c>
      <c r="BD282" t="s">
        <v>70</v>
      </c>
      <c r="BE282" t="s">
        <v>96</v>
      </c>
      <c r="BF282">
        <v>5.29</v>
      </c>
      <c r="BG282" s="4">
        <v>0.14940000000000001</v>
      </c>
      <c r="BH282" s="4">
        <v>0.27789999999999998</v>
      </c>
      <c r="BI282">
        <v>135.84</v>
      </c>
      <c r="BJ282" s="4">
        <v>0</v>
      </c>
      <c r="BK282" s="4">
        <v>0.2114</v>
      </c>
    </row>
    <row r="283" spans="1:63" x14ac:dyDescent="0.3">
      <c r="A283" t="s">
        <v>2274</v>
      </c>
      <c r="B283" t="s">
        <v>2275</v>
      </c>
      <c r="C283" t="s">
        <v>144</v>
      </c>
      <c r="D283" s="1">
        <v>123906000</v>
      </c>
      <c r="E283" s="2">
        <v>35298</v>
      </c>
      <c r="F283" s="3">
        <v>26.24</v>
      </c>
      <c r="G283" t="b">
        <v>0</v>
      </c>
      <c r="H283" t="b">
        <v>0</v>
      </c>
      <c r="I283" t="b">
        <v>0</v>
      </c>
      <c r="J283" t="b">
        <v>0</v>
      </c>
      <c r="K283" s="4">
        <v>8.0999999999999996E-3</v>
      </c>
      <c r="L283" s="4">
        <v>0.1133</v>
      </c>
      <c r="M283" s="4">
        <v>0.13320000000000001</v>
      </c>
      <c r="N283" s="4">
        <v>0.12709999999999999</v>
      </c>
      <c r="O283" s="4">
        <v>6.9900000000000004E-2</v>
      </c>
      <c r="P283" s="4">
        <v>6.8099999999999994E-2</v>
      </c>
      <c r="Q283" s="3">
        <v>1.3129</v>
      </c>
      <c r="R283" s="3">
        <v>-1.1802999999999999</v>
      </c>
      <c r="S283" s="3">
        <v>-20.15615</v>
      </c>
      <c r="T283" s="3">
        <v>-20.15615</v>
      </c>
      <c r="U283" s="3">
        <v>-43.856499999999997</v>
      </c>
      <c r="V283" s="3">
        <v>-43.856499999999997</v>
      </c>
      <c r="W283" t="s">
        <v>144</v>
      </c>
      <c r="X283" s="5">
        <v>39210</v>
      </c>
      <c r="Y283" s="4">
        <v>5.0000000000000001E-3</v>
      </c>
      <c r="Z283" s="3">
        <v>0.85</v>
      </c>
      <c r="AA283" s="5">
        <v>45282</v>
      </c>
      <c r="AB283" s="3">
        <v>0.28000000000000003</v>
      </c>
      <c r="AC283" s="4">
        <v>3.2000000000000001E-2</v>
      </c>
      <c r="AD283" t="s">
        <v>66</v>
      </c>
      <c r="AE283" s="4">
        <v>1.0999999999999999E-2</v>
      </c>
      <c r="AF283">
        <v>27.75</v>
      </c>
      <c r="AG283">
        <v>0.93</v>
      </c>
      <c r="AH283" s="4">
        <v>1.8501000000000001</v>
      </c>
      <c r="AI283" s="4">
        <v>0.20780000000000001</v>
      </c>
      <c r="AJ283" s="4">
        <v>0.23050000000000001</v>
      </c>
      <c r="AK283" s="4">
        <v>0.2046</v>
      </c>
      <c r="AL283" t="s">
        <v>360</v>
      </c>
      <c r="AM283">
        <v>138</v>
      </c>
      <c r="AN283" s="4">
        <v>0.48020000000000002</v>
      </c>
      <c r="AO283" s="4">
        <v>0.57399999999999995</v>
      </c>
      <c r="AP283" s="4">
        <v>0.87960000000000005</v>
      </c>
      <c r="AQ283" s="6">
        <v>0.4</v>
      </c>
      <c r="AR283" s="6">
        <v>0.2</v>
      </c>
      <c r="AS283">
        <v>1099</v>
      </c>
      <c r="AT283" s="3">
        <v>23.87</v>
      </c>
      <c r="AU283" s="3">
        <v>27.05</v>
      </c>
      <c r="AV283" s="3">
        <v>26.16</v>
      </c>
      <c r="AW283" s="3">
        <v>26.4</v>
      </c>
      <c r="AX283">
        <v>66.83</v>
      </c>
      <c r="AY283" t="s">
        <v>79</v>
      </c>
      <c r="AZ283" t="s">
        <v>71</v>
      </c>
      <c r="BA283" t="s">
        <v>70</v>
      </c>
      <c r="BB283" t="s">
        <v>70</v>
      </c>
      <c r="BC283" t="s">
        <v>79</v>
      </c>
      <c r="BD283" t="s">
        <v>71</v>
      </c>
      <c r="BE283" t="s">
        <v>69</v>
      </c>
      <c r="BF283">
        <v>5.5</v>
      </c>
      <c r="BG283" s="4">
        <v>0.30459999999999998</v>
      </c>
      <c r="BH283" s="4">
        <v>0.30409999999999998</v>
      </c>
      <c r="BI283">
        <v>93.92</v>
      </c>
      <c r="BJ283" s="4">
        <v>4.5400000000000003E-2</v>
      </c>
      <c r="BK283" s="4">
        <v>0.17560000000000001</v>
      </c>
    </row>
    <row r="284" spans="1:63" x14ac:dyDescent="0.3">
      <c r="A284" t="s">
        <v>2072</v>
      </c>
      <c r="B284" t="s">
        <v>2073</v>
      </c>
      <c r="C284" t="s">
        <v>144</v>
      </c>
      <c r="D284" s="1">
        <v>120185000</v>
      </c>
      <c r="E284" s="2">
        <v>29286</v>
      </c>
      <c r="F284" s="3">
        <v>21.76</v>
      </c>
      <c r="G284" t="b">
        <v>0</v>
      </c>
      <c r="H284" t="b">
        <v>0</v>
      </c>
      <c r="I284" t="b">
        <v>0</v>
      </c>
      <c r="J284" t="b">
        <v>0</v>
      </c>
      <c r="K284" s="4">
        <v>1.0699999999999999E-2</v>
      </c>
      <c r="L284" s="4">
        <v>8.9399999999999993E-2</v>
      </c>
      <c r="M284" s="4">
        <v>5.3900000000000003E-2</v>
      </c>
      <c r="N284" s="4">
        <v>4.6899999999999997E-2</v>
      </c>
      <c r="O284" s="4">
        <v>-4.41E-2</v>
      </c>
      <c r="P284">
        <v>-7.3000000000000001E-3</v>
      </c>
      <c r="Q284" s="3">
        <v>0</v>
      </c>
      <c r="R284" s="3">
        <v>-10.776450000000001</v>
      </c>
      <c r="S284" s="3">
        <v>-28.97514</v>
      </c>
      <c r="T284" s="3">
        <v>-28.97514</v>
      </c>
      <c r="U284" s="3">
        <v>-94.373800000000003</v>
      </c>
      <c r="V284" s="3">
        <v>-94.373800000000003</v>
      </c>
      <c r="W284" t="s">
        <v>604</v>
      </c>
      <c r="X284" s="5">
        <v>39398</v>
      </c>
      <c r="Y284" s="4">
        <v>4.7999999999999996E-3</v>
      </c>
      <c r="Z284" s="3">
        <v>0.4</v>
      </c>
      <c r="AA284" s="5">
        <v>45195</v>
      </c>
      <c r="AB284" s="3">
        <v>0.2</v>
      </c>
      <c r="AC284" s="4">
        <v>1.8200000000000001E-2</v>
      </c>
      <c r="AD284" t="s">
        <v>66</v>
      </c>
      <c r="AE284" s="4">
        <v>9.9000000000000008E-3</v>
      </c>
      <c r="AF284">
        <v>7.93</v>
      </c>
      <c r="AG284">
        <v>0.83</v>
      </c>
      <c r="AH284" s="4">
        <v>1.2422</v>
      </c>
      <c r="AI284" s="4">
        <v>0.15989999999999999</v>
      </c>
      <c r="AJ284" s="4">
        <v>0.21079999999999999</v>
      </c>
      <c r="AK284" s="4">
        <v>0.18840000000000001</v>
      </c>
      <c r="AL284" t="s">
        <v>4473</v>
      </c>
      <c r="AM284">
        <v>265</v>
      </c>
      <c r="AN284" s="4">
        <v>0.23300000000000001</v>
      </c>
      <c r="AO284" s="4">
        <v>0.29480000000000001</v>
      </c>
      <c r="AP284" s="4">
        <v>0.57820000000000005</v>
      </c>
      <c r="AQ284" s="6">
        <v>0.4</v>
      </c>
      <c r="AR284" s="6">
        <v>0.2</v>
      </c>
      <c r="AS284">
        <v>1099</v>
      </c>
      <c r="AT284" s="3">
        <v>19.84</v>
      </c>
      <c r="AU284" s="3">
        <v>22.17</v>
      </c>
      <c r="AV284" s="3">
        <v>21.72</v>
      </c>
      <c r="AW284" s="3">
        <v>21.82</v>
      </c>
      <c r="AX284">
        <v>69.69</v>
      </c>
      <c r="AY284" t="s">
        <v>72</v>
      </c>
      <c r="AZ284" t="s">
        <v>79</v>
      </c>
      <c r="BA284" t="s">
        <v>79</v>
      </c>
      <c r="BB284" t="s">
        <v>69</v>
      </c>
      <c r="BC284" t="s">
        <v>72</v>
      </c>
      <c r="BD284" t="s">
        <v>79</v>
      </c>
      <c r="BE284" t="s">
        <v>72</v>
      </c>
      <c r="BF284">
        <v>6.53</v>
      </c>
      <c r="BG284" s="4">
        <v>0.89490000000000003</v>
      </c>
      <c r="BH284" s="4">
        <v>0.52780000000000005</v>
      </c>
      <c r="BI284">
        <v>67.239999999999995</v>
      </c>
      <c r="BJ284" s="4">
        <v>1.9099999999999999E-2</v>
      </c>
      <c r="BK284" s="4">
        <v>0.35049999999999998</v>
      </c>
    </row>
    <row r="285" spans="1:63" x14ac:dyDescent="0.3">
      <c r="A285" t="s">
        <v>2636</v>
      </c>
      <c r="B285" t="s">
        <v>2637</v>
      </c>
      <c r="C285" t="s">
        <v>144</v>
      </c>
      <c r="D285" s="1">
        <v>95666500</v>
      </c>
      <c r="E285" s="2">
        <v>12702</v>
      </c>
      <c r="F285" s="3">
        <v>91.47</v>
      </c>
      <c r="G285" t="b">
        <v>0</v>
      </c>
      <c r="H285" t="b">
        <v>0</v>
      </c>
      <c r="I285" t="b">
        <v>0</v>
      </c>
      <c r="J285" t="b">
        <v>0</v>
      </c>
      <c r="K285" s="4">
        <v>6.4999999999999997E-3</v>
      </c>
      <c r="L285" s="4">
        <v>9.5500000000000002E-2</v>
      </c>
      <c r="M285" s="4">
        <v>8.3299999999999999E-2</v>
      </c>
      <c r="N285" s="4">
        <v>7.3599999999999999E-2</v>
      </c>
      <c r="O285" s="4">
        <v>4.8399999999999999E-2</v>
      </c>
      <c r="P285">
        <v>6.8400000000000002E-2</v>
      </c>
      <c r="Q285" s="3">
        <v>0</v>
      </c>
      <c r="R285" s="3">
        <v>-9.1317900000000005</v>
      </c>
      <c r="S285" s="3">
        <v>-50.268740000000001</v>
      </c>
      <c r="T285" s="3">
        <v>-50.268740000000001</v>
      </c>
      <c r="U285" s="3">
        <v>-7.5830500000000001</v>
      </c>
      <c r="V285" s="3">
        <v>-7.5830500000000001</v>
      </c>
      <c r="W285" t="s">
        <v>144</v>
      </c>
      <c r="X285" s="5">
        <v>39772</v>
      </c>
      <c r="Y285" s="4">
        <v>3.5000000000000001E-3</v>
      </c>
      <c r="Z285" s="3">
        <v>3.3</v>
      </c>
      <c r="AA285">
        <v>45278</v>
      </c>
      <c r="AB285">
        <v>0.69</v>
      </c>
      <c r="AC285" s="4">
        <v>3.5700000000000003E-2</v>
      </c>
      <c r="AD285" t="s">
        <v>66</v>
      </c>
      <c r="AE285" s="4">
        <v>4.2999999999999997E-2</v>
      </c>
      <c r="AF285">
        <v>38.51</v>
      </c>
      <c r="AG285">
        <v>0.88</v>
      </c>
      <c r="AH285" s="4">
        <v>2.0871</v>
      </c>
      <c r="AI285" s="4">
        <v>0.18029999999999999</v>
      </c>
      <c r="AJ285" s="4">
        <v>0.22700000000000001</v>
      </c>
      <c r="AK285" s="4">
        <v>0.2024</v>
      </c>
      <c r="AL285" t="s">
        <v>84</v>
      </c>
      <c r="AM285">
        <v>76</v>
      </c>
      <c r="AN285" s="4">
        <v>0.36420000000000002</v>
      </c>
      <c r="AO285" s="4">
        <v>0.4617</v>
      </c>
      <c r="AP285" s="4">
        <v>0.85570000000000002</v>
      </c>
      <c r="AQ285" s="6">
        <v>0.4</v>
      </c>
      <c r="AR285" s="6">
        <v>0.2</v>
      </c>
      <c r="AS285">
        <v>1099</v>
      </c>
      <c r="AT285" s="3">
        <v>84.51</v>
      </c>
      <c r="AU285" s="3">
        <v>93.58</v>
      </c>
      <c r="AV285" s="3">
        <v>91.25</v>
      </c>
      <c r="AW285" s="3">
        <v>91.92</v>
      </c>
      <c r="AX285">
        <v>67.02</v>
      </c>
      <c r="AY285" t="s">
        <v>82</v>
      </c>
      <c r="AZ285" t="s">
        <v>79</v>
      </c>
      <c r="BA285" t="s">
        <v>69</v>
      </c>
      <c r="BB285" t="s">
        <v>70</v>
      </c>
      <c r="BC285" t="s">
        <v>79</v>
      </c>
      <c r="BD285" t="s">
        <v>71</v>
      </c>
      <c r="BE285" t="s">
        <v>79</v>
      </c>
      <c r="BF285">
        <v>5.7</v>
      </c>
      <c r="BG285">
        <v>0.44829999999999998</v>
      </c>
      <c r="BH285">
        <v>0.33129999999999998</v>
      </c>
      <c r="BI285">
        <v>91.78</v>
      </c>
      <c r="BJ285">
        <v>4.07E-2</v>
      </c>
      <c r="BK285">
        <v>0.1749</v>
      </c>
    </row>
    <row r="286" spans="1:63" x14ac:dyDescent="0.3">
      <c r="A286" t="s">
        <v>2621</v>
      </c>
      <c r="B286" t="s">
        <v>2622</v>
      </c>
      <c r="C286" t="s">
        <v>144</v>
      </c>
      <c r="D286" s="1">
        <v>66459400</v>
      </c>
      <c r="E286" s="2">
        <v>22153</v>
      </c>
      <c r="F286" s="3">
        <v>24.97</v>
      </c>
      <c r="G286" t="b">
        <v>0</v>
      </c>
      <c r="H286" t="b">
        <v>0</v>
      </c>
      <c r="I286" t="b">
        <v>0</v>
      </c>
      <c r="J286" t="b">
        <v>0</v>
      </c>
      <c r="K286" s="4">
        <v>1.06E-2</v>
      </c>
      <c r="L286" s="4">
        <v>9.69E-2</v>
      </c>
      <c r="M286" s="4">
        <v>2.6800000000000001E-2</v>
      </c>
      <c r="N286" s="4">
        <v>2.6200000000000001E-2</v>
      </c>
      <c r="O286" s="4">
        <v>3.1E-2</v>
      </c>
      <c r="P286" t="s">
        <v>96</v>
      </c>
      <c r="Q286" s="3">
        <v>0</v>
      </c>
      <c r="R286" s="3">
        <v>-3.0281500000000001</v>
      </c>
      <c r="S286" s="3">
        <v>-23.199525000000001</v>
      </c>
      <c r="T286" s="3">
        <v>-23.199525000000001</v>
      </c>
      <c r="U286" s="3">
        <v>-40.083255000000001</v>
      </c>
      <c r="V286" s="3">
        <v>-40.083255000000001</v>
      </c>
      <c r="W286" t="s">
        <v>144</v>
      </c>
      <c r="X286" s="5">
        <v>43546</v>
      </c>
      <c r="Y286" s="4">
        <v>6.0000000000000001E-3</v>
      </c>
      <c r="Z286" s="3">
        <v>1.1399999999999999</v>
      </c>
      <c r="AA286">
        <v>45287</v>
      </c>
      <c r="AB286">
        <v>0.1</v>
      </c>
      <c r="AC286" s="4">
        <v>4.4999999999999998E-2</v>
      </c>
      <c r="AD286" t="s">
        <v>66</v>
      </c>
      <c r="AE286" s="4">
        <v>1.37E-2</v>
      </c>
      <c r="AF286">
        <v>0.03</v>
      </c>
      <c r="AG286">
        <v>1.02</v>
      </c>
      <c r="AH286" s="4">
        <v>0.76290000000000002</v>
      </c>
      <c r="AI286" s="4">
        <v>0.20019999999999999</v>
      </c>
      <c r="AJ286" s="4">
        <v>0.21460000000000001</v>
      </c>
      <c r="AK286" s="4">
        <v>0.2011</v>
      </c>
      <c r="AL286" t="s">
        <v>931</v>
      </c>
      <c r="AM286">
        <v>23</v>
      </c>
      <c r="AN286" s="4">
        <v>0.60550000000000004</v>
      </c>
      <c r="AO286" s="4">
        <v>0.80320000000000003</v>
      </c>
      <c r="AP286" s="4">
        <v>1.0001</v>
      </c>
      <c r="AQ286" s="6">
        <v>0.4</v>
      </c>
      <c r="AR286" s="6">
        <v>0.2</v>
      </c>
      <c r="AS286">
        <v>1099</v>
      </c>
      <c r="AT286" s="3">
        <v>23.11</v>
      </c>
      <c r="AU286" s="3">
        <v>25.46</v>
      </c>
      <c r="AV286" s="3">
        <v>24.86</v>
      </c>
      <c r="AW286" s="3">
        <v>25.19</v>
      </c>
      <c r="AX286">
        <v>66.010000000000005</v>
      </c>
      <c r="AY286" t="s">
        <v>71</v>
      </c>
      <c r="AZ286" t="s">
        <v>82</v>
      </c>
      <c r="BA286" t="s">
        <v>82</v>
      </c>
      <c r="BB286" t="s">
        <v>72</v>
      </c>
      <c r="BC286" t="s">
        <v>70</v>
      </c>
      <c r="BD286" t="s">
        <v>72</v>
      </c>
      <c r="BE286" t="s">
        <v>96</v>
      </c>
      <c r="BF286">
        <v>3.82</v>
      </c>
      <c r="BG286">
        <v>2.3E-2</v>
      </c>
      <c r="BH286">
        <v>4.6699999999999998E-2</v>
      </c>
      <c r="BI286">
        <v>55.16</v>
      </c>
      <c r="BJ286">
        <v>0.1196</v>
      </c>
      <c r="BK286">
        <v>1.9E-3</v>
      </c>
    </row>
    <row r="287" spans="1:63" x14ac:dyDescent="0.3">
      <c r="A287" t="s">
        <v>4730</v>
      </c>
      <c r="B287" t="s">
        <v>4731</v>
      </c>
      <c r="C287" t="s">
        <v>144</v>
      </c>
      <c r="D287" s="1">
        <v>56246400</v>
      </c>
      <c r="E287" s="2">
        <v>38853</v>
      </c>
      <c r="F287" s="3">
        <v>11</v>
      </c>
      <c r="G287" t="b">
        <v>0</v>
      </c>
      <c r="H287" t="b">
        <v>0</v>
      </c>
      <c r="I287" t="b">
        <v>0</v>
      </c>
      <c r="J287" t="b">
        <v>0</v>
      </c>
      <c r="K287" s="4">
        <v>-1.8E-3</v>
      </c>
      <c r="L287" s="4">
        <v>0.1235</v>
      </c>
      <c r="M287" s="4">
        <v>0.1308</v>
      </c>
      <c r="N287" s="4">
        <v>0.1211</v>
      </c>
      <c r="O287" t="s">
        <v>96</v>
      </c>
      <c r="P287" t="s">
        <v>96</v>
      </c>
      <c r="Q287" s="3">
        <v>0.55479999999999996</v>
      </c>
      <c r="R287" s="3">
        <v>3.7038000000000002</v>
      </c>
      <c r="S287" s="3">
        <v>26.155999999999999</v>
      </c>
      <c r="T287" s="3">
        <v>26.2624</v>
      </c>
      <c r="U287" s="3">
        <v>42.840200000000003</v>
      </c>
      <c r="V287" s="3">
        <v>42.840200000000003</v>
      </c>
      <c r="W287" t="s">
        <v>144</v>
      </c>
      <c r="X287" s="5">
        <v>44460</v>
      </c>
      <c r="Y287" s="4">
        <v>5.0000000000000001E-3</v>
      </c>
      <c r="Z287" s="3">
        <v>1.03</v>
      </c>
      <c r="AA287" s="5">
        <v>45272</v>
      </c>
      <c r="AB287" s="3">
        <v>0.09</v>
      </c>
      <c r="AC287" s="4">
        <v>9.2200000000000004E-2</v>
      </c>
      <c r="AD287" t="s">
        <v>95</v>
      </c>
      <c r="AE287" s="4">
        <v>6.4999999999999997E-3</v>
      </c>
      <c r="AF287" t="s">
        <v>96</v>
      </c>
      <c r="AG287">
        <v>1.1299999999999999</v>
      </c>
      <c r="AH287" s="4">
        <v>0.59309999999999996</v>
      </c>
      <c r="AI287" s="4">
        <v>0.24</v>
      </c>
      <c r="AJ287" s="4">
        <v>0.25990000000000002</v>
      </c>
      <c r="AK287" s="4">
        <v>0.23749999999999999</v>
      </c>
      <c r="AL287" t="s">
        <v>3013</v>
      </c>
      <c r="AM287">
        <v>102</v>
      </c>
      <c r="AN287" s="4">
        <v>0.1593</v>
      </c>
      <c r="AO287" s="4">
        <v>0.23230000000000001</v>
      </c>
      <c r="AP287" s="4">
        <v>0.6774</v>
      </c>
      <c r="AQ287" s="6">
        <v>0.4</v>
      </c>
      <c r="AR287" s="6">
        <v>0.2</v>
      </c>
      <c r="AS287">
        <v>1099</v>
      </c>
      <c r="AT287" s="3">
        <v>10.01</v>
      </c>
      <c r="AU287" s="3">
        <v>11.43</v>
      </c>
      <c r="AV287" s="3">
        <v>10.95</v>
      </c>
      <c r="AW287" s="3">
        <v>11.11</v>
      </c>
      <c r="AX287">
        <v>64.58</v>
      </c>
      <c r="AY287" t="s">
        <v>71</v>
      </c>
      <c r="AZ287" t="s">
        <v>72</v>
      </c>
      <c r="BA287" t="s">
        <v>96</v>
      </c>
      <c r="BB287" t="s">
        <v>69</v>
      </c>
      <c r="BC287" t="s">
        <v>69</v>
      </c>
      <c r="BD287" t="s">
        <v>69</v>
      </c>
      <c r="BE287" t="s">
        <v>96</v>
      </c>
      <c r="BF287">
        <v>4.0199999999999996</v>
      </c>
      <c r="BG287" s="4">
        <v>3.0000000000000001E-3</v>
      </c>
      <c r="BH287" s="4">
        <v>5.6099999999999997E-2</v>
      </c>
      <c r="BI287">
        <v>48.96</v>
      </c>
      <c r="BJ287" s="4">
        <v>1.4800000000000001E-2</v>
      </c>
      <c r="BK287" s="4">
        <v>0.1053</v>
      </c>
    </row>
    <row r="288" spans="1:63" x14ac:dyDescent="0.3">
      <c r="A288" t="s">
        <v>2880</v>
      </c>
      <c r="B288" t="s">
        <v>2881</v>
      </c>
      <c r="C288" t="s">
        <v>144</v>
      </c>
      <c r="D288" s="1">
        <v>49643400</v>
      </c>
      <c r="E288" s="2">
        <v>15144</v>
      </c>
      <c r="F288" s="3">
        <v>30.88</v>
      </c>
      <c r="G288" t="b">
        <v>0</v>
      </c>
      <c r="H288" t="b">
        <v>0</v>
      </c>
      <c r="I288" t="b">
        <v>0</v>
      </c>
      <c r="J288" t="b">
        <v>0</v>
      </c>
      <c r="K288" s="4">
        <v>9.9000000000000008E-3</v>
      </c>
      <c r="L288" s="4">
        <v>0.1198</v>
      </c>
      <c r="M288" s="4">
        <v>0.1308</v>
      </c>
      <c r="N288" s="4">
        <v>0.1249</v>
      </c>
      <c r="O288">
        <v>7.6700000000000004E-2</v>
      </c>
      <c r="P288">
        <v>7.5999999999999998E-2</v>
      </c>
      <c r="Q288" s="3">
        <v>-1.551355</v>
      </c>
      <c r="R288" s="3">
        <v>1.260235</v>
      </c>
      <c r="S288" s="3">
        <v>-22.251719999999999</v>
      </c>
      <c r="T288" s="3">
        <v>-22.251719999999999</v>
      </c>
      <c r="U288" s="3">
        <v>-28.874700000000001</v>
      </c>
      <c r="V288" s="3">
        <v>-28.874700000000001</v>
      </c>
      <c r="W288" t="s">
        <v>144</v>
      </c>
      <c r="X288" s="5">
        <v>42723</v>
      </c>
      <c r="Y288" s="4">
        <v>3.5000000000000001E-3</v>
      </c>
      <c r="Z288" s="3">
        <v>1.1499999999999999</v>
      </c>
      <c r="AA288">
        <v>45274</v>
      </c>
      <c r="AB288">
        <v>0.35</v>
      </c>
      <c r="AC288" s="4">
        <v>3.7400000000000003E-2</v>
      </c>
      <c r="AD288" t="s">
        <v>66</v>
      </c>
      <c r="AE288" s="4">
        <v>1.3899999999999999E-2</v>
      </c>
      <c r="AF288">
        <v>26.51</v>
      </c>
      <c r="AG288">
        <v>0.92</v>
      </c>
      <c r="AH288" s="4">
        <v>2.3403999999999998</v>
      </c>
      <c r="AI288" s="4">
        <v>0.2031</v>
      </c>
      <c r="AJ288" s="4">
        <v>0.23730000000000001</v>
      </c>
      <c r="AK288" s="4">
        <v>0.1996</v>
      </c>
      <c r="AL288" t="s">
        <v>1164</v>
      </c>
      <c r="AM288">
        <v>35</v>
      </c>
      <c r="AN288" s="4">
        <v>0.50370000000000004</v>
      </c>
      <c r="AO288" s="4">
        <v>0.73580000000000001</v>
      </c>
      <c r="AP288" s="4">
        <v>0.99990000000000001</v>
      </c>
      <c r="AQ288" s="6">
        <v>0.4</v>
      </c>
      <c r="AR288" s="6">
        <v>0.2</v>
      </c>
      <c r="AS288">
        <v>1099</v>
      </c>
      <c r="AT288" s="3">
        <v>27.61</v>
      </c>
      <c r="AU288" s="3">
        <v>31.84</v>
      </c>
      <c r="AV288" s="3">
        <v>30.78</v>
      </c>
      <c r="AW288" s="3">
        <v>31.08</v>
      </c>
      <c r="AX288">
        <v>68.06</v>
      </c>
      <c r="AY288" t="s">
        <v>70</v>
      </c>
      <c r="AZ288" t="s">
        <v>72</v>
      </c>
      <c r="BA288" t="s">
        <v>68</v>
      </c>
      <c r="BB288" t="s">
        <v>75</v>
      </c>
      <c r="BC288" t="s">
        <v>79</v>
      </c>
      <c r="BD288" t="s">
        <v>70</v>
      </c>
      <c r="BE288" t="s">
        <v>70</v>
      </c>
      <c r="BF288">
        <v>4.51</v>
      </c>
      <c r="BG288">
        <v>6.3200000000000006E-2</v>
      </c>
      <c r="BH288">
        <v>8.6099999999999996E-2</v>
      </c>
      <c r="BI288">
        <v>65.650000000000006</v>
      </c>
      <c r="BJ288">
        <v>0</v>
      </c>
      <c r="BK288">
        <v>7.8200000000000006E-2</v>
      </c>
    </row>
    <row r="289" spans="1:63" x14ac:dyDescent="0.3">
      <c r="A289" t="s">
        <v>3047</v>
      </c>
      <c r="B289" t="s">
        <v>3048</v>
      </c>
      <c r="C289" t="s">
        <v>144</v>
      </c>
      <c r="D289" s="1">
        <v>40275300</v>
      </c>
      <c r="E289" s="2">
        <v>3862</v>
      </c>
      <c r="F289" s="3">
        <v>28.66</v>
      </c>
      <c r="G289" t="b">
        <v>0</v>
      </c>
      <c r="H289" t="b">
        <v>0</v>
      </c>
      <c r="I289" t="b">
        <v>0</v>
      </c>
      <c r="J289" t="b">
        <v>0</v>
      </c>
      <c r="K289" s="4">
        <v>1.0200000000000001E-2</v>
      </c>
      <c r="L289" s="4">
        <v>0.09</v>
      </c>
      <c r="M289" s="4">
        <v>7.4200000000000002E-2</v>
      </c>
      <c r="N289" s="4">
        <v>6.88E-2</v>
      </c>
      <c r="O289" s="4">
        <v>-3.8399999999999997E-2</v>
      </c>
      <c r="P289">
        <v>8.9999999999999998E-4</v>
      </c>
      <c r="Q289" s="3">
        <v>0</v>
      </c>
      <c r="R289" s="3">
        <v>0</v>
      </c>
      <c r="S289" s="3">
        <v>-8.0805100000000003</v>
      </c>
      <c r="T289" s="3">
        <v>-8.0805100000000003</v>
      </c>
      <c r="U289" s="3">
        <v>-11.02797</v>
      </c>
      <c r="V289" s="3">
        <v>-11.02797</v>
      </c>
      <c r="W289" t="s">
        <v>604</v>
      </c>
      <c r="X289" s="5">
        <v>39293</v>
      </c>
      <c r="Y289" s="4">
        <v>4.7999999999999996E-3</v>
      </c>
      <c r="Z289" s="3">
        <v>0.68</v>
      </c>
      <c r="AA289" s="5">
        <v>45280</v>
      </c>
      <c r="AB289" s="3">
        <v>0.19</v>
      </c>
      <c r="AC289" s="4">
        <v>2.3699999999999999E-2</v>
      </c>
      <c r="AD289" t="s">
        <v>66</v>
      </c>
      <c r="AE289" s="4">
        <v>1.2E-2</v>
      </c>
      <c r="AF289">
        <v>7.97</v>
      </c>
      <c r="AG289">
        <v>0.83</v>
      </c>
      <c r="AH289" s="4">
        <v>1.448</v>
      </c>
      <c r="AI289" s="4">
        <v>0.1525</v>
      </c>
      <c r="AJ289" s="4">
        <v>0.186</v>
      </c>
      <c r="AK289" s="4">
        <v>0.17349999999999999</v>
      </c>
      <c r="AL289" t="s">
        <v>4473</v>
      </c>
      <c r="AM289">
        <v>365</v>
      </c>
      <c r="AN289" s="4">
        <v>0.25519999999999998</v>
      </c>
      <c r="AO289" s="4">
        <v>0.31119999999999998</v>
      </c>
      <c r="AP289" s="4">
        <v>0.56950000000000001</v>
      </c>
      <c r="AQ289" s="6">
        <v>0.4</v>
      </c>
      <c r="AR289" s="6">
        <v>0.2</v>
      </c>
      <c r="AS289">
        <v>1099</v>
      </c>
      <c r="AT289" s="3">
        <v>26.11</v>
      </c>
      <c r="AU289" s="3">
        <v>29.17</v>
      </c>
      <c r="AV289" s="3">
        <v>28.66</v>
      </c>
      <c r="AW289" s="3">
        <v>28.66</v>
      </c>
      <c r="AX289">
        <v>71.36</v>
      </c>
      <c r="AY289" t="s">
        <v>71</v>
      </c>
      <c r="AZ289" t="s">
        <v>72</v>
      </c>
      <c r="BA289" t="s">
        <v>70</v>
      </c>
      <c r="BB289" t="s">
        <v>69</v>
      </c>
      <c r="BC289" t="s">
        <v>70</v>
      </c>
      <c r="BD289" t="s">
        <v>79</v>
      </c>
      <c r="BE289" t="s">
        <v>69</v>
      </c>
      <c r="BF289">
        <v>6.63</v>
      </c>
      <c r="BG289" s="4">
        <v>0.91539999999999999</v>
      </c>
      <c r="BH289" s="4">
        <v>0.57150000000000001</v>
      </c>
      <c r="BI289">
        <v>62.43</v>
      </c>
      <c r="BJ289" s="4">
        <v>1.5699999999999999E-2</v>
      </c>
      <c r="BK289" s="4">
        <v>0.34350000000000003</v>
      </c>
    </row>
    <row r="290" spans="1:63" x14ac:dyDescent="0.3">
      <c r="A290" t="s">
        <v>3854</v>
      </c>
      <c r="B290" t="s">
        <v>3855</v>
      </c>
      <c r="C290" t="s">
        <v>144</v>
      </c>
      <c r="D290" s="1">
        <v>24094700</v>
      </c>
      <c r="E290" s="2">
        <v>2045</v>
      </c>
      <c r="F290" s="3">
        <v>25.3</v>
      </c>
      <c r="G290" t="b">
        <v>0</v>
      </c>
      <c r="H290" t="b">
        <v>0</v>
      </c>
      <c r="I290" t="b">
        <v>0</v>
      </c>
      <c r="J290" t="b">
        <v>0</v>
      </c>
      <c r="K290" s="4">
        <v>7.4000000000000003E-3</v>
      </c>
      <c r="L290" s="4">
        <v>8.0199999999999994E-2</v>
      </c>
      <c r="M290" s="4">
        <v>1.7500000000000002E-2</v>
      </c>
      <c r="N290" s="4">
        <v>1.77E-2</v>
      </c>
      <c r="O290" s="4">
        <v>2.1100000000000001E-2</v>
      </c>
      <c r="P290" s="4" t="s">
        <v>96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t="s">
        <v>604</v>
      </c>
      <c r="X290" s="5">
        <v>44098</v>
      </c>
      <c r="Y290" s="4">
        <v>6.0000000000000001E-3</v>
      </c>
      <c r="Z290" s="3">
        <v>1.33</v>
      </c>
      <c r="AA290" s="5">
        <v>45190</v>
      </c>
      <c r="AB290" s="3">
        <v>0.32</v>
      </c>
      <c r="AC290" s="4">
        <v>5.2499999999999998E-2</v>
      </c>
      <c r="AD290" t="s">
        <v>66</v>
      </c>
      <c r="AE290" s="4">
        <v>1.0699999999999999E-2</v>
      </c>
      <c r="AF290">
        <v>0.05</v>
      </c>
      <c r="AG290">
        <v>0.87</v>
      </c>
      <c r="AH290" s="4">
        <v>0.3846</v>
      </c>
      <c r="AI290" s="4">
        <v>0.16619999999999999</v>
      </c>
      <c r="AJ290" s="4">
        <v>0.1862</v>
      </c>
      <c r="AK290" s="4">
        <v>0.17510000000000001</v>
      </c>
      <c r="AL290" t="s">
        <v>1968</v>
      </c>
      <c r="AM290">
        <v>84</v>
      </c>
      <c r="AN290" s="4">
        <v>0.2006</v>
      </c>
      <c r="AO290" s="4">
        <v>0.27300000000000002</v>
      </c>
      <c r="AP290" s="4">
        <v>0.70820000000000005</v>
      </c>
      <c r="AQ290" s="6">
        <v>0.4</v>
      </c>
      <c r="AR290" s="6">
        <v>0.2</v>
      </c>
      <c r="AS290">
        <v>1099</v>
      </c>
      <c r="AT290" s="3">
        <v>23.71</v>
      </c>
      <c r="AU290" s="3">
        <v>25.79</v>
      </c>
      <c r="AV290" s="3">
        <v>25.3</v>
      </c>
      <c r="AW290" s="3">
        <v>25.3</v>
      </c>
      <c r="AX290">
        <v>64.790000000000006</v>
      </c>
      <c r="AY290" t="s">
        <v>82</v>
      </c>
      <c r="AZ290" t="s">
        <v>71</v>
      </c>
      <c r="BA290" t="s">
        <v>96</v>
      </c>
      <c r="BB290" t="s">
        <v>96</v>
      </c>
      <c r="BC290" t="s">
        <v>96</v>
      </c>
      <c r="BD290" t="s">
        <v>82</v>
      </c>
      <c r="BE290" t="s">
        <v>96</v>
      </c>
      <c r="BF290">
        <v>4.21</v>
      </c>
      <c r="BG290" s="4">
        <v>2.5999999999999999E-3</v>
      </c>
      <c r="BH290" s="4">
        <v>6.5500000000000003E-2</v>
      </c>
      <c r="BI290">
        <v>67.25</v>
      </c>
      <c r="BJ290" s="4">
        <v>2.3800000000000002E-2</v>
      </c>
      <c r="BK290" s="4">
        <v>0.1454</v>
      </c>
    </row>
    <row r="291" spans="1:63" x14ac:dyDescent="0.3">
      <c r="A291" t="s">
        <v>5208</v>
      </c>
      <c r="B291" t="s">
        <v>5209</v>
      </c>
      <c r="C291" t="s">
        <v>144</v>
      </c>
      <c r="D291" s="1">
        <v>22135200</v>
      </c>
      <c r="E291" s="2">
        <v>5919</v>
      </c>
      <c r="F291" s="3">
        <v>18.3</v>
      </c>
      <c r="G291" t="b">
        <v>0</v>
      </c>
      <c r="H291" t="b">
        <v>0</v>
      </c>
      <c r="I291" t="b">
        <v>0</v>
      </c>
      <c r="J291" t="b">
        <v>0</v>
      </c>
      <c r="K291" s="4">
        <v>7.4999999999999997E-3</v>
      </c>
      <c r="L291" s="4">
        <v>9.3200000000000005E-2</v>
      </c>
      <c r="M291" s="4">
        <v>0.14050000000000001</v>
      </c>
      <c r="N291" s="4">
        <v>0.1288</v>
      </c>
      <c r="O291">
        <v>-7.3999999999999996E-2</v>
      </c>
      <c r="P291">
        <v>-4.0599999999999997E-2</v>
      </c>
      <c r="Q291" s="3">
        <v>0</v>
      </c>
      <c r="R291" s="3">
        <v>0</v>
      </c>
      <c r="S291" s="3">
        <v>-9.5470199999999998</v>
      </c>
      <c r="T291" s="3">
        <v>-9.5470199999999998</v>
      </c>
      <c r="U291" s="3">
        <v>-20.414169999999999</v>
      </c>
      <c r="V291" s="3">
        <v>-20.414169999999999</v>
      </c>
      <c r="W291" t="s">
        <v>144</v>
      </c>
      <c r="X291" s="5">
        <v>39238</v>
      </c>
      <c r="Y291" s="4">
        <v>5.7999999999999996E-3</v>
      </c>
      <c r="Z291" s="3">
        <v>0.38</v>
      </c>
      <c r="AA291" s="5">
        <v>45282</v>
      </c>
      <c r="AB291" s="3">
        <v>0.06</v>
      </c>
      <c r="AC291" s="4">
        <v>2.0199999999999999E-2</v>
      </c>
      <c r="AD291" t="s">
        <v>66</v>
      </c>
      <c r="AE291" s="4">
        <v>7.9000000000000008E-3</v>
      </c>
      <c r="AF291">
        <v>41.9</v>
      </c>
      <c r="AG291">
        <v>0.87</v>
      </c>
      <c r="AH291" s="4">
        <v>1.1322000000000001</v>
      </c>
      <c r="AI291" s="4">
        <v>0.193</v>
      </c>
      <c r="AJ291" s="4">
        <v>0.23630000000000001</v>
      </c>
      <c r="AK291" s="4">
        <v>0.2137</v>
      </c>
      <c r="AL291" t="s">
        <v>497</v>
      </c>
      <c r="AM291">
        <v>51</v>
      </c>
      <c r="AN291" s="4">
        <v>0.4798</v>
      </c>
      <c r="AO291" s="4">
        <v>0.66449999999999998</v>
      </c>
      <c r="AP291" s="4">
        <v>0.99819999999999998</v>
      </c>
      <c r="AQ291" s="6">
        <v>0.4</v>
      </c>
      <c r="AR291" s="6">
        <v>0.2</v>
      </c>
      <c r="AS291">
        <v>1099</v>
      </c>
      <c r="AT291" s="3">
        <v>16.899999999999999</v>
      </c>
      <c r="AU291" s="3">
        <v>18.690000000000001</v>
      </c>
      <c r="AV291" s="3">
        <v>18.239999999999998</v>
      </c>
      <c r="AW291" s="3">
        <v>18.399999999999999</v>
      </c>
      <c r="AX291">
        <v>67.84</v>
      </c>
      <c r="AY291" t="s">
        <v>82</v>
      </c>
      <c r="AZ291" t="s">
        <v>71</v>
      </c>
      <c r="BA291" t="s">
        <v>75</v>
      </c>
      <c r="BB291" t="s">
        <v>72</v>
      </c>
      <c r="BC291" t="s">
        <v>71</v>
      </c>
      <c r="BD291" t="s">
        <v>96</v>
      </c>
      <c r="BE291" t="s">
        <v>96</v>
      </c>
      <c r="BF291">
        <v>6.93</v>
      </c>
      <c r="BG291" s="4">
        <v>0.96150000000000002</v>
      </c>
      <c r="BH291" s="4">
        <v>0.69350000000000001</v>
      </c>
      <c r="BI291">
        <v>95.02</v>
      </c>
      <c r="BJ291" s="4">
        <v>0</v>
      </c>
      <c r="BK291" s="4">
        <v>0.25929999999999997</v>
      </c>
    </row>
    <row r="292" spans="1:63" x14ac:dyDescent="0.3">
      <c r="A292" t="s">
        <v>3744</v>
      </c>
      <c r="B292" t="s">
        <v>3745</v>
      </c>
      <c r="C292" t="s">
        <v>144</v>
      </c>
      <c r="D292" s="1">
        <v>19770100</v>
      </c>
      <c r="E292" s="2">
        <v>2714</v>
      </c>
      <c r="F292" s="3">
        <v>26.26</v>
      </c>
      <c r="G292" t="b">
        <v>0</v>
      </c>
      <c r="H292" t="b">
        <v>0</v>
      </c>
      <c r="I292" t="b">
        <v>0</v>
      </c>
      <c r="J292" t="b">
        <v>0</v>
      </c>
      <c r="K292" s="4">
        <v>8.0999999999999996E-3</v>
      </c>
      <c r="L292" s="4">
        <v>0.1187</v>
      </c>
      <c r="M292" s="4">
        <v>0.13719999999999999</v>
      </c>
      <c r="N292" s="4">
        <v>0.1338</v>
      </c>
      <c r="O292" t="s">
        <v>96</v>
      </c>
      <c r="P292" t="s">
        <v>96</v>
      </c>
      <c r="Q292" s="3">
        <v>0</v>
      </c>
      <c r="R292" s="3">
        <v>0</v>
      </c>
      <c r="S292" s="3">
        <v>0.84484999999999999</v>
      </c>
      <c r="T292" s="3">
        <v>0.84484999999999999</v>
      </c>
      <c r="U292" s="3">
        <v>-3.6580499999999998</v>
      </c>
      <c r="V292" s="3">
        <v>-3.6580499999999998</v>
      </c>
      <c r="W292" t="s">
        <v>144</v>
      </c>
      <c r="X292" s="5">
        <v>44251</v>
      </c>
      <c r="Y292" s="4">
        <v>6.7999999999999996E-3</v>
      </c>
      <c r="Z292" s="3">
        <v>0.82</v>
      </c>
      <c r="AA292" s="5">
        <v>45281</v>
      </c>
      <c r="AB292" s="3">
        <v>0.25</v>
      </c>
      <c r="AC292" s="4">
        <v>3.1300000000000001E-2</v>
      </c>
      <c r="AD292" t="s">
        <v>66</v>
      </c>
      <c r="AE292" s="4">
        <v>1.11E-2</v>
      </c>
      <c r="AF292" t="s">
        <v>96</v>
      </c>
      <c r="AG292">
        <v>1.01</v>
      </c>
      <c r="AH292" s="4">
        <v>0.46600000000000003</v>
      </c>
      <c r="AI292" s="4">
        <v>0.20749999999999999</v>
      </c>
      <c r="AJ292" s="4">
        <v>0.23419999999999999</v>
      </c>
      <c r="AK292" s="4">
        <v>0.20549999999999999</v>
      </c>
      <c r="AL292" t="s">
        <v>565</v>
      </c>
      <c r="AM292">
        <v>28</v>
      </c>
      <c r="AN292" s="4">
        <v>0.58560000000000001</v>
      </c>
      <c r="AO292" s="4">
        <v>0.76349999999999996</v>
      </c>
      <c r="AP292" s="4">
        <v>0.99960000000000004</v>
      </c>
      <c r="AQ292" s="6">
        <v>0.4</v>
      </c>
      <c r="AR292" s="6">
        <v>0.2</v>
      </c>
      <c r="AS292">
        <v>1099</v>
      </c>
      <c r="AT292" s="3">
        <v>23.8</v>
      </c>
      <c r="AU292" s="3">
        <v>27.09</v>
      </c>
      <c r="AV292" s="3">
        <v>26.13</v>
      </c>
      <c r="AW292" s="3">
        <v>26.53</v>
      </c>
      <c r="AX292">
        <v>67.23</v>
      </c>
      <c r="AY292" t="s">
        <v>82</v>
      </c>
      <c r="AZ292" t="s">
        <v>75</v>
      </c>
      <c r="BA292" t="s">
        <v>79</v>
      </c>
      <c r="BB292" t="s">
        <v>79</v>
      </c>
      <c r="BC292" t="s">
        <v>82</v>
      </c>
      <c r="BD292" t="s">
        <v>75</v>
      </c>
      <c r="BE292" t="s">
        <v>96</v>
      </c>
      <c r="BF292">
        <v>5.51</v>
      </c>
      <c r="BG292" s="4">
        <v>0.31030000000000002</v>
      </c>
      <c r="BH292" s="4">
        <v>0.30459999999999998</v>
      </c>
      <c r="BI292">
        <v>100.16</v>
      </c>
      <c r="BJ292" s="4">
        <v>4.8300000000000003E-2</v>
      </c>
      <c r="BK292" s="4">
        <v>0.17330000000000001</v>
      </c>
    </row>
    <row r="293" spans="1:63" x14ac:dyDescent="0.3">
      <c r="A293" t="s">
        <v>2588</v>
      </c>
      <c r="B293" t="s">
        <v>2589</v>
      </c>
      <c r="C293" t="s">
        <v>144</v>
      </c>
      <c r="D293" s="1">
        <v>19272100</v>
      </c>
      <c r="E293" s="2">
        <v>2416</v>
      </c>
      <c r="F293" s="3">
        <v>23.81</v>
      </c>
      <c r="G293" t="b">
        <v>0</v>
      </c>
      <c r="H293" t="b">
        <v>0</v>
      </c>
      <c r="I293" t="b">
        <v>1</v>
      </c>
      <c r="J293" t="b">
        <v>0</v>
      </c>
      <c r="K293" s="4">
        <v>-8.0000000000000004E-4</v>
      </c>
      <c r="L293" s="4">
        <v>5.8799999999999998E-2</v>
      </c>
      <c r="M293" s="4">
        <v>6.1100000000000002E-2</v>
      </c>
      <c r="N293" s="4">
        <v>5.1400000000000001E-2</v>
      </c>
      <c r="O293" s="4">
        <v>5.9799999999999999E-2</v>
      </c>
      <c r="P293" s="4" t="s">
        <v>96</v>
      </c>
      <c r="Q293" s="3">
        <v>0</v>
      </c>
      <c r="R293" s="3">
        <v>0</v>
      </c>
      <c r="S293" s="3">
        <v>-19.084250000000001</v>
      </c>
      <c r="T293" s="3">
        <v>-20.265650000000001</v>
      </c>
      <c r="U293" s="3">
        <v>-101.58195000000001</v>
      </c>
      <c r="V293" s="3">
        <v>-101.58195000000001</v>
      </c>
      <c r="W293" t="s">
        <v>144</v>
      </c>
      <c r="X293" s="5">
        <v>43503</v>
      </c>
      <c r="Y293" s="4">
        <v>5.4999999999999997E-3</v>
      </c>
      <c r="Z293" s="3">
        <v>1.2</v>
      </c>
      <c r="AA293" s="5">
        <v>45280</v>
      </c>
      <c r="AB293" s="3">
        <v>0.37</v>
      </c>
      <c r="AC293" s="4">
        <v>4.9799999999999997E-2</v>
      </c>
      <c r="AD293" t="s">
        <v>66</v>
      </c>
      <c r="AE293" s="4">
        <v>7.1000000000000004E-3</v>
      </c>
      <c r="AF293">
        <v>0.09</v>
      </c>
      <c r="AG293">
        <v>1.1000000000000001</v>
      </c>
      <c r="AH293" s="4">
        <v>0.6804</v>
      </c>
      <c r="AI293" s="4">
        <v>0.16830000000000001</v>
      </c>
      <c r="AJ293" s="4">
        <v>0.16830000000000001</v>
      </c>
      <c r="AK293" s="4">
        <v>0.1535</v>
      </c>
      <c r="AL293" t="s">
        <v>1652</v>
      </c>
      <c r="AM293">
        <v>89</v>
      </c>
      <c r="AN293" s="4">
        <v>0.15359999999999999</v>
      </c>
      <c r="AO293" s="4">
        <v>0.2157</v>
      </c>
      <c r="AP293" s="4">
        <v>0.61750000000000005</v>
      </c>
      <c r="AQ293" s="6">
        <v>0.4</v>
      </c>
      <c r="AR293" s="6">
        <v>0.2</v>
      </c>
      <c r="AS293">
        <v>1099</v>
      </c>
      <c r="AT293" s="3">
        <v>22.39</v>
      </c>
      <c r="AU293" s="3">
        <v>24.28</v>
      </c>
      <c r="AV293" s="3" t="s">
        <v>96</v>
      </c>
      <c r="AW293" s="3" t="s">
        <v>96</v>
      </c>
      <c r="AX293">
        <v>62.82</v>
      </c>
      <c r="AY293" t="s">
        <v>71</v>
      </c>
      <c r="AZ293" t="s">
        <v>71</v>
      </c>
      <c r="BA293" t="s">
        <v>69</v>
      </c>
      <c r="BB293" t="s">
        <v>69</v>
      </c>
      <c r="BC293" t="s">
        <v>72</v>
      </c>
      <c r="BD293" t="s">
        <v>72</v>
      </c>
      <c r="BE293" t="s">
        <v>96</v>
      </c>
      <c r="BF293">
        <v>5.53</v>
      </c>
      <c r="BG293" s="4">
        <v>0.10299999999999999</v>
      </c>
      <c r="BH293" s="4">
        <v>0.30730000000000002</v>
      </c>
      <c r="BI293">
        <v>490.24</v>
      </c>
      <c r="BJ293" s="4">
        <v>4.4999999999999998E-2</v>
      </c>
      <c r="BK293" s="4">
        <v>5.8000000000000003E-2</v>
      </c>
    </row>
    <row r="294" spans="1:63" x14ac:dyDescent="0.3">
      <c r="A294" t="s">
        <v>3608</v>
      </c>
      <c r="B294" t="s">
        <v>3609</v>
      </c>
      <c r="C294" t="s">
        <v>144</v>
      </c>
      <c r="D294" s="1">
        <v>12697700</v>
      </c>
      <c r="E294" s="2">
        <v>797</v>
      </c>
      <c r="F294" s="3">
        <v>38.65</v>
      </c>
      <c r="G294" t="b">
        <v>0</v>
      </c>
      <c r="H294" t="b">
        <v>0</v>
      </c>
      <c r="I294" t="b">
        <v>0</v>
      </c>
      <c r="J294" t="b">
        <v>0</v>
      </c>
      <c r="K294" s="4">
        <v>4.8999999999999998E-3</v>
      </c>
      <c r="L294" s="4">
        <v>0.11219999999999999</v>
      </c>
      <c r="M294" s="4">
        <v>0.1037</v>
      </c>
      <c r="N294" s="4">
        <v>0.1002</v>
      </c>
      <c r="O294" s="4">
        <v>3.5200000000000002E-2</v>
      </c>
      <c r="P294" s="4">
        <v>3.8399999999999997E-2</v>
      </c>
      <c r="Q294" s="3">
        <v>0</v>
      </c>
      <c r="R294" s="3">
        <v>0</v>
      </c>
      <c r="S294" s="3">
        <v>-6.44475</v>
      </c>
      <c r="T294" s="3">
        <v>-6.44475</v>
      </c>
      <c r="U294" s="3">
        <v>-8.8642500000000002</v>
      </c>
      <c r="V294" s="3">
        <v>-8.8642500000000002</v>
      </c>
      <c r="W294" t="s">
        <v>144</v>
      </c>
      <c r="X294" s="5">
        <v>39575</v>
      </c>
      <c r="Y294" s="4">
        <v>3.5000000000000001E-3</v>
      </c>
      <c r="Z294" s="3">
        <v>2.73</v>
      </c>
      <c r="AA294">
        <v>45281</v>
      </c>
      <c r="AB294">
        <v>0.74</v>
      </c>
      <c r="AC294" s="4">
        <v>7.0699999999999999E-2</v>
      </c>
      <c r="AD294" t="s">
        <v>66</v>
      </c>
      <c r="AE294" s="4">
        <v>2.2200000000000001E-2</v>
      </c>
      <c r="AF294">
        <v>0.05</v>
      </c>
      <c r="AG294">
        <v>1.08</v>
      </c>
      <c r="AH294" s="4">
        <v>2.0222000000000002</v>
      </c>
      <c r="AI294" s="4">
        <v>0.23449999999999999</v>
      </c>
      <c r="AJ294" s="4">
        <v>0.27079999999999999</v>
      </c>
      <c r="AK294" s="4">
        <v>0.24049999999999999</v>
      </c>
      <c r="AL294" t="s">
        <v>565</v>
      </c>
      <c r="AM294">
        <v>47</v>
      </c>
      <c r="AN294" s="4">
        <v>0.23300000000000001</v>
      </c>
      <c r="AO294" s="4">
        <v>0.34489999999999998</v>
      </c>
      <c r="AP294" s="4">
        <v>0.99990000000000001</v>
      </c>
      <c r="AQ294" s="6">
        <v>0.4</v>
      </c>
      <c r="AR294" s="6">
        <v>0.2</v>
      </c>
      <c r="AS294">
        <v>1099</v>
      </c>
      <c r="AT294" s="3">
        <v>35.61</v>
      </c>
      <c r="AU294" s="3">
        <v>39.82</v>
      </c>
      <c r="AV294" s="3">
        <v>38.6</v>
      </c>
      <c r="AW294" s="3">
        <v>38.729999999999997</v>
      </c>
      <c r="AX294">
        <v>64.489999999999995</v>
      </c>
      <c r="AY294" t="s">
        <v>75</v>
      </c>
      <c r="AZ294" t="s">
        <v>72</v>
      </c>
      <c r="BA294" t="s">
        <v>70</v>
      </c>
      <c r="BB294" t="s">
        <v>69</v>
      </c>
      <c r="BC294" t="s">
        <v>72</v>
      </c>
      <c r="BD294" t="s">
        <v>69</v>
      </c>
      <c r="BE294" t="s">
        <v>96</v>
      </c>
      <c r="BF294">
        <v>4.0599999999999996</v>
      </c>
      <c r="BG294">
        <v>3.4500000000000003E-2</v>
      </c>
      <c r="BH294">
        <v>5.74E-2</v>
      </c>
      <c r="BI294">
        <v>83.06</v>
      </c>
      <c r="BJ294">
        <v>2.3199999999999998E-2</v>
      </c>
      <c r="BK294">
        <v>0.11269999999999999</v>
      </c>
    </row>
    <row r="295" spans="1:63" x14ac:dyDescent="0.3">
      <c r="A295" t="s">
        <v>4269</v>
      </c>
      <c r="B295" t="s">
        <v>4270</v>
      </c>
      <c r="C295" t="s">
        <v>144</v>
      </c>
      <c r="D295" s="1">
        <v>6022800</v>
      </c>
      <c r="E295" s="2">
        <v>5653</v>
      </c>
      <c r="F295" s="3">
        <v>13.71</v>
      </c>
      <c r="G295" t="b">
        <v>0</v>
      </c>
      <c r="H295" t="b">
        <v>0</v>
      </c>
      <c r="I295" t="b">
        <v>0</v>
      </c>
      <c r="J295" t="b">
        <v>0</v>
      </c>
      <c r="K295" s="4">
        <v>0.02</v>
      </c>
      <c r="L295" s="4">
        <v>-9.6500000000000002E-2</v>
      </c>
      <c r="M295" s="4">
        <v>-0.33889999999999998</v>
      </c>
      <c r="N295" s="4">
        <v>-0.34810000000000002</v>
      </c>
      <c r="O295">
        <v>-0.30709999999999998</v>
      </c>
      <c r="P295">
        <v>-0.1772</v>
      </c>
      <c r="Q295" s="3">
        <v>-3.0360000000000001E-3</v>
      </c>
      <c r="R295" s="3">
        <v>-2.2190000000000001E-3</v>
      </c>
      <c r="S295" s="3">
        <v>2.698108</v>
      </c>
      <c r="T295" s="3">
        <v>2.9117709999999999</v>
      </c>
      <c r="U295" s="3">
        <v>7.1231229999999996</v>
      </c>
      <c r="V295" s="3">
        <v>7.1231229999999996</v>
      </c>
      <c r="W295" t="s">
        <v>604</v>
      </c>
      <c r="X295" s="5">
        <v>43441</v>
      </c>
      <c r="Y295" s="4">
        <v>6.6E-3</v>
      </c>
      <c r="Z295" s="3">
        <v>0.48</v>
      </c>
      <c r="AA295" s="5">
        <v>45288</v>
      </c>
      <c r="AB295" s="3">
        <v>0.27</v>
      </c>
      <c r="AC295" s="4">
        <v>3.4799999999999998E-2</v>
      </c>
      <c r="AD295" t="s">
        <v>90</v>
      </c>
      <c r="AE295" s="4">
        <v>2.87E-2</v>
      </c>
      <c r="AF295">
        <v>6.75</v>
      </c>
      <c r="AG295">
        <v>0.3</v>
      </c>
      <c r="AH295" s="4">
        <v>0.97750000000000004</v>
      </c>
      <c r="AI295" s="4">
        <v>0.33429999999999999</v>
      </c>
      <c r="AJ295" s="4">
        <v>0.33960000000000001</v>
      </c>
      <c r="AK295" s="4">
        <v>0.3291</v>
      </c>
      <c r="AL295" t="s">
        <v>549</v>
      </c>
      <c r="AM295">
        <v>25</v>
      </c>
      <c r="AN295" s="4">
        <v>0.64029999999999998</v>
      </c>
      <c r="AO295" s="4">
        <v>0.81489999999999996</v>
      </c>
      <c r="AP295" s="4">
        <v>1.0002</v>
      </c>
      <c r="AQ295" s="6">
        <v>0.4</v>
      </c>
      <c r="AR295" s="6">
        <v>0.2</v>
      </c>
      <c r="AS295">
        <v>1099</v>
      </c>
      <c r="AT295" s="3">
        <v>13.08</v>
      </c>
      <c r="AU295" s="3">
        <v>14.36</v>
      </c>
      <c r="AV295" s="3">
        <v>13.53</v>
      </c>
      <c r="AW295" s="3">
        <v>13.94</v>
      </c>
      <c r="AX295">
        <v>45.56</v>
      </c>
      <c r="AY295" t="s">
        <v>82</v>
      </c>
      <c r="AZ295" t="s">
        <v>75</v>
      </c>
      <c r="BA295" t="s">
        <v>96</v>
      </c>
      <c r="BB295" t="s">
        <v>96</v>
      </c>
      <c r="BC295" t="s">
        <v>96</v>
      </c>
      <c r="BD295" t="s">
        <v>68</v>
      </c>
      <c r="BE295" t="s">
        <v>96</v>
      </c>
      <c r="BF295">
        <v>4.0599999999999996</v>
      </c>
      <c r="BG295" s="4">
        <v>0</v>
      </c>
      <c r="BH295" s="4">
        <v>5.7500000000000002E-2</v>
      </c>
      <c r="BI295">
        <v>19.260000000000002</v>
      </c>
      <c r="BJ295" s="4">
        <v>0</v>
      </c>
      <c r="BK295" s="4">
        <v>4.65E-2</v>
      </c>
    </row>
    <row r="296" spans="1:63" x14ac:dyDescent="0.3">
      <c r="A296" t="s">
        <v>5716</v>
      </c>
      <c r="B296" t="s">
        <v>5717</v>
      </c>
      <c r="C296" t="s">
        <v>144</v>
      </c>
      <c r="D296" s="1">
        <v>3249900</v>
      </c>
      <c r="E296" s="2">
        <v>158</v>
      </c>
      <c r="F296" s="3">
        <v>21.54</v>
      </c>
      <c r="G296" t="b">
        <v>0</v>
      </c>
      <c r="H296" t="b">
        <v>0</v>
      </c>
      <c r="I296" t="b">
        <v>0</v>
      </c>
      <c r="J296" t="b">
        <v>0</v>
      </c>
      <c r="K296" s="4">
        <v>6.7000000000000002E-3</v>
      </c>
      <c r="L296" s="4">
        <v>0.1071</v>
      </c>
      <c r="M296" s="4" t="s">
        <v>96</v>
      </c>
      <c r="N296" s="4" t="s">
        <v>96</v>
      </c>
      <c r="O296" s="4" t="s">
        <v>96</v>
      </c>
      <c r="P296" s="4" t="s">
        <v>96</v>
      </c>
      <c r="Q296" s="3">
        <v>0</v>
      </c>
      <c r="R296" s="3">
        <v>0</v>
      </c>
      <c r="S296" s="3">
        <v>-2.0594000000000001</v>
      </c>
      <c r="T296" s="3">
        <v>-2.0594000000000001</v>
      </c>
      <c r="U296" s="3">
        <v>-2.0594000000000001</v>
      </c>
      <c r="V296" s="3">
        <v>-2.0594000000000001</v>
      </c>
      <c r="W296" t="s">
        <v>147</v>
      </c>
      <c r="X296" s="5">
        <v>45042</v>
      </c>
      <c r="Y296" s="4">
        <v>3.3E-3</v>
      </c>
      <c r="Z296" s="3">
        <v>0.57999999999999996</v>
      </c>
      <c r="AA296" s="5">
        <v>45278</v>
      </c>
      <c r="AB296" s="3">
        <v>0.21</v>
      </c>
      <c r="AC296" s="4">
        <v>2.6800000000000001E-2</v>
      </c>
      <c r="AD296" t="s">
        <v>66</v>
      </c>
      <c r="AE296" s="4" t="s">
        <v>96</v>
      </c>
      <c r="AF296" t="s">
        <v>96</v>
      </c>
      <c r="AG296">
        <v>-0.41</v>
      </c>
      <c r="AH296" s="4">
        <v>0.35489999999999999</v>
      </c>
      <c r="AI296" s="4">
        <v>0.18609999999999999</v>
      </c>
      <c r="AJ296" s="4">
        <v>0.22639999999999999</v>
      </c>
      <c r="AK296" s="4">
        <v>0.20480000000000001</v>
      </c>
      <c r="AL296" t="s">
        <v>1155</v>
      </c>
      <c r="AM296">
        <v>73</v>
      </c>
      <c r="AN296" s="4">
        <v>0.61629999999999996</v>
      </c>
      <c r="AO296" s="4">
        <v>0.71499999999999997</v>
      </c>
      <c r="AP296" s="4">
        <v>0.96789999999999998</v>
      </c>
      <c r="AQ296" s="6">
        <v>0.4</v>
      </c>
      <c r="AR296" s="6">
        <v>0.2</v>
      </c>
      <c r="AS296">
        <v>1099</v>
      </c>
      <c r="AT296" s="3">
        <v>19.760000000000002</v>
      </c>
      <c r="AU296" s="3">
        <v>22.17</v>
      </c>
      <c r="AV296" s="3">
        <v>21.54</v>
      </c>
      <c r="AW296" s="3">
        <v>21.54</v>
      </c>
      <c r="AX296">
        <v>68.25</v>
      </c>
      <c r="AY296" t="s">
        <v>72</v>
      </c>
      <c r="AZ296" t="s">
        <v>69</v>
      </c>
      <c r="BA296" t="s">
        <v>72</v>
      </c>
      <c r="BB296" t="s">
        <v>70</v>
      </c>
      <c r="BC296" t="s">
        <v>69</v>
      </c>
      <c r="BD296" t="s">
        <v>72</v>
      </c>
      <c r="BE296" t="s">
        <v>68</v>
      </c>
      <c r="BF296">
        <v>6.07</v>
      </c>
      <c r="BG296" s="4">
        <v>0.81610000000000005</v>
      </c>
      <c r="BH296" s="4">
        <v>0.40589999999999998</v>
      </c>
      <c r="BI296">
        <v>73.16</v>
      </c>
      <c r="BJ296" s="4">
        <v>1.37E-2</v>
      </c>
      <c r="BK296" s="4">
        <v>0.13600000000000001</v>
      </c>
    </row>
    <row r="297" spans="1:63" x14ac:dyDescent="0.3">
      <c r="A297" t="s">
        <v>234</v>
      </c>
      <c r="B297" t="s">
        <v>235</v>
      </c>
      <c r="C297" t="s">
        <v>236</v>
      </c>
      <c r="D297" s="1">
        <v>13768100000</v>
      </c>
      <c r="E297" s="2">
        <v>4997205</v>
      </c>
      <c r="F297" s="3">
        <v>31.19</v>
      </c>
      <c r="G297" t="b">
        <v>0</v>
      </c>
      <c r="H297" t="b">
        <v>0</v>
      </c>
      <c r="I297" t="b">
        <v>0</v>
      </c>
      <c r="J297" t="b">
        <v>0</v>
      </c>
      <c r="K297" s="4">
        <v>-1.2999999999999999E-3</v>
      </c>
      <c r="L297" s="4">
        <v>4.2200000000000001E-2</v>
      </c>
      <c r="M297" s="4">
        <v>9.2100000000000001E-2</v>
      </c>
      <c r="N297" s="4">
        <v>9.5000000000000001E-2</v>
      </c>
      <c r="O297" s="4">
        <v>-1.17E-2</v>
      </c>
      <c r="P297" s="4">
        <v>3.8699999999999998E-2</v>
      </c>
      <c r="Q297" s="3">
        <v>128.47051200000001</v>
      </c>
      <c r="R297" s="3">
        <v>279.331973</v>
      </c>
      <c r="S297" s="3">
        <v>427.58096399999999</v>
      </c>
      <c r="T297" s="3">
        <v>410.89417900000001</v>
      </c>
      <c r="U297" s="3">
        <v>-2890.3715099999999</v>
      </c>
      <c r="V297" s="3">
        <v>-2890.3715099999999</v>
      </c>
      <c r="W297" t="s">
        <v>237</v>
      </c>
      <c r="X297" s="5">
        <v>39167</v>
      </c>
      <c r="Y297" s="4">
        <v>4.5999999999999999E-3</v>
      </c>
      <c r="Z297" s="3">
        <v>2.0699999999999998</v>
      </c>
      <c r="AA297" s="5">
        <v>45274</v>
      </c>
      <c r="AB297" s="3">
        <v>0.19</v>
      </c>
      <c r="AC297" s="4">
        <v>6.6299999999999998E-2</v>
      </c>
      <c r="AD297" t="s">
        <v>95</v>
      </c>
      <c r="AE297" s="4">
        <v>8.6999999999999994E-3</v>
      </c>
      <c r="AF297">
        <v>10.16</v>
      </c>
      <c r="AG297">
        <v>0.51</v>
      </c>
      <c r="AH297" s="4">
        <v>1.2870999999999999</v>
      </c>
      <c r="AI297" s="4">
        <v>8.7800000000000003E-2</v>
      </c>
      <c r="AJ297" s="4">
        <v>0.10829999999999999</v>
      </c>
      <c r="AK297" s="4">
        <v>0.1008</v>
      </c>
      <c r="AL297" t="s">
        <v>4473</v>
      </c>
      <c r="AM297">
        <v>448</v>
      </c>
      <c r="AN297" s="4">
        <v>0.11849999999999999</v>
      </c>
      <c r="AO297" s="4">
        <v>0.15759999999999999</v>
      </c>
      <c r="AP297" s="4">
        <v>0.35149999999999998</v>
      </c>
      <c r="AQ297" s="6">
        <v>0.4</v>
      </c>
      <c r="AR297" s="6">
        <v>0.2</v>
      </c>
      <c r="AS297">
        <v>1099</v>
      </c>
      <c r="AT297" s="3">
        <v>30.13</v>
      </c>
      <c r="AU297" s="3">
        <v>31.61</v>
      </c>
      <c r="AV297" s="3">
        <v>31.12</v>
      </c>
      <c r="AW297" s="3">
        <v>31.3</v>
      </c>
      <c r="AX297">
        <v>66.069999999999993</v>
      </c>
      <c r="AY297" t="s">
        <v>69</v>
      </c>
      <c r="AZ297" t="s">
        <v>79</v>
      </c>
      <c r="BA297" t="s">
        <v>69</v>
      </c>
      <c r="BB297" t="s">
        <v>70</v>
      </c>
      <c r="BC297" t="s">
        <v>68</v>
      </c>
      <c r="BD297" t="s">
        <v>69</v>
      </c>
      <c r="BE297" t="s">
        <v>68</v>
      </c>
      <c r="BF297">
        <v>5.44</v>
      </c>
      <c r="BG297" s="4">
        <v>9.7000000000000003E-2</v>
      </c>
      <c r="BH297" s="4">
        <v>0.2969</v>
      </c>
      <c r="BI297">
        <v>207.46</v>
      </c>
      <c r="BJ297" s="4">
        <v>3.95E-2</v>
      </c>
      <c r="BK297" s="4">
        <v>2.2200000000000001E-2</v>
      </c>
    </row>
    <row r="298" spans="1:63" x14ac:dyDescent="0.3">
      <c r="A298" t="s">
        <v>441</v>
      </c>
      <c r="B298" t="s">
        <v>442</v>
      </c>
      <c r="C298" t="s">
        <v>236</v>
      </c>
      <c r="D298" s="1">
        <v>5332340000</v>
      </c>
      <c r="E298" s="2">
        <v>2024003</v>
      </c>
      <c r="F298" s="3">
        <v>16.86</v>
      </c>
      <c r="G298" t="b">
        <v>0</v>
      </c>
      <c r="H298" t="b">
        <v>0</v>
      </c>
      <c r="I298" t="b">
        <v>0</v>
      </c>
      <c r="J298" t="b">
        <v>0</v>
      </c>
      <c r="K298" s="4">
        <v>-5.9999999999999995E-4</v>
      </c>
      <c r="L298" s="4">
        <v>4.5900000000000003E-2</v>
      </c>
      <c r="M298" s="4">
        <v>6.83E-2</v>
      </c>
      <c r="N298" s="4">
        <v>6.7100000000000007E-2</v>
      </c>
      <c r="O298" s="4">
        <v>-6.0000000000000001E-3</v>
      </c>
      <c r="P298" s="4">
        <v>4.3200000000000002E-2</v>
      </c>
      <c r="Q298" s="3">
        <v>-7.6090499999999999</v>
      </c>
      <c r="R298" s="3">
        <v>-64.310950000000005</v>
      </c>
      <c r="S298" s="3">
        <v>-452.75524799999999</v>
      </c>
      <c r="T298" s="3">
        <v>-521.12609199999997</v>
      </c>
      <c r="U298" s="3">
        <v>-1266.8276920000001</v>
      </c>
      <c r="V298" s="3">
        <v>-1266.8276920000001</v>
      </c>
      <c r="W298" t="s">
        <v>237</v>
      </c>
      <c r="X298" s="5">
        <v>41316</v>
      </c>
      <c r="Y298" s="4">
        <v>8.5000000000000006E-3</v>
      </c>
      <c r="Z298" s="3">
        <v>1.02</v>
      </c>
      <c r="AA298" s="5">
        <v>45282</v>
      </c>
      <c r="AB298" s="3">
        <v>0.09</v>
      </c>
      <c r="AC298" s="4">
        <v>6.0199999999999997E-2</v>
      </c>
      <c r="AD298" t="s">
        <v>95</v>
      </c>
      <c r="AE298" s="4">
        <v>6.1000000000000004E-3</v>
      </c>
      <c r="AF298" t="s">
        <v>96</v>
      </c>
      <c r="AG298">
        <v>0.47</v>
      </c>
      <c r="AH298" s="4">
        <v>0.88229999999999997</v>
      </c>
      <c r="AI298" s="4">
        <v>5.0500000000000003E-2</v>
      </c>
      <c r="AJ298" s="4">
        <v>6.0400000000000002E-2</v>
      </c>
      <c r="AK298" s="4">
        <v>5.6300000000000003E-2</v>
      </c>
      <c r="AL298" t="s">
        <v>360</v>
      </c>
      <c r="AM298">
        <v>243</v>
      </c>
      <c r="AN298" s="4">
        <v>0.185</v>
      </c>
      <c r="AO298" s="4">
        <v>0.24540000000000001</v>
      </c>
      <c r="AP298" s="4">
        <v>0.53659999999999997</v>
      </c>
      <c r="AQ298" s="6">
        <v>0.4</v>
      </c>
      <c r="AR298" s="6">
        <v>0.2</v>
      </c>
      <c r="AS298">
        <v>1099</v>
      </c>
      <c r="AT298" s="3">
        <v>16.22</v>
      </c>
      <c r="AU298" s="3">
        <v>17.04</v>
      </c>
      <c r="AV298">
        <v>16.84</v>
      </c>
      <c r="AW298">
        <v>16.89</v>
      </c>
      <c r="AX298">
        <v>80.83</v>
      </c>
      <c r="AY298" t="s">
        <v>69</v>
      </c>
      <c r="AZ298" t="s">
        <v>82</v>
      </c>
      <c r="BA298" t="s">
        <v>96</v>
      </c>
      <c r="BB298" t="s">
        <v>69</v>
      </c>
      <c r="BC298" t="s">
        <v>69</v>
      </c>
      <c r="BD298" t="s">
        <v>79</v>
      </c>
      <c r="BE298" t="s">
        <v>69</v>
      </c>
      <c r="BF298">
        <v>6.43</v>
      </c>
      <c r="BG298" s="4">
        <v>0.61819999999999997</v>
      </c>
      <c r="BH298" s="4">
        <v>0.498</v>
      </c>
      <c r="BI298">
        <v>110.36</v>
      </c>
      <c r="BJ298" s="4">
        <v>2.8299999999999999E-2</v>
      </c>
      <c r="BK298" s="4">
        <v>1.2999999999999999E-2</v>
      </c>
    </row>
    <row r="299" spans="1:63" x14ac:dyDescent="0.3">
      <c r="A299" t="s">
        <v>447</v>
      </c>
      <c r="B299" t="s">
        <v>448</v>
      </c>
      <c r="C299" t="s">
        <v>236</v>
      </c>
      <c r="D299" s="1">
        <v>4530420000</v>
      </c>
      <c r="E299" s="2">
        <v>5567866</v>
      </c>
      <c r="F299" s="3">
        <v>11.47</v>
      </c>
      <c r="G299" t="b">
        <v>0</v>
      </c>
      <c r="H299" t="b">
        <v>0</v>
      </c>
      <c r="I299" t="b">
        <v>0</v>
      </c>
      <c r="J299" t="b">
        <v>0</v>
      </c>
      <c r="K299" s="4">
        <v>-4.3E-3</v>
      </c>
      <c r="L299" s="4">
        <v>4.2099999999999999E-2</v>
      </c>
      <c r="M299" s="4">
        <v>9.4500000000000001E-2</v>
      </c>
      <c r="N299" s="4">
        <v>9.3600000000000003E-2</v>
      </c>
      <c r="O299" s="4">
        <v>-3.6200000000000003E-2</v>
      </c>
      <c r="P299" s="4">
        <v>2.5100000000000001E-2</v>
      </c>
      <c r="Q299" s="3">
        <v>6.9245999999999999</v>
      </c>
      <c r="R299" s="3">
        <v>-58.744300000000003</v>
      </c>
      <c r="S299" s="3">
        <v>-211.70095000000001</v>
      </c>
      <c r="T299" s="3">
        <v>-263.86694999999997</v>
      </c>
      <c r="U299" s="3">
        <v>-1443.577</v>
      </c>
      <c r="V299" s="3">
        <v>-1443.577</v>
      </c>
      <c r="W299" t="s">
        <v>237</v>
      </c>
      <c r="X299" s="5">
        <v>39478</v>
      </c>
      <c r="Y299" s="4">
        <v>5.0000000000000001E-3</v>
      </c>
      <c r="Z299" s="3">
        <v>0.8</v>
      </c>
      <c r="AA299" s="5">
        <v>45278</v>
      </c>
      <c r="AB299" s="3">
        <v>7.0000000000000007E-2</v>
      </c>
      <c r="AC299" s="4">
        <v>6.9099999999999995E-2</v>
      </c>
      <c r="AD299" t="s">
        <v>95</v>
      </c>
      <c r="AE299" s="4">
        <v>4.0000000000000001E-3</v>
      </c>
      <c r="AF299" t="s">
        <v>96</v>
      </c>
      <c r="AG299">
        <v>0.46</v>
      </c>
      <c r="AH299" s="4">
        <v>1.3571</v>
      </c>
      <c r="AI299" s="4">
        <v>0.1109</v>
      </c>
      <c r="AJ299" s="4">
        <v>0.13689999999999999</v>
      </c>
      <c r="AK299" s="4">
        <v>0.12139999999999999</v>
      </c>
      <c r="AL299" t="s">
        <v>84</v>
      </c>
      <c r="AM299">
        <v>261</v>
      </c>
      <c r="AN299" s="4">
        <v>0.14419999999999999</v>
      </c>
      <c r="AO299" s="4">
        <v>0.19769999999999999</v>
      </c>
      <c r="AP299" s="4">
        <v>0.47470000000000001</v>
      </c>
      <c r="AQ299" s="6">
        <v>0.4</v>
      </c>
      <c r="AR299" s="6">
        <v>0.2</v>
      </c>
      <c r="AS299">
        <v>1099</v>
      </c>
      <c r="AT299" s="3">
        <v>11.06</v>
      </c>
      <c r="AU299" s="3">
        <v>11.68</v>
      </c>
      <c r="AV299">
        <v>11.42</v>
      </c>
      <c r="AW299">
        <v>11.53</v>
      </c>
      <c r="AX299">
        <v>63.37</v>
      </c>
      <c r="AY299" t="s">
        <v>68</v>
      </c>
      <c r="AZ299" t="s">
        <v>70</v>
      </c>
      <c r="BA299" t="s">
        <v>79</v>
      </c>
      <c r="BB299" t="s">
        <v>71</v>
      </c>
      <c r="BC299" t="s">
        <v>69</v>
      </c>
      <c r="BD299" t="s">
        <v>72</v>
      </c>
      <c r="BE299" t="s">
        <v>69</v>
      </c>
      <c r="BF299">
        <v>5.67</v>
      </c>
      <c r="BG299" s="4">
        <v>0.1394</v>
      </c>
      <c r="BH299" s="4">
        <v>0.32700000000000001</v>
      </c>
      <c r="BI299">
        <v>143.11000000000001</v>
      </c>
      <c r="BJ299" s="4">
        <v>3.8800000000000001E-2</v>
      </c>
      <c r="BK299" s="4">
        <v>2.53E-2</v>
      </c>
    </row>
    <row r="300" spans="1:63" x14ac:dyDescent="0.3">
      <c r="A300" t="s">
        <v>833</v>
      </c>
      <c r="B300" t="s">
        <v>834</v>
      </c>
      <c r="C300" t="s">
        <v>236</v>
      </c>
      <c r="D300" s="1">
        <v>2369230000</v>
      </c>
      <c r="E300" s="2">
        <v>965936</v>
      </c>
      <c r="F300" s="3">
        <v>19.399999999999999</v>
      </c>
      <c r="G300" t="b">
        <v>0</v>
      </c>
      <c r="H300" t="b">
        <v>0</v>
      </c>
      <c r="I300" t="b">
        <v>0</v>
      </c>
      <c r="J300" t="b">
        <v>0</v>
      </c>
      <c r="K300" s="4">
        <v>-6.6E-3</v>
      </c>
      <c r="L300" s="4">
        <v>3.8600000000000002E-2</v>
      </c>
      <c r="M300" s="4">
        <v>6.83E-2</v>
      </c>
      <c r="N300" s="4">
        <v>6.7799999999999999E-2</v>
      </c>
      <c r="O300" s="4">
        <v>-3.4200000000000001E-2</v>
      </c>
      <c r="P300" s="4">
        <v>2.9100000000000001E-2</v>
      </c>
      <c r="Q300" s="3">
        <v>4.2816919999999996</v>
      </c>
      <c r="R300" s="3">
        <v>31.345896</v>
      </c>
      <c r="S300" s="3">
        <v>176.45865800000001</v>
      </c>
      <c r="T300" s="3">
        <v>176.52397300000001</v>
      </c>
      <c r="U300" s="3">
        <v>437.529045</v>
      </c>
      <c r="V300" s="3">
        <v>437.529045</v>
      </c>
      <c r="W300" t="s">
        <v>237</v>
      </c>
      <c r="X300" s="5">
        <v>42989</v>
      </c>
      <c r="Y300" s="4">
        <v>2.3E-3</v>
      </c>
      <c r="Z300" s="3">
        <v>1.26</v>
      </c>
      <c r="AA300" s="5">
        <v>45288</v>
      </c>
      <c r="AB300" s="3">
        <v>0.11</v>
      </c>
      <c r="AC300" s="4">
        <v>6.4500000000000002E-2</v>
      </c>
      <c r="AD300" t="s">
        <v>95</v>
      </c>
      <c r="AE300" s="4">
        <v>6.7000000000000002E-3</v>
      </c>
      <c r="AF300" t="s">
        <v>96</v>
      </c>
      <c r="AG300">
        <v>0.47</v>
      </c>
      <c r="AH300" s="4">
        <v>1.3498000000000001</v>
      </c>
      <c r="AI300" s="4">
        <v>0.1057</v>
      </c>
      <c r="AJ300" s="4">
        <v>0.1208</v>
      </c>
      <c r="AK300" s="4">
        <v>0.11260000000000001</v>
      </c>
      <c r="AL300" t="s">
        <v>549</v>
      </c>
      <c r="AM300">
        <v>213</v>
      </c>
      <c r="AN300" s="4">
        <v>0.19489999999999999</v>
      </c>
      <c r="AO300" s="4">
        <v>0.24790000000000001</v>
      </c>
      <c r="AP300" s="4">
        <v>0.52390000000000003</v>
      </c>
      <c r="AQ300" s="6">
        <v>0.4</v>
      </c>
      <c r="AR300" s="6">
        <v>0.2</v>
      </c>
      <c r="AS300">
        <v>1099</v>
      </c>
      <c r="AT300" s="3">
        <v>18.760000000000002</v>
      </c>
      <c r="AU300" s="3">
        <v>19.79</v>
      </c>
      <c r="AV300" s="3">
        <v>19.34</v>
      </c>
      <c r="AW300" s="3">
        <v>19.510000000000002</v>
      </c>
      <c r="AX300">
        <v>62.03</v>
      </c>
      <c r="AY300" t="s">
        <v>69</v>
      </c>
      <c r="AZ300" t="s">
        <v>69</v>
      </c>
      <c r="BA300" t="s">
        <v>96</v>
      </c>
      <c r="BB300" t="s">
        <v>82</v>
      </c>
      <c r="BC300" t="s">
        <v>69</v>
      </c>
      <c r="BD300" t="s">
        <v>69</v>
      </c>
      <c r="BE300" t="s">
        <v>96</v>
      </c>
      <c r="BF300">
        <v>5.69</v>
      </c>
      <c r="BG300" s="4">
        <v>0.15759999999999999</v>
      </c>
      <c r="BH300" s="4">
        <v>0.32950000000000002</v>
      </c>
      <c r="BI300">
        <v>167.54</v>
      </c>
      <c r="BJ300" s="4">
        <v>4.6699999999999998E-2</v>
      </c>
      <c r="BK300" s="4">
        <v>2.0400000000000001E-2</v>
      </c>
    </row>
    <row r="301" spans="1:63" x14ac:dyDescent="0.3">
      <c r="A301" t="s">
        <v>1228</v>
      </c>
      <c r="B301" t="s">
        <v>1229</v>
      </c>
      <c r="C301" t="s">
        <v>236</v>
      </c>
      <c r="D301" s="1">
        <v>1386670000</v>
      </c>
      <c r="E301" s="2">
        <v>492308</v>
      </c>
      <c r="F301" s="3">
        <v>17.18</v>
      </c>
      <c r="G301" t="b">
        <v>0</v>
      </c>
      <c r="H301" t="b">
        <v>0</v>
      </c>
      <c r="I301" t="b">
        <v>1</v>
      </c>
      <c r="J301" t="b">
        <v>0</v>
      </c>
      <c r="K301" s="4">
        <v>-2.5999999999999999E-3</v>
      </c>
      <c r="L301" s="4">
        <v>4.2200000000000001E-2</v>
      </c>
      <c r="M301" s="4">
        <v>0.1013</v>
      </c>
      <c r="N301" s="4">
        <v>0.10199999999999999</v>
      </c>
      <c r="O301" s="4">
        <v>2.0999999999999999E-3</v>
      </c>
      <c r="P301" s="4">
        <v>5.3800000000000001E-2</v>
      </c>
      <c r="Q301" s="3">
        <v>12.137266</v>
      </c>
      <c r="R301" s="3">
        <v>34.408565000000003</v>
      </c>
      <c r="S301" s="3">
        <v>434.22780899999998</v>
      </c>
      <c r="T301" s="3">
        <v>439.19367899999997</v>
      </c>
      <c r="U301" s="3">
        <v>524.813984</v>
      </c>
      <c r="V301" s="3">
        <v>524.813984</v>
      </c>
      <c r="W301" t="s">
        <v>237</v>
      </c>
      <c r="X301" s="5">
        <v>41106</v>
      </c>
      <c r="Y301" s="4">
        <v>4.1000000000000003E-3</v>
      </c>
      <c r="Z301" s="3">
        <v>1.19</v>
      </c>
      <c r="AA301" s="5">
        <v>45287</v>
      </c>
      <c r="AB301" s="3">
        <v>0.19</v>
      </c>
      <c r="AC301" s="4">
        <v>6.9000000000000006E-2</v>
      </c>
      <c r="AD301" t="s">
        <v>95</v>
      </c>
      <c r="AE301" s="4">
        <v>4.3E-3</v>
      </c>
      <c r="AF301" t="s">
        <v>96</v>
      </c>
      <c r="AG301">
        <v>0.62</v>
      </c>
      <c r="AH301" s="4">
        <v>1.3266</v>
      </c>
      <c r="AI301" s="4">
        <v>8.9399999999999993E-2</v>
      </c>
      <c r="AJ301" s="4">
        <v>0.1169</v>
      </c>
      <c r="AK301" s="4">
        <v>0.1129</v>
      </c>
      <c r="AL301" t="s">
        <v>322</v>
      </c>
      <c r="AM301">
        <v>105</v>
      </c>
      <c r="AN301" s="4">
        <v>0.23499999999999999</v>
      </c>
      <c r="AO301" s="4">
        <v>0.3165</v>
      </c>
      <c r="AP301" s="4">
        <v>0.68730000000000002</v>
      </c>
      <c r="AQ301" s="6">
        <v>0.4</v>
      </c>
      <c r="AR301" s="6">
        <v>0.2</v>
      </c>
      <c r="AS301">
        <v>1099</v>
      </c>
      <c r="AT301" s="3">
        <v>16.63</v>
      </c>
      <c r="AU301" s="3">
        <v>17.420000000000002</v>
      </c>
      <c r="AV301" s="3">
        <v>17.149999999999999</v>
      </c>
      <c r="AW301" s="3">
        <v>17.239999999999998</v>
      </c>
      <c r="AX301">
        <v>64.790000000000006</v>
      </c>
      <c r="AY301" t="s">
        <v>79</v>
      </c>
      <c r="AZ301" t="s">
        <v>72</v>
      </c>
      <c r="BA301" t="s">
        <v>96</v>
      </c>
      <c r="BB301" t="s">
        <v>70</v>
      </c>
      <c r="BC301" t="s">
        <v>72</v>
      </c>
      <c r="BD301" t="s">
        <v>72</v>
      </c>
      <c r="BE301" t="s">
        <v>79</v>
      </c>
      <c r="BF301">
        <v>5.64</v>
      </c>
      <c r="BG301" s="4">
        <v>0.1212</v>
      </c>
      <c r="BH301" s="4">
        <v>0.3221</v>
      </c>
      <c r="BI301">
        <v>701.67</v>
      </c>
      <c r="BJ301" s="4">
        <v>0.1241</v>
      </c>
      <c r="BK301" s="4">
        <v>4.41E-2</v>
      </c>
    </row>
    <row r="302" spans="1:63" x14ac:dyDescent="0.3">
      <c r="A302" t="s">
        <v>975</v>
      </c>
      <c r="B302" t="s">
        <v>976</v>
      </c>
      <c r="C302" t="s">
        <v>236</v>
      </c>
      <c r="D302" s="1">
        <v>945216000</v>
      </c>
      <c r="E302" s="2">
        <v>348691</v>
      </c>
      <c r="F302" s="3">
        <v>14.58</v>
      </c>
      <c r="G302" t="b">
        <v>0</v>
      </c>
      <c r="H302" t="b">
        <v>0</v>
      </c>
      <c r="I302" t="b">
        <v>0</v>
      </c>
      <c r="J302" t="b">
        <v>0</v>
      </c>
      <c r="K302" s="4">
        <v>-6.1000000000000004E-3</v>
      </c>
      <c r="L302" s="4">
        <v>3.0300000000000001E-2</v>
      </c>
      <c r="M302" s="4">
        <v>7.6999999999999999E-2</v>
      </c>
      <c r="N302" s="4">
        <v>7.6300000000000007E-2</v>
      </c>
      <c r="O302" s="4">
        <v>-3.5400000000000001E-2</v>
      </c>
      <c r="P302" s="4">
        <v>2.06E-2</v>
      </c>
      <c r="Q302" s="3">
        <v>-2.9455</v>
      </c>
      <c r="R302" s="3">
        <v>-17.46705</v>
      </c>
      <c r="S302" s="3">
        <v>-185.92025000000001</v>
      </c>
      <c r="T302" s="3">
        <v>-198.19725</v>
      </c>
      <c r="U302" s="3">
        <v>-473.76499999999999</v>
      </c>
      <c r="V302" s="3">
        <v>-473.76499999999999</v>
      </c>
      <c r="W302" t="s">
        <v>237</v>
      </c>
      <c r="X302" s="5">
        <v>39052</v>
      </c>
      <c r="Y302" s="4">
        <v>5.5999999999999999E-3</v>
      </c>
      <c r="Z302" s="3">
        <v>0.97</v>
      </c>
      <c r="AA302" s="5">
        <v>45278</v>
      </c>
      <c r="AB302" s="3">
        <v>0.09</v>
      </c>
      <c r="AC302" s="4">
        <v>6.59E-2</v>
      </c>
      <c r="AD302" t="s">
        <v>95</v>
      </c>
      <c r="AE302" s="4">
        <v>5.1999999999999998E-3</v>
      </c>
      <c r="AF302" t="s">
        <v>96</v>
      </c>
      <c r="AG302">
        <v>0.41</v>
      </c>
      <c r="AH302" s="4">
        <v>1.4424999999999999</v>
      </c>
      <c r="AI302" s="4">
        <v>0.12529999999999999</v>
      </c>
      <c r="AJ302" s="4">
        <v>0.1346</v>
      </c>
      <c r="AK302" s="4">
        <v>0.11650000000000001</v>
      </c>
      <c r="AL302" t="s">
        <v>84</v>
      </c>
      <c r="AM302">
        <v>100</v>
      </c>
      <c r="AN302" s="4">
        <v>0.21210000000000001</v>
      </c>
      <c r="AO302" s="4">
        <v>0.29120000000000001</v>
      </c>
      <c r="AP302" s="4">
        <v>0.70550000000000002</v>
      </c>
      <c r="AQ302" s="6">
        <v>0.4</v>
      </c>
      <c r="AR302" s="6">
        <v>0.2</v>
      </c>
      <c r="AS302">
        <v>1099</v>
      </c>
      <c r="AT302" s="3">
        <v>14.14</v>
      </c>
      <c r="AU302" s="3">
        <v>14.88</v>
      </c>
      <c r="AV302" s="3">
        <v>14.53</v>
      </c>
      <c r="AW302" s="3">
        <v>14.66</v>
      </c>
      <c r="AX302">
        <v>60.21</v>
      </c>
      <c r="AY302" t="s">
        <v>72</v>
      </c>
      <c r="AZ302" t="s">
        <v>71</v>
      </c>
      <c r="BA302" t="s">
        <v>72</v>
      </c>
      <c r="BB302" t="s">
        <v>82</v>
      </c>
      <c r="BC302" t="s">
        <v>71</v>
      </c>
      <c r="BD302" t="s">
        <v>79</v>
      </c>
      <c r="BE302" t="s">
        <v>71</v>
      </c>
      <c r="BF302">
        <v>5.68</v>
      </c>
      <c r="BG302" s="4">
        <v>0.29039999999999999</v>
      </c>
      <c r="BH302" s="4">
        <v>0.32940000000000003</v>
      </c>
      <c r="BI302">
        <v>4.74</v>
      </c>
      <c r="BJ302" s="4">
        <v>0</v>
      </c>
      <c r="BK302" s="4">
        <v>5.4000000000000003E-3</v>
      </c>
    </row>
    <row r="303" spans="1:63" x14ac:dyDescent="0.3">
      <c r="A303" t="s">
        <v>1064</v>
      </c>
      <c r="B303" t="s">
        <v>1065</v>
      </c>
      <c r="C303" t="s">
        <v>236</v>
      </c>
      <c r="D303" s="1">
        <v>834359000</v>
      </c>
      <c r="E303" s="2">
        <v>189508</v>
      </c>
      <c r="F303" s="3">
        <v>33.520000000000003</v>
      </c>
      <c r="G303" t="b">
        <v>0</v>
      </c>
      <c r="H303" t="b">
        <v>0</v>
      </c>
      <c r="I303" t="b">
        <v>0</v>
      </c>
      <c r="J303" t="b">
        <v>0</v>
      </c>
      <c r="K303" s="4">
        <v>-6.1999999999999998E-3</v>
      </c>
      <c r="L303" s="4">
        <v>3.49E-2</v>
      </c>
      <c r="M303" s="4">
        <v>8.8999999999999996E-2</v>
      </c>
      <c r="N303" s="4">
        <v>8.6400000000000005E-2</v>
      </c>
      <c r="O303" s="4">
        <v>-3.3300000000000003E-2</v>
      </c>
      <c r="P303" s="4">
        <v>2.52E-2</v>
      </c>
      <c r="Q303" s="3">
        <v>0</v>
      </c>
      <c r="R303" s="3">
        <v>-11.69717</v>
      </c>
      <c r="S303" s="3">
        <v>-162.98957899999999</v>
      </c>
      <c r="T303" s="3">
        <v>-166.283502</v>
      </c>
      <c r="U303" s="3">
        <v>-295.68466100000001</v>
      </c>
      <c r="V303" s="3">
        <v>-295.68466100000001</v>
      </c>
      <c r="W303" t="s">
        <v>237</v>
      </c>
      <c r="X303" s="5">
        <v>40072</v>
      </c>
      <c r="Y303" s="4">
        <v>4.4999999999999997E-3</v>
      </c>
      <c r="Z303" s="3">
        <v>2.33</v>
      </c>
      <c r="AA303" s="5">
        <v>45278</v>
      </c>
      <c r="AB303" s="3">
        <v>0.18</v>
      </c>
      <c r="AC303" s="4">
        <v>6.9000000000000006E-2</v>
      </c>
      <c r="AD303" t="s">
        <v>95</v>
      </c>
      <c r="AE303" s="4">
        <v>1.04E-2</v>
      </c>
      <c r="AF303" t="s">
        <v>96</v>
      </c>
      <c r="AG303">
        <v>0.41</v>
      </c>
      <c r="AH303" s="4">
        <v>1.3749</v>
      </c>
      <c r="AI303" s="4">
        <v>0.1048</v>
      </c>
      <c r="AJ303" s="4">
        <v>0.12559999999999999</v>
      </c>
      <c r="AK303" s="4">
        <v>0.1149</v>
      </c>
      <c r="AL303" t="s">
        <v>67</v>
      </c>
      <c r="AM303">
        <v>149</v>
      </c>
      <c r="AN303" s="4">
        <v>0.16900000000000001</v>
      </c>
      <c r="AO303" s="4">
        <v>0.22850000000000001</v>
      </c>
      <c r="AP303" s="4">
        <v>0.53979999999999995</v>
      </c>
      <c r="AQ303" s="6">
        <v>0.4</v>
      </c>
      <c r="AR303" s="6">
        <v>0.2</v>
      </c>
      <c r="AS303">
        <v>1099</v>
      </c>
      <c r="AT303" s="3">
        <v>32.5</v>
      </c>
      <c r="AU303" s="3">
        <v>34.119999999999997</v>
      </c>
      <c r="AV303" s="3">
        <v>33.409999999999997</v>
      </c>
      <c r="AW303" s="3">
        <v>33.700000000000003</v>
      </c>
      <c r="AX303">
        <v>61.5</v>
      </c>
      <c r="AY303" t="s">
        <v>79</v>
      </c>
      <c r="AZ303" t="s">
        <v>79</v>
      </c>
      <c r="BA303" t="s">
        <v>70</v>
      </c>
      <c r="BB303" t="s">
        <v>71</v>
      </c>
      <c r="BC303" t="s">
        <v>79</v>
      </c>
      <c r="BD303" t="s">
        <v>72</v>
      </c>
      <c r="BE303" t="s">
        <v>72</v>
      </c>
      <c r="BF303">
        <v>5.95</v>
      </c>
      <c r="BG303" s="4">
        <v>0.2848</v>
      </c>
      <c r="BH303" s="4">
        <v>0.3831</v>
      </c>
      <c r="BI303">
        <v>218.48</v>
      </c>
      <c r="BJ303" s="4">
        <v>0.06</v>
      </c>
      <c r="BK303" s="4">
        <v>1.18E-2</v>
      </c>
    </row>
    <row r="304" spans="1:63" x14ac:dyDescent="0.3">
      <c r="A304" t="s">
        <v>1818</v>
      </c>
      <c r="B304" t="s">
        <v>1819</v>
      </c>
      <c r="C304" t="s">
        <v>236</v>
      </c>
      <c r="D304" s="1">
        <v>772777000</v>
      </c>
      <c r="E304" s="2">
        <v>325009</v>
      </c>
      <c r="F304" s="3">
        <v>17.510000000000002</v>
      </c>
      <c r="G304" t="b">
        <v>0</v>
      </c>
      <c r="H304" t="b">
        <v>0</v>
      </c>
      <c r="I304" t="b">
        <v>0</v>
      </c>
      <c r="J304" t="b">
        <v>0</v>
      </c>
      <c r="K304" s="4">
        <v>2.5000000000000001E-3</v>
      </c>
      <c r="L304" s="4">
        <v>3.7999999999999999E-2</v>
      </c>
      <c r="M304" s="4">
        <v>7.3400000000000007E-2</v>
      </c>
      <c r="N304" s="4">
        <v>7.1599999999999997E-2</v>
      </c>
      <c r="O304" s="4">
        <v>-1.15E-2</v>
      </c>
      <c r="P304" s="4">
        <v>4.0099999999999997E-2</v>
      </c>
      <c r="Q304" s="3">
        <v>20.07075</v>
      </c>
      <c r="R304" s="3">
        <v>48.40822</v>
      </c>
      <c r="S304" s="3">
        <v>298.39704</v>
      </c>
      <c r="T304" s="3">
        <v>301.81452000000002</v>
      </c>
      <c r="U304" s="3">
        <v>366.06489499999998</v>
      </c>
      <c r="V304" s="3">
        <v>366.06489499999998</v>
      </c>
      <c r="W304" t="s">
        <v>237</v>
      </c>
      <c r="X304" s="5">
        <v>42926</v>
      </c>
      <c r="Y304" s="4">
        <v>5.4999999999999997E-3</v>
      </c>
      <c r="Z304" s="3">
        <v>0.82</v>
      </c>
      <c r="AA304" s="5">
        <v>45287</v>
      </c>
      <c r="AB304" s="3">
        <v>7.0000000000000007E-2</v>
      </c>
      <c r="AC304" s="4">
        <v>4.7E-2</v>
      </c>
      <c r="AD304" t="s">
        <v>95</v>
      </c>
      <c r="AE304" s="4">
        <v>3.8999999999999998E-3</v>
      </c>
      <c r="AF304" t="s">
        <v>96</v>
      </c>
      <c r="AG304">
        <v>0.38</v>
      </c>
      <c r="AH304" s="4">
        <v>0.65100000000000002</v>
      </c>
      <c r="AI304" s="4">
        <v>3.8199999999999998E-2</v>
      </c>
      <c r="AJ304" s="4">
        <v>4.3200000000000002E-2</v>
      </c>
      <c r="AK304" s="4">
        <v>4.4299999999999999E-2</v>
      </c>
      <c r="AL304" t="s">
        <v>888</v>
      </c>
      <c r="AM304" s="2">
        <v>94</v>
      </c>
      <c r="AN304" s="4">
        <v>0.26910000000000001</v>
      </c>
      <c r="AO304" s="4">
        <v>0.37</v>
      </c>
      <c r="AP304" s="4">
        <v>0.82089999999999996</v>
      </c>
      <c r="AQ304" s="6">
        <v>0.4</v>
      </c>
      <c r="AR304" s="6">
        <v>0.2</v>
      </c>
      <c r="AS304">
        <v>1099</v>
      </c>
      <c r="AT304" s="3">
        <v>16.89</v>
      </c>
      <c r="AU304" s="3">
        <v>17.66</v>
      </c>
      <c r="AV304" s="3">
        <v>17.47</v>
      </c>
      <c r="AW304" s="3">
        <v>17.55</v>
      </c>
      <c r="AX304">
        <v>83.51</v>
      </c>
      <c r="AY304" t="s">
        <v>70</v>
      </c>
      <c r="AZ304" t="s">
        <v>71</v>
      </c>
      <c r="BA304" t="s">
        <v>96</v>
      </c>
      <c r="BB304" t="s">
        <v>69</v>
      </c>
      <c r="BC304" t="s">
        <v>71</v>
      </c>
      <c r="BD304" t="s">
        <v>82</v>
      </c>
      <c r="BE304" t="s">
        <v>96</v>
      </c>
      <c r="BF304">
        <v>6.74</v>
      </c>
      <c r="BG304" s="4">
        <v>0.77929999999999999</v>
      </c>
      <c r="BH304" s="4">
        <v>0.61409999999999998</v>
      </c>
      <c r="BI304">
        <v>453.99</v>
      </c>
      <c r="BJ304" s="4">
        <v>0.1188</v>
      </c>
      <c r="BK304" s="4">
        <v>1.5900000000000001E-2</v>
      </c>
    </row>
    <row r="305" spans="1:63" x14ac:dyDescent="0.3">
      <c r="A305" t="s">
        <v>2969</v>
      </c>
      <c r="B305" t="s">
        <v>2970</v>
      </c>
      <c r="C305" t="s">
        <v>236</v>
      </c>
      <c r="D305" s="1">
        <v>225611000</v>
      </c>
      <c r="E305" s="2">
        <v>44838</v>
      </c>
      <c r="F305" s="3">
        <v>23.16</v>
      </c>
      <c r="G305" t="b">
        <v>0</v>
      </c>
      <c r="H305" t="b">
        <v>0</v>
      </c>
      <c r="I305" t="b">
        <v>0</v>
      </c>
      <c r="J305" t="b">
        <v>0</v>
      </c>
      <c r="K305" s="4">
        <v>-1.14E-2</v>
      </c>
      <c r="L305" s="4">
        <v>2.53E-2</v>
      </c>
      <c r="M305" s="4">
        <v>0.10630000000000001</v>
      </c>
      <c r="N305" s="4">
        <v>0.1019</v>
      </c>
      <c r="O305" s="4">
        <v>4.1999999999999997E-3</v>
      </c>
      <c r="P305" s="4" t="s">
        <v>96</v>
      </c>
      <c r="Q305" s="3">
        <v>0.182563</v>
      </c>
      <c r="R305" s="3">
        <v>-1.670256</v>
      </c>
      <c r="S305" s="3">
        <v>-59.414062000000001</v>
      </c>
      <c r="T305" s="3">
        <v>-58.740102</v>
      </c>
      <c r="U305" s="3">
        <v>153.982598</v>
      </c>
      <c r="V305" s="3">
        <v>153.982598</v>
      </c>
      <c r="W305" t="s">
        <v>237</v>
      </c>
      <c r="X305" s="5">
        <v>44004</v>
      </c>
      <c r="Y305" s="4">
        <v>2.5000000000000001E-3</v>
      </c>
      <c r="Z305" s="3">
        <v>1.66</v>
      </c>
      <c r="AA305" s="5">
        <v>45288</v>
      </c>
      <c r="AB305" s="3">
        <v>0.25</v>
      </c>
      <c r="AC305" s="4">
        <v>7.1099999999999997E-2</v>
      </c>
      <c r="AD305" t="s">
        <v>95</v>
      </c>
      <c r="AE305" s="4">
        <v>7.1999999999999998E-3</v>
      </c>
      <c r="AF305" t="s">
        <v>96</v>
      </c>
      <c r="AG305">
        <v>0.36</v>
      </c>
      <c r="AH305" s="4">
        <v>0.29599999999999999</v>
      </c>
      <c r="AI305" s="4">
        <v>8.3699999999999997E-2</v>
      </c>
      <c r="AJ305" s="4">
        <v>8.2299999999999998E-2</v>
      </c>
      <c r="AK305" s="4">
        <v>7.8600000000000003E-2</v>
      </c>
      <c r="AL305" t="s">
        <v>549</v>
      </c>
      <c r="AM305">
        <v>58</v>
      </c>
      <c r="AN305" s="4">
        <v>0.35310000000000002</v>
      </c>
      <c r="AO305" s="4">
        <v>0.4677</v>
      </c>
      <c r="AP305" s="4">
        <v>0.96360000000000001</v>
      </c>
      <c r="AQ305" s="6">
        <v>0.4</v>
      </c>
      <c r="AR305" s="6">
        <v>0.2</v>
      </c>
      <c r="AS305">
        <v>1099</v>
      </c>
      <c r="AT305" s="3">
        <v>22.69</v>
      </c>
      <c r="AU305" s="3">
        <v>23.57</v>
      </c>
      <c r="AV305" s="3">
        <v>23.04</v>
      </c>
      <c r="AW305" s="3">
        <v>23.37</v>
      </c>
      <c r="AX305">
        <v>59.21</v>
      </c>
      <c r="AY305" t="s">
        <v>70</v>
      </c>
      <c r="AZ305" t="s">
        <v>69</v>
      </c>
      <c r="BA305" t="s">
        <v>96</v>
      </c>
      <c r="BB305" t="s">
        <v>79</v>
      </c>
      <c r="BC305" t="s">
        <v>72</v>
      </c>
      <c r="BD305" t="s">
        <v>79</v>
      </c>
      <c r="BE305" t="s">
        <v>96</v>
      </c>
      <c r="BF305">
        <v>5.09</v>
      </c>
      <c r="BG305" s="4">
        <v>8.9999999999999993E-3</v>
      </c>
      <c r="BH305" s="4">
        <v>0.24840000000000001</v>
      </c>
      <c r="BI305">
        <v>20.47</v>
      </c>
      <c r="BJ305" s="4">
        <v>0</v>
      </c>
      <c r="BK305" s="4">
        <v>6.1999999999999998E-3</v>
      </c>
    </row>
    <row r="306" spans="1:63" x14ac:dyDescent="0.3">
      <c r="A306" t="s">
        <v>2212</v>
      </c>
      <c r="B306" t="s">
        <v>2213</v>
      </c>
      <c r="C306" t="s">
        <v>236</v>
      </c>
      <c r="D306" s="1">
        <v>171671000</v>
      </c>
      <c r="E306" s="2">
        <v>73800</v>
      </c>
      <c r="F306" s="3">
        <v>9.08</v>
      </c>
      <c r="G306" t="b">
        <v>0</v>
      </c>
      <c r="H306" t="b">
        <v>0</v>
      </c>
      <c r="I306" t="b">
        <v>1</v>
      </c>
      <c r="J306" t="b">
        <v>0</v>
      </c>
      <c r="K306" s="4">
        <v>-7.7999999999999996E-3</v>
      </c>
      <c r="L306" s="4">
        <v>4.2299999999999997E-2</v>
      </c>
      <c r="M306" s="4">
        <v>2.9600000000000001E-2</v>
      </c>
      <c r="N306" s="4">
        <v>2.58E-2</v>
      </c>
      <c r="O306" s="4">
        <v>-2.29E-2</v>
      </c>
      <c r="P306" s="4">
        <v>2.3599999999999999E-2</v>
      </c>
      <c r="Q306" s="3">
        <v>-1.5326310000000001</v>
      </c>
      <c r="R306" s="3">
        <v>-3.5613800000000002</v>
      </c>
      <c r="S306" s="3">
        <v>-13.362969</v>
      </c>
      <c r="T306" s="3">
        <v>-13.139912000000001</v>
      </c>
      <c r="U306" s="3">
        <v>-8.9871490000000005</v>
      </c>
      <c r="V306" s="3">
        <v>-8.9871490000000005</v>
      </c>
      <c r="W306" t="s">
        <v>237</v>
      </c>
      <c r="X306" s="5">
        <v>41106</v>
      </c>
      <c r="Y306" s="4">
        <v>4.7999999999999996E-3</v>
      </c>
      <c r="Z306" s="3">
        <v>0.6</v>
      </c>
      <c r="AA306" s="5">
        <v>45288</v>
      </c>
      <c r="AB306" s="3">
        <v>0.06</v>
      </c>
      <c r="AC306" s="4">
        <v>6.5600000000000006E-2</v>
      </c>
      <c r="AD306" t="s">
        <v>95</v>
      </c>
      <c r="AE306" s="4">
        <v>4.1000000000000003E-3</v>
      </c>
      <c r="AF306" t="s">
        <v>96</v>
      </c>
      <c r="AG306">
        <v>0.48</v>
      </c>
      <c r="AH306" s="4">
        <v>1.2313000000000001</v>
      </c>
      <c r="AI306" s="4">
        <v>0.1103</v>
      </c>
      <c r="AJ306" s="4">
        <v>0.13539999999999999</v>
      </c>
      <c r="AK306" s="4">
        <v>0.123</v>
      </c>
      <c r="AL306" t="s">
        <v>549</v>
      </c>
      <c r="AM306">
        <v>50</v>
      </c>
      <c r="AN306" s="4">
        <v>0.40529999999999999</v>
      </c>
      <c r="AO306" s="4">
        <v>0.52229999999999999</v>
      </c>
      <c r="AP306" s="4">
        <v>0.99990000000000001</v>
      </c>
      <c r="AQ306" s="6">
        <v>0.4</v>
      </c>
      <c r="AR306" s="6">
        <v>0.2</v>
      </c>
      <c r="AS306">
        <v>1099</v>
      </c>
      <c r="AT306" s="3">
        <v>8.74</v>
      </c>
      <c r="AU306" s="3">
        <v>9.3000000000000007</v>
      </c>
      <c r="AV306">
        <v>9.0500000000000007</v>
      </c>
      <c r="AW306">
        <v>9.14</v>
      </c>
      <c r="AX306">
        <v>62.18</v>
      </c>
      <c r="AY306" t="s">
        <v>71</v>
      </c>
      <c r="AZ306" t="s">
        <v>70</v>
      </c>
      <c r="BA306" t="s">
        <v>96</v>
      </c>
      <c r="BB306" t="s">
        <v>79</v>
      </c>
      <c r="BC306" t="s">
        <v>71</v>
      </c>
      <c r="BD306" t="s">
        <v>69</v>
      </c>
      <c r="BE306" t="s">
        <v>75</v>
      </c>
      <c r="BF306">
        <v>5.55</v>
      </c>
      <c r="BG306" s="4">
        <v>5.5199999999999999E-2</v>
      </c>
      <c r="BH306" s="4">
        <v>0.31130000000000002</v>
      </c>
      <c r="BI306">
        <v>13.09</v>
      </c>
      <c r="BJ306" s="4">
        <v>0</v>
      </c>
      <c r="BK306" s="4">
        <v>4.4000000000000003E-3</v>
      </c>
    </row>
    <row r="307" spans="1:63" x14ac:dyDescent="0.3">
      <c r="A307" t="s">
        <v>2253</v>
      </c>
      <c r="B307" t="s">
        <v>2254</v>
      </c>
      <c r="C307" t="s">
        <v>236</v>
      </c>
      <c r="D307" s="1">
        <v>108033000</v>
      </c>
      <c r="E307" s="2">
        <v>23630</v>
      </c>
      <c r="F307" s="3">
        <v>18.63</v>
      </c>
      <c r="G307" t="b">
        <v>0</v>
      </c>
      <c r="H307" t="b">
        <v>0</v>
      </c>
      <c r="I307" t="b">
        <v>0</v>
      </c>
      <c r="J307" t="b">
        <v>0</v>
      </c>
      <c r="K307" s="4">
        <v>-1E-3</v>
      </c>
      <c r="L307" s="4">
        <v>3.6799999999999999E-2</v>
      </c>
      <c r="M307" s="4">
        <v>9.4200000000000006E-2</v>
      </c>
      <c r="N307" s="4">
        <v>9.4799999999999995E-2</v>
      </c>
      <c r="O307" s="4">
        <v>-4.02E-2</v>
      </c>
      <c r="P307" s="4">
        <v>2.6100000000000002E-2</v>
      </c>
      <c r="Q307" s="3">
        <v>-0.93681499999999995</v>
      </c>
      <c r="R307" s="3">
        <v>-1.8442700000000001</v>
      </c>
      <c r="S307" s="3">
        <v>-14.300739999999999</v>
      </c>
      <c r="T307" s="3">
        <v>-15.207865</v>
      </c>
      <c r="U307" s="3">
        <v>-66.808324999999996</v>
      </c>
      <c r="V307" s="3">
        <v>-66.808324999999996</v>
      </c>
      <c r="W307" t="s">
        <v>237</v>
      </c>
      <c r="X307" s="5">
        <v>42514</v>
      </c>
      <c r="Y307" s="4">
        <v>4.7000000000000002E-3</v>
      </c>
      <c r="Z307" s="3">
        <v>1.06</v>
      </c>
      <c r="AA307" s="5">
        <v>45288</v>
      </c>
      <c r="AB307" s="3">
        <v>0.09</v>
      </c>
      <c r="AC307" s="4">
        <v>5.7099999999999998E-2</v>
      </c>
      <c r="AD307" t="s">
        <v>95</v>
      </c>
      <c r="AE307" s="4">
        <v>6.3E-3</v>
      </c>
      <c r="AF307" t="s">
        <v>96</v>
      </c>
      <c r="AG307">
        <v>0.46</v>
      </c>
      <c r="AH307" s="4">
        <v>1.5004999999999999</v>
      </c>
      <c r="AI307" s="4">
        <v>0.1067</v>
      </c>
      <c r="AJ307" s="4">
        <v>0.1293</v>
      </c>
      <c r="AK307" s="4">
        <v>0.1182</v>
      </c>
      <c r="AL307" t="s">
        <v>2009</v>
      </c>
      <c r="AM307">
        <v>73</v>
      </c>
      <c r="AN307" s="4">
        <v>0.4042</v>
      </c>
      <c r="AO307" s="4">
        <v>0.5262</v>
      </c>
      <c r="AP307" s="4">
        <v>0.90620000000000001</v>
      </c>
      <c r="AQ307" s="6">
        <v>0.4</v>
      </c>
      <c r="AR307" s="6">
        <v>0.2</v>
      </c>
      <c r="AS307">
        <v>1099</v>
      </c>
      <c r="AT307" s="3">
        <v>17.940000000000001</v>
      </c>
      <c r="AU307" s="3">
        <v>18.93</v>
      </c>
      <c r="AV307" s="3">
        <v>18.559999999999999</v>
      </c>
      <c r="AW307" s="3">
        <v>18.75</v>
      </c>
      <c r="AX307">
        <v>62.51</v>
      </c>
      <c r="AY307" t="s">
        <v>71</v>
      </c>
      <c r="AZ307" t="s">
        <v>79</v>
      </c>
      <c r="BA307" t="s">
        <v>96</v>
      </c>
      <c r="BB307" t="s">
        <v>71</v>
      </c>
      <c r="BC307" t="s">
        <v>82</v>
      </c>
      <c r="BD307" t="s">
        <v>71</v>
      </c>
      <c r="BE307" t="s">
        <v>70</v>
      </c>
      <c r="BF307">
        <v>5.65</v>
      </c>
      <c r="BG307" s="4">
        <v>0.1273</v>
      </c>
      <c r="BH307" s="4">
        <v>0.32490000000000002</v>
      </c>
      <c r="BI307">
        <v>5.71</v>
      </c>
      <c r="BJ307" s="4">
        <v>0</v>
      </c>
      <c r="BK307" s="4">
        <v>1.78E-2</v>
      </c>
    </row>
    <row r="308" spans="1:63" x14ac:dyDescent="0.3">
      <c r="A308" t="s">
        <v>2927</v>
      </c>
      <c r="B308" t="s">
        <v>2928</v>
      </c>
      <c r="C308" t="s">
        <v>236</v>
      </c>
      <c r="D308" s="1">
        <v>66146500</v>
      </c>
      <c r="E308" s="2">
        <v>17584</v>
      </c>
      <c r="F308" s="3">
        <v>18.649999999999999</v>
      </c>
      <c r="G308" t="b">
        <v>0</v>
      </c>
      <c r="H308" t="b">
        <v>0</v>
      </c>
      <c r="I308" t="b">
        <v>0</v>
      </c>
      <c r="J308" t="b">
        <v>0</v>
      </c>
      <c r="K308" s="4">
        <v>1.9099999999999999E-2</v>
      </c>
      <c r="L308" s="4">
        <v>8.5000000000000006E-2</v>
      </c>
      <c r="M308" s="4">
        <v>0.20200000000000001</v>
      </c>
      <c r="N308" s="4">
        <v>0.20699999999999999</v>
      </c>
      <c r="O308" s="4">
        <v>-5.7999999999999996E-3</v>
      </c>
      <c r="P308">
        <v>3.4799999999999998E-2</v>
      </c>
      <c r="Q308" s="3">
        <v>0</v>
      </c>
      <c r="R308" s="3">
        <v>1.8125</v>
      </c>
      <c r="S308" s="3">
        <v>5.7948000000000004</v>
      </c>
      <c r="T308" s="3">
        <v>5.7948000000000004</v>
      </c>
      <c r="U308" s="3">
        <v>1.7693000000000001</v>
      </c>
      <c r="V308" s="3">
        <v>1.7693000000000001</v>
      </c>
      <c r="W308" t="s">
        <v>237</v>
      </c>
      <c r="X308" s="5">
        <v>42773</v>
      </c>
      <c r="Y308" s="4">
        <v>4.4999999999999997E-3</v>
      </c>
      <c r="Z308" s="3">
        <v>1.32</v>
      </c>
      <c r="AA308" s="5">
        <v>45280</v>
      </c>
      <c r="AB308" s="3">
        <v>0.12</v>
      </c>
      <c r="AC308" s="4">
        <v>7.1599999999999997E-2</v>
      </c>
      <c r="AD308" t="s">
        <v>95</v>
      </c>
      <c r="AE308" s="4">
        <v>6.8999999999999999E-3</v>
      </c>
      <c r="AF308" t="s">
        <v>96</v>
      </c>
      <c r="AG308">
        <v>0.77</v>
      </c>
      <c r="AH308" s="4">
        <v>1.2938000000000001</v>
      </c>
      <c r="AI308" s="4">
        <v>0.122</v>
      </c>
      <c r="AJ308" s="4">
        <v>0.1363</v>
      </c>
      <c r="AK308" s="4">
        <v>0.1255</v>
      </c>
      <c r="AL308" t="s">
        <v>1652</v>
      </c>
      <c r="AM308" s="2">
        <v>102</v>
      </c>
      <c r="AN308" s="4">
        <v>0.20880000000000001</v>
      </c>
      <c r="AO308" s="4">
        <v>0.2928</v>
      </c>
      <c r="AP308" s="4">
        <v>0.72209999999999996</v>
      </c>
      <c r="AQ308" s="6">
        <v>0.4</v>
      </c>
      <c r="AR308" s="6">
        <v>0.2</v>
      </c>
      <c r="AS308">
        <v>1099</v>
      </c>
      <c r="AT308" s="3">
        <v>17.55</v>
      </c>
      <c r="AU308" s="3">
        <v>18.670000000000002</v>
      </c>
      <c r="AV308" s="3">
        <v>18.54</v>
      </c>
      <c r="AW308" s="3">
        <v>18.7</v>
      </c>
      <c r="AX308">
        <v>71.010000000000005</v>
      </c>
      <c r="AY308" t="s">
        <v>82</v>
      </c>
      <c r="AZ308" t="s">
        <v>79</v>
      </c>
      <c r="BA308" t="s">
        <v>96</v>
      </c>
      <c r="BB308" t="s">
        <v>79</v>
      </c>
      <c r="BC308" t="s">
        <v>79</v>
      </c>
      <c r="BD308" t="s">
        <v>69</v>
      </c>
      <c r="BE308" t="s">
        <v>96</v>
      </c>
      <c r="BF308">
        <v>4.08</v>
      </c>
      <c r="BG308" s="4">
        <v>4.02E-2</v>
      </c>
      <c r="BH308" s="4">
        <v>5.8700000000000002E-2</v>
      </c>
      <c r="BI308">
        <v>67.98</v>
      </c>
      <c r="BJ308" s="4">
        <v>0</v>
      </c>
      <c r="BK308" s="4">
        <v>0.15329999999999999</v>
      </c>
    </row>
    <row r="309" spans="1:63" x14ac:dyDescent="0.3">
      <c r="A309" t="s">
        <v>3919</v>
      </c>
      <c r="B309" t="s">
        <v>3920</v>
      </c>
      <c r="C309" t="s">
        <v>236</v>
      </c>
      <c r="D309" s="1">
        <v>49576400</v>
      </c>
      <c r="E309" s="2">
        <v>8459</v>
      </c>
      <c r="F309" s="3">
        <v>35.86</v>
      </c>
      <c r="G309" t="b">
        <v>0</v>
      </c>
      <c r="H309" t="b">
        <v>0</v>
      </c>
      <c r="I309" t="b">
        <v>0</v>
      </c>
      <c r="J309" t="b">
        <v>0</v>
      </c>
      <c r="K309" s="4">
        <v>1.9E-3</v>
      </c>
      <c r="L309" s="4">
        <v>4.3099999999999999E-2</v>
      </c>
      <c r="M309" s="4">
        <v>0.1114</v>
      </c>
      <c r="N309" s="4">
        <v>0.1099</v>
      </c>
      <c r="O309" t="s">
        <v>96</v>
      </c>
      <c r="P309" t="s">
        <v>96</v>
      </c>
      <c r="Q309" s="3">
        <v>0.53887399999999996</v>
      </c>
      <c r="R309" s="3">
        <v>3.213524</v>
      </c>
      <c r="S309" s="3">
        <v>25.374487999999999</v>
      </c>
      <c r="T309" s="3">
        <v>26.40362</v>
      </c>
      <c r="U309" s="3">
        <v>35.127209000000001</v>
      </c>
      <c r="V309" s="3">
        <v>35.127209000000001</v>
      </c>
      <c r="W309" t="s">
        <v>237</v>
      </c>
      <c r="X309" s="5">
        <v>44243</v>
      </c>
      <c r="Y309" s="4">
        <v>3.2000000000000002E-3</v>
      </c>
      <c r="Z309" s="3">
        <v>2.13</v>
      </c>
      <c r="AA309" s="5">
        <v>45278</v>
      </c>
      <c r="AB309" s="3">
        <v>0.4</v>
      </c>
      <c r="AC309" s="4">
        <v>5.9400000000000001E-2</v>
      </c>
      <c r="AD309" t="s">
        <v>95</v>
      </c>
      <c r="AE309" s="4">
        <v>7.4999999999999997E-3</v>
      </c>
      <c r="AF309" t="s">
        <v>96</v>
      </c>
      <c r="AG309">
        <v>0.37</v>
      </c>
      <c r="AH309" s="4">
        <v>0.2873</v>
      </c>
      <c r="AI309" s="4">
        <v>5.67E-2</v>
      </c>
      <c r="AJ309" s="4">
        <v>8.4500000000000006E-2</v>
      </c>
      <c r="AK309" s="4">
        <v>7.6799999999999993E-2</v>
      </c>
      <c r="AL309" t="s">
        <v>909</v>
      </c>
      <c r="AM309">
        <v>125</v>
      </c>
      <c r="AN309" s="4">
        <v>0.21959999999999999</v>
      </c>
      <c r="AO309" s="4">
        <v>0.29389999999999999</v>
      </c>
      <c r="AP309" s="4">
        <v>0.63800000000000001</v>
      </c>
      <c r="AQ309" s="6">
        <v>0.4</v>
      </c>
      <c r="AR309" s="6">
        <v>0.2</v>
      </c>
      <c r="AS309">
        <v>1099</v>
      </c>
      <c r="AT309" s="3">
        <v>34.6</v>
      </c>
      <c r="AU309" s="3">
        <v>36.229999999999997</v>
      </c>
      <c r="AV309" s="3">
        <v>35.4</v>
      </c>
      <c r="AW309" s="3">
        <v>36.119999999999997</v>
      </c>
      <c r="AX309">
        <v>72.89</v>
      </c>
      <c r="AY309" t="s">
        <v>75</v>
      </c>
      <c r="AZ309" t="s">
        <v>69</v>
      </c>
      <c r="BA309" t="s">
        <v>96</v>
      </c>
      <c r="BB309" t="s">
        <v>72</v>
      </c>
      <c r="BC309" t="s">
        <v>79</v>
      </c>
      <c r="BD309" t="s">
        <v>79</v>
      </c>
      <c r="BE309" t="s">
        <v>96</v>
      </c>
      <c r="BF309">
        <v>5.88</v>
      </c>
      <c r="BG309" s="4">
        <v>0.26669999999999999</v>
      </c>
      <c r="BH309" s="4">
        <v>0.36890000000000001</v>
      </c>
      <c r="BI309">
        <v>220.01</v>
      </c>
      <c r="BJ309" s="4">
        <v>5.5800000000000002E-2</v>
      </c>
      <c r="BK309" s="4">
        <v>1.9400000000000001E-2</v>
      </c>
    </row>
    <row r="310" spans="1:63" x14ac:dyDescent="0.3">
      <c r="A310" t="s">
        <v>4938</v>
      </c>
      <c r="B310" t="s">
        <v>4939</v>
      </c>
      <c r="C310" t="s">
        <v>236</v>
      </c>
      <c r="D310" s="1">
        <v>34026800</v>
      </c>
      <c r="E310" s="2">
        <v>9917</v>
      </c>
      <c r="F310" s="3">
        <v>21.7</v>
      </c>
      <c r="G310" t="b">
        <v>0</v>
      </c>
      <c r="H310" t="b">
        <v>0</v>
      </c>
      <c r="I310" t="b">
        <v>0</v>
      </c>
      <c r="J310" t="b">
        <v>0</v>
      </c>
      <c r="K310" s="4">
        <v>1.6000000000000001E-3</v>
      </c>
      <c r="L310" s="4">
        <v>4.8000000000000001E-2</v>
      </c>
      <c r="M310" s="4">
        <v>7.2400000000000006E-2</v>
      </c>
      <c r="N310" s="4">
        <v>7.1199999999999999E-2</v>
      </c>
      <c r="O310" t="s">
        <v>96</v>
      </c>
      <c r="P310" t="s">
        <v>96</v>
      </c>
      <c r="Q310" s="3">
        <v>0.54391</v>
      </c>
      <c r="R310" s="3">
        <v>0.54391</v>
      </c>
      <c r="S310" s="3">
        <v>16.595258000000001</v>
      </c>
      <c r="T310" s="3">
        <v>16.595258000000001</v>
      </c>
      <c r="U310" s="3">
        <v>21.459444999999999</v>
      </c>
      <c r="V310" s="3">
        <v>21.459444999999999</v>
      </c>
      <c r="W310" t="s">
        <v>237</v>
      </c>
      <c r="X310" s="5">
        <v>44544</v>
      </c>
      <c r="Y310" s="4">
        <v>5.4000000000000003E-3</v>
      </c>
      <c r="Z310" s="3">
        <v>1.4</v>
      </c>
      <c r="AA310" s="5">
        <v>45286</v>
      </c>
      <c r="AB310" s="3">
        <v>0.26</v>
      </c>
      <c r="AC310" s="4">
        <v>6.4799999999999996E-2</v>
      </c>
      <c r="AD310" t="s">
        <v>243</v>
      </c>
      <c r="AE310" s="4">
        <v>6.1999999999999998E-3</v>
      </c>
      <c r="AF310" t="s">
        <v>96</v>
      </c>
      <c r="AG310">
        <v>0.38</v>
      </c>
      <c r="AH310" s="4">
        <v>0.18970000000000001</v>
      </c>
      <c r="AI310" s="4">
        <v>6.4000000000000001E-2</v>
      </c>
      <c r="AJ310" s="4">
        <v>7.2300000000000003E-2</v>
      </c>
      <c r="AK310" s="4">
        <v>6.8500000000000005E-2</v>
      </c>
      <c r="AL310" t="s">
        <v>828</v>
      </c>
      <c r="AM310" s="2">
        <v>118</v>
      </c>
      <c r="AN310" s="4">
        <v>0.17319999999999999</v>
      </c>
      <c r="AO310" s="4">
        <v>0.24340000000000001</v>
      </c>
      <c r="AP310" s="4">
        <v>0.64239999999999997</v>
      </c>
      <c r="AQ310" s="6">
        <v>0.4</v>
      </c>
      <c r="AR310" s="6">
        <v>0.2</v>
      </c>
      <c r="AS310">
        <v>1099</v>
      </c>
      <c r="AT310" s="3">
        <v>20.81</v>
      </c>
      <c r="AU310" s="3">
        <v>21.96</v>
      </c>
      <c r="AV310" s="3">
        <v>21.67</v>
      </c>
      <c r="AW310" s="3">
        <v>21.77</v>
      </c>
      <c r="AX310">
        <v>75.75</v>
      </c>
      <c r="AY310" t="s">
        <v>75</v>
      </c>
      <c r="AZ310" t="s">
        <v>71</v>
      </c>
      <c r="BA310" t="s">
        <v>96</v>
      </c>
      <c r="BB310" t="s">
        <v>69</v>
      </c>
      <c r="BC310" t="s">
        <v>70</v>
      </c>
      <c r="BD310" t="s">
        <v>72</v>
      </c>
      <c r="BE310" t="s">
        <v>96</v>
      </c>
      <c r="BF310">
        <v>6.16</v>
      </c>
      <c r="BG310" s="4">
        <v>0.40610000000000002</v>
      </c>
      <c r="BH310" s="4">
        <v>0.43080000000000002</v>
      </c>
      <c r="BI310">
        <v>438.27</v>
      </c>
      <c r="BJ310" s="4">
        <v>0.1133</v>
      </c>
      <c r="BK310" s="4">
        <v>1.6899999999999998E-2</v>
      </c>
    </row>
    <row r="311" spans="1:63" x14ac:dyDescent="0.3">
      <c r="A311" t="s">
        <v>5123</v>
      </c>
      <c r="B311" t="s">
        <v>5124</v>
      </c>
      <c r="C311" t="s">
        <v>236</v>
      </c>
      <c r="D311" s="1">
        <v>11540100</v>
      </c>
      <c r="E311">
        <v>1792</v>
      </c>
      <c r="F311" s="3">
        <v>9.5500000000000007</v>
      </c>
      <c r="G311" t="b">
        <v>0</v>
      </c>
      <c r="H311" t="b">
        <v>0</v>
      </c>
      <c r="I311" t="b">
        <v>0</v>
      </c>
      <c r="J311" t="b">
        <v>0</v>
      </c>
      <c r="K311" s="4">
        <v>-3.2000000000000002E-3</v>
      </c>
      <c r="L311" s="4">
        <v>3.6499999999999998E-2</v>
      </c>
      <c r="M311" s="4">
        <v>0.14530000000000001</v>
      </c>
      <c r="N311" s="4">
        <v>0.13700000000000001</v>
      </c>
      <c r="O311" t="s">
        <v>96</v>
      </c>
      <c r="P311" t="s">
        <v>96</v>
      </c>
      <c r="Q311" s="3">
        <v>0</v>
      </c>
      <c r="R311" s="3">
        <v>0</v>
      </c>
      <c r="S311" s="3">
        <v>-1.1272500000000001</v>
      </c>
      <c r="T311" s="3">
        <v>-1.1272500000000001</v>
      </c>
      <c r="U311" s="3">
        <v>0.53125</v>
      </c>
      <c r="V311" s="3">
        <v>0.53125</v>
      </c>
      <c r="W311" t="s">
        <v>237</v>
      </c>
      <c r="X311" s="5">
        <v>44627</v>
      </c>
      <c r="Y311" s="4">
        <v>1.06E-2</v>
      </c>
      <c r="Z311" s="3">
        <v>0.54</v>
      </c>
      <c r="AA311" s="5">
        <v>45282</v>
      </c>
      <c r="AB311" s="3">
        <v>0.1</v>
      </c>
      <c r="AC311" s="4">
        <v>5.6800000000000003E-2</v>
      </c>
      <c r="AD311" t="s">
        <v>66</v>
      </c>
      <c r="AE311" s="4">
        <v>3.5999999999999999E-3</v>
      </c>
      <c r="AF311" t="s">
        <v>96</v>
      </c>
      <c r="AG311">
        <v>1.95</v>
      </c>
      <c r="AH311" s="4">
        <v>0.1293</v>
      </c>
      <c r="AI311" s="4">
        <v>8.1600000000000006E-2</v>
      </c>
      <c r="AJ311" s="4">
        <v>0.1163</v>
      </c>
      <c r="AK311" s="4">
        <v>0.1133</v>
      </c>
      <c r="AL311" t="s">
        <v>5122</v>
      </c>
      <c r="AM311">
        <v>106</v>
      </c>
      <c r="AN311" s="4">
        <v>0.17019999999999999</v>
      </c>
      <c r="AO311" s="4">
        <v>0.2392</v>
      </c>
      <c r="AP311" s="4">
        <v>0.65400000000000003</v>
      </c>
      <c r="AQ311" s="6">
        <v>0.4</v>
      </c>
      <c r="AR311" s="6">
        <v>0.2</v>
      </c>
      <c r="AS311">
        <v>1099</v>
      </c>
      <c r="AT311" s="3">
        <v>9.25</v>
      </c>
      <c r="AU311" s="3">
        <v>9.76</v>
      </c>
      <c r="AV311" s="3">
        <v>9.2200000000000006</v>
      </c>
      <c r="AW311" s="3">
        <v>10.220000000000001</v>
      </c>
      <c r="AX311">
        <v>64.5</v>
      </c>
      <c r="AY311" t="s">
        <v>96</v>
      </c>
      <c r="AZ311" t="s">
        <v>75</v>
      </c>
      <c r="BA311" t="s">
        <v>96</v>
      </c>
      <c r="BB311" t="s">
        <v>96</v>
      </c>
      <c r="BC311" t="s">
        <v>96</v>
      </c>
      <c r="BD311" t="s">
        <v>70</v>
      </c>
      <c r="BE311" t="s">
        <v>96</v>
      </c>
      <c r="BF311">
        <v>5.43</v>
      </c>
      <c r="BG311" s="4">
        <v>9.0899999999999995E-2</v>
      </c>
      <c r="BH311" s="4">
        <v>0.29530000000000001</v>
      </c>
      <c r="BI311">
        <v>61.43</v>
      </c>
      <c r="BJ311" s="4">
        <v>1E-4</v>
      </c>
      <c r="BK311" s="4">
        <v>3.3599999999999998E-2</v>
      </c>
    </row>
    <row r="312" spans="1:63" x14ac:dyDescent="0.3">
      <c r="A312" t="s">
        <v>1498</v>
      </c>
      <c r="B312" t="s">
        <v>1499</v>
      </c>
      <c r="C312" t="s">
        <v>787</v>
      </c>
      <c r="D312" s="1">
        <v>2827490000</v>
      </c>
      <c r="E312" s="2">
        <v>522947</v>
      </c>
      <c r="F312" s="3">
        <v>39.44</v>
      </c>
      <c r="G312" t="b">
        <v>0</v>
      </c>
      <c r="H312" t="b">
        <v>0</v>
      </c>
      <c r="I312" t="b">
        <v>0</v>
      </c>
      <c r="J312" t="b">
        <v>0</v>
      </c>
      <c r="K312" s="4">
        <v>3.2000000000000002E-3</v>
      </c>
      <c r="L312" s="4">
        <v>2.0199999999999999E-2</v>
      </c>
      <c r="M312" s="4">
        <v>0.1109</v>
      </c>
      <c r="N312" s="4">
        <v>0.10780000000000001</v>
      </c>
      <c r="O312" s="4">
        <v>5.3100000000000001E-2</v>
      </c>
      <c r="P312" s="4">
        <v>7.2800000000000004E-2</v>
      </c>
      <c r="Q312" s="3">
        <v>0.40692600000000001</v>
      </c>
      <c r="R312" s="3">
        <v>-33.000909</v>
      </c>
      <c r="S312" s="3">
        <v>674.61759199999995</v>
      </c>
      <c r="T312" s="3">
        <v>694.44335699999999</v>
      </c>
      <c r="U312" s="3">
        <v>2410.1876560000001</v>
      </c>
      <c r="V312" s="3">
        <v>2410.1876560000001</v>
      </c>
      <c r="W312" t="s">
        <v>1399</v>
      </c>
      <c r="X312" s="5">
        <v>41449</v>
      </c>
      <c r="Y312" s="4">
        <v>6.0000000000000001E-3</v>
      </c>
      <c r="Z312" s="3">
        <v>4.1399999999999997</v>
      </c>
      <c r="AA312" s="5">
        <v>45288</v>
      </c>
      <c r="AB312" s="3">
        <v>0.28999999999999998</v>
      </c>
      <c r="AC312" s="4">
        <v>0.105</v>
      </c>
      <c r="AD312" t="s">
        <v>95</v>
      </c>
      <c r="AE312" s="4">
        <v>9.5999999999999992E-3</v>
      </c>
      <c r="AF312">
        <v>0.03</v>
      </c>
      <c r="AG312">
        <v>0.72</v>
      </c>
      <c r="AH312" s="4">
        <v>1.2839</v>
      </c>
      <c r="AI312" s="4">
        <v>4.2200000000000001E-2</v>
      </c>
      <c r="AJ312" s="4">
        <v>6.1800000000000001E-2</v>
      </c>
      <c r="AK312" s="4">
        <v>7.7600000000000002E-2</v>
      </c>
      <c r="AL312" t="s">
        <v>549</v>
      </c>
      <c r="AM312" s="2">
        <v>1000</v>
      </c>
      <c r="AN312" s="4">
        <v>0.40839999999999999</v>
      </c>
      <c r="AO312" s="4">
        <v>0.50119999999999998</v>
      </c>
      <c r="AP312" s="4">
        <v>0.83460000000000001</v>
      </c>
      <c r="AQ312" s="6">
        <v>0.4</v>
      </c>
      <c r="AR312" s="6">
        <v>0.2</v>
      </c>
      <c r="AS312">
        <v>1099</v>
      </c>
      <c r="AT312" s="3">
        <v>38.54</v>
      </c>
      <c r="AU312" s="3">
        <v>39.6</v>
      </c>
      <c r="AV312" s="3">
        <v>39.39</v>
      </c>
      <c r="AW312" s="3">
        <v>39.49</v>
      </c>
      <c r="AX312">
        <v>66.14</v>
      </c>
      <c r="AY312" t="s">
        <v>72</v>
      </c>
      <c r="AZ312" t="s">
        <v>69</v>
      </c>
      <c r="BA312" t="s">
        <v>71</v>
      </c>
      <c r="BB312" t="s">
        <v>79</v>
      </c>
      <c r="BC312" t="s">
        <v>68</v>
      </c>
      <c r="BD312" t="s">
        <v>68</v>
      </c>
      <c r="BE312" t="s">
        <v>96</v>
      </c>
      <c r="BF312">
        <v>6.6</v>
      </c>
      <c r="BG312" s="4">
        <v>0.73199999999999998</v>
      </c>
      <c r="BH312" s="4">
        <v>0.55879999999999996</v>
      </c>
      <c r="BI312">
        <v>112.89</v>
      </c>
      <c r="BJ312" s="4">
        <v>0.1018</v>
      </c>
      <c r="BK312" s="4">
        <v>5.8999999999999997E-2</v>
      </c>
    </row>
    <row r="313" spans="1:63" x14ac:dyDescent="0.3">
      <c r="A313" t="s">
        <v>904</v>
      </c>
      <c r="B313" t="s">
        <v>905</v>
      </c>
      <c r="C313" t="s">
        <v>787</v>
      </c>
      <c r="D313" s="1">
        <v>2450970000</v>
      </c>
      <c r="E313" s="2">
        <v>194428</v>
      </c>
      <c r="F313" s="3">
        <v>43.27</v>
      </c>
      <c r="G313" t="b">
        <v>0</v>
      </c>
      <c r="H313" t="b">
        <v>0</v>
      </c>
      <c r="I313" t="b">
        <v>1</v>
      </c>
      <c r="J313" t="b">
        <v>0</v>
      </c>
      <c r="K313" s="4">
        <v>2.8999999999999998E-3</v>
      </c>
      <c r="L313" s="4">
        <v>4.7800000000000002E-2</v>
      </c>
      <c r="M313" s="4">
        <v>0.16769999999999999</v>
      </c>
      <c r="N313" s="4">
        <v>0.1671</v>
      </c>
      <c r="O313" s="4">
        <v>0.1113</v>
      </c>
      <c r="P313" s="4">
        <v>9.6699999999999994E-2</v>
      </c>
      <c r="Q313" s="3">
        <v>4.3605</v>
      </c>
      <c r="R313" s="3">
        <v>17.783999999999999</v>
      </c>
      <c r="S313" s="3">
        <v>22.396000000000001</v>
      </c>
      <c r="T313" s="3">
        <v>22.396000000000001</v>
      </c>
      <c r="U313" s="3">
        <v>246.455895</v>
      </c>
      <c r="V313" s="3">
        <v>246.455895</v>
      </c>
      <c r="W313" t="s">
        <v>99</v>
      </c>
      <c r="X313" s="5">
        <v>42166</v>
      </c>
      <c r="Y313" s="4">
        <v>6.0000000000000001E-3</v>
      </c>
      <c r="Z313" s="3">
        <v>0.51</v>
      </c>
      <c r="AA313" s="5">
        <v>45287</v>
      </c>
      <c r="AB313" s="3">
        <v>0.51</v>
      </c>
      <c r="AC313" s="4">
        <v>1.18E-2</v>
      </c>
      <c r="AD313" t="s">
        <v>243</v>
      </c>
      <c r="AE313" s="4">
        <v>1.9800000000000002E-2</v>
      </c>
      <c r="AF313">
        <v>0.05</v>
      </c>
      <c r="AG313">
        <v>0.53</v>
      </c>
      <c r="AH313" s="4">
        <v>0.55559999999999998</v>
      </c>
      <c r="AI313" s="4">
        <v>9.1800000000000007E-2</v>
      </c>
      <c r="AJ313" s="4">
        <v>0.1119</v>
      </c>
      <c r="AK313" s="4">
        <v>0.1159</v>
      </c>
      <c r="AL313" t="s">
        <v>906</v>
      </c>
      <c r="AM313">
        <v>1000</v>
      </c>
      <c r="AN313" s="4">
        <v>0.39910000000000001</v>
      </c>
      <c r="AO313" s="4">
        <v>0.49</v>
      </c>
      <c r="AP313" s="4">
        <v>0.81699999999999995</v>
      </c>
      <c r="AQ313" s="6">
        <v>0.4</v>
      </c>
      <c r="AR313" s="6">
        <v>0.2</v>
      </c>
      <c r="AS313">
        <v>1099</v>
      </c>
      <c r="AT313" s="3">
        <v>40.98</v>
      </c>
      <c r="AU313" s="3">
        <v>43.97</v>
      </c>
      <c r="AV313" s="3">
        <v>43.12</v>
      </c>
      <c r="AW313" s="3">
        <v>43.44</v>
      </c>
      <c r="AX313">
        <v>68.17</v>
      </c>
      <c r="AY313" t="s">
        <v>72</v>
      </c>
      <c r="AZ313" t="s">
        <v>71</v>
      </c>
      <c r="BA313" t="s">
        <v>79</v>
      </c>
      <c r="BB313" t="s">
        <v>70</v>
      </c>
      <c r="BC313" t="s">
        <v>79</v>
      </c>
      <c r="BD313" t="s">
        <v>82</v>
      </c>
      <c r="BE313" t="s">
        <v>69</v>
      </c>
      <c r="BF313">
        <v>6.6</v>
      </c>
      <c r="BG313" s="4">
        <v>0.47470000000000001</v>
      </c>
      <c r="BH313" s="4">
        <v>0.55810000000000004</v>
      </c>
      <c r="BI313">
        <v>112.88</v>
      </c>
      <c r="BJ313" s="4">
        <v>0.1019</v>
      </c>
      <c r="BK313" s="4">
        <v>5.8799999999999998E-2</v>
      </c>
    </row>
    <row r="314" spans="1:63" x14ac:dyDescent="0.3">
      <c r="A314" t="s">
        <v>912</v>
      </c>
      <c r="B314" t="s">
        <v>913</v>
      </c>
      <c r="C314" t="s">
        <v>787</v>
      </c>
      <c r="D314" s="1">
        <v>2255650000</v>
      </c>
      <c r="E314" s="2">
        <v>418641</v>
      </c>
      <c r="F314" s="3">
        <v>53.19</v>
      </c>
      <c r="G314" t="b">
        <v>0</v>
      </c>
      <c r="H314" t="b">
        <v>0</v>
      </c>
      <c r="I314" t="b">
        <v>0</v>
      </c>
      <c r="J314" t="b">
        <v>0</v>
      </c>
      <c r="K314" s="4">
        <v>5.4999999999999997E-3</v>
      </c>
      <c r="L314" s="4">
        <v>4.7300000000000002E-2</v>
      </c>
      <c r="M314" s="4">
        <v>0.15740000000000001</v>
      </c>
      <c r="N314" s="4">
        <v>0.14499999999999999</v>
      </c>
      <c r="O314" s="4">
        <v>2.8899999999999999E-2</v>
      </c>
      <c r="P314" s="4">
        <v>7.6499999999999999E-2</v>
      </c>
      <c r="Q314" s="3">
        <v>34.581451999999999</v>
      </c>
      <c r="R314" s="3">
        <v>138.13126299999999</v>
      </c>
      <c r="S314" s="3">
        <v>-661.32382399999995</v>
      </c>
      <c r="T314" s="3">
        <v>-611.74259600000005</v>
      </c>
      <c r="U314" s="3">
        <v>249.19614799999999</v>
      </c>
      <c r="V314" s="3">
        <v>249.19614799999999</v>
      </c>
      <c r="W314" t="s">
        <v>914</v>
      </c>
      <c r="X314" s="5">
        <v>39756</v>
      </c>
      <c r="Y314" s="4">
        <v>1.5E-3</v>
      </c>
      <c r="Z314" s="3">
        <v>1.33</v>
      </c>
      <c r="AA314" s="5">
        <v>45282</v>
      </c>
      <c r="AB314" s="3">
        <v>0.52</v>
      </c>
      <c r="AC314" s="4">
        <v>2.5000000000000001E-2</v>
      </c>
      <c r="AD314" t="s">
        <v>66</v>
      </c>
      <c r="AE314" s="4">
        <v>1.4200000000000001E-2</v>
      </c>
      <c r="AF314">
        <v>0.06</v>
      </c>
      <c r="AG314">
        <v>0.61</v>
      </c>
      <c r="AH314" s="4">
        <v>1.2653000000000001</v>
      </c>
      <c r="AI314" s="4">
        <v>7.1400000000000005E-2</v>
      </c>
      <c r="AJ314" s="4">
        <v>8.3699999999999997E-2</v>
      </c>
      <c r="AK314" s="4">
        <v>8.8800000000000004E-2</v>
      </c>
      <c r="AL314" t="s">
        <v>4473</v>
      </c>
      <c r="AM314">
        <v>9</v>
      </c>
      <c r="AN314" s="4">
        <v>1</v>
      </c>
      <c r="AO314" s="4">
        <v>1</v>
      </c>
      <c r="AP314" s="4">
        <v>1</v>
      </c>
      <c r="AQ314" s="6">
        <v>0.4</v>
      </c>
      <c r="AR314" s="6">
        <v>0.2</v>
      </c>
      <c r="AS314">
        <v>1099</v>
      </c>
      <c r="AT314" s="3">
        <v>50.57</v>
      </c>
      <c r="AU314" s="3">
        <v>53.81</v>
      </c>
      <c r="AV314" s="3">
        <v>53.11</v>
      </c>
      <c r="AW314" s="3">
        <v>53.29</v>
      </c>
      <c r="AX314">
        <v>74.11</v>
      </c>
      <c r="AY314" t="s">
        <v>69</v>
      </c>
      <c r="AZ314" t="s">
        <v>69</v>
      </c>
      <c r="BA314" t="s">
        <v>71</v>
      </c>
      <c r="BB314" t="s">
        <v>70</v>
      </c>
      <c r="BC314" t="s">
        <v>79</v>
      </c>
      <c r="BD314" t="s">
        <v>70</v>
      </c>
      <c r="BE314" t="s">
        <v>71</v>
      </c>
      <c r="BF314">
        <v>6.47</v>
      </c>
      <c r="BG314" s="4">
        <v>0.33510000000000001</v>
      </c>
      <c r="BH314" s="4">
        <v>0.50760000000000005</v>
      </c>
      <c r="BI314">
        <v>159.68</v>
      </c>
      <c r="BJ314" s="4">
        <v>6.6299999999999998E-2</v>
      </c>
      <c r="BK314" s="4">
        <v>4.4299999999999999E-2</v>
      </c>
    </row>
    <row r="315" spans="1:63" x14ac:dyDescent="0.3">
      <c r="A315" t="s">
        <v>1032</v>
      </c>
      <c r="B315" t="s">
        <v>1033</v>
      </c>
      <c r="C315" t="s">
        <v>787</v>
      </c>
      <c r="D315" s="1">
        <v>1893350000</v>
      </c>
      <c r="E315" s="2">
        <v>169809</v>
      </c>
      <c r="F315" s="3">
        <v>69.05</v>
      </c>
      <c r="G315" t="b">
        <v>0</v>
      </c>
      <c r="H315" t="b">
        <v>0</v>
      </c>
      <c r="I315" t="b">
        <v>0</v>
      </c>
      <c r="J315" t="b">
        <v>0</v>
      </c>
      <c r="K315" s="4">
        <v>5.4000000000000003E-3</v>
      </c>
      <c r="L315" s="4">
        <v>5.0500000000000003E-2</v>
      </c>
      <c r="M315" s="4">
        <v>0.18260000000000001</v>
      </c>
      <c r="N315" s="4">
        <v>0.1759</v>
      </c>
      <c r="O315" s="4">
        <v>4.7199999999999999E-2</v>
      </c>
      <c r="P315" s="4">
        <v>9.7000000000000003E-2</v>
      </c>
      <c r="Q315" s="3">
        <v>27.577666000000001</v>
      </c>
      <c r="R315" s="3">
        <v>57.420481000000002</v>
      </c>
      <c r="S315" s="3">
        <v>-74.388052000000002</v>
      </c>
      <c r="T315" s="3">
        <v>-50.475236000000002</v>
      </c>
      <c r="U315" s="3">
        <v>350.577629</v>
      </c>
      <c r="V315" s="3">
        <v>350.577629</v>
      </c>
      <c r="W315" t="s">
        <v>914</v>
      </c>
      <c r="X315" s="5">
        <v>39756</v>
      </c>
      <c r="Y315" s="4">
        <v>1.5E-3</v>
      </c>
      <c r="Z315" s="3">
        <v>1.54</v>
      </c>
      <c r="AA315" s="5">
        <v>45282</v>
      </c>
      <c r="AB315" s="3">
        <v>0.63</v>
      </c>
      <c r="AC315" s="4">
        <v>2.2200000000000001E-2</v>
      </c>
      <c r="AD315" t="s">
        <v>66</v>
      </c>
      <c r="AE315" s="4">
        <v>2.23E-2</v>
      </c>
      <c r="AF315">
        <v>0.06</v>
      </c>
      <c r="AG315">
        <v>0.78</v>
      </c>
      <c r="AH315" s="4">
        <v>1.5264</v>
      </c>
      <c r="AI315" s="4">
        <v>8.8700000000000001E-2</v>
      </c>
      <c r="AJ315" s="4">
        <v>0.10299999999999999</v>
      </c>
      <c r="AK315" s="4">
        <v>0.10290000000000001</v>
      </c>
      <c r="AL315" t="s">
        <v>4473</v>
      </c>
      <c r="AM315">
        <v>9</v>
      </c>
      <c r="AN315" s="4">
        <v>1.0001</v>
      </c>
      <c r="AO315" s="4">
        <v>1.0001</v>
      </c>
      <c r="AP315" s="4">
        <v>1.0001</v>
      </c>
      <c r="AQ315" s="6">
        <v>0.4</v>
      </c>
      <c r="AR315" s="6">
        <v>0.2</v>
      </c>
      <c r="AS315">
        <v>1099</v>
      </c>
      <c r="AT315" s="3">
        <v>65.290000000000006</v>
      </c>
      <c r="AU315" s="3">
        <v>69.98</v>
      </c>
      <c r="AV315" s="3">
        <v>68.88</v>
      </c>
      <c r="AW315" s="3">
        <v>69.27</v>
      </c>
      <c r="AX315">
        <v>70.930000000000007</v>
      </c>
      <c r="AY315" t="s">
        <v>69</v>
      </c>
      <c r="AZ315" t="s">
        <v>69</v>
      </c>
      <c r="BA315" t="s">
        <v>71</v>
      </c>
      <c r="BB315" t="s">
        <v>71</v>
      </c>
      <c r="BC315" t="s">
        <v>79</v>
      </c>
      <c r="BD315" t="s">
        <v>70</v>
      </c>
      <c r="BE315" t="s">
        <v>71</v>
      </c>
      <c r="BF315">
        <v>6.6</v>
      </c>
      <c r="BG315" s="4">
        <v>0.64610000000000001</v>
      </c>
      <c r="BH315" s="4">
        <v>0.55910000000000004</v>
      </c>
      <c r="BI315">
        <v>149.08000000000001</v>
      </c>
      <c r="BJ315" s="4">
        <v>7.9299999999999995E-2</v>
      </c>
      <c r="BK315" s="4">
        <v>5.5199999999999999E-2</v>
      </c>
    </row>
    <row r="316" spans="1:63" x14ac:dyDescent="0.3">
      <c r="A316" t="s">
        <v>956</v>
      </c>
      <c r="B316" t="s">
        <v>957</v>
      </c>
      <c r="C316" t="s">
        <v>787</v>
      </c>
      <c r="D316" s="1">
        <v>1492630000</v>
      </c>
      <c r="E316" s="2">
        <v>229805</v>
      </c>
      <c r="F316" s="3">
        <v>41.51</v>
      </c>
      <c r="G316" t="b">
        <v>0</v>
      </c>
      <c r="H316" t="b">
        <v>0</v>
      </c>
      <c r="I316" t="b">
        <v>0</v>
      </c>
      <c r="J316" t="b">
        <v>0</v>
      </c>
      <c r="K316" s="4">
        <v>4.7999999999999996E-3</v>
      </c>
      <c r="L316" s="4">
        <v>4.4499999999999998E-2</v>
      </c>
      <c r="M316" s="4">
        <v>0.1237</v>
      </c>
      <c r="N316" s="4">
        <v>0.11550000000000001</v>
      </c>
      <c r="O316" s="4">
        <v>9.9000000000000008E-3</v>
      </c>
      <c r="P316" s="4">
        <v>5.5199999999999999E-2</v>
      </c>
      <c r="Q316" s="3">
        <v>10.383125</v>
      </c>
      <c r="R316" s="3">
        <v>57.484543000000002</v>
      </c>
      <c r="S316" s="3">
        <v>-204.63475199999999</v>
      </c>
      <c r="T316" s="3">
        <v>-139.95090300000001</v>
      </c>
      <c r="U316" s="3">
        <v>-161.711285</v>
      </c>
      <c r="V316" s="3">
        <v>-161.711285</v>
      </c>
      <c r="W316" t="s">
        <v>914</v>
      </c>
      <c r="X316" s="5">
        <v>39756</v>
      </c>
      <c r="Y316" s="4">
        <v>1.5E-3</v>
      </c>
      <c r="Z316" s="3">
        <v>1.1599999999999999</v>
      </c>
      <c r="AA316" s="5">
        <v>45282</v>
      </c>
      <c r="AB316" s="3">
        <v>0.45</v>
      </c>
      <c r="AC316" s="4">
        <v>2.7799999999999998E-2</v>
      </c>
      <c r="AD316" t="s">
        <v>66</v>
      </c>
      <c r="AE316" s="4">
        <v>8.8000000000000005E-3</v>
      </c>
      <c r="AF316">
        <v>0.06</v>
      </c>
      <c r="AG316">
        <v>0.45</v>
      </c>
      <c r="AH316" s="4">
        <v>0.96460000000000001</v>
      </c>
      <c r="AI316" s="4">
        <v>6.6299999999999998E-2</v>
      </c>
      <c r="AJ316" s="4">
        <v>7.3800000000000004E-2</v>
      </c>
      <c r="AK316" s="4">
        <v>7.5499999999999998E-2</v>
      </c>
      <c r="AL316" t="s">
        <v>4473</v>
      </c>
      <c r="AM316">
        <v>9</v>
      </c>
      <c r="AN316" s="4">
        <v>0.99990000000000001</v>
      </c>
      <c r="AO316" s="4">
        <v>0.99990000000000001</v>
      </c>
      <c r="AP316" s="4">
        <v>0.99990000000000001</v>
      </c>
      <c r="AQ316" s="6">
        <v>0.4</v>
      </c>
      <c r="AR316" s="6">
        <v>0.2</v>
      </c>
      <c r="AS316">
        <v>1099</v>
      </c>
      <c r="AT316" s="3">
        <v>39.65</v>
      </c>
      <c r="AU316" s="3">
        <v>41.99</v>
      </c>
      <c r="AV316" s="3">
        <v>41.44</v>
      </c>
      <c r="AW316" s="3">
        <v>41.61</v>
      </c>
      <c r="AX316">
        <v>73.28</v>
      </c>
      <c r="AY316" t="s">
        <v>69</v>
      </c>
      <c r="AZ316" t="s">
        <v>69</v>
      </c>
      <c r="BA316" t="s">
        <v>70</v>
      </c>
      <c r="BB316" t="s">
        <v>72</v>
      </c>
      <c r="BC316" t="s">
        <v>69</v>
      </c>
      <c r="BD316" t="s">
        <v>70</v>
      </c>
      <c r="BE316" t="s">
        <v>70</v>
      </c>
      <c r="BF316">
        <v>6.32</v>
      </c>
      <c r="BG316" s="4">
        <v>0.3493</v>
      </c>
      <c r="BH316" s="4">
        <v>0.4662</v>
      </c>
      <c r="BI316">
        <v>175.25</v>
      </c>
      <c r="BJ316" s="4">
        <v>5.3100000000000001E-2</v>
      </c>
      <c r="BK316" s="4">
        <v>3.32E-2</v>
      </c>
    </row>
    <row r="317" spans="1:63" x14ac:dyDescent="0.3">
      <c r="A317" t="s">
        <v>915</v>
      </c>
      <c r="B317" t="s">
        <v>916</v>
      </c>
      <c r="C317" t="s">
        <v>787</v>
      </c>
      <c r="D317" s="1">
        <v>1488340000</v>
      </c>
      <c r="E317" s="2">
        <v>404123</v>
      </c>
      <c r="F317" s="3">
        <v>23.08</v>
      </c>
      <c r="G317" t="b">
        <v>0</v>
      </c>
      <c r="H317" t="b">
        <v>0</v>
      </c>
      <c r="I317" t="b">
        <v>0</v>
      </c>
      <c r="J317" t="b">
        <v>0</v>
      </c>
      <c r="K317" s="4">
        <v>4.0000000000000002E-4</v>
      </c>
      <c r="L317" s="4">
        <v>3.3599999999999998E-2</v>
      </c>
      <c r="M317" s="4">
        <v>0.10340000000000001</v>
      </c>
      <c r="N317" s="4">
        <v>0.10489999999999999</v>
      </c>
      <c r="O317" s="4">
        <v>1.4999999999999999E-2</v>
      </c>
      <c r="P317" s="4">
        <v>5.7000000000000002E-2</v>
      </c>
      <c r="Q317" s="3">
        <v>0</v>
      </c>
      <c r="R317" s="3">
        <v>20.494900000000001</v>
      </c>
      <c r="S317" s="3">
        <v>-307.55380000000002</v>
      </c>
      <c r="T317" s="3">
        <v>-309.78609999999998</v>
      </c>
      <c r="U317" s="3">
        <v>-350.79770000000002</v>
      </c>
      <c r="V317" s="3">
        <v>-350.79770000000002</v>
      </c>
      <c r="W317" t="s">
        <v>237</v>
      </c>
      <c r="X317" s="5">
        <v>41760</v>
      </c>
      <c r="Y317" s="4">
        <v>5.0000000000000001E-3</v>
      </c>
      <c r="Z317" s="3">
        <v>1.63</v>
      </c>
      <c r="AA317" s="5">
        <v>45278</v>
      </c>
      <c r="AB317" s="3">
        <v>0.17</v>
      </c>
      <c r="AC317" s="4">
        <v>7.0499999999999993E-2</v>
      </c>
      <c r="AD317" t="s">
        <v>95</v>
      </c>
      <c r="AE317" s="4">
        <v>6.1000000000000004E-3</v>
      </c>
      <c r="AF317" t="s">
        <v>96</v>
      </c>
      <c r="AG317">
        <v>0.44</v>
      </c>
      <c r="AH317" s="4">
        <v>2.5609999999999999</v>
      </c>
      <c r="AI317" s="4">
        <v>4.65E-2</v>
      </c>
      <c r="AJ317" s="4">
        <v>5.8400000000000001E-2</v>
      </c>
      <c r="AK317" s="4">
        <v>5.3400000000000003E-2</v>
      </c>
      <c r="AL317" t="s">
        <v>84</v>
      </c>
      <c r="AM317">
        <v>303</v>
      </c>
      <c r="AN317" s="4">
        <v>0.11840000000000001</v>
      </c>
      <c r="AO317" s="4">
        <v>0.16600000000000001</v>
      </c>
      <c r="AP317" s="4">
        <v>0.40849999999999997</v>
      </c>
      <c r="AQ317" s="6">
        <v>0.4</v>
      </c>
      <c r="AR317" s="6">
        <v>0.2</v>
      </c>
      <c r="AS317">
        <v>1099</v>
      </c>
      <c r="AT317" s="3">
        <v>22.39</v>
      </c>
      <c r="AU317" s="3">
        <v>23.31</v>
      </c>
      <c r="AV317" s="3" t="s">
        <v>96</v>
      </c>
      <c r="AW317" s="3" t="s">
        <v>96</v>
      </c>
      <c r="AX317">
        <v>75.31</v>
      </c>
      <c r="AY317" t="s">
        <v>72</v>
      </c>
      <c r="AZ317" t="s">
        <v>70</v>
      </c>
      <c r="BA317" t="s">
        <v>96</v>
      </c>
      <c r="BB317" t="s">
        <v>69</v>
      </c>
      <c r="BC317" t="s">
        <v>79</v>
      </c>
      <c r="BD317" t="s">
        <v>71</v>
      </c>
      <c r="BE317" t="s">
        <v>70</v>
      </c>
      <c r="BF317">
        <v>6.23</v>
      </c>
      <c r="BG317" s="4">
        <v>8.4099999999999994E-2</v>
      </c>
      <c r="BH317" s="4">
        <v>0.44600000000000001</v>
      </c>
      <c r="BI317">
        <v>255.69</v>
      </c>
      <c r="BJ317" s="4">
        <v>5.1299999999999998E-2</v>
      </c>
      <c r="BK317" s="4">
        <v>8.0999999999999996E-3</v>
      </c>
    </row>
    <row r="318" spans="1:63" x14ac:dyDescent="0.3">
      <c r="A318" t="s">
        <v>1619</v>
      </c>
      <c r="B318" t="s">
        <v>1620</v>
      </c>
      <c r="C318" t="s">
        <v>787</v>
      </c>
      <c r="D318" s="1">
        <v>1456890000</v>
      </c>
      <c r="E318" s="2">
        <v>816138</v>
      </c>
      <c r="F318" s="3">
        <v>16.739999999999998</v>
      </c>
      <c r="G318" t="b">
        <v>0</v>
      </c>
      <c r="H318" t="b">
        <v>0</v>
      </c>
      <c r="I318" t="b">
        <v>0</v>
      </c>
      <c r="J318" t="b">
        <v>0</v>
      </c>
      <c r="K318" s="4">
        <v>2E-3</v>
      </c>
      <c r="L318" s="4">
        <v>2.1999999999999999E-2</v>
      </c>
      <c r="M318" s="4">
        <v>2.7000000000000001E-3</v>
      </c>
      <c r="N318" s="4">
        <v>1.1000000000000001E-3</v>
      </c>
      <c r="O318" s="4">
        <v>1.89E-2</v>
      </c>
      <c r="P318" s="4" t="s">
        <v>96</v>
      </c>
      <c r="Q318" s="3">
        <v>-1.9213009999999999</v>
      </c>
      <c r="R318" s="3">
        <v>-19.688399</v>
      </c>
      <c r="S318" s="3">
        <v>250.51640599999999</v>
      </c>
      <c r="T318" s="3">
        <v>254.09649999999999</v>
      </c>
      <c r="U318" s="3">
        <v>1168.818896</v>
      </c>
      <c r="V318" s="3">
        <v>1168.818896</v>
      </c>
      <c r="W318" t="s">
        <v>659</v>
      </c>
      <c r="X318" s="5">
        <v>43572</v>
      </c>
      <c r="Y318" s="4">
        <v>6.0000000000000001E-3</v>
      </c>
      <c r="Z318" s="3">
        <v>2.12</v>
      </c>
      <c r="AA318" s="5">
        <v>45288</v>
      </c>
      <c r="AB318" s="3">
        <v>0.17</v>
      </c>
      <c r="AC318" s="4">
        <v>0.126</v>
      </c>
      <c r="AD318" t="s">
        <v>95</v>
      </c>
      <c r="AE318" s="4">
        <v>4.3E-3</v>
      </c>
      <c r="AF318">
        <v>17.89</v>
      </c>
      <c r="AG318">
        <v>0.77</v>
      </c>
      <c r="AH318" s="4">
        <v>1.5940000000000001</v>
      </c>
      <c r="AI318" s="4">
        <v>7.9600000000000004E-2</v>
      </c>
      <c r="AJ318" s="4">
        <v>8.6599999999999996E-2</v>
      </c>
      <c r="AK318" s="4">
        <v>0.10970000000000001</v>
      </c>
      <c r="AL318" t="s">
        <v>549</v>
      </c>
      <c r="AM318">
        <v>2000</v>
      </c>
      <c r="AN318" s="4">
        <v>0.26939999999999997</v>
      </c>
      <c r="AO318" s="4">
        <v>0.28139999999999998</v>
      </c>
      <c r="AP318" s="4">
        <v>0.36420000000000002</v>
      </c>
      <c r="AQ318" s="6">
        <v>0.4</v>
      </c>
      <c r="AR318" s="6">
        <v>0.2</v>
      </c>
      <c r="AS318">
        <v>1099</v>
      </c>
      <c r="AT318" s="3">
        <v>16.510000000000002</v>
      </c>
      <c r="AU318" s="3">
        <v>16.82</v>
      </c>
      <c r="AV318" s="3">
        <v>16.71</v>
      </c>
      <c r="AW318" s="3">
        <v>16.79</v>
      </c>
      <c r="AX318">
        <v>58.21</v>
      </c>
      <c r="AY318" t="s">
        <v>68</v>
      </c>
      <c r="AZ318" t="s">
        <v>79</v>
      </c>
      <c r="BA318" t="s">
        <v>96</v>
      </c>
      <c r="BB318" t="s">
        <v>71</v>
      </c>
      <c r="BC318" t="s">
        <v>69</v>
      </c>
      <c r="BD318" t="s">
        <v>69</v>
      </c>
      <c r="BE318" t="s">
        <v>96</v>
      </c>
      <c r="BF318">
        <v>5.25</v>
      </c>
      <c r="BG318" s="4">
        <v>5.1499999999999997E-2</v>
      </c>
      <c r="BH318" s="4">
        <v>0.27160000000000001</v>
      </c>
      <c r="BI318">
        <v>153.07</v>
      </c>
      <c r="BJ318" s="4">
        <v>3.1600000000000003E-2</v>
      </c>
      <c r="BK318" s="4">
        <v>6.9900000000000004E-2</v>
      </c>
    </row>
    <row r="319" spans="1:63" x14ac:dyDescent="0.3">
      <c r="A319" t="s">
        <v>1688</v>
      </c>
      <c r="B319" t="s">
        <v>1689</v>
      </c>
      <c r="C319" t="s">
        <v>787</v>
      </c>
      <c r="D319" s="1">
        <v>1190040000</v>
      </c>
      <c r="E319" s="2">
        <v>432202</v>
      </c>
      <c r="F319" s="3">
        <v>17.829999999999998</v>
      </c>
      <c r="G319" t="b">
        <v>0</v>
      </c>
      <c r="H319" t="b">
        <v>0</v>
      </c>
      <c r="I319" t="b">
        <v>0</v>
      </c>
      <c r="J319" t="b">
        <v>0</v>
      </c>
      <c r="K319" s="4">
        <v>-1.6999999999999999E-3</v>
      </c>
      <c r="L319" s="4">
        <v>4.8899999999999999E-2</v>
      </c>
      <c r="M319" s="4">
        <v>6.2700000000000006E-2</v>
      </c>
      <c r="N319" s="4">
        <v>5.6800000000000003E-2</v>
      </c>
      <c r="O319" s="4">
        <v>7.7000000000000002E-3</v>
      </c>
      <c r="P319" s="4">
        <v>4.82E-2</v>
      </c>
      <c r="Q319" s="3">
        <v>6.2298499999999999</v>
      </c>
      <c r="R319" s="3">
        <v>33.574449999999999</v>
      </c>
      <c r="S319" s="3">
        <v>296.17379799999998</v>
      </c>
      <c r="T319" s="3">
        <v>317.52290799999997</v>
      </c>
      <c r="U319" s="3">
        <v>722.00868600000001</v>
      </c>
      <c r="V319" s="3">
        <v>722.00868600000001</v>
      </c>
      <c r="W319" t="s">
        <v>237</v>
      </c>
      <c r="X319" s="5">
        <v>42969</v>
      </c>
      <c r="Y319" s="4">
        <v>8.5000000000000006E-3</v>
      </c>
      <c r="Z319" s="3">
        <v>1.02</v>
      </c>
      <c r="AA319" s="5">
        <v>45282</v>
      </c>
      <c r="AB319" s="3">
        <v>0.09</v>
      </c>
      <c r="AC319" s="4">
        <v>5.7500000000000002E-2</v>
      </c>
      <c r="AD319" t="s">
        <v>95</v>
      </c>
      <c r="AE319" s="4">
        <v>5.7999999999999996E-3</v>
      </c>
      <c r="AF319" t="s">
        <v>96</v>
      </c>
      <c r="AG319">
        <v>0.37</v>
      </c>
      <c r="AH319" s="4">
        <v>0.85270000000000001</v>
      </c>
      <c r="AI319" s="4">
        <v>4.2200000000000001E-2</v>
      </c>
      <c r="AJ319" s="4">
        <v>5.1200000000000002E-2</v>
      </c>
      <c r="AK319" s="4">
        <v>4.9099999999999998E-2</v>
      </c>
      <c r="AL319" t="s">
        <v>360</v>
      </c>
      <c r="AM319">
        <v>161</v>
      </c>
      <c r="AN319" s="4">
        <v>0.2409</v>
      </c>
      <c r="AO319" s="4">
        <v>0.32440000000000002</v>
      </c>
      <c r="AP319" s="4">
        <v>0.68269999999999997</v>
      </c>
      <c r="AQ319" s="6">
        <v>0.4</v>
      </c>
      <c r="AR319" s="6">
        <v>0.2</v>
      </c>
      <c r="AS319">
        <v>1099</v>
      </c>
      <c r="AT319" s="3">
        <v>17.14</v>
      </c>
      <c r="AU319" s="3">
        <v>18.07</v>
      </c>
      <c r="AV319" s="3">
        <v>17.8</v>
      </c>
      <c r="AW319" s="3">
        <v>17.88</v>
      </c>
      <c r="AX319">
        <v>77.92</v>
      </c>
      <c r="AY319" t="s">
        <v>79</v>
      </c>
      <c r="AZ319" t="s">
        <v>82</v>
      </c>
      <c r="BA319" t="s">
        <v>96</v>
      </c>
      <c r="BB319" t="s">
        <v>68</v>
      </c>
      <c r="BC319" t="s">
        <v>79</v>
      </c>
      <c r="BD319" t="s">
        <v>70</v>
      </c>
      <c r="BE319" t="s">
        <v>96</v>
      </c>
      <c r="BF319">
        <v>6.93</v>
      </c>
      <c r="BG319" s="4">
        <v>0.89659999999999995</v>
      </c>
      <c r="BH319" s="4">
        <v>0.69040000000000001</v>
      </c>
      <c r="BI319">
        <v>168.78</v>
      </c>
      <c r="BJ319" s="4">
        <v>3.6900000000000002E-2</v>
      </c>
      <c r="BK319" s="4">
        <v>1.29E-2</v>
      </c>
    </row>
    <row r="320" spans="1:63" x14ac:dyDescent="0.3">
      <c r="A320" t="s">
        <v>1407</v>
      </c>
      <c r="B320" t="s">
        <v>1408</v>
      </c>
      <c r="C320" t="s">
        <v>787</v>
      </c>
      <c r="D320" s="1">
        <v>1090910000</v>
      </c>
      <c r="E320" s="2">
        <v>81247</v>
      </c>
      <c r="F320" s="3">
        <v>65.33</v>
      </c>
      <c r="G320" t="b">
        <v>0</v>
      </c>
      <c r="H320" t="b">
        <v>0</v>
      </c>
      <c r="I320" t="b">
        <v>1</v>
      </c>
      <c r="J320" t="b">
        <v>0</v>
      </c>
      <c r="K320" s="4">
        <v>1.6999999999999999E-3</v>
      </c>
      <c r="L320" s="4">
        <v>2.8299999999999999E-2</v>
      </c>
      <c r="M320" s="4">
        <v>0.34639999999999999</v>
      </c>
      <c r="N320" s="4">
        <v>0.34810000000000002</v>
      </c>
      <c r="O320" s="4">
        <v>8.6800000000000002E-2</v>
      </c>
      <c r="P320" s="4">
        <v>0.15479999999999999</v>
      </c>
      <c r="Q320" s="3">
        <v>9.9269999999999996</v>
      </c>
      <c r="R320" s="3">
        <v>19.715499999999999</v>
      </c>
      <c r="S320" s="3">
        <v>192.36250000000001</v>
      </c>
      <c r="T320" s="3">
        <v>192.36250000000001</v>
      </c>
      <c r="U320" s="3">
        <v>176.715</v>
      </c>
      <c r="V320" s="3">
        <v>176.715</v>
      </c>
      <c r="W320" t="s">
        <v>99</v>
      </c>
      <c r="X320" s="5">
        <v>42166</v>
      </c>
      <c r="Y320" s="4">
        <v>6.4999999999999997E-3</v>
      </c>
      <c r="Z320" s="3">
        <v>0.96</v>
      </c>
      <c r="AA320" s="5">
        <v>45287</v>
      </c>
      <c r="AB320" s="3">
        <v>0.96</v>
      </c>
      <c r="AC320" s="4">
        <v>1.47E-2</v>
      </c>
      <c r="AD320" t="s">
        <v>243</v>
      </c>
      <c r="AE320" s="4">
        <v>5.1799999999999999E-2</v>
      </c>
      <c r="AF320">
        <v>0.03</v>
      </c>
      <c r="AG320">
        <v>0.68</v>
      </c>
      <c r="AH320" s="4">
        <v>1.2161</v>
      </c>
      <c r="AI320" s="4">
        <v>5.8700000000000002E-2</v>
      </c>
      <c r="AJ320" s="4">
        <v>7.4499999999999997E-2</v>
      </c>
      <c r="AK320" s="4">
        <v>8.1699999999999995E-2</v>
      </c>
      <c r="AL320" t="s">
        <v>906</v>
      </c>
      <c r="AM320">
        <v>103</v>
      </c>
      <c r="AN320" s="4">
        <v>0.67369999999999997</v>
      </c>
      <c r="AO320" s="4">
        <v>0.73199999999999998</v>
      </c>
      <c r="AP320" s="4">
        <v>0.90880000000000005</v>
      </c>
      <c r="AQ320" s="6">
        <v>0.4</v>
      </c>
      <c r="AR320" s="6">
        <v>0.2</v>
      </c>
      <c r="AS320">
        <v>1099</v>
      </c>
      <c r="AT320" s="3">
        <v>62.85</v>
      </c>
      <c r="AU320" s="3">
        <v>66.19</v>
      </c>
      <c r="AV320" s="3">
        <v>65.180000000000007</v>
      </c>
      <c r="AW320" s="3">
        <v>65.53</v>
      </c>
      <c r="AX320">
        <v>67.97</v>
      </c>
      <c r="AY320" t="s">
        <v>72</v>
      </c>
      <c r="AZ320" t="s">
        <v>71</v>
      </c>
      <c r="BA320" t="s">
        <v>69</v>
      </c>
      <c r="BB320" t="s">
        <v>82</v>
      </c>
      <c r="BC320" t="s">
        <v>71</v>
      </c>
      <c r="BD320" t="s">
        <v>75</v>
      </c>
      <c r="BE320" t="s">
        <v>82</v>
      </c>
      <c r="BF320">
        <v>6.16</v>
      </c>
      <c r="BG320" s="4">
        <v>0</v>
      </c>
      <c r="BH320" s="4">
        <v>0.43049999999999999</v>
      </c>
      <c r="BI320" s="7">
        <v>48.89</v>
      </c>
      <c r="BJ320" s="4">
        <v>3.7900000000000003E-2</v>
      </c>
      <c r="BK320" s="4">
        <v>4.2999999999999997E-2</v>
      </c>
    </row>
    <row r="321" spans="1:63" x14ac:dyDescent="0.3">
      <c r="A321" t="s">
        <v>1425</v>
      </c>
      <c r="B321" t="s">
        <v>1426</v>
      </c>
      <c r="C321" t="s">
        <v>787</v>
      </c>
      <c r="D321" s="1">
        <v>943170000</v>
      </c>
      <c r="E321" s="2">
        <v>95025</v>
      </c>
      <c r="F321" s="3">
        <v>39.299999999999997</v>
      </c>
      <c r="G321" t="b">
        <v>0</v>
      </c>
      <c r="H321" t="b">
        <v>0</v>
      </c>
      <c r="I321" t="b">
        <v>0</v>
      </c>
      <c r="J321" t="b">
        <v>0</v>
      </c>
      <c r="K321" s="4">
        <v>0</v>
      </c>
      <c r="L321" s="4">
        <v>5.8700000000000002E-2</v>
      </c>
      <c r="M321" s="4">
        <v>0.22689999999999999</v>
      </c>
      <c r="N321" s="4">
        <v>0.22090000000000001</v>
      </c>
      <c r="O321" s="4">
        <v>3.7900000000000003E-2</v>
      </c>
      <c r="P321" s="4">
        <v>0.13070000000000001</v>
      </c>
      <c r="Q321" s="3">
        <v>0</v>
      </c>
      <c r="R321" s="3">
        <v>-3.9169499999999999</v>
      </c>
      <c r="S321" s="3">
        <v>62.446354999999997</v>
      </c>
      <c r="T321" s="3">
        <v>62.446354999999997</v>
      </c>
      <c r="U321" s="3">
        <v>41.069245000000002</v>
      </c>
      <c r="V321" s="3">
        <v>41.069245000000002</v>
      </c>
      <c r="W321" t="s">
        <v>914</v>
      </c>
      <c r="X321" s="5">
        <v>43314</v>
      </c>
      <c r="Y321" s="4">
        <v>2E-3</v>
      </c>
      <c r="Z321" s="3">
        <v>0.47</v>
      </c>
      <c r="AA321" s="5">
        <v>45282</v>
      </c>
      <c r="AB321" s="3">
        <v>0.14000000000000001</v>
      </c>
      <c r="AC321" s="4">
        <v>1.2500000000000001E-2</v>
      </c>
      <c r="AD321" t="s">
        <v>66</v>
      </c>
      <c r="AE321" s="4">
        <v>1.67E-2</v>
      </c>
      <c r="AF321">
        <v>0.03</v>
      </c>
      <c r="AG321">
        <v>0.93</v>
      </c>
      <c r="AH321" s="4">
        <v>2.0064000000000002</v>
      </c>
      <c r="AI321" s="4">
        <v>0.1113</v>
      </c>
      <c r="AJ321" s="4">
        <v>0.13619999999999999</v>
      </c>
      <c r="AK321" s="4">
        <v>0.1384</v>
      </c>
      <c r="AL321" t="s">
        <v>497</v>
      </c>
      <c r="AM321">
        <v>497</v>
      </c>
      <c r="AN321" s="4">
        <v>0.35849999999999999</v>
      </c>
      <c r="AO321" s="4">
        <v>0.40989999999999999</v>
      </c>
      <c r="AP321" s="4">
        <v>0.59250000000000003</v>
      </c>
      <c r="AQ321" s="6">
        <v>0.4</v>
      </c>
      <c r="AR321" s="6">
        <v>0.2</v>
      </c>
      <c r="AS321">
        <v>1099</v>
      </c>
      <c r="AT321" s="3">
        <v>36.9</v>
      </c>
      <c r="AU321" s="3">
        <v>40.31</v>
      </c>
      <c r="AV321" s="3">
        <v>39.159999999999997</v>
      </c>
      <c r="AW321" s="3">
        <v>39.58</v>
      </c>
      <c r="AX321">
        <v>66.849999999999994</v>
      </c>
      <c r="AY321" t="s">
        <v>69</v>
      </c>
      <c r="AZ321" t="s">
        <v>69</v>
      </c>
      <c r="BA321" t="s">
        <v>82</v>
      </c>
      <c r="BB321" t="s">
        <v>75</v>
      </c>
      <c r="BC321" t="s">
        <v>72</v>
      </c>
      <c r="BD321" t="s">
        <v>69</v>
      </c>
      <c r="BE321" t="s">
        <v>96</v>
      </c>
      <c r="BF321">
        <v>6.56</v>
      </c>
      <c r="BG321" s="4">
        <v>0.56569999999999998</v>
      </c>
      <c r="BH321" s="4">
        <v>0.54</v>
      </c>
      <c r="BI321">
        <v>109.33</v>
      </c>
      <c r="BJ321" s="4">
        <v>9.0700000000000003E-2</v>
      </c>
      <c r="BK321" s="4">
        <v>5.2699999999999997E-2</v>
      </c>
    </row>
    <row r="322" spans="1:63" x14ac:dyDescent="0.3">
      <c r="A322" t="s">
        <v>1102</v>
      </c>
      <c r="B322" t="s">
        <v>1103</v>
      </c>
      <c r="C322" t="s">
        <v>787</v>
      </c>
      <c r="D322" s="1">
        <v>914273000</v>
      </c>
      <c r="E322" s="2">
        <v>151087</v>
      </c>
      <c r="F322" s="3">
        <v>20.68</v>
      </c>
      <c r="G322" t="b">
        <v>0</v>
      </c>
      <c r="H322" t="b">
        <v>0</v>
      </c>
      <c r="I322" t="b">
        <v>0</v>
      </c>
      <c r="J322" t="b">
        <v>0</v>
      </c>
      <c r="K322" s="4">
        <v>1.9E-3</v>
      </c>
      <c r="L322" s="4">
        <v>4.8300000000000003E-2</v>
      </c>
      <c r="M322" s="4">
        <v>0.13270000000000001</v>
      </c>
      <c r="N322" s="4">
        <v>0.1241</v>
      </c>
      <c r="O322" s="4">
        <v>2.9999999999999997E-4</v>
      </c>
      <c r="P322">
        <v>5.0299999999999997E-2</v>
      </c>
      <c r="Q322" s="3">
        <v>-6.7442500000000001</v>
      </c>
      <c r="R322" s="3">
        <v>-34.896749999999997</v>
      </c>
      <c r="S322" s="3">
        <v>-260.72000000000003</v>
      </c>
      <c r="T322" s="3">
        <v>-271.02499999999998</v>
      </c>
      <c r="U322" s="3">
        <v>-222.74086299999999</v>
      </c>
      <c r="V322" s="3">
        <v>-222.74086299999999</v>
      </c>
      <c r="W322" t="s">
        <v>914</v>
      </c>
      <c r="X322" s="5">
        <v>43117</v>
      </c>
      <c r="Y322" s="4">
        <v>9.5999999999999992E-3</v>
      </c>
      <c r="Z322" s="3">
        <v>1.4</v>
      </c>
      <c r="AA322" s="5">
        <v>45273</v>
      </c>
      <c r="AB322" s="3">
        <v>0.12</v>
      </c>
      <c r="AC322" s="4">
        <v>6.7799999999999999E-2</v>
      </c>
      <c r="AD322" t="s">
        <v>95</v>
      </c>
      <c r="AE322" s="4">
        <v>5.3E-3</v>
      </c>
      <c r="AF322">
        <v>0.03</v>
      </c>
      <c r="AG322">
        <v>0.56999999999999995</v>
      </c>
      <c r="AH322" s="4">
        <v>1.3576999999999999</v>
      </c>
      <c r="AI322" s="4">
        <v>8.4500000000000006E-2</v>
      </c>
      <c r="AJ322" s="4">
        <v>0.1071</v>
      </c>
      <c r="AK322" s="4">
        <v>0.1071</v>
      </c>
      <c r="AL322" t="s">
        <v>1104</v>
      </c>
      <c r="AM322">
        <v>21</v>
      </c>
      <c r="AN322" s="4">
        <v>0.75260000000000005</v>
      </c>
      <c r="AO322" s="4">
        <v>0.89449999999999996</v>
      </c>
      <c r="AP322" s="4">
        <v>0.99970000000000003</v>
      </c>
      <c r="AQ322" s="6">
        <v>0.4</v>
      </c>
      <c r="AR322" s="6">
        <v>0.2</v>
      </c>
      <c r="AS322">
        <v>1099</v>
      </c>
      <c r="AT322" s="3">
        <v>19.71</v>
      </c>
      <c r="AU322" s="3">
        <v>21.02</v>
      </c>
      <c r="AV322" s="3">
        <v>20.63</v>
      </c>
      <c r="AW322" s="3">
        <v>20.78</v>
      </c>
      <c r="AX322">
        <v>70.67</v>
      </c>
      <c r="AY322" t="s">
        <v>69</v>
      </c>
      <c r="AZ322" t="s">
        <v>82</v>
      </c>
      <c r="BA322" t="s">
        <v>71</v>
      </c>
      <c r="BB322" t="s">
        <v>70</v>
      </c>
      <c r="BC322" t="s">
        <v>79</v>
      </c>
      <c r="BD322" t="s">
        <v>69</v>
      </c>
      <c r="BE322" t="s">
        <v>96</v>
      </c>
      <c r="BF322">
        <v>6.23</v>
      </c>
      <c r="BG322" s="4">
        <v>0.4667</v>
      </c>
      <c r="BH322" s="4">
        <v>0.44600000000000001</v>
      </c>
      <c r="BI322">
        <v>265.8</v>
      </c>
      <c r="BJ322" s="4">
        <v>5.7700000000000001E-2</v>
      </c>
      <c r="BK322" s="4">
        <v>3.2000000000000001E-2</v>
      </c>
    </row>
    <row r="323" spans="1:63" x14ac:dyDescent="0.3">
      <c r="A323" t="s">
        <v>1304</v>
      </c>
      <c r="B323" t="s">
        <v>1305</v>
      </c>
      <c r="C323" t="s">
        <v>787</v>
      </c>
      <c r="D323" s="1">
        <v>751007000</v>
      </c>
      <c r="E323" s="2">
        <v>226228</v>
      </c>
      <c r="F323" s="3">
        <v>36.15</v>
      </c>
      <c r="G323" t="b">
        <v>0</v>
      </c>
      <c r="H323" t="b">
        <v>0</v>
      </c>
      <c r="I323" t="b">
        <v>0</v>
      </c>
      <c r="J323" t="b">
        <v>0</v>
      </c>
      <c r="K323" s="4">
        <v>3.8999999999999998E-3</v>
      </c>
      <c r="L323" s="4">
        <v>4.1399999999999999E-2</v>
      </c>
      <c r="M323" s="4">
        <v>0.1084</v>
      </c>
      <c r="N323" s="4">
        <v>9.9900000000000003E-2</v>
      </c>
      <c r="O323" s="4">
        <v>2.0000000000000001E-4</v>
      </c>
      <c r="P323" s="4">
        <v>4.4999999999999998E-2</v>
      </c>
      <c r="Q323" s="3">
        <v>16.312650000000001</v>
      </c>
      <c r="R323" s="3">
        <v>50.003455000000002</v>
      </c>
      <c r="S323" s="3">
        <v>-214.29383899999999</v>
      </c>
      <c r="T323" s="3">
        <v>-177.33818299999999</v>
      </c>
      <c r="U323" s="3">
        <v>-95.224732000000003</v>
      </c>
      <c r="V323" s="3">
        <v>-95.224732000000003</v>
      </c>
      <c r="W323" t="s">
        <v>914</v>
      </c>
      <c r="X323" s="5">
        <v>39756</v>
      </c>
      <c r="Y323" s="4">
        <v>1.5E-3</v>
      </c>
      <c r="Z323" s="3">
        <v>1.06</v>
      </c>
      <c r="AA323" s="5">
        <v>45282</v>
      </c>
      <c r="AB323" s="3">
        <v>0.28999999999999998</v>
      </c>
      <c r="AC323" s="4">
        <v>2.93E-2</v>
      </c>
      <c r="AD323" t="s">
        <v>95</v>
      </c>
      <c r="AE323" s="4">
        <v>6.8999999999999999E-3</v>
      </c>
      <c r="AF323">
        <v>0.06</v>
      </c>
      <c r="AG323">
        <v>0.38</v>
      </c>
      <c r="AH323" s="4">
        <v>0.84840000000000004</v>
      </c>
      <c r="AI323" s="4">
        <v>5.96E-2</v>
      </c>
      <c r="AJ323" s="4">
        <v>6.9000000000000006E-2</v>
      </c>
      <c r="AK323" s="4">
        <v>7.0800000000000002E-2</v>
      </c>
      <c r="AL323" t="s">
        <v>4473</v>
      </c>
      <c r="AM323">
        <v>9</v>
      </c>
      <c r="AN323" s="4">
        <v>0.99990000000000001</v>
      </c>
      <c r="AO323" s="4">
        <v>0.99990000000000001</v>
      </c>
      <c r="AP323" s="4">
        <v>0.99990000000000001</v>
      </c>
      <c r="AQ323" s="6">
        <v>0.4</v>
      </c>
      <c r="AR323" s="6">
        <v>0.2</v>
      </c>
      <c r="AS323">
        <v>1099</v>
      </c>
      <c r="AT323" s="3">
        <v>34.630000000000003</v>
      </c>
      <c r="AU323" s="3">
        <v>36.57</v>
      </c>
      <c r="AV323" s="3">
        <v>36.1</v>
      </c>
      <c r="AW323" s="3">
        <v>36.21</v>
      </c>
      <c r="AX323">
        <v>74.23</v>
      </c>
      <c r="AY323" t="s">
        <v>69</v>
      </c>
      <c r="AZ323" t="s">
        <v>68</v>
      </c>
      <c r="BA323" t="s">
        <v>79</v>
      </c>
      <c r="BB323" t="s">
        <v>72</v>
      </c>
      <c r="BC323" t="s">
        <v>69</v>
      </c>
      <c r="BD323" t="s">
        <v>79</v>
      </c>
      <c r="BE323" t="s">
        <v>82</v>
      </c>
      <c r="BF323">
        <v>6.24</v>
      </c>
      <c r="BG323" s="4">
        <v>0.44590000000000002</v>
      </c>
      <c r="BH323" s="4">
        <v>0.44840000000000002</v>
      </c>
      <c r="BI323">
        <v>186.15</v>
      </c>
      <c r="BJ323" s="4">
        <v>4.65E-2</v>
      </c>
      <c r="BK323" s="4">
        <v>2.76E-2</v>
      </c>
    </row>
    <row r="324" spans="1:63" x14ac:dyDescent="0.3">
      <c r="A324" t="s">
        <v>1290</v>
      </c>
      <c r="B324" t="s">
        <v>1291</v>
      </c>
      <c r="C324" t="s">
        <v>787</v>
      </c>
      <c r="D324" s="1">
        <v>711137000</v>
      </c>
      <c r="E324" s="2">
        <v>180017</v>
      </c>
      <c r="F324" s="3">
        <v>17.96</v>
      </c>
      <c r="G324" t="b">
        <v>0</v>
      </c>
      <c r="H324" t="b">
        <v>0</v>
      </c>
      <c r="I324" t="b">
        <v>0</v>
      </c>
      <c r="J324" t="b">
        <v>0</v>
      </c>
      <c r="K324" s="4">
        <v>1.6999999999999999E-3</v>
      </c>
      <c r="L324" s="4">
        <v>3.7999999999999999E-2</v>
      </c>
      <c r="M324" s="4">
        <v>9.3700000000000006E-2</v>
      </c>
      <c r="N324" s="4">
        <v>9.8000000000000004E-2</v>
      </c>
      <c r="O324" s="4">
        <v>1.15E-2</v>
      </c>
      <c r="P324" s="4">
        <v>5.91E-2</v>
      </c>
      <c r="Q324" s="3">
        <v>0.72160000000000002</v>
      </c>
      <c r="R324" s="3">
        <v>11.65333</v>
      </c>
      <c r="S324" s="3">
        <v>45.968989999999998</v>
      </c>
      <c r="T324" s="3">
        <v>53.027990000000003</v>
      </c>
      <c r="U324" s="3">
        <v>-3.5802100000000001</v>
      </c>
      <c r="V324" s="3">
        <v>-3.5802100000000001</v>
      </c>
      <c r="W324" t="s">
        <v>94</v>
      </c>
      <c r="X324" s="5">
        <v>40228</v>
      </c>
      <c r="Y324" s="4">
        <v>3.0800000000000001E-2</v>
      </c>
      <c r="Z324" s="3">
        <v>1.91</v>
      </c>
      <c r="AA324" s="5">
        <v>45278</v>
      </c>
      <c r="AB324" s="3">
        <v>0.13</v>
      </c>
      <c r="AC324" s="4">
        <v>0.1056</v>
      </c>
      <c r="AD324" t="s">
        <v>95</v>
      </c>
      <c r="AE324" s="4">
        <v>5.0000000000000001E-3</v>
      </c>
      <c r="AF324">
        <v>0.06</v>
      </c>
      <c r="AG324">
        <v>0.8</v>
      </c>
      <c r="AH324" s="4">
        <v>1.3158000000000001</v>
      </c>
      <c r="AI324" s="4">
        <v>8.0799999999999997E-2</v>
      </c>
      <c r="AJ324" s="4">
        <v>0.1145</v>
      </c>
      <c r="AK324" s="4">
        <v>0.10290000000000001</v>
      </c>
      <c r="AL324" t="s">
        <v>84</v>
      </c>
      <c r="AM324">
        <v>111</v>
      </c>
      <c r="AN324" s="4">
        <v>0.28139999999999998</v>
      </c>
      <c r="AO324" s="4">
        <v>0.37559999999999999</v>
      </c>
      <c r="AP324" s="4">
        <v>0.74970000000000003</v>
      </c>
      <c r="AQ324" s="6">
        <v>0.4</v>
      </c>
      <c r="AR324" s="6">
        <v>0.2</v>
      </c>
      <c r="AS324">
        <v>1099</v>
      </c>
      <c r="AT324" s="3">
        <v>17.350000000000001</v>
      </c>
      <c r="AU324" s="3">
        <v>18.23</v>
      </c>
      <c r="AV324" s="3">
        <v>17.920000000000002</v>
      </c>
      <c r="AW324" s="3">
        <v>18.04</v>
      </c>
      <c r="AX324">
        <v>67.400000000000006</v>
      </c>
      <c r="AY324" t="s">
        <v>72</v>
      </c>
      <c r="AZ324" t="s">
        <v>75</v>
      </c>
      <c r="BA324" t="s">
        <v>75</v>
      </c>
      <c r="BB324" t="s">
        <v>75</v>
      </c>
      <c r="BC324" t="s">
        <v>82</v>
      </c>
      <c r="BD324" t="s">
        <v>69</v>
      </c>
      <c r="BE324" t="s">
        <v>82</v>
      </c>
      <c r="BF324" t="s">
        <v>96</v>
      </c>
      <c r="BG324" s="4" t="s">
        <v>96</v>
      </c>
      <c r="BH324" s="4" t="s">
        <v>96</v>
      </c>
      <c r="BI324" t="s">
        <v>96</v>
      </c>
      <c r="BJ324" s="4" t="s">
        <v>96</v>
      </c>
      <c r="BK324" s="4" t="s">
        <v>96</v>
      </c>
    </row>
    <row r="325" spans="1:63" x14ac:dyDescent="0.3">
      <c r="A325" t="s">
        <v>785</v>
      </c>
      <c r="B325" t="s">
        <v>786</v>
      </c>
      <c r="C325" t="s">
        <v>787</v>
      </c>
      <c r="D325" s="1">
        <v>654254000</v>
      </c>
      <c r="E325" s="2">
        <v>279839</v>
      </c>
      <c r="F325" s="3">
        <v>25.07</v>
      </c>
      <c r="G325" t="b">
        <v>0</v>
      </c>
      <c r="H325" t="b">
        <v>0</v>
      </c>
      <c r="I325" t="b">
        <v>0</v>
      </c>
      <c r="J325" t="b">
        <v>0</v>
      </c>
      <c r="K325" s="4">
        <v>-1.0699999999999999E-2</v>
      </c>
      <c r="L325" s="4">
        <v>-3.6700000000000003E-2</v>
      </c>
      <c r="M325" s="4">
        <v>-6.5699999999999995E-2</v>
      </c>
      <c r="N325" s="4">
        <v>-5.5E-2</v>
      </c>
      <c r="O325" s="4">
        <v>0.156</v>
      </c>
      <c r="P325" s="4">
        <v>6.7000000000000004E-2</v>
      </c>
      <c r="Q325" s="3">
        <v>-5.1113600000000003</v>
      </c>
      <c r="R325" s="3">
        <v>-68.279910000000001</v>
      </c>
      <c r="S325" s="3">
        <v>-1033.9756400000001</v>
      </c>
      <c r="T325" s="3">
        <v>-1064.7811400000001</v>
      </c>
      <c r="U325" s="3">
        <v>-1865.43669</v>
      </c>
      <c r="V325" s="3">
        <v>-1865.43669</v>
      </c>
      <c r="W325" t="s">
        <v>484</v>
      </c>
      <c r="X325" s="5">
        <v>41927</v>
      </c>
      <c r="Y325" s="4">
        <v>4.7999999999999996E-3</v>
      </c>
      <c r="Z325" s="3">
        <v>1.3</v>
      </c>
      <c r="AA325" s="5">
        <v>45280</v>
      </c>
      <c r="AB325" s="3">
        <v>1.3</v>
      </c>
      <c r="AC325" s="4">
        <v>5.1900000000000002E-2</v>
      </c>
      <c r="AD325" t="s">
        <v>243</v>
      </c>
      <c r="AE325" s="4">
        <v>1.0500000000000001E-2</v>
      </c>
      <c r="AF325" t="s">
        <v>96</v>
      </c>
      <c r="AG325">
        <v>0.53</v>
      </c>
      <c r="AH325" s="4">
        <v>2.4447999999999999</v>
      </c>
      <c r="AI325" s="4">
        <v>0.1663</v>
      </c>
      <c r="AJ325" s="4">
        <v>0.17910000000000001</v>
      </c>
      <c r="AK325" s="4">
        <v>0.1638</v>
      </c>
      <c r="AL325" t="s">
        <v>4473</v>
      </c>
      <c r="AM325">
        <v>45</v>
      </c>
      <c r="AN325" s="4">
        <v>0.76570000000000005</v>
      </c>
      <c r="AO325" s="4">
        <v>0.83030000000000004</v>
      </c>
      <c r="AP325" s="4">
        <v>0.99950000000000006</v>
      </c>
      <c r="AQ325" s="6">
        <v>0.4</v>
      </c>
      <c r="AR325" s="6">
        <v>0.2</v>
      </c>
      <c r="AS325">
        <v>1099</v>
      </c>
      <c r="AT325" s="3">
        <v>24.57</v>
      </c>
      <c r="AU325" s="3">
        <v>25.89</v>
      </c>
      <c r="AV325" s="3">
        <v>24.97</v>
      </c>
      <c r="AW325" s="3">
        <v>25.21</v>
      </c>
      <c r="AX325">
        <v>42.77</v>
      </c>
      <c r="AY325" t="s">
        <v>69</v>
      </c>
      <c r="AZ325" t="s">
        <v>72</v>
      </c>
      <c r="BA325" t="s">
        <v>72</v>
      </c>
      <c r="BB325" t="s">
        <v>69</v>
      </c>
      <c r="BC325" t="s">
        <v>68</v>
      </c>
      <c r="BD325" t="s">
        <v>69</v>
      </c>
      <c r="BE325" t="s">
        <v>69</v>
      </c>
      <c r="BF325" t="s">
        <v>96</v>
      </c>
      <c r="BG325" t="s">
        <v>96</v>
      </c>
      <c r="BH325" t="s">
        <v>96</v>
      </c>
      <c r="BI325" t="s">
        <v>96</v>
      </c>
      <c r="BJ325" t="s">
        <v>96</v>
      </c>
      <c r="BK325" t="s">
        <v>96</v>
      </c>
    </row>
    <row r="326" spans="1:63" x14ac:dyDescent="0.3">
      <c r="A326" t="s">
        <v>1036</v>
      </c>
      <c r="B326" t="s">
        <v>1037</v>
      </c>
      <c r="C326" t="s">
        <v>787</v>
      </c>
      <c r="D326" s="1">
        <v>645357000</v>
      </c>
      <c r="E326" s="2">
        <v>386608</v>
      </c>
      <c r="F326" s="3">
        <v>19.13</v>
      </c>
      <c r="G326" t="b">
        <v>0</v>
      </c>
      <c r="H326" t="b">
        <v>0</v>
      </c>
      <c r="I326" t="b">
        <v>0</v>
      </c>
      <c r="J326" t="b">
        <v>0</v>
      </c>
      <c r="K326" s="4">
        <v>4.0000000000000001E-3</v>
      </c>
      <c r="L326" s="4">
        <v>6.4799999999999996E-2</v>
      </c>
      <c r="M326" s="4">
        <v>6.0100000000000001E-2</v>
      </c>
      <c r="N326" s="4">
        <v>5.5E-2</v>
      </c>
      <c r="O326" s="4">
        <v>-3.9800000000000002E-2</v>
      </c>
      <c r="P326" s="4" t="s">
        <v>96</v>
      </c>
      <c r="Q326" s="3">
        <v>-29.014343</v>
      </c>
      <c r="R326" s="3">
        <v>-30.455767999999999</v>
      </c>
      <c r="S326" s="3">
        <v>-310.13510300000002</v>
      </c>
      <c r="T326" s="3">
        <v>-304.53768000000002</v>
      </c>
      <c r="U326" s="3">
        <v>-522.14700800000003</v>
      </c>
      <c r="V326" s="3">
        <v>-522.14700800000003</v>
      </c>
      <c r="W326" t="s">
        <v>659</v>
      </c>
      <c r="X326" s="5">
        <v>43812</v>
      </c>
      <c r="Y326" s="4">
        <v>5.0000000000000001E-3</v>
      </c>
      <c r="Z326" s="3">
        <v>0.6</v>
      </c>
      <c r="AA326" s="5">
        <v>45286</v>
      </c>
      <c r="AB326" s="3">
        <v>0.2</v>
      </c>
      <c r="AC326" s="4">
        <v>3.1300000000000001E-2</v>
      </c>
      <c r="AD326" t="s">
        <v>66</v>
      </c>
      <c r="AE326" s="4">
        <v>7.0000000000000001E-3</v>
      </c>
      <c r="AF326">
        <v>0.04</v>
      </c>
      <c r="AG326">
        <v>0.61</v>
      </c>
      <c r="AH326" s="4">
        <v>1.2753000000000001</v>
      </c>
      <c r="AI326" s="4">
        <v>0.14990000000000001</v>
      </c>
      <c r="AJ326" s="4">
        <v>0.14610000000000001</v>
      </c>
      <c r="AK326" s="4">
        <v>0.1452</v>
      </c>
      <c r="AL326" t="s">
        <v>6593</v>
      </c>
      <c r="AM326">
        <v>100</v>
      </c>
      <c r="AN326" s="4">
        <v>0.60870000000000002</v>
      </c>
      <c r="AO326" s="4">
        <v>0.76390000000000002</v>
      </c>
      <c r="AP326" s="4">
        <v>0.96189999999999998</v>
      </c>
      <c r="AQ326" s="6">
        <v>0.4</v>
      </c>
      <c r="AR326" s="6">
        <v>0.2</v>
      </c>
      <c r="AS326">
        <v>1099</v>
      </c>
      <c r="AT326" s="3">
        <v>17.84</v>
      </c>
      <c r="AU326" s="3">
        <v>19.62</v>
      </c>
      <c r="AV326" s="3">
        <v>19.05</v>
      </c>
      <c r="AW326" s="3">
        <v>19.260000000000002</v>
      </c>
      <c r="AX326">
        <v>65.430000000000007</v>
      </c>
      <c r="AY326" t="s">
        <v>69</v>
      </c>
      <c r="AZ326" t="s">
        <v>72</v>
      </c>
      <c r="BA326" t="s">
        <v>96</v>
      </c>
      <c r="BB326" t="s">
        <v>79</v>
      </c>
      <c r="BC326" t="s">
        <v>69</v>
      </c>
      <c r="BD326" t="s">
        <v>79</v>
      </c>
      <c r="BE326" t="s">
        <v>96</v>
      </c>
      <c r="BF326">
        <v>6.09</v>
      </c>
      <c r="BG326" s="4">
        <v>0.1966</v>
      </c>
      <c r="BH326" s="4">
        <v>0.41320000000000001</v>
      </c>
      <c r="BI326">
        <v>229.77</v>
      </c>
      <c r="BJ326" s="4">
        <v>3.5999999999999997E-2</v>
      </c>
      <c r="BK326" s="4">
        <v>2.5000000000000001E-2</v>
      </c>
    </row>
    <row r="327" spans="1:63" x14ac:dyDescent="0.3">
      <c r="A327" t="s">
        <v>1991</v>
      </c>
      <c r="B327" t="s">
        <v>5742</v>
      </c>
      <c r="C327" t="s">
        <v>787</v>
      </c>
      <c r="D327" s="1">
        <v>605559000</v>
      </c>
      <c r="E327" s="2">
        <v>93742</v>
      </c>
      <c r="F327" s="3">
        <v>33.159999999999997</v>
      </c>
      <c r="G327" t="b">
        <v>0</v>
      </c>
      <c r="H327" t="b">
        <v>0</v>
      </c>
      <c r="I327" t="b">
        <v>0</v>
      </c>
      <c r="J327" t="b">
        <v>0</v>
      </c>
      <c r="K327" s="4">
        <v>2.3E-3</v>
      </c>
      <c r="L327" s="4">
        <v>0.03</v>
      </c>
      <c r="M327" s="4">
        <v>0.15890000000000001</v>
      </c>
      <c r="N327" s="4">
        <v>0.15690000000000001</v>
      </c>
      <c r="O327" s="4">
        <v>7.2499999999999995E-2</v>
      </c>
      <c r="P327" s="4" t="s">
        <v>96</v>
      </c>
      <c r="Q327" s="3">
        <v>0</v>
      </c>
      <c r="R327" s="3">
        <v>17.433447999999999</v>
      </c>
      <c r="S327" s="3">
        <v>-1.2802249999999999</v>
      </c>
      <c r="T327" s="3">
        <v>-1.2802249999999999</v>
      </c>
      <c r="U327" s="3">
        <v>201.27101999999999</v>
      </c>
      <c r="V327" s="3">
        <v>201.27101999999999</v>
      </c>
      <c r="W327" t="s">
        <v>914</v>
      </c>
      <c r="X327" s="5">
        <v>43656</v>
      </c>
      <c r="Y327" s="4">
        <v>7.9000000000000008E-3</v>
      </c>
      <c r="Z327" s="3">
        <v>0.24</v>
      </c>
      <c r="AA327" s="5">
        <v>45287</v>
      </c>
      <c r="AB327" s="3">
        <v>7.0000000000000007E-2</v>
      </c>
      <c r="AC327" s="4">
        <v>7.1999999999999998E-3</v>
      </c>
      <c r="AD327" t="s">
        <v>243</v>
      </c>
      <c r="AE327" s="4">
        <v>1.06E-2</v>
      </c>
      <c r="AF327">
        <v>0.05</v>
      </c>
      <c r="AG327">
        <v>0.46</v>
      </c>
      <c r="AH327" s="4">
        <v>0.29220000000000002</v>
      </c>
      <c r="AI327" s="4">
        <v>7.0999999999999994E-2</v>
      </c>
      <c r="AJ327" s="4">
        <v>8.8300000000000003E-2</v>
      </c>
      <c r="AK327" s="4">
        <v>8.6800000000000002E-2</v>
      </c>
      <c r="AL327" t="s">
        <v>1413</v>
      </c>
      <c r="AM327">
        <v>80</v>
      </c>
      <c r="AN327" s="4">
        <v>0.33860000000000001</v>
      </c>
      <c r="AO327" s="4">
        <v>0.42620000000000002</v>
      </c>
      <c r="AP327" s="4">
        <v>0.83350000000000002</v>
      </c>
      <c r="AQ327" s="6">
        <v>0.4</v>
      </c>
      <c r="AR327" s="6">
        <v>0.2</v>
      </c>
      <c r="AS327">
        <v>1099</v>
      </c>
      <c r="AT327" s="3">
        <v>31.93</v>
      </c>
      <c r="AU327" s="3">
        <v>33.56</v>
      </c>
      <c r="AV327" s="3">
        <v>33.06</v>
      </c>
      <c r="AW327" s="3">
        <v>33.270000000000003</v>
      </c>
      <c r="AX327">
        <v>68.39</v>
      </c>
      <c r="AY327" t="s">
        <v>72</v>
      </c>
      <c r="AZ327" t="s">
        <v>71</v>
      </c>
      <c r="BA327" t="s">
        <v>69</v>
      </c>
      <c r="BB327" t="s">
        <v>70</v>
      </c>
      <c r="BC327" t="s">
        <v>72</v>
      </c>
      <c r="BD327" t="s">
        <v>96</v>
      </c>
      <c r="BE327" t="s">
        <v>96</v>
      </c>
      <c r="BF327">
        <v>6.47</v>
      </c>
      <c r="BG327" s="4">
        <v>0.67610000000000003</v>
      </c>
      <c r="BH327" s="4">
        <v>0.51019999999999999</v>
      </c>
      <c r="BI327">
        <v>151.99</v>
      </c>
      <c r="BJ327" s="4">
        <v>0.1137</v>
      </c>
      <c r="BK327" s="4">
        <v>4.7899999999999998E-2</v>
      </c>
    </row>
    <row r="328" spans="1:63" x14ac:dyDescent="0.3">
      <c r="A328" t="s">
        <v>1740</v>
      </c>
      <c r="B328" t="s">
        <v>5685</v>
      </c>
      <c r="C328" t="s">
        <v>787</v>
      </c>
      <c r="D328" s="1">
        <v>447023000</v>
      </c>
      <c r="E328" s="2">
        <v>92642</v>
      </c>
      <c r="F328" s="3">
        <v>15.65</v>
      </c>
      <c r="G328" t="b">
        <v>0</v>
      </c>
      <c r="H328" t="b">
        <v>0</v>
      </c>
      <c r="I328" t="b">
        <v>0</v>
      </c>
      <c r="J328" t="b">
        <v>0</v>
      </c>
      <c r="K328" s="4">
        <v>5.1000000000000004E-3</v>
      </c>
      <c r="L328" s="4">
        <v>5.11E-2</v>
      </c>
      <c r="M328" s="4">
        <v>0.1148</v>
      </c>
      <c r="N328" s="4">
        <v>0.1133</v>
      </c>
      <c r="O328" s="4">
        <v>7.8299999999999995E-2</v>
      </c>
      <c r="P328" s="4">
        <v>4.8300000000000003E-2</v>
      </c>
      <c r="Q328" s="3">
        <v>0</v>
      </c>
      <c r="R328" s="3">
        <v>6.8693999999999997</v>
      </c>
      <c r="S328" s="3">
        <v>-28.395492999999998</v>
      </c>
      <c r="T328" s="3">
        <v>-12.132389</v>
      </c>
      <c r="U328" s="3">
        <v>19.029668999999998</v>
      </c>
      <c r="V328" s="3">
        <v>19.029668999999998</v>
      </c>
      <c r="W328" t="s">
        <v>914</v>
      </c>
      <c r="X328" s="5">
        <v>41135</v>
      </c>
      <c r="Y328" s="4">
        <v>7.1999999999999998E-3</v>
      </c>
      <c r="Z328" s="3">
        <v>0.95</v>
      </c>
      <c r="AA328" s="5">
        <v>45282</v>
      </c>
      <c r="AB328" s="3">
        <v>0.1</v>
      </c>
      <c r="AC328" s="4">
        <v>6.08E-2</v>
      </c>
      <c r="AD328" t="s">
        <v>95</v>
      </c>
      <c r="AE328" s="4">
        <v>5.1000000000000004E-3</v>
      </c>
      <c r="AF328">
        <v>0.1</v>
      </c>
      <c r="AG328">
        <v>0.87</v>
      </c>
      <c r="AH328" s="4">
        <v>1.4160999999999999</v>
      </c>
      <c r="AI328" s="4">
        <v>8.7999999999999995E-2</v>
      </c>
      <c r="AJ328" s="4">
        <v>0.1086</v>
      </c>
      <c r="AK328" s="4">
        <v>0.10290000000000001</v>
      </c>
      <c r="AL328" t="s">
        <v>360</v>
      </c>
      <c r="AM328" s="2">
        <v>125</v>
      </c>
      <c r="AN328" s="4">
        <v>0.3175</v>
      </c>
      <c r="AO328" s="4">
        <v>0.36870000000000003</v>
      </c>
      <c r="AP328" s="4">
        <v>0.64839999999999998</v>
      </c>
      <c r="AQ328" s="6">
        <v>0.4</v>
      </c>
      <c r="AR328" s="6">
        <v>0.2</v>
      </c>
      <c r="AS328">
        <v>1099</v>
      </c>
      <c r="AT328" s="3">
        <v>14.96</v>
      </c>
      <c r="AU328" s="3">
        <v>15.83</v>
      </c>
      <c r="AV328" s="3">
        <v>15.59</v>
      </c>
      <c r="AW328" s="3">
        <v>15.72</v>
      </c>
      <c r="AX328">
        <v>69.069999999999993</v>
      </c>
      <c r="AY328" t="s">
        <v>69</v>
      </c>
      <c r="AZ328" t="s">
        <v>70</v>
      </c>
      <c r="BA328" t="s">
        <v>69</v>
      </c>
      <c r="BB328" t="s">
        <v>71</v>
      </c>
      <c r="BC328" t="s">
        <v>69</v>
      </c>
      <c r="BD328" t="s">
        <v>69</v>
      </c>
      <c r="BE328" t="s">
        <v>68</v>
      </c>
      <c r="BF328">
        <v>4.92</v>
      </c>
      <c r="BG328" s="4">
        <v>3.6400000000000002E-2</v>
      </c>
      <c r="BH328" s="4">
        <v>0.22370000000000001</v>
      </c>
      <c r="BI328">
        <v>298.79000000000002</v>
      </c>
      <c r="BJ328" s="4">
        <v>5.6800000000000003E-2</v>
      </c>
      <c r="BK328" s="4">
        <v>2.0199999999999999E-2</v>
      </c>
    </row>
    <row r="329" spans="1:63" x14ac:dyDescent="0.3">
      <c r="A329" t="s">
        <v>1777</v>
      </c>
      <c r="B329" t="s">
        <v>1778</v>
      </c>
      <c r="C329" t="s">
        <v>787</v>
      </c>
      <c r="D329" s="1">
        <v>399948000</v>
      </c>
      <c r="E329" s="2">
        <v>226731</v>
      </c>
      <c r="F329" s="3">
        <v>11.62</v>
      </c>
      <c r="G329" t="b">
        <v>0</v>
      </c>
      <c r="H329" t="b">
        <v>0</v>
      </c>
      <c r="I329" t="b">
        <v>0</v>
      </c>
      <c r="J329" t="b">
        <v>0</v>
      </c>
      <c r="K329" s="4">
        <v>3.5999999999999999E-3</v>
      </c>
      <c r="L329" s="4">
        <v>4.7E-2</v>
      </c>
      <c r="M329" s="4">
        <v>0.1295</v>
      </c>
      <c r="N329" s="4">
        <v>0.1305</v>
      </c>
      <c r="O329" s="4">
        <v>4.7000000000000002E-3</v>
      </c>
      <c r="P329" s="4">
        <v>4.0300000000000002E-2</v>
      </c>
      <c r="Q329" s="3">
        <v>1.747665</v>
      </c>
      <c r="R329" s="3">
        <v>8.0861649999999994</v>
      </c>
      <c r="S329" s="3">
        <v>75.566455000000005</v>
      </c>
      <c r="T329" s="3">
        <v>75.566455000000005</v>
      </c>
      <c r="U329" s="3">
        <v>103.28572</v>
      </c>
      <c r="V329" s="3">
        <v>103.28572</v>
      </c>
      <c r="W329" t="s">
        <v>914</v>
      </c>
      <c r="X329" s="5">
        <v>41446</v>
      </c>
      <c r="Y329" s="4">
        <v>2.7199999999999998E-2</v>
      </c>
      <c r="Z329" s="3">
        <v>1.44</v>
      </c>
      <c r="AA329" s="5">
        <v>45287</v>
      </c>
      <c r="AB329" s="3">
        <v>0.12</v>
      </c>
      <c r="AC329" s="4">
        <v>0.1237</v>
      </c>
      <c r="AD329" t="s">
        <v>95</v>
      </c>
      <c r="AE329" s="4">
        <v>3.3999999999999998E-3</v>
      </c>
      <c r="AF329">
        <v>0.04</v>
      </c>
      <c r="AG329">
        <v>0.82</v>
      </c>
      <c r="AH329" s="4">
        <v>1.2702</v>
      </c>
      <c r="AI329" s="4">
        <v>8.9700000000000002E-2</v>
      </c>
      <c r="AJ329" s="4">
        <v>0.11849999999999999</v>
      </c>
      <c r="AK329" s="4">
        <v>0.1056</v>
      </c>
      <c r="AL329" t="s">
        <v>1011</v>
      </c>
      <c r="AM329">
        <v>46</v>
      </c>
      <c r="AN329" s="4">
        <v>0.3266</v>
      </c>
      <c r="AO329" s="4">
        <v>0.47510000000000002</v>
      </c>
      <c r="AP329" s="4">
        <v>1</v>
      </c>
      <c r="AQ329" s="6">
        <v>0.4</v>
      </c>
      <c r="AR329" s="6">
        <v>0.2</v>
      </c>
      <c r="AS329">
        <v>1099</v>
      </c>
      <c r="AT329" s="3">
        <v>11.26</v>
      </c>
      <c r="AU329" s="3">
        <v>11.75</v>
      </c>
      <c r="AV329" s="3">
        <v>11.59</v>
      </c>
      <c r="AW329" s="3">
        <v>11.66</v>
      </c>
      <c r="AX329">
        <v>65.650000000000006</v>
      </c>
      <c r="AY329" t="s">
        <v>69</v>
      </c>
      <c r="AZ329" t="s">
        <v>75</v>
      </c>
      <c r="BA329" t="s">
        <v>75</v>
      </c>
      <c r="BB329" t="s">
        <v>70</v>
      </c>
      <c r="BC329" t="s">
        <v>79</v>
      </c>
      <c r="BD329" t="s">
        <v>68</v>
      </c>
      <c r="BE329" t="s">
        <v>72</v>
      </c>
      <c r="BF329" t="s">
        <v>96</v>
      </c>
      <c r="BG329" s="4" t="s">
        <v>96</v>
      </c>
      <c r="BH329" s="4" t="s">
        <v>96</v>
      </c>
      <c r="BI329" t="s">
        <v>96</v>
      </c>
      <c r="BJ329" s="4" t="s">
        <v>96</v>
      </c>
      <c r="BK329" s="4" t="s">
        <v>96</v>
      </c>
    </row>
    <row r="330" spans="1:63" x14ac:dyDescent="0.3">
      <c r="A330" t="s">
        <v>5580</v>
      </c>
      <c r="B330" t="s">
        <v>5581</v>
      </c>
      <c r="C330" t="s">
        <v>787</v>
      </c>
      <c r="D330" s="1">
        <v>382120000</v>
      </c>
      <c r="E330" s="2">
        <v>136636</v>
      </c>
      <c r="F330" s="3">
        <v>23.66</v>
      </c>
      <c r="G330" t="b">
        <v>0</v>
      </c>
      <c r="H330" t="b">
        <v>0</v>
      </c>
      <c r="I330" t="b">
        <v>0</v>
      </c>
      <c r="J330" t="b">
        <v>0</v>
      </c>
      <c r="K330" s="4">
        <v>2E-3</v>
      </c>
      <c r="L330" s="4">
        <v>2.9999999999999997E-4</v>
      </c>
      <c r="M330" s="4">
        <v>3.2500000000000001E-2</v>
      </c>
      <c r="N330" s="4">
        <v>3.2800000000000003E-2</v>
      </c>
      <c r="O330" t="s">
        <v>96</v>
      </c>
      <c r="P330" t="s">
        <v>96</v>
      </c>
      <c r="Q330" s="3">
        <v>-33.681607999999997</v>
      </c>
      <c r="R330" s="3">
        <v>-35.484690000000001</v>
      </c>
      <c r="S330" s="3">
        <v>167.997985</v>
      </c>
      <c r="T330" s="3">
        <v>174.25660999999999</v>
      </c>
      <c r="U330" s="3">
        <v>433.04032799999999</v>
      </c>
      <c r="V330" s="3">
        <v>433.04032799999999</v>
      </c>
      <c r="W330" t="s">
        <v>316</v>
      </c>
      <c r="X330" s="5">
        <v>44865</v>
      </c>
      <c r="Y330" s="4">
        <v>6.0000000000000001E-3</v>
      </c>
      <c r="Z330" s="3">
        <v>2.2000000000000002</v>
      </c>
      <c r="AA330" s="5">
        <v>45287</v>
      </c>
      <c r="AB330" s="3">
        <v>0.23</v>
      </c>
      <c r="AC330" s="4">
        <v>9.2999999999999999E-2</v>
      </c>
      <c r="AD330" t="s">
        <v>243</v>
      </c>
      <c r="AE330" s="4">
        <v>2.3E-3</v>
      </c>
      <c r="AF330" t="s">
        <v>96</v>
      </c>
      <c r="AG330">
        <v>0.25</v>
      </c>
      <c r="AH330" s="4">
        <v>3.95E-2</v>
      </c>
      <c r="AI330" s="4">
        <v>2.75E-2</v>
      </c>
      <c r="AJ330" s="4">
        <v>3.09E-2</v>
      </c>
      <c r="AK330" s="4">
        <v>2.7099999999999999E-2</v>
      </c>
      <c r="AL330" t="s">
        <v>5582</v>
      </c>
      <c r="AM330">
        <v>13</v>
      </c>
      <c r="AN330" s="4">
        <v>0.89459999999999995</v>
      </c>
      <c r="AO330" s="4">
        <v>1.0001</v>
      </c>
      <c r="AP330" s="4">
        <v>1.0001</v>
      </c>
      <c r="AQ330" s="6">
        <v>0.4</v>
      </c>
      <c r="AR330" s="6">
        <v>0.2</v>
      </c>
      <c r="AS330">
        <v>1099</v>
      </c>
      <c r="AT330" s="3">
        <v>23.58</v>
      </c>
      <c r="AU330" s="3">
        <v>23.76</v>
      </c>
      <c r="AV330" s="3">
        <v>23.62</v>
      </c>
      <c r="AW330" s="3">
        <v>23.72</v>
      </c>
      <c r="AX330">
        <v>49.67</v>
      </c>
      <c r="AY330" t="s">
        <v>69</v>
      </c>
      <c r="AZ330" t="s">
        <v>70</v>
      </c>
      <c r="BA330" t="s">
        <v>75</v>
      </c>
      <c r="BB330" t="s">
        <v>69</v>
      </c>
      <c r="BC330" t="s">
        <v>72</v>
      </c>
      <c r="BD330" t="s">
        <v>69</v>
      </c>
      <c r="BE330" t="s">
        <v>96</v>
      </c>
      <c r="BF330">
        <v>5.72</v>
      </c>
      <c r="BG330" s="4">
        <v>0.81699999999999995</v>
      </c>
      <c r="BH330" s="4">
        <v>0.34189999999999998</v>
      </c>
      <c r="BI330">
        <v>0</v>
      </c>
      <c r="BJ330" s="4">
        <v>0</v>
      </c>
      <c r="BK330" s="4">
        <v>0</v>
      </c>
    </row>
    <row r="331" spans="1:63" x14ac:dyDescent="0.3">
      <c r="A331" t="s">
        <v>1411</v>
      </c>
      <c r="B331" t="s">
        <v>1412</v>
      </c>
      <c r="C331" t="s">
        <v>787</v>
      </c>
      <c r="D331" s="1">
        <v>374035000</v>
      </c>
      <c r="E331" s="2">
        <v>125005</v>
      </c>
      <c r="F331" s="3">
        <v>25.2</v>
      </c>
      <c r="G331" t="b">
        <v>0</v>
      </c>
      <c r="H331" t="b">
        <v>0</v>
      </c>
      <c r="I331" t="b">
        <v>0</v>
      </c>
      <c r="J331" t="b">
        <v>0</v>
      </c>
      <c r="K331" s="4">
        <v>3.8E-3</v>
      </c>
      <c r="L331" s="4">
        <v>5.2600000000000001E-2</v>
      </c>
      <c r="M331" s="4">
        <v>2.07E-2</v>
      </c>
      <c r="N331" s="4">
        <v>1.7899999999999999E-2</v>
      </c>
      <c r="O331">
        <v>-2.3199999999999998E-2</v>
      </c>
      <c r="P331">
        <v>3.73E-2</v>
      </c>
      <c r="Q331" s="3">
        <v>-2.532</v>
      </c>
      <c r="R331" s="3">
        <v>-13.772500000000001</v>
      </c>
      <c r="S331" s="3">
        <v>-284.17</v>
      </c>
      <c r="T331" s="3">
        <v>-290.59500000000003</v>
      </c>
      <c r="U331" s="3">
        <v>-396.3365</v>
      </c>
      <c r="V331" s="3">
        <v>-396.3365</v>
      </c>
      <c r="W331" t="s">
        <v>914</v>
      </c>
      <c r="X331" s="5">
        <v>43320</v>
      </c>
      <c r="Y331" s="4">
        <v>7.7999999999999996E-3</v>
      </c>
      <c r="Z331" s="3">
        <v>0.9</v>
      </c>
      <c r="AA331" s="5">
        <v>45287</v>
      </c>
      <c r="AB331" s="3">
        <v>0.28999999999999998</v>
      </c>
      <c r="AC331" s="4">
        <v>3.5700000000000003E-2</v>
      </c>
      <c r="AD331" t="s">
        <v>66</v>
      </c>
      <c r="AE331" s="4">
        <v>7.4000000000000003E-3</v>
      </c>
      <c r="AF331">
        <v>0.03</v>
      </c>
      <c r="AG331">
        <v>0.25</v>
      </c>
      <c r="AH331" s="4">
        <v>0.66720000000000002</v>
      </c>
      <c r="AI331" s="4">
        <v>8.1900000000000001E-2</v>
      </c>
      <c r="AJ331" s="4">
        <v>9.0800000000000006E-2</v>
      </c>
      <c r="AK331" s="4">
        <v>9.1300000000000006E-2</v>
      </c>
      <c r="AL331" t="s">
        <v>1413</v>
      </c>
      <c r="AM331">
        <v>15</v>
      </c>
      <c r="AN331" s="4">
        <v>0.8306</v>
      </c>
      <c r="AO331" s="4">
        <v>1</v>
      </c>
      <c r="AP331" s="4">
        <v>1</v>
      </c>
      <c r="AQ331" s="6">
        <v>0.4</v>
      </c>
      <c r="AR331" s="6">
        <v>0.2</v>
      </c>
      <c r="AS331">
        <v>1099</v>
      </c>
      <c r="AT331" s="3">
        <v>23.89</v>
      </c>
      <c r="AU331" s="3">
        <v>25.55</v>
      </c>
      <c r="AV331" s="3" t="s">
        <v>96</v>
      </c>
      <c r="AW331" s="3" t="s">
        <v>96</v>
      </c>
      <c r="AX331">
        <v>72.959999999999994</v>
      </c>
      <c r="AY331" t="s">
        <v>72</v>
      </c>
      <c r="AZ331" t="s">
        <v>71</v>
      </c>
      <c r="BA331" t="s">
        <v>69</v>
      </c>
      <c r="BB331" t="s">
        <v>69</v>
      </c>
      <c r="BC331" t="s">
        <v>69</v>
      </c>
      <c r="BD331" t="s">
        <v>69</v>
      </c>
      <c r="BE331" t="s">
        <v>96</v>
      </c>
      <c r="BF331">
        <v>6.62</v>
      </c>
      <c r="BG331" s="4">
        <v>0.82420000000000004</v>
      </c>
      <c r="BH331" s="4">
        <v>0.56989999999999996</v>
      </c>
      <c r="BI331">
        <v>253.75</v>
      </c>
      <c r="BJ331" s="4">
        <v>0.1072</v>
      </c>
      <c r="BK331" s="4">
        <v>4.0800000000000003E-2</v>
      </c>
    </row>
    <row r="332" spans="1:63" x14ac:dyDescent="0.3">
      <c r="A332" t="s">
        <v>1726</v>
      </c>
      <c r="B332" t="s">
        <v>1727</v>
      </c>
      <c r="C332" t="s">
        <v>787</v>
      </c>
      <c r="D332" s="1">
        <v>367965000</v>
      </c>
      <c r="E332" s="2">
        <v>52773</v>
      </c>
      <c r="F332" s="3">
        <v>32.86</v>
      </c>
      <c r="G332" t="b">
        <v>0</v>
      </c>
      <c r="H332" t="b">
        <v>0</v>
      </c>
      <c r="I332" t="b">
        <v>1</v>
      </c>
      <c r="J332" t="b">
        <v>0</v>
      </c>
      <c r="K332" s="4">
        <v>-8.0000000000000004E-4</v>
      </c>
      <c r="L332" s="4">
        <v>9.7799999999999998E-2</v>
      </c>
      <c r="M332" s="4">
        <v>7.2800000000000004E-2</v>
      </c>
      <c r="N332" s="4">
        <v>6.8000000000000005E-2</v>
      </c>
      <c r="O332" s="4">
        <v>1.14E-2</v>
      </c>
      <c r="P332" s="4">
        <v>2.23E-2</v>
      </c>
      <c r="Q332" s="3">
        <v>0</v>
      </c>
      <c r="R332" s="3">
        <v>-14.242000000000001</v>
      </c>
      <c r="S332" s="3">
        <v>-50.747999999999998</v>
      </c>
      <c r="T332" s="3">
        <v>-50.747999999999998</v>
      </c>
      <c r="U332" s="3">
        <v>-26.852499999999999</v>
      </c>
      <c r="V332" s="3">
        <v>-26.852499999999999</v>
      </c>
      <c r="W332" t="s">
        <v>180</v>
      </c>
      <c r="X332" s="5">
        <v>42166</v>
      </c>
      <c r="Y332" s="4">
        <v>6.0000000000000001E-3</v>
      </c>
      <c r="Z332" s="3">
        <v>0.63</v>
      </c>
      <c r="AA332" s="5">
        <v>45287</v>
      </c>
      <c r="AB332" s="3">
        <v>0.63</v>
      </c>
      <c r="AC332" s="4">
        <v>1.9199999999999998E-2</v>
      </c>
      <c r="AD332" t="s">
        <v>243</v>
      </c>
      <c r="AE332" s="4">
        <v>1.0999999999999999E-2</v>
      </c>
      <c r="AF332">
        <v>0.04</v>
      </c>
      <c r="AG332">
        <v>0.36</v>
      </c>
      <c r="AH332" s="4">
        <v>1.1651</v>
      </c>
      <c r="AI332" s="4">
        <v>0.17449999999999999</v>
      </c>
      <c r="AJ332" s="4">
        <v>0.1229</v>
      </c>
      <c r="AK332" s="4">
        <v>0.12570000000000001</v>
      </c>
      <c r="AL332" t="s">
        <v>906</v>
      </c>
      <c r="AM332">
        <v>402</v>
      </c>
      <c r="AN332" s="4">
        <v>5.8799999999999998E-2</v>
      </c>
      <c r="AO332" s="4">
        <v>8.48E-2</v>
      </c>
      <c r="AP332" s="4">
        <v>0.23749999999999999</v>
      </c>
      <c r="AQ332" s="6">
        <v>0.4</v>
      </c>
      <c r="AR332" s="6">
        <v>0.2</v>
      </c>
      <c r="AS332">
        <v>1099</v>
      </c>
      <c r="AT332" s="3">
        <v>30.18</v>
      </c>
      <c r="AU332" s="3">
        <v>33.83</v>
      </c>
      <c r="AV332" s="3">
        <v>32.76</v>
      </c>
      <c r="AW332" s="3">
        <v>33.04</v>
      </c>
      <c r="AX332">
        <v>66.37</v>
      </c>
      <c r="AY332" t="s">
        <v>96</v>
      </c>
      <c r="AZ332" t="s">
        <v>82</v>
      </c>
      <c r="BA332" t="s">
        <v>96</v>
      </c>
      <c r="BB332" t="s">
        <v>96</v>
      </c>
      <c r="BC332" t="s">
        <v>96</v>
      </c>
      <c r="BD332" t="s">
        <v>96</v>
      </c>
      <c r="BE332" t="s">
        <v>75</v>
      </c>
      <c r="BF332" t="s">
        <v>96</v>
      </c>
      <c r="BG332" s="4" t="s">
        <v>96</v>
      </c>
      <c r="BH332" s="4" t="s">
        <v>96</v>
      </c>
      <c r="BI332" t="s">
        <v>96</v>
      </c>
      <c r="BJ332" s="4" t="s">
        <v>96</v>
      </c>
      <c r="BK332" s="4" t="s">
        <v>96</v>
      </c>
    </row>
    <row r="333" spans="1:63" x14ac:dyDescent="0.3">
      <c r="A333" t="s">
        <v>2138</v>
      </c>
      <c r="B333" t="s">
        <v>2139</v>
      </c>
      <c r="C333" t="s">
        <v>787</v>
      </c>
      <c r="D333" s="1">
        <v>365885000</v>
      </c>
      <c r="E333" s="2">
        <v>5889</v>
      </c>
      <c r="F333" s="3">
        <v>33.270000000000003</v>
      </c>
      <c r="G333" t="b">
        <v>0</v>
      </c>
      <c r="H333" t="b">
        <v>0</v>
      </c>
      <c r="I333" t="b">
        <v>0</v>
      </c>
      <c r="J333" t="b">
        <v>0</v>
      </c>
      <c r="K333" s="4">
        <v>1.6999999999999999E-3</v>
      </c>
      <c r="L333" s="4">
        <v>1.4800000000000001E-2</v>
      </c>
      <c r="M333" s="4">
        <v>4.9200000000000001E-2</v>
      </c>
      <c r="N333" s="4">
        <v>5.0900000000000001E-2</v>
      </c>
      <c r="O333" s="4">
        <v>0.10009999999999999</v>
      </c>
      <c r="P333" s="4" t="s">
        <v>96</v>
      </c>
      <c r="Q333" s="3">
        <v>0.89991500000000002</v>
      </c>
      <c r="R333" s="3">
        <v>0.67131700000000005</v>
      </c>
      <c r="S333" s="3">
        <v>50.665455999999999</v>
      </c>
      <c r="T333" s="3">
        <v>50.688614999999999</v>
      </c>
      <c r="U333" s="3">
        <v>106.111076</v>
      </c>
      <c r="V333" s="3">
        <v>106.111076</v>
      </c>
      <c r="W333" t="s">
        <v>316</v>
      </c>
      <c r="X333" s="5">
        <v>43962</v>
      </c>
      <c r="Y333" s="4">
        <v>8.2000000000000007E-3</v>
      </c>
      <c r="Z333" s="3">
        <v>0.68</v>
      </c>
      <c r="AA333" s="5">
        <v>45286</v>
      </c>
      <c r="AB333" s="3">
        <v>0.09</v>
      </c>
      <c r="AC333" s="4">
        <v>2.0400000000000001E-2</v>
      </c>
      <c r="AD333" t="s">
        <v>95</v>
      </c>
      <c r="AE333" s="4">
        <v>6.8999999999999999E-3</v>
      </c>
      <c r="AF333">
        <v>0.04</v>
      </c>
      <c r="AG333">
        <v>0.43</v>
      </c>
      <c r="AH333" s="4">
        <v>0.27489999999999998</v>
      </c>
      <c r="AI333" s="4">
        <v>5.33E-2</v>
      </c>
      <c r="AJ333" s="4">
        <v>8.9399999999999993E-2</v>
      </c>
      <c r="AK333" s="4">
        <v>8.0199999999999994E-2</v>
      </c>
      <c r="AL333" t="s">
        <v>931</v>
      </c>
      <c r="AM333">
        <v>57</v>
      </c>
      <c r="AN333" s="4">
        <v>0.31390000000000001</v>
      </c>
      <c r="AO333" s="4">
        <v>0.44719999999999999</v>
      </c>
      <c r="AP333" s="4">
        <v>0.98109999999999997</v>
      </c>
      <c r="AQ333" s="6">
        <v>0.4</v>
      </c>
      <c r="AR333" s="6">
        <v>0.2</v>
      </c>
      <c r="AS333">
        <v>1099</v>
      </c>
      <c r="AT333" s="3">
        <v>32.869999999999997</v>
      </c>
      <c r="AU333" s="3">
        <v>33.340000000000003</v>
      </c>
      <c r="AV333" s="3">
        <v>33.26</v>
      </c>
      <c r="AW333" s="3">
        <v>33.299999999999997</v>
      </c>
      <c r="AX333">
        <v>61.04</v>
      </c>
      <c r="AY333" t="s">
        <v>70</v>
      </c>
      <c r="AZ333" t="s">
        <v>82</v>
      </c>
      <c r="BA333" t="s">
        <v>82</v>
      </c>
      <c r="BB333" t="s">
        <v>79</v>
      </c>
      <c r="BC333" t="s">
        <v>70</v>
      </c>
      <c r="BD333" t="s">
        <v>72</v>
      </c>
      <c r="BE333" t="s">
        <v>96</v>
      </c>
      <c r="BF333">
        <v>6.88</v>
      </c>
      <c r="BG333">
        <v>0.87680000000000002</v>
      </c>
      <c r="BH333">
        <v>0.67059999999999997</v>
      </c>
      <c r="BI333">
        <v>71.5</v>
      </c>
      <c r="BJ333">
        <v>9.4299999999999995E-2</v>
      </c>
      <c r="BK333">
        <v>4.0300000000000002E-2</v>
      </c>
    </row>
    <row r="334" spans="1:63" x14ac:dyDescent="0.3">
      <c r="A334" t="s">
        <v>3149</v>
      </c>
      <c r="B334" t="s">
        <v>3150</v>
      </c>
      <c r="C334" t="s">
        <v>787</v>
      </c>
      <c r="D334" s="1">
        <v>327359000</v>
      </c>
      <c r="E334" s="2">
        <v>57041</v>
      </c>
      <c r="F334" s="3">
        <v>69.650000000000006</v>
      </c>
      <c r="G334" t="b">
        <v>0</v>
      </c>
      <c r="H334" t="b">
        <v>0</v>
      </c>
      <c r="I334" t="b">
        <v>1</v>
      </c>
      <c r="J334" t="b">
        <v>0</v>
      </c>
      <c r="K334" s="4">
        <v>-2.1600000000000001E-2</v>
      </c>
      <c r="L334" s="4">
        <v>-6.4100000000000004E-2</v>
      </c>
      <c r="M334" s="4">
        <v>9.9000000000000008E-3</v>
      </c>
      <c r="N334" s="4">
        <v>2.76E-2</v>
      </c>
      <c r="O334" s="4">
        <v>0.1701</v>
      </c>
      <c r="P334" s="4">
        <v>-6.1499999999999999E-2</v>
      </c>
      <c r="Q334" s="3">
        <v>-1.811928</v>
      </c>
      <c r="R334" s="3">
        <v>7.3738219999999997</v>
      </c>
      <c r="S334" s="3">
        <v>1.90679</v>
      </c>
      <c r="T334" s="3">
        <v>0.269816</v>
      </c>
      <c r="U334" s="3">
        <v>296.49489199999999</v>
      </c>
      <c r="V334" s="3">
        <v>296.49489199999999</v>
      </c>
      <c r="W334" t="s">
        <v>484</v>
      </c>
      <c r="X334" s="5">
        <v>42850</v>
      </c>
      <c r="Y334" s="4">
        <v>8.5000000000000006E-3</v>
      </c>
      <c r="Z334" s="3">
        <v>15.87</v>
      </c>
      <c r="AA334" s="5">
        <v>45188</v>
      </c>
      <c r="AB334" s="3">
        <v>0.82</v>
      </c>
      <c r="AC334" s="4">
        <v>0.2278</v>
      </c>
      <c r="AD334" t="s">
        <v>95</v>
      </c>
      <c r="AE334" s="4">
        <v>5.2200000000000003E-2</v>
      </c>
      <c r="AF334" t="s">
        <v>96</v>
      </c>
      <c r="AG334">
        <v>0.89</v>
      </c>
      <c r="AH334" s="4">
        <v>1.8228</v>
      </c>
      <c r="AI334" s="4">
        <v>0.25729999999999997</v>
      </c>
      <c r="AJ334" s="4">
        <v>0.25690000000000002</v>
      </c>
      <c r="AK334" s="4">
        <v>0.2296</v>
      </c>
      <c r="AL334" t="s">
        <v>2297</v>
      </c>
      <c r="AM334">
        <v>1</v>
      </c>
      <c r="AN334" s="4">
        <v>1</v>
      </c>
      <c r="AO334" s="4">
        <v>1</v>
      </c>
      <c r="AP334" s="4">
        <v>1</v>
      </c>
      <c r="AQ334" s="6">
        <v>0.4</v>
      </c>
      <c r="AR334" s="6">
        <v>0.2</v>
      </c>
      <c r="AS334">
        <v>1099</v>
      </c>
      <c r="AT334" s="3">
        <v>67.88</v>
      </c>
      <c r="AU334" s="3">
        <v>73.44</v>
      </c>
      <c r="AV334">
        <v>69.34</v>
      </c>
      <c r="AW334">
        <v>70.27</v>
      </c>
      <c r="AX334">
        <v>39.71</v>
      </c>
      <c r="AY334" t="s">
        <v>69</v>
      </c>
      <c r="AZ334" t="s">
        <v>82</v>
      </c>
      <c r="BA334" t="s">
        <v>96</v>
      </c>
      <c r="BB334" t="s">
        <v>96</v>
      </c>
      <c r="BC334" t="s">
        <v>96</v>
      </c>
      <c r="BD334" t="s">
        <v>68</v>
      </c>
      <c r="BE334" t="s">
        <v>96</v>
      </c>
      <c r="BF334" t="s">
        <v>96</v>
      </c>
      <c r="BG334" s="4" t="s">
        <v>96</v>
      </c>
      <c r="BH334" s="4" t="s">
        <v>96</v>
      </c>
      <c r="BI334" t="s">
        <v>96</v>
      </c>
      <c r="BJ334" s="4" t="s">
        <v>96</v>
      </c>
      <c r="BK334" s="4" t="s">
        <v>96</v>
      </c>
    </row>
    <row r="335" spans="1:63" x14ac:dyDescent="0.3">
      <c r="A335" t="s">
        <v>1994</v>
      </c>
      <c r="B335" t="s">
        <v>1995</v>
      </c>
      <c r="C335" t="s">
        <v>787</v>
      </c>
      <c r="D335" s="1">
        <v>302001000</v>
      </c>
      <c r="E335" s="2">
        <v>21222</v>
      </c>
      <c r="F335" s="3">
        <v>41.16</v>
      </c>
      <c r="G335" t="b">
        <v>0</v>
      </c>
      <c r="H335" t="b">
        <v>0</v>
      </c>
      <c r="I335" t="b">
        <v>0</v>
      </c>
      <c r="J335" t="b">
        <v>0</v>
      </c>
      <c r="K335" s="4">
        <v>4.1000000000000003E-3</v>
      </c>
      <c r="L335" s="4">
        <v>6.2E-2</v>
      </c>
      <c r="M335" s="4">
        <v>0.2419</v>
      </c>
      <c r="N335" s="4">
        <v>0.2407</v>
      </c>
      <c r="O335">
        <v>8.0500000000000002E-2</v>
      </c>
      <c r="P335" t="s">
        <v>96</v>
      </c>
      <c r="Q335" s="3">
        <v>0</v>
      </c>
      <c r="R335" s="3">
        <v>3.944</v>
      </c>
      <c r="S335" s="3">
        <v>8.7095000000000002</v>
      </c>
      <c r="T335" s="3">
        <v>8.7095000000000002</v>
      </c>
      <c r="U335" s="3">
        <v>-13.986499999999999</v>
      </c>
      <c r="V335" s="3">
        <v>-13.986499999999999</v>
      </c>
      <c r="W335" t="s">
        <v>99</v>
      </c>
      <c r="X335" s="5">
        <v>43748</v>
      </c>
      <c r="Y335" s="4">
        <v>9.7999999999999997E-3</v>
      </c>
      <c r="Z335" s="3">
        <v>0.26</v>
      </c>
      <c r="AA335">
        <v>45275</v>
      </c>
      <c r="AB335">
        <v>0.26</v>
      </c>
      <c r="AC335" s="4">
        <v>6.1999999999999998E-3</v>
      </c>
      <c r="AD335" t="s">
        <v>243</v>
      </c>
      <c r="AE335" s="4">
        <v>2.29E-2</v>
      </c>
      <c r="AF335">
        <v>0.05</v>
      </c>
      <c r="AG335">
        <v>0.9</v>
      </c>
      <c r="AH335" s="4">
        <v>0.85929999999999995</v>
      </c>
      <c r="AI335" s="4">
        <v>0.1265</v>
      </c>
      <c r="AJ335" s="4">
        <v>0.1303</v>
      </c>
      <c r="AK335" s="4">
        <v>0.1497</v>
      </c>
      <c r="AL335" t="s">
        <v>1941</v>
      </c>
      <c r="AM335">
        <v>474</v>
      </c>
      <c r="AN335">
        <v>0.46689999999999998</v>
      </c>
      <c r="AO335">
        <v>0.5212</v>
      </c>
      <c r="AP335">
        <v>0.67230000000000001</v>
      </c>
      <c r="AQ335" s="6">
        <v>0.4</v>
      </c>
      <c r="AR335" s="6">
        <v>0.2</v>
      </c>
      <c r="AS335">
        <v>1099</v>
      </c>
      <c r="AT335" s="3">
        <v>38.299999999999997</v>
      </c>
      <c r="AU335" s="3">
        <v>42.1</v>
      </c>
      <c r="AV335" s="3">
        <v>41</v>
      </c>
      <c r="AW335" s="3">
        <v>41.36</v>
      </c>
      <c r="AX335">
        <v>67.650000000000006</v>
      </c>
      <c r="AY335" t="s">
        <v>79</v>
      </c>
      <c r="AZ335" t="s">
        <v>75</v>
      </c>
      <c r="BA335" t="s">
        <v>69</v>
      </c>
      <c r="BB335" t="s">
        <v>75</v>
      </c>
      <c r="BC335" t="s">
        <v>82</v>
      </c>
      <c r="BD335" t="s">
        <v>75</v>
      </c>
      <c r="BE335" t="s">
        <v>96</v>
      </c>
      <c r="BF335">
        <v>6.49</v>
      </c>
      <c r="BG335">
        <v>0.26729999999999998</v>
      </c>
      <c r="BH335">
        <v>0.51419999999999999</v>
      </c>
      <c r="BI335">
        <v>98.37</v>
      </c>
      <c r="BJ335">
        <v>8.9300000000000004E-2</v>
      </c>
      <c r="BK335">
        <v>5.5800000000000002E-2</v>
      </c>
    </row>
    <row r="336" spans="1:63" x14ac:dyDescent="0.3">
      <c r="A336" t="s">
        <v>3834</v>
      </c>
      <c r="B336" t="s">
        <v>3835</v>
      </c>
      <c r="C336" t="s">
        <v>787</v>
      </c>
      <c r="D336" s="1">
        <v>294951000</v>
      </c>
      <c r="E336" s="2">
        <v>21456</v>
      </c>
      <c r="F336" s="3">
        <v>35.72</v>
      </c>
      <c r="G336" t="b">
        <v>0</v>
      </c>
      <c r="H336" t="b">
        <v>0</v>
      </c>
      <c r="I336" t="b">
        <v>0</v>
      </c>
      <c r="J336" t="b">
        <v>0</v>
      </c>
      <c r="K336" s="4">
        <v>8.0999999999999996E-3</v>
      </c>
      <c r="L336" s="4">
        <v>6.54E-2</v>
      </c>
      <c r="M336" s="4">
        <v>0.15409999999999999</v>
      </c>
      <c r="N336" s="4">
        <v>0.14899999999999999</v>
      </c>
      <c r="O336" s="4" t="s">
        <v>96</v>
      </c>
      <c r="P336" t="s">
        <v>96</v>
      </c>
      <c r="Q336" s="3">
        <v>0</v>
      </c>
      <c r="R336" s="3">
        <v>0</v>
      </c>
      <c r="S336" s="3">
        <v>67.050150000000002</v>
      </c>
      <c r="T336" s="3">
        <v>68.635565</v>
      </c>
      <c r="U336" s="3">
        <v>200.64986999999999</v>
      </c>
      <c r="V336" s="3">
        <v>200.64986999999999</v>
      </c>
      <c r="W336" t="s">
        <v>914</v>
      </c>
      <c r="X336" s="5">
        <v>44336</v>
      </c>
      <c r="Y336" s="4">
        <v>2.5999999999999999E-3</v>
      </c>
      <c r="Z336" s="3">
        <v>0.84</v>
      </c>
      <c r="AA336">
        <v>45282</v>
      </c>
      <c r="AB336">
        <v>0.14000000000000001</v>
      </c>
      <c r="AC336" s="4">
        <v>2.35E-2</v>
      </c>
      <c r="AD336" t="s">
        <v>66</v>
      </c>
      <c r="AE336" s="4">
        <v>1.18E-2</v>
      </c>
      <c r="AF336">
        <v>7.0000000000000007E-2</v>
      </c>
      <c r="AG336">
        <v>0.92</v>
      </c>
      <c r="AH336" s="4">
        <v>0.1784</v>
      </c>
      <c r="AI336" s="4">
        <v>0.11550000000000001</v>
      </c>
      <c r="AJ336" s="4">
        <v>0.12809999999999999</v>
      </c>
      <c r="AK336" s="4">
        <v>0.13550000000000001</v>
      </c>
      <c r="AL336" t="s">
        <v>497</v>
      </c>
      <c r="AM336">
        <v>450</v>
      </c>
      <c r="AN336" s="4">
        <v>0.2336</v>
      </c>
      <c r="AO336" s="4">
        <v>0.2843</v>
      </c>
      <c r="AP336" s="4">
        <v>0.48609999999999998</v>
      </c>
      <c r="AQ336" s="6">
        <v>0.4</v>
      </c>
      <c r="AR336" s="6">
        <v>0.2</v>
      </c>
      <c r="AS336">
        <v>1099</v>
      </c>
      <c r="AT336" s="3">
        <v>33.270000000000003</v>
      </c>
      <c r="AU336" s="3">
        <v>36.200000000000003</v>
      </c>
      <c r="AV336" s="3" t="s">
        <v>96</v>
      </c>
      <c r="AW336" s="3" t="s">
        <v>96</v>
      </c>
      <c r="AX336">
        <v>71.81</v>
      </c>
      <c r="AY336" t="s">
        <v>72</v>
      </c>
      <c r="AZ336" t="s">
        <v>69</v>
      </c>
      <c r="BA336" t="s">
        <v>75</v>
      </c>
      <c r="BB336" t="s">
        <v>82</v>
      </c>
      <c r="BC336" t="s">
        <v>79</v>
      </c>
      <c r="BD336" t="s">
        <v>79</v>
      </c>
      <c r="BE336" t="s">
        <v>96</v>
      </c>
      <c r="BF336">
        <v>7.79</v>
      </c>
      <c r="BG336">
        <v>0.99660000000000004</v>
      </c>
      <c r="BH336">
        <v>0.94240000000000002</v>
      </c>
      <c r="BI336">
        <v>86.23</v>
      </c>
      <c r="BJ336">
        <v>0.1159</v>
      </c>
      <c r="BK336">
        <v>7.7100000000000002E-2</v>
      </c>
    </row>
    <row r="337" spans="1:63" x14ac:dyDescent="0.3">
      <c r="A337" t="s">
        <v>1374</v>
      </c>
      <c r="B337" t="s">
        <v>1375</v>
      </c>
      <c r="C337" t="s">
        <v>787</v>
      </c>
      <c r="D337" s="1">
        <v>290882000</v>
      </c>
      <c r="E337" s="2">
        <v>63272</v>
      </c>
      <c r="F337" s="3">
        <v>23.28</v>
      </c>
      <c r="G337" t="b">
        <v>0</v>
      </c>
      <c r="H337" t="b">
        <v>0</v>
      </c>
      <c r="I337" t="b">
        <v>0</v>
      </c>
      <c r="J337" t="b">
        <v>0</v>
      </c>
      <c r="K337" s="4">
        <v>5.1999999999999998E-3</v>
      </c>
      <c r="L337" s="4">
        <v>6.2700000000000006E-2</v>
      </c>
      <c r="M337" s="4">
        <v>7.6200000000000004E-2</v>
      </c>
      <c r="N337" s="4">
        <v>7.7100000000000002E-2</v>
      </c>
      <c r="O337" s="4">
        <v>-1.1000000000000001E-3</v>
      </c>
      <c r="P337" s="4" t="s">
        <v>96</v>
      </c>
      <c r="Q337" s="3">
        <v>-7.0091999999999999</v>
      </c>
      <c r="R337" s="3">
        <v>-13.246549999999999</v>
      </c>
      <c r="S337" s="3">
        <v>-359.99527499999999</v>
      </c>
      <c r="T337" s="3">
        <v>-368.81007499999998</v>
      </c>
      <c r="U337" s="3">
        <v>-415.02665000000002</v>
      </c>
      <c r="V337" s="3">
        <v>-415.02665000000002</v>
      </c>
      <c r="W337" t="s">
        <v>659</v>
      </c>
      <c r="X337" s="5">
        <v>44090</v>
      </c>
      <c r="Y337" s="4">
        <v>8.3000000000000001E-3</v>
      </c>
      <c r="Z337" s="3">
        <v>0.48</v>
      </c>
      <c r="AA337" s="5">
        <v>45286</v>
      </c>
      <c r="AB337" s="3">
        <v>0.28999999999999998</v>
      </c>
      <c r="AC337" s="4">
        <v>2.0500000000000001E-2</v>
      </c>
      <c r="AD337" t="s">
        <v>243</v>
      </c>
      <c r="AE337" s="4">
        <v>4.1000000000000003E-3</v>
      </c>
      <c r="AF337">
        <v>0.03</v>
      </c>
      <c r="AG337">
        <v>0.4</v>
      </c>
      <c r="AH337" s="4">
        <v>0.13300000000000001</v>
      </c>
      <c r="AI337" s="4">
        <v>9.98E-2</v>
      </c>
      <c r="AJ337" s="4">
        <v>6.7000000000000004E-2</v>
      </c>
      <c r="AK337" s="4">
        <v>5.4699999999999999E-2</v>
      </c>
      <c r="AL337" t="s">
        <v>931</v>
      </c>
      <c r="AM337" s="2">
        <v>12</v>
      </c>
      <c r="AN337" s="4">
        <v>0.98419999999999996</v>
      </c>
      <c r="AO337" s="4">
        <v>0.99980000000000002</v>
      </c>
      <c r="AP337" s="4">
        <v>0.99980000000000002</v>
      </c>
      <c r="AQ337" s="6">
        <v>0.4</v>
      </c>
      <c r="AR337" s="6">
        <v>0.2</v>
      </c>
      <c r="AS337">
        <v>1099</v>
      </c>
      <c r="AT337" s="3">
        <v>21.99</v>
      </c>
      <c r="AU337" s="3">
        <v>23.64</v>
      </c>
      <c r="AV337">
        <v>23.23</v>
      </c>
      <c r="AW337">
        <v>23.35</v>
      </c>
      <c r="AX337">
        <v>75.680000000000007</v>
      </c>
      <c r="AY337" t="s">
        <v>69</v>
      </c>
      <c r="AZ337" t="s">
        <v>70</v>
      </c>
      <c r="BA337" t="s">
        <v>70</v>
      </c>
      <c r="BB337" t="s">
        <v>69</v>
      </c>
      <c r="BC337" t="s">
        <v>69</v>
      </c>
      <c r="BD337" t="s">
        <v>72</v>
      </c>
      <c r="BE337" t="s">
        <v>96</v>
      </c>
      <c r="BF337">
        <v>5.72</v>
      </c>
      <c r="BG337" s="4">
        <v>9.3100000000000002E-2</v>
      </c>
      <c r="BH337" s="4">
        <v>0.33629999999999999</v>
      </c>
      <c r="BI337">
        <v>1.6</v>
      </c>
      <c r="BJ337" s="4">
        <v>0</v>
      </c>
      <c r="BK337" s="4">
        <v>0</v>
      </c>
    </row>
    <row r="338" spans="1:63" x14ac:dyDescent="0.3">
      <c r="A338" t="s">
        <v>2037</v>
      </c>
      <c r="B338" t="s">
        <v>2038</v>
      </c>
      <c r="C338" t="s">
        <v>787</v>
      </c>
      <c r="D338" s="1">
        <v>240355000</v>
      </c>
      <c r="E338" s="2">
        <v>25598</v>
      </c>
      <c r="F338" s="3">
        <v>41.44</v>
      </c>
      <c r="G338" t="b">
        <v>0</v>
      </c>
      <c r="H338" t="b">
        <v>0</v>
      </c>
      <c r="I338" t="b">
        <v>0</v>
      </c>
      <c r="J338" t="b">
        <v>0</v>
      </c>
      <c r="K338" s="4">
        <v>3.8999999999999998E-3</v>
      </c>
      <c r="L338" s="4">
        <v>4.5400000000000003E-2</v>
      </c>
      <c r="M338" s="4">
        <v>0.1331</v>
      </c>
      <c r="N338" s="4">
        <v>0.12889999999999999</v>
      </c>
      <c r="O338" s="4">
        <v>3.5400000000000001E-2</v>
      </c>
      <c r="P338" s="4">
        <v>7.6300000000000007E-2</v>
      </c>
      <c r="Q338" s="3">
        <v>0.82854899999999998</v>
      </c>
      <c r="R338" s="3">
        <v>2.054157</v>
      </c>
      <c r="S338" s="3">
        <v>-15.811389</v>
      </c>
      <c r="T338" s="3">
        <v>-15.811389</v>
      </c>
      <c r="U338" s="3">
        <v>-12.916721000000001</v>
      </c>
      <c r="V338" s="3">
        <v>-12.916721000000001</v>
      </c>
      <c r="W338" t="s">
        <v>914</v>
      </c>
      <c r="X338" s="5">
        <v>41024</v>
      </c>
      <c r="Y338" s="4">
        <v>3.5000000000000001E-3</v>
      </c>
      <c r="Z338" s="3">
        <v>2.46</v>
      </c>
      <c r="AA338" s="5">
        <v>45279</v>
      </c>
      <c r="AB338" s="3">
        <v>0.14000000000000001</v>
      </c>
      <c r="AC338" s="4">
        <v>5.9200000000000003E-2</v>
      </c>
      <c r="AD338" t="s">
        <v>66</v>
      </c>
      <c r="AE338" s="4">
        <v>1.04E-2</v>
      </c>
      <c r="AF338">
        <v>0.04</v>
      </c>
      <c r="AG338">
        <v>0.67</v>
      </c>
      <c r="AH338" s="4">
        <v>1.2423999999999999</v>
      </c>
      <c r="AI338" s="4">
        <v>8.0600000000000005E-2</v>
      </c>
      <c r="AJ338" s="4">
        <v>9.8799999999999999E-2</v>
      </c>
      <c r="AK338" s="4">
        <v>9.5600000000000004E-2</v>
      </c>
      <c r="AL338" t="s">
        <v>67</v>
      </c>
      <c r="AM338">
        <v>22</v>
      </c>
      <c r="AN338" s="4">
        <v>0.79479999999999995</v>
      </c>
      <c r="AO338" s="4">
        <v>0.92010000000000003</v>
      </c>
      <c r="AP338" s="4">
        <v>0.99990000000000001</v>
      </c>
      <c r="AQ338" s="6">
        <v>0.4</v>
      </c>
      <c r="AR338" s="6">
        <v>0.2</v>
      </c>
      <c r="AS338">
        <v>1099</v>
      </c>
      <c r="AT338" s="3">
        <v>39.25</v>
      </c>
      <c r="AU338" s="3">
        <v>41.99</v>
      </c>
      <c r="AV338" s="3">
        <v>41.4</v>
      </c>
      <c r="AW338" s="3">
        <v>41.52</v>
      </c>
      <c r="AX338">
        <v>70.45</v>
      </c>
      <c r="AY338" t="s">
        <v>79</v>
      </c>
      <c r="AZ338" t="s">
        <v>69</v>
      </c>
      <c r="BA338" t="s">
        <v>70</v>
      </c>
      <c r="BB338" t="s">
        <v>79</v>
      </c>
      <c r="BC338" t="s">
        <v>69</v>
      </c>
      <c r="BD338" t="s">
        <v>79</v>
      </c>
      <c r="BE338" t="s">
        <v>72</v>
      </c>
      <c r="BF338">
        <v>6.27</v>
      </c>
      <c r="BG338" s="4">
        <v>0.25190000000000001</v>
      </c>
      <c r="BH338" s="4">
        <v>0.45390000000000003</v>
      </c>
      <c r="BI338">
        <v>165.01</v>
      </c>
      <c r="BJ338" s="4">
        <v>5.2900000000000003E-2</v>
      </c>
      <c r="BK338" s="4">
        <v>3.9300000000000002E-2</v>
      </c>
    </row>
    <row r="339" spans="1:63" x14ac:dyDescent="0.3">
      <c r="A339" t="s">
        <v>2198</v>
      </c>
      <c r="B339" t="s">
        <v>2199</v>
      </c>
      <c r="C339" t="s">
        <v>787</v>
      </c>
      <c r="D339" s="1">
        <v>229030000</v>
      </c>
      <c r="E339" s="2">
        <v>42939</v>
      </c>
      <c r="F339" s="3">
        <v>24.34</v>
      </c>
      <c r="G339" t="b">
        <v>0</v>
      </c>
      <c r="H339" t="b">
        <v>0</v>
      </c>
      <c r="I339" t="b">
        <v>0</v>
      </c>
      <c r="J339" t="b">
        <v>0</v>
      </c>
      <c r="K339" s="4">
        <v>6.4999999999999997E-3</v>
      </c>
      <c r="L339" s="4">
        <v>2.9899999999999999E-2</v>
      </c>
      <c r="M339" s="4">
        <v>0.19059999999999999</v>
      </c>
      <c r="N339" s="4">
        <v>0.18529999999999999</v>
      </c>
      <c r="O339" s="4" t="s">
        <v>96</v>
      </c>
      <c r="P339" t="s">
        <v>96</v>
      </c>
      <c r="Q339" s="3">
        <v>-1.9467449999999999</v>
      </c>
      <c r="R339" s="3">
        <v>-8.5913219999999999</v>
      </c>
      <c r="S339" s="3">
        <v>29.089883</v>
      </c>
      <c r="T339" s="3">
        <v>31.327321999999999</v>
      </c>
      <c r="U339" s="3">
        <v>3.4908510000000001</v>
      </c>
      <c r="V339" s="3">
        <v>3.4908510000000001</v>
      </c>
      <c r="W339" t="s">
        <v>914</v>
      </c>
      <c r="X339" s="5">
        <v>44326</v>
      </c>
      <c r="Y339" s="4">
        <v>1.3899999999999999E-2</v>
      </c>
      <c r="Z339" s="3">
        <v>0.06</v>
      </c>
      <c r="AA339">
        <v>45288</v>
      </c>
      <c r="AB339">
        <v>7.0000000000000007E-2</v>
      </c>
      <c r="AC339" s="4">
        <v>2.7000000000000001E-3</v>
      </c>
      <c r="AD339" t="s">
        <v>243</v>
      </c>
      <c r="AE339" s="4">
        <v>1.01E-2</v>
      </c>
      <c r="AF339">
        <v>0.06</v>
      </c>
      <c r="AG339">
        <v>0.9</v>
      </c>
      <c r="AH339" s="4">
        <v>9.5000000000000001E-2</v>
      </c>
      <c r="AI339" s="4">
        <v>7.1900000000000006E-2</v>
      </c>
      <c r="AJ339" s="4">
        <v>9.1800000000000007E-2</v>
      </c>
      <c r="AK339" s="4">
        <v>0.10440000000000001</v>
      </c>
      <c r="AL339" t="s">
        <v>5753</v>
      </c>
      <c r="AM339">
        <v>89</v>
      </c>
      <c r="AN339" s="4">
        <v>0.4405</v>
      </c>
      <c r="AO339" s="4">
        <v>0.55069999999999997</v>
      </c>
      <c r="AP339" s="4">
        <v>0.9194</v>
      </c>
      <c r="AQ339" s="6">
        <v>0.4</v>
      </c>
      <c r="AR339" s="6">
        <v>0.2</v>
      </c>
      <c r="AS339">
        <v>1099</v>
      </c>
      <c r="AT339" s="3">
        <v>23.63</v>
      </c>
      <c r="AU339" s="3">
        <v>24.48</v>
      </c>
      <c r="AV339" s="3">
        <v>24.24</v>
      </c>
      <c r="AW339" s="3">
        <v>24.43</v>
      </c>
      <c r="AX339">
        <v>65.56</v>
      </c>
      <c r="AY339" t="s">
        <v>72</v>
      </c>
      <c r="AZ339" t="s">
        <v>75</v>
      </c>
      <c r="BA339" t="s">
        <v>82</v>
      </c>
      <c r="BB339" t="s">
        <v>75</v>
      </c>
      <c r="BC339" t="s">
        <v>71</v>
      </c>
      <c r="BD339" t="s">
        <v>68</v>
      </c>
      <c r="BE339" t="s">
        <v>96</v>
      </c>
      <c r="BF339">
        <v>6.65</v>
      </c>
      <c r="BG339">
        <v>0.20799999999999999</v>
      </c>
      <c r="BH339">
        <v>0.58009999999999995</v>
      </c>
      <c r="BI339">
        <v>61.06</v>
      </c>
      <c r="BJ339">
        <v>4.0099999999999997E-2</v>
      </c>
      <c r="BK339">
        <v>8.3400000000000002E-2</v>
      </c>
    </row>
    <row r="340" spans="1:63" x14ac:dyDescent="0.3">
      <c r="A340" t="s">
        <v>2907</v>
      </c>
      <c r="B340" t="s">
        <v>4579</v>
      </c>
      <c r="C340" t="s">
        <v>787</v>
      </c>
      <c r="D340" s="1">
        <v>218630000</v>
      </c>
      <c r="E340" s="2">
        <v>57886</v>
      </c>
      <c r="F340" s="3">
        <v>20.89</v>
      </c>
      <c r="G340" t="b">
        <v>0</v>
      </c>
      <c r="H340" t="b">
        <v>0</v>
      </c>
      <c r="I340" t="b">
        <v>0</v>
      </c>
      <c r="J340" t="b">
        <v>0</v>
      </c>
      <c r="K340" s="4">
        <v>-5.5999999999999999E-3</v>
      </c>
      <c r="L340" s="4">
        <v>2.52E-2</v>
      </c>
      <c r="M340" s="4">
        <v>8.1500000000000003E-2</v>
      </c>
      <c r="N340" s="4">
        <v>8.7800000000000003E-2</v>
      </c>
      <c r="O340">
        <v>-2.7000000000000001E-3</v>
      </c>
      <c r="P340" t="s">
        <v>96</v>
      </c>
      <c r="Q340" s="3">
        <v>0.53194799999999998</v>
      </c>
      <c r="R340" s="3">
        <v>5.7770630000000001</v>
      </c>
      <c r="S340" s="3">
        <v>40.028325000000002</v>
      </c>
      <c r="T340" s="3">
        <v>40.028325000000002</v>
      </c>
      <c r="U340" s="3">
        <v>120.198735</v>
      </c>
      <c r="V340" s="3">
        <v>120.198735</v>
      </c>
      <c r="W340" t="s">
        <v>237</v>
      </c>
      <c r="X340" s="5">
        <v>43788</v>
      </c>
      <c r="Y340" s="4">
        <v>4.4999999999999997E-3</v>
      </c>
      <c r="Z340" s="3">
        <v>1.48</v>
      </c>
      <c r="AA340" s="5">
        <v>45288</v>
      </c>
      <c r="AB340" s="3">
        <v>0.27</v>
      </c>
      <c r="AC340" s="4">
        <v>7.0900000000000005E-2</v>
      </c>
      <c r="AD340" t="s">
        <v>95</v>
      </c>
      <c r="AE340" s="4">
        <v>4.5999999999999999E-3</v>
      </c>
      <c r="AF340" t="s">
        <v>96</v>
      </c>
      <c r="AG340">
        <v>0.46</v>
      </c>
      <c r="AH340" s="4">
        <v>1.0262</v>
      </c>
      <c r="AI340" s="4">
        <v>4.7699999999999999E-2</v>
      </c>
      <c r="AJ340" s="4">
        <v>7.5300000000000006E-2</v>
      </c>
      <c r="AK340" s="4">
        <v>7.6200000000000004E-2</v>
      </c>
      <c r="AL340" t="s">
        <v>2908</v>
      </c>
      <c r="AM340">
        <v>164</v>
      </c>
      <c r="AN340" s="4">
        <v>0.19470000000000001</v>
      </c>
      <c r="AO340" s="4">
        <v>0.26469999999999999</v>
      </c>
      <c r="AP340" s="4">
        <v>0.59789999999999999</v>
      </c>
      <c r="AQ340" s="6">
        <v>0.4</v>
      </c>
      <c r="AR340" s="6">
        <v>0.2</v>
      </c>
      <c r="AS340">
        <v>1099</v>
      </c>
      <c r="AT340" s="3">
        <v>20.55</v>
      </c>
      <c r="AU340" s="3">
        <v>21.09</v>
      </c>
      <c r="AV340" s="3">
        <v>20.81</v>
      </c>
      <c r="AW340" s="3">
        <v>21.01</v>
      </c>
      <c r="AX340">
        <v>61.63</v>
      </c>
      <c r="AY340" t="s">
        <v>82</v>
      </c>
      <c r="AZ340" t="s">
        <v>72</v>
      </c>
      <c r="BA340" t="s">
        <v>96</v>
      </c>
      <c r="BB340" t="s">
        <v>72</v>
      </c>
      <c r="BC340" t="s">
        <v>70</v>
      </c>
      <c r="BD340" t="s">
        <v>70</v>
      </c>
      <c r="BE340" t="s">
        <v>96</v>
      </c>
      <c r="BF340">
        <v>5.31</v>
      </c>
      <c r="BG340" s="4">
        <v>7.2700000000000001E-2</v>
      </c>
      <c r="BH340" s="4">
        <v>0.28079999999999999</v>
      </c>
      <c r="BI340">
        <v>189.1</v>
      </c>
      <c r="BJ340" s="4">
        <v>4.3799999999999999E-2</v>
      </c>
      <c r="BK340" s="4">
        <v>8.6999999999999994E-3</v>
      </c>
    </row>
    <row r="341" spans="1:63" x14ac:dyDescent="0.3">
      <c r="A341" t="s">
        <v>5186</v>
      </c>
      <c r="B341" t="s">
        <v>5187</v>
      </c>
      <c r="C341" t="s">
        <v>787</v>
      </c>
      <c r="D341" s="1">
        <v>211825000</v>
      </c>
      <c r="E341" s="2">
        <v>37737</v>
      </c>
      <c r="F341" s="3">
        <v>24.78</v>
      </c>
      <c r="G341" t="b">
        <v>0</v>
      </c>
      <c r="H341" t="b">
        <v>0</v>
      </c>
      <c r="I341" t="b">
        <v>0</v>
      </c>
      <c r="J341" t="b">
        <v>0</v>
      </c>
      <c r="K341" s="4">
        <v>3.3E-3</v>
      </c>
      <c r="L341" s="4">
        <v>3.8300000000000001E-2</v>
      </c>
      <c r="M341" s="4">
        <v>7.4200000000000002E-2</v>
      </c>
      <c r="N341" s="4">
        <v>7.2400000000000006E-2</v>
      </c>
      <c r="O341" s="4" t="s">
        <v>96</v>
      </c>
      <c r="P341" s="4" t="s">
        <v>96</v>
      </c>
      <c r="Q341" s="3">
        <v>-0.49640000000000001</v>
      </c>
      <c r="R341" s="3">
        <v>-2.4441000000000002</v>
      </c>
      <c r="S341" s="3">
        <v>11.6061</v>
      </c>
      <c r="T341" s="3">
        <v>13.472099999999999</v>
      </c>
      <c r="U341" s="3">
        <v>133.9194</v>
      </c>
      <c r="V341" s="3">
        <v>133.9194</v>
      </c>
      <c r="W341" t="s">
        <v>914</v>
      </c>
      <c r="X341" s="5">
        <v>44643</v>
      </c>
      <c r="Y341" s="4">
        <v>7.6E-3</v>
      </c>
      <c r="Z341" s="3">
        <v>0.32</v>
      </c>
      <c r="AA341" s="5">
        <v>45287</v>
      </c>
      <c r="AB341" s="3">
        <v>0.09</v>
      </c>
      <c r="AC341" s="4">
        <v>1.29E-2</v>
      </c>
      <c r="AD341" t="s">
        <v>66</v>
      </c>
      <c r="AE341" s="4">
        <v>5.4000000000000003E-3</v>
      </c>
      <c r="AF341">
        <v>0.13</v>
      </c>
      <c r="AG341">
        <v>-0.55000000000000004</v>
      </c>
      <c r="AH341" s="4">
        <v>4.2900000000000001E-2</v>
      </c>
      <c r="AI341" s="4">
        <v>8.0699999999999994E-2</v>
      </c>
      <c r="AJ341" s="4">
        <v>8.8400000000000006E-2</v>
      </c>
      <c r="AK341" s="4">
        <v>9.2299999999999993E-2</v>
      </c>
      <c r="AL341" t="s">
        <v>5188</v>
      </c>
      <c r="AM341">
        <v>7</v>
      </c>
      <c r="AN341" s="4">
        <v>1.0001</v>
      </c>
      <c r="AO341" s="4">
        <v>1.0001</v>
      </c>
      <c r="AP341" s="4">
        <v>1.0001</v>
      </c>
      <c r="AQ341" s="6">
        <v>0.4</v>
      </c>
      <c r="AR341" s="6">
        <v>0.2</v>
      </c>
      <c r="AS341">
        <v>1099</v>
      </c>
      <c r="AT341" s="3">
        <v>23.66</v>
      </c>
      <c r="AU341" s="3">
        <v>25.12</v>
      </c>
      <c r="AV341" s="3">
        <v>24.75</v>
      </c>
      <c r="AW341" s="3">
        <v>24.83</v>
      </c>
      <c r="AX341">
        <v>68.97</v>
      </c>
      <c r="AY341" t="s">
        <v>72</v>
      </c>
      <c r="AZ341" t="s">
        <v>70</v>
      </c>
      <c r="BA341" t="s">
        <v>96</v>
      </c>
      <c r="BB341" t="s">
        <v>79</v>
      </c>
      <c r="BC341" t="s">
        <v>96</v>
      </c>
      <c r="BD341" t="s">
        <v>96</v>
      </c>
      <c r="BE341" t="s">
        <v>96</v>
      </c>
      <c r="BF341">
        <v>5.96</v>
      </c>
      <c r="BG341" s="4">
        <v>0.29089999999999999</v>
      </c>
      <c r="BH341" s="4">
        <v>0.38450000000000001</v>
      </c>
      <c r="BI341">
        <v>51.53</v>
      </c>
      <c r="BJ341" s="4">
        <v>6.3399999999999998E-2</v>
      </c>
      <c r="BK341" s="4">
        <v>1.6500000000000001E-2</v>
      </c>
    </row>
    <row r="342" spans="1:63" x14ac:dyDescent="0.3">
      <c r="A342" t="s">
        <v>2208</v>
      </c>
      <c r="B342" t="s">
        <v>2209</v>
      </c>
      <c r="C342" t="s">
        <v>787</v>
      </c>
      <c r="D342" s="1">
        <v>177811000</v>
      </c>
      <c r="E342" s="2">
        <v>40700</v>
      </c>
      <c r="F342" s="3">
        <v>32.78</v>
      </c>
      <c r="G342" t="b">
        <v>0</v>
      </c>
      <c r="H342" t="b">
        <v>0</v>
      </c>
      <c r="I342" t="b">
        <v>1</v>
      </c>
      <c r="J342" t="b">
        <v>0</v>
      </c>
      <c r="K342" s="4">
        <v>1.1000000000000001E-3</v>
      </c>
      <c r="L342" s="4">
        <v>4.8000000000000001E-2</v>
      </c>
      <c r="M342" s="4">
        <v>-4.5900000000000003E-2</v>
      </c>
      <c r="N342" s="4">
        <v>-4.65E-2</v>
      </c>
      <c r="O342" s="4">
        <v>3.0800000000000001E-2</v>
      </c>
      <c r="P342">
        <v>8.2100000000000006E-2</v>
      </c>
      <c r="Q342" s="3">
        <v>0</v>
      </c>
      <c r="R342" s="3">
        <v>-11.313750000000001</v>
      </c>
      <c r="S342" s="3">
        <v>-71.651905999999997</v>
      </c>
      <c r="T342" s="3">
        <v>-71.651905999999997</v>
      </c>
      <c r="U342" s="3">
        <v>-8.0086309999999994</v>
      </c>
      <c r="V342" s="3">
        <v>-8.0086309999999994</v>
      </c>
      <c r="W342" t="s">
        <v>659</v>
      </c>
      <c r="X342" s="5">
        <v>42446</v>
      </c>
      <c r="Y342" s="4">
        <v>8.8000000000000005E-3</v>
      </c>
      <c r="Z342" s="3">
        <v>0.62</v>
      </c>
      <c r="AA342" s="5">
        <v>45282</v>
      </c>
      <c r="AB342" s="3">
        <v>0.24</v>
      </c>
      <c r="AC342" s="4">
        <v>1.89E-2</v>
      </c>
      <c r="AD342" t="s">
        <v>66</v>
      </c>
      <c r="AE342" s="4">
        <v>1.4E-2</v>
      </c>
      <c r="AF342">
        <v>0.11</v>
      </c>
      <c r="AG342">
        <v>0.8</v>
      </c>
      <c r="AH342" s="4">
        <v>1.1003000000000001</v>
      </c>
      <c r="AI342" s="4">
        <v>8.0399999999999999E-2</v>
      </c>
      <c r="AJ342" s="4">
        <v>0.1002</v>
      </c>
      <c r="AK342" s="4">
        <v>0.13689999999999999</v>
      </c>
      <c r="AL342" t="s">
        <v>360</v>
      </c>
      <c r="AM342">
        <v>7</v>
      </c>
      <c r="AN342" s="4">
        <v>1</v>
      </c>
      <c r="AO342" s="4">
        <v>1</v>
      </c>
      <c r="AP342" s="4">
        <v>1</v>
      </c>
      <c r="AQ342" s="6">
        <v>0.4</v>
      </c>
      <c r="AR342" s="6">
        <v>0.2</v>
      </c>
      <c r="AS342">
        <v>1099</v>
      </c>
      <c r="AT342" s="3">
        <v>31.18</v>
      </c>
      <c r="AU342" s="3">
        <v>33.31</v>
      </c>
      <c r="AV342" s="3">
        <v>32.659999999999997</v>
      </c>
      <c r="AW342" s="3">
        <v>32.94</v>
      </c>
      <c r="AX342">
        <v>65.64</v>
      </c>
      <c r="AY342" t="s">
        <v>79</v>
      </c>
      <c r="AZ342" t="s">
        <v>70</v>
      </c>
      <c r="BA342" t="s">
        <v>79</v>
      </c>
      <c r="BB342" t="s">
        <v>82</v>
      </c>
      <c r="BC342" t="s">
        <v>71</v>
      </c>
      <c r="BD342" t="s">
        <v>82</v>
      </c>
      <c r="BE342" t="s">
        <v>96</v>
      </c>
      <c r="BF342">
        <v>6.67</v>
      </c>
      <c r="BG342" s="4">
        <v>0</v>
      </c>
      <c r="BH342" s="4">
        <v>0.58660000000000001</v>
      </c>
      <c r="BI342">
        <v>173.27</v>
      </c>
      <c r="BJ342" s="4">
        <v>6.6500000000000004E-2</v>
      </c>
      <c r="BK342" s="4">
        <v>3.8399999999999997E-2</v>
      </c>
    </row>
    <row r="343" spans="1:63" x14ac:dyDescent="0.3">
      <c r="A343" t="s">
        <v>1323</v>
      </c>
      <c r="B343" t="s">
        <v>1324</v>
      </c>
      <c r="C343" t="s">
        <v>787</v>
      </c>
      <c r="D343" s="1">
        <v>177620000</v>
      </c>
      <c r="E343" s="2">
        <v>41213</v>
      </c>
      <c r="F343" s="3">
        <v>26.56</v>
      </c>
      <c r="G343" t="b">
        <v>0</v>
      </c>
      <c r="H343" t="b">
        <v>0</v>
      </c>
      <c r="I343" t="b">
        <v>0</v>
      </c>
      <c r="J343" t="b">
        <v>0</v>
      </c>
      <c r="K343" s="4">
        <v>2.8999999999999998E-3</v>
      </c>
      <c r="L343" s="4">
        <v>6.0699999999999997E-2</v>
      </c>
      <c r="M343" s="4">
        <v>0.1206</v>
      </c>
      <c r="N343" s="4">
        <v>0.115</v>
      </c>
      <c r="O343" s="4">
        <v>-3.49E-2</v>
      </c>
      <c r="P343" s="4">
        <v>4.9099999999999998E-2</v>
      </c>
      <c r="Q343" s="3">
        <v>-1.3375999999999999</v>
      </c>
      <c r="R343" s="3">
        <v>-4.7050000000000001</v>
      </c>
      <c r="S343" s="3">
        <v>-87.266599999999997</v>
      </c>
      <c r="T343" s="3">
        <v>-88.4846</v>
      </c>
      <c r="U343" s="3">
        <v>-573.8646</v>
      </c>
      <c r="V343" s="3">
        <v>-573.8646</v>
      </c>
      <c r="W343" t="s">
        <v>914</v>
      </c>
      <c r="X343" s="5">
        <v>43410</v>
      </c>
      <c r="Y343" s="4">
        <v>4.8999999999999998E-3</v>
      </c>
      <c r="Z343" s="3">
        <v>0.79</v>
      </c>
      <c r="AA343" s="5">
        <v>45287</v>
      </c>
      <c r="AB343" s="3">
        <v>0.21</v>
      </c>
      <c r="AC343" s="4">
        <v>2.9700000000000001E-2</v>
      </c>
      <c r="AD343" t="s">
        <v>66</v>
      </c>
      <c r="AE343" s="4">
        <v>7.4000000000000003E-3</v>
      </c>
      <c r="AF343">
        <v>0.03</v>
      </c>
      <c r="AG343">
        <v>0.49</v>
      </c>
      <c r="AH343" s="4">
        <v>0.97609999999999997</v>
      </c>
      <c r="AI343" s="4">
        <v>8.8700000000000001E-2</v>
      </c>
      <c r="AJ343" s="4">
        <v>0.12920000000000001</v>
      </c>
      <c r="AK343" s="4">
        <v>0.12609999999999999</v>
      </c>
      <c r="AL343" t="s">
        <v>1011</v>
      </c>
      <c r="AM343">
        <v>13</v>
      </c>
      <c r="AN343" s="4">
        <v>0.91849999999999998</v>
      </c>
      <c r="AO343" s="4">
        <v>1</v>
      </c>
      <c r="AP343" s="4">
        <v>1</v>
      </c>
      <c r="AQ343" s="6">
        <v>0.4</v>
      </c>
      <c r="AR343" s="6">
        <v>0.2</v>
      </c>
      <c r="AS343">
        <v>1099</v>
      </c>
      <c r="AT343" s="3">
        <v>24.88</v>
      </c>
      <c r="AU343" s="3">
        <v>27.09</v>
      </c>
      <c r="AV343" s="3">
        <v>26.49</v>
      </c>
      <c r="AW343" s="3">
        <v>26.66</v>
      </c>
      <c r="AX343">
        <v>72.36</v>
      </c>
      <c r="AY343" t="s">
        <v>69</v>
      </c>
      <c r="AZ343" t="s">
        <v>72</v>
      </c>
      <c r="BA343" t="s">
        <v>82</v>
      </c>
      <c r="BB343" t="s">
        <v>79</v>
      </c>
      <c r="BC343" t="s">
        <v>79</v>
      </c>
      <c r="BD343" t="s">
        <v>71</v>
      </c>
      <c r="BE343" t="s">
        <v>96</v>
      </c>
      <c r="BF343">
        <v>5.72</v>
      </c>
      <c r="BG343" s="4">
        <v>0.51060000000000005</v>
      </c>
      <c r="BH343" s="4">
        <v>0.3367</v>
      </c>
      <c r="BI343">
        <v>1.6</v>
      </c>
      <c r="BJ343" s="4">
        <v>0</v>
      </c>
      <c r="BK343" s="4">
        <v>0</v>
      </c>
    </row>
    <row r="344" spans="1:63" x14ac:dyDescent="0.3">
      <c r="A344" t="s">
        <v>5290</v>
      </c>
      <c r="B344" t="s">
        <v>5291</v>
      </c>
      <c r="C344" t="s">
        <v>787</v>
      </c>
      <c r="D344" s="1">
        <v>172697000</v>
      </c>
      <c r="E344">
        <v>19266</v>
      </c>
      <c r="F344" s="3">
        <v>29.43</v>
      </c>
      <c r="G344" t="b">
        <v>0</v>
      </c>
      <c r="H344" t="b">
        <v>0</v>
      </c>
      <c r="I344" t="b">
        <v>0</v>
      </c>
      <c r="J344" t="b">
        <v>0</v>
      </c>
      <c r="K344" s="4">
        <v>3.8E-3</v>
      </c>
      <c r="L344" s="4">
        <v>5.3600000000000002E-2</v>
      </c>
      <c r="M344" s="4">
        <v>0.37619999999999998</v>
      </c>
      <c r="N344" s="4">
        <v>0.37490000000000001</v>
      </c>
      <c r="O344" t="s">
        <v>96</v>
      </c>
      <c r="P344" t="s">
        <v>96</v>
      </c>
      <c r="Q344" s="3">
        <v>0</v>
      </c>
      <c r="R344" s="3">
        <v>0</v>
      </c>
      <c r="S344" s="3">
        <v>8.8442349999999994</v>
      </c>
      <c r="T344" s="3">
        <v>7.7733549999999996</v>
      </c>
      <c r="U344" s="3">
        <v>-12.727363</v>
      </c>
      <c r="V344" s="3">
        <v>-12.727363</v>
      </c>
      <c r="W344" t="s">
        <v>914</v>
      </c>
      <c r="X344" s="5">
        <v>44699</v>
      </c>
      <c r="Y344" s="4">
        <v>6.4999999999999997E-3</v>
      </c>
      <c r="Z344" s="3">
        <v>0.28999999999999998</v>
      </c>
      <c r="AA344" s="5">
        <v>45280</v>
      </c>
      <c r="AB344" s="3">
        <v>0.04</v>
      </c>
      <c r="AC344" s="4">
        <v>9.9000000000000008E-3</v>
      </c>
      <c r="AD344" t="s">
        <v>66</v>
      </c>
      <c r="AE344" s="4">
        <v>2.23E-2</v>
      </c>
      <c r="AF344" t="s">
        <v>96</v>
      </c>
      <c r="AG344">
        <v>-1.0900000000000001</v>
      </c>
      <c r="AH344" s="4">
        <v>0.61409999999999998</v>
      </c>
      <c r="AI344" s="4">
        <v>0.1232</v>
      </c>
      <c r="AJ344" s="4">
        <v>0.1462</v>
      </c>
      <c r="AK344" s="4">
        <v>0.14699999999999999</v>
      </c>
      <c r="AL344" t="s">
        <v>5292</v>
      </c>
      <c r="AM344">
        <v>102</v>
      </c>
      <c r="AN344" s="4">
        <v>0.45490000000000003</v>
      </c>
      <c r="AO344" s="4">
        <v>0.54759999999999998</v>
      </c>
      <c r="AP344" s="4">
        <v>0.84040000000000004</v>
      </c>
      <c r="AQ344" s="6">
        <v>0.4</v>
      </c>
      <c r="AR344" s="6">
        <v>0.2</v>
      </c>
      <c r="AS344">
        <v>1099</v>
      </c>
      <c r="AT344" s="3">
        <v>27.36</v>
      </c>
      <c r="AU344" s="3">
        <v>30.06</v>
      </c>
      <c r="AV344" s="3">
        <v>29.35</v>
      </c>
      <c r="AW344" s="3">
        <v>29.47</v>
      </c>
      <c r="AX344">
        <v>66.81</v>
      </c>
      <c r="AY344" t="s">
        <v>79</v>
      </c>
      <c r="AZ344" t="s">
        <v>79</v>
      </c>
      <c r="BA344" t="s">
        <v>96</v>
      </c>
      <c r="BB344" t="s">
        <v>96</v>
      </c>
      <c r="BC344" t="s">
        <v>96</v>
      </c>
      <c r="BD344" t="s">
        <v>96</v>
      </c>
      <c r="BE344" t="s">
        <v>96</v>
      </c>
      <c r="BF344">
        <v>6.59</v>
      </c>
      <c r="BG344" s="4">
        <v>0.78790000000000004</v>
      </c>
      <c r="BH344" s="4">
        <v>0.55359999999999998</v>
      </c>
      <c r="BI344">
        <v>48.93</v>
      </c>
      <c r="BJ344" s="4">
        <v>3.8300000000000001E-2</v>
      </c>
      <c r="BK344" s="4">
        <v>4.36E-2</v>
      </c>
    </row>
    <row r="345" spans="1:63" x14ac:dyDescent="0.3">
      <c r="A345" t="s">
        <v>6029</v>
      </c>
      <c r="B345" t="s">
        <v>6030</v>
      </c>
      <c r="C345" t="s">
        <v>787</v>
      </c>
      <c r="D345" s="1">
        <v>170780000</v>
      </c>
      <c r="E345">
        <v>3236</v>
      </c>
      <c r="F345" s="3">
        <v>83.11</v>
      </c>
      <c r="G345" t="b">
        <v>0</v>
      </c>
      <c r="H345" t="b">
        <v>0</v>
      </c>
      <c r="I345" t="b">
        <v>0</v>
      </c>
      <c r="J345" t="b">
        <v>0</v>
      </c>
      <c r="K345" s="4">
        <v>6.9999999999999999E-4</v>
      </c>
      <c r="L345" s="4">
        <v>3.2000000000000002E-3</v>
      </c>
      <c r="M345" t="s">
        <v>96</v>
      </c>
      <c r="N345" t="s">
        <v>96</v>
      </c>
      <c r="O345" t="s">
        <v>96</v>
      </c>
      <c r="P345" t="s">
        <v>96</v>
      </c>
      <c r="Q345" s="3">
        <v>0</v>
      </c>
      <c r="R345" s="3">
        <v>0</v>
      </c>
      <c r="S345" s="3">
        <v>31.808316000000001</v>
      </c>
      <c r="T345" s="3">
        <v>31.808316000000001</v>
      </c>
      <c r="U345" s="3">
        <v>31.808316000000001</v>
      </c>
      <c r="V345" s="3">
        <v>31.808316000000001</v>
      </c>
      <c r="W345" t="s">
        <v>316</v>
      </c>
      <c r="X345" s="5">
        <v>44991</v>
      </c>
      <c r="Y345" s="4">
        <v>6.3E-3</v>
      </c>
      <c r="Z345" s="3">
        <v>0</v>
      </c>
      <c r="AA345" s="5" t="s">
        <v>96</v>
      </c>
      <c r="AB345" s="3" t="s">
        <v>96</v>
      </c>
      <c r="AC345" s="4">
        <v>0</v>
      </c>
      <c r="AD345" t="s">
        <v>243</v>
      </c>
      <c r="AE345" t="s">
        <v>96</v>
      </c>
      <c r="AF345" t="s">
        <v>96</v>
      </c>
      <c r="AG345" t="s">
        <v>96</v>
      </c>
      <c r="AH345" s="4">
        <v>3.9100000000000003E-2</v>
      </c>
      <c r="AI345" s="4">
        <v>1.12E-2</v>
      </c>
      <c r="AJ345" s="4">
        <v>3.0700000000000002E-2</v>
      </c>
      <c r="AK345" s="4">
        <v>3.3300000000000003E-2</v>
      </c>
      <c r="AL345" t="s">
        <v>2185</v>
      </c>
      <c r="AM345">
        <v>4</v>
      </c>
      <c r="AN345" s="4">
        <v>1</v>
      </c>
      <c r="AO345" s="4">
        <v>1</v>
      </c>
      <c r="AP345" s="4">
        <v>1</v>
      </c>
      <c r="AQ345">
        <v>0.4</v>
      </c>
      <c r="AR345">
        <v>0.2</v>
      </c>
      <c r="AS345">
        <v>1099</v>
      </c>
      <c r="AT345" s="3">
        <v>82.81</v>
      </c>
      <c r="AU345" s="3">
        <v>83.17</v>
      </c>
      <c r="AV345" s="3">
        <v>83.07</v>
      </c>
      <c r="AW345" s="3">
        <v>83.14</v>
      </c>
      <c r="AX345">
        <v>63.2</v>
      </c>
      <c r="AY345" t="s">
        <v>71</v>
      </c>
      <c r="AZ345" t="s">
        <v>70</v>
      </c>
      <c r="BA345" t="s">
        <v>96</v>
      </c>
      <c r="BB345" t="s">
        <v>69</v>
      </c>
      <c r="BC345" t="s">
        <v>70</v>
      </c>
      <c r="BD345" t="s">
        <v>75</v>
      </c>
      <c r="BE345" t="s">
        <v>96</v>
      </c>
      <c r="BF345" t="s">
        <v>96</v>
      </c>
      <c r="BG345" s="4" t="s">
        <v>96</v>
      </c>
      <c r="BH345" s="4" t="s">
        <v>96</v>
      </c>
      <c r="BI345" t="s">
        <v>96</v>
      </c>
      <c r="BJ345" s="4" t="s">
        <v>96</v>
      </c>
      <c r="BK345" s="4" t="s">
        <v>96</v>
      </c>
    </row>
    <row r="346" spans="1:63" x14ac:dyDescent="0.3">
      <c r="A346" t="s">
        <v>2931</v>
      </c>
      <c r="B346" t="s">
        <v>2932</v>
      </c>
      <c r="C346" t="s">
        <v>787</v>
      </c>
      <c r="D346" s="1">
        <v>157374000</v>
      </c>
      <c r="E346" s="2">
        <v>65667</v>
      </c>
      <c r="F346" s="3">
        <v>18.97</v>
      </c>
      <c r="G346" t="b">
        <v>0</v>
      </c>
      <c r="H346" t="b">
        <v>0</v>
      </c>
      <c r="I346" t="b">
        <v>0</v>
      </c>
      <c r="J346" t="b">
        <v>0</v>
      </c>
      <c r="K346" s="4">
        <v>1.6000000000000001E-3</v>
      </c>
      <c r="L346" s="4">
        <v>5.4699999999999999E-2</v>
      </c>
      <c r="M346" s="4">
        <v>0.20979999999999999</v>
      </c>
      <c r="N346" s="4">
        <v>0.2102</v>
      </c>
      <c r="O346" s="4">
        <v>9.2100000000000001E-2</v>
      </c>
      <c r="P346" s="4">
        <v>0.12089999999999999</v>
      </c>
      <c r="Q346" s="3">
        <v>0</v>
      </c>
      <c r="R346" s="3">
        <v>7.5204079999999998</v>
      </c>
      <c r="S346" s="3">
        <v>54.217618999999999</v>
      </c>
      <c r="T346" s="3">
        <v>54.217618999999999</v>
      </c>
      <c r="U346" s="3">
        <v>74.704725999999994</v>
      </c>
      <c r="V346" s="3">
        <v>74.704725999999994</v>
      </c>
      <c r="W346" t="s">
        <v>914</v>
      </c>
      <c r="X346" s="5">
        <v>42815</v>
      </c>
      <c r="Y346" s="4">
        <v>2.4199999999999999E-2</v>
      </c>
      <c r="Z346" s="3">
        <v>1.75</v>
      </c>
      <c r="AA346">
        <v>45280</v>
      </c>
      <c r="AB346">
        <v>0.21</v>
      </c>
      <c r="AC346" s="4">
        <v>9.1999999999999998E-2</v>
      </c>
      <c r="AD346" t="s">
        <v>95</v>
      </c>
      <c r="AE346" s="4">
        <v>7.3000000000000001E-3</v>
      </c>
      <c r="AF346">
        <v>0.06</v>
      </c>
      <c r="AG346">
        <v>0.76</v>
      </c>
      <c r="AH346" s="4">
        <v>0.88770000000000004</v>
      </c>
      <c r="AI346" s="4">
        <v>0.1439</v>
      </c>
      <c r="AJ346" s="4">
        <v>0.1489</v>
      </c>
      <c r="AK346" s="4">
        <v>0.13189999999999999</v>
      </c>
      <c r="AL346" t="s">
        <v>931</v>
      </c>
      <c r="AM346">
        <v>108</v>
      </c>
      <c r="AN346" s="4">
        <v>2.1190000000000002</v>
      </c>
      <c r="AO346" s="4">
        <v>2.5874999999999999</v>
      </c>
      <c r="AP346" s="4">
        <v>3.5712999999999999</v>
      </c>
      <c r="AQ346" s="6">
        <v>0.4</v>
      </c>
      <c r="AR346" s="6">
        <v>0.2</v>
      </c>
      <c r="AS346">
        <v>1099</v>
      </c>
      <c r="AT346" s="3">
        <v>18.23</v>
      </c>
      <c r="AU346" s="3">
        <v>19.28</v>
      </c>
      <c r="AV346" s="3">
        <v>18.82</v>
      </c>
      <c r="AW346" s="3">
        <v>19.190000000000001</v>
      </c>
      <c r="AX346">
        <v>61.7</v>
      </c>
      <c r="AY346" t="s">
        <v>79</v>
      </c>
      <c r="AZ346" t="s">
        <v>75</v>
      </c>
      <c r="BA346" t="s">
        <v>69</v>
      </c>
      <c r="BB346" t="s">
        <v>71</v>
      </c>
      <c r="BC346" t="s">
        <v>79</v>
      </c>
      <c r="BD346" t="s">
        <v>69</v>
      </c>
      <c r="BE346" t="s">
        <v>96</v>
      </c>
      <c r="BF346" t="s">
        <v>96</v>
      </c>
      <c r="BG346" t="s">
        <v>96</v>
      </c>
      <c r="BH346" t="s">
        <v>96</v>
      </c>
      <c r="BI346" t="s">
        <v>96</v>
      </c>
      <c r="BJ346" t="s">
        <v>96</v>
      </c>
      <c r="BK346" t="s">
        <v>96</v>
      </c>
    </row>
    <row r="347" spans="1:63" x14ac:dyDescent="0.3">
      <c r="A347" t="s">
        <v>2028</v>
      </c>
      <c r="B347" t="s">
        <v>2029</v>
      </c>
      <c r="C347" t="s">
        <v>787</v>
      </c>
      <c r="D347" s="1">
        <v>156635000</v>
      </c>
      <c r="E347" s="2">
        <v>19508</v>
      </c>
      <c r="F347" s="3">
        <v>38.44</v>
      </c>
      <c r="G347" t="b">
        <v>0</v>
      </c>
      <c r="H347" t="b">
        <v>0</v>
      </c>
      <c r="I347" t="b">
        <v>0</v>
      </c>
      <c r="J347" t="b">
        <v>0</v>
      </c>
      <c r="K347" s="4">
        <v>3.8E-3</v>
      </c>
      <c r="L347" s="4">
        <v>3.9300000000000002E-2</v>
      </c>
      <c r="M347" s="4">
        <v>0.1542</v>
      </c>
      <c r="N347" s="4">
        <v>0.15229999999999999</v>
      </c>
      <c r="O347" s="4">
        <v>2.9600000000000001E-2</v>
      </c>
      <c r="P347" s="4">
        <v>7.0499999999999993E-2</v>
      </c>
      <c r="Q347" s="3">
        <v>0</v>
      </c>
      <c r="R347" s="3">
        <v>-0.93370500000000001</v>
      </c>
      <c r="S347" s="3">
        <v>-153.33714499999999</v>
      </c>
      <c r="T347" s="3">
        <v>-156.68151499999999</v>
      </c>
      <c r="U347" s="3">
        <v>-124.48976500000001</v>
      </c>
      <c r="V347" s="3">
        <v>-124.48976500000001</v>
      </c>
      <c r="W347" t="s">
        <v>659</v>
      </c>
      <c r="X347" s="5">
        <v>42529</v>
      </c>
      <c r="Y347" s="4">
        <v>7.9000000000000008E-3</v>
      </c>
      <c r="Z347" s="3">
        <v>0.3</v>
      </c>
      <c r="AA347" s="5">
        <v>45287</v>
      </c>
      <c r="AB347" s="3">
        <v>0.09</v>
      </c>
      <c r="AC347" s="4">
        <v>7.7999999999999996E-3</v>
      </c>
      <c r="AD347" t="s">
        <v>243</v>
      </c>
      <c r="AE347" s="4">
        <v>1.3299999999999999E-2</v>
      </c>
      <c r="AF347">
        <v>0.05</v>
      </c>
      <c r="AG347">
        <v>0.71</v>
      </c>
      <c r="AH347" s="4">
        <v>0.40089999999999998</v>
      </c>
      <c r="AI347" s="4">
        <v>8.14E-2</v>
      </c>
      <c r="AJ347" s="4">
        <v>0.10390000000000001</v>
      </c>
      <c r="AK347" s="4">
        <v>0.1047</v>
      </c>
      <c r="AL347" t="s">
        <v>1413</v>
      </c>
      <c r="AM347">
        <v>80</v>
      </c>
      <c r="AN347" s="4">
        <v>0.33779999999999999</v>
      </c>
      <c r="AO347" s="4">
        <v>0.42520000000000002</v>
      </c>
      <c r="AP347" s="4">
        <v>0.83220000000000005</v>
      </c>
      <c r="AQ347" s="6">
        <v>0.4</v>
      </c>
      <c r="AR347" s="6">
        <v>0.2</v>
      </c>
      <c r="AS347">
        <v>1099</v>
      </c>
      <c r="AT347" s="3">
        <v>36.67</v>
      </c>
      <c r="AU347" s="3">
        <v>38.97</v>
      </c>
      <c r="AV347" s="3">
        <v>38.31</v>
      </c>
      <c r="AW347" s="3">
        <v>38.56</v>
      </c>
      <c r="AX347">
        <v>68.47</v>
      </c>
      <c r="AY347" t="s">
        <v>79</v>
      </c>
      <c r="AZ347" t="s">
        <v>71</v>
      </c>
      <c r="BA347" t="s">
        <v>75</v>
      </c>
      <c r="BB347" t="s">
        <v>70</v>
      </c>
      <c r="BC347" t="s">
        <v>71</v>
      </c>
      <c r="BD347" t="s">
        <v>71</v>
      </c>
      <c r="BE347" t="s">
        <v>96</v>
      </c>
      <c r="BF347">
        <v>6.47</v>
      </c>
      <c r="BG347" s="4">
        <v>0.2555</v>
      </c>
      <c r="BH347" s="4">
        <v>0.50990000000000002</v>
      </c>
      <c r="BI347">
        <v>152.19</v>
      </c>
      <c r="BJ347" s="4">
        <v>0.1144</v>
      </c>
      <c r="BK347" s="4">
        <v>4.82E-2</v>
      </c>
    </row>
    <row r="348" spans="1:63" x14ac:dyDescent="0.3">
      <c r="A348" t="s">
        <v>2696</v>
      </c>
      <c r="B348" t="s">
        <v>2697</v>
      </c>
      <c r="C348" t="s">
        <v>787</v>
      </c>
      <c r="D348" s="1">
        <v>154056000</v>
      </c>
      <c r="E348" s="2">
        <v>7383</v>
      </c>
      <c r="F348" s="3">
        <v>30.1</v>
      </c>
      <c r="G348" t="b">
        <v>0</v>
      </c>
      <c r="H348" t="b">
        <v>0</v>
      </c>
      <c r="I348" t="b">
        <v>0</v>
      </c>
      <c r="J348" t="b">
        <v>0</v>
      </c>
      <c r="K348" s="4">
        <v>-1.6000000000000001E-3</v>
      </c>
      <c r="L348" s="4">
        <v>2.6499999999999999E-2</v>
      </c>
      <c r="M348" s="4">
        <v>1.72E-2</v>
      </c>
      <c r="N348" s="4">
        <v>1.84E-2</v>
      </c>
      <c r="O348" s="4">
        <v>1.44E-2</v>
      </c>
      <c r="P348" s="4">
        <v>6.7799999999999999E-2</v>
      </c>
      <c r="Q348" s="3">
        <v>0</v>
      </c>
      <c r="R348" s="3">
        <v>-3.3995000000000002</v>
      </c>
      <c r="S348" s="3">
        <v>0.62229999999999996</v>
      </c>
      <c r="T348" s="3">
        <v>0.62229999999999996</v>
      </c>
      <c r="U348" s="3">
        <v>36.686199999999999</v>
      </c>
      <c r="V348" s="3">
        <v>36.686199999999999</v>
      </c>
      <c r="W348" t="s">
        <v>659</v>
      </c>
      <c r="X348" s="5">
        <v>43418</v>
      </c>
      <c r="Y348" s="4">
        <v>8.6999999999999994E-3</v>
      </c>
      <c r="Z348" s="3">
        <v>1.25</v>
      </c>
      <c r="AA348" s="5">
        <v>45288</v>
      </c>
      <c r="AB348" s="3">
        <v>1.25</v>
      </c>
      <c r="AC348" s="4">
        <v>4.1500000000000002E-2</v>
      </c>
      <c r="AD348" t="s">
        <v>243</v>
      </c>
      <c r="AE348" s="4">
        <v>5.4000000000000003E-3</v>
      </c>
      <c r="AF348">
        <v>0.05</v>
      </c>
      <c r="AG348">
        <v>0.28000000000000003</v>
      </c>
      <c r="AH348" s="4">
        <v>3.49E-2</v>
      </c>
      <c r="AI348" s="4">
        <v>5.8099999999999999E-2</v>
      </c>
      <c r="AJ348" s="4">
        <v>4.9799999999999997E-2</v>
      </c>
      <c r="AK348" s="4">
        <v>4.0099999999999997E-2</v>
      </c>
      <c r="AL348" t="s">
        <v>2185</v>
      </c>
      <c r="AM348">
        <v>13</v>
      </c>
      <c r="AN348" s="4">
        <v>0.98119999999999996</v>
      </c>
      <c r="AO348" s="4">
        <v>1</v>
      </c>
      <c r="AP348" s="4">
        <v>1</v>
      </c>
      <c r="AQ348" s="6">
        <v>0.4</v>
      </c>
      <c r="AR348" s="6">
        <v>0.2</v>
      </c>
      <c r="AS348">
        <v>1099</v>
      </c>
      <c r="AT348" s="3">
        <v>29.19</v>
      </c>
      <c r="AU348" s="3">
        <v>30.38</v>
      </c>
      <c r="AV348" s="3">
        <v>30.02</v>
      </c>
      <c r="AW348" s="3">
        <v>30.22</v>
      </c>
      <c r="AX348">
        <v>64.44</v>
      </c>
      <c r="AY348" t="s">
        <v>70</v>
      </c>
      <c r="AZ348" t="s">
        <v>82</v>
      </c>
      <c r="BA348" t="s">
        <v>96</v>
      </c>
      <c r="BB348" t="s">
        <v>72</v>
      </c>
      <c r="BC348" t="s">
        <v>70</v>
      </c>
      <c r="BD348" t="s">
        <v>70</v>
      </c>
      <c r="BE348" t="s">
        <v>96</v>
      </c>
      <c r="BF348" t="s">
        <v>96</v>
      </c>
      <c r="BG348" t="s">
        <v>96</v>
      </c>
      <c r="BH348" t="s">
        <v>96</v>
      </c>
      <c r="BI348" t="s">
        <v>96</v>
      </c>
      <c r="BJ348" t="s">
        <v>96</v>
      </c>
      <c r="BK348" t="s">
        <v>96</v>
      </c>
    </row>
    <row r="349" spans="1:63" x14ac:dyDescent="0.3">
      <c r="A349" t="s">
        <v>2210</v>
      </c>
      <c r="B349" t="s">
        <v>2211</v>
      </c>
      <c r="C349" t="s">
        <v>787</v>
      </c>
      <c r="D349" s="1">
        <v>147906000</v>
      </c>
      <c r="E349" s="2">
        <v>55711</v>
      </c>
      <c r="F349" s="3">
        <v>18.86</v>
      </c>
      <c r="G349" t="b">
        <v>0</v>
      </c>
      <c r="H349" t="b">
        <v>0</v>
      </c>
      <c r="I349" t="b">
        <v>0</v>
      </c>
      <c r="J349" t="b">
        <v>0</v>
      </c>
      <c r="K349" s="4">
        <v>-2.3E-3</v>
      </c>
      <c r="L349" s="4">
        <v>2.9499999999999998E-2</v>
      </c>
      <c r="M349" s="4">
        <v>0.12920000000000001</v>
      </c>
      <c r="N349" s="4">
        <v>0.13009999999999999</v>
      </c>
      <c r="O349" s="4">
        <v>4.1399999999999999E-2</v>
      </c>
      <c r="P349" s="4">
        <v>5.6000000000000001E-2</v>
      </c>
      <c r="Q349" s="3">
        <v>0</v>
      </c>
      <c r="R349" s="3">
        <v>9.2530800000000006</v>
      </c>
      <c r="S349" s="3">
        <v>-51.638620000000003</v>
      </c>
      <c r="T349" s="3">
        <v>-51.638620000000003</v>
      </c>
      <c r="U349" s="3">
        <v>-77.695274999999995</v>
      </c>
      <c r="V349" s="3">
        <v>-77.695274999999995</v>
      </c>
      <c r="W349" t="s">
        <v>246</v>
      </c>
      <c r="X349" s="5">
        <v>42194</v>
      </c>
      <c r="Y349" s="4">
        <v>3.8999999999999998E-3</v>
      </c>
      <c r="Z349" s="3">
        <v>1.22</v>
      </c>
      <c r="AA349" s="5">
        <v>45287</v>
      </c>
      <c r="AB349" s="3">
        <v>0.12</v>
      </c>
      <c r="AC349" s="4">
        <v>6.4699999999999994E-2</v>
      </c>
      <c r="AD349" t="s">
        <v>95</v>
      </c>
      <c r="AE349" s="4">
        <v>4.4999999999999997E-3</v>
      </c>
      <c r="AF349">
        <v>0.04</v>
      </c>
      <c r="AG349">
        <v>0.53</v>
      </c>
      <c r="AH349" s="4">
        <v>0.2263</v>
      </c>
      <c r="AI349" s="4">
        <v>6.9099999999999995E-2</v>
      </c>
      <c r="AJ349" s="4">
        <v>6.7699999999999996E-2</v>
      </c>
      <c r="AK349" s="4">
        <v>6.2199999999999998E-2</v>
      </c>
      <c r="AL349" t="s">
        <v>888</v>
      </c>
      <c r="AM349">
        <v>120</v>
      </c>
      <c r="AN349" s="4">
        <v>0.20960000000000001</v>
      </c>
      <c r="AO349" s="4">
        <v>0.28149999999999997</v>
      </c>
      <c r="AP349" s="4">
        <v>0.68240000000000001</v>
      </c>
      <c r="AQ349" s="6">
        <v>0.4</v>
      </c>
      <c r="AR349" s="6">
        <v>0.2</v>
      </c>
      <c r="AS349">
        <v>1099</v>
      </c>
      <c r="AT349" s="3">
        <v>18.29</v>
      </c>
      <c r="AU349" s="3">
        <v>19.170000000000002</v>
      </c>
      <c r="AV349" s="3">
        <v>18.78</v>
      </c>
      <c r="AW349" s="3">
        <v>18.989999999999998</v>
      </c>
      <c r="AX349">
        <v>65.88</v>
      </c>
      <c r="AY349" t="s">
        <v>71</v>
      </c>
      <c r="AZ349" t="s">
        <v>70</v>
      </c>
      <c r="BA349" t="s">
        <v>75</v>
      </c>
      <c r="BB349" t="s">
        <v>72</v>
      </c>
      <c r="BC349" t="s">
        <v>82</v>
      </c>
      <c r="BD349" t="s">
        <v>71</v>
      </c>
      <c r="BE349" t="s">
        <v>82</v>
      </c>
      <c r="BF349">
        <v>5.33</v>
      </c>
      <c r="BG349" s="4">
        <v>0.55910000000000004</v>
      </c>
      <c r="BH349" s="4">
        <v>0.28389999999999999</v>
      </c>
      <c r="BI349">
        <v>385.8</v>
      </c>
      <c r="BJ349" s="4">
        <v>7.1599999999999997E-2</v>
      </c>
      <c r="BK349" s="4">
        <v>3.15E-2</v>
      </c>
    </row>
    <row r="350" spans="1:63" x14ac:dyDescent="0.3">
      <c r="A350" t="s">
        <v>3143</v>
      </c>
      <c r="B350" t="s">
        <v>3144</v>
      </c>
      <c r="C350" t="s">
        <v>787</v>
      </c>
      <c r="D350" s="1">
        <v>138964000</v>
      </c>
      <c r="E350" s="2">
        <v>18969</v>
      </c>
      <c r="F350" s="3">
        <v>27.49</v>
      </c>
      <c r="G350" t="b">
        <v>0</v>
      </c>
      <c r="H350" t="b">
        <v>0</v>
      </c>
      <c r="I350" t="b">
        <v>0</v>
      </c>
      <c r="J350" t="b">
        <v>0</v>
      </c>
      <c r="K350" s="4">
        <v>2.8999999999999998E-3</v>
      </c>
      <c r="L350" s="4">
        <v>3.2099999999999997E-2</v>
      </c>
      <c r="M350" s="4">
        <v>6.4999999999999997E-3</v>
      </c>
      <c r="N350" s="4">
        <v>5.4000000000000003E-3</v>
      </c>
      <c r="O350" s="4">
        <v>5.1700000000000003E-2</v>
      </c>
      <c r="P350" s="4">
        <v>5.1299999999999998E-2</v>
      </c>
      <c r="Q350" s="3">
        <v>0</v>
      </c>
      <c r="R350" s="3">
        <v>-9.490335</v>
      </c>
      <c r="S350" s="3">
        <v>-41.045495000000003</v>
      </c>
      <c r="T350" s="3">
        <v>-41.045495000000003</v>
      </c>
      <c r="U350" s="3">
        <v>90.730504999999994</v>
      </c>
      <c r="V350" s="3">
        <v>90.730504999999994</v>
      </c>
      <c r="W350" t="s">
        <v>659</v>
      </c>
      <c r="X350" s="5">
        <v>41947</v>
      </c>
      <c r="Y350" s="4">
        <v>1.06E-2</v>
      </c>
      <c r="Z350" s="3">
        <v>1</v>
      </c>
      <c r="AA350" s="5">
        <v>45282</v>
      </c>
      <c r="AB350" s="3">
        <v>0.44</v>
      </c>
      <c r="AC350" s="4">
        <v>3.6299999999999999E-2</v>
      </c>
      <c r="AD350" t="s">
        <v>66</v>
      </c>
      <c r="AE350" s="4">
        <v>6.0000000000000001E-3</v>
      </c>
      <c r="AF350">
        <v>0.13</v>
      </c>
      <c r="AG350">
        <v>0.38</v>
      </c>
      <c r="AH350" s="4">
        <v>0.68049999999999999</v>
      </c>
      <c r="AI350" s="4">
        <v>0.1173</v>
      </c>
      <c r="AJ350" s="4">
        <v>0.1052</v>
      </c>
      <c r="AK350" s="4">
        <v>0.1137</v>
      </c>
      <c r="AL350" t="s">
        <v>1968</v>
      </c>
      <c r="AM350">
        <v>16</v>
      </c>
      <c r="AN350" s="4">
        <v>0.76849999999999996</v>
      </c>
      <c r="AO350" s="4">
        <v>1.0126999999999999</v>
      </c>
      <c r="AP350" s="4">
        <v>1</v>
      </c>
      <c r="AQ350" s="6">
        <v>0.4</v>
      </c>
      <c r="AR350" s="6">
        <v>0.2</v>
      </c>
      <c r="AS350">
        <v>1099</v>
      </c>
      <c r="AT350" s="3">
        <v>25.93</v>
      </c>
      <c r="AU350" s="3">
        <v>27.89</v>
      </c>
      <c r="AV350" s="3">
        <v>27.27</v>
      </c>
      <c r="AW350" s="3">
        <v>27.66</v>
      </c>
      <c r="AX350">
        <v>62</v>
      </c>
      <c r="AY350" t="s">
        <v>79</v>
      </c>
      <c r="AZ350" t="s">
        <v>82</v>
      </c>
      <c r="BA350" t="s">
        <v>70</v>
      </c>
      <c r="BB350" t="s">
        <v>70</v>
      </c>
      <c r="BC350" t="s">
        <v>70</v>
      </c>
      <c r="BD350" t="s">
        <v>79</v>
      </c>
      <c r="BE350" t="s">
        <v>96</v>
      </c>
      <c r="BF350">
        <v>6.08</v>
      </c>
      <c r="BG350" s="4">
        <v>9.1399999999999995E-2</v>
      </c>
      <c r="BH350" s="4">
        <v>0.4118</v>
      </c>
      <c r="BI350">
        <v>286.22000000000003</v>
      </c>
      <c r="BJ350" s="4">
        <v>3.2300000000000002E-2</v>
      </c>
      <c r="BK350" s="4">
        <v>2.8899999999999999E-2</v>
      </c>
    </row>
    <row r="351" spans="1:63" x14ac:dyDescent="0.3">
      <c r="A351" t="s">
        <v>2224</v>
      </c>
      <c r="B351" t="s">
        <v>2225</v>
      </c>
      <c r="C351" t="s">
        <v>787</v>
      </c>
      <c r="D351" s="1">
        <v>133956000</v>
      </c>
      <c r="E351" s="2">
        <v>37263</v>
      </c>
      <c r="F351" s="3">
        <v>20.12</v>
      </c>
      <c r="G351" t="b">
        <v>0</v>
      </c>
      <c r="H351" t="b">
        <v>0</v>
      </c>
      <c r="I351" t="b">
        <v>1</v>
      </c>
      <c r="J351" t="b">
        <v>0</v>
      </c>
      <c r="K351" s="4">
        <v>1.3599999999999999E-2</v>
      </c>
      <c r="L351" s="4">
        <v>5.1900000000000002E-2</v>
      </c>
      <c r="M351" s="4">
        <v>0.12520000000000001</v>
      </c>
      <c r="N351" s="4">
        <v>0.1176</v>
      </c>
      <c r="O351" s="4">
        <v>-9.4999999999999998E-3</v>
      </c>
      <c r="P351" s="4">
        <v>2.07E-2</v>
      </c>
      <c r="Q351" s="3">
        <v>1.003952</v>
      </c>
      <c r="R351" s="3">
        <v>2.9354209999999998</v>
      </c>
      <c r="S351" s="3">
        <v>-24.201871000000001</v>
      </c>
      <c r="T351" s="3">
        <v>-25.163067000000002</v>
      </c>
      <c r="U351" s="3">
        <v>-65.362853999999999</v>
      </c>
      <c r="V351" s="3">
        <v>-65.362853999999999</v>
      </c>
      <c r="W351" t="s">
        <v>914</v>
      </c>
      <c r="X351" s="5">
        <v>41002</v>
      </c>
      <c r="Y351" s="4">
        <v>6.0000000000000001E-3</v>
      </c>
      <c r="Z351" s="3">
        <v>1.1599999999999999</v>
      </c>
      <c r="AA351" s="5">
        <v>45282</v>
      </c>
      <c r="AB351" s="3">
        <v>0.21</v>
      </c>
      <c r="AC351" s="4">
        <v>5.7599999999999998E-2</v>
      </c>
      <c r="AD351" t="s">
        <v>95</v>
      </c>
      <c r="AE351" s="4">
        <v>4.4000000000000003E-3</v>
      </c>
      <c r="AF351">
        <v>0.08</v>
      </c>
      <c r="AG351">
        <v>0.59</v>
      </c>
      <c r="AH351" s="4">
        <v>0.98770000000000002</v>
      </c>
      <c r="AI351" s="4">
        <v>8.2199999999999995E-2</v>
      </c>
      <c r="AJ351" s="4">
        <v>7.7600000000000002E-2</v>
      </c>
      <c r="AK351" s="4">
        <v>7.6600000000000001E-2</v>
      </c>
      <c r="AL351" t="s">
        <v>4473</v>
      </c>
      <c r="AM351">
        <v>10</v>
      </c>
      <c r="AN351" s="4">
        <v>1.0001</v>
      </c>
      <c r="AO351" s="4">
        <v>1.0001</v>
      </c>
      <c r="AP351" s="4">
        <v>1.0001</v>
      </c>
      <c r="AQ351" s="6">
        <v>0.4</v>
      </c>
      <c r="AR351" s="6">
        <v>0.2</v>
      </c>
      <c r="AS351">
        <v>1099</v>
      </c>
      <c r="AT351" s="3">
        <v>19.03</v>
      </c>
      <c r="AU351" s="3">
        <v>20.190000000000001</v>
      </c>
      <c r="AV351" s="3" t="s">
        <v>96</v>
      </c>
      <c r="AW351" s="3" t="s">
        <v>96</v>
      </c>
      <c r="AX351">
        <v>77.569999999999993</v>
      </c>
      <c r="AY351" t="s">
        <v>72</v>
      </c>
      <c r="AZ351" t="s">
        <v>79</v>
      </c>
      <c r="BA351" t="s">
        <v>82</v>
      </c>
      <c r="BB351" t="s">
        <v>79</v>
      </c>
      <c r="BC351" t="s">
        <v>72</v>
      </c>
      <c r="BD351" t="s">
        <v>72</v>
      </c>
      <c r="BE351" t="s">
        <v>79</v>
      </c>
      <c r="BF351">
        <v>5.92</v>
      </c>
      <c r="BG351" s="4">
        <v>0.39729999999999999</v>
      </c>
      <c r="BH351" s="4">
        <v>0.37690000000000001</v>
      </c>
      <c r="BI351">
        <v>230.42</v>
      </c>
      <c r="BJ351" s="4">
        <v>4.7600000000000003E-2</v>
      </c>
      <c r="BK351" s="4">
        <v>2.3099999999999999E-2</v>
      </c>
    </row>
    <row r="352" spans="1:63" x14ac:dyDescent="0.3">
      <c r="A352" t="s">
        <v>2610</v>
      </c>
      <c r="B352" t="s">
        <v>2611</v>
      </c>
      <c r="C352" t="s">
        <v>787</v>
      </c>
      <c r="D352" s="1">
        <v>130762000</v>
      </c>
      <c r="E352" s="2">
        <v>980</v>
      </c>
      <c r="F352" s="3">
        <v>30.68</v>
      </c>
      <c r="G352" t="b">
        <v>0</v>
      </c>
      <c r="H352" t="b">
        <v>0</v>
      </c>
      <c r="I352" t="b">
        <v>0</v>
      </c>
      <c r="J352" t="b">
        <v>0</v>
      </c>
      <c r="K352" s="4">
        <v>1.2999999999999999E-3</v>
      </c>
      <c r="L352" s="4">
        <v>3.7499999999999999E-2</v>
      </c>
      <c r="M352" s="4">
        <v>0.1202</v>
      </c>
      <c r="N352" s="4">
        <v>0.1162</v>
      </c>
      <c r="O352" s="4">
        <v>3.6900000000000002E-2</v>
      </c>
      <c r="P352" s="4">
        <v>8.0199999999999994E-2</v>
      </c>
      <c r="Q352" s="3">
        <v>1.5408550000000001</v>
      </c>
      <c r="R352" s="3">
        <v>-1.5233449999999999</v>
      </c>
      <c r="S352" s="3">
        <v>-2.96536</v>
      </c>
      <c r="T352" s="3">
        <v>-4.35947</v>
      </c>
      <c r="U352" s="3">
        <v>3.1825199999999998</v>
      </c>
      <c r="V352" s="3">
        <v>3.1825199999999998</v>
      </c>
      <c r="W352" t="s">
        <v>914</v>
      </c>
      <c r="X352" s="5">
        <v>42913</v>
      </c>
      <c r="Y352" s="4">
        <v>6.4000000000000003E-3</v>
      </c>
      <c r="Z352" s="3">
        <v>0.71</v>
      </c>
      <c r="AA352" s="5">
        <v>45287</v>
      </c>
      <c r="AB352" s="3">
        <v>0.26</v>
      </c>
      <c r="AC352" s="4">
        <v>2.3199999999999998E-2</v>
      </c>
      <c r="AD352" t="s">
        <v>66</v>
      </c>
      <c r="AE352" s="4">
        <v>7.7000000000000002E-3</v>
      </c>
      <c r="AF352">
        <v>0.04</v>
      </c>
      <c r="AG352">
        <v>0.6</v>
      </c>
      <c r="AH352" s="4">
        <v>1.0763</v>
      </c>
      <c r="AI352" s="4">
        <v>6.1899999999999997E-2</v>
      </c>
      <c r="AJ352" s="4">
        <v>6.7599999999999993E-2</v>
      </c>
      <c r="AK352" s="4">
        <v>7.4700000000000003E-2</v>
      </c>
      <c r="AL352" t="s">
        <v>2402</v>
      </c>
      <c r="AM352">
        <v>33</v>
      </c>
      <c r="AN352" s="4">
        <v>0.47599999999999998</v>
      </c>
      <c r="AO352" s="4">
        <v>0.65369999999999995</v>
      </c>
      <c r="AP352" s="4">
        <v>1</v>
      </c>
      <c r="AQ352" s="6">
        <v>0.4</v>
      </c>
      <c r="AR352" s="6">
        <v>0.2</v>
      </c>
      <c r="AS352">
        <v>1099</v>
      </c>
      <c r="AT352" s="3">
        <v>29.39</v>
      </c>
      <c r="AU352" s="3">
        <v>31.07</v>
      </c>
      <c r="AV352" s="3">
        <v>30.68</v>
      </c>
      <c r="AW352" s="3">
        <v>30.68</v>
      </c>
      <c r="AX352">
        <v>70.84</v>
      </c>
      <c r="AY352" t="s">
        <v>82</v>
      </c>
      <c r="AZ352" t="s">
        <v>79</v>
      </c>
      <c r="BA352" t="s">
        <v>69</v>
      </c>
      <c r="BB352" t="s">
        <v>72</v>
      </c>
      <c r="BC352" t="s">
        <v>72</v>
      </c>
      <c r="BD352" t="s">
        <v>72</v>
      </c>
      <c r="BE352" t="s">
        <v>96</v>
      </c>
      <c r="BF352">
        <v>6.42</v>
      </c>
      <c r="BG352" s="4">
        <v>0.43020000000000003</v>
      </c>
      <c r="BH352" s="4">
        <v>0.49370000000000003</v>
      </c>
      <c r="BI352">
        <v>117.01</v>
      </c>
      <c r="BJ352" s="4">
        <v>4.58E-2</v>
      </c>
      <c r="BK352" s="4">
        <v>3.7600000000000001E-2</v>
      </c>
    </row>
    <row r="353" spans="1:63" x14ac:dyDescent="0.3">
      <c r="A353" t="s">
        <v>6193</v>
      </c>
      <c r="B353" t="s">
        <v>6194</v>
      </c>
      <c r="C353" t="s">
        <v>787</v>
      </c>
      <c r="D353" s="1">
        <v>130088000</v>
      </c>
      <c r="E353">
        <v>168305</v>
      </c>
      <c r="F353">
        <v>25.7</v>
      </c>
      <c r="G353" t="b">
        <v>0</v>
      </c>
      <c r="H353" t="b">
        <v>0</v>
      </c>
      <c r="I353" t="b">
        <v>0</v>
      </c>
      <c r="J353" t="b">
        <v>0</v>
      </c>
      <c r="K353">
        <v>1.1999999999999999E-3</v>
      </c>
      <c r="L353">
        <v>4.8099999999999997E-2</v>
      </c>
      <c r="M353" t="s">
        <v>96</v>
      </c>
      <c r="N353" t="s">
        <v>96</v>
      </c>
      <c r="O353" t="s">
        <v>96</v>
      </c>
      <c r="P353" t="s">
        <v>96</v>
      </c>
      <c r="Q353" s="3">
        <v>5.1189999999999998</v>
      </c>
      <c r="R353" s="3">
        <v>26.7485</v>
      </c>
      <c r="S353" s="3">
        <v>101.74850000000001</v>
      </c>
      <c r="T353" s="3">
        <v>101.74850000000001</v>
      </c>
      <c r="U353" s="3">
        <v>101.74850000000001</v>
      </c>
      <c r="V353" s="3">
        <v>101.74850000000001</v>
      </c>
      <c r="W353" t="s">
        <v>316</v>
      </c>
      <c r="X353" s="5">
        <v>45085</v>
      </c>
      <c r="Y353" s="4">
        <v>3.8E-3</v>
      </c>
      <c r="Z353">
        <v>0.77</v>
      </c>
      <c r="AA353">
        <v>45275</v>
      </c>
      <c r="AB353">
        <v>0.1</v>
      </c>
      <c r="AC353">
        <v>3.0099999999999998E-2</v>
      </c>
      <c r="AD353" t="s">
        <v>95</v>
      </c>
      <c r="AE353" t="s">
        <v>96</v>
      </c>
      <c r="AF353" t="s">
        <v>96</v>
      </c>
      <c r="AG353" t="s">
        <v>96</v>
      </c>
      <c r="AH353">
        <v>0.1062</v>
      </c>
      <c r="AI353">
        <v>7.7499999999999999E-2</v>
      </c>
      <c r="AJ353">
        <v>7.6200000000000004E-2</v>
      </c>
      <c r="AK353">
        <v>7.3300000000000004E-2</v>
      </c>
      <c r="AL353" t="s">
        <v>1005</v>
      </c>
      <c r="AM353">
        <v>146</v>
      </c>
      <c r="AN353" s="4">
        <v>0.31719999999999998</v>
      </c>
      <c r="AO353" s="4">
        <v>0.37119999999999997</v>
      </c>
      <c r="AP353" s="4">
        <v>0.61099999999999999</v>
      </c>
      <c r="AQ353" s="6">
        <v>0.4</v>
      </c>
      <c r="AR353" s="6">
        <v>0.2</v>
      </c>
      <c r="AS353">
        <v>1099</v>
      </c>
      <c r="AT353">
        <v>24.57</v>
      </c>
      <c r="AU353">
        <v>26.2</v>
      </c>
      <c r="AV353">
        <v>25.58</v>
      </c>
      <c r="AW353">
        <v>25.92</v>
      </c>
      <c r="AX353">
        <v>69.8</v>
      </c>
      <c r="AY353" t="s">
        <v>69</v>
      </c>
      <c r="AZ353" t="s">
        <v>72</v>
      </c>
      <c r="BA353" t="s">
        <v>96</v>
      </c>
      <c r="BB353" t="s">
        <v>72</v>
      </c>
      <c r="BC353" t="s">
        <v>69</v>
      </c>
      <c r="BD353" t="s">
        <v>69</v>
      </c>
      <c r="BE353" t="s">
        <v>96</v>
      </c>
      <c r="BF353">
        <v>5.99</v>
      </c>
      <c r="BG353" s="4">
        <v>0.29699999999999999</v>
      </c>
      <c r="BH353" s="4">
        <v>0.3901</v>
      </c>
      <c r="BI353">
        <v>351.99</v>
      </c>
      <c r="BJ353" s="4">
        <v>0.1061</v>
      </c>
      <c r="BK353" s="4">
        <v>1.55E-2</v>
      </c>
    </row>
    <row r="354" spans="1:63" x14ac:dyDescent="0.3">
      <c r="A354" t="s">
        <v>4047</v>
      </c>
      <c r="B354" t="s">
        <v>5823</v>
      </c>
      <c r="C354" t="s">
        <v>787</v>
      </c>
      <c r="D354" s="1">
        <v>122483000</v>
      </c>
      <c r="E354" s="2">
        <v>33991</v>
      </c>
      <c r="F354" s="3">
        <v>28.92</v>
      </c>
      <c r="G354" t="b">
        <v>0</v>
      </c>
      <c r="H354" t="b">
        <v>0</v>
      </c>
      <c r="I354" t="b">
        <v>0</v>
      </c>
      <c r="J354" t="b">
        <v>0</v>
      </c>
      <c r="K354" s="4">
        <v>2.3E-3</v>
      </c>
      <c r="L354" s="4">
        <v>3.3700000000000001E-2</v>
      </c>
      <c r="M354" s="4">
        <v>0.1328</v>
      </c>
      <c r="N354" s="4">
        <v>0.1293</v>
      </c>
      <c r="O354" s="4">
        <v>6.6400000000000001E-2</v>
      </c>
      <c r="P354" s="4" t="s">
        <v>96</v>
      </c>
      <c r="Q354" s="3">
        <v>1.4419999999999999</v>
      </c>
      <c r="R354" s="3">
        <v>5.6982499999999998</v>
      </c>
      <c r="S354" s="3">
        <v>77.072749999999999</v>
      </c>
      <c r="T354" s="3">
        <v>77.072749999999999</v>
      </c>
      <c r="U354" s="3">
        <v>109</v>
      </c>
      <c r="V354" s="3">
        <v>109</v>
      </c>
      <c r="W354" t="s">
        <v>659</v>
      </c>
      <c r="X354" s="5">
        <v>44007</v>
      </c>
      <c r="Y354" s="4">
        <v>9.7000000000000003E-3</v>
      </c>
      <c r="Z354" s="3">
        <v>0.17</v>
      </c>
      <c r="AA354" s="5">
        <v>45273</v>
      </c>
      <c r="AB354" s="3">
        <v>0.17</v>
      </c>
      <c r="AC354" s="4">
        <v>6.0000000000000001E-3</v>
      </c>
      <c r="AD354" t="s">
        <v>243</v>
      </c>
      <c r="AE354" s="4">
        <v>1.1599999999999999E-2</v>
      </c>
      <c r="AF354">
        <v>0.05</v>
      </c>
      <c r="AG354">
        <v>0.54</v>
      </c>
      <c r="AH354" s="4">
        <v>0.6351</v>
      </c>
      <c r="AI354" s="4">
        <v>7.3999999999999996E-2</v>
      </c>
      <c r="AJ354" s="4">
        <v>0.1124</v>
      </c>
      <c r="AK354" s="4">
        <v>0.13930000000000001</v>
      </c>
      <c r="AL354" t="s">
        <v>3405</v>
      </c>
      <c r="AM354">
        <v>3</v>
      </c>
      <c r="AN354" s="4">
        <v>0.99990000000000001</v>
      </c>
      <c r="AO354" s="4">
        <v>0.99990000000000001</v>
      </c>
      <c r="AP354" s="4">
        <v>0.99990000000000001</v>
      </c>
      <c r="AQ354" s="6">
        <v>0.4</v>
      </c>
      <c r="AR354" s="6">
        <v>0.2</v>
      </c>
      <c r="AS354">
        <v>1099</v>
      </c>
      <c r="AT354" s="3">
        <v>27.99</v>
      </c>
      <c r="AU354" s="3">
        <v>29.18</v>
      </c>
      <c r="AV354" s="3">
        <v>28.83</v>
      </c>
      <c r="AW354" s="3">
        <v>28.98</v>
      </c>
      <c r="AX354">
        <v>62.96</v>
      </c>
      <c r="AY354" t="s">
        <v>71</v>
      </c>
      <c r="AZ354" t="s">
        <v>75</v>
      </c>
      <c r="BA354" t="s">
        <v>96</v>
      </c>
      <c r="BB354" t="s">
        <v>72</v>
      </c>
      <c r="BC354" t="s">
        <v>70</v>
      </c>
      <c r="BD354" t="s">
        <v>69</v>
      </c>
      <c r="BE354" t="s">
        <v>96</v>
      </c>
      <c r="BF354" t="s">
        <v>96</v>
      </c>
      <c r="BG354" t="s">
        <v>96</v>
      </c>
      <c r="BH354" t="s">
        <v>96</v>
      </c>
      <c r="BI354" t="s">
        <v>96</v>
      </c>
      <c r="BJ354" t="s">
        <v>96</v>
      </c>
      <c r="BK354" t="s">
        <v>96</v>
      </c>
    </row>
    <row r="355" spans="1:63" x14ac:dyDescent="0.3">
      <c r="A355" t="s">
        <v>3378</v>
      </c>
      <c r="B355" t="s">
        <v>3379</v>
      </c>
      <c r="C355" t="s">
        <v>787</v>
      </c>
      <c r="D355" s="1">
        <v>118615000</v>
      </c>
      <c r="E355" s="2">
        <v>11436</v>
      </c>
      <c r="F355" s="3">
        <v>73.88</v>
      </c>
      <c r="G355" t="b">
        <v>0</v>
      </c>
      <c r="H355" t="b">
        <v>0</v>
      </c>
      <c r="I355" t="b">
        <v>1</v>
      </c>
      <c r="J355" t="b">
        <v>0</v>
      </c>
      <c r="K355" s="4">
        <v>-1.1900000000000001E-2</v>
      </c>
      <c r="L355" s="4">
        <v>-3.2000000000000001E-2</v>
      </c>
      <c r="M355" s="4">
        <v>-0.15459999999999999</v>
      </c>
      <c r="N355" s="4">
        <v>-0.1537</v>
      </c>
      <c r="O355" s="4">
        <v>-0.11409999999999999</v>
      </c>
      <c r="P355" s="4">
        <v>-6.59E-2</v>
      </c>
      <c r="Q355" s="3">
        <v>-2.2579859999999998</v>
      </c>
      <c r="R355" s="3">
        <v>-7.8379409999999998</v>
      </c>
      <c r="S355" s="3">
        <v>-9.5935369999999995</v>
      </c>
      <c r="T355" s="3">
        <v>-9.5935369999999995</v>
      </c>
      <c r="U355" s="3">
        <v>-46.098512999999997</v>
      </c>
      <c r="V355" s="3">
        <v>-46.098512999999997</v>
      </c>
      <c r="W355" t="s">
        <v>127</v>
      </c>
      <c r="X355" s="5">
        <v>41381</v>
      </c>
      <c r="Y355" s="4">
        <v>6.4999999999999997E-3</v>
      </c>
      <c r="Z355" s="3">
        <v>0.94</v>
      </c>
      <c r="AA355" s="5">
        <v>45035</v>
      </c>
      <c r="AB355" s="3">
        <v>0.94</v>
      </c>
      <c r="AC355" s="4">
        <v>1.2800000000000001E-2</v>
      </c>
      <c r="AD355" t="s">
        <v>95</v>
      </c>
      <c r="AE355" s="4">
        <v>4.8500000000000001E-2</v>
      </c>
      <c r="AF355" t="s">
        <v>96</v>
      </c>
      <c r="AG355">
        <v>0.49</v>
      </c>
      <c r="AH355" s="4">
        <v>1.1196999999999999</v>
      </c>
      <c r="AI355" s="4">
        <v>0.21079999999999999</v>
      </c>
      <c r="AJ355" s="4">
        <v>0.18959999999999999</v>
      </c>
      <c r="AK355" s="4">
        <v>0.20080000000000001</v>
      </c>
      <c r="AL355" t="s">
        <v>2297</v>
      </c>
      <c r="AM355">
        <v>1</v>
      </c>
      <c r="AN355" s="4">
        <v>1</v>
      </c>
      <c r="AO355" s="4">
        <v>1</v>
      </c>
      <c r="AP355" s="4">
        <v>1</v>
      </c>
      <c r="AQ355" s="6">
        <v>0.4</v>
      </c>
      <c r="AR355" s="6">
        <v>0.2</v>
      </c>
      <c r="AS355">
        <v>1099</v>
      </c>
      <c r="AT355" s="3">
        <v>71.510000000000005</v>
      </c>
      <c r="AU355" s="3">
        <v>77.2</v>
      </c>
      <c r="AV355" s="3">
        <v>73.31</v>
      </c>
      <c r="AW355" s="3">
        <v>74.48</v>
      </c>
      <c r="AX355">
        <v>50.23</v>
      </c>
      <c r="AY355" t="s">
        <v>96</v>
      </c>
      <c r="AZ355" t="s">
        <v>82</v>
      </c>
      <c r="BA355" t="s">
        <v>96</v>
      </c>
      <c r="BB355" t="s">
        <v>96</v>
      </c>
      <c r="BC355" t="s">
        <v>96</v>
      </c>
      <c r="BD355" t="s">
        <v>69</v>
      </c>
      <c r="BE355" t="s">
        <v>96</v>
      </c>
      <c r="BF355" t="s">
        <v>96</v>
      </c>
      <c r="BG355" s="4" t="s">
        <v>96</v>
      </c>
      <c r="BH355" s="4" t="s">
        <v>96</v>
      </c>
      <c r="BI355" t="s">
        <v>96</v>
      </c>
      <c r="BJ355" s="4" t="s">
        <v>96</v>
      </c>
      <c r="BK355" s="4" t="s">
        <v>96</v>
      </c>
    </row>
    <row r="356" spans="1:63" x14ac:dyDescent="0.3">
      <c r="A356" t="s">
        <v>3346</v>
      </c>
      <c r="B356" t="s">
        <v>3347</v>
      </c>
      <c r="C356" t="s">
        <v>787</v>
      </c>
      <c r="D356" s="1">
        <v>115115000</v>
      </c>
      <c r="E356" s="2">
        <v>9848</v>
      </c>
      <c r="F356" s="3">
        <v>25.13</v>
      </c>
      <c r="G356" t="b">
        <v>0</v>
      </c>
      <c r="H356" t="b">
        <v>0</v>
      </c>
      <c r="I356" t="b">
        <v>0</v>
      </c>
      <c r="J356" t="b">
        <v>0</v>
      </c>
      <c r="K356" s="4">
        <v>1E-3</v>
      </c>
      <c r="L356" s="4">
        <v>2.64E-2</v>
      </c>
      <c r="M356" s="4">
        <v>3.9600000000000003E-2</v>
      </c>
      <c r="N356" s="4">
        <v>3.3799999999999997E-2</v>
      </c>
      <c r="O356" s="4">
        <v>5.4300000000000001E-2</v>
      </c>
      <c r="P356" s="4">
        <v>5.1400000000000001E-2</v>
      </c>
      <c r="Q356" s="3">
        <v>0</v>
      </c>
      <c r="R356" s="3">
        <v>-1.2588699999999999</v>
      </c>
      <c r="S356" s="3">
        <v>-6.0098849999999997</v>
      </c>
      <c r="T356" s="3">
        <v>-3.5338850000000002</v>
      </c>
      <c r="U356" s="3">
        <v>71.332115000000002</v>
      </c>
      <c r="V356" s="3">
        <v>71.332115000000002</v>
      </c>
      <c r="W356" t="s">
        <v>316</v>
      </c>
      <c r="X356" s="5">
        <v>43353</v>
      </c>
      <c r="Y356" s="4">
        <v>4.8999999999999998E-3</v>
      </c>
      <c r="Z356" s="3">
        <v>0.81</v>
      </c>
      <c r="AA356" s="5">
        <v>45282</v>
      </c>
      <c r="AB356" s="3">
        <v>0.35</v>
      </c>
      <c r="AC356" s="4">
        <v>3.2399999999999998E-2</v>
      </c>
      <c r="AD356" t="s">
        <v>66</v>
      </c>
      <c r="AE356" s="4">
        <v>4.1000000000000003E-3</v>
      </c>
      <c r="AF356">
        <v>0.15</v>
      </c>
      <c r="AG356">
        <v>0.42</v>
      </c>
      <c r="AH356" s="4">
        <v>0.8377</v>
      </c>
      <c r="AI356" s="4">
        <v>8.9200000000000002E-2</v>
      </c>
      <c r="AJ356" s="4">
        <v>8.2500000000000004E-2</v>
      </c>
      <c r="AK356" s="4">
        <v>8.2100000000000006E-2</v>
      </c>
      <c r="AL356" t="s">
        <v>1968</v>
      </c>
      <c r="AM356" s="2">
        <v>28</v>
      </c>
      <c r="AN356" s="4">
        <v>0.67869999999999997</v>
      </c>
      <c r="AO356" s="4">
        <v>0.80710000000000004</v>
      </c>
      <c r="AP356" s="4">
        <v>1.0003</v>
      </c>
      <c r="AQ356" s="6">
        <v>0.4</v>
      </c>
      <c r="AR356" s="6">
        <v>0.2</v>
      </c>
      <c r="AS356">
        <v>1099</v>
      </c>
      <c r="AT356" s="3">
        <v>24.01</v>
      </c>
      <c r="AU356" s="3">
        <v>25.44</v>
      </c>
      <c r="AV356" s="3">
        <v>25.04</v>
      </c>
      <c r="AW356" s="3">
        <v>25.25</v>
      </c>
      <c r="AX356">
        <v>64.42</v>
      </c>
      <c r="AY356" t="s">
        <v>70</v>
      </c>
      <c r="AZ356" t="s">
        <v>79</v>
      </c>
      <c r="BA356" t="s">
        <v>75</v>
      </c>
      <c r="BB356" t="s">
        <v>79</v>
      </c>
      <c r="BC356" t="s">
        <v>79</v>
      </c>
      <c r="BD356" t="s">
        <v>69</v>
      </c>
      <c r="BE356" t="s">
        <v>96</v>
      </c>
      <c r="BF356">
        <v>5.77</v>
      </c>
      <c r="BG356" s="4">
        <v>0</v>
      </c>
      <c r="BH356" s="4">
        <v>0.34989999999999999</v>
      </c>
      <c r="BI356">
        <v>303.98</v>
      </c>
      <c r="BJ356" s="4">
        <v>2.2499999999999999E-2</v>
      </c>
      <c r="BK356" s="4">
        <v>2.6800000000000001E-2</v>
      </c>
    </row>
    <row r="357" spans="1:63" x14ac:dyDescent="0.3">
      <c r="A357" t="s">
        <v>3720</v>
      </c>
      <c r="B357" t="s">
        <v>3721</v>
      </c>
      <c r="C357" t="s">
        <v>787</v>
      </c>
      <c r="D357" s="1">
        <v>110039000</v>
      </c>
      <c r="E357" s="2">
        <v>37948</v>
      </c>
      <c r="F357" s="3">
        <v>25.54</v>
      </c>
      <c r="G357" t="b">
        <v>0</v>
      </c>
      <c r="H357" t="b">
        <v>0</v>
      </c>
      <c r="I357" t="b">
        <v>0</v>
      </c>
      <c r="J357" t="b">
        <v>0</v>
      </c>
      <c r="K357" s="4">
        <v>2.8E-3</v>
      </c>
      <c r="L357" s="4">
        <v>1.7399999999999999E-2</v>
      </c>
      <c r="M357" s="4">
        <v>6.7000000000000004E-2</v>
      </c>
      <c r="N357" s="4">
        <v>6.7000000000000004E-2</v>
      </c>
      <c r="O357" s="4">
        <v>0.1004</v>
      </c>
      <c r="P357">
        <v>5.11E-2</v>
      </c>
      <c r="Q357" s="3">
        <v>-0.66117499999999996</v>
      </c>
      <c r="R357" s="3">
        <v>-0.68677299999999997</v>
      </c>
      <c r="S357" s="3">
        <v>-31.129648</v>
      </c>
      <c r="T357" s="3">
        <v>-31.744980000000002</v>
      </c>
      <c r="U357" s="3">
        <v>88.578778</v>
      </c>
      <c r="V357" s="3">
        <v>88.578778</v>
      </c>
      <c r="W357" t="s">
        <v>914</v>
      </c>
      <c r="X357" s="5">
        <v>43199</v>
      </c>
      <c r="Y357" s="4">
        <v>8.6999999999999994E-3</v>
      </c>
      <c r="Z357" s="3">
        <v>0.94</v>
      </c>
      <c r="AA357">
        <v>45287</v>
      </c>
      <c r="AB357">
        <v>0.94</v>
      </c>
      <c r="AC357" s="4">
        <v>3.6600000000000001E-2</v>
      </c>
      <c r="AD357" t="s">
        <v>243</v>
      </c>
      <c r="AE357" s="4">
        <v>5.7999999999999996E-3</v>
      </c>
      <c r="AF357">
        <v>0.08</v>
      </c>
      <c r="AG357">
        <v>0.65</v>
      </c>
      <c r="AH357" s="4">
        <v>1.6232</v>
      </c>
      <c r="AI357" s="4">
        <v>0.14280000000000001</v>
      </c>
      <c r="AJ357" s="4">
        <v>0.1225</v>
      </c>
      <c r="AK357" s="4">
        <v>0.1182</v>
      </c>
      <c r="AL357" t="s">
        <v>322</v>
      </c>
      <c r="AM357">
        <v>16</v>
      </c>
      <c r="AN357" s="4">
        <v>0.83130000000000004</v>
      </c>
      <c r="AO357" s="4">
        <v>0.97709999999999997</v>
      </c>
      <c r="AP357" s="4">
        <v>0.99990000000000001</v>
      </c>
      <c r="AQ357" s="6">
        <v>0.4</v>
      </c>
      <c r="AR357" s="6">
        <v>0.2</v>
      </c>
      <c r="AS357">
        <v>1099</v>
      </c>
      <c r="AT357" s="3">
        <v>24.32</v>
      </c>
      <c r="AU357" s="3">
        <v>26.05</v>
      </c>
      <c r="AV357" s="3">
        <v>25.4</v>
      </c>
      <c r="AW357" s="3">
        <v>25.72</v>
      </c>
      <c r="AX357">
        <v>57.97</v>
      </c>
      <c r="AY357" t="s">
        <v>72</v>
      </c>
      <c r="AZ357" t="s">
        <v>71</v>
      </c>
      <c r="BA357" t="s">
        <v>69</v>
      </c>
      <c r="BB357" t="s">
        <v>82</v>
      </c>
      <c r="BC357" t="s">
        <v>72</v>
      </c>
      <c r="BD357" t="s">
        <v>69</v>
      </c>
      <c r="BE357" t="s">
        <v>96</v>
      </c>
      <c r="BF357" t="s">
        <v>96</v>
      </c>
      <c r="BG357" t="s">
        <v>96</v>
      </c>
      <c r="BH357" t="s">
        <v>96</v>
      </c>
      <c r="BI357" t="s">
        <v>96</v>
      </c>
      <c r="BJ357" t="s">
        <v>96</v>
      </c>
      <c r="BK357" t="s">
        <v>96</v>
      </c>
    </row>
    <row r="358" spans="1:63" x14ac:dyDescent="0.3">
      <c r="A358" t="s">
        <v>6488</v>
      </c>
      <c r="B358" t="s">
        <v>6489</v>
      </c>
      <c r="C358" t="s">
        <v>787</v>
      </c>
      <c r="D358" s="1">
        <v>109113000</v>
      </c>
      <c r="E358">
        <v>70433</v>
      </c>
      <c r="F358" s="3">
        <v>27.34</v>
      </c>
      <c r="G358" t="b">
        <v>0</v>
      </c>
      <c r="H358" t="b">
        <v>0</v>
      </c>
      <c r="I358" t="b">
        <v>0</v>
      </c>
      <c r="J358" t="b">
        <v>0</v>
      </c>
      <c r="K358" s="4">
        <v>4.3E-3</v>
      </c>
      <c r="L358" s="4">
        <v>5.6099999999999997E-2</v>
      </c>
      <c r="M358" t="s">
        <v>96</v>
      </c>
      <c r="N358" t="s">
        <v>96</v>
      </c>
      <c r="O358" t="s">
        <v>96</v>
      </c>
      <c r="P358" t="s">
        <v>96</v>
      </c>
      <c r="Q358" s="3">
        <v>4.3827340000000001</v>
      </c>
      <c r="R358" s="3">
        <v>45.856513999999997</v>
      </c>
      <c r="S358" s="3">
        <v>102.06272</v>
      </c>
      <c r="T358" s="3">
        <v>102.06272</v>
      </c>
      <c r="U358" s="3">
        <v>102.06272</v>
      </c>
      <c r="V358" s="3">
        <v>102.06272</v>
      </c>
      <c r="W358" t="s">
        <v>316</v>
      </c>
      <c r="X358" s="5">
        <v>45195</v>
      </c>
      <c r="Y358" s="4">
        <v>3.3E-3</v>
      </c>
      <c r="Z358" s="3">
        <v>0.13</v>
      </c>
      <c r="AA358" s="5">
        <v>45287</v>
      </c>
      <c r="AB358" s="3">
        <v>0.13</v>
      </c>
      <c r="AC358" s="4">
        <v>4.7999999999999996E-3</v>
      </c>
      <c r="AD358" t="s">
        <v>66</v>
      </c>
      <c r="AE358" t="s">
        <v>96</v>
      </c>
      <c r="AF358" t="s">
        <v>96</v>
      </c>
      <c r="AG358" t="s">
        <v>96</v>
      </c>
      <c r="AH358" s="4">
        <v>7.2900000000000006E-2</v>
      </c>
      <c r="AI358" s="4">
        <v>7.9299999999999995E-2</v>
      </c>
      <c r="AJ358">
        <v>9.2399999999999996E-2</v>
      </c>
      <c r="AK358" t="s">
        <v>96</v>
      </c>
      <c r="AL358" t="s">
        <v>5096</v>
      </c>
      <c r="AM358">
        <v>69</v>
      </c>
      <c r="AN358" s="4">
        <v>0.56899999999999995</v>
      </c>
      <c r="AO358" s="4">
        <v>0.64710000000000001</v>
      </c>
      <c r="AP358" s="4">
        <v>0.92269999999999996</v>
      </c>
      <c r="AQ358" s="6">
        <v>0.4</v>
      </c>
      <c r="AR358" s="6">
        <v>0.2</v>
      </c>
      <c r="AS358">
        <v>1099</v>
      </c>
      <c r="AT358" s="3">
        <v>25.53</v>
      </c>
      <c r="AU358" s="3">
        <v>28.16</v>
      </c>
      <c r="AV358" s="3">
        <v>27.27</v>
      </c>
      <c r="AW358" s="3">
        <v>27.39</v>
      </c>
      <c r="AX358">
        <v>73.040000000000006</v>
      </c>
      <c r="AY358" t="s">
        <v>96</v>
      </c>
      <c r="AZ358" t="s">
        <v>72</v>
      </c>
      <c r="BA358" t="s">
        <v>96</v>
      </c>
      <c r="BB358" t="s">
        <v>96</v>
      </c>
      <c r="BC358" t="s">
        <v>96</v>
      </c>
      <c r="BD358" t="s">
        <v>75</v>
      </c>
      <c r="BE358" t="s">
        <v>96</v>
      </c>
      <c r="BF358" t="s">
        <v>96</v>
      </c>
      <c r="BG358" t="s">
        <v>96</v>
      </c>
      <c r="BH358" t="s">
        <v>96</v>
      </c>
      <c r="BI358" t="s">
        <v>96</v>
      </c>
      <c r="BJ358" t="s">
        <v>96</v>
      </c>
      <c r="BK358" t="s">
        <v>96</v>
      </c>
    </row>
    <row r="359" spans="1:63" x14ac:dyDescent="0.3">
      <c r="A359" t="s">
        <v>4617</v>
      </c>
      <c r="B359" t="s">
        <v>4618</v>
      </c>
      <c r="C359" t="s">
        <v>787</v>
      </c>
      <c r="D359" s="1">
        <v>107007000</v>
      </c>
      <c r="E359" s="2">
        <v>31395</v>
      </c>
      <c r="F359" s="3">
        <v>26.83</v>
      </c>
      <c r="G359" t="b">
        <v>0</v>
      </c>
      <c r="H359" t="b">
        <v>0</v>
      </c>
      <c r="I359" t="b">
        <v>1</v>
      </c>
      <c r="J359" t="b">
        <v>0</v>
      </c>
      <c r="K359" s="4">
        <v>4.3E-3</v>
      </c>
      <c r="L359" s="4">
        <v>4.6399999999999997E-2</v>
      </c>
      <c r="M359" s="4">
        <v>0.10539999999999999</v>
      </c>
      <c r="N359" s="4">
        <v>0.10489999999999999</v>
      </c>
      <c r="O359" s="4" t="s">
        <v>96</v>
      </c>
      <c r="P359" s="4" t="s">
        <v>96</v>
      </c>
      <c r="Q359" s="3">
        <v>-1.3425</v>
      </c>
      <c r="R359" s="3">
        <v>2.5837500000000002</v>
      </c>
      <c r="S359" s="3">
        <v>0.94699999999999995</v>
      </c>
      <c r="T359" s="3">
        <v>0.94699999999999995</v>
      </c>
      <c r="U359" s="3">
        <v>49.530749999999998</v>
      </c>
      <c r="V359" s="3">
        <v>49.530749999999998</v>
      </c>
      <c r="W359" t="s">
        <v>914</v>
      </c>
      <c r="X359" s="5">
        <v>44278</v>
      </c>
      <c r="Y359" s="4">
        <v>1.17E-2</v>
      </c>
      <c r="Z359" s="3">
        <v>0.38</v>
      </c>
      <c r="AA359" s="5">
        <v>45280</v>
      </c>
      <c r="AB359" s="3">
        <v>0.09</v>
      </c>
      <c r="AC359" s="4">
        <v>1.4E-2</v>
      </c>
      <c r="AD359" t="s">
        <v>66</v>
      </c>
      <c r="AE359" s="4">
        <v>5.8999999999999999E-3</v>
      </c>
      <c r="AF359">
        <v>0.05</v>
      </c>
      <c r="AG359">
        <v>0.54</v>
      </c>
      <c r="AH359" s="4">
        <v>0.1424</v>
      </c>
      <c r="AI359" s="4">
        <v>6.9099999999999995E-2</v>
      </c>
      <c r="AJ359" s="4">
        <v>8.4000000000000005E-2</v>
      </c>
      <c r="AK359" s="4">
        <v>8.5599999999999996E-2</v>
      </c>
      <c r="AL359" t="s">
        <v>3625</v>
      </c>
      <c r="AM359">
        <v>10</v>
      </c>
      <c r="AN359" s="4">
        <v>1</v>
      </c>
      <c r="AO359" s="4">
        <v>1</v>
      </c>
      <c r="AP359" s="4">
        <v>1</v>
      </c>
      <c r="AQ359" s="6">
        <v>0.4</v>
      </c>
      <c r="AR359" s="6">
        <v>0.2</v>
      </c>
      <c r="AS359">
        <v>1099</v>
      </c>
      <c r="AT359" s="3">
        <v>25.62</v>
      </c>
      <c r="AU359" s="3">
        <v>27.18</v>
      </c>
      <c r="AV359" s="3">
        <v>26.8</v>
      </c>
      <c r="AW359" s="3">
        <v>26.87</v>
      </c>
      <c r="AX359">
        <v>72.599999999999994</v>
      </c>
      <c r="AY359" t="s">
        <v>79</v>
      </c>
      <c r="AZ359" t="s">
        <v>82</v>
      </c>
      <c r="BA359" t="s">
        <v>69</v>
      </c>
      <c r="BB359" t="s">
        <v>72</v>
      </c>
      <c r="BC359" t="s">
        <v>72</v>
      </c>
      <c r="BD359" t="s">
        <v>72</v>
      </c>
      <c r="BE359" t="s">
        <v>96</v>
      </c>
      <c r="BF359">
        <v>6.14</v>
      </c>
      <c r="BG359">
        <v>0.22409999999999999</v>
      </c>
      <c r="BH359">
        <v>0.42559999999999998</v>
      </c>
      <c r="BI359">
        <v>88.36</v>
      </c>
      <c r="BJ359">
        <v>5.2900000000000003E-2</v>
      </c>
      <c r="BK359">
        <v>3.1099999999999999E-2</v>
      </c>
    </row>
    <row r="360" spans="1:63" x14ac:dyDescent="0.3">
      <c r="A360" t="s">
        <v>4570</v>
      </c>
      <c r="B360" t="s">
        <v>4571</v>
      </c>
      <c r="C360" t="s">
        <v>787</v>
      </c>
      <c r="D360" s="1">
        <v>101124000</v>
      </c>
      <c r="E360" s="2">
        <v>11916</v>
      </c>
      <c r="F360" s="3">
        <v>29.62</v>
      </c>
      <c r="G360" t="b">
        <v>0</v>
      </c>
      <c r="H360" t="b">
        <v>0</v>
      </c>
      <c r="I360" t="b">
        <v>0</v>
      </c>
      <c r="J360" t="b">
        <v>0</v>
      </c>
      <c r="K360" s="4">
        <v>2.7000000000000001E-3</v>
      </c>
      <c r="L360" s="4">
        <v>4.8300000000000003E-2</v>
      </c>
      <c r="M360" s="4">
        <v>0.11559999999999999</v>
      </c>
      <c r="N360" s="4">
        <v>0.11559999999999999</v>
      </c>
      <c r="O360" s="4" t="s">
        <v>96</v>
      </c>
      <c r="P360" s="4" t="s">
        <v>96</v>
      </c>
      <c r="Q360" s="3">
        <v>9.2820000000000003E-3</v>
      </c>
      <c r="R360" s="3">
        <v>1.7536039999999999</v>
      </c>
      <c r="S360" s="3">
        <v>26.139937</v>
      </c>
      <c r="T360" s="3">
        <v>26.129908</v>
      </c>
      <c r="U360" s="3">
        <v>-7.7042000000000002</v>
      </c>
      <c r="V360" s="3">
        <v>-7.7042000000000002</v>
      </c>
      <c r="W360" t="s">
        <v>428</v>
      </c>
      <c r="X360" s="5">
        <v>44208</v>
      </c>
      <c r="Y360" s="4">
        <v>3.8999999999999998E-3</v>
      </c>
      <c r="Z360" s="3">
        <v>0.41</v>
      </c>
      <c r="AA360" s="5">
        <v>45288</v>
      </c>
      <c r="AB360" s="3">
        <v>0.22</v>
      </c>
      <c r="AC360" s="4">
        <v>1.3599999999999999E-2</v>
      </c>
      <c r="AD360" t="s">
        <v>90</v>
      </c>
      <c r="AE360" s="4">
        <v>1.12E-2</v>
      </c>
      <c r="AF360">
        <v>0.05</v>
      </c>
      <c r="AG360">
        <v>0.73</v>
      </c>
      <c r="AH360" s="4">
        <v>0.49099999999999999</v>
      </c>
      <c r="AI360" s="4">
        <v>7.8399999999999997E-2</v>
      </c>
      <c r="AJ360" s="4">
        <v>8.9300000000000004E-2</v>
      </c>
      <c r="AK360" s="4">
        <v>0.1056</v>
      </c>
      <c r="AL360" t="s">
        <v>549</v>
      </c>
      <c r="AM360">
        <v>1000</v>
      </c>
      <c r="AN360" s="4">
        <v>0.3921</v>
      </c>
      <c r="AO360" s="4">
        <v>0.4829</v>
      </c>
      <c r="AP360" s="4">
        <v>0.79690000000000005</v>
      </c>
      <c r="AQ360" s="6">
        <v>0.4</v>
      </c>
      <c r="AR360" s="6">
        <v>0.2</v>
      </c>
      <c r="AS360">
        <v>1099</v>
      </c>
      <c r="AT360" s="3">
        <v>28.06</v>
      </c>
      <c r="AU360" s="3">
        <v>30.13</v>
      </c>
      <c r="AV360" s="3">
        <v>29.56</v>
      </c>
      <c r="AW360" s="3">
        <v>29.66</v>
      </c>
      <c r="AX360">
        <v>67.760000000000005</v>
      </c>
      <c r="AY360" t="s">
        <v>72</v>
      </c>
      <c r="AZ360" t="s">
        <v>72</v>
      </c>
      <c r="BA360" t="s">
        <v>70</v>
      </c>
      <c r="BB360" t="s">
        <v>69</v>
      </c>
      <c r="BC360" t="s">
        <v>69</v>
      </c>
      <c r="BD360" t="s">
        <v>72</v>
      </c>
      <c r="BE360" t="s">
        <v>96</v>
      </c>
      <c r="BF360">
        <v>6.58</v>
      </c>
      <c r="BG360" s="4">
        <v>0.77580000000000005</v>
      </c>
      <c r="BH360" s="4">
        <v>0.55030000000000001</v>
      </c>
      <c r="BI360">
        <v>108.63</v>
      </c>
      <c r="BJ360" s="4">
        <v>9.4100000000000003E-2</v>
      </c>
      <c r="BK360" s="4">
        <v>5.96E-2</v>
      </c>
    </row>
    <row r="361" spans="1:63" x14ac:dyDescent="0.3">
      <c r="A361" t="s">
        <v>4529</v>
      </c>
      <c r="B361" t="s">
        <v>4530</v>
      </c>
      <c r="C361" t="s">
        <v>787</v>
      </c>
      <c r="D361" s="1">
        <v>100259000</v>
      </c>
      <c r="E361" s="2">
        <v>21486</v>
      </c>
      <c r="F361" s="3">
        <v>20.38</v>
      </c>
      <c r="G361" t="b">
        <v>0</v>
      </c>
      <c r="H361" t="b">
        <v>0</v>
      </c>
      <c r="I361" t="b">
        <v>0</v>
      </c>
      <c r="J361" t="b">
        <v>0</v>
      </c>
      <c r="K361" s="4">
        <v>6.4000000000000003E-3</v>
      </c>
      <c r="L361" s="4">
        <v>4.3099999999999999E-2</v>
      </c>
      <c r="M361" s="4">
        <v>3.7699999999999997E-2</v>
      </c>
      <c r="N361" s="4">
        <v>3.7900000000000003E-2</v>
      </c>
      <c r="O361" s="4" t="s">
        <v>96</v>
      </c>
      <c r="P361" s="4" t="s">
        <v>96</v>
      </c>
      <c r="Q361" s="3">
        <v>-1.555825</v>
      </c>
      <c r="R361" s="3">
        <v>-4.5891250000000001</v>
      </c>
      <c r="S361" s="3">
        <v>68.056524999999993</v>
      </c>
      <c r="T361" s="3">
        <v>68.056524999999993</v>
      </c>
      <c r="U361" s="3">
        <v>41.084325</v>
      </c>
      <c r="V361" s="3">
        <v>41.084325</v>
      </c>
      <c r="W361" t="s">
        <v>914</v>
      </c>
      <c r="X361" s="5">
        <v>44389</v>
      </c>
      <c r="Y361" s="4">
        <v>7.9000000000000008E-3</v>
      </c>
      <c r="Z361" s="3">
        <v>0.53</v>
      </c>
      <c r="AA361" s="5">
        <v>45286</v>
      </c>
      <c r="AB361" s="3">
        <v>0.53</v>
      </c>
      <c r="AC361" s="4">
        <v>2.58E-2</v>
      </c>
      <c r="AD361" t="s">
        <v>243</v>
      </c>
      <c r="AE361" s="4">
        <v>3.3E-3</v>
      </c>
      <c r="AF361" t="s">
        <v>96</v>
      </c>
      <c r="AG361">
        <v>0.5</v>
      </c>
      <c r="AH361" s="4">
        <v>2.5399999999999999E-2</v>
      </c>
      <c r="AI361" s="4">
        <v>9.1200000000000003E-2</v>
      </c>
      <c r="AJ361" s="4">
        <v>6.0900000000000003E-2</v>
      </c>
      <c r="AK361" s="4">
        <v>4.9799999999999997E-2</v>
      </c>
      <c r="AL361" t="s">
        <v>931</v>
      </c>
      <c r="AM361">
        <v>6</v>
      </c>
      <c r="AN361" s="4">
        <v>1.0001</v>
      </c>
      <c r="AO361" s="4">
        <v>1.0001</v>
      </c>
      <c r="AP361" s="4">
        <v>1.0001</v>
      </c>
      <c r="AQ361" s="6">
        <v>0.4</v>
      </c>
      <c r="AR361" s="6">
        <v>0.2</v>
      </c>
      <c r="AS361">
        <v>1099</v>
      </c>
      <c r="AT361" s="3">
        <v>19.559999999999999</v>
      </c>
      <c r="AU361" s="3">
        <v>20.61</v>
      </c>
      <c r="AV361" s="3">
        <v>20.34</v>
      </c>
      <c r="AW361" s="3">
        <v>20.43</v>
      </c>
      <c r="AX361">
        <v>68.97</v>
      </c>
      <c r="AY361" t="s">
        <v>72</v>
      </c>
      <c r="AZ361" t="s">
        <v>70</v>
      </c>
      <c r="BA361" t="s">
        <v>79</v>
      </c>
      <c r="BB361" t="s">
        <v>69</v>
      </c>
      <c r="BC361" t="s">
        <v>79</v>
      </c>
      <c r="BD361" t="s">
        <v>75</v>
      </c>
      <c r="BE361" t="s">
        <v>96</v>
      </c>
      <c r="BF361">
        <v>5.72</v>
      </c>
      <c r="BG361" s="4">
        <v>2.3900000000000001E-2</v>
      </c>
      <c r="BH361" s="4">
        <v>0.3362</v>
      </c>
      <c r="BI361">
        <v>1.6</v>
      </c>
      <c r="BJ361" s="4">
        <v>0</v>
      </c>
      <c r="BK361" s="4">
        <v>0</v>
      </c>
    </row>
    <row r="362" spans="1:63" x14ac:dyDescent="0.3">
      <c r="A362" t="s">
        <v>1977</v>
      </c>
      <c r="B362" t="s">
        <v>1978</v>
      </c>
      <c r="C362" t="s">
        <v>787</v>
      </c>
      <c r="D362" s="1">
        <v>98733200</v>
      </c>
      <c r="E362" s="2">
        <v>107955</v>
      </c>
      <c r="F362" s="3">
        <v>12.81</v>
      </c>
      <c r="G362" t="b">
        <v>0</v>
      </c>
      <c r="H362" t="b">
        <v>0</v>
      </c>
      <c r="I362" t="b">
        <v>0</v>
      </c>
      <c r="J362" t="b">
        <v>0</v>
      </c>
      <c r="K362" s="4">
        <v>-6.1999999999999998E-3</v>
      </c>
      <c r="L362" s="4">
        <v>1.6400000000000001E-2</v>
      </c>
      <c r="M362" s="4">
        <v>-0.13300000000000001</v>
      </c>
      <c r="N362" s="4">
        <v>-0.1336</v>
      </c>
      <c r="O362" s="4">
        <v>-0.13039999999999999</v>
      </c>
      <c r="P362" s="4">
        <v>-9.5899999999999999E-2</v>
      </c>
      <c r="Q362" s="3">
        <v>-10.944525000000001</v>
      </c>
      <c r="R362" s="3">
        <v>-14.791235</v>
      </c>
      <c r="S362" s="3">
        <v>-124.325205</v>
      </c>
      <c r="T362" s="3">
        <v>-125.86920499999999</v>
      </c>
      <c r="U362" s="3">
        <v>-146.48270500000001</v>
      </c>
      <c r="V362" s="3">
        <v>-146.48270500000001</v>
      </c>
      <c r="W362" t="s">
        <v>914</v>
      </c>
      <c r="X362" s="5">
        <v>42831</v>
      </c>
      <c r="Y362" s="4">
        <v>5.8999999999999999E-3</v>
      </c>
      <c r="Z362" s="3">
        <v>0.55000000000000004</v>
      </c>
      <c r="AA362" s="5">
        <v>45274</v>
      </c>
      <c r="AB362" s="3">
        <v>0.12</v>
      </c>
      <c r="AC362" s="4">
        <v>4.2900000000000001E-2</v>
      </c>
      <c r="AD362" t="s">
        <v>66</v>
      </c>
      <c r="AE362" s="4">
        <v>7.4000000000000003E-3</v>
      </c>
      <c r="AF362">
        <v>0.03</v>
      </c>
      <c r="AG362">
        <v>-0.55000000000000004</v>
      </c>
      <c r="AH362" s="4">
        <v>0.65039999999999998</v>
      </c>
      <c r="AI362" s="4">
        <v>9.35E-2</v>
      </c>
      <c r="AJ362" s="4">
        <v>0.10539999999999999</v>
      </c>
      <c r="AK362" s="4">
        <v>0.1008</v>
      </c>
      <c r="AL362" t="s">
        <v>1968</v>
      </c>
      <c r="AM362">
        <v>4</v>
      </c>
      <c r="AN362" s="4">
        <v>1.0001</v>
      </c>
      <c r="AO362" s="4">
        <v>1.0001</v>
      </c>
      <c r="AP362" s="4">
        <v>1.0001</v>
      </c>
      <c r="AQ362" s="6">
        <v>0.4</v>
      </c>
      <c r="AR362" s="6">
        <v>0.2</v>
      </c>
      <c r="AS362">
        <v>1099</v>
      </c>
      <c r="AT362" s="3">
        <v>12.55</v>
      </c>
      <c r="AU362" s="3">
        <v>12.97</v>
      </c>
      <c r="AV362" s="3">
        <v>12.75</v>
      </c>
      <c r="AW362" s="3">
        <v>12.89</v>
      </c>
      <c r="AX362">
        <v>52.72</v>
      </c>
      <c r="AY362" t="s">
        <v>68</v>
      </c>
      <c r="AZ362" t="s">
        <v>79</v>
      </c>
      <c r="BA362" t="s">
        <v>69</v>
      </c>
      <c r="BB362" t="s">
        <v>82</v>
      </c>
      <c r="BC362" t="s">
        <v>79</v>
      </c>
      <c r="BD362" t="s">
        <v>75</v>
      </c>
      <c r="BE362" t="s">
        <v>96</v>
      </c>
      <c r="BF362">
        <v>5.72</v>
      </c>
      <c r="BG362">
        <v>0</v>
      </c>
      <c r="BH362">
        <v>0.34189999999999998</v>
      </c>
      <c r="BI362">
        <v>0</v>
      </c>
      <c r="BJ362">
        <v>0</v>
      </c>
      <c r="BK362">
        <v>0</v>
      </c>
    </row>
    <row r="363" spans="1:63" x14ac:dyDescent="0.3">
      <c r="A363" t="s">
        <v>2068</v>
      </c>
      <c r="B363" t="s">
        <v>2069</v>
      </c>
      <c r="C363" t="s">
        <v>787</v>
      </c>
      <c r="D363" s="1">
        <v>93714100</v>
      </c>
      <c r="E363" s="2">
        <v>23070</v>
      </c>
      <c r="F363" s="3">
        <v>21.64</v>
      </c>
      <c r="G363" t="b">
        <v>0</v>
      </c>
      <c r="H363" t="b">
        <v>0</v>
      </c>
      <c r="I363" t="b">
        <v>0</v>
      </c>
      <c r="J363" t="b">
        <v>0</v>
      </c>
      <c r="K363" s="4">
        <v>5.1999999999999998E-3</v>
      </c>
      <c r="L363" s="4">
        <v>4.0899999999999999E-2</v>
      </c>
      <c r="M363" s="4">
        <v>4.7E-2</v>
      </c>
      <c r="N363" s="4">
        <v>4.4999999999999998E-2</v>
      </c>
      <c r="O363" s="4">
        <v>-1.66E-2</v>
      </c>
      <c r="P363" s="4" t="s">
        <v>96</v>
      </c>
      <c r="Q363" s="3">
        <v>0</v>
      </c>
      <c r="R363" s="3">
        <v>-3.7863250000000002</v>
      </c>
      <c r="S363" s="3">
        <v>-78.6096</v>
      </c>
      <c r="T363" s="3">
        <v>-78.6096</v>
      </c>
      <c r="U363" s="3">
        <v>-176.21077500000001</v>
      </c>
      <c r="V363" s="3">
        <v>-176.21077500000001</v>
      </c>
      <c r="W363" t="s">
        <v>914</v>
      </c>
      <c r="X363" s="5">
        <v>44090</v>
      </c>
      <c r="Y363" s="4">
        <v>8.3000000000000001E-3</v>
      </c>
      <c r="Z363" s="3">
        <v>0.6</v>
      </c>
      <c r="AA363" s="5">
        <v>45286</v>
      </c>
      <c r="AB363" s="3">
        <v>0.28000000000000003</v>
      </c>
      <c r="AC363" s="4">
        <v>2.7699999999999999E-2</v>
      </c>
      <c r="AD363" t="s">
        <v>243</v>
      </c>
      <c r="AE363" s="4">
        <v>3.0000000000000001E-3</v>
      </c>
      <c r="AF363">
        <v>0.04</v>
      </c>
      <c r="AG363">
        <v>0.35</v>
      </c>
      <c r="AH363" s="4">
        <v>4.5499999999999999E-2</v>
      </c>
      <c r="AI363" s="4">
        <v>7.1999999999999995E-2</v>
      </c>
      <c r="AJ363" s="4">
        <v>4.8599999999999997E-2</v>
      </c>
      <c r="AK363" s="4">
        <v>3.7900000000000003E-2</v>
      </c>
      <c r="AL363" t="s">
        <v>931</v>
      </c>
      <c r="AM363">
        <v>11</v>
      </c>
      <c r="AN363" s="4">
        <v>0.98519999999999996</v>
      </c>
      <c r="AO363" s="4">
        <v>0.99990000000000001</v>
      </c>
      <c r="AP363" s="4">
        <v>0.99990000000000001</v>
      </c>
      <c r="AQ363" s="6">
        <v>0.4</v>
      </c>
      <c r="AR363" s="6">
        <v>0.2</v>
      </c>
      <c r="AS363">
        <v>1099</v>
      </c>
      <c r="AT363" s="3">
        <v>20.92</v>
      </c>
      <c r="AU363" s="3">
        <v>21.84</v>
      </c>
      <c r="AV363" s="3">
        <v>21.62</v>
      </c>
      <c r="AW363" s="3">
        <v>21.66</v>
      </c>
      <c r="AX363">
        <v>75.459999999999994</v>
      </c>
      <c r="AY363" t="s">
        <v>72</v>
      </c>
      <c r="AZ363" t="s">
        <v>70</v>
      </c>
      <c r="BA363" t="s">
        <v>79</v>
      </c>
      <c r="BB363" t="s">
        <v>69</v>
      </c>
      <c r="BC363" t="s">
        <v>69</v>
      </c>
      <c r="BD363" t="s">
        <v>96</v>
      </c>
      <c r="BE363" t="s">
        <v>96</v>
      </c>
      <c r="BF363">
        <v>5.72</v>
      </c>
      <c r="BG363" s="4">
        <v>8.9700000000000002E-2</v>
      </c>
      <c r="BH363" s="4">
        <v>0.33629999999999999</v>
      </c>
      <c r="BI363">
        <v>1.6</v>
      </c>
      <c r="BJ363" s="4">
        <v>0</v>
      </c>
      <c r="BK363" s="4">
        <v>0</v>
      </c>
    </row>
    <row r="364" spans="1:63" x14ac:dyDescent="0.3">
      <c r="A364" t="s">
        <v>6001</v>
      </c>
      <c r="B364" t="s">
        <v>6002</v>
      </c>
      <c r="C364" t="s">
        <v>787</v>
      </c>
      <c r="D364" s="1">
        <v>92615100</v>
      </c>
      <c r="E364">
        <v>4000</v>
      </c>
      <c r="F364" s="3">
        <v>20.67</v>
      </c>
      <c r="G364" t="b">
        <v>0</v>
      </c>
      <c r="H364" t="b">
        <v>0</v>
      </c>
      <c r="I364" t="b">
        <v>0</v>
      </c>
      <c r="J364" t="b">
        <v>0</v>
      </c>
      <c r="K364" s="4">
        <v>1.5800000000000002E-2</v>
      </c>
      <c r="L364" s="4">
        <v>0.12809999999999999</v>
      </c>
      <c r="M364" s="4" t="s">
        <v>96</v>
      </c>
      <c r="N364" t="s">
        <v>96</v>
      </c>
      <c r="O364" t="s">
        <v>96</v>
      </c>
      <c r="P364" t="s">
        <v>96</v>
      </c>
      <c r="Q364" s="3">
        <v>0</v>
      </c>
      <c r="R364" s="3">
        <v>0</v>
      </c>
      <c r="S364" s="3">
        <v>34.708750000000002</v>
      </c>
      <c r="T364" s="3">
        <v>34.708750000000002</v>
      </c>
      <c r="U364" s="3">
        <v>34.708750000000002</v>
      </c>
      <c r="V364" s="3">
        <v>34.708750000000002</v>
      </c>
      <c r="W364" t="s">
        <v>316</v>
      </c>
      <c r="X364" s="5">
        <v>44965</v>
      </c>
      <c r="Y364" s="4">
        <v>2.5100000000000001E-2</v>
      </c>
      <c r="Z364" s="3">
        <v>3.04</v>
      </c>
      <c r="AA364" s="5">
        <v>45286</v>
      </c>
      <c r="AB364" s="3">
        <v>0.68</v>
      </c>
      <c r="AC364" s="4">
        <v>0.1472</v>
      </c>
      <c r="AD364" t="s">
        <v>66</v>
      </c>
      <c r="AE364" t="s">
        <v>96</v>
      </c>
      <c r="AF364" t="s">
        <v>96</v>
      </c>
      <c r="AG364">
        <v>1.57</v>
      </c>
      <c r="AH364" s="4">
        <v>0.2359</v>
      </c>
      <c r="AI364" s="4">
        <v>0.2016</v>
      </c>
      <c r="AJ364" s="4">
        <v>0.23219999999999999</v>
      </c>
      <c r="AK364" s="4">
        <v>0.21249999999999999</v>
      </c>
      <c r="AL364" t="s">
        <v>4521</v>
      </c>
      <c r="AM364">
        <v>35</v>
      </c>
      <c r="AN364" s="4">
        <v>0.66469999999999996</v>
      </c>
      <c r="AO364" s="4">
        <v>0.78280000000000005</v>
      </c>
      <c r="AP364" s="4">
        <v>1</v>
      </c>
      <c r="AQ364" s="6">
        <v>0.4</v>
      </c>
      <c r="AR364" s="6">
        <v>0.2</v>
      </c>
      <c r="AS364">
        <v>1099</v>
      </c>
      <c r="AT364" s="3">
        <v>18.86</v>
      </c>
      <c r="AU364" s="3">
        <v>20.89</v>
      </c>
      <c r="AV364" s="3">
        <v>20.67</v>
      </c>
      <c r="AW364" s="3">
        <v>20.67</v>
      </c>
      <c r="AX364">
        <v>65.739999999999995</v>
      </c>
      <c r="AY364" t="s">
        <v>71</v>
      </c>
      <c r="AZ364" t="s">
        <v>75</v>
      </c>
      <c r="BA364" t="s">
        <v>96</v>
      </c>
      <c r="BB364" t="s">
        <v>75</v>
      </c>
      <c r="BC364" t="s">
        <v>82</v>
      </c>
      <c r="BD364" t="s">
        <v>69</v>
      </c>
      <c r="BE364" t="s">
        <v>96</v>
      </c>
      <c r="BF364">
        <v>4.22</v>
      </c>
      <c r="BG364" s="4">
        <v>7.2900000000000006E-2</v>
      </c>
      <c r="BH364" s="4">
        <v>6.59E-2</v>
      </c>
      <c r="BI364">
        <v>69.180000000000007</v>
      </c>
      <c r="BJ364" s="4">
        <v>7.3000000000000001E-3</v>
      </c>
      <c r="BK364" s="4">
        <v>3.8E-3</v>
      </c>
    </row>
    <row r="365" spans="1:63" x14ac:dyDescent="0.3">
      <c r="A365" t="s">
        <v>6837</v>
      </c>
      <c r="B365" t="s">
        <v>6838</v>
      </c>
      <c r="C365" t="s">
        <v>787</v>
      </c>
      <c r="D365">
        <v>92181700</v>
      </c>
      <c r="E365" t="s">
        <v>96</v>
      </c>
      <c r="F365">
        <v>30.21</v>
      </c>
      <c r="G365" t="b">
        <v>0</v>
      </c>
      <c r="H365" t="b">
        <v>0</v>
      </c>
      <c r="I365" t="b">
        <v>0</v>
      </c>
      <c r="J365" t="b">
        <v>0</v>
      </c>
      <c r="K365">
        <v>-4.4999999999999997E-3</v>
      </c>
      <c r="L365">
        <v>5.7000000000000002E-3</v>
      </c>
      <c r="M365" t="s">
        <v>96</v>
      </c>
      <c r="N365" t="s">
        <v>96</v>
      </c>
      <c r="O365" t="s">
        <v>96</v>
      </c>
      <c r="P365" t="s">
        <v>96</v>
      </c>
      <c r="Q365">
        <v>69.016362000000001</v>
      </c>
      <c r="R365">
        <v>91.725988999999998</v>
      </c>
      <c r="S365">
        <v>91.725988999999998</v>
      </c>
      <c r="T365">
        <v>91.725988999999998</v>
      </c>
      <c r="U365">
        <v>91.725988999999998</v>
      </c>
      <c r="V365">
        <v>91.725988999999998</v>
      </c>
      <c r="W365" t="s">
        <v>316</v>
      </c>
      <c r="X365">
        <v>45279</v>
      </c>
      <c r="Y365">
        <v>1.4500000000000001E-2</v>
      </c>
      <c r="Z365">
        <v>0</v>
      </c>
      <c r="AA365" t="s">
        <v>96</v>
      </c>
      <c r="AB365" t="s">
        <v>96</v>
      </c>
      <c r="AC365">
        <v>0</v>
      </c>
      <c r="AD365" t="s">
        <v>95</v>
      </c>
      <c r="AE365" t="s">
        <v>96</v>
      </c>
      <c r="AF365" t="s">
        <v>96</v>
      </c>
      <c r="AG365" t="s">
        <v>96</v>
      </c>
      <c r="AH365">
        <v>2.87E-2</v>
      </c>
      <c r="AI365" t="s">
        <v>96</v>
      </c>
      <c r="AJ365" t="s">
        <v>96</v>
      </c>
      <c r="AK365" t="s">
        <v>96</v>
      </c>
      <c r="AL365" t="s">
        <v>6839</v>
      </c>
      <c r="AM365">
        <v>15</v>
      </c>
      <c r="AN365">
        <v>0.85940000000000005</v>
      </c>
      <c r="AO365">
        <v>0.99980000000000002</v>
      </c>
      <c r="AP365">
        <v>0.99980000000000002</v>
      </c>
      <c r="AQ365">
        <v>0.4</v>
      </c>
      <c r="AR365">
        <v>0.2</v>
      </c>
      <c r="AS365">
        <v>1099</v>
      </c>
      <c r="AT365" t="s">
        <v>96</v>
      </c>
      <c r="AU365" t="s">
        <v>96</v>
      </c>
      <c r="AV365">
        <v>30.17</v>
      </c>
      <c r="AW365">
        <v>30.3</v>
      </c>
      <c r="AX365" t="s">
        <v>96</v>
      </c>
      <c r="AY365" t="s">
        <v>96</v>
      </c>
      <c r="AZ365" t="s">
        <v>75</v>
      </c>
      <c r="BA365" t="s">
        <v>96</v>
      </c>
      <c r="BB365" t="s">
        <v>96</v>
      </c>
      <c r="BC365" t="s">
        <v>96</v>
      </c>
      <c r="BD365" t="s">
        <v>96</v>
      </c>
      <c r="BE365" t="s">
        <v>96</v>
      </c>
      <c r="BF365" t="s">
        <v>96</v>
      </c>
      <c r="BG365" t="s">
        <v>96</v>
      </c>
      <c r="BH365" t="s">
        <v>96</v>
      </c>
      <c r="BI365" t="s">
        <v>96</v>
      </c>
      <c r="BJ365" t="s">
        <v>96</v>
      </c>
      <c r="BK365" t="s">
        <v>96</v>
      </c>
    </row>
    <row r="366" spans="1:63" x14ac:dyDescent="0.3">
      <c r="A366" t="s">
        <v>2419</v>
      </c>
      <c r="B366" t="s">
        <v>2420</v>
      </c>
      <c r="C366" t="s">
        <v>787</v>
      </c>
      <c r="D366" s="1">
        <v>92033800</v>
      </c>
      <c r="E366" s="2">
        <v>21502</v>
      </c>
      <c r="F366" s="3">
        <v>21.7</v>
      </c>
      <c r="G366" t="b">
        <v>0</v>
      </c>
      <c r="H366" t="b">
        <v>0</v>
      </c>
      <c r="I366" t="b">
        <v>1</v>
      </c>
      <c r="J366" t="b">
        <v>0</v>
      </c>
      <c r="K366" s="4">
        <v>3.2000000000000002E-3</v>
      </c>
      <c r="L366" s="4">
        <v>2.23E-2</v>
      </c>
      <c r="M366" s="4">
        <v>0.1157</v>
      </c>
      <c r="N366" s="4">
        <v>0.1152</v>
      </c>
      <c r="O366" s="4">
        <v>5.8799999999999998E-2</v>
      </c>
      <c r="P366" s="4">
        <v>5.74E-2</v>
      </c>
      <c r="Q366" s="3">
        <v>0</v>
      </c>
      <c r="R366" s="3">
        <v>-4.3015999999999996</v>
      </c>
      <c r="S366" s="3">
        <v>-33.183050000000001</v>
      </c>
      <c r="T366" s="3">
        <v>-33.183050000000001</v>
      </c>
      <c r="U366" s="3">
        <v>-70.218999999999994</v>
      </c>
      <c r="V366" s="3">
        <v>-70.218999999999994</v>
      </c>
      <c r="W366" t="s">
        <v>99</v>
      </c>
      <c r="X366" s="5">
        <v>39436</v>
      </c>
      <c r="Y366" s="4">
        <v>4.8999999999999998E-3</v>
      </c>
      <c r="Z366" s="3">
        <v>0.79</v>
      </c>
      <c r="AA366" s="5">
        <v>45278</v>
      </c>
      <c r="AB366" s="3">
        <v>0.16</v>
      </c>
      <c r="AC366" s="4">
        <v>3.6499999999999998E-2</v>
      </c>
      <c r="AD366" t="s">
        <v>95</v>
      </c>
      <c r="AE366" s="4">
        <v>5.4999999999999997E-3</v>
      </c>
      <c r="AF366">
        <v>0.05</v>
      </c>
      <c r="AG366">
        <v>0.64</v>
      </c>
      <c r="AH366" s="4">
        <v>1.3891</v>
      </c>
      <c r="AI366" s="4">
        <v>3.61E-2</v>
      </c>
      <c r="AJ366" s="4">
        <v>6.1199999999999997E-2</v>
      </c>
      <c r="AK366" s="4">
        <v>7.9500000000000001E-2</v>
      </c>
      <c r="AL366" t="s">
        <v>84</v>
      </c>
      <c r="AM366">
        <v>1000</v>
      </c>
      <c r="AN366" s="4">
        <v>0.40110000000000001</v>
      </c>
      <c r="AO366" s="4">
        <v>0.49070000000000003</v>
      </c>
      <c r="AP366" s="4">
        <v>0.81830000000000003</v>
      </c>
      <c r="AQ366" s="6">
        <v>0.4</v>
      </c>
      <c r="AR366" s="6">
        <v>0.2</v>
      </c>
      <c r="AS366">
        <v>1099</v>
      </c>
      <c r="AT366" s="3">
        <v>21.13</v>
      </c>
      <c r="AU366" s="3">
        <v>21.76</v>
      </c>
      <c r="AV366" s="3" t="s">
        <v>96</v>
      </c>
      <c r="AW366" s="3" t="s">
        <v>96</v>
      </c>
      <c r="AX366">
        <v>68.930000000000007</v>
      </c>
      <c r="AY366" t="s">
        <v>70</v>
      </c>
      <c r="AZ366" t="s">
        <v>70</v>
      </c>
      <c r="BA366" t="s">
        <v>71</v>
      </c>
      <c r="BB366" t="s">
        <v>69</v>
      </c>
      <c r="BC366" t="s">
        <v>79</v>
      </c>
      <c r="BD366" t="s">
        <v>71</v>
      </c>
      <c r="BE366" t="s">
        <v>72</v>
      </c>
      <c r="BF366">
        <v>6.59</v>
      </c>
      <c r="BG366" s="4">
        <v>0.69069999999999998</v>
      </c>
      <c r="BH366" s="4">
        <v>0.55789999999999995</v>
      </c>
      <c r="BI366">
        <v>113.31</v>
      </c>
      <c r="BJ366" s="4">
        <v>0.1021</v>
      </c>
      <c r="BK366" s="4">
        <v>5.8900000000000001E-2</v>
      </c>
    </row>
    <row r="367" spans="1:63" x14ac:dyDescent="0.3">
      <c r="A367" t="s">
        <v>2788</v>
      </c>
      <c r="B367" t="s">
        <v>4560</v>
      </c>
      <c r="C367" t="s">
        <v>787</v>
      </c>
      <c r="D367" s="1">
        <v>89339300</v>
      </c>
      <c r="E367" s="2">
        <v>11044</v>
      </c>
      <c r="F367" s="3">
        <v>24.93</v>
      </c>
      <c r="G367" t="b">
        <v>0</v>
      </c>
      <c r="H367" t="b">
        <v>0</v>
      </c>
      <c r="I367" t="b">
        <v>0</v>
      </c>
      <c r="J367" t="b">
        <v>0</v>
      </c>
      <c r="K367" s="4">
        <v>4.0000000000000002E-4</v>
      </c>
      <c r="L367" s="4">
        <v>6.4299999999999996E-2</v>
      </c>
      <c r="M367" s="4">
        <v>0.1028</v>
      </c>
      <c r="N367" s="4">
        <v>0.1019</v>
      </c>
      <c r="O367" s="4">
        <v>3.7400000000000003E-2</v>
      </c>
      <c r="P367" s="4" t="s">
        <v>96</v>
      </c>
      <c r="Q367" s="3">
        <v>0</v>
      </c>
      <c r="R367" s="3">
        <v>1.2035</v>
      </c>
      <c r="S367" s="3">
        <v>-22.941500000000001</v>
      </c>
      <c r="T367" s="3">
        <v>-22.941500000000001</v>
      </c>
      <c r="U367" s="3">
        <v>-9.1014999999999997</v>
      </c>
      <c r="V367" s="3">
        <v>-9.1014999999999997</v>
      </c>
      <c r="W367" t="s">
        <v>914</v>
      </c>
      <c r="X367" s="5">
        <v>44027</v>
      </c>
      <c r="Y367" s="4">
        <v>8.0999999999999996E-3</v>
      </c>
      <c r="Z367" s="3">
        <v>0.51</v>
      </c>
      <c r="AA367" s="5">
        <v>45274</v>
      </c>
      <c r="AB367" s="3">
        <v>0.13</v>
      </c>
      <c r="AC367" s="4">
        <v>2.0400000000000001E-2</v>
      </c>
      <c r="AD367" t="s">
        <v>66</v>
      </c>
      <c r="AE367" s="4">
        <v>7.4000000000000003E-3</v>
      </c>
      <c r="AF367">
        <v>0.03</v>
      </c>
      <c r="AG367">
        <v>0.4</v>
      </c>
      <c r="AH367" s="4">
        <v>0.6653</v>
      </c>
      <c r="AI367" s="4">
        <v>0.1052</v>
      </c>
      <c r="AJ367" s="4">
        <v>0.12479999999999999</v>
      </c>
      <c r="AK367" s="4">
        <v>0.11550000000000001</v>
      </c>
      <c r="AL367" t="s">
        <v>6781</v>
      </c>
      <c r="AM367">
        <v>71</v>
      </c>
      <c r="AN367" s="4">
        <v>0.2878</v>
      </c>
      <c r="AO367" s="4">
        <v>0.35289999999999999</v>
      </c>
      <c r="AP367" s="4">
        <v>0.77939999999999998</v>
      </c>
      <c r="AQ367" s="6">
        <v>0.4</v>
      </c>
      <c r="AR367" s="6">
        <v>0.2</v>
      </c>
      <c r="AS367">
        <v>1099</v>
      </c>
      <c r="AT367" s="3">
        <v>23.56</v>
      </c>
      <c r="AU367" s="3">
        <v>25.4</v>
      </c>
      <c r="AV367" s="3" t="s">
        <v>96</v>
      </c>
      <c r="AW367" s="3" t="s">
        <v>96</v>
      </c>
      <c r="AX367">
        <v>68.430000000000007</v>
      </c>
      <c r="AY367" t="s">
        <v>70</v>
      </c>
      <c r="AZ367" t="s">
        <v>70</v>
      </c>
      <c r="BA367" t="s">
        <v>72</v>
      </c>
      <c r="BB367" t="s">
        <v>69</v>
      </c>
      <c r="BC367" t="s">
        <v>69</v>
      </c>
      <c r="BD367" t="s">
        <v>72</v>
      </c>
      <c r="BE367" t="s">
        <v>96</v>
      </c>
      <c r="BF367">
        <v>6.26</v>
      </c>
      <c r="BG367" s="4">
        <v>0.48480000000000001</v>
      </c>
      <c r="BH367" s="4">
        <v>0.45129999999999998</v>
      </c>
      <c r="BI367">
        <v>75.61</v>
      </c>
      <c r="BJ367" s="4">
        <v>1.26E-2</v>
      </c>
      <c r="BK367" s="4">
        <v>2.5999999999999999E-2</v>
      </c>
    </row>
    <row r="368" spans="1:63" x14ac:dyDescent="0.3">
      <c r="A368" t="s">
        <v>3107</v>
      </c>
      <c r="B368" t="s">
        <v>4598</v>
      </c>
      <c r="C368" t="s">
        <v>787</v>
      </c>
      <c r="D368" s="1">
        <v>87273200</v>
      </c>
      <c r="E368" s="2">
        <v>22694</v>
      </c>
      <c r="F368" s="3">
        <v>31.7</v>
      </c>
      <c r="G368" t="b">
        <v>0</v>
      </c>
      <c r="H368" t="b">
        <v>0</v>
      </c>
      <c r="I368" t="b">
        <v>0</v>
      </c>
      <c r="J368" t="b">
        <v>0</v>
      </c>
      <c r="K368" s="4">
        <v>-5.8999999999999999E-3</v>
      </c>
      <c r="L368" s="4">
        <v>2.6700000000000002E-2</v>
      </c>
      <c r="M368" s="4">
        <v>0.1552</v>
      </c>
      <c r="N368" s="4">
        <v>0.15110000000000001</v>
      </c>
      <c r="O368" s="4">
        <v>8.0299999999999996E-2</v>
      </c>
      <c r="P368" s="4">
        <v>7.8299999999999995E-2</v>
      </c>
      <c r="Q368" s="3">
        <v>1.58541</v>
      </c>
      <c r="R368" s="3">
        <v>1.58541</v>
      </c>
      <c r="S368" s="3">
        <v>-18.283349999999999</v>
      </c>
      <c r="T368" s="3">
        <v>-18.283349999999999</v>
      </c>
      <c r="U368" s="3">
        <v>20.506045</v>
      </c>
      <c r="V368" s="3">
        <v>20.506045</v>
      </c>
      <c r="W368" t="s">
        <v>659</v>
      </c>
      <c r="X368" s="5">
        <v>42424</v>
      </c>
      <c r="Y368" s="4">
        <v>4.4000000000000003E-3</v>
      </c>
      <c r="Z368" s="3">
        <v>2.84</v>
      </c>
      <c r="AA368" s="5">
        <v>45282</v>
      </c>
      <c r="AB368" s="3">
        <v>0.3</v>
      </c>
      <c r="AC368" s="4">
        <v>8.9300000000000004E-2</v>
      </c>
      <c r="AD368" t="s">
        <v>95</v>
      </c>
      <c r="AE368" s="4">
        <v>1.1299999999999999E-2</v>
      </c>
      <c r="AF368" t="s">
        <v>96</v>
      </c>
      <c r="AG368">
        <v>0.63</v>
      </c>
      <c r="AH368" s="4">
        <v>1.292</v>
      </c>
      <c r="AI368" s="4">
        <v>6.2199999999999998E-2</v>
      </c>
      <c r="AJ368" s="4">
        <v>8.8400000000000006E-2</v>
      </c>
      <c r="AK368" s="4">
        <v>9.5299999999999996E-2</v>
      </c>
      <c r="AL368" t="s">
        <v>497</v>
      </c>
      <c r="AM368">
        <v>4</v>
      </c>
      <c r="AN368" s="4">
        <v>0.99990000000000001</v>
      </c>
      <c r="AO368" s="4">
        <v>0.99990000000000001</v>
      </c>
      <c r="AP368" s="4">
        <v>0.99990000000000001</v>
      </c>
      <c r="AQ368" s="6">
        <v>0.4</v>
      </c>
      <c r="AR368" s="6">
        <v>0.2</v>
      </c>
      <c r="AS368">
        <v>1099</v>
      </c>
      <c r="AT368" s="3">
        <v>30.78</v>
      </c>
      <c r="AU368" s="3">
        <v>32.04</v>
      </c>
      <c r="AV368" s="3">
        <v>31.65</v>
      </c>
      <c r="AW368" s="3">
        <v>31.78</v>
      </c>
      <c r="AX368">
        <v>62.02</v>
      </c>
      <c r="AY368" t="s">
        <v>70</v>
      </c>
      <c r="AZ368" t="s">
        <v>69</v>
      </c>
      <c r="BA368" t="s">
        <v>71</v>
      </c>
      <c r="BB368" t="s">
        <v>71</v>
      </c>
      <c r="BC368" t="s">
        <v>79</v>
      </c>
      <c r="BD368" t="s">
        <v>79</v>
      </c>
      <c r="BE368" t="s">
        <v>72</v>
      </c>
      <c r="BF368">
        <v>5.72</v>
      </c>
      <c r="BG368" s="4">
        <v>0.58450000000000002</v>
      </c>
      <c r="BH368" s="4">
        <v>0.34189999999999998</v>
      </c>
      <c r="BI368">
        <v>0</v>
      </c>
      <c r="BJ368" s="4">
        <v>0</v>
      </c>
      <c r="BK368" s="4">
        <v>0</v>
      </c>
    </row>
    <row r="369" spans="1:63" x14ac:dyDescent="0.3">
      <c r="A369" t="s">
        <v>2738</v>
      </c>
      <c r="B369" t="s">
        <v>2739</v>
      </c>
      <c r="C369" t="s">
        <v>787</v>
      </c>
      <c r="D369" s="1">
        <v>78983700</v>
      </c>
      <c r="E369" s="2">
        <v>9050</v>
      </c>
      <c r="F369" s="3">
        <v>31.04</v>
      </c>
      <c r="G369" t="b">
        <v>0</v>
      </c>
      <c r="H369" t="b">
        <v>0</v>
      </c>
      <c r="I369" t="b">
        <v>0</v>
      </c>
      <c r="J369" t="b">
        <v>0</v>
      </c>
      <c r="K369" s="4">
        <v>3.0000000000000001E-3</v>
      </c>
      <c r="L369" s="4">
        <v>5.8200000000000002E-2</v>
      </c>
      <c r="M369" s="4">
        <v>0.10249999999999999</v>
      </c>
      <c r="N369" s="4">
        <v>9.74E-2</v>
      </c>
      <c r="O369" s="4">
        <v>1.6500000000000001E-2</v>
      </c>
      <c r="P369" s="4">
        <v>4.8500000000000001E-2</v>
      </c>
      <c r="Q369" s="3">
        <v>0</v>
      </c>
      <c r="R369" s="3">
        <v>2.798994</v>
      </c>
      <c r="S369" s="3">
        <v>-12.566245</v>
      </c>
      <c r="T369" s="3">
        <v>-12.566245</v>
      </c>
      <c r="U369" s="3">
        <v>-24.971267999999998</v>
      </c>
      <c r="V369" s="3">
        <v>-24.971267999999998</v>
      </c>
      <c r="W369" t="s">
        <v>650</v>
      </c>
      <c r="X369" s="5">
        <v>41024</v>
      </c>
      <c r="Y369" s="4">
        <v>5.0000000000000001E-3</v>
      </c>
      <c r="Z369" s="3">
        <v>1.94</v>
      </c>
      <c r="AA369" s="5">
        <v>45279</v>
      </c>
      <c r="AB369" s="3">
        <v>0.41</v>
      </c>
      <c r="AC369" s="4">
        <v>6.2399999999999997E-2</v>
      </c>
      <c r="AD369" t="s">
        <v>66</v>
      </c>
      <c r="AE369" s="4">
        <v>7.1000000000000004E-3</v>
      </c>
      <c r="AF369">
        <v>0.05</v>
      </c>
      <c r="AG369">
        <v>0.56999999999999995</v>
      </c>
      <c r="AH369" s="4">
        <v>1.044</v>
      </c>
      <c r="AI369" s="4">
        <v>9.9900000000000003E-2</v>
      </c>
      <c r="AJ369" s="4">
        <v>0.1061</v>
      </c>
      <c r="AK369" s="4">
        <v>9.98E-2</v>
      </c>
      <c r="AL369" t="s">
        <v>67</v>
      </c>
      <c r="AM369">
        <v>15</v>
      </c>
      <c r="AN369" s="4">
        <v>0.87339999999999995</v>
      </c>
      <c r="AO369" s="4">
        <v>1</v>
      </c>
      <c r="AP369" s="4">
        <v>1</v>
      </c>
      <c r="AQ369" s="6">
        <v>0.4</v>
      </c>
      <c r="AR369" s="6">
        <v>0.2</v>
      </c>
      <c r="AS369">
        <v>1099</v>
      </c>
      <c r="AT369" s="3">
        <v>29.43</v>
      </c>
      <c r="AU369" s="3">
        <v>31.57</v>
      </c>
      <c r="AV369" s="3">
        <v>31.02</v>
      </c>
      <c r="AW369" s="3">
        <v>31.08</v>
      </c>
      <c r="AX369">
        <v>71.33</v>
      </c>
      <c r="AY369" t="s">
        <v>79</v>
      </c>
      <c r="AZ369" t="s">
        <v>79</v>
      </c>
      <c r="BA369" t="s">
        <v>72</v>
      </c>
      <c r="BB369" t="s">
        <v>69</v>
      </c>
      <c r="BC369" t="s">
        <v>72</v>
      </c>
      <c r="BD369" t="s">
        <v>69</v>
      </c>
      <c r="BE369" t="s">
        <v>75</v>
      </c>
      <c r="BF369">
        <v>5.89</v>
      </c>
      <c r="BG369">
        <v>0.12759999999999999</v>
      </c>
      <c r="BH369">
        <v>0.37190000000000001</v>
      </c>
      <c r="BI369">
        <v>324.61</v>
      </c>
      <c r="BJ369">
        <v>6.0999999999999999E-2</v>
      </c>
      <c r="BK369">
        <v>2.9499999999999998E-2</v>
      </c>
    </row>
    <row r="370" spans="1:63" x14ac:dyDescent="0.3">
      <c r="A370" t="s">
        <v>3924</v>
      </c>
      <c r="B370" t="s">
        <v>3925</v>
      </c>
      <c r="C370" t="s">
        <v>787</v>
      </c>
      <c r="D370" s="1">
        <v>77317000</v>
      </c>
      <c r="E370" s="2">
        <v>13233</v>
      </c>
      <c r="F370" s="3">
        <v>32.17</v>
      </c>
      <c r="G370" t="b">
        <v>0</v>
      </c>
      <c r="H370" t="b">
        <v>0</v>
      </c>
      <c r="I370" t="b">
        <v>0</v>
      </c>
      <c r="J370" t="b">
        <v>0</v>
      </c>
      <c r="K370" s="4">
        <v>3.3E-3</v>
      </c>
      <c r="L370" s="4">
        <v>3.9399999999999998E-2</v>
      </c>
      <c r="M370" s="4">
        <v>0.12790000000000001</v>
      </c>
      <c r="N370" s="4">
        <v>0.1258</v>
      </c>
      <c r="O370" s="4">
        <v>5.3999999999999999E-2</v>
      </c>
      <c r="P370" t="s">
        <v>96</v>
      </c>
      <c r="Q370" s="3">
        <v>0</v>
      </c>
      <c r="R370" s="3">
        <v>4.7906230000000001</v>
      </c>
      <c r="S370" s="3">
        <v>10.106960000000001</v>
      </c>
      <c r="T370" s="3">
        <v>10.106960000000001</v>
      </c>
      <c r="U370" s="3">
        <v>53.463177999999999</v>
      </c>
      <c r="V370" s="3">
        <v>53.463177999999999</v>
      </c>
      <c r="W370" t="s">
        <v>914</v>
      </c>
      <c r="X370" s="5">
        <v>43836</v>
      </c>
      <c r="Y370" s="4">
        <v>8.5000000000000006E-3</v>
      </c>
      <c r="Z370" s="3">
        <v>0.51</v>
      </c>
      <c r="AA370">
        <v>45274</v>
      </c>
      <c r="AB370">
        <v>0.51</v>
      </c>
      <c r="AC370" s="4">
        <v>1.5900000000000001E-2</v>
      </c>
      <c r="AD370" t="s">
        <v>243</v>
      </c>
      <c r="AE370" s="4">
        <v>8.8999999999999999E-3</v>
      </c>
      <c r="AF370">
        <v>0.04</v>
      </c>
      <c r="AG370">
        <v>0.51</v>
      </c>
      <c r="AH370" s="4">
        <v>6.4699999999999994E-2</v>
      </c>
      <c r="AI370" s="4">
        <v>7.46E-2</v>
      </c>
      <c r="AJ370" s="4">
        <v>7.22E-2</v>
      </c>
      <c r="AK370" s="4">
        <v>7.4200000000000002E-2</v>
      </c>
      <c r="AL370" t="s">
        <v>3926</v>
      </c>
      <c r="AM370">
        <v>31</v>
      </c>
      <c r="AN370" s="4">
        <v>0.74360000000000004</v>
      </c>
      <c r="AO370" s="4">
        <v>0.83399999999999996</v>
      </c>
      <c r="AP370" s="4">
        <v>0.99980000000000002</v>
      </c>
      <c r="AQ370" s="6">
        <v>0.4</v>
      </c>
      <c r="AR370" s="6">
        <v>0.2</v>
      </c>
      <c r="AS370">
        <v>1099</v>
      </c>
      <c r="AT370" s="3">
        <v>30.72</v>
      </c>
      <c r="AU370" s="3">
        <v>32.65</v>
      </c>
      <c r="AV370" s="3">
        <v>32.15</v>
      </c>
      <c r="AW370" s="3">
        <v>32.21</v>
      </c>
      <c r="AX370">
        <v>72.19</v>
      </c>
      <c r="AY370" t="s">
        <v>71</v>
      </c>
      <c r="AZ370" t="s">
        <v>71</v>
      </c>
      <c r="BA370" t="s">
        <v>69</v>
      </c>
      <c r="BB370" t="s">
        <v>72</v>
      </c>
      <c r="BC370" t="s">
        <v>79</v>
      </c>
      <c r="BD370" t="s">
        <v>82</v>
      </c>
      <c r="BE370" t="s">
        <v>96</v>
      </c>
      <c r="BF370">
        <v>6.15</v>
      </c>
      <c r="BG370" s="4">
        <v>0.2276</v>
      </c>
      <c r="BH370" s="4">
        <v>0.4269</v>
      </c>
      <c r="BI370">
        <v>76.33</v>
      </c>
      <c r="BJ370" s="4">
        <v>1.9E-2</v>
      </c>
      <c r="BK370" s="4">
        <v>3.0800000000000001E-2</v>
      </c>
    </row>
    <row r="371" spans="1:63" x14ac:dyDescent="0.3">
      <c r="A371" t="s">
        <v>5650</v>
      </c>
      <c r="B371" t="s">
        <v>5651</v>
      </c>
      <c r="C371" t="s">
        <v>787</v>
      </c>
      <c r="D371" s="1">
        <v>77028000</v>
      </c>
      <c r="E371" s="2">
        <v>16356</v>
      </c>
      <c r="F371" s="3">
        <v>27.47</v>
      </c>
      <c r="G371" t="b">
        <v>0</v>
      </c>
      <c r="H371" t="b">
        <v>0</v>
      </c>
      <c r="I371" t="b">
        <v>0</v>
      </c>
      <c r="J371" t="b">
        <v>0</v>
      </c>
      <c r="K371" s="4">
        <v>8.9999999999999998E-4</v>
      </c>
      <c r="L371" s="4">
        <v>5.2600000000000001E-2</v>
      </c>
      <c r="M371" s="4">
        <v>0.17180000000000001</v>
      </c>
      <c r="N371">
        <v>0.1706</v>
      </c>
      <c r="O371" t="s">
        <v>96</v>
      </c>
      <c r="P371" t="s">
        <v>96</v>
      </c>
      <c r="Q371" s="3">
        <v>0.5796</v>
      </c>
      <c r="R371" s="3">
        <v>0.86729999999999996</v>
      </c>
      <c r="S371" s="3">
        <v>16.6465</v>
      </c>
      <c r="T371" s="3">
        <v>17.392900000000001</v>
      </c>
      <c r="U371" s="3">
        <v>27.012699999999999</v>
      </c>
      <c r="V371" s="3">
        <v>27.012699999999999</v>
      </c>
      <c r="W371" t="s">
        <v>316</v>
      </c>
      <c r="X371" s="5">
        <v>44902</v>
      </c>
      <c r="Y371" s="4">
        <v>1.0999999999999999E-2</v>
      </c>
      <c r="Z371" s="3">
        <v>1.66</v>
      </c>
      <c r="AA371" s="5">
        <v>45288</v>
      </c>
      <c r="AB371" s="3">
        <v>1.66</v>
      </c>
      <c r="AC371" s="4">
        <v>6.0299999999999999E-2</v>
      </c>
      <c r="AD371" t="s">
        <v>243</v>
      </c>
      <c r="AE371">
        <v>1.24E-2</v>
      </c>
      <c r="AF371" t="s">
        <v>96</v>
      </c>
      <c r="AG371">
        <v>0.92</v>
      </c>
      <c r="AH371" s="4">
        <v>0.1116</v>
      </c>
      <c r="AI371" s="4">
        <v>0.1205</v>
      </c>
      <c r="AJ371" s="4">
        <v>0.11840000000000001</v>
      </c>
      <c r="AK371" s="4">
        <v>0.1171</v>
      </c>
      <c r="AL371" t="s">
        <v>5652</v>
      </c>
      <c r="AM371">
        <v>13</v>
      </c>
      <c r="AN371" s="4">
        <v>0.96640000000000004</v>
      </c>
      <c r="AO371" s="4">
        <v>1.0001</v>
      </c>
      <c r="AP371" s="4">
        <v>1.0001</v>
      </c>
      <c r="AQ371" s="6">
        <v>0.4</v>
      </c>
      <c r="AR371" s="6">
        <v>0.2</v>
      </c>
      <c r="AS371">
        <v>1099</v>
      </c>
      <c r="AT371" s="3">
        <v>25.54</v>
      </c>
      <c r="AU371" s="3">
        <v>28.15</v>
      </c>
      <c r="AV371" s="3">
        <v>27.39</v>
      </c>
      <c r="AW371" s="3">
        <v>27.64</v>
      </c>
      <c r="AX371">
        <v>66.739999999999995</v>
      </c>
      <c r="AY371" t="s">
        <v>79</v>
      </c>
      <c r="AZ371" t="s">
        <v>75</v>
      </c>
      <c r="BA371" t="s">
        <v>70</v>
      </c>
      <c r="BB371" t="s">
        <v>70</v>
      </c>
      <c r="BC371" t="s">
        <v>71</v>
      </c>
      <c r="BD371" t="s">
        <v>70</v>
      </c>
      <c r="BE371" t="s">
        <v>96</v>
      </c>
      <c r="BF371">
        <v>6.52</v>
      </c>
      <c r="BG371" s="4">
        <v>0.72729999999999995</v>
      </c>
      <c r="BH371" s="4">
        <v>0.52649999999999997</v>
      </c>
      <c r="BI371">
        <v>147.1</v>
      </c>
      <c r="BJ371" s="4">
        <v>7.4499999999999997E-2</v>
      </c>
      <c r="BK371" s="4">
        <v>4.4499999999999998E-2</v>
      </c>
    </row>
    <row r="372" spans="1:63" x14ac:dyDescent="0.3">
      <c r="A372" t="s">
        <v>3095</v>
      </c>
      <c r="B372" t="s">
        <v>3096</v>
      </c>
      <c r="C372" t="s">
        <v>787</v>
      </c>
      <c r="D372" s="1">
        <v>75664400</v>
      </c>
      <c r="E372" s="2">
        <v>3122</v>
      </c>
      <c r="F372" s="3">
        <v>144.84</v>
      </c>
      <c r="G372" t="b">
        <v>0</v>
      </c>
      <c r="H372" t="b">
        <v>0</v>
      </c>
      <c r="I372" t="b">
        <v>1</v>
      </c>
      <c r="J372" t="b">
        <v>0</v>
      </c>
      <c r="K372" s="4">
        <v>5.3E-3</v>
      </c>
      <c r="L372" s="4">
        <v>9.9000000000000008E-3</v>
      </c>
      <c r="M372" s="4">
        <v>-4.4000000000000003E-3</v>
      </c>
      <c r="N372" s="4">
        <v>-2.3E-3</v>
      </c>
      <c r="O372">
        <v>-3.3799999999999997E-2</v>
      </c>
      <c r="P372">
        <v>1.9400000000000001E-2</v>
      </c>
      <c r="Q372" s="3">
        <v>-2.1773389999999999</v>
      </c>
      <c r="R372" s="3">
        <v>-6.4671110000000001</v>
      </c>
      <c r="S372" s="3">
        <v>-21.907737999999998</v>
      </c>
      <c r="T372" s="3">
        <v>-21.907737999999998</v>
      </c>
      <c r="U372" s="3">
        <v>-18.116499000000001</v>
      </c>
      <c r="V372" s="3">
        <v>-18.116499000000001</v>
      </c>
      <c r="W372" t="s">
        <v>127</v>
      </c>
      <c r="X372" s="5">
        <v>41303</v>
      </c>
      <c r="Y372" s="4">
        <v>6.4999999999999997E-3</v>
      </c>
      <c r="Z372" s="3">
        <v>1.6</v>
      </c>
      <c r="AA372">
        <v>45035</v>
      </c>
      <c r="AB372">
        <v>1.6</v>
      </c>
      <c r="AC372" s="4">
        <v>1.11E-2</v>
      </c>
      <c r="AD372" t="s">
        <v>95</v>
      </c>
      <c r="AE372" s="4">
        <v>3.6999999999999998E-2</v>
      </c>
      <c r="AF372" t="s">
        <v>96</v>
      </c>
      <c r="AG372">
        <v>0.1</v>
      </c>
      <c r="AH372" s="4">
        <v>0.32519999999999999</v>
      </c>
      <c r="AI372" s="4">
        <v>8.5400000000000004E-2</v>
      </c>
      <c r="AJ372" s="4">
        <v>7.3599999999999999E-2</v>
      </c>
      <c r="AK372" s="4">
        <v>8.7300000000000003E-2</v>
      </c>
      <c r="AL372" t="s">
        <v>2297</v>
      </c>
      <c r="AM372">
        <v>1</v>
      </c>
      <c r="AN372" s="4">
        <v>1</v>
      </c>
      <c r="AO372" s="4">
        <v>1</v>
      </c>
      <c r="AP372" s="4">
        <v>1</v>
      </c>
      <c r="AQ372" s="6">
        <v>0.4</v>
      </c>
      <c r="AR372" s="6">
        <v>0.2</v>
      </c>
      <c r="AS372">
        <v>1099</v>
      </c>
      <c r="AT372" s="3">
        <v>140.77000000000001</v>
      </c>
      <c r="AU372" s="3">
        <v>145.80000000000001</v>
      </c>
      <c r="AV372" s="3">
        <v>144.57</v>
      </c>
      <c r="AW372" s="3">
        <v>145.04</v>
      </c>
      <c r="AX372">
        <v>61.59</v>
      </c>
      <c r="AY372" t="s">
        <v>70</v>
      </c>
      <c r="AZ372" t="s">
        <v>82</v>
      </c>
      <c r="BA372" t="s">
        <v>96</v>
      </c>
      <c r="BB372" t="s">
        <v>69</v>
      </c>
      <c r="BC372" t="s">
        <v>68</v>
      </c>
      <c r="BD372" t="s">
        <v>68</v>
      </c>
      <c r="BE372" t="s">
        <v>96</v>
      </c>
      <c r="BF372" t="s">
        <v>96</v>
      </c>
      <c r="BG372" t="s">
        <v>96</v>
      </c>
      <c r="BH372" t="s">
        <v>96</v>
      </c>
      <c r="BI372" t="s">
        <v>96</v>
      </c>
      <c r="BJ372" t="s">
        <v>96</v>
      </c>
      <c r="BK372" t="s">
        <v>96</v>
      </c>
    </row>
    <row r="373" spans="1:63" x14ac:dyDescent="0.3">
      <c r="A373" t="s">
        <v>3329</v>
      </c>
      <c r="B373" t="s">
        <v>3330</v>
      </c>
      <c r="C373" t="s">
        <v>787</v>
      </c>
      <c r="D373" s="1">
        <v>74048600</v>
      </c>
      <c r="E373" s="2">
        <v>1800</v>
      </c>
      <c r="F373" s="3">
        <v>26.43</v>
      </c>
      <c r="G373" t="b">
        <v>0</v>
      </c>
      <c r="H373" t="b">
        <v>0</v>
      </c>
      <c r="I373" t="b">
        <v>0</v>
      </c>
      <c r="J373" t="b">
        <v>0</v>
      </c>
      <c r="K373" s="4">
        <v>3.5999999999999999E-3</v>
      </c>
      <c r="L373" s="4">
        <v>5.9200000000000003E-2</v>
      </c>
      <c r="M373" s="4">
        <v>0.16569999999999999</v>
      </c>
      <c r="N373" s="4">
        <v>0.16159999999999999</v>
      </c>
      <c r="O373" s="4" t="s">
        <v>96</v>
      </c>
      <c r="P373" s="4" t="s">
        <v>96</v>
      </c>
      <c r="Q373" s="3">
        <v>0</v>
      </c>
      <c r="R373" s="3">
        <v>0.76470000000000005</v>
      </c>
      <c r="S373" s="3">
        <v>10.888400000000001</v>
      </c>
      <c r="T373" s="3">
        <v>10.888400000000001</v>
      </c>
      <c r="U373" s="3">
        <v>20.7256</v>
      </c>
      <c r="V373" s="3">
        <v>20.7256</v>
      </c>
      <c r="W373" t="s">
        <v>914</v>
      </c>
      <c r="X373" s="5">
        <v>44377</v>
      </c>
      <c r="Y373" s="4">
        <v>0.01</v>
      </c>
      <c r="Z373" s="3">
        <v>0.35</v>
      </c>
      <c r="AA373" s="5">
        <v>45288</v>
      </c>
      <c r="AB373" s="3">
        <v>0.35</v>
      </c>
      <c r="AC373" s="4">
        <v>1.34E-2</v>
      </c>
      <c r="AD373" t="s">
        <v>243</v>
      </c>
      <c r="AE373" s="4">
        <v>8.5000000000000006E-3</v>
      </c>
      <c r="AF373" t="s">
        <v>96</v>
      </c>
      <c r="AG373">
        <v>0.89</v>
      </c>
      <c r="AH373" s="4">
        <v>0.17380000000000001</v>
      </c>
      <c r="AI373" s="4">
        <v>8.8599999999999998E-2</v>
      </c>
      <c r="AJ373" s="4">
        <v>0.109</v>
      </c>
      <c r="AK373" s="4">
        <v>0.108</v>
      </c>
      <c r="AL373" t="s">
        <v>3331</v>
      </c>
      <c r="AM373">
        <v>33</v>
      </c>
      <c r="AN373" s="4">
        <v>0.60729999999999995</v>
      </c>
      <c r="AO373" s="4">
        <v>0.77510000000000001</v>
      </c>
      <c r="AP373" s="4">
        <v>1.0004</v>
      </c>
      <c r="AQ373" s="6">
        <v>0.4</v>
      </c>
      <c r="AR373" s="6">
        <v>0.2</v>
      </c>
      <c r="AS373">
        <v>1099</v>
      </c>
      <c r="AT373" s="3">
        <v>24.91</v>
      </c>
      <c r="AU373" s="3">
        <v>26.88</v>
      </c>
      <c r="AV373" s="3">
        <v>26.4</v>
      </c>
      <c r="AW373" s="3">
        <v>26.48</v>
      </c>
      <c r="AX373">
        <v>71.28</v>
      </c>
      <c r="AY373" t="s">
        <v>71</v>
      </c>
      <c r="AZ373" t="s">
        <v>82</v>
      </c>
      <c r="BA373" t="s">
        <v>79</v>
      </c>
      <c r="BB373" t="s">
        <v>82</v>
      </c>
      <c r="BC373" t="s">
        <v>82</v>
      </c>
      <c r="BD373" t="s">
        <v>82</v>
      </c>
      <c r="BE373" t="s">
        <v>96</v>
      </c>
      <c r="BF373">
        <v>6.87</v>
      </c>
      <c r="BG373" s="4">
        <v>0.87239999999999995</v>
      </c>
      <c r="BH373" s="4">
        <v>0.66490000000000005</v>
      </c>
      <c r="BI373">
        <v>98.98</v>
      </c>
      <c r="BJ373" s="4">
        <v>6.5299999999999997E-2</v>
      </c>
      <c r="BK373" s="4">
        <v>6.25E-2</v>
      </c>
    </row>
    <row r="374" spans="1:63" x14ac:dyDescent="0.3">
      <c r="A374" t="s">
        <v>6277</v>
      </c>
      <c r="B374" t="s">
        <v>6278</v>
      </c>
      <c r="C374" t="s">
        <v>787</v>
      </c>
      <c r="D374" s="1">
        <v>70804900</v>
      </c>
      <c r="E374" s="2">
        <v>25186</v>
      </c>
      <c r="F374" s="3">
        <v>24.37</v>
      </c>
      <c r="G374" t="b">
        <v>0</v>
      </c>
      <c r="H374" t="b">
        <v>0</v>
      </c>
      <c r="I374" t="b">
        <v>0</v>
      </c>
      <c r="J374" t="b">
        <v>0</v>
      </c>
      <c r="K374" s="4">
        <v>1.04E-2</v>
      </c>
      <c r="L374" s="4">
        <v>-2.0000000000000001E-4</v>
      </c>
      <c r="M374" t="s">
        <v>96</v>
      </c>
      <c r="N374" t="s">
        <v>96</v>
      </c>
      <c r="O374" t="s">
        <v>96</v>
      </c>
      <c r="P374" t="s">
        <v>96</v>
      </c>
      <c r="Q374" s="3">
        <v>1.2155149999999999</v>
      </c>
      <c r="R374" s="3">
        <v>4.8296450000000002</v>
      </c>
      <c r="S374" s="3">
        <v>72.183335</v>
      </c>
      <c r="T374" s="3">
        <v>72.183335</v>
      </c>
      <c r="U374" s="3">
        <v>72.183335</v>
      </c>
      <c r="V374" s="3">
        <v>72.183335</v>
      </c>
      <c r="W374" t="s">
        <v>316</v>
      </c>
      <c r="X374" s="5">
        <v>45118</v>
      </c>
      <c r="Y374" s="4">
        <v>1.0999999999999999E-2</v>
      </c>
      <c r="Z374" s="3">
        <v>0.24</v>
      </c>
      <c r="AA374" s="5">
        <v>45265</v>
      </c>
      <c r="AB374" s="3">
        <v>0.24</v>
      </c>
      <c r="AC374" s="4">
        <v>9.9000000000000008E-3</v>
      </c>
      <c r="AD374" t="s">
        <v>96</v>
      </c>
      <c r="AE374" t="s">
        <v>96</v>
      </c>
      <c r="AF374" t="s">
        <v>96</v>
      </c>
      <c r="AG374" t="s">
        <v>96</v>
      </c>
      <c r="AH374" s="4">
        <v>0.1575</v>
      </c>
      <c r="AI374" s="4">
        <v>0.1002</v>
      </c>
      <c r="AJ374" s="4">
        <v>7.5499999999999998E-2</v>
      </c>
      <c r="AK374">
        <v>6.3899999999999998E-2</v>
      </c>
      <c r="AL374" t="s">
        <v>6593</v>
      </c>
      <c r="AM374">
        <v>159</v>
      </c>
      <c r="AN374" s="4">
        <v>0.62919999999999998</v>
      </c>
      <c r="AO374" s="4">
        <v>0.71560000000000001</v>
      </c>
      <c r="AP374" s="4">
        <v>0.95689999999999997</v>
      </c>
      <c r="AQ374" s="6">
        <v>0.4</v>
      </c>
      <c r="AR374" s="6">
        <v>0.2</v>
      </c>
      <c r="AS374">
        <v>1099</v>
      </c>
      <c r="AT374" s="3">
        <v>23.94</v>
      </c>
      <c r="AU374" s="3">
        <v>24.57</v>
      </c>
      <c r="AV374" s="3">
        <v>24.25</v>
      </c>
      <c r="AW374" s="3">
        <v>24.55</v>
      </c>
      <c r="AX374">
        <v>49.47</v>
      </c>
      <c r="AY374" t="s">
        <v>72</v>
      </c>
      <c r="AZ374" t="s">
        <v>75</v>
      </c>
      <c r="BA374" t="s">
        <v>96</v>
      </c>
      <c r="BB374" t="s">
        <v>72</v>
      </c>
      <c r="BC374" t="s">
        <v>79</v>
      </c>
      <c r="BD374" t="s">
        <v>79</v>
      </c>
      <c r="BE374" t="s">
        <v>96</v>
      </c>
      <c r="BF374" t="s">
        <v>96</v>
      </c>
      <c r="BG374" s="4" t="s">
        <v>96</v>
      </c>
      <c r="BH374" s="4" t="s">
        <v>96</v>
      </c>
      <c r="BI374" t="s">
        <v>96</v>
      </c>
      <c r="BJ374" s="4" t="s">
        <v>96</v>
      </c>
      <c r="BK374" s="4" t="s">
        <v>96</v>
      </c>
    </row>
    <row r="375" spans="1:63" x14ac:dyDescent="0.3">
      <c r="A375" t="s">
        <v>2003</v>
      </c>
      <c r="B375" t="s">
        <v>2004</v>
      </c>
      <c r="C375" t="s">
        <v>787</v>
      </c>
      <c r="D375" s="1">
        <v>69889600</v>
      </c>
      <c r="E375" s="2">
        <v>15063</v>
      </c>
      <c r="F375" s="3">
        <v>22.98</v>
      </c>
      <c r="G375" t="b">
        <v>0</v>
      </c>
      <c r="H375" t="b">
        <v>0</v>
      </c>
      <c r="I375" t="b">
        <v>0</v>
      </c>
      <c r="J375" t="b">
        <v>0</v>
      </c>
      <c r="K375" s="4">
        <v>4.7000000000000002E-3</v>
      </c>
      <c r="L375" s="4">
        <v>6.7000000000000004E-2</v>
      </c>
      <c r="M375" s="4">
        <v>0.1118</v>
      </c>
      <c r="N375" s="4">
        <v>0.1103</v>
      </c>
      <c r="O375" s="4">
        <v>-1.06E-2</v>
      </c>
      <c r="P375" s="4" t="s">
        <v>96</v>
      </c>
      <c r="Q375" s="3">
        <v>0</v>
      </c>
      <c r="R375" s="3">
        <v>-2.7913250000000001</v>
      </c>
      <c r="S375" s="3">
        <v>-98.615499999999997</v>
      </c>
      <c r="T375" s="3">
        <v>-99.144149999999996</v>
      </c>
      <c r="U375" s="3">
        <v>-215.36192500000001</v>
      </c>
      <c r="V375" s="3">
        <v>-215.36192500000001</v>
      </c>
      <c r="W375" t="s">
        <v>659</v>
      </c>
      <c r="X375" s="5">
        <v>44090</v>
      </c>
      <c r="Y375" s="4">
        <v>8.2000000000000007E-3</v>
      </c>
      <c r="Z375" s="3">
        <v>0.49</v>
      </c>
      <c r="AA375" s="5">
        <v>45286</v>
      </c>
      <c r="AB375" s="3">
        <v>0.31</v>
      </c>
      <c r="AC375" s="4">
        <v>2.1100000000000001E-2</v>
      </c>
      <c r="AD375" t="s">
        <v>243</v>
      </c>
      <c r="AE375" s="4">
        <v>4.8999999999999998E-3</v>
      </c>
      <c r="AF375" t="s">
        <v>96</v>
      </c>
      <c r="AG375">
        <v>0.51</v>
      </c>
      <c r="AH375" s="4">
        <v>0.62939999999999996</v>
      </c>
      <c r="AI375" s="4">
        <v>0.1053</v>
      </c>
      <c r="AJ375" s="4">
        <v>7.17E-2</v>
      </c>
      <c r="AK375" s="4">
        <v>6.0600000000000001E-2</v>
      </c>
      <c r="AL375" t="s">
        <v>931</v>
      </c>
      <c r="AM375" s="2">
        <v>11</v>
      </c>
      <c r="AN375" s="4">
        <v>0.98429999999999995</v>
      </c>
      <c r="AO375" s="4">
        <v>0.99990000000000001</v>
      </c>
      <c r="AP375" s="4">
        <v>0.99990000000000001</v>
      </c>
      <c r="AQ375" s="6">
        <v>0.4</v>
      </c>
      <c r="AR375" s="6">
        <v>0.2</v>
      </c>
      <c r="AS375">
        <v>1099</v>
      </c>
      <c r="AT375" s="3">
        <v>21.53</v>
      </c>
      <c r="AU375" s="3">
        <v>23.38</v>
      </c>
      <c r="AV375" s="3">
        <v>22.93</v>
      </c>
      <c r="AW375" s="3">
        <v>23.06</v>
      </c>
      <c r="AX375">
        <v>72.569999999999993</v>
      </c>
      <c r="AY375" t="s">
        <v>69</v>
      </c>
      <c r="AZ375" t="s">
        <v>70</v>
      </c>
      <c r="BA375" t="s">
        <v>82</v>
      </c>
      <c r="BB375" t="s">
        <v>69</v>
      </c>
      <c r="BC375" t="s">
        <v>72</v>
      </c>
      <c r="BD375" t="s">
        <v>72</v>
      </c>
      <c r="BE375" t="s">
        <v>96</v>
      </c>
      <c r="BF375">
        <v>5.72</v>
      </c>
      <c r="BG375" s="4">
        <v>9.6600000000000005E-2</v>
      </c>
      <c r="BH375" s="4">
        <v>0.33639999999999998</v>
      </c>
      <c r="BI375">
        <v>1.6</v>
      </c>
      <c r="BJ375" s="4">
        <v>0</v>
      </c>
      <c r="BK375" s="4">
        <v>0</v>
      </c>
    </row>
    <row r="376" spans="1:63" x14ac:dyDescent="0.3">
      <c r="A376" t="s">
        <v>4670</v>
      </c>
      <c r="B376" t="s">
        <v>4671</v>
      </c>
      <c r="C376" t="s">
        <v>787</v>
      </c>
      <c r="D376" s="1">
        <v>65695500</v>
      </c>
      <c r="E376" s="2">
        <v>24362</v>
      </c>
      <c r="F376" s="3">
        <v>22.32</v>
      </c>
      <c r="G376" t="b">
        <v>0</v>
      </c>
      <c r="H376" t="b">
        <v>0</v>
      </c>
      <c r="I376" t="b">
        <v>1</v>
      </c>
      <c r="J376" t="b">
        <v>0</v>
      </c>
      <c r="K376" s="4">
        <v>2.3E-3</v>
      </c>
      <c r="L376" s="4">
        <v>3.9800000000000002E-2</v>
      </c>
      <c r="M376" s="4">
        <v>4.8899999999999999E-2</v>
      </c>
      <c r="N376" s="4">
        <v>4.6600000000000003E-2</v>
      </c>
      <c r="O376" s="4" t="s">
        <v>96</v>
      </c>
      <c r="P376" t="s">
        <v>96</v>
      </c>
      <c r="Q376" s="3">
        <v>0</v>
      </c>
      <c r="R376" s="3">
        <v>2.7597499999999999</v>
      </c>
      <c r="S376" s="3">
        <v>21.321249999999999</v>
      </c>
      <c r="T376" s="3">
        <v>21.321249999999999</v>
      </c>
      <c r="U376" s="3">
        <v>37.815249999999999</v>
      </c>
      <c r="V376" s="3">
        <v>37.815249999999999</v>
      </c>
      <c r="W376" t="s">
        <v>914</v>
      </c>
      <c r="X376" s="5">
        <v>44278</v>
      </c>
      <c r="Y376" s="4">
        <v>1.5599999999999999E-2</v>
      </c>
      <c r="Z376" s="3">
        <v>0.39</v>
      </c>
      <c r="AA376" s="5">
        <v>45280</v>
      </c>
      <c r="AB376" s="3">
        <v>0.17</v>
      </c>
      <c r="AC376" s="4">
        <v>1.7299999999999999E-2</v>
      </c>
      <c r="AD376" t="s">
        <v>66</v>
      </c>
      <c r="AE376" s="4">
        <v>5.0000000000000001E-3</v>
      </c>
      <c r="AF376" t="s">
        <v>96</v>
      </c>
      <c r="AG376">
        <v>0.28999999999999998</v>
      </c>
      <c r="AH376" s="4">
        <v>0.28370000000000001</v>
      </c>
      <c r="AI376" s="4">
        <v>8.1100000000000005E-2</v>
      </c>
      <c r="AJ376" s="4">
        <v>8.2199999999999995E-2</v>
      </c>
      <c r="AK376" s="4">
        <v>8.6300000000000002E-2</v>
      </c>
      <c r="AL376" t="s">
        <v>3625</v>
      </c>
      <c r="AM376">
        <v>11</v>
      </c>
      <c r="AN376" s="4">
        <v>0.998</v>
      </c>
      <c r="AO376" s="4">
        <v>1</v>
      </c>
      <c r="AP376" s="4">
        <v>1</v>
      </c>
      <c r="AQ376" s="6">
        <v>0.4</v>
      </c>
      <c r="AR376" s="6">
        <v>0.2</v>
      </c>
      <c r="AS376">
        <v>1099</v>
      </c>
      <c r="AT376" s="3">
        <v>21.49</v>
      </c>
      <c r="AU376" s="3">
        <v>22.59</v>
      </c>
      <c r="AV376" s="3">
        <v>22.29</v>
      </c>
      <c r="AW376" s="3">
        <v>22.36</v>
      </c>
      <c r="AX376">
        <v>67.42</v>
      </c>
      <c r="AY376" t="s">
        <v>70</v>
      </c>
      <c r="AZ376" t="s">
        <v>75</v>
      </c>
      <c r="BA376" t="s">
        <v>70</v>
      </c>
      <c r="BB376" t="s">
        <v>72</v>
      </c>
      <c r="BC376" t="s">
        <v>79</v>
      </c>
      <c r="BD376" t="s">
        <v>72</v>
      </c>
      <c r="BE376" t="s">
        <v>96</v>
      </c>
      <c r="BF376">
        <v>6.01</v>
      </c>
      <c r="BG376" s="4">
        <v>0.4163</v>
      </c>
      <c r="BH376" s="4">
        <v>0.39500000000000002</v>
      </c>
      <c r="BI376">
        <v>183.68</v>
      </c>
      <c r="BJ376" s="4">
        <v>2.5700000000000001E-2</v>
      </c>
      <c r="BK376" s="4">
        <v>1.47E-2</v>
      </c>
    </row>
    <row r="377" spans="1:63" x14ac:dyDescent="0.3">
      <c r="A377" t="s">
        <v>3544</v>
      </c>
      <c r="B377" t="s">
        <v>3545</v>
      </c>
      <c r="C377" t="s">
        <v>787</v>
      </c>
      <c r="D377" s="1">
        <v>61468400</v>
      </c>
      <c r="E377">
        <v>18173</v>
      </c>
      <c r="F377" s="3">
        <v>28.27</v>
      </c>
      <c r="G377" t="b">
        <v>0</v>
      </c>
      <c r="H377" t="b">
        <v>0</v>
      </c>
      <c r="I377" t="b">
        <v>0</v>
      </c>
      <c r="J377" t="b">
        <v>0</v>
      </c>
      <c r="K377" s="4">
        <v>2.2000000000000001E-3</v>
      </c>
      <c r="L377" s="4">
        <v>3.27E-2</v>
      </c>
      <c r="M377" s="4">
        <v>0.18140000000000001</v>
      </c>
      <c r="N377" s="4">
        <v>0.1772</v>
      </c>
      <c r="O377" s="4">
        <v>7.4899999999999994E-2</v>
      </c>
      <c r="P377" s="4" t="s">
        <v>96</v>
      </c>
      <c r="Q377" s="3">
        <v>-1.3110999999999999E-2</v>
      </c>
      <c r="R377" s="3">
        <v>-5.1128049999999998</v>
      </c>
      <c r="S377" s="3">
        <v>13.929997999999999</v>
      </c>
      <c r="T377" s="3">
        <v>13.926698999999999</v>
      </c>
      <c r="U377" s="3">
        <v>25.077532000000001</v>
      </c>
      <c r="V377" s="3">
        <v>25.077532000000001</v>
      </c>
      <c r="W377" t="s">
        <v>316</v>
      </c>
      <c r="X377" s="5">
        <v>44092</v>
      </c>
      <c r="Y377" s="4">
        <v>6.0000000000000001E-3</v>
      </c>
      <c r="Z377" s="3">
        <v>1.38</v>
      </c>
      <c r="AA377" s="5">
        <v>45288</v>
      </c>
      <c r="AB377" s="3">
        <v>0.11</v>
      </c>
      <c r="AC377" s="4">
        <v>4.9000000000000002E-2</v>
      </c>
      <c r="AD377" t="s">
        <v>95</v>
      </c>
      <c r="AE377" s="4">
        <v>1.0699999999999999E-2</v>
      </c>
      <c r="AF377">
        <v>17.68</v>
      </c>
      <c r="AG377">
        <v>0.81</v>
      </c>
      <c r="AH377" s="4">
        <v>0.43730000000000002</v>
      </c>
      <c r="AI377" s="4">
        <v>6.3E-2</v>
      </c>
      <c r="AJ377" s="4">
        <v>8.8599999999999998E-2</v>
      </c>
      <c r="AK377" s="4">
        <v>9.64E-2</v>
      </c>
      <c r="AL377" t="s">
        <v>549</v>
      </c>
      <c r="AM377">
        <v>1000</v>
      </c>
      <c r="AN377" s="4">
        <v>0.40410000000000001</v>
      </c>
      <c r="AO377" s="4">
        <v>0.49559999999999998</v>
      </c>
      <c r="AP377" s="4">
        <v>0.82579999999999998</v>
      </c>
      <c r="AQ377" s="6">
        <v>0.4</v>
      </c>
      <c r="AR377" s="6">
        <v>0.2</v>
      </c>
      <c r="AS377">
        <v>1099</v>
      </c>
      <c r="AT377" s="3">
        <v>27.26</v>
      </c>
      <c r="AU377" s="3">
        <v>28.56</v>
      </c>
      <c r="AV377" s="3">
        <v>28.19</v>
      </c>
      <c r="AW377" s="3">
        <v>28.39</v>
      </c>
      <c r="AX377">
        <v>66.930000000000007</v>
      </c>
      <c r="AY377" t="s">
        <v>79</v>
      </c>
      <c r="AZ377" t="s">
        <v>70</v>
      </c>
      <c r="BA377" t="s">
        <v>79</v>
      </c>
      <c r="BB377" t="s">
        <v>79</v>
      </c>
      <c r="BC377" t="s">
        <v>72</v>
      </c>
      <c r="BD377" t="s">
        <v>69</v>
      </c>
      <c r="BE377" t="s">
        <v>96</v>
      </c>
      <c r="BF377">
        <v>6.6</v>
      </c>
      <c r="BG377" s="4">
        <v>0.74229999999999996</v>
      </c>
      <c r="BH377" s="4">
        <v>0.55940000000000001</v>
      </c>
      <c r="BI377">
        <v>113.71</v>
      </c>
      <c r="BJ377" s="4">
        <v>0.1021</v>
      </c>
      <c r="BK377" s="4">
        <v>5.8900000000000001E-2</v>
      </c>
    </row>
    <row r="378" spans="1:63" x14ac:dyDescent="0.3">
      <c r="A378" t="s">
        <v>3073</v>
      </c>
      <c r="B378" t="s">
        <v>3074</v>
      </c>
      <c r="C378" t="s">
        <v>787</v>
      </c>
      <c r="D378" s="1">
        <v>60000000</v>
      </c>
      <c r="E378" s="2">
        <v>13870</v>
      </c>
      <c r="F378" s="3">
        <v>12.5</v>
      </c>
      <c r="G378" t="b">
        <v>0</v>
      </c>
      <c r="H378" t="b">
        <v>0</v>
      </c>
      <c r="I378" t="b">
        <v>0</v>
      </c>
      <c r="J378" t="b">
        <v>0</v>
      </c>
      <c r="K378" s="4">
        <v>6.8999999999999999E-3</v>
      </c>
      <c r="L378" s="4">
        <v>5.6599999999999998E-2</v>
      </c>
      <c r="M378" s="4">
        <v>0.16120000000000001</v>
      </c>
      <c r="N378" s="4">
        <v>0.16020000000000001</v>
      </c>
      <c r="O378" s="4">
        <v>7.4399999999999994E-2</v>
      </c>
      <c r="P378">
        <v>6.1100000000000002E-2</v>
      </c>
      <c r="Q378" s="3">
        <v>0</v>
      </c>
      <c r="R378" s="3">
        <v>0</v>
      </c>
      <c r="S378" s="3">
        <v>-3.6185</v>
      </c>
      <c r="T378" s="3">
        <v>-3.6185</v>
      </c>
      <c r="U378" s="3">
        <v>3.4704999999999999</v>
      </c>
      <c r="V378" s="3">
        <v>3.4704999999999999</v>
      </c>
      <c r="W378" t="s">
        <v>914</v>
      </c>
      <c r="X378" s="5">
        <v>42010</v>
      </c>
      <c r="Y378" s="4">
        <v>1.9900000000000001E-2</v>
      </c>
      <c r="Z378" s="3">
        <v>1.3</v>
      </c>
      <c r="AA378" s="5">
        <v>45287</v>
      </c>
      <c r="AB378" s="3">
        <v>0.11</v>
      </c>
      <c r="AC378" s="4">
        <v>0.10340000000000001</v>
      </c>
      <c r="AD378" t="s">
        <v>95</v>
      </c>
      <c r="AE378" s="4">
        <v>4.7999999999999996E-3</v>
      </c>
      <c r="AF378">
        <v>7.0000000000000007E-2</v>
      </c>
      <c r="AG378">
        <v>1.1100000000000001</v>
      </c>
      <c r="AH378" s="4">
        <v>1.5043</v>
      </c>
      <c r="AI378" s="4">
        <v>8.6499999999999994E-2</v>
      </c>
      <c r="AJ378" s="4">
        <v>0.1118</v>
      </c>
      <c r="AK378" s="4">
        <v>0.11310000000000001</v>
      </c>
      <c r="AL378" t="s">
        <v>1335</v>
      </c>
      <c r="AM378">
        <v>45</v>
      </c>
      <c r="AN378" s="4">
        <v>0.29859999999999998</v>
      </c>
      <c r="AO378" s="4">
        <v>0.432</v>
      </c>
      <c r="AP378" s="4">
        <v>0.99980000000000002</v>
      </c>
      <c r="AQ378" s="6">
        <v>0.4</v>
      </c>
      <c r="AR378" s="6">
        <v>0.2</v>
      </c>
      <c r="AS378">
        <v>1099</v>
      </c>
      <c r="AT378" s="3">
        <v>11.75</v>
      </c>
      <c r="AU378" s="3">
        <v>12.7</v>
      </c>
      <c r="AV378" s="3">
        <v>12.47</v>
      </c>
      <c r="AW378" s="3">
        <v>12.56</v>
      </c>
      <c r="AX378">
        <v>70.88</v>
      </c>
      <c r="AY378" t="s">
        <v>79</v>
      </c>
      <c r="AZ378" t="s">
        <v>75</v>
      </c>
      <c r="BA378" t="s">
        <v>70</v>
      </c>
      <c r="BB378" t="s">
        <v>71</v>
      </c>
      <c r="BC378" t="s">
        <v>70</v>
      </c>
      <c r="BD378" t="s">
        <v>69</v>
      </c>
      <c r="BE378" t="s">
        <v>96</v>
      </c>
      <c r="BF378" t="s">
        <v>96</v>
      </c>
      <c r="BG378" s="4" t="s">
        <v>96</v>
      </c>
      <c r="BH378" s="4" t="s">
        <v>96</v>
      </c>
      <c r="BI378" t="s">
        <v>96</v>
      </c>
      <c r="BJ378" s="4" t="s">
        <v>96</v>
      </c>
      <c r="BK378" s="4" t="s">
        <v>96</v>
      </c>
    </row>
    <row r="379" spans="1:63" x14ac:dyDescent="0.3">
      <c r="A379" t="s">
        <v>4871</v>
      </c>
      <c r="B379" t="s">
        <v>4872</v>
      </c>
      <c r="C379" t="s">
        <v>787</v>
      </c>
      <c r="D379" s="1">
        <v>59789300</v>
      </c>
      <c r="E379" s="2">
        <v>24453</v>
      </c>
      <c r="F379" s="3">
        <v>20.93</v>
      </c>
      <c r="G379" t="b">
        <v>0</v>
      </c>
      <c r="H379" t="b">
        <v>0</v>
      </c>
      <c r="I379" t="b">
        <v>0</v>
      </c>
      <c r="J379" t="b">
        <v>0</v>
      </c>
      <c r="K379" s="4">
        <v>0</v>
      </c>
      <c r="L379" s="4">
        <v>1.8700000000000001E-2</v>
      </c>
      <c r="M379" s="4">
        <v>2.2200000000000001E-2</v>
      </c>
      <c r="N379" s="4">
        <v>2.1299999999999999E-2</v>
      </c>
      <c r="O379" t="s">
        <v>96</v>
      </c>
      <c r="P379" t="s">
        <v>96</v>
      </c>
      <c r="Q379" s="3">
        <v>-0.52295499999999995</v>
      </c>
      <c r="R379" s="3">
        <v>-1.0653649999999999</v>
      </c>
      <c r="S379" s="3">
        <v>-38.614412999999999</v>
      </c>
      <c r="T379" s="3">
        <v>-34.318153000000002</v>
      </c>
      <c r="U379" s="3">
        <v>61.191450000000003</v>
      </c>
      <c r="V379" s="3">
        <v>61.191450000000003</v>
      </c>
      <c r="W379" t="s">
        <v>914</v>
      </c>
      <c r="X379" s="5">
        <v>44503</v>
      </c>
      <c r="Y379" s="4">
        <v>1.12E-2</v>
      </c>
      <c r="Z379" s="3">
        <v>1.1100000000000001</v>
      </c>
      <c r="AA379" s="5">
        <v>45279</v>
      </c>
      <c r="AB379" s="3">
        <v>1.05</v>
      </c>
      <c r="AC379" s="4">
        <v>5.2999999999999999E-2</v>
      </c>
      <c r="AD379" t="s">
        <v>243</v>
      </c>
      <c r="AE379" s="4">
        <v>2E-3</v>
      </c>
      <c r="AF379" t="s">
        <v>96</v>
      </c>
      <c r="AG379">
        <v>0.13</v>
      </c>
      <c r="AH379" s="4">
        <v>5.9299999999999999E-2</v>
      </c>
      <c r="AI379" s="4">
        <v>3.2800000000000003E-2</v>
      </c>
      <c r="AJ379" s="4">
        <v>3.44E-2</v>
      </c>
      <c r="AK379" s="4">
        <v>3.5000000000000003E-2</v>
      </c>
      <c r="AL379" t="s">
        <v>4873</v>
      </c>
      <c r="AM379">
        <v>19</v>
      </c>
      <c r="AN379" s="4">
        <v>0.78890000000000005</v>
      </c>
      <c r="AO379" s="4">
        <v>0.97589999999999999</v>
      </c>
      <c r="AP379" s="4">
        <v>1</v>
      </c>
      <c r="AQ379" s="6">
        <v>0.4</v>
      </c>
      <c r="AR379" s="6">
        <v>0.2</v>
      </c>
      <c r="AS379">
        <v>1099</v>
      </c>
      <c r="AT379" s="3">
        <v>20.5</v>
      </c>
      <c r="AU379" s="3">
        <v>21.1</v>
      </c>
      <c r="AV379" s="3">
        <v>20.92</v>
      </c>
      <c r="AW379" s="3">
        <v>20.94</v>
      </c>
      <c r="AX379">
        <v>72.14</v>
      </c>
      <c r="AY379" t="s">
        <v>72</v>
      </c>
      <c r="AZ379" t="s">
        <v>75</v>
      </c>
      <c r="BA379" t="s">
        <v>96</v>
      </c>
      <c r="BB379" t="s">
        <v>69</v>
      </c>
      <c r="BC379" t="s">
        <v>96</v>
      </c>
      <c r="BD379" t="s">
        <v>96</v>
      </c>
      <c r="BE379" t="s">
        <v>96</v>
      </c>
      <c r="BF379" t="s">
        <v>96</v>
      </c>
      <c r="BG379" t="s">
        <v>96</v>
      </c>
      <c r="BH379" t="s">
        <v>96</v>
      </c>
      <c r="BI379" t="s">
        <v>96</v>
      </c>
      <c r="BJ379" t="s">
        <v>96</v>
      </c>
      <c r="BK379" t="s">
        <v>96</v>
      </c>
    </row>
    <row r="380" spans="1:63" x14ac:dyDescent="0.3">
      <c r="A380" t="s">
        <v>4972</v>
      </c>
      <c r="B380" t="s">
        <v>4973</v>
      </c>
      <c r="C380" t="s">
        <v>787</v>
      </c>
      <c r="D380" s="1">
        <v>58322400</v>
      </c>
      <c r="E380">
        <v>8894</v>
      </c>
      <c r="F380" s="3">
        <v>27.39</v>
      </c>
      <c r="G380" t="b">
        <v>0</v>
      </c>
      <c r="H380" t="b">
        <v>0</v>
      </c>
      <c r="I380" t="b">
        <v>0</v>
      </c>
      <c r="J380" t="b">
        <v>0</v>
      </c>
      <c r="K380" s="4">
        <v>1.2999999999999999E-3</v>
      </c>
      <c r="L380" s="4">
        <v>5.4399999999999997E-2</v>
      </c>
      <c r="M380" s="4">
        <v>0.1132</v>
      </c>
      <c r="N380" s="4">
        <v>0.111</v>
      </c>
      <c r="O380" t="s">
        <v>96</v>
      </c>
      <c r="P380" t="s">
        <v>96</v>
      </c>
      <c r="Q380" s="3">
        <v>0</v>
      </c>
      <c r="R380" s="3">
        <v>-1.8241369999999999</v>
      </c>
      <c r="S380" s="3">
        <v>-6.8235349999999997</v>
      </c>
      <c r="T380" s="3">
        <v>-6.8235349999999997</v>
      </c>
      <c r="U380" s="3">
        <v>59.509887999999997</v>
      </c>
      <c r="V380" s="3">
        <v>59.509887999999997</v>
      </c>
      <c r="W380" t="s">
        <v>659</v>
      </c>
      <c r="X380" s="5">
        <v>44560</v>
      </c>
      <c r="Y380" s="4">
        <v>7.6E-3</v>
      </c>
      <c r="Z380" s="3">
        <v>0.79</v>
      </c>
      <c r="AA380" s="5">
        <v>45286</v>
      </c>
      <c r="AB380" s="3">
        <v>0.13</v>
      </c>
      <c r="AC380" s="4">
        <v>2.8400000000000002E-2</v>
      </c>
      <c r="AD380" t="s">
        <v>66</v>
      </c>
      <c r="AE380" s="4">
        <v>9.4000000000000004E-3</v>
      </c>
      <c r="AF380" t="s">
        <v>96</v>
      </c>
      <c r="AG380">
        <v>0.99</v>
      </c>
      <c r="AH380" s="4">
        <v>0.37409999999999999</v>
      </c>
      <c r="AI380" s="4">
        <v>0.15570000000000001</v>
      </c>
      <c r="AJ380" s="4">
        <v>0.13769999999999999</v>
      </c>
      <c r="AK380" s="4">
        <v>0.1326</v>
      </c>
      <c r="AL380" t="s">
        <v>4569</v>
      </c>
      <c r="AM380">
        <v>37</v>
      </c>
      <c r="AN380" s="4">
        <v>0.37080000000000002</v>
      </c>
      <c r="AO380" s="4">
        <v>0.51649999999999996</v>
      </c>
      <c r="AP380" s="4">
        <v>1.0001</v>
      </c>
      <c r="AQ380" s="6">
        <v>0.4</v>
      </c>
      <c r="AR380" s="6">
        <v>0.2</v>
      </c>
      <c r="AS380">
        <v>1099</v>
      </c>
      <c r="AT380" s="3">
        <v>25.42</v>
      </c>
      <c r="AU380" s="3">
        <v>28.05</v>
      </c>
      <c r="AV380" s="3">
        <v>27.33</v>
      </c>
      <c r="AW380" s="3">
        <v>27.45</v>
      </c>
      <c r="AX380">
        <v>63.56</v>
      </c>
      <c r="AY380" t="s">
        <v>72</v>
      </c>
      <c r="AZ380" t="s">
        <v>71</v>
      </c>
      <c r="BA380" t="s">
        <v>96</v>
      </c>
      <c r="BB380" t="s">
        <v>71</v>
      </c>
      <c r="BC380" t="s">
        <v>96</v>
      </c>
      <c r="BD380" t="s">
        <v>96</v>
      </c>
      <c r="BE380" t="s">
        <v>96</v>
      </c>
      <c r="BF380">
        <v>7.14</v>
      </c>
      <c r="BG380" s="4">
        <v>0.94830000000000003</v>
      </c>
      <c r="BH380" s="4">
        <v>0.76990000000000003</v>
      </c>
      <c r="BI380">
        <v>273.18</v>
      </c>
      <c r="BJ380" s="4">
        <v>0.1016</v>
      </c>
      <c r="BK380" s="4">
        <v>1.34E-2</v>
      </c>
    </row>
    <row r="381" spans="1:63" x14ac:dyDescent="0.3">
      <c r="A381" t="s">
        <v>6541</v>
      </c>
      <c r="B381" t="s">
        <v>6542</v>
      </c>
      <c r="C381" t="s">
        <v>787</v>
      </c>
      <c r="D381" s="1">
        <v>56012400</v>
      </c>
      <c r="E381" t="s">
        <v>96</v>
      </c>
      <c r="F381" s="3">
        <v>37.85</v>
      </c>
      <c r="G381" t="b">
        <v>0</v>
      </c>
      <c r="H381" t="b">
        <v>0</v>
      </c>
      <c r="I381" t="b">
        <v>0</v>
      </c>
      <c r="J381" t="b">
        <v>0</v>
      </c>
      <c r="K381" s="4">
        <v>8.9999999999999998E-4</v>
      </c>
      <c r="L381" s="4">
        <v>3.2599999999999997E-2</v>
      </c>
      <c r="M381" t="s">
        <v>96</v>
      </c>
      <c r="N381" t="s">
        <v>96</v>
      </c>
      <c r="O381" t="s">
        <v>96</v>
      </c>
      <c r="P381" t="s">
        <v>96</v>
      </c>
      <c r="Q381" s="3">
        <v>0</v>
      </c>
      <c r="R381" s="3">
        <v>-1.9144159999999999</v>
      </c>
      <c r="S381" s="3">
        <v>-6.2657559999999997</v>
      </c>
      <c r="T381" s="3">
        <v>-6.2657559999999997</v>
      </c>
      <c r="U381" s="3">
        <v>-6.2657559999999997</v>
      </c>
      <c r="V381" s="3">
        <v>-6.2657559999999997</v>
      </c>
      <c r="W381" t="s">
        <v>316</v>
      </c>
      <c r="X381" s="5">
        <v>45208</v>
      </c>
      <c r="Y381" s="4">
        <v>1.7100000000000001E-2</v>
      </c>
      <c r="Z381" s="3">
        <v>0.63</v>
      </c>
      <c r="AA381">
        <v>45288</v>
      </c>
      <c r="AB381">
        <v>0.64</v>
      </c>
      <c r="AC381" s="4">
        <v>1.67E-2</v>
      </c>
      <c r="AD381" t="s">
        <v>243</v>
      </c>
      <c r="AE381" t="s">
        <v>96</v>
      </c>
      <c r="AF381" t="s">
        <v>96</v>
      </c>
      <c r="AG381" t="s">
        <v>96</v>
      </c>
      <c r="AH381" s="4">
        <v>9.7600000000000006E-2</v>
      </c>
      <c r="AI381" s="4">
        <v>5.6300000000000003E-2</v>
      </c>
      <c r="AJ381">
        <v>7.5999999999999998E-2</v>
      </c>
      <c r="AK381" t="s">
        <v>96</v>
      </c>
      <c r="AL381" t="s">
        <v>5911</v>
      </c>
      <c r="AM381">
        <v>24</v>
      </c>
      <c r="AN381" s="4">
        <v>0.5907</v>
      </c>
      <c r="AO381" s="4">
        <v>0.83399999999999996</v>
      </c>
      <c r="AP381" s="4">
        <v>0.99980000000000002</v>
      </c>
      <c r="AQ381" s="6">
        <v>0.4</v>
      </c>
      <c r="AR381" s="6">
        <v>0.2</v>
      </c>
      <c r="AS381">
        <v>1099</v>
      </c>
      <c r="AT381" s="3">
        <v>36.44</v>
      </c>
      <c r="AU381" s="3">
        <v>38.33</v>
      </c>
      <c r="AV381" s="3">
        <v>37.72</v>
      </c>
      <c r="AW381" s="3">
        <v>37.950000000000003</v>
      </c>
      <c r="AX381">
        <v>69.77</v>
      </c>
      <c r="AY381" t="s">
        <v>96</v>
      </c>
      <c r="AZ381" t="s">
        <v>75</v>
      </c>
      <c r="BA381" t="s">
        <v>96</v>
      </c>
      <c r="BB381" t="s">
        <v>96</v>
      </c>
      <c r="BC381" t="s">
        <v>96</v>
      </c>
      <c r="BD381" t="s">
        <v>71</v>
      </c>
      <c r="BE381" t="s">
        <v>96</v>
      </c>
      <c r="BF381">
        <v>6.43</v>
      </c>
      <c r="BG381">
        <v>0.55500000000000005</v>
      </c>
      <c r="BH381">
        <v>0.49530000000000002</v>
      </c>
      <c r="BI381">
        <v>95.44</v>
      </c>
      <c r="BJ381">
        <v>6.0299999999999999E-2</v>
      </c>
      <c r="BK381">
        <v>4.3499999999999997E-2</v>
      </c>
    </row>
    <row r="382" spans="1:63" x14ac:dyDescent="0.3">
      <c r="A382" t="s">
        <v>3726</v>
      </c>
      <c r="B382" t="s">
        <v>3727</v>
      </c>
      <c r="C382" t="s">
        <v>787</v>
      </c>
      <c r="D382" s="1">
        <v>54416300</v>
      </c>
      <c r="E382" s="2">
        <v>3448</v>
      </c>
      <c r="F382" s="3">
        <v>39.03</v>
      </c>
      <c r="G382" t="b">
        <v>0</v>
      </c>
      <c r="H382" t="b">
        <v>0</v>
      </c>
      <c r="I382" t="b">
        <v>0</v>
      </c>
      <c r="J382" t="b">
        <v>0</v>
      </c>
      <c r="K382" s="4">
        <v>6.6E-3</v>
      </c>
      <c r="L382" s="4">
        <v>4.87E-2</v>
      </c>
      <c r="M382" s="4">
        <v>0.15110000000000001</v>
      </c>
      <c r="N382" s="4">
        <v>0.14530000000000001</v>
      </c>
      <c r="O382" s="4">
        <v>3.2399999999999998E-2</v>
      </c>
      <c r="P382" s="4">
        <v>7.3499999999999996E-2</v>
      </c>
      <c r="Q382" s="3">
        <v>0</v>
      </c>
      <c r="R382" s="3">
        <v>0</v>
      </c>
      <c r="S382" s="3">
        <v>10.060536000000001</v>
      </c>
      <c r="T382" s="3">
        <v>10.060536000000001</v>
      </c>
      <c r="U382" s="3">
        <v>24.56551</v>
      </c>
      <c r="V382" s="3">
        <v>24.56551</v>
      </c>
      <c r="W382" t="s">
        <v>650</v>
      </c>
      <c r="X382" s="5">
        <v>41169</v>
      </c>
      <c r="Y382" s="4">
        <v>1.7100000000000001E-2</v>
      </c>
      <c r="Z382" s="3">
        <v>0.44</v>
      </c>
      <c r="AA382">
        <v>45286</v>
      </c>
      <c r="AB382">
        <v>0.44</v>
      </c>
      <c r="AC382" s="4">
        <v>1.12E-2</v>
      </c>
      <c r="AD382" t="s">
        <v>243</v>
      </c>
      <c r="AE382" s="4">
        <v>1.0999999999999999E-2</v>
      </c>
      <c r="AF382">
        <v>0.06</v>
      </c>
      <c r="AG382">
        <v>0.7</v>
      </c>
      <c r="AH382" s="4">
        <v>0.33789999999999998</v>
      </c>
      <c r="AI382" s="4">
        <v>6.9099999999999995E-2</v>
      </c>
      <c r="AJ382" s="4">
        <v>8.3099999999999993E-2</v>
      </c>
      <c r="AK382" s="4">
        <v>9.4E-2</v>
      </c>
      <c r="AL382" t="s">
        <v>1217</v>
      </c>
      <c r="AM382">
        <v>10</v>
      </c>
      <c r="AN382" s="4">
        <v>1.0002</v>
      </c>
      <c r="AO382" s="4">
        <v>1.0002</v>
      </c>
      <c r="AP382" s="4">
        <v>1.0002</v>
      </c>
      <c r="AQ382" s="6">
        <v>0.4</v>
      </c>
      <c r="AR382" s="6">
        <v>0.2</v>
      </c>
      <c r="AS382">
        <v>1099</v>
      </c>
      <c r="AT382" s="3">
        <v>37.14</v>
      </c>
      <c r="AU382" s="3">
        <v>39.49</v>
      </c>
      <c r="AV382" s="3">
        <v>39.01</v>
      </c>
      <c r="AW382" s="3">
        <v>39.06</v>
      </c>
      <c r="AX382">
        <v>72.59</v>
      </c>
      <c r="AY382" t="s">
        <v>71</v>
      </c>
      <c r="AZ382" t="s">
        <v>75</v>
      </c>
      <c r="BA382" t="s">
        <v>72</v>
      </c>
      <c r="BB382" t="s">
        <v>69</v>
      </c>
      <c r="BC382" t="s">
        <v>71</v>
      </c>
      <c r="BD382" t="s">
        <v>70</v>
      </c>
      <c r="BE382" t="s">
        <v>75</v>
      </c>
      <c r="BF382">
        <v>6.63</v>
      </c>
      <c r="BG382">
        <v>0.78349999999999997</v>
      </c>
      <c r="BH382">
        <v>0.5726</v>
      </c>
      <c r="BI382">
        <v>129.91</v>
      </c>
      <c r="BJ382">
        <v>6.9400000000000003E-2</v>
      </c>
      <c r="BK382">
        <v>4.8300000000000003E-2</v>
      </c>
    </row>
    <row r="383" spans="1:63" x14ac:dyDescent="0.3">
      <c r="A383" t="s">
        <v>4310</v>
      </c>
      <c r="B383" t="s">
        <v>4311</v>
      </c>
      <c r="C383" t="s">
        <v>787</v>
      </c>
      <c r="D383" s="1">
        <v>53183100</v>
      </c>
      <c r="E383">
        <v>9288</v>
      </c>
      <c r="F383" s="3">
        <v>28.32</v>
      </c>
      <c r="G383" t="b">
        <v>0</v>
      </c>
      <c r="H383" t="b">
        <v>0</v>
      </c>
      <c r="I383" t="b">
        <v>0</v>
      </c>
      <c r="J383" t="b">
        <v>0</v>
      </c>
      <c r="K383" s="4">
        <v>2.3E-2</v>
      </c>
      <c r="L383" s="4">
        <v>4.8599999999999997E-2</v>
      </c>
      <c r="M383" s="4">
        <v>9.4600000000000004E-2</v>
      </c>
      <c r="N383" s="4">
        <v>8.0299999999999996E-2</v>
      </c>
      <c r="O383" t="s">
        <v>96</v>
      </c>
      <c r="P383" t="s">
        <v>96</v>
      </c>
      <c r="Q383" s="3">
        <v>0</v>
      </c>
      <c r="R383" s="3">
        <v>0</v>
      </c>
      <c r="S383" s="3">
        <v>9.6981099999999998</v>
      </c>
      <c r="T383" s="3">
        <v>9.6981099999999998</v>
      </c>
      <c r="U383" s="3">
        <v>32.463050000000003</v>
      </c>
      <c r="V383" s="3">
        <v>32.463050000000003</v>
      </c>
      <c r="W383" t="s">
        <v>914</v>
      </c>
      <c r="X383" s="5">
        <v>44336</v>
      </c>
      <c r="Y383" s="4">
        <v>3.2000000000000002E-3</v>
      </c>
      <c r="Z383" s="3">
        <v>0.69</v>
      </c>
      <c r="AA383">
        <v>45282</v>
      </c>
      <c r="AB383">
        <v>7.0000000000000007E-2</v>
      </c>
      <c r="AC383" s="4">
        <v>2.4400000000000002E-2</v>
      </c>
      <c r="AD383" t="s">
        <v>66</v>
      </c>
      <c r="AE383" s="4">
        <v>9.5999999999999992E-3</v>
      </c>
      <c r="AF383">
        <v>0.1</v>
      </c>
      <c r="AG383">
        <v>0.72</v>
      </c>
      <c r="AH383" s="4">
        <v>0.4269</v>
      </c>
      <c r="AI383" s="4">
        <v>0.13930000000000001</v>
      </c>
      <c r="AJ383" s="4">
        <v>0.16109999999999999</v>
      </c>
      <c r="AK383" s="4">
        <v>0.15959999999999999</v>
      </c>
      <c r="AL383" t="s">
        <v>497</v>
      </c>
      <c r="AM383">
        <v>398</v>
      </c>
      <c r="AN383" s="4">
        <v>0.3594</v>
      </c>
      <c r="AO383" s="4">
        <v>0.41020000000000001</v>
      </c>
      <c r="AP383" s="4">
        <v>0.58950000000000002</v>
      </c>
      <c r="AQ383" s="6">
        <v>0.4</v>
      </c>
      <c r="AR383" s="6">
        <v>0.2</v>
      </c>
      <c r="AS383">
        <v>1099</v>
      </c>
      <c r="AT383" s="3">
        <v>26.24</v>
      </c>
      <c r="AU383" s="3">
        <v>28.54</v>
      </c>
      <c r="AV383" s="3" t="s">
        <v>96</v>
      </c>
      <c r="AW383" s="3" t="s">
        <v>96</v>
      </c>
      <c r="AX383">
        <v>66.39</v>
      </c>
      <c r="AY383" t="s">
        <v>70</v>
      </c>
      <c r="AZ383" t="s">
        <v>72</v>
      </c>
      <c r="BA383" t="s">
        <v>75</v>
      </c>
      <c r="BB383" t="s">
        <v>82</v>
      </c>
      <c r="BC383" t="s">
        <v>71</v>
      </c>
      <c r="BD383" t="s">
        <v>79</v>
      </c>
      <c r="BE383" t="s">
        <v>96</v>
      </c>
      <c r="BF383">
        <v>6.12</v>
      </c>
      <c r="BG383" s="4">
        <v>0.21379999999999999</v>
      </c>
      <c r="BH383" s="4">
        <v>0.4204</v>
      </c>
      <c r="BI383">
        <v>274.62</v>
      </c>
      <c r="BJ383" s="4">
        <v>2.9600000000000001E-2</v>
      </c>
      <c r="BK383" s="4">
        <v>5.1900000000000002E-2</v>
      </c>
    </row>
    <row r="384" spans="1:63" x14ac:dyDescent="0.3">
      <c r="A384" t="s">
        <v>3264</v>
      </c>
      <c r="B384" t="s">
        <v>3265</v>
      </c>
      <c r="C384" t="s">
        <v>787</v>
      </c>
      <c r="D384" s="1">
        <v>52186100</v>
      </c>
      <c r="E384" s="2">
        <v>6061</v>
      </c>
      <c r="F384" s="3">
        <v>27.88</v>
      </c>
      <c r="G384" t="b">
        <v>0</v>
      </c>
      <c r="H384" t="b">
        <v>0</v>
      </c>
      <c r="I384" t="b">
        <v>0</v>
      </c>
      <c r="J384" t="b">
        <v>0</v>
      </c>
      <c r="K384" s="4">
        <v>-1.2999999999999999E-3</v>
      </c>
      <c r="L384" s="4">
        <v>4.8300000000000003E-2</v>
      </c>
      <c r="M384" s="4">
        <v>7.6399999999999996E-2</v>
      </c>
      <c r="N384" s="4">
        <v>7.5399999999999995E-2</v>
      </c>
      <c r="O384">
        <v>3.0700000000000002E-2</v>
      </c>
      <c r="P384">
        <v>6.6600000000000006E-2</v>
      </c>
      <c r="Q384" s="3">
        <v>0</v>
      </c>
      <c r="R384" s="3">
        <v>-1.358185</v>
      </c>
      <c r="S384" s="3">
        <v>4.1227049999999998</v>
      </c>
      <c r="T384" s="3">
        <v>4.1227049999999998</v>
      </c>
      <c r="U384" s="3">
        <v>5.3632049999999998</v>
      </c>
      <c r="V384" s="3">
        <v>5.3632049999999998</v>
      </c>
      <c r="W384" t="s">
        <v>914</v>
      </c>
      <c r="X384" s="5">
        <v>41982</v>
      </c>
      <c r="Y384" s="4">
        <v>4.3E-3</v>
      </c>
      <c r="Z384" s="3">
        <v>1.04</v>
      </c>
      <c r="AA384">
        <v>45282</v>
      </c>
      <c r="AB384">
        <v>0.26</v>
      </c>
      <c r="AC384" s="4">
        <v>3.73E-2</v>
      </c>
      <c r="AD384" t="s">
        <v>66</v>
      </c>
      <c r="AE384" s="4">
        <v>5.5999999999999999E-3</v>
      </c>
      <c r="AF384">
        <v>0.16</v>
      </c>
      <c r="AG384">
        <v>0.54</v>
      </c>
      <c r="AH384" s="4">
        <v>1.3724000000000001</v>
      </c>
      <c r="AI384" s="4">
        <v>0.1328</v>
      </c>
      <c r="AJ384" s="4">
        <v>0.11070000000000001</v>
      </c>
      <c r="AK384" s="4">
        <v>0.10489999999999999</v>
      </c>
      <c r="AL384" t="s">
        <v>1968</v>
      </c>
      <c r="AM384">
        <v>25</v>
      </c>
      <c r="AN384">
        <v>0.63480000000000003</v>
      </c>
      <c r="AO384">
        <v>0.82579999999999998</v>
      </c>
      <c r="AP384">
        <v>0.99980000000000002</v>
      </c>
      <c r="AQ384" s="6">
        <v>0.4</v>
      </c>
      <c r="AR384" s="6">
        <v>0.2</v>
      </c>
      <c r="AS384">
        <v>1099</v>
      </c>
      <c r="AT384" s="3">
        <v>26.38</v>
      </c>
      <c r="AU384" s="3">
        <v>28.35</v>
      </c>
      <c r="AV384" s="3" t="s">
        <v>96</v>
      </c>
      <c r="AW384" s="3" t="s">
        <v>96</v>
      </c>
      <c r="AX384">
        <v>63.91</v>
      </c>
      <c r="AY384" t="s">
        <v>82</v>
      </c>
      <c r="AZ384" t="s">
        <v>72</v>
      </c>
      <c r="BA384" t="s">
        <v>72</v>
      </c>
      <c r="BB384" t="s">
        <v>70</v>
      </c>
      <c r="BC384" t="s">
        <v>72</v>
      </c>
      <c r="BD384" t="s">
        <v>72</v>
      </c>
      <c r="BE384" t="s">
        <v>96</v>
      </c>
      <c r="BF384">
        <v>5.7</v>
      </c>
      <c r="BG384">
        <v>8.2799999999999999E-2</v>
      </c>
      <c r="BH384">
        <v>0.33210000000000001</v>
      </c>
      <c r="BI384">
        <v>344.92</v>
      </c>
      <c r="BJ384">
        <v>3.04E-2</v>
      </c>
      <c r="BK384">
        <v>3.09E-2</v>
      </c>
    </row>
    <row r="385" spans="1:63" x14ac:dyDescent="0.3">
      <c r="A385" t="s">
        <v>4575</v>
      </c>
      <c r="B385" t="s">
        <v>4576</v>
      </c>
      <c r="C385" t="s">
        <v>787</v>
      </c>
      <c r="D385" s="1">
        <v>47764900</v>
      </c>
      <c r="E385" s="2">
        <v>9117</v>
      </c>
      <c r="F385" s="3">
        <v>17.64</v>
      </c>
      <c r="G385" t="b">
        <v>0</v>
      </c>
      <c r="H385" t="b">
        <v>0</v>
      </c>
      <c r="I385" t="b">
        <v>0</v>
      </c>
      <c r="J385" t="b">
        <v>0</v>
      </c>
      <c r="K385" s="4">
        <v>1.1999999999999999E-3</v>
      </c>
      <c r="L385" s="4">
        <v>1.6299999999999999E-2</v>
      </c>
      <c r="M385" s="4">
        <v>0.1313</v>
      </c>
      <c r="N385" s="4">
        <v>0.1249</v>
      </c>
      <c r="O385" s="4" t="s">
        <v>96</v>
      </c>
      <c r="P385" s="4" t="s">
        <v>96</v>
      </c>
      <c r="Q385" s="3">
        <v>-0.44086799999999998</v>
      </c>
      <c r="R385" s="3">
        <v>-1.7652699999999999</v>
      </c>
      <c r="S385" s="3">
        <v>-13.974683000000001</v>
      </c>
      <c r="T385" s="3">
        <v>-13.974683000000001</v>
      </c>
      <c r="U385" s="3">
        <v>-40.387599999999999</v>
      </c>
      <c r="V385" s="3">
        <v>-40.387599999999999</v>
      </c>
      <c r="W385" t="s">
        <v>659</v>
      </c>
      <c r="X385" s="5">
        <v>44383</v>
      </c>
      <c r="Y385" s="4">
        <v>9.7000000000000003E-3</v>
      </c>
      <c r="Z385" s="3">
        <v>0.27</v>
      </c>
      <c r="AA385" s="5">
        <v>45282</v>
      </c>
      <c r="AB385" s="3">
        <v>0.27</v>
      </c>
      <c r="AC385" s="4">
        <v>1.52E-2</v>
      </c>
      <c r="AD385" t="s">
        <v>243</v>
      </c>
      <c r="AE385" s="4">
        <v>6.1000000000000004E-3</v>
      </c>
      <c r="AF385">
        <v>0.05</v>
      </c>
      <c r="AG385">
        <v>0.72</v>
      </c>
      <c r="AH385" s="4">
        <v>0.22869999999999999</v>
      </c>
      <c r="AI385" s="4">
        <v>4.9099999999999998E-2</v>
      </c>
      <c r="AJ385" s="4">
        <v>8.5300000000000001E-2</v>
      </c>
      <c r="AK385" s="4">
        <v>9.0399999999999994E-2</v>
      </c>
      <c r="AL385" t="s">
        <v>6593</v>
      </c>
      <c r="AM385">
        <v>14</v>
      </c>
      <c r="AN385" s="4">
        <v>0.98850000000000005</v>
      </c>
      <c r="AO385" s="4">
        <v>1</v>
      </c>
      <c r="AP385" s="4">
        <v>1</v>
      </c>
      <c r="AQ385" s="6">
        <v>0.4</v>
      </c>
      <c r="AR385" s="6">
        <v>0.2</v>
      </c>
      <c r="AS385">
        <v>1099</v>
      </c>
      <c r="AT385" s="3">
        <v>17.309999999999999</v>
      </c>
      <c r="AU385" s="3">
        <v>17.739999999999998</v>
      </c>
      <c r="AV385" s="3">
        <v>17.579999999999998</v>
      </c>
      <c r="AW385" s="3">
        <v>17.7</v>
      </c>
      <c r="AX385">
        <v>63.25</v>
      </c>
      <c r="AY385" t="s">
        <v>69</v>
      </c>
      <c r="AZ385" t="s">
        <v>75</v>
      </c>
      <c r="BA385" t="s">
        <v>71</v>
      </c>
      <c r="BB385" t="s">
        <v>72</v>
      </c>
      <c r="BC385" t="s">
        <v>70</v>
      </c>
      <c r="BD385" t="s">
        <v>82</v>
      </c>
      <c r="BE385" t="s">
        <v>96</v>
      </c>
      <c r="BF385" t="s">
        <v>96</v>
      </c>
      <c r="BG385" s="4" t="s">
        <v>96</v>
      </c>
      <c r="BH385" s="4" t="s">
        <v>96</v>
      </c>
      <c r="BI385" t="s">
        <v>96</v>
      </c>
      <c r="BJ385" s="4" t="s">
        <v>96</v>
      </c>
      <c r="BK385" s="4" t="s">
        <v>96</v>
      </c>
    </row>
    <row r="386" spans="1:63" x14ac:dyDescent="0.3">
      <c r="A386" t="s">
        <v>6069</v>
      </c>
      <c r="B386" t="s">
        <v>6070</v>
      </c>
      <c r="C386" t="s">
        <v>787</v>
      </c>
      <c r="D386" s="1">
        <v>46912500</v>
      </c>
      <c r="E386" s="2">
        <v>10587</v>
      </c>
      <c r="F386" s="3">
        <v>24.57</v>
      </c>
      <c r="G386" t="b">
        <v>0</v>
      </c>
      <c r="H386" t="b">
        <v>0</v>
      </c>
      <c r="I386" t="b">
        <v>0</v>
      </c>
      <c r="J386" t="b">
        <v>0</v>
      </c>
      <c r="K386" s="4">
        <v>-8.9999999999999998E-4</v>
      </c>
      <c r="L386" s="4">
        <v>3.3E-3</v>
      </c>
      <c r="M386" t="s">
        <v>96</v>
      </c>
      <c r="N386" t="s">
        <v>96</v>
      </c>
      <c r="O386" t="s">
        <v>96</v>
      </c>
      <c r="P386" t="s">
        <v>96</v>
      </c>
      <c r="Q386" s="3">
        <v>-0.62524999999999997</v>
      </c>
      <c r="R386" s="3">
        <v>-1.8712500000000001</v>
      </c>
      <c r="S386" s="3">
        <v>46.176476000000001</v>
      </c>
      <c r="T386" s="3">
        <v>46.176476000000001</v>
      </c>
      <c r="U386" s="3">
        <v>46.176476000000001</v>
      </c>
      <c r="V386" s="3">
        <v>46.176476000000001</v>
      </c>
      <c r="W386" t="s">
        <v>316</v>
      </c>
      <c r="X386" s="5">
        <v>45019</v>
      </c>
      <c r="Y386" s="4">
        <v>7.9000000000000008E-3</v>
      </c>
      <c r="Z386" s="3">
        <v>1.2</v>
      </c>
      <c r="AA386">
        <v>45288</v>
      </c>
      <c r="AB386">
        <v>0.4</v>
      </c>
      <c r="AC386" s="4">
        <v>4.87E-2</v>
      </c>
      <c r="AD386" t="s">
        <v>243</v>
      </c>
      <c r="AE386" t="s">
        <v>96</v>
      </c>
      <c r="AF386" t="s">
        <v>96</v>
      </c>
      <c r="AG386" t="s">
        <v>96</v>
      </c>
      <c r="AH386" s="4">
        <v>2.0899999999999998E-2</v>
      </c>
      <c r="AI386" s="4">
        <v>1.3599999999999999E-2</v>
      </c>
      <c r="AJ386" s="4">
        <v>1.52E-2</v>
      </c>
      <c r="AK386" s="4">
        <v>1.61E-2</v>
      </c>
      <c r="AL386" t="s">
        <v>2009</v>
      </c>
      <c r="AM386">
        <v>4</v>
      </c>
      <c r="AN386" s="4">
        <v>1</v>
      </c>
      <c r="AO386" s="4">
        <v>1</v>
      </c>
      <c r="AP386" s="4">
        <v>1</v>
      </c>
      <c r="AQ386">
        <v>0.4</v>
      </c>
      <c r="AR386">
        <v>0.2</v>
      </c>
      <c r="AS386">
        <v>1099</v>
      </c>
      <c r="AT386" s="3">
        <v>24.49</v>
      </c>
      <c r="AU386" s="3">
        <v>24.64</v>
      </c>
      <c r="AV386" s="3">
        <v>24.52</v>
      </c>
      <c r="AW386" s="3">
        <v>24.65</v>
      </c>
      <c r="AX386">
        <v>60.49</v>
      </c>
      <c r="AY386" t="s">
        <v>70</v>
      </c>
      <c r="AZ386" t="s">
        <v>71</v>
      </c>
      <c r="BA386" t="s">
        <v>96</v>
      </c>
      <c r="BB386" t="s">
        <v>69</v>
      </c>
      <c r="BC386" t="s">
        <v>72</v>
      </c>
      <c r="BD386" t="s">
        <v>69</v>
      </c>
      <c r="BE386" t="s">
        <v>96</v>
      </c>
      <c r="BF386" t="s">
        <v>96</v>
      </c>
      <c r="BG386" s="4" t="s">
        <v>96</v>
      </c>
      <c r="BH386" s="4" t="s">
        <v>96</v>
      </c>
      <c r="BI386" t="s">
        <v>96</v>
      </c>
      <c r="BJ386" s="4" t="s">
        <v>96</v>
      </c>
      <c r="BK386" s="4" t="s">
        <v>96</v>
      </c>
    </row>
    <row r="387" spans="1:63" x14ac:dyDescent="0.3">
      <c r="A387" t="s">
        <v>2446</v>
      </c>
      <c r="B387" t="s">
        <v>2447</v>
      </c>
      <c r="C387" t="s">
        <v>787</v>
      </c>
      <c r="D387" s="1">
        <v>46187300</v>
      </c>
      <c r="E387" s="2">
        <v>9303</v>
      </c>
      <c r="F387" s="3">
        <v>23.21</v>
      </c>
      <c r="G387" t="b">
        <v>0</v>
      </c>
      <c r="H387" t="b">
        <v>0</v>
      </c>
      <c r="I387" t="b">
        <v>0</v>
      </c>
      <c r="J387" t="b">
        <v>0</v>
      </c>
      <c r="K387" s="4">
        <v>4.4999999999999997E-3</v>
      </c>
      <c r="L387" s="4">
        <v>6.4000000000000001E-2</v>
      </c>
      <c r="M387" s="4">
        <v>8.9899999999999994E-2</v>
      </c>
      <c r="N387" s="4">
        <v>8.8900000000000007E-2</v>
      </c>
      <c r="O387" s="4">
        <v>-6.0000000000000001E-3</v>
      </c>
      <c r="P387" t="s">
        <v>96</v>
      </c>
      <c r="Q387" s="3">
        <v>0</v>
      </c>
      <c r="R387" s="3">
        <v>-4.0283749999999996</v>
      </c>
      <c r="S387" s="3">
        <v>-71.871549999999999</v>
      </c>
      <c r="T387" s="3">
        <v>-71.871549999999999</v>
      </c>
      <c r="U387" s="3">
        <v>-97.227874999999997</v>
      </c>
      <c r="V387" s="3">
        <v>-97.227874999999997</v>
      </c>
      <c r="W387" t="s">
        <v>914</v>
      </c>
      <c r="X387" s="5">
        <v>44090</v>
      </c>
      <c r="Y387" s="4">
        <v>8.2000000000000007E-3</v>
      </c>
      <c r="Z387" s="3">
        <v>0.49</v>
      </c>
      <c r="AA387">
        <v>45286</v>
      </c>
      <c r="AB387">
        <v>0.33</v>
      </c>
      <c r="AC387" s="4">
        <v>2.12E-2</v>
      </c>
      <c r="AD387" t="s">
        <v>243</v>
      </c>
      <c r="AE387" s="4">
        <v>4.4999999999999997E-3</v>
      </c>
      <c r="AF387">
        <v>0.03</v>
      </c>
      <c r="AG387">
        <v>0.51</v>
      </c>
      <c r="AH387" s="4">
        <v>0.1285</v>
      </c>
      <c r="AI387" s="4">
        <v>0.10730000000000001</v>
      </c>
      <c r="AJ387" s="4">
        <v>7.1999999999999995E-2</v>
      </c>
      <c r="AK387" s="4">
        <v>6.0199999999999997E-2</v>
      </c>
      <c r="AL387" t="s">
        <v>931</v>
      </c>
      <c r="AM387">
        <v>11</v>
      </c>
      <c r="AN387" s="4">
        <v>0.98380000000000001</v>
      </c>
      <c r="AO387" s="4">
        <v>1.0001</v>
      </c>
      <c r="AP387" s="4">
        <v>1.0001</v>
      </c>
      <c r="AQ387" s="6">
        <v>0.4</v>
      </c>
      <c r="AR387" s="6">
        <v>0.2</v>
      </c>
      <c r="AS387">
        <v>1099</v>
      </c>
      <c r="AT387" s="3">
        <v>21.82</v>
      </c>
      <c r="AU387" s="3">
        <v>23.68</v>
      </c>
      <c r="AV387" s="3">
        <v>23.18</v>
      </c>
      <c r="AW387" s="3">
        <v>23.26</v>
      </c>
      <c r="AX387">
        <v>70.739999999999995</v>
      </c>
      <c r="AY387" t="s">
        <v>72</v>
      </c>
      <c r="AZ387" t="s">
        <v>70</v>
      </c>
      <c r="BA387" t="s">
        <v>82</v>
      </c>
      <c r="BB387" t="s">
        <v>69</v>
      </c>
      <c r="BC387" t="s">
        <v>79</v>
      </c>
      <c r="BD387" t="s">
        <v>96</v>
      </c>
      <c r="BE387" t="s">
        <v>96</v>
      </c>
      <c r="BF387">
        <v>5.72</v>
      </c>
      <c r="BG387">
        <v>0.1</v>
      </c>
      <c r="BH387">
        <v>0.33639999999999998</v>
      </c>
      <c r="BI387">
        <v>1.6</v>
      </c>
      <c r="BJ387">
        <v>0</v>
      </c>
      <c r="BK387">
        <v>0</v>
      </c>
    </row>
    <row r="388" spans="1:63" x14ac:dyDescent="0.3">
      <c r="A388" t="s">
        <v>3790</v>
      </c>
      <c r="B388" t="s">
        <v>3791</v>
      </c>
      <c r="C388" t="s">
        <v>787</v>
      </c>
      <c r="D388" s="1">
        <v>45822000</v>
      </c>
      <c r="E388">
        <v>5022</v>
      </c>
      <c r="F388" s="3">
        <v>32.520000000000003</v>
      </c>
      <c r="G388" t="b">
        <v>0</v>
      </c>
      <c r="H388" t="b">
        <v>0</v>
      </c>
      <c r="I388" t="b">
        <v>0</v>
      </c>
      <c r="J388" t="b">
        <v>0</v>
      </c>
      <c r="K388" s="4">
        <v>6.7000000000000002E-3</v>
      </c>
      <c r="L388" s="4">
        <v>6.2700000000000006E-2</v>
      </c>
      <c r="M388" s="4">
        <v>0.18790000000000001</v>
      </c>
      <c r="N388" s="4">
        <v>0.1845</v>
      </c>
      <c r="O388" s="4">
        <v>0.104</v>
      </c>
      <c r="P388" s="4" t="s">
        <v>96</v>
      </c>
      <c r="Q388" s="3">
        <v>0</v>
      </c>
      <c r="R388" s="3">
        <v>1.5609999999999999</v>
      </c>
      <c r="S388" s="3">
        <v>11.957000000000001</v>
      </c>
      <c r="T388" s="3">
        <v>11.957000000000001</v>
      </c>
      <c r="U388" s="3">
        <v>16.311844000000001</v>
      </c>
      <c r="V388" s="3">
        <v>16.311844000000001</v>
      </c>
      <c r="W388" t="s">
        <v>99</v>
      </c>
      <c r="X388" s="5">
        <v>43817</v>
      </c>
      <c r="Y388" s="4">
        <v>2.8999999999999998E-3</v>
      </c>
      <c r="Z388" s="3">
        <v>0.59</v>
      </c>
      <c r="AA388" s="5">
        <v>45288</v>
      </c>
      <c r="AB388" s="3">
        <v>0.16</v>
      </c>
      <c r="AC388" s="4">
        <v>1.8100000000000002E-2</v>
      </c>
      <c r="AD388" t="s">
        <v>66</v>
      </c>
      <c r="AE388" s="4">
        <v>1.21E-2</v>
      </c>
      <c r="AF388">
        <v>13.9</v>
      </c>
      <c r="AG388">
        <v>0.9</v>
      </c>
      <c r="AH388" s="4">
        <v>0.16</v>
      </c>
      <c r="AI388" s="4">
        <v>8.9099999999999999E-2</v>
      </c>
      <c r="AJ388" s="4">
        <v>0.1144</v>
      </c>
      <c r="AK388" s="4">
        <v>0.11269999999999999</v>
      </c>
      <c r="AL388" t="s">
        <v>330</v>
      </c>
      <c r="AM388">
        <v>218</v>
      </c>
      <c r="AN388" s="4">
        <v>0.3337</v>
      </c>
      <c r="AO388" s="4">
        <v>0.42030000000000001</v>
      </c>
      <c r="AP388" s="4">
        <v>0.72319999999999995</v>
      </c>
      <c r="AQ388" s="6">
        <v>0.4</v>
      </c>
      <c r="AR388" s="6">
        <v>0.2</v>
      </c>
      <c r="AS388">
        <v>1099</v>
      </c>
      <c r="AT388" s="3">
        <v>30.57</v>
      </c>
      <c r="AU388" s="3">
        <v>33</v>
      </c>
      <c r="AV388" s="3">
        <v>32.46</v>
      </c>
      <c r="AW388" s="3">
        <v>32.549999999999997</v>
      </c>
      <c r="AX388">
        <v>71.92</v>
      </c>
      <c r="AY388" t="s">
        <v>82</v>
      </c>
      <c r="AZ388" t="s">
        <v>79</v>
      </c>
      <c r="BA388" t="s">
        <v>70</v>
      </c>
      <c r="BB388" t="s">
        <v>70</v>
      </c>
      <c r="BC388" t="s">
        <v>70</v>
      </c>
      <c r="BD388" t="s">
        <v>79</v>
      </c>
      <c r="BE388" t="s">
        <v>96</v>
      </c>
      <c r="BF388">
        <v>6.94</v>
      </c>
      <c r="BG388" s="4">
        <v>0.83109999999999995</v>
      </c>
      <c r="BH388" s="4">
        <v>0.69389999999999996</v>
      </c>
      <c r="BI388">
        <v>53.04</v>
      </c>
      <c r="BJ388" s="4">
        <v>1.8E-3</v>
      </c>
      <c r="BK388" s="4">
        <v>4.9700000000000001E-2</v>
      </c>
    </row>
    <row r="389" spans="1:63" x14ac:dyDescent="0.3">
      <c r="A389" t="s">
        <v>3260</v>
      </c>
      <c r="B389" t="s">
        <v>3261</v>
      </c>
      <c r="C389" t="s">
        <v>787</v>
      </c>
      <c r="D389" s="1">
        <v>44747500</v>
      </c>
      <c r="E389" s="2">
        <v>8684</v>
      </c>
      <c r="F389" s="3">
        <v>24.89</v>
      </c>
      <c r="G389" t="b">
        <v>0</v>
      </c>
      <c r="H389" t="b">
        <v>0</v>
      </c>
      <c r="I389" t="b">
        <v>1</v>
      </c>
      <c r="J389" t="b">
        <v>0</v>
      </c>
      <c r="K389" s="4">
        <v>4.4999999999999997E-3</v>
      </c>
      <c r="L389" s="4">
        <v>4.6399999999999997E-2</v>
      </c>
      <c r="M389" s="4">
        <v>0.1244</v>
      </c>
      <c r="N389" s="4">
        <v>0.1133</v>
      </c>
      <c r="O389">
        <v>5.3400000000000003E-2</v>
      </c>
      <c r="P389">
        <v>1.52E-2</v>
      </c>
      <c r="Q389" s="3">
        <v>3.8235000000000001</v>
      </c>
      <c r="R389" s="3">
        <v>2.5585</v>
      </c>
      <c r="S389" s="3">
        <v>0.1915</v>
      </c>
      <c r="T389" s="3">
        <v>0.1915</v>
      </c>
      <c r="U389" s="3">
        <v>-6.5774999999999997</v>
      </c>
      <c r="V389" s="3">
        <v>-6.5774999999999997</v>
      </c>
      <c r="W389" t="s">
        <v>231</v>
      </c>
      <c r="X389" s="5">
        <v>42353</v>
      </c>
      <c r="Y389" s="4">
        <v>6.4999999999999997E-3</v>
      </c>
      <c r="Z389" s="3">
        <v>0.68</v>
      </c>
      <c r="AA389">
        <v>45287</v>
      </c>
      <c r="AB389">
        <v>0.68</v>
      </c>
      <c r="AC389" s="4">
        <v>2.7400000000000001E-2</v>
      </c>
      <c r="AD389" t="s">
        <v>243</v>
      </c>
      <c r="AE389" s="4">
        <v>9.5999999999999992E-3</v>
      </c>
      <c r="AF389">
        <v>0.04</v>
      </c>
      <c r="AG389">
        <v>0.38</v>
      </c>
      <c r="AH389" s="4">
        <v>0.55759999999999998</v>
      </c>
      <c r="AI389" s="4">
        <v>0.111</v>
      </c>
      <c r="AJ389" s="4">
        <v>8.3299999999999999E-2</v>
      </c>
      <c r="AK389" s="4">
        <v>0.10879999999999999</v>
      </c>
      <c r="AL389" t="s">
        <v>906</v>
      </c>
      <c r="AM389">
        <v>1</v>
      </c>
      <c r="AN389" s="4">
        <v>1</v>
      </c>
      <c r="AO389" s="4">
        <v>1</v>
      </c>
      <c r="AP389" s="4">
        <v>1</v>
      </c>
      <c r="AQ389" s="6">
        <v>0.4</v>
      </c>
      <c r="AR389" s="6">
        <v>0.2</v>
      </c>
      <c r="AS389">
        <v>1099</v>
      </c>
      <c r="AT389" s="3">
        <v>23.68</v>
      </c>
      <c r="AU389" s="3">
        <v>25.26</v>
      </c>
      <c r="AV389" s="3">
        <v>24.83</v>
      </c>
      <c r="AW389" s="3">
        <v>25.02</v>
      </c>
      <c r="AX389">
        <v>62.07</v>
      </c>
      <c r="AY389" t="s">
        <v>79</v>
      </c>
      <c r="AZ389" t="s">
        <v>75</v>
      </c>
      <c r="BA389" t="s">
        <v>79</v>
      </c>
      <c r="BB389" t="s">
        <v>70</v>
      </c>
      <c r="BC389" t="s">
        <v>71</v>
      </c>
      <c r="BD389" t="s">
        <v>75</v>
      </c>
      <c r="BE389" t="s">
        <v>96</v>
      </c>
      <c r="BF389">
        <v>6.78</v>
      </c>
      <c r="BG389">
        <v>3.3300000000000003E-2</v>
      </c>
      <c r="BH389">
        <v>0.62909999999999999</v>
      </c>
      <c r="BI389">
        <v>111.13</v>
      </c>
      <c r="BJ389">
        <v>8.5000000000000006E-2</v>
      </c>
      <c r="BK389">
        <v>3.3099999999999997E-2</v>
      </c>
    </row>
    <row r="390" spans="1:63" x14ac:dyDescent="0.3">
      <c r="A390" t="s">
        <v>5293</v>
      </c>
      <c r="B390" t="s">
        <v>5294</v>
      </c>
      <c r="C390" t="s">
        <v>787</v>
      </c>
      <c r="D390" s="1">
        <v>41685900</v>
      </c>
      <c r="E390" s="2">
        <v>9414</v>
      </c>
      <c r="F390" s="3">
        <v>22.82</v>
      </c>
      <c r="G390" t="b">
        <v>0</v>
      </c>
      <c r="H390" t="b">
        <v>0</v>
      </c>
      <c r="I390" t="b">
        <v>0</v>
      </c>
      <c r="J390" t="b">
        <v>0</v>
      </c>
      <c r="K390" s="4">
        <v>2.2000000000000001E-3</v>
      </c>
      <c r="L390" s="4">
        <v>5.28E-2</v>
      </c>
      <c r="M390" s="4">
        <v>0.35520000000000002</v>
      </c>
      <c r="N390" s="4">
        <v>0.3553</v>
      </c>
      <c r="O390" t="s">
        <v>96</v>
      </c>
      <c r="P390" t="s">
        <v>96</v>
      </c>
      <c r="Q390" s="3">
        <v>0.56790799999999997</v>
      </c>
      <c r="R390" s="3">
        <v>0.56790799999999997</v>
      </c>
      <c r="S390" s="3">
        <v>10.29589</v>
      </c>
      <c r="T390" s="3">
        <v>10.29589</v>
      </c>
      <c r="U390" s="3">
        <v>35.640478000000002</v>
      </c>
      <c r="V390" s="3">
        <v>35.640478000000002</v>
      </c>
      <c r="W390" t="s">
        <v>914</v>
      </c>
      <c r="X390" s="5">
        <v>44700</v>
      </c>
      <c r="Y390" s="4">
        <v>6.4999999999999997E-3</v>
      </c>
      <c r="Z390" s="3">
        <v>2.58</v>
      </c>
      <c r="AA390" s="5">
        <v>45280</v>
      </c>
      <c r="AB390" s="3">
        <v>0.23</v>
      </c>
      <c r="AC390" s="4">
        <v>0.1129</v>
      </c>
      <c r="AD390" t="s">
        <v>95</v>
      </c>
      <c r="AE390" s="4">
        <v>1.6899999999999998E-2</v>
      </c>
      <c r="AF390" t="s">
        <v>96</v>
      </c>
      <c r="AG390">
        <v>-0.85</v>
      </c>
      <c r="AH390" s="4">
        <v>0.58509999999999995</v>
      </c>
      <c r="AI390" s="4">
        <v>8.8900000000000007E-2</v>
      </c>
      <c r="AJ390" s="4">
        <v>0.1331</v>
      </c>
      <c r="AK390" s="4">
        <v>0.1386</v>
      </c>
      <c r="AL390" t="s">
        <v>5292</v>
      </c>
      <c r="AM390">
        <v>103</v>
      </c>
      <c r="AN390" s="4">
        <v>0.45379999999999998</v>
      </c>
      <c r="AO390" s="4">
        <v>0.55200000000000005</v>
      </c>
      <c r="AP390" s="4">
        <v>0.85570000000000002</v>
      </c>
      <c r="AQ390" s="6">
        <v>0.4</v>
      </c>
      <c r="AR390" s="6">
        <v>0.2</v>
      </c>
      <c r="AS390">
        <v>1099</v>
      </c>
      <c r="AT390" s="3">
        <v>21.37</v>
      </c>
      <c r="AU390" s="3">
        <v>23.3</v>
      </c>
      <c r="AV390" s="3">
        <v>22.77</v>
      </c>
      <c r="AW390" s="3">
        <v>22.85</v>
      </c>
      <c r="AX390">
        <v>67.900000000000006</v>
      </c>
      <c r="AY390" t="s">
        <v>79</v>
      </c>
      <c r="AZ390" t="s">
        <v>79</v>
      </c>
      <c r="BA390" t="s">
        <v>96</v>
      </c>
      <c r="BB390" t="s">
        <v>96</v>
      </c>
      <c r="BC390" t="s">
        <v>96</v>
      </c>
      <c r="BD390" t="s">
        <v>96</v>
      </c>
      <c r="BE390" t="s">
        <v>96</v>
      </c>
      <c r="BF390">
        <v>6.59</v>
      </c>
      <c r="BG390" s="4">
        <v>0.79390000000000005</v>
      </c>
      <c r="BH390" s="4">
        <v>0.55359999999999998</v>
      </c>
      <c r="BI390">
        <v>48.92</v>
      </c>
      <c r="BJ390" s="4">
        <v>3.8899999999999997E-2</v>
      </c>
      <c r="BK390" s="4">
        <v>4.4400000000000002E-2</v>
      </c>
    </row>
    <row r="391" spans="1:63" x14ac:dyDescent="0.3">
      <c r="A391" t="s">
        <v>3065</v>
      </c>
      <c r="B391" t="s">
        <v>3066</v>
      </c>
      <c r="C391" t="s">
        <v>787</v>
      </c>
      <c r="D391" s="1">
        <v>41447000</v>
      </c>
      <c r="E391" s="2">
        <v>77241</v>
      </c>
      <c r="F391" s="3">
        <v>8.61</v>
      </c>
      <c r="G391" t="b">
        <v>0</v>
      </c>
      <c r="H391" t="b">
        <v>0</v>
      </c>
      <c r="I391" t="b">
        <v>0</v>
      </c>
      <c r="J391" t="b">
        <v>0</v>
      </c>
      <c r="K391" s="4">
        <v>2.3E-3</v>
      </c>
      <c r="L391" s="4">
        <v>2.7199999999999998E-2</v>
      </c>
      <c r="M391" s="4">
        <v>6.5199999999999994E-2</v>
      </c>
      <c r="N391" s="4">
        <v>6.2899999999999998E-2</v>
      </c>
      <c r="O391" s="4">
        <v>-5.7999999999999996E-3</v>
      </c>
      <c r="P391" s="4">
        <v>2.5899999999999999E-2</v>
      </c>
      <c r="Q391" s="3">
        <v>0.86350000000000005</v>
      </c>
      <c r="R391" s="3">
        <v>0.44124999999999998</v>
      </c>
      <c r="S391" s="3">
        <v>-17.923249999999999</v>
      </c>
      <c r="T391" s="3">
        <v>-17.087250000000001</v>
      </c>
      <c r="U391" s="3">
        <v>-15.050750000000001</v>
      </c>
      <c r="V391" s="3">
        <v>-15.050750000000001</v>
      </c>
      <c r="W391" t="s">
        <v>914</v>
      </c>
      <c r="X391" s="5">
        <v>43006</v>
      </c>
      <c r="Y391" s="4">
        <v>2.92E-2</v>
      </c>
      <c r="Z391" s="3">
        <v>0.35</v>
      </c>
      <c r="AA391" s="5">
        <v>45274</v>
      </c>
      <c r="AB391" s="3">
        <v>0.14000000000000001</v>
      </c>
      <c r="AC391" s="4">
        <v>4.0800000000000003E-2</v>
      </c>
      <c r="AD391" t="s">
        <v>95</v>
      </c>
      <c r="AE391" s="4">
        <v>2.3E-3</v>
      </c>
      <c r="AF391">
        <v>0.03</v>
      </c>
      <c r="AG391">
        <v>0.87</v>
      </c>
      <c r="AH391" s="4">
        <v>1.6500999999999999</v>
      </c>
      <c r="AI391" s="4">
        <v>0.1125</v>
      </c>
      <c r="AJ391" s="4">
        <v>0.1167</v>
      </c>
      <c r="AK391" s="4">
        <v>0.11169999999999999</v>
      </c>
      <c r="AL391" t="s">
        <v>5769</v>
      </c>
      <c r="AM391">
        <v>32</v>
      </c>
      <c r="AN391" s="4">
        <v>0.50829999999999997</v>
      </c>
      <c r="AO391" s="4">
        <v>0.6643</v>
      </c>
      <c r="AP391" s="4">
        <v>1</v>
      </c>
      <c r="AQ391" s="6">
        <v>0.4</v>
      </c>
      <c r="AR391" s="6">
        <v>0.2</v>
      </c>
      <c r="AS391">
        <v>1099</v>
      </c>
      <c r="AT391" s="3">
        <v>8.2799999999999994</v>
      </c>
      <c r="AU391" s="3">
        <v>8.73</v>
      </c>
      <c r="AV391" s="3">
        <v>8.6</v>
      </c>
      <c r="AW391" s="3">
        <v>8.6300000000000008</v>
      </c>
      <c r="AX391">
        <v>58.56</v>
      </c>
      <c r="AY391" t="s">
        <v>79</v>
      </c>
      <c r="AZ391" t="s">
        <v>75</v>
      </c>
      <c r="BA391" t="s">
        <v>70</v>
      </c>
      <c r="BB391" t="s">
        <v>82</v>
      </c>
      <c r="BC391" t="s">
        <v>71</v>
      </c>
      <c r="BD391" t="s">
        <v>79</v>
      </c>
      <c r="BE391" t="s">
        <v>96</v>
      </c>
      <c r="BF391">
        <v>6.18</v>
      </c>
      <c r="BG391" s="4">
        <v>0.36699999999999999</v>
      </c>
      <c r="BH391" s="4">
        <v>0.43490000000000001</v>
      </c>
      <c r="BI391">
        <v>192.69</v>
      </c>
      <c r="BJ391" s="4">
        <v>2.2599999999999999E-2</v>
      </c>
      <c r="BK391" s="4">
        <v>2.8500000000000001E-2</v>
      </c>
    </row>
    <row r="392" spans="1:63" x14ac:dyDescent="0.3">
      <c r="A392" t="s">
        <v>4646</v>
      </c>
      <c r="B392" t="s">
        <v>4647</v>
      </c>
      <c r="C392" t="s">
        <v>787</v>
      </c>
      <c r="D392" s="1">
        <v>41225200</v>
      </c>
      <c r="E392" s="2">
        <v>4125</v>
      </c>
      <c r="F392" s="3">
        <v>19.28</v>
      </c>
      <c r="G392" t="b">
        <v>0</v>
      </c>
      <c r="H392" t="b">
        <v>0</v>
      </c>
      <c r="I392" t="b">
        <v>0</v>
      </c>
      <c r="J392" t="b">
        <v>0</v>
      </c>
      <c r="K392" s="4">
        <v>7.6E-3</v>
      </c>
      <c r="L392" s="4">
        <v>6.13E-2</v>
      </c>
      <c r="M392" s="4">
        <v>8.1799999999999998E-2</v>
      </c>
      <c r="N392" s="4">
        <v>7.7700000000000005E-2</v>
      </c>
      <c r="O392" t="s">
        <v>96</v>
      </c>
      <c r="P392" t="s">
        <v>96</v>
      </c>
      <c r="Q392" s="3">
        <v>0</v>
      </c>
      <c r="R392" s="3">
        <v>-0.46315299999999998</v>
      </c>
      <c r="S392" s="3">
        <v>4.2191299999999998</v>
      </c>
      <c r="T392" s="3">
        <v>4.2191299999999998</v>
      </c>
      <c r="U392" s="3">
        <v>11.055993000000001</v>
      </c>
      <c r="V392" s="3">
        <v>11.055993000000001</v>
      </c>
      <c r="W392" t="s">
        <v>914</v>
      </c>
      <c r="X392" s="5">
        <v>44222</v>
      </c>
      <c r="Y392" s="4">
        <v>4.8999999999999998E-3</v>
      </c>
      <c r="Z392" s="3">
        <v>0.56000000000000005</v>
      </c>
      <c r="AA392" s="5">
        <v>45287</v>
      </c>
      <c r="AB392" s="3">
        <v>0.14000000000000001</v>
      </c>
      <c r="AC392" s="4">
        <v>2.9100000000000001E-2</v>
      </c>
      <c r="AD392" t="s">
        <v>243</v>
      </c>
      <c r="AE392" s="4">
        <v>6.4999999999999997E-3</v>
      </c>
      <c r="AF392">
        <v>0.04</v>
      </c>
      <c r="AG392">
        <v>0.54</v>
      </c>
      <c r="AH392" s="4">
        <v>0.40260000000000001</v>
      </c>
      <c r="AI392" s="4">
        <v>0.10639999999999999</v>
      </c>
      <c r="AJ392" s="4">
        <v>0.11650000000000001</v>
      </c>
      <c r="AK392" s="4">
        <v>0.1167</v>
      </c>
      <c r="AL392" t="s">
        <v>1011</v>
      </c>
      <c r="AM392">
        <v>9</v>
      </c>
      <c r="AN392" s="4">
        <v>0.99990000000000001</v>
      </c>
      <c r="AO392" s="4">
        <v>0.99990000000000001</v>
      </c>
      <c r="AP392" s="4">
        <v>0.99990000000000001</v>
      </c>
      <c r="AQ392" s="6">
        <v>0.4</v>
      </c>
      <c r="AR392" s="6">
        <v>0.2</v>
      </c>
      <c r="AS392">
        <v>1099</v>
      </c>
      <c r="AT392" s="3">
        <v>18.010000000000002</v>
      </c>
      <c r="AU392" s="3">
        <v>19.54</v>
      </c>
      <c r="AV392" s="3">
        <v>19.25</v>
      </c>
      <c r="AW392" s="3">
        <v>19.34</v>
      </c>
      <c r="AX392">
        <v>72.08</v>
      </c>
      <c r="AY392" t="s">
        <v>71</v>
      </c>
      <c r="AZ392" t="s">
        <v>72</v>
      </c>
      <c r="BA392" t="s">
        <v>75</v>
      </c>
      <c r="BB392" t="s">
        <v>79</v>
      </c>
      <c r="BC392" t="s">
        <v>71</v>
      </c>
      <c r="BD392" t="s">
        <v>75</v>
      </c>
      <c r="BE392" t="s">
        <v>96</v>
      </c>
      <c r="BF392">
        <v>5.72</v>
      </c>
      <c r="BG392" s="4">
        <v>0.2026</v>
      </c>
      <c r="BH392" s="4">
        <v>0.33710000000000001</v>
      </c>
      <c r="BI392">
        <v>1.6</v>
      </c>
      <c r="BJ392" s="4">
        <v>0</v>
      </c>
      <c r="BK392" s="4">
        <v>0</v>
      </c>
    </row>
    <row r="393" spans="1:63" x14ac:dyDescent="0.3">
      <c r="A393" t="s">
        <v>5013</v>
      </c>
      <c r="B393" t="s">
        <v>5014</v>
      </c>
      <c r="C393" t="s">
        <v>787</v>
      </c>
      <c r="D393" s="1">
        <v>40905900</v>
      </c>
      <c r="E393">
        <v>6392</v>
      </c>
      <c r="F393" s="3">
        <v>27.57</v>
      </c>
      <c r="G393" t="b">
        <v>0</v>
      </c>
      <c r="H393" t="b">
        <v>0</v>
      </c>
      <c r="I393" t="b">
        <v>0</v>
      </c>
      <c r="J393" t="b">
        <v>0</v>
      </c>
      <c r="K393" s="4">
        <v>6.4999999999999997E-3</v>
      </c>
      <c r="L393" s="4">
        <v>7.1900000000000006E-2</v>
      </c>
      <c r="M393" s="4">
        <v>0.1409</v>
      </c>
      <c r="N393" s="4">
        <v>0.1394</v>
      </c>
      <c r="O393" t="s">
        <v>96</v>
      </c>
      <c r="P393" t="s">
        <v>96</v>
      </c>
      <c r="Q393" s="3">
        <v>-0.10391300000000001</v>
      </c>
      <c r="R393" s="3">
        <v>-0.77551000000000003</v>
      </c>
      <c r="S393" s="3">
        <v>12.303258</v>
      </c>
      <c r="T393" s="3">
        <v>12.303258</v>
      </c>
      <c r="U393" s="3">
        <v>35.158152999999999</v>
      </c>
      <c r="V393" s="3">
        <v>35.158152999999999</v>
      </c>
      <c r="W393" t="s">
        <v>659</v>
      </c>
      <c r="X393" s="5">
        <v>44515</v>
      </c>
      <c r="Y393" s="4">
        <v>1.14E-2</v>
      </c>
      <c r="Z393" s="3">
        <v>0.64</v>
      </c>
      <c r="AA393" s="5">
        <v>45287</v>
      </c>
      <c r="AB393" s="3">
        <v>0.01</v>
      </c>
      <c r="AC393" s="4">
        <v>2.3199999999999998E-2</v>
      </c>
      <c r="AD393" t="s">
        <v>243</v>
      </c>
      <c r="AE393" s="4">
        <v>6.7999999999999996E-3</v>
      </c>
      <c r="AF393" t="s">
        <v>96</v>
      </c>
      <c r="AG393">
        <v>0.59</v>
      </c>
      <c r="AH393" s="4">
        <v>3.4700000000000002E-2</v>
      </c>
      <c r="AI393" s="4">
        <v>0.12859999999999999</v>
      </c>
      <c r="AJ393" s="4">
        <v>0.1255</v>
      </c>
      <c r="AK393" s="4">
        <v>0.1159</v>
      </c>
      <c r="AL393" t="s">
        <v>5015</v>
      </c>
      <c r="AM393">
        <v>22</v>
      </c>
      <c r="AN393" s="4">
        <v>0.74009999999999998</v>
      </c>
      <c r="AO393" s="4">
        <v>0.89400000000000002</v>
      </c>
      <c r="AP393" s="4">
        <v>1.0004999999999999</v>
      </c>
      <c r="AQ393" s="6">
        <v>0.4</v>
      </c>
      <c r="AR393" s="6">
        <v>0.2</v>
      </c>
      <c r="AS393">
        <v>1099</v>
      </c>
      <c r="AT393" s="3">
        <v>25.31</v>
      </c>
      <c r="AU393" s="3">
        <v>28.2</v>
      </c>
      <c r="AV393" s="3">
        <v>27.56</v>
      </c>
      <c r="AW393" s="3">
        <v>27.6</v>
      </c>
      <c r="AX393">
        <v>72.86</v>
      </c>
      <c r="AY393" t="s">
        <v>79</v>
      </c>
      <c r="AZ393" t="s">
        <v>75</v>
      </c>
      <c r="BA393" t="s">
        <v>96</v>
      </c>
      <c r="BB393" t="s">
        <v>72</v>
      </c>
      <c r="BC393" t="s">
        <v>96</v>
      </c>
      <c r="BD393" t="s">
        <v>96</v>
      </c>
      <c r="BE393" t="s">
        <v>96</v>
      </c>
      <c r="BF393">
        <v>6.03</v>
      </c>
      <c r="BG393" s="4">
        <v>0.1759</v>
      </c>
      <c r="BH393" s="4">
        <v>0.39860000000000001</v>
      </c>
      <c r="BI393">
        <v>160.66</v>
      </c>
      <c r="BJ393" s="4">
        <v>3.0200000000000001E-2</v>
      </c>
      <c r="BK393" s="4">
        <v>5.3999999999999999E-2</v>
      </c>
    </row>
    <row r="394" spans="1:63" x14ac:dyDescent="0.3">
      <c r="A394" t="s">
        <v>4886</v>
      </c>
      <c r="B394" t="s">
        <v>4887</v>
      </c>
      <c r="C394" t="s">
        <v>787</v>
      </c>
      <c r="D394" s="1">
        <v>40768000</v>
      </c>
      <c r="E394" s="2">
        <v>5088</v>
      </c>
      <c r="F394" s="3">
        <v>25.45</v>
      </c>
      <c r="G394" t="b">
        <v>0</v>
      </c>
      <c r="H394" t="b">
        <v>0</v>
      </c>
      <c r="I394" t="b">
        <v>0</v>
      </c>
      <c r="J394" t="b">
        <v>0</v>
      </c>
      <c r="K394" s="4">
        <v>2.5999999999999999E-3</v>
      </c>
      <c r="L394" s="4">
        <v>4.1399999999999999E-2</v>
      </c>
      <c r="M394" s="4">
        <v>0.1875</v>
      </c>
      <c r="N394" s="4">
        <v>0.1875</v>
      </c>
      <c r="O394" s="4" t="s">
        <v>96</v>
      </c>
      <c r="P394" s="4" t="s">
        <v>96</v>
      </c>
      <c r="Q394" s="3">
        <v>0</v>
      </c>
      <c r="R394" s="3">
        <v>0.60175000000000001</v>
      </c>
      <c r="S394" s="3">
        <v>1.4339999999999999</v>
      </c>
      <c r="T394" s="3">
        <v>1.4339999999999999</v>
      </c>
      <c r="U394" s="3">
        <v>17.269500000000001</v>
      </c>
      <c r="V394" s="3">
        <v>17.269500000000001</v>
      </c>
      <c r="W394" t="s">
        <v>914</v>
      </c>
      <c r="X394" s="5">
        <v>44516</v>
      </c>
      <c r="Y394" s="4">
        <v>9.5999999999999992E-3</v>
      </c>
      <c r="Z394" s="3">
        <v>0.21</v>
      </c>
      <c r="AA394">
        <v>45287</v>
      </c>
      <c r="AB394">
        <v>0.11</v>
      </c>
      <c r="AC394" s="4">
        <v>8.0999999999999996E-3</v>
      </c>
      <c r="AD394" t="s">
        <v>243</v>
      </c>
      <c r="AE394" s="4">
        <v>1.32E-2</v>
      </c>
      <c r="AF394">
        <v>0.05</v>
      </c>
      <c r="AG394">
        <v>0.08</v>
      </c>
      <c r="AH394" s="4">
        <v>0.34810000000000002</v>
      </c>
      <c r="AI394" s="4">
        <v>7.6899999999999996E-2</v>
      </c>
      <c r="AJ394" s="4">
        <v>8.2699999999999996E-2</v>
      </c>
      <c r="AK394" s="4">
        <v>9.3100000000000002E-2</v>
      </c>
      <c r="AL394" t="s">
        <v>1413</v>
      </c>
      <c r="AM394">
        <v>6</v>
      </c>
      <c r="AN394" s="4">
        <v>0.99990000000000001</v>
      </c>
      <c r="AO394" s="4">
        <v>0.99990000000000001</v>
      </c>
      <c r="AP394" s="4">
        <v>0.99990000000000001</v>
      </c>
      <c r="AQ394" s="6">
        <v>0.4</v>
      </c>
      <c r="AR394" s="6">
        <v>0.2</v>
      </c>
      <c r="AS394">
        <v>1099</v>
      </c>
      <c r="AT394" s="3">
        <v>24.1</v>
      </c>
      <c r="AU394" s="3">
        <v>25.81</v>
      </c>
      <c r="AV394" s="3">
        <v>25.37</v>
      </c>
      <c r="AW394" s="3">
        <v>25.49</v>
      </c>
      <c r="AX394">
        <v>70.17</v>
      </c>
      <c r="AY394" t="s">
        <v>71</v>
      </c>
      <c r="AZ394" t="s">
        <v>82</v>
      </c>
      <c r="BA394" t="s">
        <v>96</v>
      </c>
      <c r="BB394" t="s">
        <v>69</v>
      </c>
      <c r="BC394" t="s">
        <v>96</v>
      </c>
      <c r="BD394" t="s">
        <v>96</v>
      </c>
      <c r="BE394" t="s">
        <v>96</v>
      </c>
      <c r="BF394">
        <v>5.9</v>
      </c>
      <c r="BG394">
        <v>4.9000000000000002E-2</v>
      </c>
      <c r="BH394">
        <v>0.37290000000000001</v>
      </c>
      <c r="BI394">
        <v>251.89</v>
      </c>
      <c r="BJ394">
        <v>1.9800000000000002E-2</v>
      </c>
      <c r="BK394">
        <v>5.7999999999999996E-3</v>
      </c>
    </row>
    <row r="395" spans="1:63" x14ac:dyDescent="0.3">
      <c r="A395" t="s">
        <v>3340</v>
      </c>
      <c r="B395" t="s">
        <v>3341</v>
      </c>
      <c r="C395" t="s">
        <v>787</v>
      </c>
      <c r="D395" s="1">
        <v>40351500</v>
      </c>
      <c r="E395" s="2">
        <v>4830</v>
      </c>
      <c r="F395" s="3">
        <v>26.4</v>
      </c>
      <c r="G395" t="b">
        <v>0</v>
      </c>
      <c r="H395" t="b">
        <v>0</v>
      </c>
      <c r="I395" t="b">
        <v>0</v>
      </c>
      <c r="J395" t="b">
        <v>0</v>
      </c>
      <c r="K395" s="4">
        <v>3.3E-3</v>
      </c>
      <c r="L395" s="4">
        <v>4.41E-2</v>
      </c>
      <c r="M395" s="4">
        <v>0.1104</v>
      </c>
      <c r="N395" s="4">
        <v>0.1051</v>
      </c>
      <c r="O395" s="4">
        <v>3.3399999999999999E-2</v>
      </c>
      <c r="P395" s="4" t="s">
        <v>96</v>
      </c>
      <c r="Q395" s="3">
        <v>0</v>
      </c>
      <c r="R395" s="3">
        <v>0</v>
      </c>
      <c r="S395" s="3">
        <v>-14.09925</v>
      </c>
      <c r="T395" s="3">
        <v>-14.09925</v>
      </c>
      <c r="U395" s="3">
        <v>-2.7742499999999999</v>
      </c>
      <c r="V395" s="3">
        <v>-2.7742499999999999</v>
      </c>
      <c r="W395" t="s">
        <v>659</v>
      </c>
      <c r="X395" s="5">
        <v>43770</v>
      </c>
      <c r="Y395" s="4">
        <v>9.5999999999999992E-3</v>
      </c>
      <c r="Z395" s="3">
        <v>0.64</v>
      </c>
      <c r="AA395" s="5">
        <v>45287</v>
      </c>
      <c r="AB395" s="3">
        <v>0.64</v>
      </c>
      <c r="AC395" s="4">
        <v>2.4199999999999999E-2</v>
      </c>
      <c r="AD395" t="s">
        <v>243</v>
      </c>
      <c r="AE395" s="4">
        <v>5.8999999999999999E-3</v>
      </c>
      <c r="AF395">
        <v>0.04</v>
      </c>
      <c r="AG395">
        <v>0.56999999999999995</v>
      </c>
      <c r="AH395" s="4">
        <v>0.62560000000000004</v>
      </c>
      <c r="AI395" s="4">
        <v>8.3400000000000002E-2</v>
      </c>
      <c r="AJ395" s="4">
        <v>8.6499999999999994E-2</v>
      </c>
      <c r="AK395" s="4">
        <v>9.9400000000000002E-2</v>
      </c>
      <c r="AL395" t="s">
        <v>1104</v>
      </c>
      <c r="AM395">
        <v>5</v>
      </c>
      <c r="AN395" s="4">
        <v>1</v>
      </c>
      <c r="AO395" s="4">
        <v>1</v>
      </c>
      <c r="AP395" s="4">
        <v>1</v>
      </c>
      <c r="AQ395" s="6">
        <v>0.4</v>
      </c>
      <c r="AR395" s="6">
        <v>0.2</v>
      </c>
      <c r="AS395">
        <v>1099</v>
      </c>
      <c r="AT395" s="3">
        <v>25.12</v>
      </c>
      <c r="AU395" s="3">
        <v>26.76</v>
      </c>
      <c r="AV395" s="3">
        <v>26.34</v>
      </c>
      <c r="AW395" s="3">
        <v>26.48</v>
      </c>
      <c r="AX395">
        <v>68.760000000000005</v>
      </c>
      <c r="AY395" t="s">
        <v>82</v>
      </c>
      <c r="AZ395" t="s">
        <v>71</v>
      </c>
      <c r="BA395" t="s">
        <v>96</v>
      </c>
      <c r="BB395" t="s">
        <v>79</v>
      </c>
      <c r="BC395" t="s">
        <v>71</v>
      </c>
      <c r="BD395" t="s">
        <v>70</v>
      </c>
      <c r="BE395" t="s">
        <v>96</v>
      </c>
      <c r="BF395">
        <v>6.22</v>
      </c>
      <c r="BG395" s="4">
        <v>0.26550000000000001</v>
      </c>
      <c r="BH395" s="4">
        <v>0.44290000000000002</v>
      </c>
      <c r="BI395">
        <v>112.86</v>
      </c>
      <c r="BJ395" s="4">
        <v>5.4600000000000003E-2</v>
      </c>
      <c r="BK395" s="4">
        <v>3.2199999999999999E-2</v>
      </c>
    </row>
    <row r="396" spans="1:63" x14ac:dyDescent="0.3">
      <c r="A396" t="s">
        <v>4876</v>
      </c>
      <c r="B396" t="s">
        <v>4877</v>
      </c>
      <c r="C396" t="s">
        <v>787</v>
      </c>
      <c r="D396" s="1">
        <v>40336200</v>
      </c>
      <c r="E396" s="2">
        <v>14119</v>
      </c>
      <c r="F396" s="3">
        <v>20.37</v>
      </c>
      <c r="G396" t="b">
        <v>0</v>
      </c>
      <c r="H396" t="b">
        <v>0</v>
      </c>
      <c r="I396" t="b">
        <v>0</v>
      </c>
      <c r="J396" t="b">
        <v>0</v>
      </c>
      <c r="K396" s="4">
        <v>3.8999999999999998E-3</v>
      </c>
      <c r="L396" s="4">
        <v>6.6000000000000003E-2</v>
      </c>
      <c r="M396">
        <v>6.2799999999999995E-2</v>
      </c>
      <c r="N396">
        <v>6.4500000000000002E-2</v>
      </c>
      <c r="O396" t="s">
        <v>96</v>
      </c>
      <c r="P396" t="s">
        <v>96</v>
      </c>
      <c r="Q396" s="3">
        <v>-0.50690000000000002</v>
      </c>
      <c r="R396" s="3">
        <v>-1.991833</v>
      </c>
      <c r="S396" s="3">
        <v>-39.231639999999999</v>
      </c>
      <c r="T396" s="3">
        <v>-35.321539999999999</v>
      </c>
      <c r="U396" s="3">
        <v>44.15063</v>
      </c>
      <c r="V396" s="3">
        <v>44.15063</v>
      </c>
      <c r="W396" t="s">
        <v>914</v>
      </c>
      <c r="X396" s="5">
        <v>44503</v>
      </c>
      <c r="Y396" s="4">
        <v>1.1299999999999999E-2</v>
      </c>
      <c r="Z396" s="3">
        <v>0.41</v>
      </c>
      <c r="AA396" s="5">
        <v>45279</v>
      </c>
      <c r="AB396" s="3">
        <v>0.41</v>
      </c>
      <c r="AC396" s="4">
        <v>2.0199999999999999E-2</v>
      </c>
      <c r="AD396" t="s">
        <v>243</v>
      </c>
      <c r="AE396">
        <v>4.7999999999999996E-3</v>
      </c>
      <c r="AF396" t="s">
        <v>96</v>
      </c>
      <c r="AG396">
        <v>0.27</v>
      </c>
      <c r="AH396" s="4">
        <v>0.53879999999999995</v>
      </c>
      <c r="AI396" s="4">
        <v>0.1135</v>
      </c>
      <c r="AJ396" s="4">
        <v>0.12540000000000001</v>
      </c>
      <c r="AK396" s="4">
        <v>0.1246</v>
      </c>
      <c r="AL396" t="s">
        <v>4873</v>
      </c>
      <c r="AM396">
        <v>31</v>
      </c>
      <c r="AN396" s="4">
        <v>0.38279999999999997</v>
      </c>
      <c r="AO396" s="4">
        <v>0.56120000000000003</v>
      </c>
      <c r="AP396" s="4">
        <v>1.0001</v>
      </c>
      <c r="AQ396" s="6">
        <v>0.4</v>
      </c>
      <c r="AR396" s="6">
        <v>0.2</v>
      </c>
      <c r="AS396">
        <v>1099</v>
      </c>
      <c r="AT396" s="3">
        <v>19.010000000000002</v>
      </c>
      <c r="AU396" s="3">
        <v>20.89</v>
      </c>
      <c r="AV396" s="3">
        <v>20.36</v>
      </c>
      <c r="AW396" s="3">
        <v>20.399999999999999</v>
      </c>
      <c r="AX396">
        <v>67.75</v>
      </c>
      <c r="AY396" t="s">
        <v>72</v>
      </c>
      <c r="AZ396" t="s">
        <v>75</v>
      </c>
      <c r="BA396" t="s">
        <v>96</v>
      </c>
      <c r="BB396" t="s">
        <v>69</v>
      </c>
      <c r="BC396" t="s">
        <v>96</v>
      </c>
      <c r="BD396" t="s">
        <v>96</v>
      </c>
      <c r="BE396" t="s">
        <v>96</v>
      </c>
      <c r="BF396">
        <v>6.99</v>
      </c>
      <c r="BG396" s="4">
        <v>0.9758</v>
      </c>
      <c r="BH396" s="4">
        <v>0.71509999999999996</v>
      </c>
      <c r="BI396">
        <v>40.42</v>
      </c>
      <c r="BJ396" s="4">
        <v>0</v>
      </c>
      <c r="BK396" s="4">
        <v>5.3100000000000001E-2</v>
      </c>
    </row>
    <row r="397" spans="1:63" x14ac:dyDescent="0.3">
      <c r="A397" t="s">
        <v>4536</v>
      </c>
      <c r="B397" t="s">
        <v>4537</v>
      </c>
      <c r="C397" t="s">
        <v>787</v>
      </c>
      <c r="D397" s="1">
        <v>38838000</v>
      </c>
      <c r="E397" s="2">
        <v>10323</v>
      </c>
      <c r="F397" s="3">
        <v>19.38</v>
      </c>
      <c r="G397" t="b">
        <v>0</v>
      </c>
      <c r="H397" t="b">
        <v>0</v>
      </c>
      <c r="I397" t="b">
        <v>0</v>
      </c>
      <c r="J397" t="b">
        <v>0</v>
      </c>
      <c r="K397" s="4">
        <v>7.7999999999999996E-3</v>
      </c>
      <c r="L397" s="4">
        <v>6.7799999999999999E-2</v>
      </c>
      <c r="M397" s="4">
        <v>0.1002</v>
      </c>
      <c r="N397" s="4">
        <v>9.9000000000000005E-2</v>
      </c>
      <c r="O397" s="4" t="s">
        <v>96</v>
      </c>
      <c r="P397" s="4" t="s">
        <v>96</v>
      </c>
      <c r="Q397" s="3">
        <v>0</v>
      </c>
      <c r="R397" s="3">
        <v>-1.4806250000000001</v>
      </c>
      <c r="S397" s="3">
        <v>-185.47290000000001</v>
      </c>
      <c r="T397" s="3">
        <v>-185.930025</v>
      </c>
      <c r="U397" s="3">
        <v>-296.25077499999998</v>
      </c>
      <c r="V397" s="3">
        <v>-296.25077499999998</v>
      </c>
      <c r="W397" t="s">
        <v>914</v>
      </c>
      <c r="X397" s="5">
        <v>44389</v>
      </c>
      <c r="Y397" s="4">
        <v>7.9000000000000008E-3</v>
      </c>
      <c r="Z397" s="3">
        <v>0.72</v>
      </c>
      <c r="AA397" s="5">
        <v>45286</v>
      </c>
      <c r="AB397" s="3">
        <v>0.72</v>
      </c>
      <c r="AC397" s="4">
        <v>3.6999999999999998E-2</v>
      </c>
      <c r="AD397" t="s">
        <v>243</v>
      </c>
      <c r="AE397" s="4">
        <v>3.8999999999999998E-3</v>
      </c>
      <c r="AF397" t="s">
        <v>96</v>
      </c>
      <c r="AG397">
        <v>0.57999999999999996</v>
      </c>
      <c r="AH397" s="4">
        <v>0.35720000000000002</v>
      </c>
      <c r="AI397" s="4">
        <v>0.12590000000000001</v>
      </c>
      <c r="AJ397" s="4">
        <v>8.4199999999999997E-2</v>
      </c>
      <c r="AK397" s="4">
        <v>6.6799999999999998E-2</v>
      </c>
      <c r="AL397" t="s">
        <v>931</v>
      </c>
      <c r="AM397">
        <v>5</v>
      </c>
      <c r="AN397" s="4">
        <v>1</v>
      </c>
      <c r="AO397" s="4">
        <v>1</v>
      </c>
      <c r="AP397" s="4">
        <v>1</v>
      </c>
      <c r="AQ397" s="6">
        <v>0.4</v>
      </c>
      <c r="AR397" s="6">
        <v>0.2</v>
      </c>
      <c r="AS397">
        <v>1099</v>
      </c>
      <c r="AT397" s="3">
        <v>18.309999999999999</v>
      </c>
      <c r="AU397" s="3">
        <v>19.690000000000001</v>
      </c>
      <c r="AV397" s="3">
        <v>19.350000000000001</v>
      </c>
      <c r="AW397" s="3">
        <v>19.440000000000001</v>
      </c>
      <c r="AX397">
        <v>70.97</v>
      </c>
      <c r="AY397" t="s">
        <v>69</v>
      </c>
      <c r="AZ397" t="s">
        <v>70</v>
      </c>
      <c r="BA397" t="s">
        <v>75</v>
      </c>
      <c r="BB397" t="s">
        <v>69</v>
      </c>
      <c r="BC397" t="s">
        <v>70</v>
      </c>
      <c r="BD397" t="s">
        <v>75</v>
      </c>
      <c r="BE397" t="s">
        <v>96</v>
      </c>
      <c r="BF397">
        <v>5.72</v>
      </c>
      <c r="BG397" s="4">
        <v>2.41E-2</v>
      </c>
      <c r="BH397" s="4">
        <v>0.33600000000000002</v>
      </c>
      <c r="BI397">
        <v>1.6</v>
      </c>
      <c r="BJ397" s="4">
        <v>0</v>
      </c>
      <c r="BK397" s="4">
        <v>0</v>
      </c>
    </row>
    <row r="398" spans="1:63" x14ac:dyDescent="0.3">
      <c r="A398" t="s">
        <v>4721</v>
      </c>
      <c r="B398" t="s">
        <v>4722</v>
      </c>
      <c r="C398" t="s">
        <v>787</v>
      </c>
      <c r="D398" s="1">
        <v>37424700</v>
      </c>
      <c r="E398" s="2">
        <v>3259</v>
      </c>
      <c r="F398" s="3">
        <v>22.32</v>
      </c>
      <c r="G398" t="b">
        <v>0</v>
      </c>
      <c r="H398" t="b">
        <v>0</v>
      </c>
      <c r="I398" t="b">
        <v>0</v>
      </c>
      <c r="J398" t="b">
        <v>0</v>
      </c>
      <c r="K398" s="4">
        <v>4.1000000000000003E-3</v>
      </c>
      <c r="L398" s="4">
        <v>4.4900000000000002E-2</v>
      </c>
      <c r="M398" s="4">
        <v>0.1047</v>
      </c>
      <c r="N398" s="4">
        <v>9.9299999999999999E-2</v>
      </c>
      <c r="O398" s="4" t="s">
        <v>96</v>
      </c>
      <c r="P398" t="s">
        <v>96</v>
      </c>
      <c r="Q398" s="3">
        <v>0</v>
      </c>
      <c r="R398" s="3">
        <v>0</v>
      </c>
      <c r="S398" s="3">
        <v>6.6547999999999998</v>
      </c>
      <c r="T398" s="3">
        <v>5.2114000000000003</v>
      </c>
      <c r="U398" s="3">
        <v>16.472899999999999</v>
      </c>
      <c r="V398" s="3">
        <v>16.472899999999999</v>
      </c>
      <c r="W398" t="s">
        <v>1399</v>
      </c>
      <c r="X398" s="5">
        <v>44460</v>
      </c>
      <c r="Y398" s="4">
        <v>3.8999999999999998E-3</v>
      </c>
      <c r="Z398" s="3">
        <v>0.54</v>
      </c>
      <c r="AA398" s="5">
        <v>45280</v>
      </c>
      <c r="AB398" s="3">
        <v>0.21</v>
      </c>
      <c r="AC398" s="4">
        <v>2.41E-2</v>
      </c>
      <c r="AD398" t="s">
        <v>243</v>
      </c>
      <c r="AE398" s="4">
        <v>4.1000000000000003E-3</v>
      </c>
      <c r="AF398" t="s">
        <v>96</v>
      </c>
      <c r="AG398">
        <v>0.52</v>
      </c>
      <c r="AH398" s="4">
        <v>5.6099999999999997E-2</v>
      </c>
      <c r="AI398" s="4">
        <v>6.9400000000000003E-2</v>
      </c>
      <c r="AJ398" s="4">
        <v>7.3999999999999996E-2</v>
      </c>
      <c r="AK398" s="4">
        <v>6.9099999999999995E-2</v>
      </c>
      <c r="AL398" t="s">
        <v>2185</v>
      </c>
      <c r="AM398">
        <v>9</v>
      </c>
      <c r="AN398" s="4">
        <v>0.99990000000000001</v>
      </c>
      <c r="AO398" s="4">
        <v>0.99990000000000001</v>
      </c>
      <c r="AP398" s="4">
        <v>0.99990000000000001</v>
      </c>
      <c r="AQ398" s="6">
        <v>0.4</v>
      </c>
      <c r="AR398" s="6">
        <v>0.2</v>
      </c>
      <c r="AS398">
        <v>1099</v>
      </c>
      <c r="AT398" s="3">
        <v>21.35</v>
      </c>
      <c r="AU398" s="3">
        <v>22.6</v>
      </c>
      <c r="AV398" s="3">
        <v>22.32</v>
      </c>
      <c r="AW398" s="3">
        <v>22.32</v>
      </c>
      <c r="AX398">
        <v>73</v>
      </c>
      <c r="AY398" t="s">
        <v>96</v>
      </c>
      <c r="AZ398" t="s">
        <v>69</v>
      </c>
      <c r="BA398" t="s">
        <v>96</v>
      </c>
      <c r="BB398" t="s">
        <v>96</v>
      </c>
      <c r="BC398" t="s">
        <v>96</v>
      </c>
      <c r="BD398" t="s">
        <v>71</v>
      </c>
      <c r="BE398" t="s">
        <v>96</v>
      </c>
      <c r="BF398">
        <v>6.06</v>
      </c>
      <c r="BG398" s="4">
        <v>0.18279999999999999</v>
      </c>
      <c r="BH398" s="4">
        <v>0.40400000000000003</v>
      </c>
      <c r="BI398">
        <v>171.33</v>
      </c>
      <c r="BJ398" s="4">
        <v>3.15E-2</v>
      </c>
      <c r="BK398" s="4">
        <v>1.8499999999999999E-2</v>
      </c>
    </row>
    <row r="399" spans="1:63" x14ac:dyDescent="0.3">
      <c r="A399" t="s">
        <v>6756</v>
      </c>
      <c r="B399" t="s">
        <v>6757</v>
      </c>
      <c r="C399" t="s">
        <v>787</v>
      </c>
      <c r="D399">
        <v>36282400</v>
      </c>
      <c r="E399" t="s">
        <v>96</v>
      </c>
      <c r="F399">
        <v>21.25</v>
      </c>
      <c r="G399" t="b">
        <v>0</v>
      </c>
      <c r="H399" t="b">
        <v>0</v>
      </c>
      <c r="I399" t="b">
        <v>0</v>
      </c>
      <c r="J399" t="b">
        <v>0</v>
      </c>
      <c r="K399">
        <v>7.9000000000000008E-3</v>
      </c>
      <c r="L399">
        <v>6.7199999999999996E-2</v>
      </c>
      <c r="M399" t="s">
        <v>96</v>
      </c>
      <c r="N399" t="s">
        <v>96</v>
      </c>
      <c r="O399" t="s">
        <v>96</v>
      </c>
      <c r="P399" t="s">
        <v>96</v>
      </c>
      <c r="Q399">
        <v>6.3586460000000002</v>
      </c>
      <c r="R399">
        <v>34.551957999999999</v>
      </c>
      <c r="S399">
        <v>34.551957999999999</v>
      </c>
      <c r="T399">
        <v>34.551957999999999</v>
      </c>
      <c r="U399">
        <v>34.551957999999999</v>
      </c>
      <c r="V399">
        <v>34.551957999999999</v>
      </c>
      <c r="W399" t="s">
        <v>316</v>
      </c>
      <c r="X399">
        <v>45264</v>
      </c>
      <c r="Y399">
        <v>4.1000000000000003E-3</v>
      </c>
      <c r="Z399">
        <v>0.13</v>
      </c>
      <c r="AA399">
        <v>45287</v>
      </c>
      <c r="AB399">
        <v>0.13</v>
      </c>
      <c r="AC399">
        <v>6.1000000000000004E-3</v>
      </c>
      <c r="AD399" t="s">
        <v>243</v>
      </c>
      <c r="AE399" t="s">
        <v>96</v>
      </c>
      <c r="AF399" t="s">
        <v>96</v>
      </c>
      <c r="AG399" t="s">
        <v>96</v>
      </c>
      <c r="AH399">
        <v>0.14399999999999999</v>
      </c>
      <c r="AI399" t="s">
        <v>96</v>
      </c>
      <c r="AJ399" t="s">
        <v>96</v>
      </c>
      <c r="AK399" t="s">
        <v>96</v>
      </c>
      <c r="AL399" t="s">
        <v>6593</v>
      </c>
      <c r="AM399">
        <v>4</v>
      </c>
      <c r="AN399">
        <v>1</v>
      </c>
      <c r="AO399">
        <v>1</v>
      </c>
      <c r="AP399">
        <v>1</v>
      </c>
      <c r="AQ399">
        <v>0.4</v>
      </c>
      <c r="AR399">
        <v>0.2</v>
      </c>
      <c r="AS399">
        <v>1099</v>
      </c>
      <c r="AT399" t="s">
        <v>96</v>
      </c>
      <c r="AU399" t="s">
        <v>96</v>
      </c>
      <c r="AV399">
        <v>21.21</v>
      </c>
      <c r="AW399">
        <v>21.32</v>
      </c>
      <c r="AX399" t="s">
        <v>96</v>
      </c>
      <c r="AY399" t="s">
        <v>96</v>
      </c>
      <c r="AZ399" t="s">
        <v>79</v>
      </c>
      <c r="BA399" t="s">
        <v>96</v>
      </c>
      <c r="BB399" t="s">
        <v>96</v>
      </c>
      <c r="BC399" t="s">
        <v>96</v>
      </c>
      <c r="BD399" t="s">
        <v>71</v>
      </c>
      <c r="BE399" t="s">
        <v>96</v>
      </c>
      <c r="BF399" t="s">
        <v>96</v>
      </c>
      <c r="BG399" t="s">
        <v>96</v>
      </c>
      <c r="BH399" t="s">
        <v>96</v>
      </c>
      <c r="BI399" t="s">
        <v>96</v>
      </c>
      <c r="BJ399" t="s">
        <v>96</v>
      </c>
      <c r="BK399" t="s">
        <v>96</v>
      </c>
    </row>
    <row r="400" spans="1:63" x14ac:dyDescent="0.3">
      <c r="A400" t="s">
        <v>4693</v>
      </c>
      <c r="B400" t="s">
        <v>4694</v>
      </c>
      <c r="C400" t="s">
        <v>787</v>
      </c>
      <c r="D400" s="1">
        <v>35580500</v>
      </c>
      <c r="E400" s="2">
        <v>17477</v>
      </c>
      <c r="F400" s="3">
        <v>8.81</v>
      </c>
      <c r="G400" t="b">
        <v>0</v>
      </c>
      <c r="H400" t="b">
        <v>0</v>
      </c>
      <c r="I400" t="b">
        <v>0</v>
      </c>
      <c r="J400" t="b">
        <v>0</v>
      </c>
      <c r="K400" s="4">
        <v>6.7000000000000002E-3</v>
      </c>
      <c r="L400" s="4">
        <v>4.8000000000000001E-2</v>
      </c>
      <c r="M400" s="4">
        <v>6.5199999999999994E-2</v>
      </c>
      <c r="N400" s="4">
        <v>7.3200000000000001E-2</v>
      </c>
      <c r="O400" t="s">
        <v>96</v>
      </c>
      <c r="P400" t="s">
        <v>96</v>
      </c>
      <c r="Q400" s="3">
        <v>0</v>
      </c>
      <c r="R400" s="3">
        <v>-2.4323169999999998</v>
      </c>
      <c r="S400" s="3">
        <v>9.4975609999999993</v>
      </c>
      <c r="T400" s="3">
        <v>9.1507660000000008</v>
      </c>
      <c r="U400" s="3">
        <v>15.829603000000001</v>
      </c>
      <c r="V400" s="3">
        <v>15.829603000000001</v>
      </c>
      <c r="W400" t="s">
        <v>914</v>
      </c>
      <c r="X400" s="5">
        <v>44286</v>
      </c>
      <c r="Y400" s="4">
        <v>8.6E-3</v>
      </c>
      <c r="Z400" s="3">
        <v>0.4</v>
      </c>
      <c r="AA400" s="5">
        <v>45288</v>
      </c>
      <c r="AB400" s="3">
        <v>0.12</v>
      </c>
      <c r="AC400" s="4">
        <v>4.5699999999999998E-2</v>
      </c>
      <c r="AD400" t="s">
        <v>243</v>
      </c>
      <c r="AE400" s="4">
        <v>2E-3</v>
      </c>
      <c r="AF400" t="s">
        <v>96</v>
      </c>
      <c r="AG400">
        <v>0.49</v>
      </c>
      <c r="AH400" s="4">
        <v>0.2213</v>
      </c>
      <c r="AI400" s="4">
        <v>9.4500000000000001E-2</v>
      </c>
      <c r="AJ400" s="4">
        <v>0.1116</v>
      </c>
      <c r="AK400" s="4">
        <v>9.3700000000000006E-2</v>
      </c>
      <c r="AL400" t="s">
        <v>2865</v>
      </c>
      <c r="AM400">
        <v>55</v>
      </c>
      <c r="AN400" s="4">
        <v>0.30830000000000002</v>
      </c>
      <c r="AO400" s="4">
        <v>0.4224</v>
      </c>
      <c r="AP400" s="4">
        <v>1.0055000000000001</v>
      </c>
      <c r="AQ400" s="6">
        <v>0.4</v>
      </c>
      <c r="AR400" s="6">
        <v>0.2</v>
      </c>
      <c r="AS400">
        <v>1099</v>
      </c>
      <c r="AT400" s="3">
        <v>8.44</v>
      </c>
      <c r="AU400" s="3">
        <v>8.89</v>
      </c>
      <c r="AV400" s="3">
        <v>8.7799999999999994</v>
      </c>
      <c r="AW400" s="3">
        <v>8.84</v>
      </c>
      <c r="AX400">
        <v>68.900000000000006</v>
      </c>
      <c r="AY400" t="s">
        <v>70</v>
      </c>
      <c r="AZ400" t="s">
        <v>71</v>
      </c>
      <c r="BA400" t="s">
        <v>79</v>
      </c>
      <c r="BB400" t="s">
        <v>79</v>
      </c>
      <c r="BC400" t="s">
        <v>72</v>
      </c>
      <c r="BD400" t="s">
        <v>69</v>
      </c>
      <c r="BE400" t="s">
        <v>96</v>
      </c>
      <c r="BF400">
        <v>5.29</v>
      </c>
      <c r="BG400" s="4">
        <v>1.61E-2</v>
      </c>
      <c r="BH400" s="4">
        <v>0.2787</v>
      </c>
      <c r="BI400">
        <v>291.97000000000003</v>
      </c>
      <c r="BJ400" s="4">
        <v>2.3900000000000001E-2</v>
      </c>
      <c r="BK400" s="4">
        <v>2.7300000000000001E-2</v>
      </c>
    </row>
    <row r="401" spans="1:63" x14ac:dyDescent="0.3">
      <c r="A401" t="s">
        <v>3510</v>
      </c>
      <c r="B401" t="s">
        <v>3511</v>
      </c>
      <c r="C401" t="s">
        <v>787</v>
      </c>
      <c r="D401" s="1">
        <v>35017800</v>
      </c>
      <c r="E401" s="2">
        <v>9769</v>
      </c>
      <c r="F401" s="3">
        <v>11.31</v>
      </c>
      <c r="G401" t="b">
        <v>0</v>
      </c>
      <c r="H401" t="b">
        <v>0</v>
      </c>
      <c r="I401" t="b">
        <v>0</v>
      </c>
      <c r="J401" t="b">
        <v>0</v>
      </c>
      <c r="K401" s="4">
        <v>-6.3E-3</v>
      </c>
      <c r="L401" s="4">
        <v>4.2000000000000003E-2</v>
      </c>
      <c r="M401" s="4">
        <v>0.1053</v>
      </c>
      <c r="N401" s="4">
        <v>9.7799999999999998E-2</v>
      </c>
      <c r="O401">
        <v>6.4799999999999996E-2</v>
      </c>
      <c r="P401">
        <v>4.7E-2</v>
      </c>
      <c r="Q401" s="3">
        <v>-0.68436300000000005</v>
      </c>
      <c r="R401" s="3">
        <v>-0.90803999999999996</v>
      </c>
      <c r="S401" s="3">
        <v>-3.6162830000000001</v>
      </c>
      <c r="T401" s="3">
        <v>-3.2850480000000002</v>
      </c>
      <c r="U401" s="3">
        <v>4.0896270000000001</v>
      </c>
      <c r="V401" s="3">
        <v>4.0896270000000001</v>
      </c>
      <c r="W401" t="s">
        <v>113</v>
      </c>
      <c r="X401" s="5">
        <v>42199</v>
      </c>
      <c r="Y401" s="4">
        <v>5.0000000000000001E-3</v>
      </c>
      <c r="Z401" s="3">
        <v>0.82</v>
      </c>
      <c r="AA401" s="5">
        <v>45288</v>
      </c>
      <c r="AB401" s="3">
        <v>0.09</v>
      </c>
      <c r="AC401" s="4">
        <v>7.2900000000000006E-2</v>
      </c>
      <c r="AD401" t="s">
        <v>95</v>
      </c>
      <c r="AE401" s="4">
        <v>2.5000000000000001E-3</v>
      </c>
      <c r="AF401">
        <v>7.0000000000000007E-2</v>
      </c>
      <c r="AG401">
        <v>0.99</v>
      </c>
      <c r="AH401" s="4">
        <v>1.3776999999999999</v>
      </c>
      <c r="AI401" s="4">
        <v>9.3600000000000003E-2</v>
      </c>
      <c r="AJ401" s="4">
        <v>0.11119999999999999</v>
      </c>
      <c r="AK401" s="4">
        <v>0.1037</v>
      </c>
      <c r="AL401" t="s">
        <v>549</v>
      </c>
      <c r="AM401">
        <v>20</v>
      </c>
      <c r="AN401" s="4">
        <v>0.89219999999999999</v>
      </c>
      <c r="AO401" s="4">
        <v>0.95299999999999996</v>
      </c>
      <c r="AP401" s="4">
        <v>1.0001</v>
      </c>
      <c r="AQ401" s="6">
        <v>0.4</v>
      </c>
      <c r="AR401" s="6">
        <v>0.2</v>
      </c>
      <c r="AS401">
        <v>1099</v>
      </c>
      <c r="AT401" s="3">
        <v>10.86</v>
      </c>
      <c r="AU401" s="3">
        <v>11.55</v>
      </c>
      <c r="AV401">
        <v>11.27</v>
      </c>
      <c r="AW401">
        <v>11.4</v>
      </c>
      <c r="AX401">
        <v>63.88</v>
      </c>
      <c r="AY401" t="s">
        <v>70</v>
      </c>
      <c r="AZ401" t="s">
        <v>75</v>
      </c>
      <c r="BA401" t="s">
        <v>69</v>
      </c>
      <c r="BB401" t="s">
        <v>69</v>
      </c>
      <c r="BC401" t="s">
        <v>72</v>
      </c>
      <c r="BD401" t="s">
        <v>68</v>
      </c>
      <c r="BE401" t="s">
        <v>96</v>
      </c>
      <c r="BF401">
        <v>5.44</v>
      </c>
      <c r="BG401" s="4">
        <v>0.1009</v>
      </c>
      <c r="BH401" s="4">
        <v>0.29649999999999999</v>
      </c>
      <c r="BI401">
        <v>418.9</v>
      </c>
      <c r="BJ401" s="4">
        <v>3.0099999999999998E-2</v>
      </c>
      <c r="BK401" s="4">
        <v>7.0800000000000002E-2</v>
      </c>
    </row>
    <row r="402" spans="1:63" x14ac:dyDescent="0.3">
      <c r="A402" t="s">
        <v>6393</v>
      </c>
      <c r="B402" t="s">
        <v>6394</v>
      </c>
      <c r="C402" t="s">
        <v>787</v>
      </c>
      <c r="D402" s="1">
        <v>32833500</v>
      </c>
      <c r="E402">
        <v>8427</v>
      </c>
      <c r="F402" s="3">
        <v>22.2</v>
      </c>
      <c r="G402" t="b">
        <v>0</v>
      </c>
      <c r="H402" t="b">
        <v>0</v>
      </c>
      <c r="I402" t="b">
        <v>0</v>
      </c>
      <c r="J402" t="b">
        <v>0</v>
      </c>
      <c r="K402" s="4">
        <v>4.3E-3</v>
      </c>
      <c r="L402" s="4">
        <v>-5.0700000000000002E-2</v>
      </c>
      <c r="M402" t="s">
        <v>96</v>
      </c>
      <c r="N402" t="s">
        <v>96</v>
      </c>
      <c r="O402" t="s">
        <v>96</v>
      </c>
      <c r="P402" t="s">
        <v>96</v>
      </c>
      <c r="Q402" s="3">
        <v>2.226</v>
      </c>
      <c r="R402" s="3">
        <v>2.226</v>
      </c>
      <c r="S402" s="3">
        <v>2.226</v>
      </c>
      <c r="T402" s="3">
        <v>2.226</v>
      </c>
      <c r="U402" s="3">
        <v>2.226</v>
      </c>
      <c r="V402" s="3">
        <v>2.226</v>
      </c>
      <c r="W402" t="s">
        <v>316</v>
      </c>
      <c r="X402" s="5">
        <v>45169</v>
      </c>
      <c r="Y402" s="4">
        <v>9.4999999999999998E-3</v>
      </c>
      <c r="Z402" s="3">
        <v>0.82</v>
      </c>
      <c r="AA402">
        <v>45281</v>
      </c>
      <c r="AB402">
        <v>0.83</v>
      </c>
      <c r="AC402" s="4">
        <v>3.3000000000000002E-2</v>
      </c>
      <c r="AD402" t="s">
        <v>243</v>
      </c>
      <c r="AE402" t="s">
        <v>96</v>
      </c>
      <c r="AF402" t="s">
        <v>96</v>
      </c>
      <c r="AG402" t="s">
        <v>96</v>
      </c>
      <c r="AH402" s="4">
        <v>0.2195</v>
      </c>
      <c r="AI402" s="4">
        <v>0.13639999999999999</v>
      </c>
      <c r="AJ402" s="4">
        <v>0.18809999999999999</v>
      </c>
      <c r="AK402" t="s">
        <v>96</v>
      </c>
      <c r="AL402" t="s">
        <v>6395</v>
      </c>
      <c r="AM402" t="s">
        <v>96</v>
      </c>
      <c r="AN402" s="4" t="s">
        <v>96</v>
      </c>
      <c r="AO402" s="4" t="s">
        <v>96</v>
      </c>
      <c r="AP402" s="4" t="s">
        <v>96</v>
      </c>
      <c r="AQ402" s="6">
        <v>0.4</v>
      </c>
      <c r="AR402" s="6">
        <v>0.2</v>
      </c>
      <c r="AS402">
        <v>1099</v>
      </c>
      <c r="AT402" s="3">
        <v>22.05</v>
      </c>
      <c r="AU402" s="3">
        <v>23.55</v>
      </c>
      <c r="AV402" s="3">
        <v>22.14</v>
      </c>
      <c r="AW402" s="3">
        <v>22.33</v>
      </c>
      <c r="AX402">
        <v>31.74</v>
      </c>
      <c r="AY402" t="s">
        <v>70</v>
      </c>
      <c r="AZ402" t="s">
        <v>82</v>
      </c>
      <c r="BA402" t="s">
        <v>96</v>
      </c>
      <c r="BB402" t="s">
        <v>96</v>
      </c>
      <c r="BC402" t="s">
        <v>96</v>
      </c>
      <c r="BD402" t="s">
        <v>75</v>
      </c>
      <c r="BE402" t="s">
        <v>96</v>
      </c>
      <c r="BF402" t="s">
        <v>96</v>
      </c>
      <c r="BG402" t="s">
        <v>96</v>
      </c>
      <c r="BH402" t="s">
        <v>96</v>
      </c>
      <c r="BI402" t="s">
        <v>96</v>
      </c>
      <c r="BJ402" t="s">
        <v>96</v>
      </c>
      <c r="BK402" t="s">
        <v>96</v>
      </c>
    </row>
    <row r="403" spans="1:63" x14ac:dyDescent="0.3">
      <c r="A403" t="s">
        <v>6480</v>
      </c>
      <c r="B403" t="s">
        <v>6481</v>
      </c>
      <c r="C403" t="s">
        <v>787</v>
      </c>
      <c r="D403" s="1">
        <v>31930800</v>
      </c>
      <c r="E403">
        <v>0</v>
      </c>
      <c r="F403" s="3">
        <v>27.01</v>
      </c>
      <c r="G403" t="b">
        <v>0</v>
      </c>
      <c r="H403" t="b">
        <v>0</v>
      </c>
      <c r="I403" t="b">
        <v>0</v>
      </c>
      <c r="J403" t="b">
        <v>0</v>
      </c>
      <c r="K403" s="4">
        <v>2.5999999999999999E-3</v>
      </c>
      <c r="L403" s="4">
        <v>3.6999999999999998E-2</v>
      </c>
      <c r="M403" t="s">
        <v>96</v>
      </c>
      <c r="N403" t="s">
        <v>96</v>
      </c>
      <c r="O403" t="s">
        <v>96</v>
      </c>
      <c r="P403" t="s">
        <v>96</v>
      </c>
      <c r="Q403" s="3">
        <v>-4.0000000000000002E-4</v>
      </c>
      <c r="R403" s="3">
        <v>0.52659999999999996</v>
      </c>
      <c r="S403" s="3">
        <v>28.4925</v>
      </c>
      <c r="T403" s="3">
        <v>28.4925</v>
      </c>
      <c r="U403" s="3">
        <v>28.4925</v>
      </c>
      <c r="V403" s="3">
        <v>28.4925</v>
      </c>
      <c r="W403" t="s">
        <v>316</v>
      </c>
      <c r="X403" s="5">
        <v>45197</v>
      </c>
      <c r="Y403" s="4">
        <v>1.15E-2</v>
      </c>
      <c r="Z403" s="3">
        <v>0.12</v>
      </c>
      <c r="AA403">
        <v>45286</v>
      </c>
      <c r="AB403">
        <v>0.12</v>
      </c>
      <c r="AC403" s="4">
        <v>4.5999999999999999E-3</v>
      </c>
      <c r="AD403" t="s">
        <v>66</v>
      </c>
      <c r="AE403" t="s">
        <v>96</v>
      </c>
      <c r="AF403" t="s">
        <v>96</v>
      </c>
      <c r="AG403" t="s">
        <v>96</v>
      </c>
      <c r="AH403" s="4">
        <v>7.0099999999999996E-2</v>
      </c>
      <c r="AI403" s="4">
        <v>5.2999999999999999E-2</v>
      </c>
      <c r="AJ403">
        <v>7.5600000000000001E-2</v>
      </c>
      <c r="AK403" t="s">
        <v>96</v>
      </c>
      <c r="AL403" t="s">
        <v>6466</v>
      </c>
      <c r="AM403">
        <v>6</v>
      </c>
      <c r="AN403" s="4">
        <v>1</v>
      </c>
      <c r="AO403" s="4">
        <v>1</v>
      </c>
      <c r="AP403" s="4">
        <v>1</v>
      </c>
      <c r="AQ403" s="6">
        <v>0.4</v>
      </c>
      <c r="AR403" s="6">
        <v>0.2</v>
      </c>
      <c r="AS403">
        <v>1099</v>
      </c>
      <c r="AT403" s="3">
        <v>25.95</v>
      </c>
      <c r="AU403" s="3">
        <v>27.32</v>
      </c>
      <c r="AV403" s="3">
        <v>27</v>
      </c>
      <c r="AW403" s="3">
        <v>27.02</v>
      </c>
      <c r="AX403">
        <v>72.84</v>
      </c>
      <c r="AY403" t="s">
        <v>96</v>
      </c>
      <c r="AZ403" t="s">
        <v>75</v>
      </c>
      <c r="BA403" t="s">
        <v>96</v>
      </c>
      <c r="BB403" t="s">
        <v>96</v>
      </c>
      <c r="BC403" t="s">
        <v>96</v>
      </c>
      <c r="BD403" t="s">
        <v>75</v>
      </c>
      <c r="BE403" t="s">
        <v>96</v>
      </c>
      <c r="BF403" t="s">
        <v>96</v>
      </c>
      <c r="BG403" t="s">
        <v>96</v>
      </c>
      <c r="BH403" t="s">
        <v>96</v>
      </c>
      <c r="BI403" t="s">
        <v>96</v>
      </c>
      <c r="BJ403" t="s">
        <v>96</v>
      </c>
      <c r="BK403" t="s">
        <v>96</v>
      </c>
    </row>
    <row r="404" spans="1:63" x14ac:dyDescent="0.3">
      <c r="A404" t="s">
        <v>4460</v>
      </c>
      <c r="B404" t="s">
        <v>5866</v>
      </c>
      <c r="C404" t="s">
        <v>787</v>
      </c>
      <c r="D404" s="1">
        <v>31478000</v>
      </c>
      <c r="E404" s="2">
        <v>45377</v>
      </c>
      <c r="F404" s="3">
        <v>7.62</v>
      </c>
      <c r="G404" t="b">
        <v>0</v>
      </c>
      <c r="H404" t="b">
        <v>0</v>
      </c>
      <c r="I404" t="b">
        <v>0</v>
      </c>
      <c r="J404" t="b">
        <v>0</v>
      </c>
      <c r="K404" s="4">
        <v>3.0999999999999999E-3</v>
      </c>
      <c r="L404" s="4">
        <v>3.6299999999999999E-2</v>
      </c>
      <c r="M404" s="4">
        <v>6.6500000000000004E-2</v>
      </c>
      <c r="N404" s="4">
        <v>7.1499999999999994E-2</v>
      </c>
      <c r="O404" s="4" t="s">
        <v>96</v>
      </c>
      <c r="P404" s="4" t="s">
        <v>96</v>
      </c>
      <c r="Q404" s="3">
        <v>0.30474699999999999</v>
      </c>
      <c r="R404" s="3">
        <v>-5.198969</v>
      </c>
      <c r="S404" s="3">
        <v>-8.6667129999999997</v>
      </c>
      <c r="T404" s="3">
        <v>-8.6667129999999997</v>
      </c>
      <c r="U404" s="3">
        <v>5.9348890000000001</v>
      </c>
      <c r="V404" s="3">
        <v>5.9348890000000001</v>
      </c>
      <c r="W404" t="s">
        <v>914</v>
      </c>
      <c r="X404" s="5">
        <v>44515</v>
      </c>
      <c r="Y404" s="4">
        <v>1.29E-2</v>
      </c>
      <c r="Z404" s="3">
        <v>0.53</v>
      </c>
      <c r="AA404" s="5">
        <v>45288</v>
      </c>
      <c r="AB404" s="3">
        <v>0.03</v>
      </c>
      <c r="AC404" s="4">
        <v>6.9900000000000004E-2</v>
      </c>
      <c r="AD404" t="s">
        <v>243</v>
      </c>
      <c r="AE404" s="4">
        <v>1.4E-3</v>
      </c>
      <c r="AF404">
        <v>0.06</v>
      </c>
      <c r="AG404">
        <v>0.42</v>
      </c>
      <c r="AH404" s="4">
        <v>0.10929999999999999</v>
      </c>
      <c r="AI404" s="4">
        <v>8.3900000000000002E-2</v>
      </c>
      <c r="AJ404" s="4">
        <v>8.77E-2</v>
      </c>
      <c r="AK404" s="4">
        <v>8.3500000000000005E-2</v>
      </c>
      <c r="AL404" t="s">
        <v>5753</v>
      </c>
      <c r="AM404">
        <v>11</v>
      </c>
      <c r="AN404" s="4">
        <v>1.0149999999999999</v>
      </c>
      <c r="AO404" s="4">
        <v>1</v>
      </c>
      <c r="AP404" s="4">
        <v>1</v>
      </c>
      <c r="AQ404" s="6">
        <v>0.4</v>
      </c>
      <c r="AR404" s="6">
        <v>0.2</v>
      </c>
      <c r="AS404">
        <v>1099</v>
      </c>
      <c r="AT404" s="3">
        <v>7.3</v>
      </c>
      <c r="AU404" s="3">
        <v>7.72</v>
      </c>
      <c r="AV404" s="3">
        <v>7.58</v>
      </c>
      <c r="AW404" s="3">
        <v>7.67</v>
      </c>
      <c r="AX404">
        <v>68.459999999999994</v>
      </c>
      <c r="AY404" t="s">
        <v>79</v>
      </c>
      <c r="AZ404" t="s">
        <v>82</v>
      </c>
      <c r="BA404" t="s">
        <v>96</v>
      </c>
      <c r="BB404" t="s">
        <v>79</v>
      </c>
      <c r="BC404" t="s">
        <v>96</v>
      </c>
      <c r="BD404" t="s">
        <v>96</v>
      </c>
      <c r="BE404" t="s">
        <v>96</v>
      </c>
      <c r="BF404">
        <v>6.19</v>
      </c>
      <c r="BG404">
        <v>0.69469999999999998</v>
      </c>
      <c r="BH404">
        <v>0.43709999999999999</v>
      </c>
      <c r="BI404">
        <v>86.06</v>
      </c>
      <c r="BJ404">
        <v>2.8199999999999999E-2</v>
      </c>
      <c r="BK404">
        <v>2.1899999999999999E-2</v>
      </c>
    </row>
    <row r="405" spans="1:63" x14ac:dyDescent="0.3">
      <c r="A405" t="s">
        <v>5270</v>
      </c>
      <c r="B405" t="s">
        <v>5271</v>
      </c>
      <c r="C405" t="s">
        <v>787</v>
      </c>
      <c r="D405" s="1">
        <v>30508100</v>
      </c>
      <c r="E405">
        <v>7056</v>
      </c>
      <c r="F405" s="3">
        <v>22.93</v>
      </c>
      <c r="G405" t="b">
        <v>0</v>
      </c>
      <c r="H405" t="b">
        <v>0</v>
      </c>
      <c r="I405" t="b">
        <v>0</v>
      </c>
      <c r="J405" t="b">
        <v>0</v>
      </c>
      <c r="K405" s="4">
        <v>2.3999999999999998E-3</v>
      </c>
      <c r="L405" s="4">
        <v>2.7400000000000001E-2</v>
      </c>
      <c r="M405" s="4">
        <v>2.58E-2</v>
      </c>
      <c r="N405" s="4">
        <v>1.66E-2</v>
      </c>
      <c r="O405" t="s">
        <v>96</v>
      </c>
      <c r="P405" t="s">
        <v>96</v>
      </c>
      <c r="Q405" s="3">
        <v>-1.159675</v>
      </c>
      <c r="R405" s="3">
        <v>-2.2944749999999998</v>
      </c>
      <c r="S405" s="3">
        <v>10.142725</v>
      </c>
      <c r="T405" s="3">
        <v>10.724325</v>
      </c>
      <c r="U405" s="3">
        <v>30.02535</v>
      </c>
      <c r="V405" s="3">
        <v>30.02535</v>
      </c>
      <c r="W405" t="s">
        <v>914</v>
      </c>
      <c r="X405" s="5">
        <v>44697</v>
      </c>
      <c r="Y405" s="4">
        <v>0.01</v>
      </c>
      <c r="Z405" s="3">
        <v>0.98</v>
      </c>
      <c r="AA405" s="5">
        <v>45286</v>
      </c>
      <c r="AB405" s="3">
        <v>0.28000000000000003</v>
      </c>
      <c r="AC405" s="4">
        <v>4.2900000000000001E-2</v>
      </c>
      <c r="AD405" t="s">
        <v>95</v>
      </c>
      <c r="AE405" s="4">
        <v>3.3E-3</v>
      </c>
      <c r="AF405" t="s">
        <v>96</v>
      </c>
      <c r="AG405">
        <v>0.65</v>
      </c>
      <c r="AH405" s="4">
        <v>0.14899999999999999</v>
      </c>
      <c r="AI405" s="4">
        <v>5.6899999999999999E-2</v>
      </c>
      <c r="AJ405" s="4">
        <v>7.6100000000000001E-2</v>
      </c>
      <c r="AK405" s="4">
        <v>7.4300000000000005E-2</v>
      </c>
      <c r="AL405" t="s">
        <v>4521</v>
      </c>
      <c r="AM405">
        <v>11</v>
      </c>
      <c r="AN405" s="4">
        <v>1.1411</v>
      </c>
      <c r="AO405" s="4">
        <v>1.0001</v>
      </c>
      <c r="AP405" s="4">
        <v>1.0001</v>
      </c>
      <c r="AQ405" s="6">
        <v>0.4</v>
      </c>
      <c r="AR405" s="6">
        <v>0.2</v>
      </c>
      <c r="AS405">
        <v>1099</v>
      </c>
      <c r="AT405" s="3">
        <v>22.35</v>
      </c>
      <c r="AU405" s="3">
        <v>23.1</v>
      </c>
      <c r="AV405" s="3">
        <v>22.85</v>
      </c>
      <c r="AW405" s="3">
        <v>23</v>
      </c>
      <c r="AX405">
        <v>64</v>
      </c>
      <c r="AY405" t="s">
        <v>70</v>
      </c>
      <c r="AZ405" t="s">
        <v>71</v>
      </c>
      <c r="BA405" t="s">
        <v>96</v>
      </c>
      <c r="BB405" t="s">
        <v>96</v>
      </c>
      <c r="BC405" t="s">
        <v>96</v>
      </c>
      <c r="BD405" t="s">
        <v>96</v>
      </c>
      <c r="BE405" t="s">
        <v>96</v>
      </c>
      <c r="BF405" t="s">
        <v>96</v>
      </c>
      <c r="BG405" s="4" t="s">
        <v>96</v>
      </c>
      <c r="BH405" s="4" t="s">
        <v>96</v>
      </c>
      <c r="BI405" t="s">
        <v>96</v>
      </c>
      <c r="BJ405" s="4" t="s">
        <v>96</v>
      </c>
      <c r="BK405" s="4" t="s">
        <v>96</v>
      </c>
    </row>
    <row r="406" spans="1:63" x14ac:dyDescent="0.3">
      <c r="A406" t="s">
        <v>6484</v>
      </c>
      <c r="B406" t="s">
        <v>6485</v>
      </c>
      <c r="C406" t="s">
        <v>787</v>
      </c>
      <c r="D406" s="1">
        <v>29925600</v>
      </c>
      <c r="E406">
        <v>0</v>
      </c>
      <c r="F406" s="3">
        <v>26.93</v>
      </c>
      <c r="G406" t="b">
        <v>0</v>
      </c>
      <c r="H406" t="b">
        <v>0</v>
      </c>
      <c r="I406" t="b">
        <v>0</v>
      </c>
      <c r="J406" t="b">
        <v>0</v>
      </c>
      <c r="K406" s="4">
        <v>2.8E-3</v>
      </c>
      <c r="L406" s="4">
        <v>3.4000000000000002E-2</v>
      </c>
      <c r="M406" t="s">
        <v>96</v>
      </c>
      <c r="N406" t="s">
        <v>96</v>
      </c>
      <c r="O406" t="s">
        <v>96</v>
      </c>
      <c r="P406" t="s">
        <v>96</v>
      </c>
      <c r="Q406" s="3">
        <v>0</v>
      </c>
      <c r="R406" s="3">
        <v>0.78959999999999997</v>
      </c>
      <c r="S406" s="3">
        <v>26.986499999999999</v>
      </c>
      <c r="T406" s="3">
        <v>26.986499999999999</v>
      </c>
      <c r="U406" s="3">
        <v>26.986499999999999</v>
      </c>
      <c r="V406" s="3">
        <v>26.986499999999999</v>
      </c>
      <c r="W406" t="s">
        <v>316</v>
      </c>
      <c r="X406" s="5">
        <v>45197</v>
      </c>
      <c r="Y406" s="4">
        <v>1.2999999999999999E-2</v>
      </c>
      <c r="Z406" s="3">
        <v>0.13</v>
      </c>
      <c r="AA406">
        <v>45286</v>
      </c>
      <c r="AB406">
        <v>0.12</v>
      </c>
      <c r="AC406" s="4">
        <v>4.7999999999999996E-3</v>
      </c>
      <c r="AD406" t="s">
        <v>66</v>
      </c>
      <c r="AE406" t="s">
        <v>96</v>
      </c>
      <c r="AF406" t="s">
        <v>96</v>
      </c>
      <c r="AG406" t="s">
        <v>96</v>
      </c>
      <c r="AH406" s="4">
        <v>6.4199999999999993E-2</v>
      </c>
      <c r="AI406" s="4">
        <v>5.3400000000000003E-2</v>
      </c>
      <c r="AJ406">
        <v>6.93E-2</v>
      </c>
      <c r="AK406" t="s">
        <v>96</v>
      </c>
      <c r="AL406" t="s">
        <v>6466</v>
      </c>
      <c r="AM406">
        <v>6</v>
      </c>
      <c r="AN406" s="4">
        <v>1</v>
      </c>
      <c r="AO406" s="4">
        <v>1</v>
      </c>
      <c r="AP406" s="4">
        <v>1</v>
      </c>
      <c r="AQ406" s="6">
        <v>0.4</v>
      </c>
      <c r="AR406" s="6">
        <v>0.2</v>
      </c>
      <c r="AS406">
        <v>1099</v>
      </c>
      <c r="AT406" s="3">
        <v>25.95</v>
      </c>
      <c r="AU406" s="3">
        <v>27.21</v>
      </c>
      <c r="AV406" s="3">
        <v>26.92</v>
      </c>
      <c r="AW406" s="3">
        <v>26.94</v>
      </c>
      <c r="AX406">
        <v>72.19</v>
      </c>
      <c r="AY406" t="s">
        <v>96</v>
      </c>
      <c r="AZ406" t="s">
        <v>75</v>
      </c>
      <c r="BA406" t="s">
        <v>96</v>
      </c>
      <c r="BB406" t="s">
        <v>96</v>
      </c>
      <c r="BC406" t="s">
        <v>96</v>
      </c>
      <c r="BD406" t="s">
        <v>70</v>
      </c>
      <c r="BE406" t="s">
        <v>96</v>
      </c>
      <c r="BF406" t="s">
        <v>96</v>
      </c>
      <c r="BG406" t="s">
        <v>96</v>
      </c>
      <c r="BH406" t="s">
        <v>96</v>
      </c>
      <c r="BI406" t="s">
        <v>96</v>
      </c>
      <c r="BJ406" t="s">
        <v>96</v>
      </c>
      <c r="BK406" t="s">
        <v>96</v>
      </c>
    </row>
    <row r="407" spans="1:63" x14ac:dyDescent="0.3">
      <c r="A407" t="s">
        <v>6071</v>
      </c>
      <c r="B407" t="s">
        <v>6072</v>
      </c>
      <c r="C407" t="s">
        <v>787</v>
      </c>
      <c r="D407">
        <v>29880000</v>
      </c>
      <c r="E407" s="2">
        <v>11816</v>
      </c>
      <c r="F407" s="3">
        <v>24.62</v>
      </c>
      <c r="G407" t="b">
        <v>0</v>
      </c>
      <c r="H407" t="b">
        <v>0</v>
      </c>
      <c r="I407" t="b">
        <v>0</v>
      </c>
      <c r="J407" t="b">
        <v>0</v>
      </c>
      <c r="K407" s="4">
        <v>3.3999999999999998E-3</v>
      </c>
      <c r="L407" s="4">
        <v>6.8999999999999999E-3</v>
      </c>
      <c r="M407" t="s">
        <v>96</v>
      </c>
      <c r="N407" t="s">
        <v>96</v>
      </c>
      <c r="O407" t="s">
        <v>96</v>
      </c>
      <c r="P407" t="s">
        <v>96</v>
      </c>
      <c r="Q407" s="3">
        <v>0</v>
      </c>
      <c r="R407" s="3">
        <v>-5.0000000000000001E-4</v>
      </c>
      <c r="S407" s="3">
        <v>29.431476</v>
      </c>
      <c r="T407" s="3">
        <v>29.431476</v>
      </c>
      <c r="U407" s="3">
        <v>29.431476</v>
      </c>
      <c r="V407" s="3">
        <v>29.431476</v>
      </c>
      <c r="W407" t="s">
        <v>316</v>
      </c>
      <c r="X407" s="5">
        <v>45019</v>
      </c>
      <c r="Y407" s="4">
        <v>7.9000000000000008E-3</v>
      </c>
      <c r="Z407" s="3">
        <v>1.01</v>
      </c>
      <c r="AA407">
        <v>45288</v>
      </c>
      <c r="AB407">
        <v>0.34</v>
      </c>
      <c r="AC407" s="4">
        <v>4.1099999999999998E-2</v>
      </c>
      <c r="AD407" t="s">
        <v>243</v>
      </c>
      <c r="AE407" t="s">
        <v>96</v>
      </c>
      <c r="AF407" t="s">
        <v>96</v>
      </c>
      <c r="AG407" t="s">
        <v>96</v>
      </c>
      <c r="AH407" s="4">
        <v>1.6799999999999999E-2</v>
      </c>
      <c r="AI407" s="4">
        <v>8.8999999999999999E-3</v>
      </c>
      <c r="AJ407" s="4">
        <v>1.5100000000000001E-2</v>
      </c>
      <c r="AK407" s="4">
        <v>1.47E-2</v>
      </c>
      <c r="AL407" t="s">
        <v>2009</v>
      </c>
      <c r="AM407">
        <v>4</v>
      </c>
      <c r="AN407" s="4">
        <v>1</v>
      </c>
      <c r="AO407" s="4">
        <v>1</v>
      </c>
      <c r="AP407" s="4">
        <v>1</v>
      </c>
      <c r="AQ407" s="6">
        <v>0.4</v>
      </c>
      <c r="AR407" s="6">
        <v>0.2</v>
      </c>
      <c r="AS407">
        <v>1099</v>
      </c>
      <c r="AT407" s="3">
        <v>24.45</v>
      </c>
      <c r="AU407" s="3">
        <v>24.59</v>
      </c>
      <c r="AV407" s="3">
        <v>24.61</v>
      </c>
      <c r="AW407" s="3">
        <v>24.63</v>
      </c>
      <c r="AX407">
        <v>79.78</v>
      </c>
      <c r="AY407" t="s">
        <v>79</v>
      </c>
      <c r="AZ407" t="s">
        <v>71</v>
      </c>
      <c r="BA407" t="s">
        <v>96</v>
      </c>
      <c r="BB407" t="s">
        <v>69</v>
      </c>
      <c r="BC407" t="s">
        <v>72</v>
      </c>
      <c r="BD407" t="s">
        <v>69</v>
      </c>
      <c r="BE407" t="s">
        <v>96</v>
      </c>
      <c r="BF407" t="s">
        <v>96</v>
      </c>
      <c r="BG407" s="4" t="s">
        <v>96</v>
      </c>
      <c r="BH407" s="4" t="s">
        <v>96</v>
      </c>
      <c r="BI407" t="s">
        <v>96</v>
      </c>
      <c r="BJ407" s="4" t="s">
        <v>96</v>
      </c>
      <c r="BK407" s="4" t="s">
        <v>96</v>
      </c>
    </row>
    <row r="408" spans="1:63" x14ac:dyDescent="0.3">
      <c r="A408" t="s">
        <v>4899</v>
      </c>
      <c r="B408" t="s">
        <v>4900</v>
      </c>
      <c r="C408" t="s">
        <v>787</v>
      </c>
      <c r="D408" s="1">
        <v>29304900</v>
      </c>
      <c r="E408">
        <v>6447</v>
      </c>
      <c r="F408">
        <v>53.16</v>
      </c>
      <c r="G408" t="b">
        <v>0</v>
      </c>
      <c r="H408" t="b">
        <v>0</v>
      </c>
      <c r="I408" t="b">
        <v>0</v>
      </c>
      <c r="J408" t="b">
        <v>0</v>
      </c>
      <c r="K408">
        <v>-6.0299999999999999E-2</v>
      </c>
      <c r="L408">
        <v>0.27789999999999998</v>
      </c>
      <c r="M408">
        <v>2.1217999999999999</v>
      </c>
      <c r="N408">
        <v>2.1379999999999999</v>
      </c>
      <c r="O408" t="s">
        <v>96</v>
      </c>
      <c r="P408" t="s">
        <v>96</v>
      </c>
      <c r="Q408" s="3">
        <v>1.8565419999999999</v>
      </c>
      <c r="R408" s="3">
        <v>4.5023689999999998</v>
      </c>
      <c r="S408" s="3">
        <v>5.0732119999999998</v>
      </c>
      <c r="T408" s="3">
        <v>5.0724809999999998</v>
      </c>
      <c r="U408" s="3">
        <v>15.941193999999999</v>
      </c>
      <c r="V408" s="3">
        <v>15.941193999999999</v>
      </c>
      <c r="W408" t="s">
        <v>914</v>
      </c>
      <c r="X408" s="5">
        <v>44515</v>
      </c>
      <c r="Y408" s="4">
        <v>6.4999999999999997E-3</v>
      </c>
      <c r="Z408">
        <v>7.28</v>
      </c>
      <c r="AA408">
        <v>45288</v>
      </c>
      <c r="AB408">
        <v>7.05</v>
      </c>
      <c r="AC408">
        <v>0.13689999999999999</v>
      </c>
      <c r="AD408" t="s">
        <v>90</v>
      </c>
      <c r="AE408">
        <v>7.5300000000000006E-2</v>
      </c>
      <c r="AF408" t="s">
        <v>96</v>
      </c>
      <c r="AG408">
        <v>2.23</v>
      </c>
      <c r="AH408">
        <v>1.2198</v>
      </c>
      <c r="AI408">
        <v>0.75760000000000005</v>
      </c>
      <c r="AJ408">
        <v>0.61919999999999997</v>
      </c>
      <c r="AK408">
        <v>0.5696</v>
      </c>
      <c r="AL408" t="s">
        <v>549</v>
      </c>
      <c r="AM408">
        <v>4</v>
      </c>
      <c r="AN408" s="4">
        <v>1</v>
      </c>
      <c r="AO408" s="4">
        <v>1</v>
      </c>
      <c r="AP408" s="4">
        <v>1</v>
      </c>
      <c r="AQ408" s="6">
        <v>0.4</v>
      </c>
      <c r="AR408" s="6">
        <v>0.2</v>
      </c>
      <c r="AS408">
        <v>1099</v>
      </c>
      <c r="AT408">
        <v>41.73</v>
      </c>
      <c r="AU408">
        <v>59.62</v>
      </c>
      <c r="AV408">
        <v>50.75</v>
      </c>
      <c r="AW408">
        <v>57.28</v>
      </c>
      <c r="AX408">
        <v>61.11</v>
      </c>
      <c r="AY408" t="s">
        <v>70</v>
      </c>
      <c r="AZ408" t="s">
        <v>79</v>
      </c>
      <c r="BA408" t="s">
        <v>96</v>
      </c>
      <c r="BB408" t="s">
        <v>75</v>
      </c>
      <c r="BC408" t="s">
        <v>96</v>
      </c>
      <c r="BD408" t="s">
        <v>96</v>
      </c>
      <c r="BE408" t="s">
        <v>96</v>
      </c>
      <c r="BF408">
        <v>4.13</v>
      </c>
      <c r="BG408" s="4">
        <v>0</v>
      </c>
      <c r="BH408" s="4">
        <v>6.1100000000000002E-2</v>
      </c>
      <c r="BI408">
        <v>417.32</v>
      </c>
      <c r="BJ408" s="4">
        <v>0</v>
      </c>
      <c r="BK408" s="4">
        <v>5.3E-3</v>
      </c>
    </row>
    <row r="409" spans="1:63" x14ac:dyDescent="0.3">
      <c r="A409" t="s">
        <v>6486</v>
      </c>
      <c r="B409" t="s">
        <v>6487</v>
      </c>
      <c r="C409" t="s">
        <v>787</v>
      </c>
      <c r="D409" s="1">
        <v>28793400</v>
      </c>
      <c r="E409">
        <v>0</v>
      </c>
      <c r="F409" s="3">
        <v>25.96</v>
      </c>
      <c r="G409" t="b">
        <v>0</v>
      </c>
      <c r="H409" t="b">
        <v>0</v>
      </c>
      <c r="I409" t="b">
        <v>0</v>
      </c>
      <c r="J409" t="b">
        <v>0</v>
      </c>
      <c r="K409" s="4">
        <v>3.7000000000000002E-3</v>
      </c>
      <c r="L409" s="4">
        <v>2.2499999999999999E-2</v>
      </c>
      <c r="M409" t="s">
        <v>96</v>
      </c>
      <c r="N409" t="s">
        <v>96</v>
      </c>
      <c r="O409" t="s">
        <v>96</v>
      </c>
      <c r="P409" t="s">
        <v>96</v>
      </c>
      <c r="Q409" s="3">
        <v>0</v>
      </c>
      <c r="R409" s="3">
        <v>0.2606</v>
      </c>
      <c r="S409" s="3">
        <v>27.427099999999999</v>
      </c>
      <c r="T409" s="3">
        <v>27.427099999999999</v>
      </c>
      <c r="U409" s="3">
        <v>27.427099999999999</v>
      </c>
      <c r="V409" s="3">
        <v>27.427099999999999</v>
      </c>
      <c r="W409" t="s">
        <v>316</v>
      </c>
      <c r="X409" s="5">
        <v>45197</v>
      </c>
      <c r="Y409" s="4">
        <v>1.4800000000000001E-2</v>
      </c>
      <c r="Z409" s="3">
        <v>0.51</v>
      </c>
      <c r="AA409">
        <v>45286</v>
      </c>
      <c r="AB409">
        <v>0.42</v>
      </c>
      <c r="AC409" s="4">
        <v>1.9599999999999999E-2</v>
      </c>
      <c r="AD409" t="s">
        <v>66</v>
      </c>
      <c r="AE409" t="s">
        <v>96</v>
      </c>
      <c r="AF409" t="s">
        <v>96</v>
      </c>
      <c r="AG409" t="s">
        <v>96</v>
      </c>
      <c r="AH409" s="4">
        <v>9.1700000000000004E-2</v>
      </c>
      <c r="AI409" s="4">
        <v>2.7300000000000001E-2</v>
      </c>
      <c r="AJ409">
        <v>6.7500000000000004E-2</v>
      </c>
      <c r="AK409" t="s">
        <v>96</v>
      </c>
      <c r="AL409" t="s">
        <v>6466</v>
      </c>
      <c r="AM409">
        <v>6</v>
      </c>
      <c r="AN409" s="4">
        <v>0.99990000000000001</v>
      </c>
      <c r="AO409" s="4">
        <v>0.99990000000000001</v>
      </c>
      <c r="AP409" s="4">
        <v>0.99990000000000001</v>
      </c>
      <c r="AQ409" s="6">
        <v>0.4</v>
      </c>
      <c r="AR409" s="6">
        <v>0.2</v>
      </c>
      <c r="AS409">
        <v>1099</v>
      </c>
      <c r="AT409" s="3">
        <v>25.32</v>
      </c>
      <c r="AU409" s="3">
        <v>26.07</v>
      </c>
      <c r="AV409" s="3">
        <v>25.95</v>
      </c>
      <c r="AW409" s="3">
        <v>25.97</v>
      </c>
      <c r="AX409">
        <v>71.790000000000006</v>
      </c>
      <c r="AY409" t="s">
        <v>96</v>
      </c>
      <c r="AZ409" t="s">
        <v>75</v>
      </c>
      <c r="BA409" t="s">
        <v>96</v>
      </c>
      <c r="BB409" t="s">
        <v>96</v>
      </c>
      <c r="BC409" t="s">
        <v>96</v>
      </c>
      <c r="BD409" t="s">
        <v>70</v>
      </c>
      <c r="BE409" t="s">
        <v>96</v>
      </c>
      <c r="BF409" t="s">
        <v>96</v>
      </c>
      <c r="BG409" t="s">
        <v>96</v>
      </c>
      <c r="BH409" t="s">
        <v>96</v>
      </c>
      <c r="BI409" t="s">
        <v>96</v>
      </c>
      <c r="BJ409" t="s">
        <v>96</v>
      </c>
      <c r="BK409" t="s">
        <v>96</v>
      </c>
    </row>
    <row r="410" spans="1:63" x14ac:dyDescent="0.3">
      <c r="A410" t="s">
        <v>3475</v>
      </c>
      <c r="B410" t="s">
        <v>4655</v>
      </c>
      <c r="C410" t="s">
        <v>787</v>
      </c>
      <c r="D410" s="1">
        <v>27753000</v>
      </c>
      <c r="E410" s="2">
        <v>8636</v>
      </c>
      <c r="F410" s="3">
        <v>19.78</v>
      </c>
      <c r="G410" t="b">
        <v>0</v>
      </c>
      <c r="H410" t="b">
        <v>0</v>
      </c>
      <c r="I410" t="b">
        <v>0</v>
      </c>
      <c r="J410" t="b">
        <v>0</v>
      </c>
      <c r="K410" s="4">
        <v>7.1000000000000004E-3</v>
      </c>
      <c r="L410" s="4">
        <v>4.7800000000000002E-2</v>
      </c>
      <c r="M410" s="4">
        <v>0.1023</v>
      </c>
      <c r="N410" s="4">
        <v>0.106</v>
      </c>
      <c r="O410" s="4">
        <v>2.1000000000000001E-2</v>
      </c>
      <c r="P410">
        <v>7.2099999999999997E-2</v>
      </c>
      <c r="Q410" s="3">
        <v>0</v>
      </c>
      <c r="R410" s="3">
        <v>0.97240000000000004</v>
      </c>
      <c r="S410" s="3">
        <v>2.1114000000000002</v>
      </c>
      <c r="T410" s="3">
        <v>2.1114000000000002</v>
      </c>
      <c r="U410" s="3">
        <v>-3.1111499999999999</v>
      </c>
      <c r="V410" s="3">
        <v>-3.1111499999999999</v>
      </c>
      <c r="W410" t="s">
        <v>914</v>
      </c>
      <c r="X410" s="5">
        <v>42640</v>
      </c>
      <c r="Y410" s="4">
        <v>2.1999999999999999E-2</v>
      </c>
      <c r="Z410" s="3">
        <v>1.41</v>
      </c>
      <c r="AA410">
        <v>45272</v>
      </c>
      <c r="AB410">
        <v>0.12</v>
      </c>
      <c r="AC410" s="4">
        <v>7.1400000000000005E-2</v>
      </c>
      <c r="AD410" t="s">
        <v>95</v>
      </c>
      <c r="AE410" s="4">
        <v>5.1000000000000004E-3</v>
      </c>
      <c r="AF410">
        <v>0.04</v>
      </c>
      <c r="AG410">
        <v>0.95</v>
      </c>
      <c r="AH410" s="4">
        <v>1.5326</v>
      </c>
      <c r="AI410" s="4">
        <v>8.4000000000000005E-2</v>
      </c>
      <c r="AJ410" s="4">
        <v>0.1081</v>
      </c>
      <c r="AK410" s="4">
        <v>0.1007</v>
      </c>
      <c r="AL410" t="s">
        <v>360</v>
      </c>
      <c r="AM410">
        <v>54</v>
      </c>
      <c r="AN410" s="4">
        <v>0.35170000000000001</v>
      </c>
      <c r="AO410" s="4">
        <v>0.49480000000000002</v>
      </c>
      <c r="AP410" s="4">
        <v>0.98970000000000002</v>
      </c>
      <c r="AQ410" s="6">
        <v>0.4</v>
      </c>
      <c r="AR410" s="6">
        <v>0.2</v>
      </c>
      <c r="AS410">
        <v>1099</v>
      </c>
      <c r="AT410" s="3">
        <v>18.97</v>
      </c>
      <c r="AU410" s="3">
        <v>19.96</v>
      </c>
      <c r="AV410" s="3">
        <v>19.739999999999998</v>
      </c>
      <c r="AW410" s="3">
        <v>19.8</v>
      </c>
      <c r="AX410">
        <v>70.05</v>
      </c>
      <c r="AY410" t="s">
        <v>82</v>
      </c>
      <c r="AZ410" t="s">
        <v>75</v>
      </c>
      <c r="BA410" t="s">
        <v>82</v>
      </c>
      <c r="BB410" t="s">
        <v>71</v>
      </c>
      <c r="BC410" t="s">
        <v>82</v>
      </c>
      <c r="BD410" t="s">
        <v>72</v>
      </c>
      <c r="BE410" t="s">
        <v>96</v>
      </c>
      <c r="BF410">
        <v>6.4</v>
      </c>
      <c r="BG410">
        <v>0.2145</v>
      </c>
      <c r="BH410">
        <v>0.48859999999999998</v>
      </c>
      <c r="BI410">
        <v>368.72</v>
      </c>
      <c r="BJ410">
        <v>5.9499999999999997E-2</v>
      </c>
      <c r="BK410">
        <v>3.78E-2</v>
      </c>
    </row>
    <row r="411" spans="1:63" x14ac:dyDescent="0.3">
      <c r="A411" t="s">
        <v>6065</v>
      </c>
      <c r="B411" t="s">
        <v>6066</v>
      </c>
      <c r="C411" t="s">
        <v>787</v>
      </c>
      <c r="D411" s="1">
        <v>27698000</v>
      </c>
      <c r="E411" s="2">
        <v>2536</v>
      </c>
      <c r="F411" s="3">
        <v>24.69</v>
      </c>
      <c r="G411" t="b">
        <v>0</v>
      </c>
      <c r="H411" t="b">
        <v>0</v>
      </c>
      <c r="I411" t="b">
        <v>0</v>
      </c>
      <c r="J411" t="b">
        <v>0</v>
      </c>
      <c r="K411" s="4">
        <v>1.2999999999999999E-3</v>
      </c>
      <c r="L411" s="4">
        <v>6.1000000000000004E-3</v>
      </c>
      <c r="M411" t="s">
        <v>96</v>
      </c>
      <c r="N411" t="s">
        <v>96</v>
      </c>
      <c r="O411" t="s">
        <v>96</v>
      </c>
      <c r="P411" t="s">
        <v>96</v>
      </c>
      <c r="Q411" s="3">
        <v>0.62949999999999995</v>
      </c>
      <c r="R411" s="3">
        <v>0.62949999999999995</v>
      </c>
      <c r="S411" s="3">
        <v>27.014976000000001</v>
      </c>
      <c r="T411" s="3">
        <v>27.014976000000001</v>
      </c>
      <c r="U411" s="3">
        <v>27.014976000000001</v>
      </c>
      <c r="V411" s="3">
        <v>27.014976000000001</v>
      </c>
      <c r="W411" t="s">
        <v>316</v>
      </c>
      <c r="X411" s="5">
        <v>45019</v>
      </c>
      <c r="Y411" s="4">
        <v>7.9000000000000008E-3</v>
      </c>
      <c r="Z411" s="3">
        <v>1.46</v>
      </c>
      <c r="AA411">
        <v>45288</v>
      </c>
      <c r="AB411">
        <v>0.49</v>
      </c>
      <c r="AC411" s="4">
        <v>5.8999999999999997E-2</v>
      </c>
      <c r="AD411" t="s">
        <v>243</v>
      </c>
      <c r="AE411" t="s">
        <v>96</v>
      </c>
      <c r="AF411" t="s">
        <v>96</v>
      </c>
      <c r="AG411" t="s">
        <v>96</v>
      </c>
      <c r="AH411" s="4">
        <v>1.5900000000000001E-2</v>
      </c>
      <c r="AI411" s="4">
        <v>1.18E-2</v>
      </c>
      <c r="AJ411" s="4">
        <v>1.9E-2</v>
      </c>
      <c r="AK411" s="4">
        <v>2.1399999999999999E-2</v>
      </c>
      <c r="AL411" t="s">
        <v>2009</v>
      </c>
      <c r="AM411">
        <v>4</v>
      </c>
      <c r="AN411" s="4">
        <v>1</v>
      </c>
      <c r="AO411" s="4">
        <v>1</v>
      </c>
      <c r="AP411" s="4">
        <v>1</v>
      </c>
      <c r="AQ411" s="6">
        <v>0.4</v>
      </c>
      <c r="AR411" s="6">
        <v>0.2</v>
      </c>
      <c r="AS411">
        <v>1099</v>
      </c>
      <c r="AT411" s="3">
        <v>24.56</v>
      </c>
      <c r="AU411" s="3">
        <v>24.7</v>
      </c>
      <c r="AV411" t="s">
        <v>96</v>
      </c>
      <c r="AW411" t="s">
        <v>96</v>
      </c>
      <c r="AX411">
        <v>73.81</v>
      </c>
      <c r="AY411" t="s">
        <v>71</v>
      </c>
      <c r="AZ411" t="s">
        <v>71</v>
      </c>
      <c r="BA411" t="s">
        <v>96</v>
      </c>
      <c r="BB411" t="s">
        <v>69</v>
      </c>
      <c r="BC411" t="s">
        <v>79</v>
      </c>
      <c r="BD411" t="s">
        <v>69</v>
      </c>
      <c r="BE411" t="s">
        <v>96</v>
      </c>
      <c r="BF411" t="s">
        <v>96</v>
      </c>
      <c r="BG411" s="4" t="s">
        <v>96</v>
      </c>
      <c r="BH411" s="4" t="s">
        <v>96</v>
      </c>
      <c r="BI411" t="s">
        <v>96</v>
      </c>
      <c r="BJ411" s="4" t="s">
        <v>96</v>
      </c>
      <c r="BK411" s="4" t="s">
        <v>96</v>
      </c>
    </row>
    <row r="412" spans="1:63" x14ac:dyDescent="0.3">
      <c r="A412" t="s">
        <v>5666</v>
      </c>
      <c r="B412" t="s">
        <v>5667</v>
      </c>
      <c r="C412" t="s">
        <v>787</v>
      </c>
      <c r="D412" s="1">
        <v>26872600</v>
      </c>
      <c r="E412">
        <v>305</v>
      </c>
      <c r="F412" s="3">
        <v>25.71</v>
      </c>
      <c r="G412" t="b">
        <v>0</v>
      </c>
      <c r="H412" t="b">
        <v>0</v>
      </c>
      <c r="I412" t="b">
        <v>0</v>
      </c>
      <c r="J412" t="b">
        <v>0</v>
      </c>
      <c r="K412" s="4">
        <v>1.5E-3</v>
      </c>
      <c r="L412" s="4">
        <v>3.8600000000000002E-2</v>
      </c>
      <c r="M412" s="4">
        <v>0.14269999999999999</v>
      </c>
      <c r="N412">
        <v>0.1384</v>
      </c>
      <c r="O412" t="s">
        <v>96</v>
      </c>
      <c r="P412" t="s">
        <v>96</v>
      </c>
      <c r="Q412" s="3">
        <v>0</v>
      </c>
      <c r="R412" s="3">
        <v>-0.53659999999999997</v>
      </c>
      <c r="S412" s="3">
        <v>0.49218000000000001</v>
      </c>
      <c r="T412" s="3">
        <v>0.49218000000000001</v>
      </c>
      <c r="U412" s="3">
        <v>0.98373999999999995</v>
      </c>
      <c r="V412" s="3">
        <v>0.98373999999999995</v>
      </c>
      <c r="W412" t="s">
        <v>316</v>
      </c>
      <c r="X412" s="5">
        <v>44907</v>
      </c>
      <c r="Y412" s="4">
        <v>4.4999999999999997E-3</v>
      </c>
      <c r="Z412" s="3">
        <v>2.04</v>
      </c>
      <c r="AA412" s="5">
        <v>45287</v>
      </c>
      <c r="AB412" s="3">
        <v>2.04</v>
      </c>
      <c r="AC412" s="4">
        <v>7.9200000000000007E-2</v>
      </c>
      <c r="AD412" t="s">
        <v>243</v>
      </c>
      <c r="AE412">
        <v>8.0999999999999996E-3</v>
      </c>
      <c r="AF412" t="s">
        <v>96</v>
      </c>
      <c r="AG412">
        <v>0.62</v>
      </c>
      <c r="AH412" s="4">
        <v>9.7500000000000003E-2</v>
      </c>
      <c r="AI412" s="4">
        <v>5.91E-2</v>
      </c>
      <c r="AJ412" s="4">
        <v>7.7299999999999994E-2</v>
      </c>
      <c r="AK412" s="4">
        <v>8.0100000000000005E-2</v>
      </c>
      <c r="AL412" t="s">
        <v>924</v>
      </c>
      <c r="AM412">
        <v>3</v>
      </c>
      <c r="AN412">
        <v>0.99990000000000001</v>
      </c>
      <c r="AO412">
        <v>0.99990000000000001</v>
      </c>
      <c r="AP412">
        <v>0.99990000000000001</v>
      </c>
      <c r="AQ412" s="6">
        <v>0.4</v>
      </c>
      <c r="AR412" s="6">
        <v>0.2</v>
      </c>
      <c r="AS412">
        <v>1099</v>
      </c>
      <c r="AT412" s="3">
        <v>24.64</v>
      </c>
      <c r="AU412" s="3">
        <v>26.03</v>
      </c>
      <c r="AV412" s="3">
        <v>25.71</v>
      </c>
      <c r="AW412" s="3">
        <v>25.71</v>
      </c>
      <c r="AX412">
        <v>72.39</v>
      </c>
      <c r="AY412" t="s">
        <v>75</v>
      </c>
      <c r="AZ412" t="s">
        <v>79</v>
      </c>
      <c r="BA412" t="s">
        <v>71</v>
      </c>
      <c r="BB412" t="s">
        <v>79</v>
      </c>
      <c r="BC412" t="s">
        <v>71</v>
      </c>
      <c r="BD412" t="s">
        <v>70</v>
      </c>
      <c r="BE412" t="s">
        <v>96</v>
      </c>
      <c r="BF412">
        <v>5.66</v>
      </c>
      <c r="BG412" s="4">
        <v>0.44719999999999999</v>
      </c>
      <c r="BH412" s="4">
        <v>0.32629999999999998</v>
      </c>
      <c r="BI412">
        <v>1.6</v>
      </c>
      <c r="BJ412" s="4">
        <v>0</v>
      </c>
      <c r="BK412" s="4">
        <v>0</v>
      </c>
    </row>
    <row r="413" spans="1:63" x14ac:dyDescent="0.3">
      <c r="A413" t="s">
        <v>3780</v>
      </c>
      <c r="B413" t="s">
        <v>3781</v>
      </c>
      <c r="C413" t="s">
        <v>787</v>
      </c>
      <c r="D413" s="1">
        <v>25712200</v>
      </c>
      <c r="E413">
        <v>1295</v>
      </c>
      <c r="F413" s="3">
        <v>32.06</v>
      </c>
      <c r="G413" t="b">
        <v>0</v>
      </c>
      <c r="H413" t="b">
        <v>0</v>
      </c>
      <c r="I413" t="b">
        <v>0</v>
      </c>
      <c r="J413" t="b">
        <v>0</v>
      </c>
      <c r="K413" s="4">
        <v>5.7999999999999996E-3</v>
      </c>
      <c r="L413" s="4">
        <v>5.1200000000000002E-2</v>
      </c>
      <c r="M413" s="4">
        <v>0.18260000000000001</v>
      </c>
      <c r="N413" s="4">
        <v>0.1757</v>
      </c>
      <c r="O413">
        <v>3.8300000000000001E-2</v>
      </c>
      <c r="P413" t="s">
        <v>96</v>
      </c>
      <c r="Q413" s="3">
        <v>0</v>
      </c>
      <c r="R413" s="3">
        <v>0</v>
      </c>
      <c r="S413" s="3">
        <v>3.017083</v>
      </c>
      <c r="T413" s="3">
        <v>3.017083</v>
      </c>
      <c r="U413" s="3">
        <v>4.4441480000000002</v>
      </c>
      <c r="V413" s="3">
        <v>4.4441480000000002</v>
      </c>
      <c r="W413" t="s">
        <v>914</v>
      </c>
      <c r="X413" s="5">
        <v>43994</v>
      </c>
      <c r="Y413" s="4">
        <v>1.8E-3</v>
      </c>
      <c r="Z413" s="3">
        <v>0.71</v>
      </c>
      <c r="AA413" s="5">
        <v>45282</v>
      </c>
      <c r="AB413" s="3">
        <v>0.25</v>
      </c>
      <c r="AC413" s="4">
        <v>2.2100000000000002E-2</v>
      </c>
      <c r="AD413" t="s">
        <v>66</v>
      </c>
      <c r="AE413" s="4">
        <v>1.0500000000000001E-2</v>
      </c>
      <c r="AF413">
        <v>0.04</v>
      </c>
      <c r="AG413">
        <v>0.8</v>
      </c>
      <c r="AH413" s="4">
        <v>0.59360000000000002</v>
      </c>
      <c r="AI413" s="4">
        <v>8.3000000000000004E-2</v>
      </c>
      <c r="AJ413" s="4">
        <v>0.1031</v>
      </c>
      <c r="AK413" s="4">
        <v>0.1048</v>
      </c>
      <c r="AL413" t="s">
        <v>4473</v>
      </c>
      <c r="AM413">
        <v>7</v>
      </c>
      <c r="AN413" s="4">
        <v>1</v>
      </c>
      <c r="AO413" s="4">
        <v>1</v>
      </c>
      <c r="AP413" s="4">
        <v>1</v>
      </c>
      <c r="AQ413" s="6">
        <v>0.4</v>
      </c>
      <c r="AR413" s="6">
        <v>0.2</v>
      </c>
      <c r="AS413">
        <v>1099</v>
      </c>
      <c r="AT413" s="3">
        <v>30.35</v>
      </c>
      <c r="AU413" s="3">
        <v>32.47</v>
      </c>
      <c r="AV413" s="3">
        <v>32.04</v>
      </c>
      <c r="AW413" s="3">
        <v>32.08</v>
      </c>
      <c r="AX413">
        <v>72.459999999999994</v>
      </c>
      <c r="AY413" t="s">
        <v>75</v>
      </c>
      <c r="AZ413" t="s">
        <v>69</v>
      </c>
      <c r="BA413" t="s">
        <v>71</v>
      </c>
      <c r="BB413" t="s">
        <v>71</v>
      </c>
      <c r="BC413" t="s">
        <v>71</v>
      </c>
      <c r="BD413" t="s">
        <v>71</v>
      </c>
      <c r="BE413" t="s">
        <v>96</v>
      </c>
      <c r="BF413">
        <v>7.41</v>
      </c>
      <c r="BG413" s="4">
        <v>0.99729999999999996</v>
      </c>
      <c r="BH413" s="4">
        <v>0.85529999999999995</v>
      </c>
      <c r="BI413">
        <v>82.96</v>
      </c>
      <c r="BJ413" s="4">
        <v>5.62E-2</v>
      </c>
      <c r="BK413" s="4">
        <v>6.6500000000000004E-2</v>
      </c>
    </row>
    <row r="414" spans="1:63" x14ac:dyDescent="0.3">
      <c r="A414" t="s">
        <v>6088</v>
      </c>
      <c r="B414" t="s">
        <v>6089</v>
      </c>
      <c r="C414" t="s">
        <v>787</v>
      </c>
      <c r="D414" s="1">
        <v>24631400</v>
      </c>
      <c r="E414" s="2">
        <v>5205</v>
      </c>
      <c r="F414" s="3">
        <v>23.09</v>
      </c>
      <c r="G414" t="b">
        <v>0</v>
      </c>
      <c r="H414" t="b">
        <v>0</v>
      </c>
      <c r="I414" t="b">
        <v>0</v>
      </c>
      <c r="J414" t="b">
        <v>0</v>
      </c>
      <c r="K414" s="4">
        <v>1.6000000000000001E-3</v>
      </c>
      <c r="L414" s="4">
        <v>1.6400000000000001E-2</v>
      </c>
      <c r="M414" t="s">
        <v>96</v>
      </c>
      <c r="N414" t="s">
        <v>96</v>
      </c>
      <c r="O414" t="s">
        <v>96</v>
      </c>
      <c r="P414" t="s">
        <v>96</v>
      </c>
      <c r="Q414" s="3">
        <v>0</v>
      </c>
      <c r="R414" s="3">
        <v>0</v>
      </c>
      <c r="S414" s="3">
        <v>26.395900000000001</v>
      </c>
      <c r="T414" s="3">
        <v>26.395900000000001</v>
      </c>
      <c r="U414" s="3">
        <v>26.395900000000001</v>
      </c>
      <c r="V414" s="3">
        <v>26.395900000000001</v>
      </c>
      <c r="W414" t="s">
        <v>316</v>
      </c>
      <c r="X414" s="5">
        <v>45034</v>
      </c>
      <c r="Y414" s="4">
        <v>1.0999999999999999E-2</v>
      </c>
      <c r="Z414" s="3">
        <v>0.21</v>
      </c>
      <c r="AA414">
        <v>45286</v>
      </c>
      <c r="AB414">
        <v>0.21</v>
      </c>
      <c r="AC414" s="4">
        <v>9.1000000000000004E-3</v>
      </c>
      <c r="AD414" t="s">
        <v>243</v>
      </c>
      <c r="AE414" t="s">
        <v>96</v>
      </c>
      <c r="AF414" t="s">
        <v>96</v>
      </c>
      <c r="AG414" t="s">
        <v>96</v>
      </c>
      <c r="AH414" s="4">
        <v>2.7799999999999998E-2</v>
      </c>
      <c r="AI414" s="4">
        <v>3.1399999999999997E-2</v>
      </c>
      <c r="AJ414" s="4">
        <v>6.59E-2</v>
      </c>
      <c r="AK414" s="4">
        <v>9.0800000000000006E-2</v>
      </c>
      <c r="AL414" t="s">
        <v>6090</v>
      </c>
      <c r="AM414">
        <v>2</v>
      </c>
      <c r="AN414" s="4">
        <v>1</v>
      </c>
      <c r="AO414" s="4">
        <v>1</v>
      </c>
      <c r="AP414" s="4">
        <v>1</v>
      </c>
      <c r="AQ414" s="6">
        <v>0.4</v>
      </c>
      <c r="AR414" s="6">
        <v>0.2</v>
      </c>
      <c r="AS414">
        <v>1099</v>
      </c>
      <c r="AT414" s="3">
        <v>22.71</v>
      </c>
      <c r="AU414" s="3">
        <v>23.17</v>
      </c>
      <c r="AV414" s="3">
        <v>23.09</v>
      </c>
      <c r="AW414" s="3">
        <v>23.09</v>
      </c>
      <c r="AX414">
        <v>58.75</v>
      </c>
      <c r="AY414" t="s">
        <v>70</v>
      </c>
      <c r="AZ414" t="s">
        <v>75</v>
      </c>
      <c r="BA414" t="s">
        <v>96</v>
      </c>
      <c r="BB414" t="s">
        <v>79</v>
      </c>
      <c r="BC414" t="s">
        <v>82</v>
      </c>
      <c r="BD414" t="s">
        <v>82</v>
      </c>
      <c r="BE414" t="s">
        <v>96</v>
      </c>
      <c r="BF414">
        <v>6.29</v>
      </c>
      <c r="BG414" s="4">
        <v>0.503</v>
      </c>
      <c r="BH414" s="4">
        <v>0.45839999999999997</v>
      </c>
      <c r="BI414">
        <v>291.18</v>
      </c>
      <c r="BJ414" s="4">
        <v>0.11840000000000001</v>
      </c>
      <c r="BK414" s="4">
        <v>5.3100000000000001E-2</v>
      </c>
    </row>
    <row r="415" spans="1:63" x14ac:dyDescent="0.3">
      <c r="A415" t="s">
        <v>4539</v>
      </c>
      <c r="B415" t="s">
        <v>4540</v>
      </c>
      <c r="C415" t="s">
        <v>787</v>
      </c>
      <c r="D415" s="1">
        <v>24316300</v>
      </c>
      <c r="E415" s="2">
        <v>7636</v>
      </c>
      <c r="F415" s="3">
        <v>19.38</v>
      </c>
      <c r="G415" t="b">
        <v>0</v>
      </c>
      <c r="H415" t="b">
        <v>0</v>
      </c>
      <c r="I415" t="b">
        <v>0</v>
      </c>
      <c r="J415" t="b">
        <v>0</v>
      </c>
      <c r="K415" s="4">
        <v>5.1000000000000004E-3</v>
      </c>
      <c r="L415" s="4">
        <v>2.8500000000000001E-2</v>
      </c>
      <c r="M415" s="4">
        <v>1.83E-2</v>
      </c>
      <c r="N415" s="4">
        <v>1.6199999999999999E-2</v>
      </c>
      <c r="O415" s="4" t="s">
        <v>96</v>
      </c>
      <c r="P415" s="4" t="s">
        <v>96</v>
      </c>
      <c r="Q415" s="3">
        <v>0</v>
      </c>
      <c r="R415" s="3">
        <v>-1.4775750000000001</v>
      </c>
      <c r="S415" s="3">
        <v>-30.383025</v>
      </c>
      <c r="T415" s="3">
        <v>-30.383025</v>
      </c>
      <c r="U415" s="3">
        <v>-19.429725000000001</v>
      </c>
      <c r="V415" s="3">
        <v>-19.429725000000001</v>
      </c>
      <c r="W415" t="s">
        <v>914</v>
      </c>
      <c r="X415" s="5">
        <v>44389</v>
      </c>
      <c r="Y415" s="4">
        <v>8.5000000000000006E-3</v>
      </c>
      <c r="Z415" s="3">
        <v>0.65</v>
      </c>
      <c r="AA415" s="5">
        <v>45286</v>
      </c>
      <c r="AB415" s="3">
        <v>0.65</v>
      </c>
      <c r="AC415" s="4">
        <v>3.3500000000000002E-2</v>
      </c>
      <c r="AD415" t="s">
        <v>243</v>
      </c>
      <c r="AE415" s="4">
        <v>2.5000000000000001E-3</v>
      </c>
      <c r="AF415" t="s">
        <v>96</v>
      </c>
      <c r="AG415">
        <v>0.35</v>
      </c>
      <c r="AH415" s="4">
        <v>3.0599999999999999E-2</v>
      </c>
      <c r="AI415" s="4">
        <v>6.7299999999999999E-2</v>
      </c>
      <c r="AJ415" s="4">
        <v>4.4699999999999997E-2</v>
      </c>
      <c r="AK415" s="4">
        <v>3.6499999999999998E-2</v>
      </c>
      <c r="AL415" t="s">
        <v>931</v>
      </c>
      <c r="AM415" s="2">
        <v>8</v>
      </c>
      <c r="AN415" s="4">
        <v>1</v>
      </c>
      <c r="AO415" s="4">
        <v>1</v>
      </c>
      <c r="AP415" s="4">
        <v>1</v>
      </c>
      <c r="AQ415" s="6">
        <v>0.4</v>
      </c>
      <c r="AR415" s="6">
        <v>0.2</v>
      </c>
      <c r="AS415">
        <v>1099</v>
      </c>
      <c r="AT415" s="3">
        <v>18.89</v>
      </c>
      <c r="AU415" s="3">
        <v>19.510000000000002</v>
      </c>
      <c r="AV415" s="3">
        <v>19.37</v>
      </c>
      <c r="AW415" s="3">
        <v>19.39</v>
      </c>
      <c r="AX415">
        <v>69.73</v>
      </c>
      <c r="AY415" t="s">
        <v>69</v>
      </c>
      <c r="AZ415" t="s">
        <v>70</v>
      </c>
      <c r="BA415" t="s">
        <v>70</v>
      </c>
      <c r="BB415" t="s">
        <v>69</v>
      </c>
      <c r="BC415" t="s">
        <v>79</v>
      </c>
      <c r="BD415" t="s">
        <v>75</v>
      </c>
      <c r="BE415" t="s">
        <v>96</v>
      </c>
      <c r="BF415">
        <v>5.72</v>
      </c>
      <c r="BG415" s="4">
        <v>7.6399999999999996E-2</v>
      </c>
      <c r="BH415" s="4">
        <v>0.33589999999999998</v>
      </c>
      <c r="BI415">
        <v>1.6</v>
      </c>
      <c r="BJ415" s="4">
        <v>0</v>
      </c>
      <c r="BK415" s="4">
        <v>0</v>
      </c>
    </row>
    <row r="416" spans="1:63" x14ac:dyDescent="0.3">
      <c r="A416" t="s">
        <v>6097</v>
      </c>
      <c r="B416" t="s">
        <v>6098</v>
      </c>
      <c r="C416" t="s">
        <v>787</v>
      </c>
      <c r="D416" s="1">
        <v>23707400</v>
      </c>
      <c r="E416" s="2">
        <v>1503</v>
      </c>
      <c r="F416" s="3">
        <v>20.83</v>
      </c>
      <c r="G416" t="b">
        <v>0</v>
      </c>
      <c r="H416" t="b">
        <v>0</v>
      </c>
      <c r="I416" t="b">
        <v>0</v>
      </c>
      <c r="J416" t="b">
        <v>0</v>
      </c>
      <c r="K416" s="4">
        <v>1.2999999999999999E-3</v>
      </c>
      <c r="L416" s="4">
        <v>7.2999999999999995E-2</v>
      </c>
      <c r="M416" t="s">
        <v>96</v>
      </c>
      <c r="N416" t="s">
        <v>96</v>
      </c>
      <c r="O416" t="s">
        <v>96</v>
      </c>
      <c r="P416" t="s">
        <v>96</v>
      </c>
      <c r="Q416" s="3">
        <v>0.42220000000000002</v>
      </c>
      <c r="R416" s="3">
        <v>0.62009999999999998</v>
      </c>
      <c r="S416" s="3">
        <v>22.408349999999999</v>
      </c>
      <c r="T416" s="3">
        <v>22.408349999999999</v>
      </c>
      <c r="U416" s="3">
        <v>22.408349999999999</v>
      </c>
      <c r="V416" s="3">
        <v>22.408349999999999</v>
      </c>
      <c r="W416" t="s">
        <v>316</v>
      </c>
      <c r="X416" s="5">
        <v>45036</v>
      </c>
      <c r="Y416" s="4">
        <v>7.4000000000000003E-3</v>
      </c>
      <c r="Z416" s="3">
        <v>0.33</v>
      </c>
      <c r="AA416">
        <v>45287</v>
      </c>
      <c r="AB416">
        <v>0.33</v>
      </c>
      <c r="AC416" s="4">
        <v>1.5699999999999999E-2</v>
      </c>
      <c r="AD416" t="s">
        <v>95</v>
      </c>
      <c r="AE416" t="s">
        <v>96</v>
      </c>
      <c r="AF416" t="s">
        <v>96</v>
      </c>
      <c r="AG416" t="s">
        <v>96</v>
      </c>
      <c r="AH416" s="4">
        <v>4.6100000000000002E-2</v>
      </c>
      <c r="AI416" s="4">
        <v>9.69E-2</v>
      </c>
      <c r="AJ416" s="4">
        <v>7.5200000000000003E-2</v>
      </c>
      <c r="AK416" s="4">
        <v>6.6600000000000006E-2</v>
      </c>
      <c r="AL416" t="s">
        <v>6593</v>
      </c>
      <c r="AM416">
        <v>18</v>
      </c>
      <c r="AN416" s="4">
        <v>0.72489999999999999</v>
      </c>
      <c r="AO416" s="4">
        <v>0.97460000000000002</v>
      </c>
      <c r="AP416" s="4">
        <v>1</v>
      </c>
      <c r="AQ416" s="6">
        <v>0.4</v>
      </c>
      <c r="AR416" s="6">
        <v>0.2</v>
      </c>
      <c r="AS416">
        <v>1099</v>
      </c>
      <c r="AT416" s="3">
        <v>19.329999999999998</v>
      </c>
      <c r="AU416" s="3">
        <v>21.36</v>
      </c>
      <c r="AV416" s="3" t="s">
        <v>96</v>
      </c>
      <c r="AW416" s="3" t="s">
        <v>96</v>
      </c>
      <c r="AX416">
        <v>74.790000000000006</v>
      </c>
      <c r="AY416" t="s">
        <v>82</v>
      </c>
      <c r="AZ416" t="s">
        <v>70</v>
      </c>
      <c r="BA416" t="s">
        <v>96</v>
      </c>
      <c r="BB416" t="s">
        <v>72</v>
      </c>
      <c r="BC416" t="s">
        <v>71</v>
      </c>
      <c r="BD416" t="s">
        <v>82</v>
      </c>
      <c r="BE416" t="s">
        <v>96</v>
      </c>
      <c r="BF416">
        <v>5.85</v>
      </c>
      <c r="BG416">
        <v>0.2485</v>
      </c>
      <c r="BH416">
        <v>0.3629</v>
      </c>
      <c r="BI416">
        <v>148.97999999999999</v>
      </c>
      <c r="BJ416">
        <v>7.7999999999999996E-3</v>
      </c>
      <c r="BK416">
        <v>5.4000000000000003E-3</v>
      </c>
    </row>
    <row r="417" spans="1:63" x14ac:dyDescent="0.3">
      <c r="A417" t="s">
        <v>5514</v>
      </c>
      <c r="B417" t="s">
        <v>5515</v>
      </c>
      <c r="C417" t="s">
        <v>787</v>
      </c>
      <c r="D417" s="1">
        <v>23508000</v>
      </c>
      <c r="E417" s="2">
        <v>1734</v>
      </c>
      <c r="F417" s="3">
        <v>43.21</v>
      </c>
      <c r="G417" t="b">
        <v>0</v>
      </c>
      <c r="H417" t="b">
        <v>0</v>
      </c>
      <c r="I417" t="b">
        <v>0</v>
      </c>
      <c r="J417" t="b">
        <v>0</v>
      </c>
      <c r="K417" s="4">
        <v>1.2200000000000001E-2</v>
      </c>
      <c r="L417" s="4">
        <v>8.0399999999999999E-2</v>
      </c>
      <c r="M417" s="4">
        <v>0.13600000000000001</v>
      </c>
      <c r="N417" s="4">
        <v>0.1237</v>
      </c>
      <c r="O417">
        <v>2.3199999999999998E-2</v>
      </c>
      <c r="P417">
        <v>3.3300000000000003E-2</v>
      </c>
      <c r="Q417" s="3">
        <v>0</v>
      </c>
      <c r="R417" s="3">
        <v>0</v>
      </c>
      <c r="S417" s="3">
        <v>-4.0311000000000003</v>
      </c>
      <c r="T417" s="3">
        <v>-4.0311000000000003</v>
      </c>
      <c r="U417" s="3">
        <v>-6.0960000000000001</v>
      </c>
      <c r="V417" s="3">
        <v>-6.0960000000000001</v>
      </c>
      <c r="W417" t="s">
        <v>914</v>
      </c>
      <c r="X417" s="5">
        <v>39321</v>
      </c>
      <c r="Y417" s="4">
        <v>6.0000000000000001E-3</v>
      </c>
      <c r="Z417" s="3">
        <v>1</v>
      </c>
      <c r="AA417" s="5">
        <v>45282</v>
      </c>
      <c r="AB417" s="3">
        <v>0.38</v>
      </c>
      <c r="AC417" s="4">
        <v>2.3E-2</v>
      </c>
      <c r="AD417" t="s">
        <v>66</v>
      </c>
      <c r="AE417" s="4">
        <v>1.7399999999999999E-2</v>
      </c>
      <c r="AF417">
        <v>28.36</v>
      </c>
      <c r="AG417">
        <v>0.95</v>
      </c>
      <c r="AH417" s="4">
        <v>2.1326999999999998</v>
      </c>
      <c r="AI417" s="4">
        <v>0.1797</v>
      </c>
      <c r="AJ417" s="4">
        <v>0.22720000000000001</v>
      </c>
      <c r="AK417" s="4">
        <v>0.2132</v>
      </c>
      <c r="AL417" t="s">
        <v>360</v>
      </c>
      <c r="AM417">
        <v>29</v>
      </c>
      <c r="AN417" s="4">
        <v>0.58240000000000003</v>
      </c>
      <c r="AO417" s="4">
        <v>0.77790000000000004</v>
      </c>
      <c r="AP417" s="4">
        <v>0.99980000000000002</v>
      </c>
      <c r="AQ417" s="6">
        <v>0.4</v>
      </c>
      <c r="AR417" s="6">
        <v>0.2</v>
      </c>
      <c r="AS417">
        <v>1099</v>
      </c>
      <c r="AT417" s="3">
        <v>40.369999999999997</v>
      </c>
      <c r="AU417" s="3">
        <v>43.83</v>
      </c>
      <c r="AV417" s="3">
        <v>42.83</v>
      </c>
      <c r="AW417" s="3">
        <v>43.96</v>
      </c>
      <c r="AX417">
        <v>66.3</v>
      </c>
      <c r="AY417" t="s">
        <v>75</v>
      </c>
      <c r="AZ417" t="s">
        <v>79</v>
      </c>
      <c r="BA417" t="s">
        <v>75</v>
      </c>
      <c r="BB417" t="s">
        <v>82</v>
      </c>
      <c r="BC417" t="s">
        <v>82</v>
      </c>
      <c r="BD417" t="s">
        <v>96</v>
      </c>
      <c r="BE417" t="s">
        <v>96</v>
      </c>
      <c r="BF417">
        <v>6.5</v>
      </c>
      <c r="BG417" s="4">
        <v>0.88719999999999999</v>
      </c>
      <c r="BH417" s="4">
        <v>0.51949999999999996</v>
      </c>
      <c r="BI417">
        <v>97.15</v>
      </c>
      <c r="BJ417" s="4">
        <v>0</v>
      </c>
      <c r="BK417" s="4">
        <v>0.23680000000000001</v>
      </c>
    </row>
    <row r="418" spans="1:63" x14ac:dyDescent="0.3">
      <c r="A418" t="s">
        <v>3213</v>
      </c>
      <c r="B418" t="s">
        <v>3214</v>
      </c>
      <c r="C418" t="s">
        <v>787</v>
      </c>
      <c r="D418" s="1">
        <v>23086000</v>
      </c>
      <c r="E418" s="2">
        <v>6389</v>
      </c>
      <c r="F418" s="3">
        <v>27.02</v>
      </c>
      <c r="G418" t="b">
        <v>0</v>
      </c>
      <c r="H418" t="b">
        <v>0</v>
      </c>
      <c r="I418" t="b">
        <v>1</v>
      </c>
      <c r="J418" t="b">
        <v>0</v>
      </c>
      <c r="K418" s="4">
        <v>-4.0000000000000002E-4</v>
      </c>
      <c r="L418" s="4">
        <v>4.9399999999999999E-2</v>
      </c>
      <c r="M418" s="4">
        <v>-3.5900000000000001E-2</v>
      </c>
      <c r="N418" s="4">
        <v>-3.8199999999999998E-2</v>
      </c>
      <c r="O418" s="4">
        <v>-1.24E-2</v>
      </c>
      <c r="P418" s="4">
        <v>3.73E-2</v>
      </c>
      <c r="Q418" s="3">
        <v>0</v>
      </c>
      <c r="R418" s="3">
        <v>-1.298</v>
      </c>
      <c r="S418" s="3">
        <v>-5.3140000000000001</v>
      </c>
      <c r="T418" s="3">
        <v>-5.3140000000000001</v>
      </c>
      <c r="U418" s="3">
        <v>-23.422499999999999</v>
      </c>
      <c r="V418" s="3">
        <v>-23.422499999999999</v>
      </c>
      <c r="W418" t="s">
        <v>914</v>
      </c>
      <c r="X418" s="5">
        <v>43080</v>
      </c>
      <c r="Y418" s="4">
        <v>6.0000000000000001E-3</v>
      </c>
      <c r="Z418" s="3">
        <v>0.6</v>
      </c>
      <c r="AA418" s="5">
        <v>45287</v>
      </c>
      <c r="AB418" s="3">
        <v>0.19</v>
      </c>
      <c r="AC418" s="4">
        <v>2.2100000000000002E-2</v>
      </c>
      <c r="AD418" t="s">
        <v>66</v>
      </c>
      <c r="AE418" s="4">
        <v>8.0999999999999996E-3</v>
      </c>
      <c r="AF418">
        <v>0.04</v>
      </c>
      <c r="AG418">
        <v>0.35</v>
      </c>
      <c r="AH418" s="4">
        <v>0.43269999999999997</v>
      </c>
      <c r="AI418" s="4">
        <v>8.2799999999999999E-2</v>
      </c>
      <c r="AJ418" s="4">
        <v>7.3999999999999996E-2</v>
      </c>
      <c r="AK418" s="4">
        <v>9.8100000000000007E-2</v>
      </c>
      <c r="AL418" t="s">
        <v>906</v>
      </c>
      <c r="AM418" s="2">
        <v>223</v>
      </c>
      <c r="AN418" s="4">
        <v>0.48809999999999998</v>
      </c>
      <c r="AO418" s="4">
        <v>0.55669999999999997</v>
      </c>
      <c r="AP418" s="4">
        <v>0.76280000000000003</v>
      </c>
      <c r="AQ418" s="6">
        <v>0.4</v>
      </c>
      <c r="AR418" s="6">
        <v>0.2</v>
      </c>
      <c r="AS418">
        <v>1099</v>
      </c>
      <c r="AT418" s="3">
        <v>25.57</v>
      </c>
      <c r="AU418" s="3">
        <v>27.57</v>
      </c>
      <c r="AV418" s="3">
        <v>26.97</v>
      </c>
      <c r="AW418" s="3">
        <v>27.07</v>
      </c>
      <c r="AX418">
        <v>65.2</v>
      </c>
      <c r="AY418" t="s">
        <v>70</v>
      </c>
      <c r="AZ418" t="s">
        <v>79</v>
      </c>
      <c r="BA418" t="s">
        <v>69</v>
      </c>
      <c r="BB418" t="s">
        <v>72</v>
      </c>
      <c r="BC418" t="s">
        <v>79</v>
      </c>
      <c r="BD418" t="s">
        <v>75</v>
      </c>
      <c r="BE418" t="s">
        <v>96</v>
      </c>
      <c r="BF418">
        <v>6.22</v>
      </c>
      <c r="BG418" s="4">
        <v>0.44850000000000001</v>
      </c>
      <c r="BH418" s="4">
        <v>0.44369999999999998</v>
      </c>
      <c r="BI418">
        <v>119.74</v>
      </c>
      <c r="BJ418" s="4">
        <v>2.0199999999999999E-2</v>
      </c>
      <c r="BK418" s="4">
        <v>2.93E-2</v>
      </c>
    </row>
    <row r="419" spans="1:63" x14ac:dyDescent="0.3">
      <c r="A419" t="s">
        <v>3481</v>
      </c>
      <c r="B419" t="s">
        <v>3482</v>
      </c>
      <c r="C419" t="s">
        <v>787</v>
      </c>
      <c r="D419" s="1">
        <v>22473000</v>
      </c>
      <c r="E419" s="2">
        <v>4075</v>
      </c>
      <c r="F419" s="3">
        <v>13.35</v>
      </c>
      <c r="G419" t="b">
        <v>0</v>
      </c>
      <c r="H419" t="b">
        <v>0</v>
      </c>
      <c r="I419" t="b">
        <v>0</v>
      </c>
      <c r="J419" t="b">
        <v>0</v>
      </c>
      <c r="K419" s="4">
        <v>1.12E-2</v>
      </c>
      <c r="L419" s="4">
        <v>8.3400000000000002E-2</v>
      </c>
      <c r="M419" s="4">
        <v>0.1033</v>
      </c>
      <c r="N419" s="4">
        <v>9.8699999999999996E-2</v>
      </c>
      <c r="O419" s="4">
        <v>6.2899999999999998E-2</v>
      </c>
      <c r="P419" s="4">
        <v>4.19E-2</v>
      </c>
      <c r="Q419" s="3">
        <v>0</v>
      </c>
      <c r="R419" s="3">
        <v>0</v>
      </c>
      <c r="S419" s="3">
        <v>-4.7797499999999999</v>
      </c>
      <c r="T419" s="3">
        <v>-4.7797499999999999</v>
      </c>
      <c r="U419" s="3">
        <v>-11.844749999999999</v>
      </c>
      <c r="V419" s="3">
        <v>-11.844749999999999</v>
      </c>
      <c r="W419" t="s">
        <v>914</v>
      </c>
      <c r="X419" s="5">
        <v>41037</v>
      </c>
      <c r="Y419" s="4">
        <v>7.4999999999999997E-3</v>
      </c>
      <c r="Z419" s="3">
        <v>0.95</v>
      </c>
      <c r="AA419" s="5">
        <v>45286</v>
      </c>
      <c r="AB419" s="3">
        <v>0.08</v>
      </c>
      <c r="AC419" s="4">
        <v>6.9900000000000004E-2</v>
      </c>
      <c r="AD419" t="s">
        <v>95</v>
      </c>
      <c r="AE419" s="4">
        <v>4.0000000000000001E-3</v>
      </c>
      <c r="AF419">
        <v>0.09</v>
      </c>
      <c r="AG419">
        <v>0.95</v>
      </c>
      <c r="AH419" s="4">
        <v>1.4626999999999999</v>
      </c>
      <c r="AI419" s="4">
        <v>0.23380000000000001</v>
      </c>
      <c r="AJ419" s="4">
        <v>0.2344</v>
      </c>
      <c r="AK419" s="4">
        <v>0.21859999999999999</v>
      </c>
      <c r="AL419" t="s">
        <v>3230</v>
      </c>
      <c r="AM419">
        <v>139</v>
      </c>
      <c r="AN419" s="4">
        <v>0.1152</v>
      </c>
      <c r="AO419" s="4">
        <v>0.16220000000000001</v>
      </c>
      <c r="AP419" s="4">
        <v>0.4536</v>
      </c>
      <c r="AQ419" s="6">
        <v>0.4</v>
      </c>
      <c r="AR419" s="6">
        <v>0.2</v>
      </c>
      <c r="AS419">
        <v>1099</v>
      </c>
      <c r="AT419" s="3">
        <v>12.6</v>
      </c>
      <c r="AU419" s="3">
        <v>13.47</v>
      </c>
      <c r="AV419" s="3" t="s">
        <v>96</v>
      </c>
      <c r="AW419" s="3" t="s">
        <v>96</v>
      </c>
      <c r="AX419">
        <v>63.73</v>
      </c>
      <c r="AY419" t="s">
        <v>82</v>
      </c>
      <c r="AZ419" t="s">
        <v>71</v>
      </c>
      <c r="BA419" t="s">
        <v>79</v>
      </c>
      <c r="BB419" t="s">
        <v>70</v>
      </c>
      <c r="BC419" t="s">
        <v>70</v>
      </c>
      <c r="BD419" t="s">
        <v>69</v>
      </c>
      <c r="BE419" t="s">
        <v>75</v>
      </c>
      <c r="BF419">
        <v>4.9800000000000004</v>
      </c>
      <c r="BG419" s="4">
        <v>2.76E-2</v>
      </c>
      <c r="BH419" s="4">
        <v>0.23150000000000001</v>
      </c>
      <c r="BI419">
        <v>332.17</v>
      </c>
      <c r="BJ419" s="4">
        <v>1.9800000000000002E-2</v>
      </c>
      <c r="BK419" s="4">
        <v>5.9700000000000003E-2</v>
      </c>
    </row>
    <row r="420" spans="1:63" x14ac:dyDescent="0.3">
      <c r="A420" t="s">
        <v>3761</v>
      </c>
      <c r="B420" t="s">
        <v>3762</v>
      </c>
      <c r="C420" t="s">
        <v>787</v>
      </c>
      <c r="D420" s="1">
        <v>20749600</v>
      </c>
      <c r="E420" s="2">
        <v>539</v>
      </c>
      <c r="F420" s="3">
        <v>18.149999999999999</v>
      </c>
      <c r="G420" t="b">
        <v>0</v>
      </c>
      <c r="H420" t="b">
        <v>0</v>
      </c>
      <c r="I420" t="b">
        <v>0</v>
      </c>
      <c r="J420" t="b">
        <v>0</v>
      </c>
      <c r="K420" s="4">
        <v>2.8E-3</v>
      </c>
      <c r="L420" s="4">
        <v>3.4500000000000003E-2</v>
      </c>
      <c r="M420" s="4">
        <v>6.2199999999999998E-2</v>
      </c>
      <c r="N420" s="4">
        <v>6.0400000000000002E-2</v>
      </c>
      <c r="O420" s="4">
        <v>-2.7000000000000001E-3</v>
      </c>
      <c r="P420" s="4" t="s">
        <v>96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t="s">
        <v>914</v>
      </c>
      <c r="X420" s="5">
        <v>43998</v>
      </c>
      <c r="Y420" s="4">
        <v>6.0000000000000001E-3</v>
      </c>
      <c r="Z420" s="3">
        <v>0.97</v>
      </c>
      <c r="AA420" s="5">
        <v>45287</v>
      </c>
      <c r="AB420" s="3">
        <v>7.0000000000000007E-2</v>
      </c>
      <c r="AC420" s="4">
        <v>5.3499999999999999E-2</v>
      </c>
      <c r="AD420" t="s">
        <v>95</v>
      </c>
      <c r="AE420" s="4">
        <v>4.7000000000000002E-3</v>
      </c>
      <c r="AF420" t="s">
        <v>96</v>
      </c>
      <c r="AG420">
        <v>0.3</v>
      </c>
      <c r="AH420" s="4">
        <v>0.59499999999999997</v>
      </c>
      <c r="AI420" s="4">
        <v>3.3000000000000002E-2</v>
      </c>
      <c r="AJ420" s="4">
        <v>4.0599999999999997E-2</v>
      </c>
      <c r="AK420" s="4">
        <v>3.8600000000000002E-2</v>
      </c>
      <c r="AL420" t="s">
        <v>888</v>
      </c>
      <c r="AM420">
        <v>50</v>
      </c>
      <c r="AN420" s="4">
        <v>0.38200000000000001</v>
      </c>
      <c r="AO420" s="4">
        <v>0.51739999999999997</v>
      </c>
      <c r="AP420" s="4">
        <v>1</v>
      </c>
      <c r="AQ420" s="6">
        <v>0.4</v>
      </c>
      <c r="AR420" s="6">
        <v>0.2</v>
      </c>
      <c r="AS420">
        <v>1099</v>
      </c>
      <c r="AT420" s="3">
        <v>17.59</v>
      </c>
      <c r="AU420" s="3">
        <v>18.28</v>
      </c>
      <c r="AV420" s="3">
        <v>18.13</v>
      </c>
      <c r="AW420" s="3">
        <v>18.149999999999999</v>
      </c>
      <c r="AX420">
        <v>88.09</v>
      </c>
      <c r="AY420" t="s">
        <v>75</v>
      </c>
      <c r="AZ420" t="s">
        <v>79</v>
      </c>
      <c r="BA420" t="s">
        <v>72</v>
      </c>
      <c r="BB420" t="s">
        <v>69</v>
      </c>
      <c r="BC420" t="s">
        <v>72</v>
      </c>
      <c r="BD420" t="s">
        <v>79</v>
      </c>
      <c r="BE420" t="s">
        <v>96</v>
      </c>
      <c r="BF420">
        <v>7.33</v>
      </c>
      <c r="BG420" s="4">
        <v>0.96899999999999997</v>
      </c>
      <c r="BH420" s="4">
        <v>0.83499999999999996</v>
      </c>
      <c r="BI420">
        <v>150.03</v>
      </c>
      <c r="BJ420" s="4">
        <v>4.9799999999999997E-2</v>
      </c>
      <c r="BK420" s="4">
        <v>1.24E-2</v>
      </c>
    </row>
    <row r="421" spans="1:63" x14ac:dyDescent="0.3">
      <c r="A421" t="s">
        <v>4558</v>
      </c>
      <c r="B421" t="s">
        <v>4559</v>
      </c>
      <c r="C421" t="s">
        <v>787</v>
      </c>
      <c r="D421" s="1">
        <v>19233700</v>
      </c>
      <c r="E421" s="2">
        <v>2750</v>
      </c>
      <c r="F421" s="3">
        <v>30.58</v>
      </c>
      <c r="G421" t="b">
        <v>0</v>
      </c>
      <c r="H421" t="b">
        <v>0</v>
      </c>
      <c r="I421" t="b">
        <v>0</v>
      </c>
      <c r="J421" t="b">
        <v>0</v>
      </c>
      <c r="K421" s="4">
        <v>8.0000000000000004E-4</v>
      </c>
      <c r="L421" s="4">
        <v>4.5100000000000001E-2</v>
      </c>
      <c r="M421" s="4">
        <v>0.44629999999999997</v>
      </c>
      <c r="N421" s="4">
        <v>0.44190000000000002</v>
      </c>
      <c r="O421" s="4" t="s">
        <v>96</v>
      </c>
      <c r="P421" t="s">
        <v>96</v>
      </c>
      <c r="Q421" s="3">
        <v>0</v>
      </c>
      <c r="R421" s="3">
        <v>2.002E-2</v>
      </c>
      <c r="S421" s="3">
        <v>-17.794170000000001</v>
      </c>
      <c r="T421" s="3">
        <v>-18.95984</v>
      </c>
      <c r="U421" s="3">
        <v>-88.516734999999997</v>
      </c>
      <c r="V421" s="3">
        <v>-88.516734999999997</v>
      </c>
      <c r="W421" t="s">
        <v>914</v>
      </c>
      <c r="X421" s="5">
        <v>44193</v>
      </c>
      <c r="Y421" s="4">
        <v>1.5100000000000001E-2</v>
      </c>
      <c r="Z421" s="3">
        <v>0</v>
      </c>
      <c r="AA421" s="5" t="s">
        <v>96</v>
      </c>
      <c r="AB421" s="3" t="s">
        <v>96</v>
      </c>
      <c r="AC421" s="4">
        <v>0</v>
      </c>
      <c r="AD421" t="s">
        <v>243</v>
      </c>
      <c r="AE421" s="4">
        <v>2.4799999999999999E-2</v>
      </c>
      <c r="AF421">
        <v>0.03</v>
      </c>
      <c r="AG421">
        <v>1.1399999999999999</v>
      </c>
      <c r="AH421" s="4">
        <v>0.499</v>
      </c>
      <c r="AI421" s="4">
        <v>8.9700000000000002E-2</v>
      </c>
      <c r="AJ421" s="4">
        <v>0.1036</v>
      </c>
      <c r="AK421" s="4">
        <v>0.1119</v>
      </c>
      <c r="AL421" t="s">
        <v>1217</v>
      </c>
      <c r="AM421">
        <v>9</v>
      </c>
      <c r="AN421" s="4">
        <v>1</v>
      </c>
      <c r="AO421" s="4">
        <v>1</v>
      </c>
      <c r="AP421" s="4">
        <v>1</v>
      </c>
      <c r="AQ421" s="6">
        <v>0.4</v>
      </c>
      <c r="AR421" s="6">
        <v>0.2</v>
      </c>
      <c r="AS421">
        <v>1099</v>
      </c>
      <c r="AT421" s="3">
        <v>28.96</v>
      </c>
      <c r="AU421" s="3">
        <v>31.16</v>
      </c>
      <c r="AV421" s="3">
        <v>30.48</v>
      </c>
      <c r="AW421" s="3">
        <v>30.73</v>
      </c>
      <c r="AX421">
        <v>68.92</v>
      </c>
      <c r="AY421" t="s">
        <v>71</v>
      </c>
      <c r="AZ421" t="s">
        <v>75</v>
      </c>
      <c r="BA421" t="s">
        <v>75</v>
      </c>
      <c r="BB421" t="s">
        <v>75</v>
      </c>
      <c r="BC421" t="s">
        <v>75</v>
      </c>
      <c r="BD421" t="s">
        <v>75</v>
      </c>
      <c r="BE421" t="s">
        <v>96</v>
      </c>
      <c r="BF421">
        <v>6.68</v>
      </c>
      <c r="BG421" s="4">
        <v>0.86060000000000003</v>
      </c>
      <c r="BH421" s="4">
        <v>0.59019999999999995</v>
      </c>
      <c r="BI421">
        <v>49.22</v>
      </c>
      <c r="BJ421" s="4">
        <v>7.2400000000000006E-2</v>
      </c>
      <c r="BK421" s="4">
        <v>6.93E-2</v>
      </c>
    </row>
    <row r="422" spans="1:63" x14ac:dyDescent="0.3">
      <c r="A422" t="s">
        <v>4069</v>
      </c>
      <c r="B422" t="s">
        <v>4070</v>
      </c>
      <c r="C422" t="s">
        <v>787</v>
      </c>
      <c r="D422" s="1">
        <v>18940900</v>
      </c>
      <c r="E422" s="2">
        <v>2758</v>
      </c>
      <c r="F422" s="3">
        <v>29.06</v>
      </c>
      <c r="G422" t="b">
        <v>0</v>
      </c>
      <c r="H422" t="b">
        <v>0</v>
      </c>
      <c r="I422" t="b">
        <v>0</v>
      </c>
      <c r="J422" t="b">
        <v>0</v>
      </c>
      <c r="K422" s="4">
        <v>5.4000000000000003E-3</v>
      </c>
      <c r="L422" s="4">
        <v>4.7399999999999998E-2</v>
      </c>
      <c r="M422" s="4">
        <v>0.14949999999999999</v>
      </c>
      <c r="N422" s="4">
        <v>0.1434</v>
      </c>
      <c r="O422" s="4">
        <v>2.06E-2</v>
      </c>
      <c r="P422" s="4" t="s">
        <v>96</v>
      </c>
      <c r="Q422" s="3">
        <v>0</v>
      </c>
      <c r="R422" s="3">
        <v>1.4474549999999999</v>
      </c>
      <c r="S422" s="3">
        <v>2.6218620000000001</v>
      </c>
      <c r="T422" s="3">
        <v>2.6218620000000001</v>
      </c>
      <c r="U422" s="3">
        <v>9.6511019999999998</v>
      </c>
      <c r="V422" s="3">
        <v>9.6511019999999998</v>
      </c>
      <c r="W422" t="s">
        <v>914</v>
      </c>
      <c r="X422" s="5">
        <v>43994</v>
      </c>
      <c r="Y422" s="4">
        <v>1.8E-3</v>
      </c>
      <c r="Z422" s="3">
        <v>0.7</v>
      </c>
      <c r="AA422" s="5">
        <v>45282</v>
      </c>
      <c r="AB422" s="3">
        <v>0.22</v>
      </c>
      <c r="AC422" s="4">
        <v>2.3900000000000001E-2</v>
      </c>
      <c r="AD422" t="s">
        <v>66</v>
      </c>
      <c r="AE422" s="4">
        <v>7.7000000000000002E-3</v>
      </c>
      <c r="AF422">
        <v>0.04</v>
      </c>
      <c r="AG422">
        <v>0.66</v>
      </c>
      <c r="AH422" s="4">
        <v>0.2702</v>
      </c>
      <c r="AI422" s="4">
        <v>7.2999999999999995E-2</v>
      </c>
      <c r="AJ422" s="4">
        <v>8.8999999999999996E-2</v>
      </c>
      <c r="AK422" s="4">
        <v>9.06E-2</v>
      </c>
      <c r="AL422" t="s">
        <v>4473</v>
      </c>
      <c r="AM422">
        <v>6</v>
      </c>
      <c r="AN422" s="4">
        <v>1</v>
      </c>
      <c r="AO422" s="4">
        <v>1</v>
      </c>
      <c r="AP422" s="4">
        <v>1</v>
      </c>
      <c r="AQ422" s="6">
        <v>0.4</v>
      </c>
      <c r="AR422" s="6">
        <v>0.2</v>
      </c>
      <c r="AS422">
        <v>1099</v>
      </c>
      <c r="AT422" s="3">
        <v>27.61</v>
      </c>
      <c r="AU422" s="3">
        <v>29.44</v>
      </c>
      <c r="AV422" s="3">
        <v>29.04</v>
      </c>
      <c r="AW422" s="3">
        <v>29.09</v>
      </c>
      <c r="AX422">
        <v>73.239999999999995</v>
      </c>
      <c r="AY422" t="s">
        <v>71</v>
      </c>
      <c r="AZ422" t="s">
        <v>69</v>
      </c>
      <c r="BA422" t="s">
        <v>71</v>
      </c>
      <c r="BB422" t="s">
        <v>70</v>
      </c>
      <c r="BC422" t="s">
        <v>70</v>
      </c>
      <c r="BD422" t="s">
        <v>71</v>
      </c>
      <c r="BE422" t="s">
        <v>96</v>
      </c>
      <c r="BF422">
        <v>7.26</v>
      </c>
      <c r="BG422" s="4">
        <v>0.97860000000000003</v>
      </c>
      <c r="BH422" s="4">
        <v>0.81240000000000001</v>
      </c>
      <c r="BI422">
        <v>84.79</v>
      </c>
      <c r="BJ422" s="4">
        <v>4.65E-2</v>
      </c>
      <c r="BK422" s="4">
        <v>5.3699999999999998E-2</v>
      </c>
    </row>
    <row r="423" spans="1:63" x14ac:dyDescent="0.3">
      <c r="A423" t="s">
        <v>5620</v>
      </c>
      <c r="B423" t="s">
        <v>5621</v>
      </c>
      <c r="C423" t="s">
        <v>787</v>
      </c>
      <c r="D423" s="1">
        <v>17782400</v>
      </c>
      <c r="E423" s="2">
        <v>9667</v>
      </c>
      <c r="F423" s="3">
        <v>23.09</v>
      </c>
      <c r="G423" t="b">
        <v>0</v>
      </c>
      <c r="H423" t="b">
        <v>0</v>
      </c>
      <c r="I423" t="b">
        <v>0</v>
      </c>
      <c r="J423" t="b">
        <v>0</v>
      </c>
      <c r="K423" s="4">
        <v>2.5999999999999999E-3</v>
      </c>
      <c r="L423" s="4">
        <v>1.15E-2</v>
      </c>
      <c r="M423" s="4">
        <v>2.4500000000000001E-2</v>
      </c>
      <c r="N423" s="4">
        <v>2.4899999999999999E-2</v>
      </c>
      <c r="O423" t="s">
        <v>96</v>
      </c>
      <c r="P423" t="s">
        <v>96</v>
      </c>
      <c r="Q423" s="3">
        <v>-0.480244</v>
      </c>
      <c r="R423" s="3">
        <v>-1.9072340000000001</v>
      </c>
      <c r="S423" s="3">
        <v>12.656606</v>
      </c>
      <c r="T423" s="3">
        <v>12.656606</v>
      </c>
      <c r="U423" s="3">
        <v>17.632238000000001</v>
      </c>
      <c r="V423" s="3">
        <v>17.632238000000001</v>
      </c>
      <c r="W423" t="s">
        <v>316</v>
      </c>
      <c r="X423" s="5">
        <v>44882</v>
      </c>
      <c r="Y423" s="4">
        <v>2.8999999999999998E-3</v>
      </c>
      <c r="Z423" s="3">
        <v>0.9</v>
      </c>
      <c r="AA423" s="5">
        <v>45288</v>
      </c>
      <c r="AB423" s="3">
        <v>0.9</v>
      </c>
      <c r="AC423" s="4">
        <v>3.9E-2</v>
      </c>
      <c r="AD423" t="s">
        <v>243</v>
      </c>
      <c r="AE423" s="4">
        <v>1.5E-3</v>
      </c>
      <c r="AF423" t="s">
        <v>96</v>
      </c>
      <c r="AG423">
        <v>-0.08</v>
      </c>
      <c r="AH423" s="4">
        <v>3.1800000000000002E-2</v>
      </c>
      <c r="AI423" s="4">
        <v>2.4500000000000001E-2</v>
      </c>
      <c r="AJ423" s="4">
        <v>2.1299999999999999E-2</v>
      </c>
      <c r="AK423" s="4">
        <v>2.2800000000000001E-2</v>
      </c>
      <c r="AL423" t="s">
        <v>2185</v>
      </c>
      <c r="AM423" t="s">
        <v>96</v>
      </c>
      <c r="AN423" s="4" t="s">
        <v>96</v>
      </c>
      <c r="AO423" s="4" t="s">
        <v>96</v>
      </c>
      <c r="AP423" s="4" t="s">
        <v>96</v>
      </c>
      <c r="AQ423" s="6">
        <v>0.4</v>
      </c>
      <c r="AR423" s="6">
        <v>0.2</v>
      </c>
      <c r="AS423">
        <v>1099</v>
      </c>
      <c r="AT423" s="3">
        <v>22.76</v>
      </c>
      <c r="AU423" s="3">
        <v>23.18</v>
      </c>
      <c r="AV423" s="3">
        <v>23.08</v>
      </c>
      <c r="AW423" s="3">
        <v>23.11</v>
      </c>
      <c r="AX423">
        <v>66.92</v>
      </c>
      <c r="AY423" t="s">
        <v>70</v>
      </c>
      <c r="AZ423" t="s">
        <v>72</v>
      </c>
      <c r="BA423" t="s">
        <v>75</v>
      </c>
      <c r="BB423" t="s">
        <v>69</v>
      </c>
      <c r="BC423" t="s">
        <v>79</v>
      </c>
      <c r="BD423" t="s">
        <v>69</v>
      </c>
      <c r="BE423" t="s">
        <v>96</v>
      </c>
      <c r="BF423">
        <v>5.72</v>
      </c>
      <c r="BG423" s="4">
        <v>0.52339999999999998</v>
      </c>
      <c r="BH423" s="4">
        <v>0.34189999999999998</v>
      </c>
      <c r="BI423">
        <v>0</v>
      </c>
      <c r="BJ423" s="4">
        <v>0</v>
      </c>
      <c r="BK423" s="4">
        <v>0</v>
      </c>
    </row>
    <row r="424" spans="1:63" x14ac:dyDescent="0.3">
      <c r="A424" t="s">
        <v>3615</v>
      </c>
      <c r="B424" t="s">
        <v>3616</v>
      </c>
      <c r="C424" t="s">
        <v>787</v>
      </c>
      <c r="D424" s="1">
        <v>17697000</v>
      </c>
      <c r="E424" s="2">
        <v>2959</v>
      </c>
      <c r="F424" s="3">
        <v>30.66</v>
      </c>
      <c r="G424" t="b">
        <v>0</v>
      </c>
      <c r="H424" t="b">
        <v>0</v>
      </c>
      <c r="I424" t="b">
        <v>0</v>
      </c>
      <c r="J424" t="b">
        <v>0</v>
      </c>
      <c r="K424" s="4">
        <v>5.0000000000000001E-3</v>
      </c>
      <c r="L424" s="4">
        <v>5.1900000000000002E-2</v>
      </c>
      <c r="M424" s="4">
        <v>5.3199999999999997E-2</v>
      </c>
      <c r="N424" s="4">
        <v>4.7E-2</v>
      </c>
      <c r="O424" s="4">
        <v>4.19E-2</v>
      </c>
      <c r="P424">
        <v>6.6299999999999998E-2</v>
      </c>
      <c r="Q424" s="3">
        <v>0</v>
      </c>
      <c r="R424" s="3">
        <v>0</v>
      </c>
      <c r="S424" s="3">
        <v>-5.156758</v>
      </c>
      <c r="T424" s="3">
        <v>-5.156758</v>
      </c>
      <c r="U424" s="3">
        <v>-7.3645680000000002</v>
      </c>
      <c r="V424" s="3">
        <v>-7.3645680000000002</v>
      </c>
      <c r="W424" t="s">
        <v>914</v>
      </c>
      <c r="X424" s="5">
        <v>42331</v>
      </c>
      <c r="Y424" s="4">
        <v>4.8999999999999998E-3</v>
      </c>
      <c r="Z424" s="3">
        <v>0.88</v>
      </c>
      <c r="AA424" s="5">
        <v>45281</v>
      </c>
      <c r="AB424" s="3">
        <v>0.27</v>
      </c>
      <c r="AC424" s="4">
        <v>2.8799999999999999E-2</v>
      </c>
      <c r="AD424" t="s">
        <v>66</v>
      </c>
      <c r="AE424" s="4">
        <v>8.6999999999999994E-3</v>
      </c>
      <c r="AF424">
        <v>21.56</v>
      </c>
      <c r="AG424">
        <v>0.84</v>
      </c>
      <c r="AH424" s="4">
        <v>1.6613</v>
      </c>
      <c r="AI424" s="4">
        <v>0.14449999999999999</v>
      </c>
      <c r="AJ424" s="4">
        <v>0.14510000000000001</v>
      </c>
      <c r="AK424" s="4">
        <v>0.13780000000000001</v>
      </c>
      <c r="AL424" t="s">
        <v>527</v>
      </c>
      <c r="AM424">
        <v>3</v>
      </c>
      <c r="AN424" s="4">
        <v>1</v>
      </c>
      <c r="AO424" s="4">
        <v>1</v>
      </c>
      <c r="AP424" s="4">
        <v>1</v>
      </c>
      <c r="AQ424" s="6">
        <v>0.4</v>
      </c>
      <c r="AR424" s="6">
        <v>0.2</v>
      </c>
      <c r="AS424">
        <v>1099</v>
      </c>
      <c r="AT424" s="3">
        <v>28.91</v>
      </c>
      <c r="AU424" s="3">
        <v>31.1</v>
      </c>
      <c r="AV424" s="3">
        <v>30.64</v>
      </c>
      <c r="AW424" s="3">
        <v>30.71</v>
      </c>
      <c r="AX424">
        <v>64.86</v>
      </c>
      <c r="AY424" t="s">
        <v>70</v>
      </c>
      <c r="AZ424" t="s">
        <v>72</v>
      </c>
      <c r="BA424" t="s">
        <v>72</v>
      </c>
      <c r="BB424" t="s">
        <v>82</v>
      </c>
      <c r="BC424" t="s">
        <v>70</v>
      </c>
      <c r="BD424" t="s">
        <v>70</v>
      </c>
      <c r="BE424" t="s">
        <v>75</v>
      </c>
      <c r="BF424">
        <v>6.76</v>
      </c>
      <c r="BG424" s="4">
        <v>0.79659999999999997</v>
      </c>
      <c r="BH424" s="4">
        <v>0.62150000000000005</v>
      </c>
      <c r="BI424">
        <v>387</v>
      </c>
      <c r="BJ424" s="4">
        <v>0.122</v>
      </c>
      <c r="BK424" s="4">
        <v>7.8299999999999995E-2</v>
      </c>
    </row>
    <row r="425" spans="1:63" x14ac:dyDescent="0.3">
      <c r="A425" t="s">
        <v>5064</v>
      </c>
      <c r="B425" t="s">
        <v>5065</v>
      </c>
      <c r="C425" t="s">
        <v>787</v>
      </c>
      <c r="D425" s="1">
        <v>17269300</v>
      </c>
      <c r="E425" s="2">
        <v>2891</v>
      </c>
      <c r="F425" s="3">
        <v>22.97</v>
      </c>
      <c r="G425" t="b">
        <v>0</v>
      </c>
      <c r="H425" t="b">
        <v>0</v>
      </c>
      <c r="I425" t="b">
        <v>1</v>
      </c>
      <c r="J425" t="b">
        <v>0</v>
      </c>
      <c r="K425" s="4">
        <v>1.5E-3</v>
      </c>
      <c r="L425" s="4">
        <v>2.3E-2</v>
      </c>
      <c r="M425" s="4">
        <v>4.9700000000000001E-2</v>
      </c>
      <c r="N425" s="4">
        <v>4.9200000000000001E-2</v>
      </c>
      <c r="O425" t="s">
        <v>96</v>
      </c>
      <c r="P425" t="s">
        <v>96</v>
      </c>
      <c r="Q425" s="3">
        <v>0</v>
      </c>
      <c r="R425" s="3">
        <v>-0.57421500000000003</v>
      </c>
      <c r="S425" s="3">
        <v>-14.36622</v>
      </c>
      <c r="T425" s="3">
        <v>-14.36622</v>
      </c>
      <c r="U425" s="3">
        <v>11.603068</v>
      </c>
      <c r="V425" s="3">
        <v>11.603068</v>
      </c>
      <c r="W425" t="s">
        <v>659</v>
      </c>
      <c r="X425" s="5">
        <v>44601</v>
      </c>
      <c r="Y425" s="4">
        <v>4.7999999999999996E-3</v>
      </c>
      <c r="Z425" s="3">
        <v>0.99</v>
      </c>
      <c r="AA425" s="5">
        <v>45287</v>
      </c>
      <c r="AB425" s="3">
        <v>0.09</v>
      </c>
      <c r="AC425" s="4">
        <v>4.2999999999999997E-2</v>
      </c>
      <c r="AD425" t="s">
        <v>243</v>
      </c>
      <c r="AE425" s="4">
        <v>2.3E-3</v>
      </c>
      <c r="AF425" t="s">
        <v>96</v>
      </c>
      <c r="AG425">
        <v>0.12</v>
      </c>
      <c r="AH425" s="4">
        <v>7.3300000000000004E-2</v>
      </c>
      <c r="AI425" s="4">
        <v>4.3900000000000002E-2</v>
      </c>
      <c r="AJ425" s="4">
        <v>3.8600000000000002E-2</v>
      </c>
      <c r="AK425" s="4">
        <v>3.73E-2</v>
      </c>
      <c r="AL425" t="s">
        <v>5066</v>
      </c>
      <c r="AM425">
        <v>58</v>
      </c>
      <c r="AN425" s="4">
        <v>0.60309999999999997</v>
      </c>
      <c r="AO425" s="4">
        <v>0.78820000000000001</v>
      </c>
      <c r="AP425" s="4">
        <v>0.99729999999999996</v>
      </c>
      <c r="AQ425" s="6">
        <v>0.4</v>
      </c>
      <c r="AR425" s="6">
        <v>0.2</v>
      </c>
      <c r="AS425">
        <v>1099</v>
      </c>
      <c r="AT425" s="3">
        <v>22.42</v>
      </c>
      <c r="AU425" s="3">
        <v>23.14</v>
      </c>
      <c r="AV425" s="3">
        <v>22.86</v>
      </c>
      <c r="AW425" s="3">
        <v>23.12</v>
      </c>
      <c r="AX425">
        <v>67.42</v>
      </c>
      <c r="AY425" t="s">
        <v>82</v>
      </c>
      <c r="AZ425" t="s">
        <v>72</v>
      </c>
      <c r="BA425" t="s">
        <v>96</v>
      </c>
      <c r="BB425" t="s">
        <v>96</v>
      </c>
      <c r="BC425" t="s">
        <v>96</v>
      </c>
      <c r="BD425" t="s">
        <v>96</v>
      </c>
      <c r="BE425" t="s">
        <v>96</v>
      </c>
      <c r="BF425">
        <v>5.77</v>
      </c>
      <c r="BG425" s="4">
        <v>0.22420000000000001</v>
      </c>
      <c r="BH425" s="4">
        <v>0.3503</v>
      </c>
      <c r="BI425">
        <v>805.68</v>
      </c>
      <c r="BJ425" s="4">
        <v>1.4500000000000001E-2</v>
      </c>
      <c r="BK425" s="4">
        <v>1.4E-3</v>
      </c>
    </row>
    <row r="426" spans="1:63" x14ac:dyDescent="0.3">
      <c r="A426" t="s">
        <v>4907</v>
      </c>
      <c r="B426" t="s">
        <v>4908</v>
      </c>
      <c r="C426" t="s">
        <v>787</v>
      </c>
      <c r="D426" s="1">
        <v>16812800</v>
      </c>
      <c r="E426">
        <v>1809</v>
      </c>
      <c r="F426">
        <v>23.13</v>
      </c>
      <c r="G426" t="b">
        <v>0</v>
      </c>
      <c r="H426" t="b">
        <v>0</v>
      </c>
      <c r="I426" t="b">
        <v>0</v>
      </c>
      <c r="J426" t="b">
        <v>0</v>
      </c>
      <c r="K426">
        <v>1.9E-3</v>
      </c>
      <c r="L426">
        <v>3.32E-2</v>
      </c>
      <c r="M426">
        <v>0.16980000000000001</v>
      </c>
      <c r="N426">
        <v>0.16789999999999999</v>
      </c>
      <c r="O426" t="s">
        <v>96</v>
      </c>
      <c r="P426" t="s">
        <v>96</v>
      </c>
      <c r="Q426" s="3">
        <v>0</v>
      </c>
      <c r="R426" s="3">
        <v>0.57874999999999999</v>
      </c>
      <c r="S426" s="3">
        <v>3.7448999999999999</v>
      </c>
      <c r="T426" s="3">
        <v>3.7448999999999999</v>
      </c>
      <c r="U426" s="3">
        <v>15.519118000000001</v>
      </c>
      <c r="V426" s="3">
        <v>15.519118000000001</v>
      </c>
      <c r="W426" t="s">
        <v>914</v>
      </c>
      <c r="X426" s="5">
        <v>44537</v>
      </c>
      <c r="Y426" s="4">
        <v>7.7000000000000002E-3</v>
      </c>
      <c r="Z426">
        <v>0.17</v>
      </c>
      <c r="AA426">
        <v>45286</v>
      </c>
      <c r="AB426">
        <v>0.17</v>
      </c>
      <c r="AC426">
        <v>7.1000000000000004E-3</v>
      </c>
      <c r="AD426" t="s">
        <v>96</v>
      </c>
      <c r="AE426">
        <v>8.6E-3</v>
      </c>
      <c r="AF426">
        <v>0.06</v>
      </c>
      <c r="AG426">
        <v>0.65</v>
      </c>
      <c r="AH426">
        <v>3.6499999999999998E-2</v>
      </c>
      <c r="AI426">
        <v>8.7800000000000003E-2</v>
      </c>
      <c r="AJ426">
        <v>0.1011</v>
      </c>
      <c r="AK426">
        <v>0.104</v>
      </c>
      <c r="AL426" t="s">
        <v>4909</v>
      </c>
      <c r="AM426">
        <v>33</v>
      </c>
      <c r="AN426" s="4">
        <v>0.56520000000000004</v>
      </c>
      <c r="AO426" s="4">
        <v>0.69579999999999997</v>
      </c>
      <c r="AP426" s="4">
        <v>0.99990000000000001</v>
      </c>
      <c r="AQ426" s="6">
        <v>0.4</v>
      </c>
      <c r="AR426" s="6">
        <v>0.2</v>
      </c>
      <c r="AS426">
        <v>1099</v>
      </c>
      <c r="AT426">
        <v>22.06</v>
      </c>
      <c r="AU426">
        <v>23.47</v>
      </c>
      <c r="AV426">
        <v>23.13</v>
      </c>
      <c r="AW426">
        <v>23.13</v>
      </c>
      <c r="AX426">
        <v>67.260000000000005</v>
      </c>
      <c r="AY426" t="s">
        <v>71</v>
      </c>
      <c r="AZ426" t="s">
        <v>71</v>
      </c>
      <c r="BA426" t="s">
        <v>96</v>
      </c>
      <c r="BB426" t="s">
        <v>72</v>
      </c>
      <c r="BC426" t="s">
        <v>96</v>
      </c>
      <c r="BD426" t="s">
        <v>96</v>
      </c>
      <c r="BE426" t="s">
        <v>96</v>
      </c>
      <c r="BF426">
        <v>6.32</v>
      </c>
      <c r="BG426">
        <v>0.33789999999999998</v>
      </c>
      <c r="BH426">
        <v>0.46610000000000001</v>
      </c>
      <c r="BI426">
        <v>170.84</v>
      </c>
      <c r="BJ426">
        <v>7.4099999999999999E-2</v>
      </c>
      <c r="BK426">
        <v>3.49E-2</v>
      </c>
    </row>
    <row r="427" spans="1:63" x14ac:dyDescent="0.3">
      <c r="A427" t="s">
        <v>4437</v>
      </c>
      <c r="B427" t="s">
        <v>4438</v>
      </c>
      <c r="C427" t="s">
        <v>787</v>
      </c>
      <c r="D427" s="1">
        <v>14163700</v>
      </c>
      <c r="E427" t="s">
        <v>96</v>
      </c>
      <c r="F427" s="3" t="s">
        <v>96</v>
      </c>
      <c r="G427" t="b">
        <v>0</v>
      </c>
      <c r="H427" t="b">
        <v>0</v>
      </c>
      <c r="I427" t="b">
        <v>0</v>
      </c>
      <c r="J427" t="b">
        <v>0</v>
      </c>
      <c r="K427" s="4" t="s">
        <v>96</v>
      </c>
      <c r="L427" s="4" t="s">
        <v>96</v>
      </c>
      <c r="M427" s="4" t="s">
        <v>96</v>
      </c>
      <c r="N427" s="4" t="s">
        <v>96</v>
      </c>
      <c r="O427" t="s">
        <v>96</v>
      </c>
      <c r="P427" t="s">
        <v>96</v>
      </c>
      <c r="Q427" s="3">
        <v>0</v>
      </c>
      <c r="R427" s="3">
        <v>0.37001200000000001</v>
      </c>
      <c r="S427" s="3">
        <v>4.1440840000000003</v>
      </c>
      <c r="T427" s="3">
        <v>4.1440840000000003</v>
      </c>
      <c r="U427" s="3">
        <v>3.3366539999999998</v>
      </c>
      <c r="V427" s="3">
        <v>3.3366539999999998</v>
      </c>
      <c r="W427" t="s">
        <v>914</v>
      </c>
      <c r="X427" s="5">
        <v>44322</v>
      </c>
      <c r="Y427" s="4">
        <v>3.1899999999999998E-2</v>
      </c>
      <c r="Z427" s="3" t="s">
        <v>96</v>
      </c>
      <c r="AA427" s="5" t="s">
        <v>96</v>
      </c>
      <c r="AB427" s="3" t="s">
        <v>96</v>
      </c>
      <c r="AC427" s="4" t="s">
        <v>96</v>
      </c>
      <c r="AD427" t="s">
        <v>95</v>
      </c>
      <c r="AE427" s="4" t="s">
        <v>96</v>
      </c>
      <c r="AF427" t="s">
        <v>96</v>
      </c>
      <c r="AG427" t="s">
        <v>96</v>
      </c>
      <c r="AH427" s="4" t="s">
        <v>96</v>
      </c>
      <c r="AI427" s="4" t="s">
        <v>96</v>
      </c>
      <c r="AJ427" s="4" t="s">
        <v>96</v>
      </c>
      <c r="AK427" s="4" t="s">
        <v>96</v>
      </c>
      <c r="AL427" t="s">
        <v>497</v>
      </c>
      <c r="AM427">
        <v>36</v>
      </c>
      <c r="AN427" s="4">
        <v>0.31069999999999998</v>
      </c>
      <c r="AO427" s="4">
        <v>0.45639999999999997</v>
      </c>
      <c r="AP427" s="4">
        <v>0.99990000000000001</v>
      </c>
      <c r="AQ427" s="6">
        <v>0.4</v>
      </c>
      <c r="AR427" s="6">
        <v>0.2</v>
      </c>
      <c r="AS427">
        <v>1099</v>
      </c>
      <c r="AT427" s="3" t="s">
        <v>96</v>
      </c>
      <c r="AU427" s="3" t="s">
        <v>96</v>
      </c>
      <c r="AV427" s="3" t="s">
        <v>96</v>
      </c>
      <c r="AW427" s="3" t="s">
        <v>96</v>
      </c>
      <c r="AX427" t="s">
        <v>96</v>
      </c>
      <c r="AY427" t="s">
        <v>96</v>
      </c>
      <c r="AZ427" t="s">
        <v>75</v>
      </c>
      <c r="BA427" t="s">
        <v>96</v>
      </c>
      <c r="BB427" t="s">
        <v>96</v>
      </c>
      <c r="BC427" t="s">
        <v>96</v>
      </c>
      <c r="BD427" t="s">
        <v>96</v>
      </c>
      <c r="BE427" t="s">
        <v>96</v>
      </c>
      <c r="BF427" t="s">
        <v>96</v>
      </c>
      <c r="BG427" s="4" t="s">
        <v>96</v>
      </c>
      <c r="BH427" s="4" t="s">
        <v>96</v>
      </c>
      <c r="BI427" t="s">
        <v>96</v>
      </c>
      <c r="BJ427" s="4" t="s">
        <v>96</v>
      </c>
      <c r="BK427" s="4" t="s">
        <v>96</v>
      </c>
    </row>
    <row r="428" spans="1:63" x14ac:dyDescent="0.3">
      <c r="A428" t="s">
        <v>5283</v>
      </c>
      <c r="B428" t="s">
        <v>6607</v>
      </c>
      <c r="C428" t="s">
        <v>787</v>
      </c>
      <c r="D428" s="1">
        <v>13370000</v>
      </c>
      <c r="E428" s="2">
        <v>1367</v>
      </c>
      <c r="F428" s="3">
        <v>26.65</v>
      </c>
      <c r="G428" t="b">
        <v>0</v>
      </c>
      <c r="H428" t="b">
        <v>0</v>
      </c>
      <c r="I428" t="b">
        <v>0</v>
      </c>
      <c r="J428" t="b">
        <v>0</v>
      </c>
      <c r="K428" s="4">
        <v>2.3999999999999998E-3</v>
      </c>
      <c r="L428" s="4">
        <v>2.6100000000000002E-2</v>
      </c>
      <c r="M428" s="4">
        <v>0.1255</v>
      </c>
      <c r="N428" s="4">
        <v>0.1225</v>
      </c>
      <c r="O428" t="s">
        <v>96</v>
      </c>
      <c r="P428" t="s">
        <v>96</v>
      </c>
      <c r="Q428" s="3">
        <v>0</v>
      </c>
      <c r="R428" s="3">
        <v>0.52759400000000001</v>
      </c>
      <c r="S428" s="3">
        <v>5.9890420000000004</v>
      </c>
      <c r="T428" s="3">
        <v>6.4717159999999998</v>
      </c>
      <c r="U428" s="3">
        <v>9.4698689999999992</v>
      </c>
      <c r="V428" s="3">
        <v>9.4698689999999992</v>
      </c>
      <c r="W428" t="s">
        <v>914</v>
      </c>
      <c r="X428" s="5">
        <v>44700</v>
      </c>
      <c r="Y428" s="4">
        <v>6.7999999999999996E-3</v>
      </c>
      <c r="Z428" s="3">
        <v>0.36</v>
      </c>
      <c r="AA428">
        <v>45280</v>
      </c>
      <c r="AB428">
        <v>0.36</v>
      </c>
      <c r="AC428" s="4">
        <v>1.34E-2</v>
      </c>
      <c r="AD428" t="s">
        <v>243</v>
      </c>
      <c r="AE428" s="4">
        <v>6.4999999999999997E-3</v>
      </c>
      <c r="AF428">
        <v>0.06</v>
      </c>
      <c r="AG428">
        <v>0.81</v>
      </c>
      <c r="AH428" s="4">
        <v>5.7099999999999998E-2</v>
      </c>
      <c r="AI428" s="4">
        <v>6.6799999999999998E-2</v>
      </c>
      <c r="AJ428" s="4">
        <v>8.9700000000000002E-2</v>
      </c>
      <c r="AK428" s="4">
        <v>9.0999999999999998E-2</v>
      </c>
      <c r="AL428" t="s">
        <v>2185</v>
      </c>
      <c r="AM428">
        <v>9</v>
      </c>
      <c r="AN428" s="4">
        <v>0.99990000000000001</v>
      </c>
      <c r="AO428" s="4">
        <v>0.99990000000000001</v>
      </c>
      <c r="AP428" s="4">
        <v>0.99990000000000001</v>
      </c>
      <c r="AQ428" s="6">
        <v>0.4</v>
      </c>
      <c r="AR428" s="6">
        <v>0.2</v>
      </c>
      <c r="AS428">
        <v>1099</v>
      </c>
      <c r="AT428" s="3">
        <v>25.85</v>
      </c>
      <c r="AU428" s="3">
        <v>26.87</v>
      </c>
      <c r="AV428" s="3">
        <v>26.62</v>
      </c>
      <c r="AW428" s="3">
        <v>26.69</v>
      </c>
      <c r="AX428">
        <v>68.709999999999994</v>
      </c>
      <c r="AY428" t="s">
        <v>75</v>
      </c>
      <c r="AZ428" t="s">
        <v>70</v>
      </c>
      <c r="BA428" t="s">
        <v>96</v>
      </c>
      <c r="BB428" t="s">
        <v>96</v>
      </c>
      <c r="BC428" t="s">
        <v>96</v>
      </c>
      <c r="BD428" t="s">
        <v>96</v>
      </c>
      <c r="BE428" t="s">
        <v>96</v>
      </c>
      <c r="BF428">
        <v>6.49</v>
      </c>
      <c r="BG428" s="4">
        <v>0.51380000000000003</v>
      </c>
      <c r="BH428" s="4">
        <v>0.51590000000000003</v>
      </c>
      <c r="BI428">
        <v>123.34</v>
      </c>
      <c r="BJ428" s="4">
        <v>6.1699999999999998E-2</v>
      </c>
      <c r="BK428" s="4">
        <v>4.3400000000000001E-2</v>
      </c>
    </row>
    <row r="429" spans="1:63" x14ac:dyDescent="0.3">
      <c r="A429" t="s">
        <v>3665</v>
      </c>
      <c r="B429" t="s">
        <v>3666</v>
      </c>
      <c r="C429" t="s">
        <v>787</v>
      </c>
      <c r="D429" s="1">
        <v>12926000</v>
      </c>
      <c r="E429" s="2">
        <v>21584</v>
      </c>
      <c r="F429" s="3">
        <v>12.9</v>
      </c>
      <c r="G429" t="b">
        <v>0</v>
      </c>
      <c r="H429" t="b">
        <v>0</v>
      </c>
      <c r="I429" t="b">
        <v>0</v>
      </c>
      <c r="J429" t="b">
        <v>0</v>
      </c>
      <c r="K429" s="4">
        <v>4.3E-3</v>
      </c>
      <c r="L429" s="4">
        <v>3.7199999999999997E-2</v>
      </c>
      <c r="M429" s="4">
        <v>0.1028</v>
      </c>
      <c r="N429" s="4">
        <v>0.1</v>
      </c>
      <c r="O429" t="s">
        <v>96</v>
      </c>
      <c r="P429" t="s">
        <v>96</v>
      </c>
      <c r="Q429" s="3">
        <v>0</v>
      </c>
      <c r="R429" s="3">
        <v>-10.287523</v>
      </c>
      <c r="S429" s="3">
        <v>-13.185328999999999</v>
      </c>
      <c r="T429" s="3">
        <v>-13.185328999999999</v>
      </c>
      <c r="U429" s="3">
        <v>-17.435337000000001</v>
      </c>
      <c r="V429" s="3">
        <v>-17.435337000000001</v>
      </c>
      <c r="W429" t="s">
        <v>316</v>
      </c>
      <c r="X429" s="5">
        <v>44508</v>
      </c>
      <c r="Y429" s="4">
        <v>1.3599999999999999E-2</v>
      </c>
      <c r="Z429" s="3">
        <v>0</v>
      </c>
      <c r="AA429" s="5" t="s">
        <v>96</v>
      </c>
      <c r="AB429" s="3" t="s">
        <v>96</v>
      </c>
      <c r="AC429" s="4">
        <v>0</v>
      </c>
      <c r="AD429" t="s">
        <v>243</v>
      </c>
      <c r="AE429" s="4">
        <v>3.5000000000000001E-3</v>
      </c>
      <c r="AF429" t="s">
        <v>96</v>
      </c>
      <c r="AG429">
        <v>0.92</v>
      </c>
      <c r="AH429" s="4">
        <v>0.17180000000000001</v>
      </c>
      <c r="AI429" s="4">
        <v>0.10730000000000001</v>
      </c>
      <c r="AJ429" s="4">
        <v>9.01E-2</v>
      </c>
      <c r="AK429" s="4">
        <v>9.9500000000000005E-2</v>
      </c>
      <c r="AL429" t="s">
        <v>5753</v>
      </c>
      <c r="AM429">
        <v>5</v>
      </c>
      <c r="AN429" s="4">
        <v>1</v>
      </c>
      <c r="AO429" s="4">
        <v>1</v>
      </c>
      <c r="AP429" s="4">
        <v>1</v>
      </c>
      <c r="AQ429" s="6">
        <v>0.4</v>
      </c>
      <c r="AR429" s="6">
        <v>0.2</v>
      </c>
      <c r="AS429">
        <v>1099</v>
      </c>
      <c r="AT429" s="3">
        <v>12.23</v>
      </c>
      <c r="AU429" s="3">
        <v>13.15</v>
      </c>
      <c r="AV429" s="3">
        <v>12.85</v>
      </c>
      <c r="AW429" s="3">
        <v>12.93</v>
      </c>
      <c r="AX429">
        <v>64.92</v>
      </c>
      <c r="AY429" t="s">
        <v>72</v>
      </c>
      <c r="AZ429" t="s">
        <v>75</v>
      </c>
      <c r="BA429" t="s">
        <v>82</v>
      </c>
      <c r="BB429" t="s">
        <v>70</v>
      </c>
      <c r="BC429" t="s">
        <v>82</v>
      </c>
      <c r="BD429" t="s">
        <v>82</v>
      </c>
      <c r="BE429" t="s">
        <v>96</v>
      </c>
      <c r="BF429">
        <v>6.43</v>
      </c>
      <c r="BG429" s="4">
        <v>0.21290000000000001</v>
      </c>
      <c r="BH429" s="4">
        <v>0.49669999999999997</v>
      </c>
      <c r="BI429">
        <v>133.93</v>
      </c>
      <c r="BJ429" s="4">
        <v>0.05</v>
      </c>
      <c r="BK429" s="4">
        <v>4.0399999999999998E-2</v>
      </c>
    </row>
    <row r="430" spans="1:63" x14ac:dyDescent="0.3">
      <c r="A430" t="s">
        <v>3514</v>
      </c>
      <c r="B430" t="s">
        <v>3515</v>
      </c>
      <c r="C430" t="s">
        <v>787</v>
      </c>
      <c r="D430" s="1">
        <v>12092800</v>
      </c>
      <c r="E430" s="2">
        <v>7414</v>
      </c>
      <c r="F430" s="3">
        <v>17.690000000000001</v>
      </c>
      <c r="G430" t="b">
        <v>0</v>
      </c>
      <c r="H430" t="b">
        <v>0</v>
      </c>
      <c r="I430" t="b">
        <v>0</v>
      </c>
      <c r="J430" t="b">
        <v>0</v>
      </c>
      <c r="K430" s="4">
        <v>-1.6999999999999999E-3</v>
      </c>
      <c r="L430" s="4">
        <v>9.1600000000000001E-2</v>
      </c>
      <c r="M430" s="4">
        <v>0.33589999999999998</v>
      </c>
      <c r="N430" s="4">
        <v>0.32029999999999997</v>
      </c>
      <c r="O430" s="4">
        <v>-5.2999999999999999E-2</v>
      </c>
      <c r="P430" s="4" t="s">
        <v>96</v>
      </c>
      <c r="Q430" s="3">
        <v>-9.0305750000000007</v>
      </c>
      <c r="R430" s="3">
        <v>1.3811279999999999</v>
      </c>
      <c r="S430" s="3">
        <v>2.7102330000000001</v>
      </c>
      <c r="T430" s="3">
        <v>2.7102330000000001</v>
      </c>
      <c r="U430" s="3">
        <v>-15.538655</v>
      </c>
      <c r="V430" s="3">
        <v>-15.538655</v>
      </c>
      <c r="W430" t="s">
        <v>659</v>
      </c>
      <c r="X430" s="5">
        <v>44152</v>
      </c>
      <c r="Y430" s="4">
        <v>1.15E-2</v>
      </c>
      <c r="Z430" s="3">
        <v>0.37</v>
      </c>
      <c r="AA430" s="5">
        <v>45282</v>
      </c>
      <c r="AB430" s="3">
        <v>0.23</v>
      </c>
      <c r="AC430" s="4">
        <v>2.0899999999999998E-2</v>
      </c>
      <c r="AD430" t="s">
        <v>66</v>
      </c>
      <c r="AE430" s="4">
        <v>9.1999999999999998E-3</v>
      </c>
      <c r="AF430" t="s">
        <v>96</v>
      </c>
      <c r="AG430">
        <v>1</v>
      </c>
      <c r="AH430" s="4">
        <v>0.7429</v>
      </c>
      <c r="AI430" s="4">
        <v>0.1978</v>
      </c>
      <c r="AJ430" s="4">
        <v>0.21709999999999999</v>
      </c>
      <c r="AK430" s="4">
        <v>0.20380000000000001</v>
      </c>
      <c r="AL430" t="s">
        <v>6593</v>
      </c>
      <c r="AM430">
        <v>5</v>
      </c>
      <c r="AN430" s="4">
        <v>0.99990000000000001</v>
      </c>
      <c r="AO430" s="4">
        <v>0.99990000000000001</v>
      </c>
      <c r="AP430" s="4">
        <v>0.99990000000000001</v>
      </c>
      <c r="AQ430" s="6">
        <v>0.4</v>
      </c>
      <c r="AR430" s="6">
        <v>0.2</v>
      </c>
      <c r="AS430">
        <v>1099</v>
      </c>
      <c r="AT430" s="3">
        <v>16.420000000000002</v>
      </c>
      <c r="AU430" s="3">
        <v>18.37</v>
      </c>
      <c r="AV430" s="3">
        <v>17.59</v>
      </c>
      <c r="AW430" s="3">
        <v>17.829999999999998</v>
      </c>
      <c r="AX430">
        <v>64.069999999999993</v>
      </c>
      <c r="AY430" t="s">
        <v>71</v>
      </c>
      <c r="AZ430" t="s">
        <v>75</v>
      </c>
      <c r="BA430" t="s">
        <v>71</v>
      </c>
      <c r="BB430" t="s">
        <v>75</v>
      </c>
      <c r="BC430" t="s">
        <v>75</v>
      </c>
      <c r="BD430" t="s">
        <v>75</v>
      </c>
      <c r="BE430" t="s">
        <v>82</v>
      </c>
      <c r="BF430">
        <v>5.72</v>
      </c>
      <c r="BG430" s="4">
        <v>0.17580000000000001</v>
      </c>
      <c r="BH430" s="4">
        <v>0.3367</v>
      </c>
      <c r="BI430">
        <v>1.6</v>
      </c>
      <c r="BJ430" s="4">
        <v>0</v>
      </c>
      <c r="BK430" s="4">
        <v>0</v>
      </c>
    </row>
    <row r="431" spans="1:63" x14ac:dyDescent="0.3">
      <c r="A431" t="s">
        <v>4842</v>
      </c>
      <c r="B431" t="s">
        <v>4843</v>
      </c>
      <c r="C431" t="s">
        <v>787</v>
      </c>
      <c r="D431" s="1">
        <v>8971800</v>
      </c>
      <c r="E431">
        <v>1622</v>
      </c>
      <c r="F431" s="3">
        <v>20.85</v>
      </c>
      <c r="G431" t="b">
        <v>0</v>
      </c>
      <c r="H431" t="b">
        <v>0</v>
      </c>
      <c r="I431" t="b">
        <v>1</v>
      </c>
      <c r="J431" t="b">
        <v>0</v>
      </c>
      <c r="K431" s="4">
        <v>9.4000000000000004E-3</v>
      </c>
      <c r="L431" s="4">
        <v>3.1600000000000003E-2</v>
      </c>
      <c r="M431" s="4">
        <v>0.1273</v>
      </c>
      <c r="N431" s="4">
        <v>0.12790000000000001</v>
      </c>
      <c r="O431" t="s">
        <v>96</v>
      </c>
      <c r="P431" t="s">
        <v>96</v>
      </c>
      <c r="Q431" s="3">
        <v>0</v>
      </c>
      <c r="R431" s="3">
        <v>-1.5427500000000001</v>
      </c>
      <c r="S431" s="3">
        <v>-5.2785000000000002</v>
      </c>
      <c r="T431" s="3">
        <v>-5.2785000000000002</v>
      </c>
      <c r="U431" s="3">
        <v>7.5570000000000004</v>
      </c>
      <c r="V431" s="3">
        <v>7.5570000000000004</v>
      </c>
      <c r="W431" t="s">
        <v>659</v>
      </c>
      <c r="X431" s="5">
        <v>44333</v>
      </c>
      <c r="Y431" s="4">
        <v>7.9000000000000008E-3</v>
      </c>
      <c r="Z431" s="3">
        <v>0.61</v>
      </c>
      <c r="AA431" s="5">
        <v>45273</v>
      </c>
      <c r="AB431" s="3">
        <v>0.06</v>
      </c>
      <c r="AC431" s="4">
        <v>2.9399999999999999E-2</v>
      </c>
      <c r="AD431" t="s">
        <v>95</v>
      </c>
      <c r="AE431" s="4">
        <v>9.1999999999999998E-3</v>
      </c>
      <c r="AF431" t="s">
        <v>96</v>
      </c>
      <c r="AG431">
        <v>0.68</v>
      </c>
      <c r="AH431" s="4">
        <v>0.4607</v>
      </c>
      <c r="AI431" s="4">
        <v>0.215</v>
      </c>
      <c r="AJ431" s="4">
        <v>0.1628</v>
      </c>
      <c r="AK431" s="4">
        <v>0.1537</v>
      </c>
      <c r="AL431" t="s">
        <v>1104</v>
      </c>
      <c r="AM431">
        <v>35</v>
      </c>
      <c r="AN431" s="4">
        <v>0.37409999999999999</v>
      </c>
      <c r="AO431" s="4">
        <v>0.52690000000000003</v>
      </c>
      <c r="AP431" s="4">
        <v>1</v>
      </c>
      <c r="AQ431" s="6">
        <v>0.4</v>
      </c>
      <c r="AR431" s="6">
        <v>0.2</v>
      </c>
      <c r="AS431">
        <v>1099</v>
      </c>
      <c r="AT431" s="3">
        <v>19.52</v>
      </c>
      <c r="AU431" s="3">
        <v>21.18</v>
      </c>
      <c r="AV431" s="3">
        <v>20.84</v>
      </c>
      <c r="AW431" s="3">
        <v>20.86</v>
      </c>
      <c r="AX431">
        <v>65.290000000000006</v>
      </c>
      <c r="AY431" t="s">
        <v>79</v>
      </c>
      <c r="AZ431" t="s">
        <v>82</v>
      </c>
      <c r="BA431" t="s">
        <v>82</v>
      </c>
      <c r="BB431" t="s">
        <v>79</v>
      </c>
      <c r="BC431" t="s">
        <v>79</v>
      </c>
      <c r="BD431" t="s">
        <v>69</v>
      </c>
      <c r="BE431" t="s">
        <v>96</v>
      </c>
      <c r="BF431">
        <v>6.42</v>
      </c>
      <c r="BG431" s="4">
        <v>0.60609999999999997</v>
      </c>
      <c r="BH431" s="4">
        <v>0.49349999999999999</v>
      </c>
      <c r="BI431">
        <v>120.47</v>
      </c>
      <c r="BJ431" s="4">
        <v>0.16969999999999999</v>
      </c>
      <c r="BK431" s="4">
        <v>3.5000000000000003E-2</v>
      </c>
    </row>
    <row r="432" spans="1:63" x14ac:dyDescent="0.3">
      <c r="A432" t="s">
        <v>3969</v>
      </c>
      <c r="B432" t="s">
        <v>3970</v>
      </c>
      <c r="C432" t="s">
        <v>787</v>
      </c>
      <c r="D432" s="1">
        <v>8793800</v>
      </c>
      <c r="E432" s="2">
        <v>13580</v>
      </c>
      <c r="F432" s="3">
        <v>13.7</v>
      </c>
      <c r="G432" t="b">
        <v>0</v>
      </c>
      <c r="H432" t="b">
        <v>0</v>
      </c>
      <c r="I432" t="b">
        <v>1</v>
      </c>
      <c r="J432" t="b">
        <v>0</v>
      </c>
      <c r="K432" s="4">
        <v>-3.0000000000000001E-3</v>
      </c>
      <c r="L432" s="4">
        <v>3.3599999999999998E-2</v>
      </c>
      <c r="M432" s="4">
        <v>7.0199999999999999E-2</v>
      </c>
      <c r="N432" s="4">
        <v>6.7400000000000002E-2</v>
      </c>
      <c r="O432" s="4" t="s">
        <v>96</v>
      </c>
      <c r="P432" t="s">
        <v>96</v>
      </c>
      <c r="Q432" s="3">
        <v>0</v>
      </c>
      <c r="R432" s="3">
        <v>-2.8300800000000002</v>
      </c>
      <c r="S432" s="3">
        <v>-14.521967</v>
      </c>
      <c r="T432" s="3">
        <v>-14.521967</v>
      </c>
      <c r="U432" s="3">
        <v>-8.1008440000000004</v>
      </c>
      <c r="V432" s="3">
        <v>-8.1008440000000004</v>
      </c>
      <c r="W432" t="s">
        <v>914</v>
      </c>
      <c r="X432" s="5">
        <v>44508</v>
      </c>
      <c r="Y432" s="4">
        <v>1.38E-2</v>
      </c>
      <c r="Z432" s="3">
        <v>0</v>
      </c>
      <c r="AA432" s="5" t="s">
        <v>96</v>
      </c>
      <c r="AB432" s="3" t="s">
        <v>96</v>
      </c>
      <c r="AC432" s="4">
        <v>0</v>
      </c>
      <c r="AD432" t="s">
        <v>243</v>
      </c>
      <c r="AE432" s="4">
        <v>3.0999999999999999E-3</v>
      </c>
      <c r="AF432" t="s">
        <v>96</v>
      </c>
      <c r="AG432">
        <v>0.84</v>
      </c>
      <c r="AH432" s="4">
        <v>3.8699999999999998E-2</v>
      </c>
      <c r="AI432" s="4">
        <v>8.6999999999999994E-2</v>
      </c>
      <c r="AJ432" s="4">
        <v>7.3099999999999998E-2</v>
      </c>
      <c r="AK432" s="4">
        <v>8.6900000000000005E-2</v>
      </c>
      <c r="AL432" t="s">
        <v>5753</v>
      </c>
      <c r="AM432">
        <v>6</v>
      </c>
      <c r="AN432" s="4">
        <v>1.0001</v>
      </c>
      <c r="AO432" s="4">
        <v>1.0001</v>
      </c>
      <c r="AP432" s="4">
        <v>1.0001</v>
      </c>
      <c r="AQ432" s="6">
        <v>0.4</v>
      </c>
      <c r="AR432" s="6">
        <v>0.2</v>
      </c>
      <c r="AS432">
        <v>1099</v>
      </c>
      <c r="AT432" s="3">
        <v>13.15</v>
      </c>
      <c r="AU432" s="3">
        <v>13.96</v>
      </c>
      <c r="AV432" s="3">
        <v>13.69</v>
      </c>
      <c r="AW432" s="3">
        <v>13.74</v>
      </c>
      <c r="AX432">
        <v>63.68</v>
      </c>
      <c r="AY432" t="s">
        <v>79</v>
      </c>
      <c r="AZ432" t="s">
        <v>75</v>
      </c>
      <c r="BA432" t="s">
        <v>96</v>
      </c>
      <c r="BB432" t="s">
        <v>82</v>
      </c>
      <c r="BC432" t="s">
        <v>71</v>
      </c>
      <c r="BD432" t="s">
        <v>79</v>
      </c>
      <c r="BE432" t="s">
        <v>96</v>
      </c>
      <c r="BF432">
        <v>6.44</v>
      </c>
      <c r="BG432" s="4">
        <v>0.22</v>
      </c>
      <c r="BH432" s="4">
        <v>0.49959999999999999</v>
      </c>
      <c r="BI432">
        <v>113.26</v>
      </c>
      <c r="BJ432" s="4">
        <v>6.6600000000000006E-2</v>
      </c>
      <c r="BK432" s="4">
        <v>3.8399999999999997E-2</v>
      </c>
    </row>
    <row r="433" spans="1:63" x14ac:dyDescent="0.3">
      <c r="A433" t="s">
        <v>5044</v>
      </c>
      <c r="B433" t="s">
        <v>5045</v>
      </c>
      <c r="C433" t="s">
        <v>787</v>
      </c>
      <c r="D433" s="1">
        <v>8780400</v>
      </c>
      <c r="E433" s="2">
        <v>1169</v>
      </c>
      <c r="F433" s="3">
        <v>26.54</v>
      </c>
      <c r="G433" t="b">
        <v>0</v>
      </c>
      <c r="H433" t="b">
        <v>0</v>
      </c>
      <c r="I433" t="b">
        <v>0</v>
      </c>
      <c r="J433" t="b">
        <v>0</v>
      </c>
      <c r="K433" s="4">
        <v>-4.5999999999999999E-3</v>
      </c>
      <c r="L433" s="4">
        <v>7.5300000000000006E-2</v>
      </c>
      <c r="M433" s="4">
        <v>0.34539999999999998</v>
      </c>
      <c r="N433" s="4">
        <v>0.34720000000000001</v>
      </c>
      <c r="O433" t="s">
        <v>96</v>
      </c>
      <c r="P433" t="s">
        <v>96</v>
      </c>
      <c r="Q433" s="3">
        <v>0</v>
      </c>
      <c r="R433" s="3">
        <v>-0.65689500000000001</v>
      </c>
      <c r="S433" s="3">
        <v>-3.4478430000000002</v>
      </c>
      <c r="T433" s="3">
        <v>-3.4478430000000002</v>
      </c>
      <c r="U433" s="3">
        <v>10.265753</v>
      </c>
      <c r="V433" s="3">
        <v>10.265753</v>
      </c>
      <c r="W433" t="s">
        <v>659</v>
      </c>
      <c r="X433" s="5">
        <v>44594</v>
      </c>
      <c r="Y433" s="4">
        <v>9.1999999999999998E-3</v>
      </c>
      <c r="Z433" s="3">
        <v>1.1000000000000001</v>
      </c>
      <c r="AA433">
        <v>45287</v>
      </c>
      <c r="AB433">
        <v>1.1000000000000001</v>
      </c>
      <c r="AC433" s="4">
        <v>4.1099999999999998E-2</v>
      </c>
      <c r="AD433" t="s">
        <v>96</v>
      </c>
      <c r="AE433" s="4">
        <v>1.5599999999999999E-2</v>
      </c>
      <c r="AF433" t="s">
        <v>96</v>
      </c>
      <c r="AG433">
        <v>1.1299999999999999</v>
      </c>
      <c r="AH433" s="4">
        <v>8.1199999999999994E-2</v>
      </c>
      <c r="AI433" s="4">
        <v>0.1749</v>
      </c>
      <c r="AJ433" s="4">
        <v>0.16239999999999999</v>
      </c>
      <c r="AK433" s="4">
        <v>0.15859999999999999</v>
      </c>
      <c r="AL433" t="s">
        <v>1011</v>
      </c>
      <c r="AM433">
        <v>55</v>
      </c>
      <c r="AN433" s="4">
        <v>0.42959999999999998</v>
      </c>
      <c r="AO433" s="4">
        <v>0.5454</v>
      </c>
      <c r="AP433" s="4">
        <v>1.0163</v>
      </c>
      <c r="AQ433" s="6">
        <v>0.4</v>
      </c>
      <c r="AR433" s="6">
        <v>0.2</v>
      </c>
      <c r="AS433">
        <v>1099</v>
      </c>
      <c r="AT433" s="3">
        <v>24.32</v>
      </c>
      <c r="AU433" s="3">
        <v>27.3</v>
      </c>
      <c r="AV433" s="3">
        <v>26.4</v>
      </c>
      <c r="AW433" s="3">
        <v>26.76</v>
      </c>
      <c r="AX433">
        <v>67.42</v>
      </c>
      <c r="AY433" t="s">
        <v>70</v>
      </c>
      <c r="AZ433" t="s">
        <v>82</v>
      </c>
      <c r="BA433" t="s">
        <v>96</v>
      </c>
      <c r="BB433" t="s">
        <v>82</v>
      </c>
      <c r="BC433" t="s">
        <v>96</v>
      </c>
      <c r="BD433" t="s">
        <v>96</v>
      </c>
      <c r="BE433" t="s">
        <v>96</v>
      </c>
      <c r="BF433">
        <v>5.74</v>
      </c>
      <c r="BG433">
        <v>0.20610000000000001</v>
      </c>
      <c r="BH433">
        <v>0.3453</v>
      </c>
      <c r="BI433">
        <v>301.23</v>
      </c>
      <c r="BJ433">
        <v>0.10780000000000001</v>
      </c>
      <c r="BK433">
        <v>5.9299999999999999E-2</v>
      </c>
    </row>
    <row r="434" spans="1:63" x14ac:dyDescent="0.3">
      <c r="A434" t="s">
        <v>6067</v>
      </c>
      <c r="B434" t="s">
        <v>6068</v>
      </c>
      <c r="C434" t="s">
        <v>787</v>
      </c>
      <c r="D434" s="1">
        <v>8229000</v>
      </c>
      <c r="E434" s="2">
        <v>3041</v>
      </c>
      <c r="F434" s="3">
        <v>24.77</v>
      </c>
      <c r="G434" t="b">
        <v>0</v>
      </c>
      <c r="H434" t="b">
        <v>0</v>
      </c>
      <c r="I434" t="b">
        <v>0</v>
      </c>
      <c r="J434" t="b">
        <v>0</v>
      </c>
      <c r="K434" s="4">
        <v>1.5E-3</v>
      </c>
      <c r="L434" s="4">
        <v>7.4999999999999997E-3</v>
      </c>
      <c r="M434" t="s">
        <v>96</v>
      </c>
      <c r="N434" t="s">
        <v>96</v>
      </c>
      <c r="O434" t="s">
        <v>96</v>
      </c>
      <c r="P434" t="s">
        <v>96</v>
      </c>
      <c r="Q434" s="3">
        <v>0</v>
      </c>
      <c r="R434" s="3">
        <v>0</v>
      </c>
      <c r="S434" s="3">
        <v>8.0812259999999991</v>
      </c>
      <c r="T434" s="3">
        <v>8.0812259999999991</v>
      </c>
      <c r="U434" s="3">
        <v>8.0812259999999991</v>
      </c>
      <c r="V434" s="3">
        <v>8.0812259999999991</v>
      </c>
      <c r="W434" t="s">
        <v>316</v>
      </c>
      <c r="X434" s="5">
        <v>45019</v>
      </c>
      <c r="Y434" s="4">
        <v>7.9000000000000008E-3</v>
      </c>
      <c r="Z434" s="3">
        <v>1.71</v>
      </c>
      <c r="AA434">
        <v>45288</v>
      </c>
      <c r="AB434">
        <v>0.56999999999999995</v>
      </c>
      <c r="AC434" s="4">
        <v>6.9000000000000006E-2</v>
      </c>
      <c r="AD434" t="s">
        <v>243</v>
      </c>
      <c r="AE434" t="s">
        <v>96</v>
      </c>
      <c r="AF434" t="s">
        <v>96</v>
      </c>
      <c r="AG434" t="s">
        <v>96</v>
      </c>
      <c r="AH434" s="4">
        <v>2.7099999999999999E-2</v>
      </c>
      <c r="AI434" s="4">
        <v>6.8999999999999999E-3</v>
      </c>
      <c r="AJ434" s="4">
        <v>2.7E-2</v>
      </c>
      <c r="AK434" s="4">
        <v>2.93E-2</v>
      </c>
      <c r="AL434" t="s">
        <v>2009</v>
      </c>
      <c r="AM434">
        <v>4</v>
      </c>
      <c r="AN434" s="4">
        <v>1</v>
      </c>
      <c r="AO434" s="4">
        <v>1</v>
      </c>
      <c r="AP434" s="4">
        <v>1</v>
      </c>
      <c r="AQ434" s="6">
        <v>0.4</v>
      </c>
      <c r="AR434" s="6">
        <v>0.2</v>
      </c>
      <c r="AS434">
        <v>1099</v>
      </c>
      <c r="AT434" s="3">
        <v>24.6</v>
      </c>
      <c r="AU434" s="3">
        <v>24.77</v>
      </c>
      <c r="AV434" s="3">
        <v>24.75</v>
      </c>
      <c r="AW434" s="3">
        <v>24.8</v>
      </c>
      <c r="AX434">
        <v>76.87</v>
      </c>
      <c r="AY434" t="s">
        <v>71</v>
      </c>
      <c r="AZ434" t="s">
        <v>71</v>
      </c>
      <c r="BA434" t="s">
        <v>96</v>
      </c>
      <c r="BB434" t="s">
        <v>69</v>
      </c>
      <c r="BC434" t="s">
        <v>79</v>
      </c>
      <c r="BD434" t="s">
        <v>69</v>
      </c>
      <c r="BE434" t="s">
        <v>96</v>
      </c>
      <c r="BF434" t="s">
        <v>96</v>
      </c>
      <c r="BG434" s="4" t="s">
        <v>96</v>
      </c>
      <c r="BH434" s="4" t="s">
        <v>96</v>
      </c>
      <c r="BI434" t="s">
        <v>96</v>
      </c>
      <c r="BJ434" s="4" t="s">
        <v>96</v>
      </c>
      <c r="BK434" s="4" t="s">
        <v>96</v>
      </c>
    </row>
    <row r="435" spans="1:63" x14ac:dyDescent="0.3">
      <c r="A435" t="s">
        <v>3384</v>
      </c>
      <c r="B435" t="s">
        <v>3385</v>
      </c>
      <c r="C435" t="s">
        <v>787</v>
      </c>
      <c r="D435" s="1">
        <v>7488300</v>
      </c>
      <c r="E435" s="2">
        <v>384</v>
      </c>
      <c r="F435" s="3">
        <v>24.88</v>
      </c>
      <c r="G435" t="b">
        <v>0</v>
      </c>
      <c r="H435" t="b">
        <v>0</v>
      </c>
      <c r="I435" t="b">
        <v>0</v>
      </c>
      <c r="J435" t="b">
        <v>0</v>
      </c>
      <c r="K435" s="4">
        <v>4.7999999999999996E-3</v>
      </c>
      <c r="L435" s="4">
        <v>4.3400000000000001E-2</v>
      </c>
      <c r="M435" s="4">
        <v>0.1012</v>
      </c>
      <c r="N435" s="4">
        <v>9.5899999999999999E-2</v>
      </c>
      <c r="O435" s="4">
        <v>-6.4999999999999997E-3</v>
      </c>
      <c r="P435" s="4" t="s">
        <v>96</v>
      </c>
      <c r="Q435" s="3">
        <v>0</v>
      </c>
      <c r="R435" s="3">
        <v>0</v>
      </c>
      <c r="S435" s="3">
        <v>3.8709999999999999E-3</v>
      </c>
      <c r="T435" s="3">
        <v>3.8709999999999999E-3</v>
      </c>
      <c r="U435" s="3">
        <v>-32.186025999999998</v>
      </c>
      <c r="V435" s="3">
        <v>-32.186025999999998</v>
      </c>
      <c r="W435" t="s">
        <v>914</v>
      </c>
      <c r="X435" s="5">
        <v>43994</v>
      </c>
      <c r="Y435" s="4">
        <v>1.8E-3</v>
      </c>
      <c r="Z435" s="3">
        <v>0.7</v>
      </c>
      <c r="AA435" s="5">
        <v>45282</v>
      </c>
      <c r="AB435" s="3">
        <v>0.11</v>
      </c>
      <c r="AC435" s="4">
        <v>2.8000000000000001E-2</v>
      </c>
      <c r="AD435" t="s">
        <v>95</v>
      </c>
      <c r="AE435" s="4">
        <v>4.7000000000000002E-3</v>
      </c>
      <c r="AF435">
        <v>0.04</v>
      </c>
      <c r="AG435">
        <v>0.44</v>
      </c>
      <c r="AH435" s="4">
        <v>0.37380000000000002</v>
      </c>
      <c r="AI435" s="4">
        <v>6.4299999999999996E-2</v>
      </c>
      <c r="AJ435" s="4">
        <v>7.4200000000000002E-2</v>
      </c>
      <c r="AK435" s="4">
        <v>7.4899999999999994E-2</v>
      </c>
      <c r="AL435" t="s">
        <v>4473</v>
      </c>
      <c r="AM435">
        <v>6</v>
      </c>
      <c r="AN435" s="4">
        <v>0.99990000000000001</v>
      </c>
      <c r="AO435" s="4">
        <v>0.99990000000000001</v>
      </c>
      <c r="AP435" s="4">
        <v>0.99990000000000001</v>
      </c>
      <c r="AQ435" s="6">
        <v>0.4</v>
      </c>
      <c r="AR435" s="6">
        <v>0.2</v>
      </c>
      <c r="AS435">
        <v>1099</v>
      </c>
      <c r="AT435" s="3">
        <v>23.85</v>
      </c>
      <c r="AU435" s="3">
        <v>25.15</v>
      </c>
      <c r="AV435" s="3">
        <v>24.88</v>
      </c>
      <c r="AW435" s="3">
        <v>24.88</v>
      </c>
      <c r="AX435">
        <v>73.33</v>
      </c>
      <c r="AY435" t="s">
        <v>71</v>
      </c>
      <c r="AZ435" t="s">
        <v>69</v>
      </c>
      <c r="BA435" t="s">
        <v>70</v>
      </c>
      <c r="BB435" t="s">
        <v>72</v>
      </c>
      <c r="BC435" t="s">
        <v>79</v>
      </c>
      <c r="BD435" t="s">
        <v>71</v>
      </c>
      <c r="BE435" t="s">
        <v>96</v>
      </c>
      <c r="BF435">
        <v>6.99</v>
      </c>
      <c r="BG435">
        <v>0.95540000000000003</v>
      </c>
      <c r="BH435">
        <v>0.7157</v>
      </c>
      <c r="BI435">
        <v>89.67</v>
      </c>
      <c r="BJ435">
        <v>3.1699999999999999E-2</v>
      </c>
      <c r="BK435">
        <v>3.4099999999999998E-2</v>
      </c>
    </row>
    <row r="436" spans="1:63" x14ac:dyDescent="0.3">
      <c r="A436" t="s">
        <v>4966</v>
      </c>
      <c r="B436" t="s">
        <v>4967</v>
      </c>
      <c r="C436" t="s">
        <v>787</v>
      </c>
      <c r="D436" s="1">
        <v>7446500</v>
      </c>
      <c r="E436" s="2" t="s">
        <v>96</v>
      </c>
      <c r="F436" s="3" t="s">
        <v>96</v>
      </c>
      <c r="G436" t="b">
        <v>0</v>
      </c>
      <c r="H436" t="b">
        <v>0</v>
      </c>
      <c r="I436" t="b">
        <v>1</v>
      </c>
      <c r="J436" t="b">
        <v>0</v>
      </c>
      <c r="K436" s="4" t="s">
        <v>96</v>
      </c>
      <c r="L436" s="4" t="s">
        <v>96</v>
      </c>
      <c r="M436" s="4" t="s">
        <v>96</v>
      </c>
      <c r="N436" s="4" t="s">
        <v>96</v>
      </c>
      <c r="O436" t="s">
        <v>96</v>
      </c>
      <c r="P436" t="s">
        <v>96</v>
      </c>
      <c r="Q436" s="3">
        <v>0</v>
      </c>
      <c r="R436" s="3">
        <v>0</v>
      </c>
      <c r="S436" s="3">
        <v>-0.18095</v>
      </c>
      <c r="T436" s="3">
        <v>-0.18095</v>
      </c>
      <c r="U436" s="3">
        <v>8.1438000000000006</v>
      </c>
      <c r="V436" s="3">
        <v>8.1438000000000006</v>
      </c>
      <c r="W436" t="s">
        <v>914</v>
      </c>
      <c r="X436" s="5">
        <v>44546</v>
      </c>
      <c r="Y436" s="4">
        <v>4.4999999999999997E-3</v>
      </c>
      <c r="Z436" s="3" t="s">
        <v>96</v>
      </c>
      <c r="AA436" s="5" t="s">
        <v>96</v>
      </c>
      <c r="AB436" s="3" t="s">
        <v>96</v>
      </c>
      <c r="AC436" s="4" t="s">
        <v>96</v>
      </c>
      <c r="AD436" t="s">
        <v>243</v>
      </c>
      <c r="AE436" s="4" t="s">
        <v>96</v>
      </c>
      <c r="AF436" t="s">
        <v>96</v>
      </c>
      <c r="AG436" t="s">
        <v>96</v>
      </c>
      <c r="AH436" s="4" t="s">
        <v>96</v>
      </c>
      <c r="AI436" s="4" t="s">
        <v>96</v>
      </c>
      <c r="AJ436" s="4" t="s">
        <v>96</v>
      </c>
      <c r="AK436" s="4" t="s">
        <v>96</v>
      </c>
      <c r="AL436" t="s">
        <v>497</v>
      </c>
      <c r="AM436">
        <v>52</v>
      </c>
      <c r="AN436" s="4">
        <v>0.60270000000000001</v>
      </c>
      <c r="AO436" s="4">
        <v>0.74319999999999997</v>
      </c>
      <c r="AP436" s="4">
        <v>0.99909999999999999</v>
      </c>
      <c r="AQ436" s="6">
        <v>0.4</v>
      </c>
      <c r="AR436" s="6">
        <v>0.2</v>
      </c>
      <c r="AS436">
        <v>1099</v>
      </c>
      <c r="AT436" s="3" t="s">
        <v>96</v>
      </c>
      <c r="AU436" s="3" t="s">
        <v>96</v>
      </c>
      <c r="AV436" s="3" t="s">
        <v>96</v>
      </c>
      <c r="AW436" s="3" t="s">
        <v>96</v>
      </c>
      <c r="AX436" t="s">
        <v>96</v>
      </c>
      <c r="AY436" t="s">
        <v>96</v>
      </c>
      <c r="AZ436" t="s">
        <v>72</v>
      </c>
      <c r="BA436" t="s">
        <v>96</v>
      </c>
      <c r="BB436" t="s">
        <v>96</v>
      </c>
      <c r="BC436" t="s">
        <v>96</v>
      </c>
      <c r="BD436" t="s">
        <v>96</v>
      </c>
      <c r="BE436" t="s">
        <v>96</v>
      </c>
      <c r="BF436" t="s">
        <v>96</v>
      </c>
      <c r="BG436" t="s">
        <v>96</v>
      </c>
      <c r="BH436" t="s">
        <v>96</v>
      </c>
      <c r="BI436" t="s">
        <v>96</v>
      </c>
      <c r="BJ436" t="s">
        <v>96</v>
      </c>
      <c r="BK436" t="s">
        <v>96</v>
      </c>
    </row>
    <row r="437" spans="1:63" x14ac:dyDescent="0.3">
      <c r="A437" t="s">
        <v>5041</v>
      </c>
      <c r="B437" t="s">
        <v>5042</v>
      </c>
      <c r="C437" t="s">
        <v>787</v>
      </c>
      <c r="D437" s="1">
        <v>6858500</v>
      </c>
      <c r="E437" s="2">
        <v>3350</v>
      </c>
      <c r="F437" s="3">
        <v>9.39</v>
      </c>
      <c r="G437" t="b">
        <v>0</v>
      </c>
      <c r="H437" t="b">
        <v>0</v>
      </c>
      <c r="I437" t="b">
        <v>0</v>
      </c>
      <c r="J437" t="b">
        <v>0</v>
      </c>
      <c r="K437" s="4">
        <v>4.3E-3</v>
      </c>
      <c r="L437" s="4">
        <v>5.96E-2</v>
      </c>
      <c r="M437" s="4">
        <v>8.3599999999999994E-2</v>
      </c>
      <c r="N437" s="4">
        <v>7.8E-2</v>
      </c>
      <c r="O437" s="4" t="s">
        <v>96</v>
      </c>
      <c r="P437" s="4" t="s">
        <v>96</v>
      </c>
      <c r="Q437" s="3">
        <v>-1.1872499999999999</v>
      </c>
      <c r="R437" s="3">
        <v>-1.1872499999999999</v>
      </c>
      <c r="S437" s="3">
        <v>-2.0947499999999999</v>
      </c>
      <c r="T437" s="3">
        <v>-2.0947499999999999</v>
      </c>
      <c r="U437" s="3">
        <v>6.0888280000000004</v>
      </c>
      <c r="V437" s="3">
        <v>6.0888280000000004</v>
      </c>
      <c r="W437" t="s">
        <v>914</v>
      </c>
      <c r="X437" s="5">
        <v>44592</v>
      </c>
      <c r="Y437" s="4">
        <v>6.8999999999999999E-3</v>
      </c>
      <c r="Z437" s="3">
        <v>0.22</v>
      </c>
      <c r="AA437" s="5">
        <v>45287</v>
      </c>
      <c r="AB437" s="3">
        <v>0.22</v>
      </c>
      <c r="AC437" s="4">
        <v>2.3599999999999999E-2</v>
      </c>
      <c r="AD437" t="s">
        <v>243</v>
      </c>
      <c r="AE437" s="4">
        <v>2.0999999999999999E-3</v>
      </c>
      <c r="AF437" t="s">
        <v>96</v>
      </c>
      <c r="AG437">
        <v>0.65</v>
      </c>
      <c r="AH437" s="4">
        <v>0.1268</v>
      </c>
      <c r="AI437" s="4">
        <v>9.7600000000000006E-2</v>
      </c>
      <c r="AJ437" s="4">
        <v>0.1077</v>
      </c>
      <c r="AK437" s="4">
        <v>9.9199999999999997E-2</v>
      </c>
      <c r="AL437" t="s">
        <v>4599</v>
      </c>
      <c r="AM437">
        <v>11</v>
      </c>
      <c r="AN437" s="4">
        <v>0.99619999999999997</v>
      </c>
      <c r="AO437" s="4">
        <v>1</v>
      </c>
      <c r="AP437" s="4">
        <v>1</v>
      </c>
      <c r="AQ437" s="6">
        <v>0.4</v>
      </c>
      <c r="AR437" s="6">
        <v>0.2</v>
      </c>
      <c r="AS437">
        <v>1099</v>
      </c>
      <c r="AT437" s="3">
        <v>8.8699999999999992</v>
      </c>
      <c r="AU437" s="3">
        <v>9.5299999999999994</v>
      </c>
      <c r="AV437" s="3">
        <v>9.3699999999999992</v>
      </c>
      <c r="AW437" s="3">
        <v>9.42</v>
      </c>
      <c r="AX437">
        <v>67.989999999999995</v>
      </c>
      <c r="AY437" t="s">
        <v>82</v>
      </c>
      <c r="AZ437" t="s">
        <v>70</v>
      </c>
      <c r="BA437" t="s">
        <v>96</v>
      </c>
      <c r="BB437" t="s">
        <v>70</v>
      </c>
      <c r="BC437" t="s">
        <v>96</v>
      </c>
      <c r="BD437" t="s">
        <v>96</v>
      </c>
      <c r="BE437" t="s">
        <v>96</v>
      </c>
      <c r="BF437">
        <v>7.2</v>
      </c>
      <c r="BG437">
        <v>0.94520000000000004</v>
      </c>
      <c r="BH437">
        <v>0.79200000000000004</v>
      </c>
      <c r="BI437">
        <v>95.41</v>
      </c>
      <c r="BJ437">
        <v>2.2800000000000001E-2</v>
      </c>
      <c r="BK437">
        <v>0.1072</v>
      </c>
    </row>
    <row r="438" spans="1:63" x14ac:dyDescent="0.3">
      <c r="A438" t="s">
        <v>2715</v>
      </c>
      <c r="B438" t="s">
        <v>2716</v>
      </c>
      <c r="C438" t="s">
        <v>787</v>
      </c>
      <c r="D438" s="1">
        <v>6492900</v>
      </c>
      <c r="E438" s="2">
        <v>4198</v>
      </c>
      <c r="F438" s="3">
        <v>28.43</v>
      </c>
      <c r="G438" t="b">
        <v>0</v>
      </c>
      <c r="H438" t="b">
        <v>0</v>
      </c>
      <c r="I438" t="b">
        <v>0</v>
      </c>
      <c r="J438" t="b">
        <v>0</v>
      </c>
      <c r="K438" s="4">
        <v>-1.18E-2</v>
      </c>
      <c r="L438" s="4">
        <v>5.4800000000000001E-2</v>
      </c>
      <c r="M438" s="4">
        <v>0.48020000000000002</v>
      </c>
      <c r="N438" s="4">
        <v>0.48149999999999998</v>
      </c>
      <c r="O438" t="s">
        <v>96</v>
      </c>
      <c r="P438" t="s">
        <v>96</v>
      </c>
      <c r="Q438" s="3">
        <v>0</v>
      </c>
      <c r="R438" s="3">
        <v>0</v>
      </c>
      <c r="S438" s="3">
        <v>-44.235799999999998</v>
      </c>
      <c r="T438" s="3">
        <v>-44.235799999999998</v>
      </c>
      <c r="U438" s="3">
        <v>-86.472475000000003</v>
      </c>
      <c r="V438" s="3">
        <v>-86.472475000000003</v>
      </c>
      <c r="W438" t="s">
        <v>914</v>
      </c>
      <c r="X438" s="5">
        <v>44340</v>
      </c>
      <c r="Y438" s="4">
        <v>5.0000000000000001E-3</v>
      </c>
      <c r="Z438" s="3">
        <v>1.08</v>
      </c>
      <c r="AA438" s="5">
        <v>45196</v>
      </c>
      <c r="AB438" s="3">
        <v>0.1</v>
      </c>
      <c r="AC438" s="4">
        <v>3.7900000000000003E-2</v>
      </c>
      <c r="AD438" t="s">
        <v>66</v>
      </c>
      <c r="AE438" s="4">
        <v>2.1999999999999999E-2</v>
      </c>
      <c r="AF438" t="s">
        <v>96</v>
      </c>
      <c r="AG438">
        <v>1.23</v>
      </c>
      <c r="AH438" s="4">
        <v>0.13150000000000001</v>
      </c>
      <c r="AI438" s="4">
        <v>0.13719999999999999</v>
      </c>
      <c r="AJ438" s="4">
        <v>0.1404</v>
      </c>
      <c r="AK438" s="4">
        <v>0.1507</v>
      </c>
      <c r="AL438" t="s">
        <v>4521</v>
      </c>
      <c r="AM438">
        <v>4</v>
      </c>
      <c r="AN438" s="4">
        <v>0.99990000000000001</v>
      </c>
      <c r="AO438" s="4">
        <v>0.99990000000000001</v>
      </c>
      <c r="AP438" s="4">
        <v>0.99990000000000001</v>
      </c>
      <c r="AQ438" s="6">
        <v>0.4</v>
      </c>
      <c r="AR438" s="6">
        <v>0.2</v>
      </c>
      <c r="AS438">
        <v>1099</v>
      </c>
      <c r="AT438" s="3">
        <v>27.04</v>
      </c>
      <c r="AU438" s="3">
        <v>29.15</v>
      </c>
      <c r="AV438" s="3">
        <v>28.03</v>
      </c>
      <c r="AW438" s="3">
        <v>28.82</v>
      </c>
      <c r="AX438">
        <v>64.89</v>
      </c>
      <c r="AY438" t="s">
        <v>72</v>
      </c>
      <c r="AZ438" t="s">
        <v>72</v>
      </c>
      <c r="BA438" t="s">
        <v>82</v>
      </c>
      <c r="BB438" t="s">
        <v>75</v>
      </c>
      <c r="BC438" t="s">
        <v>70</v>
      </c>
      <c r="BD438" t="s">
        <v>70</v>
      </c>
      <c r="BE438" t="s">
        <v>96</v>
      </c>
      <c r="BF438">
        <v>6.58</v>
      </c>
      <c r="BG438">
        <v>0.41830000000000001</v>
      </c>
      <c r="BH438">
        <v>0.55069999999999997</v>
      </c>
      <c r="BI438">
        <v>113.35</v>
      </c>
      <c r="BJ438">
        <v>7.5200000000000003E-2</v>
      </c>
      <c r="BK438">
        <v>4.3400000000000001E-2</v>
      </c>
    </row>
    <row r="439" spans="1:63" x14ac:dyDescent="0.3">
      <c r="A439" t="s">
        <v>6080</v>
      </c>
      <c r="B439" t="s">
        <v>6081</v>
      </c>
      <c r="C439" t="s">
        <v>787</v>
      </c>
      <c r="D439" s="1">
        <v>5854200</v>
      </c>
      <c r="E439" s="2">
        <v>1486</v>
      </c>
      <c r="F439" s="3">
        <v>26.54</v>
      </c>
      <c r="G439" t="b">
        <v>0</v>
      </c>
      <c r="H439" t="b">
        <v>0</v>
      </c>
      <c r="I439" t="b">
        <v>0</v>
      </c>
      <c r="J439" t="b">
        <v>0</v>
      </c>
      <c r="K439" s="4">
        <v>2.3999999999999998E-3</v>
      </c>
      <c r="L439" s="4">
        <v>3.2800000000000003E-2</v>
      </c>
      <c r="M439" s="4" t="s">
        <v>96</v>
      </c>
      <c r="N439" s="4" t="s">
        <v>96</v>
      </c>
      <c r="O439" t="s">
        <v>96</v>
      </c>
      <c r="P439" t="s">
        <v>96</v>
      </c>
      <c r="Q439" s="3">
        <v>0</v>
      </c>
      <c r="R439" s="3">
        <v>0.26150000000000001</v>
      </c>
      <c r="S439" s="3">
        <v>5.5575749999999999</v>
      </c>
      <c r="T439" s="3">
        <v>5.5575749999999999</v>
      </c>
      <c r="U439" s="3">
        <v>5.5575749999999999</v>
      </c>
      <c r="V439" s="3">
        <v>5.5575749999999999</v>
      </c>
      <c r="W439" t="s">
        <v>316</v>
      </c>
      <c r="X439" s="5">
        <v>45028</v>
      </c>
      <c r="Y439" s="4">
        <v>9.5999999999999992E-3</v>
      </c>
      <c r="Z439" s="3">
        <v>0.45</v>
      </c>
      <c r="AA439" s="5">
        <v>45280</v>
      </c>
      <c r="AB439" s="3">
        <v>0.27</v>
      </c>
      <c r="AC439" s="4">
        <v>1.7000000000000001E-2</v>
      </c>
      <c r="AD439" t="s">
        <v>243</v>
      </c>
      <c r="AE439" s="4" t="s">
        <v>96</v>
      </c>
      <c r="AF439" t="s">
        <v>96</v>
      </c>
      <c r="AG439" t="s">
        <v>96</v>
      </c>
      <c r="AH439" s="4">
        <v>3.1899999999999998E-2</v>
      </c>
      <c r="AI439" s="4">
        <v>4.9599999999999998E-2</v>
      </c>
      <c r="AJ439" s="4">
        <v>4.3200000000000002E-2</v>
      </c>
      <c r="AK439" s="4">
        <v>5.0799999999999998E-2</v>
      </c>
      <c r="AL439" t="s">
        <v>2185</v>
      </c>
      <c r="AM439">
        <v>14</v>
      </c>
      <c r="AN439" s="4">
        <v>0.97840000000000005</v>
      </c>
      <c r="AO439" s="4">
        <v>1</v>
      </c>
      <c r="AP439" s="4">
        <v>1</v>
      </c>
      <c r="AQ439" s="6">
        <v>0.4</v>
      </c>
      <c r="AR439" s="6">
        <v>0.2</v>
      </c>
      <c r="AS439">
        <v>1099</v>
      </c>
      <c r="AT439" s="3">
        <v>25.62</v>
      </c>
      <c r="AU439" s="3">
        <v>26.8</v>
      </c>
      <c r="AV439" s="3">
        <v>26.54</v>
      </c>
      <c r="AW439" s="3">
        <v>26.54</v>
      </c>
      <c r="AX439">
        <v>72.8</v>
      </c>
      <c r="AY439" t="s">
        <v>82</v>
      </c>
      <c r="AZ439" t="s">
        <v>82</v>
      </c>
      <c r="BA439" t="s">
        <v>96</v>
      </c>
      <c r="BB439" t="s">
        <v>72</v>
      </c>
      <c r="BC439" t="s">
        <v>70</v>
      </c>
      <c r="BD439" t="s">
        <v>79</v>
      </c>
      <c r="BE439" t="s">
        <v>96</v>
      </c>
      <c r="BF439">
        <v>5.88</v>
      </c>
      <c r="BG439" s="4">
        <v>0.2606</v>
      </c>
      <c r="BH439" s="4">
        <v>0.36749999999999999</v>
      </c>
      <c r="BI439">
        <v>113.13</v>
      </c>
      <c r="BJ439" s="4">
        <v>1.7000000000000001E-2</v>
      </c>
      <c r="BK439" s="4">
        <v>9.7999999999999997E-3</v>
      </c>
    </row>
    <row r="440" spans="1:63" x14ac:dyDescent="0.3">
      <c r="A440" t="s">
        <v>6553</v>
      </c>
      <c r="B440" t="s">
        <v>6554</v>
      </c>
      <c r="C440" t="s">
        <v>787</v>
      </c>
      <c r="D440" s="1">
        <v>5482600</v>
      </c>
      <c r="E440" t="s">
        <v>96</v>
      </c>
      <c r="F440" s="3">
        <v>27.31</v>
      </c>
      <c r="G440" t="b">
        <v>0</v>
      </c>
      <c r="H440" t="b">
        <v>0</v>
      </c>
      <c r="I440" t="b">
        <v>0</v>
      </c>
      <c r="J440" t="b">
        <v>0</v>
      </c>
      <c r="K440" s="4">
        <v>5.4999999999999997E-3</v>
      </c>
      <c r="L440" s="4">
        <v>5.3600000000000002E-2</v>
      </c>
      <c r="M440" t="s">
        <v>96</v>
      </c>
      <c r="N440" t="s">
        <v>96</v>
      </c>
      <c r="O440" t="s">
        <v>96</v>
      </c>
      <c r="P440" t="s">
        <v>96</v>
      </c>
      <c r="Q440" s="3">
        <v>0</v>
      </c>
      <c r="R440" s="3">
        <v>0</v>
      </c>
      <c r="S440" s="3">
        <v>2.5882100000000001</v>
      </c>
      <c r="T440" s="3">
        <v>2.5882100000000001</v>
      </c>
      <c r="U440" s="3">
        <v>2.5882100000000001</v>
      </c>
      <c r="V440" s="3">
        <v>2.5882100000000001</v>
      </c>
      <c r="W440" t="s">
        <v>316</v>
      </c>
      <c r="X440" s="5">
        <v>45216</v>
      </c>
      <c r="Y440" s="4">
        <v>1E-3</v>
      </c>
      <c r="Z440" s="3">
        <v>0.23</v>
      </c>
      <c r="AA440">
        <v>45282</v>
      </c>
      <c r="AB440">
        <v>0.23</v>
      </c>
      <c r="AC440" s="4">
        <v>8.3999999999999995E-3</v>
      </c>
      <c r="AD440" t="s">
        <v>243</v>
      </c>
      <c r="AE440" t="s">
        <v>96</v>
      </c>
      <c r="AF440" t="s">
        <v>96</v>
      </c>
      <c r="AG440" t="s">
        <v>96</v>
      </c>
      <c r="AH440" s="4">
        <v>1.49E-2</v>
      </c>
      <c r="AI440">
        <v>7.9000000000000001E-2</v>
      </c>
      <c r="AJ440" t="s">
        <v>96</v>
      </c>
      <c r="AK440" t="s">
        <v>96</v>
      </c>
      <c r="AL440" t="s">
        <v>4473</v>
      </c>
      <c r="AM440" s="2">
        <v>14</v>
      </c>
      <c r="AN440" s="4">
        <v>0.9405</v>
      </c>
      <c r="AO440" s="4">
        <v>0.99990000000000001</v>
      </c>
      <c r="AP440" s="4">
        <v>0.99990000000000001</v>
      </c>
      <c r="AQ440" s="6">
        <v>0.4</v>
      </c>
      <c r="AR440" s="6">
        <v>0.2</v>
      </c>
      <c r="AS440">
        <v>1099</v>
      </c>
      <c r="AT440">
        <v>25.81</v>
      </c>
      <c r="AU440">
        <v>27.71</v>
      </c>
      <c r="AV440" s="3">
        <v>27.3</v>
      </c>
      <c r="AW440" s="3">
        <v>27.32</v>
      </c>
      <c r="AX440">
        <v>76.87</v>
      </c>
      <c r="AY440" t="s">
        <v>96</v>
      </c>
      <c r="AZ440" t="s">
        <v>69</v>
      </c>
      <c r="BA440" t="s">
        <v>96</v>
      </c>
      <c r="BB440" t="s">
        <v>96</v>
      </c>
      <c r="BC440" t="s">
        <v>96</v>
      </c>
      <c r="BD440" t="s">
        <v>71</v>
      </c>
      <c r="BE440" t="s">
        <v>96</v>
      </c>
      <c r="BF440">
        <v>6.47</v>
      </c>
      <c r="BG440">
        <v>0.375</v>
      </c>
      <c r="BH440">
        <v>0.5081</v>
      </c>
      <c r="BI440">
        <v>179.42</v>
      </c>
      <c r="BJ440">
        <v>7.4499999999999997E-2</v>
      </c>
      <c r="BK440">
        <v>5.0299999999999997E-2</v>
      </c>
    </row>
    <row r="441" spans="1:63" x14ac:dyDescent="0.3">
      <c r="A441" t="s">
        <v>4214</v>
      </c>
      <c r="B441" t="s">
        <v>4215</v>
      </c>
      <c r="C441" t="s">
        <v>787</v>
      </c>
      <c r="D441" s="1">
        <v>5269100</v>
      </c>
      <c r="E441">
        <v>1275</v>
      </c>
      <c r="F441" s="3">
        <v>26.29</v>
      </c>
      <c r="G441" t="b">
        <v>0</v>
      </c>
      <c r="H441" t="b">
        <v>0</v>
      </c>
      <c r="I441" t="b">
        <v>0</v>
      </c>
      <c r="J441" t="b">
        <v>0</v>
      </c>
      <c r="K441" s="4">
        <v>5.7000000000000002E-3</v>
      </c>
      <c r="L441" s="4">
        <v>4.5900000000000003E-2</v>
      </c>
      <c r="M441" s="4">
        <v>0.1182</v>
      </c>
      <c r="N441" s="4">
        <v>0.11260000000000001</v>
      </c>
      <c r="O441">
        <v>3.0000000000000001E-3</v>
      </c>
      <c r="P441" t="s">
        <v>96</v>
      </c>
      <c r="Q441" s="3">
        <v>0</v>
      </c>
      <c r="R441" s="3">
        <v>0</v>
      </c>
      <c r="S441" s="3">
        <v>1.2796E-2</v>
      </c>
      <c r="T441" s="3">
        <v>-1.2008570000000001</v>
      </c>
      <c r="U441" s="3">
        <v>0.14338300000000001</v>
      </c>
      <c r="V441" s="3">
        <v>0.14338300000000001</v>
      </c>
      <c r="W441" t="s">
        <v>914</v>
      </c>
      <c r="X441" s="5">
        <v>43994</v>
      </c>
      <c r="Y441" s="4">
        <v>1.8E-3</v>
      </c>
      <c r="Z441" s="3">
        <v>0.71</v>
      </c>
      <c r="AA441">
        <v>45282</v>
      </c>
      <c r="AB441">
        <v>0.24</v>
      </c>
      <c r="AC441" s="4">
        <v>2.7E-2</v>
      </c>
      <c r="AD441" t="s">
        <v>66</v>
      </c>
      <c r="AE441" s="4">
        <v>5.4999999999999997E-3</v>
      </c>
      <c r="AF441">
        <v>0.04</v>
      </c>
      <c r="AG441">
        <v>0.51</v>
      </c>
      <c r="AH441" s="4">
        <v>0.33250000000000002</v>
      </c>
      <c r="AI441" s="4">
        <v>6.4500000000000002E-2</v>
      </c>
      <c r="AJ441" s="4">
        <v>7.7700000000000005E-2</v>
      </c>
      <c r="AK441" s="4">
        <v>7.8899999999999998E-2</v>
      </c>
      <c r="AL441" t="s">
        <v>4473</v>
      </c>
      <c r="AM441">
        <v>6</v>
      </c>
      <c r="AN441" s="4">
        <v>1</v>
      </c>
      <c r="AO441" s="4">
        <v>1</v>
      </c>
      <c r="AP441" s="4">
        <v>1</v>
      </c>
      <c r="AQ441" s="6">
        <v>0.4</v>
      </c>
      <c r="AR441" s="6">
        <v>0.2</v>
      </c>
      <c r="AS441">
        <v>1099</v>
      </c>
      <c r="AT441" s="3">
        <v>25.11</v>
      </c>
      <c r="AU441" s="3">
        <v>26.57</v>
      </c>
      <c r="AV441" s="3">
        <v>26.27</v>
      </c>
      <c r="AW441" s="3">
        <v>26.3</v>
      </c>
      <c r="AX441">
        <v>74.760000000000005</v>
      </c>
      <c r="AY441" t="s">
        <v>75</v>
      </c>
      <c r="AZ441" t="s">
        <v>69</v>
      </c>
      <c r="BA441" t="s">
        <v>70</v>
      </c>
      <c r="BB441" t="s">
        <v>72</v>
      </c>
      <c r="BC441" t="s">
        <v>70</v>
      </c>
      <c r="BD441" t="s">
        <v>82</v>
      </c>
      <c r="BE441" t="s">
        <v>96</v>
      </c>
      <c r="BF441">
        <v>7.09</v>
      </c>
      <c r="BG441">
        <v>0.95350000000000001</v>
      </c>
      <c r="BH441">
        <v>0.75319999999999998</v>
      </c>
      <c r="BI441">
        <v>87.6</v>
      </c>
      <c r="BJ441">
        <v>3.6700000000000003E-2</v>
      </c>
      <c r="BK441">
        <v>4.07E-2</v>
      </c>
    </row>
    <row r="442" spans="1:63" x14ac:dyDescent="0.3">
      <c r="A442" t="s">
        <v>6250</v>
      </c>
      <c r="B442" t="s">
        <v>6251</v>
      </c>
      <c r="C442" t="s">
        <v>787</v>
      </c>
      <c r="D442" s="1">
        <v>4749700</v>
      </c>
      <c r="E442" s="2">
        <v>1930</v>
      </c>
      <c r="F442" s="3">
        <v>54.08</v>
      </c>
      <c r="G442" t="b">
        <v>0</v>
      </c>
      <c r="H442" t="b">
        <v>0</v>
      </c>
      <c r="I442" t="b">
        <v>0</v>
      </c>
      <c r="J442" t="b">
        <v>0</v>
      </c>
      <c r="K442" s="4">
        <v>4.0000000000000001E-3</v>
      </c>
      <c r="L442" s="4">
        <v>5.9200000000000003E-2</v>
      </c>
      <c r="M442" s="4" t="s">
        <v>96</v>
      </c>
      <c r="N442" s="4" t="s">
        <v>96</v>
      </c>
      <c r="O442" s="4" t="s">
        <v>96</v>
      </c>
      <c r="P442" s="4" t="s">
        <v>96</v>
      </c>
      <c r="Q442" s="3">
        <v>0</v>
      </c>
      <c r="R442" s="3">
        <v>0.669049</v>
      </c>
      <c r="S442" s="3">
        <v>4.2002750000000004</v>
      </c>
      <c r="T442" s="3">
        <v>4.2002750000000004</v>
      </c>
      <c r="U442" s="3">
        <v>4.2002750000000004</v>
      </c>
      <c r="V442" s="3">
        <v>4.2002750000000004</v>
      </c>
      <c r="W442" t="s">
        <v>316</v>
      </c>
      <c r="X442" s="5">
        <v>45104</v>
      </c>
      <c r="Y442" s="4">
        <v>2.0999999999999999E-3</v>
      </c>
      <c r="Z442" s="3">
        <v>0.6</v>
      </c>
      <c r="AA442" s="5">
        <v>45280</v>
      </c>
      <c r="AB442" s="3">
        <v>0.6</v>
      </c>
      <c r="AC442" s="4">
        <v>1.11E-2</v>
      </c>
      <c r="AD442" t="s">
        <v>90</v>
      </c>
      <c r="AE442" s="4" t="s">
        <v>96</v>
      </c>
      <c r="AF442" t="s">
        <v>96</v>
      </c>
      <c r="AG442" t="s">
        <v>96</v>
      </c>
      <c r="AH442" s="4">
        <v>4.0599999999999997E-2</v>
      </c>
      <c r="AI442" s="4">
        <v>9.0200000000000002E-2</v>
      </c>
      <c r="AJ442" s="4">
        <v>0.1007</v>
      </c>
      <c r="AK442" s="4">
        <v>9.69E-2</v>
      </c>
      <c r="AL442" t="s">
        <v>909</v>
      </c>
      <c r="AM442">
        <v>16</v>
      </c>
      <c r="AN442" s="4">
        <v>0.93940000000000001</v>
      </c>
      <c r="AO442" s="4">
        <v>0.999</v>
      </c>
      <c r="AP442" s="4">
        <v>0.99990000000000001</v>
      </c>
      <c r="AQ442" s="6">
        <v>0.4</v>
      </c>
      <c r="AR442" s="6">
        <v>0.2</v>
      </c>
      <c r="AS442">
        <v>1099</v>
      </c>
      <c r="AT442" s="3">
        <v>50.93</v>
      </c>
      <c r="AU442" s="3">
        <v>54.93</v>
      </c>
      <c r="AV442" s="3">
        <v>54.06</v>
      </c>
      <c r="AW442" s="3">
        <v>54.11</v>
      </c>
      <c r="AX442">
        <v>73.05</v>
      </c>
      <c r="AY442" t="s">
        <v>71</v>
      </c>
      <c r="AZ442" t="s">
        <v>72</v>
      </c>
      <c r="BA442" t="s">
        <v>96</v>
      </c>
      <c r="BB442" t="s">
        <v>79</v>
      </c>
      <c r="BC442" t="s">
        <v>70</v>
      </c>
      <c r="BD442" t="s">
        <v>75</v>
      </c>
      <c r="BE442" t="s">
        <v>96</v>
      </c>
      <c r="BF442">
        <v>6.35</v>
      </c>
      <c r="BG442" s="4">
        <v>0.32169999999999999</v>
      </c>
      <c r="BH442" s="4">
        <v>0.4738</v>
      </c>
      <c r="BI442">
        <v>216.86</v>
      </c>
      <c r="BJ442" s="4">
        <v>5.45E-2</v>
      </c>
      <c r="BK442" s="4">
        <v>4.4699999999999997E-2</v>
      </c>
    </row>
    <row r="443" spans="1:63" x14ac:dyDescent="0.3">
      <c r="A443" t="s">
        <v>6555</v>
      </c>
      <c r="B443" t="s">
        <v>6556</v>
      </c>
      <c r="C443" t="s">
        <v>787</v>
      </c>
      <c r="D443" s="1">
        <v>4118600</v>
      </c>
      <c r="E443" t="s">
        <v>96</v>
      </c>
      <c r="F443">
        <v>27.36</v>
      </c>
      <c r="G443" t="b">
        <v>0</v>
      </c>
      <c r="H443" t="b">
        <v>0</v>
      </c>
      <c r="I443" t="b">
        <v>0</v>
      </c>
      <c r="J443" t="b">
        <v>0</v>
      </c>
      <c r="K443">
        <v>5.7999999999999996E-3</v>
      </c>
      <c r="L443">
        <v>5.57E-2</v>
      </c>
      <c r="M443" t="s">
        <v>96</v>
      </c>
      <c r="N443" t="s">
        <v>96</v>
      </c>
      <c r="O443" t="s">
        <v>96</v>
      </c>
      <c r="P443" t="s">
        <v>96</v>
      </c>
      <c r="Q443" s="3">
        <v>0</v>
      </c>
      <c r="R443" s="3">
        <v>0</v>
      </c>
      <c r="S443" s="3">
        <v>1.2200770000000001</v>
      </c>
      <c r="T443" s="3">
        <v>1.2200770000000001</v>
      </c>
      <c r="U443" s="3">
        <v>1.2200770000000001</v>
      </c>
      <c r="V443" s="3">
        <v>1.2200770000000001</v>
      </c>
      <c r="W443" t="s">
        <v>316</v>
      </c>
      <c r="X443" s="5">
        <v>45216</v>
      </c>
      <c r="Y443" s="4">
        <v>1.1000000000000001E-3</v>
      </c>
      <c r="Z443">
        <v>0.24</v>
      </c>
      <c r="AA443">
        <v>45282</v>
      </c>
      <c r="AB443">
        <v>0.24</v>
      </c>
      <c r="AC443">
        <v>8.8999999999999999E-3</v>
      </c>
      <c r="AD443" t="s">
        <v>243</v>
      </c>
      <c r="AE443" t="s">
        <v>96</v>
      </c>
      <c r="AF443" t="s">
        <v>96</v>
      </c>
      <c r="AG443" t="s">
        <v>96</v>
      </c>
      <c r="AH443">
        <v>5.7099999999999998E-2</v>
      </c>
      <c r="AI443">
        <v>8.5699999999999998E-2</v>
      </c>
      <c r="AJ443" t="s">
        <v>96</v>
      </c>
      <c r="AK443" t="s">
        <v>96</v>
      </c>
      <c r="AL443" t="s">
        <v>4473</v>
      </c>
      <c r="AM443">
        <v>14</v>
      </c>
      <c r="AN443" s="4">
        <v>0.95430000000000004</v>
      </c>
      <c r="AO443" s="4">
        <v>1</v>
      </c>
      <c r="AP443" s="4">
        <v>1</v>
      </c>
      <c r="AQ443" s="6">
        <v>0.4</v>
      </c>
      <c r="AR443" s="6">
        <v>0.2</v>
      </c>
      <c r="AS443">
        <v>1099</v>
      </c>
      <c r="AT443">
        <v>25.8</v>
      </c>
      <c r="AU443">
        <v>27.76</v>
      </c>
      <c r="AV443">
        <v>27.32</v>
      </c>
      <c r="AW443">
        <v>27.42</v>
      </c>
      <c r="AX443">
        <v>75.14</v>
      </c>
      <c r="AY443" t="s">
        <v>96</v>
      </c>
      <c r="AZ443" t="s">
        <v>69</v>
      </c>
      <c r="BA443" t="s">
        <v>96</v>
      </c>
      <c r="BB443" t="s">
        <v>96</v>
      </c>
      <c r="BC443" t="s">
        <v>96</v>
      </c>
      <c r="BD443" t="s">
        <v>70</v>
      </c>
      <c r="BE443" t="s">
        <v>96</v>
      </c>
      <c r="BF443">
        <v>6.53</v>
      </c>
      <c r="BG443">
        <v>0.34620000000000001</v>
      </c>
      <c r="BH443">
        <v>0.52749999999999997</v>
      </c>
      <c r="BI443">
        <v>172.04</v>
      </c>
      <c r="BJ443">
        <v>8.2100000000000006E-2</v>
      </c>
      <c r="BK443">
        <v>5.8000000000000003E-2</v>
      </c>
    </row>
    <row r="444" spans="1:63" x14ac:dyDescent="0.3">
      <c r="A444" t="s">
        <v>6551</v>
      </c>
      <c r="B444" t="s">
        <v>6552</v>
      </c>
      <c r="C444" t="s">
        <v>787</v>
      </c>
      <c r="D444" s="1">
        <v>3832300</v>
      </c>
      <c r="E444" t="s">
        <v>96</v>
      </c>
      <c r="F444" s="3">
        <v>27.27</v>
      </c>
      <c r="G444" t="b">
        <v>0</v>
      </c>
      <c r="H444" t="b">
        <v>0</v>
      </c>
      <c r="I444" t="b">
        <v>0</v>
      </c>
      <c r="J444" t="b">
        <v>0</v>
      </c>
      <c r="K444" s="4">
        <v>5.3E-3</v>
      </c>
      <c r="L444" s="4">
        <v>5.0299999999999997E-2</v>
      </c>
      <c r="M444" t="s">
        <v>96</v>
      </c>
      <c r="N444" t="s">
        <v>96</v>
      </c>
      <c r="O444" t="s">
        <v>96</v>
      </c>
      <c r="P444" t="s">
        <v>96</v>
      </c>
      <c r="Q444" s="3">
        <v>0.54564500000000005</v>
      </c>
      <c r="R444" s="3">
        <v>1.091113</v>
      </c>
      <c r="S444" s="3">
        <v>1.091113</v>
      </c>
      <c r="T444" s="3">
        <v>1.091113</v>
      </c>
      <c r="U444" s="3">
        <v>1.091113</v>
      </c>
      <c r="V444" s="3">
        <v>1.091113</v>
      </c>
      <c r="W444" t="s">
        <v>316</v>
      </c>
      <c r="X444" s="5">
        <v>45216</v>
      </c>
      <c r="Y444" s="4">
        <v>8.9999999999999998E-4</v>
      </c>
      <c r="Z444" s="3">
        <v>0.17</v>
      </c>
      <c r="AA444">
        <v>45282</v>
      </c>
      <c r="AB444">
        <v>0.17</v>
      </c>
      <c r="AC444" s="4">
        <v>6.1999999999999998E-3</v>
      </c>
      <c r="AD444" t="s">
        <v>243</v>
      </c>
      <c r="AE444" t="s">
        <v>96</v>
      </c>
      <c r="AF444" t="s">
        <v>96</v>
      </c>
      <c r="AG444" t="s">
        <v>96</v>
      </c>
      <c r="AH444" s="4">
        <v>3.4000000000000002E-2</v>
      </c>
      <c r="AI444">
        <v>7.3400000000000007E-2</v>
      </c>
      <c r="AJ444" t="s">
        <v>96</v>
      </c>
      <c r="AK444" t="s">
        <v>96</v>
      </c>
      <c r="AL444" t="s">
        <v>4473</v>
      </c>
      <c r="AM444">
        <v>14</v>
      </c>
      <c r="AN444" s="4">
        <v>0.9405</v>
      </c>
      <c r="AO444" s="4">
        <v>1.0001</v>
      </c>
      <c r="AP444" s="4">
        <v>1.0001</v>
      </c>
      <c r="AQ444" s="6">
        <v>0.4</v>
      </c>
      <c r="AR444" s="6">
        <v>0.2</v>
      </c>
      <c r="AS444">
        <v>1099</v>
      </c>
      <c r="AT444">
        <v>25.87</v>
      </c>
      <c r="AU444">
        <v>27.65</v>
      </c>
      <c r="AV444" s="3">
        <v>27.24</v>
      </c>
      <c r="AW444" s="3">
        <v>27.31</v>
      </c>
      <c r="AX444">
        <v>77.33</v>
      </c>
      <c r="AY444" t="s">
        <v>96</v>
      </c>
      <c r="AZ444" t="s">
        <v>69</v>
      </c>
      <c r="BA444" t="s">
        <v>96</v>
      </c>
      <c r="BB444" t="s">
        <v>96</v>
      </c>
      <c r="BC444" t="s">
        <v>96</v>
      </c>
      <c r="BD444" t="s">
        <v>71</v>
      </c>
      <c r="BE444" t="s">
        <v>96</v>
      </c>
      <c r="BF444">
        <v>6.37</v>
      </c>
      <c r="BG444">
        <v>0.24490000000000001</v>
      </c>
      <c r="BH444">
        <v>0.48049999999999998</v>
      </c>
      <c r="BI444">
        <v>182.63</v>
      </c>
      <c r="BJ444">
        <v>6.3799999999999996E-2</v>
      </c>
      <c r="BK444">
        <v>4.2000000000000003E-2</v>
      </c>
    </row>
    <row r="445" spans="1:63" x14ac:dyDescent="0.3">
      <c r="A445" t="s">
        <v>6424</v>
      </c>
      <c r="B445" t="s">
        <v>6425</v>
      </c>
      <c r="C445" t="s">
        <v>787</v>
      </c>
      <c r="D445" s="1">
        <v>3571800</v>
      </c>
      <c r="E445">
        <v>0</v>
      </c>
      <c r="F445" s="3">
        <v>20.37</v>
      </c>
      <c r="G445" t="b">
        <v>0</v>
      </c>
      <c r="H445" t="b">
        <v>0</v>
      </c>
      <c r="I445" t="b">
        <v>0</v>
      </c>
      <c r="J445" t="b">
        <v>0</v>
      </c>
      <c r="K445" s="4">
        <v>4.8999999999999998E-3</v>
      </c>
      <c r="L445" s="4">
        <v>3.4299999999999997E-2</v>
      </c>
      <c r="M445" t="s">
        <v>96</v>
      </c>
      <c r="N445" t="s">
        <v>96</v>
      </c>
      <c r="O445" t="s">
        <v>96</v>
      </c>
      <c r="P445" t="s">
        <v>96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t="s">
        <v>316</v>
      </c>
      <c r="X445" s="5">
        <v>45182</v>
      </c>
      <c r="Y445" s="4">
        <v>8.6999999999999994E-3</v>
      </c>
      <c r="Z445" s="3">
        <v>0.56999999999999995</v>
      </c>
      <c r="AA445">
        <v>45281</v>
      </c>
      <c r="AB445">
        <v>0.56999999999999995</v>
      </c>
      <c r="AC445" s="4">
        <v>2.7799999999999998E-2</v>
      </c>
      <c r="AD445" t="s">
        <v>243</v>
      </c>
      <c r="AE445" t="s">
        <v>96</v>
      </c>
      <c r="AF445" t="s">
        <v>96</v>
      </c>
      <c r="AG445" t="s">
        <v>96</v>
      </c>
      <c r="AH445" s="4">
        <v>4.7800000000000002E-2</v>
      </c>
      <c r="AI445" s="4">
        <v>8.1199999999999994E-2</v>
      </c>
      <c r="AJ445">
        <v>8.6699999999999999E-2</v>
      </c>
      <c r="AK445" t="s">
        <v>96</v>
      </c>
      <c r="AL445" t="s">
        <v>5904</v>
      </c>
      <c r="AM445">
        <v>17</v>
      </c>
      <c r="AN445" s="4">
        <v>0.83609999999999995</v>
      </c>
      <c r="AO445" s="4">
        <v>0.97770000000000001</v>
      </c>
      <c r="AP445" s="4">
        <v>1.0002</v>
      </c>
      <c r="AQ445" s="6">
        <v>0.4</v>
      </c>
      <c r="AR445" s="6">
        <v>0.2</v>
      </c>
      <c r="AS445">
        <v>1099</v>
      </c>
      <c r="AT445" s="3">
        <v>19.489999999999998</v>
      </c>
      <c r="AU445" s="3">
        <v>20.56</v>
      </c>
      <c r="AV445" s="3">
        <v>20.37</v>
      </c>
      <c r="AW445" s="3">
        <v>20.37</v>
      </c>
      <c r="AX445">
        <v>69.14</v>
      </c>
      <c r="AY445" t="s">
        <v>75</v>
      </c>
      <c r="AZ445" t="s">
        <v>82</v>
      </c>
      <c r="BA445" t="s">
        <v>96</v>
      </c>
      <c r="BB445" t="s">
        <v>96</v>
      </c>
      <c r="BC445" t="s">
        <v>96</v>
      </c>
      <c r="BD445" t="s">
        <v>75</v>
      </c>
      <c r="BE445" t="s">
        <v>96</v>
      </c>
      <c r="BF445">
        <v>6.46</v>
      </c>
      <c r="BG445">
        <v>0.63639999999999997</v>
      </c>
      <c r="BH445">
        <v>0.50460000000000005</v>
      </c>
      <c r="BI445">
        <v>136.31</v>
      </c>
      <c r="BJ445">
        <v>5.5599999999999997E-2</v>
      </c>
      <c r="BK445">
        <v>4.4499999999999998E-2</v>
      </c>
    </row>
    <row r="446" spans="1:63" x14ac:dyDescent="0.3">
      <c r="A446" t="s">
        <v>6557</v>
      </c>
      <c r="B446" t="s">
        <v>6558</v>
      </c>
      <c r="C446" t="s">
        <v>787</v>
      </c>
      <c r="D446" s="1">
        <v>3299200</v>
      </c>
      <c r="E446" t="s">
        <v>96</v>
      </c>
      <c r="F446">
        <v>27.4</v>
      </c>
      <c r="G446" t="b">
        <v>0</v>
      </c>
      <c r="H446" t="b">
        <v>0</v>
      </c>
      <c r="I446" t="b">
        <v>0</v>
      </c>
      <c r="J446" t="b">
        <v>0</v>
      </c>
      <c r="K446">
        <v>6.1999999999999998E-3</v>
      </c>
      <c r="L446">
        <v>5.7599999999999998E-2</v>
      </c>
      <c r="M446" t="s">
        <v>96</v>
      </c>
      <c r="N446" t="s">
        <v>96</v>
      </c>
      <c r="O446" t="s">
        <v>96</v>
      </c>
      <c r="P446" t="s">
        <v>96</v>
      </c>
      <c r="Q446" s="3">
        <v>0.54470499999999999</v>
      </c>
      <c r="R446" s="3">
        <v>0.54470499999999999</v>
      </c>
      <c r="S446" s="3">
        <v>0.54470499999999999</v>
      </c>
      <c r="T446" s="3">
        <v>0.54470499999999999</v>
      </c>
      <c r="U446" s="3">
        <v>0.54470499999999999</v>
      </c>
      <c r="V446" s="3">
        <v>0.54470499999999999</v>
      </c>
      <c r="W446" t="s">
        <v>316</v>
      </c>
      <c r="X446" s="5">
        <v>45216</v>
      </c>
      <c r="Y446" s="4">
        <v>1.1000000000000001E-3</v>
      </c>
      <c r="Z446">
        <v>0.24</v>
      </c>
      <c r="AA446">
        <v>45282</v>
      </c>
      <c r="AB446">
        <v>0.24</v>
      </c>
      <c r="AC446">
        <v>8.6999999999999994E-3</v>
      </c>
      <c r="AD446" t="s">
        <v>243</v>
      </c>
      <c r="AE446" t="s">
        <v>96</v>
      </c>
      <c r="AF446" t="s">
        <v>96</v>
      </c>
      <c r="AG446" t="s">
        <v>96</v>
      </c>
      <c r="AH446">
        <v>0.1104</v>
      </c>
      <c r="AI446">
        <v>9.3899999999999997E-2</v>
      </c>
      <c r="AJ446" t="s">
        <v>96</v>
      </c>
      <c r="AK446" t="s">
        <v>96</v>
      </c>
      <c r="AL446" t="s">
        <v>4473</v>
      </c>
      <c r="AM446">
        <v>12</v>
      </c>
      <c r="AN446" s="4">
        <v>0.99219999999999997</v>
      </c>
      <c r="AO446" s="4">
        <v>0.99980000000000002</v>
      </c>
      <c r="AP446" s="4">
        <v>0.99980000000000002</v>
      </c>
      <c r="AQ446" s="6">
        <v>0.4</v>
      </c>
      <c r="AR446" s="6">
        <v>0.2</v>
      </c>
      <c r="AS446">
        <v>1099</v>
      </c>
      <c r="AT446">
        <v>25.77</v>
      </c>
      <c r="AU446">
        <v>27.82</v>
      </c>
      <c r="AV446">
        <v>27.35</v>
      </c>
      <c r="AW446">
        <v>27.49</v>
      </c>
      <c r="AX446">
        <v>73.59</v>
      </c>
      <c r="AY446" t="s">
        <v>96</v>
      </c>
      <c r="AZ446" t="s">
        <v>69</v>
      </c>
      <c r="BA446" t="s">
        <v>96</v>
      </c>
      <c r="BB446" t="s">
        <v>96</v>
      </c>
      <c r="BC446" t="s">
        <v>96</v>
      </c>
      <c r="BD446" t="s">
        <v>71</v>
      </c>
      <c r="BE446" t="s">
        <v>96</v>
      </c>
      <c r="BF446">
        <v>6.57</v>
      </c>
      <c r="BG446">
        <v>0.38779999999999998</v>
      </c>
      <c r="BH446">
        <v>0.54600000000000004</v>
      </c>
      <c r="BI446">
        <v>153.79</v>
      </c>
      <c r="BJ446">
        <v>8.5400000000000004E-2</v>
      </c>
      <c r="BK446">
        <v>6.5199999999999994E-2</v>
      </c>
    </row>
    <row r="447" spans="1:63" x14ac:dyDescent="0.3">
      <c r="A447" t="s">
        <v>4291</v>
      </c>
      <c r="B447" t="s">
        <v>4828</v>
      </c>
      <c r="C447" t="s">
        <v>787</v>
      </c>
      <c r="D447" s="1">
        <v>3078000</v>
      </c>
      <c r="E447">
        <v>1498</v>
      </c>
      <c r="F447" s="3">
        <v>10.199999999999999</v>
      </c>
      <c r="G447" t="b">
        <v>0</v>
      </c>
      <c r="H447" t="b">
        <v>0</v>
      </c>
      <c r="I447" t="b">
        <v>0</v>
      </c>
      <c r="J447" t="b">
        <v>0</v>
      </c>
      <c r="K447" s="4">
        <v>5.0000000000000001E-4</v>
      </c>
      <c r="L447" s="4">
        <v>3.5000000000000003E-2</v>
      </c>
      <c r="M447" s="4">
        <v>-1.61E-2</v>
      </c>
      <c r="N447" s="4">
        <v>-9.9000000000000008E-3</v>
      </c>
      <c r="O447">
        <v>4.2299999999999997E-2</v>
      </c>
      <c r="P447">
        <v>7.3999999999999996E-2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t="s">
        <v>914</v>
      </c>
      <c r="X447" s="5">
        <v>41913</v>
      </c>
      <c r="Y447" s="4">
        <v>1.8100000000000002E-2</v>
      </c>
      <c r="Z447" s="3">
        <v>0.05</v>
      </c>
      <c r="AA447" s="5">
        <v>45286</v>
      </c>
      <c r="AB447" s="3">
        <v>0.05</v>
      </c>
      <c r="AC447" s="4">
        <v>5.1999999999999998E-3</v>
      </c>
      <c r="AD447" t="s">
        <v>243</v>
      </c>
      <c r="AE447" s="4">
        <v>3.0000000000000001E-3</v>
      </c>
      <c r="AF447">
        <v>0.04</v>
      </c>
      <c r="AG447">
        <v>0.63</v>
      </c>
      <c r="AH447" s="4">
        <v>0.23230000000000001</v>
      </c>
      <c r="AI447" s="4">
        <v>0.1089</v>
      </c>
      <c r="AJ447" s="4">
        <v>0.1479</v>
      </c>
      <c r="AK447" s="4">
        <v>0.13519999999999999</v>
      </c>
      <c r="AL447" t="s">
        <v>3230</v>
      </c>
      <c r="AM447">
        <v>12</v>
      </c>
      <c r="AN447" s="4">
        <v>0.98109999999999997</v>
      </c>
      <c r="AO447" s="4">
        <v>1.0001</v>
      </c>
      <c r="AP447" s="4">
        <v>1.0001</v>
      </c>
      <c r="AQ447" s="6">
        <v>0.4</v>
      </c>
      <c r="AR447" s="6">
        <v>0.2</v>
      </c>
      <c r="AS447">
        <v>1099</v>
      </c>
      <c r="AT447" s="3">
        <v>9.76</v>
      </c>
      <c r="AU447" s="3">
        <v>10.38</v>
      </c>
      <c r="AV447" s="3">
        <v>10.17</v>
      </c>
      <c r="AW447" s="3">
        <v>10.210000000000001</v>
      </c>
      <c r="AX447">
        <v>61.21</v>
      </c>
      <c r="AY447" t="s">
        <v>75</v>
      </c>
      <c r="AZ447" t="s">
        <v>75</v>
      </c>
      <c r="BA447" t="s">
        <v>68</v>
      </c>
      <c r="BB447" t="s">
        <v>75</v>
      </c>
      <c r="BC447" t="s">
        <v>82</v>
      </c>
      <c r="BD447" t="s">
        <v>75</v>
      </c>
      <c r="BE447" t="s">
        <v>96</v>
      </c>
      <c r="BF447">
        <v>6.53</v>
      </c>
      <c r="BG447" s="4">
        <v>0.73329999999999995</v>
      </c>
      <c r="BH447" s="4">
        <v>0.52969999999999995</v>
      </c>
      <c r="BI447">
        <v>100.24</v>
      </c>
      <c r="BJ447" s="4">
        <v>6.8500000000000005E-2</v>
      </c>
      <c r="BK447" s="4">
        <v>4.2700000000000002E-2</v>
      </c>
    </row>
    <row r="448" spans="1:63" x14ac:dyDescent="0.3">
      <c r="A448" t="s">
        <v>6559</v>
      </c>
      <c r="B448" t="s">
        <v>6560</v>
      </c>
      <c r="C448" t="s">
        <v>787</v>
      </c>
      <c r="D448" s="1">
        <v>2742000</v>
      </c>
      <c r="E448" t="s">
        <v>96</v>
      </c>
      <c r="F448">
        <v>27.34</v>
      </c>
      <c r="G448" t="b">
        <v>0</v>
      </c>
      <c r="H448" t="b">
        <v>0</v>
      </c>
      <c r="I448" t="b">
        <v>0</v>
      </c>
      <c r="J448" t="b">
        <v>0</v>
      </c>
      <c r="K448">
        <v>6.1999999999999998E-3</v>
      </c>
      <c r="L448">
        <v>5.57E-2</v>
      </c>
      <c r="M448" t="s">
        <v>96</v>
      </c>
      <c r="N448" t="s">
        <v>96</v>
      </c>
      <c r="O448" t="s">
        <v>96</v>
      </c>
      <c r="P448" t="s">
        <v>96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t="s">
        <v>316</v>
      </c>
      <c r="X448" s="5">
        <v>45218</v>
      </c>
      <c r="Y448" s="4">
        <v>1.1000000000000001E-3</v>
      </c>
      <c r="Z448">
        <v>0.23</v>
      </c>
      <c r="AA448">
        <v>45282</v>
      </c>
      <c r="AB448">
        <v>0.23</v>
      </c>
      <c r="AC448">
        <v>8.5000000000000006E-3</v>
      </c>
      <c r="AD448" t="s">
        <v>243</v>
      </c>
      <c r="AE448" t="s">
        <v>96</v>
      </c>
      <c r="AF448" t="s">
        <v>96</v>
      </c>
      <c r="AG448" t="s">
        <v>96</v>
      </c>
      <c r="AH448">
        <v>0.12870000000000001</v>
      </c>
      <c r="AI448">
        <v>9.6699999999999994E-2</v>
      </c>
      <c r="AJ448" t="s">
        <v>96</v>
      </c>
      <c r="AK448" t="s">
        <v>96</v>
      </c>
      <c r="AL448" t="s">
        <v>4473</v>
      </c>
      <c r="AM448">
        <v>9</v>
      </c>
      <c r="AN448" s="4">
        <v>1</v>
      </c>
      <c r="AO448" s="4">
        <v>1</v>
      </c>
      <c r="AP448" s="4">
        <v>1</v>
      </c>
      <c r="AQ448" s="6">
        <v>0.4</v>
      </c>
      <c r="AR448" s="6">
        <v>0.2</v>
      </c>
      <c r="AS448">
        <v>1099</v>
      </c>
      <c r="AT448">
        <v>25.78</v>
      </c>
      <c r="AU448">
        <v>27.71</v>
      </c>
      <c r="AV448">
        <v>27.31</v>
      </c>
      <c r="AW448">
        <v>27.36</v>
      </c>
      <c r="AX448">
        <v>72.44</v>
      </c>
      <c r="AY448" t="s">
        <v>96</v>
      </c>
      <c r="AZ448" t="s">
        <v>69</v>
      </c>
      <c r="BA448" t="s">
        <v>96</v>
      </c>
      <c r="BB448" t="s">
        <v>96</v>
      </c>
      <c r="BC448" t="s">
        <v>96</v>
      </c>
      <c r="BD448" t="s">
        <v>71</v>
      </c>
      <c r="BE448" t="s">
        <v>96</v>
      </c>
      <c r="BF448">
        <v>6.64</v>
      </c>
      <c r="BG448">
        <v>0.60780000000000001</v>
      </c>
      <c r="BH448">
        <v>0.57569999999999999</v>
      </c>
      <c r="BI448">
        <v>149.85</v>
      </c>
      <c r="BJ448">
        <v>9.0499999999999997E-2</v>
      </c>
      <c r="BK448">
        <v>6.5000000000000002E-2</v>
      </c>
    </row>
    <row r="449" spans="1:63" x14ac:dyDescent="0.3">
      <c r="A449" t="s">
        <v>6561</v>
      </c>
      <c r="B449" t="s">
        <v>6562</v>
      </c>
      <c r="C449" t="s">
        <v>787</v>
      </c>
      <c r="D449" s="1">
        <v>2739100</v>
      </c>
      <c r="E449" t="s">
        <v>96</v>
      </c>
      <c r="F449">
        <v>27.32</v>
      </c>
      <c r="G449" t="b">
        <v>0</v>
      </c>
      <c r="H449" t="b">
        <v>0</v>
      </c>
      <c r="I449" t="b">
        <v>0</v>
      </c>
      <c r="J449" t="b">
        <v>0</v>
      </c>
      <c r="K449">
        <v>6.3E-3</v>
      </c>
      <c r="L449">
        <v>5.5300000000000002E-2</v>
      </c>
      <c r="M449" t="s">
        <v>96</v>
      </c>
      <c r="N449" t="s">
        <v>96</v>
      </c>
      <c r="O449" t="s">
        <v>96</v>
      </c>
      <c r="P449" t="s">
        <v>96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t="s">
        <v>316</v>
      </c>
      <c r="X449" s="5">
        <v>45218</v>
      </c>
      <c r="Y449" s="4">
        <v>1.1000000000000001E-3</v>
      </c>
      <c r="Z449">
        <v>0.23</v>
      </c>
      <c r="AA449">
        <v>45282</v>
      </c>
      <c r="AB449">
        <v>0.23</v>
      </c>
      <c r="AC449">
        <v>8.3999999999999995E-3</v>
      </c>
      <c r="AD449" t="s">
        <v>243</v>
      </c>
      <c r="AE449" t="s">
        <v>96</v>
      </c>
      <c r="AF449" t="s">
        <v>96</v>
      </c>
      <c r="AG449" t="s">
        <v>96</v>
      </c>
      <c r="AH449">
        <v>0.1326</v>
      </c>
      <c r="AI449">
        <v>9.8599999999999993E-2</v>
      </c>
      <c r="AJ449" t="s">
        <v>96</v>
      </c>
      <c r="AK449" t="s">
        <v>96</v>
      </c>
      <c r="AL449" t="s">
        <v>4473</v>
      </c>
      <c r="AM449">
        <v>6</v>
      </c>
      <c r="AN449" s="4">
        <v>1.0001</v>
      </c>
      <c r="AO449" s="4">
        <v>1.0001</v>
      </c>
      <c r="AP449" s="4">
        <v>1.0001</v>
      </c>
      <c r="AQ449" s="6">
        <v>0.4</v>
      </c>
      <c r="AR449" s="6">
        <v>0.2</v>
      </c>
      <c r="AS449">
        <v>1099</v>
      </c>
      <c r="AT449">
        <v>25.67</v>
      </c>
      <c r="AU449">
        <v>27.71</v>
      </c>
      <c r="AV449">
        <v>27.32</v>
      </c>
      <c r="AW449">
        <v>27.32</v>
      </c>
      <c r="AX449">
        <v>71.94</v>
      </c>
      <c r="AY449" t="s">
        <v>96</v>
      </c>
      <c r="AZ449" t="s">
        <v>69</v>
      </c>
      <c r="BA449" t="s">
        <v>96</v>
      </c>
      <c r="BB449" t="s">
        <v>96</v>
      </c>
      <c r="BC449" t="s">
        <v>96</v>
      </c>
      <c r="BD449" t="s">
        <v>70</v>
      </c>
      <c r="BE449" t="s">
        <v>96</v>
      </c>
      <c r="BF449">
        <v>6.65</v>
      </c>
      <c r="BG449">
        <v>0.64580000000000004</v>
      </c>
      <c r="BH449">
        <v>0.57909999999999995</v>
      </c>
      <c r="BI449">
        <v>143.91999999999999</v>
      </c>
      <c r="BJ449">
        <v>0.09</v>
      </c>
      <c r="BK449">
        <v>6.6000000000000003E-2</v>
      </c>
    </row>
    <row r="450" spans="1:63" x14ac:dyDescent="0.3">
      <c r="A450" t="s">
        <v>6563</v>
      </c>
      <c r="B450" t="s">
        <v>6564</v>
      </c>
      <c r="C450" t="s">
        <v>787</v>
      </c>
      <c r="D450" s="1">
        <v>2739100</v>
      </c>
      <c r="E450" t="s">
        <v>96</v>
      </c>
      <c r="F450">
        <v>27.32</v>
      </c>
      <c r="G450" t="b">
        <v>0</v>
      </c>
      <c r="H450" t="b">
        <v>0</v>
      </c>
      <c r="I450" t="b">
        <v>0</v>
      </c>
      <c r="J450" t="b">
        <v>0</v>
      </c>
      <c r="K450">
        <v>6.3E-3</v>
      </c>
      <c r="L450">
        <v>5.5300000000000002E-2</v>
      </c>
      <c r="M450" t="s">
        <v>96</v>
      </c>
      <c r="N450" t="s">
        <v>96</v>
      </c>
      <c r="O450" t="s">
        <v>96</v>
      </c>
      <c r="P450" t="s">
        <v>96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t="s">
        <v>316</v>
      </c>
      <c r="X450" s="5">
        <v>45218</v>
      </c>
      <c r="Y450" s="4">
        <v>1.1000000000000001E-3</v>
      </c>
      <c r="Z450">
        <v>0.23</v>
      </c>
      <c r="AA450">
        <v>45282</v>
      </c>
      <c r="AB450">
        <v>0.23</v>
      </c>
      <c r="AC450">
        <v>8.3999999999999995E-3</v>
      </c>
      <c r="AD450" t="s">
        <v>243</v>
      </c>
      <c r="AE450" t="s">
        <v>96</v>
      </c>
      <c r="AF450" t="s">
        <v>96</v>
      </c>
      <c r="AG450" t="s">
        <v>96</v>
      </c>
      <c r="AH450">
        <v>0.13300000000000001</v>
      </c>
      <c r="AI450">
        <v>9.8699999999999996E-2</v>
      </c>
      <c r="AJ450" t="s">
        <v>96</v>
      </c>
      <c r="AK450" t="s">
        <v>96</v>
      </c>
      <c r="AL450" t="s">
        <v>4473</v>
      </c>
      <c r="AM450">
        <v>6</v>
      </c>
      <c r="AN450" s="4">
        <v>1.0001</v>
      </c>
      <c r="AO450" s="4">
        <v>1.0001</v>
      </c>
      <c r="AP450" s="4">
        <v>1.0001</v>
      </c>
      <c r="AQ450" s="6">
        <v>0.4</v>
      </c>
      <c r="AR450" s="6">
        <v>0.2</v>
      </c>
      <c r="AS450">
        <v>1099</v>
      </c>
      <c r="AT450">
        <v>25.68</v>
      </c>
      <c r="AU450">
        <v>27.73</v>
      </c>
      <c r="AV450">
        <v>27.32</v>
      </c>
      <c r="AW450">
        <v>27.32</v>
      </c>
      <c r="AX450">
        <v>71.83</v>
      </c>
      <c r="AY450" t="s">
        <v>96</v>
      </c>
      <c r="AZ450" t="s">
        <v>69</v>
      </c>
      <c r="BA450" t="s">
        <v>96</v>
      </c>
      <c r="BB450" t="s">
        <v>96</v>
      </c>
      <c r="BC450" t="s">
        <v>96</v>
      </c>
      <c r="BD450" t="s">
        <v>71</v>
      </c>
      <c r="BE450" t="s">
        <v>96</v>
      </c>
      <c r="BF450">
        <v>6.65</v>
      </c>
      <c r="BG450">
        <v>0.64</v>
      </c>
      <c r="BH450">
        <v>0.57909999999999995</v>
      </c>
      <c r="BI450">
        <v>143.91999999999999</v>
      </c>
      <c r="BJ450">
        <v>0.09</v>
      </c>
      <c r="BK450">
        <v>6.6000000000000003E-2</v>
      </c>
    </row>
    <row r="451" spans="1:63" x14ac:dyDescent="0.3">
      <c r="A451" t="s">
        <v>6565</v>
      </c>
      <c r="B451" t="s">
        <v>6566</v>
      </c>
      <c r="C451" t="s">
        <v>787</v>
      </c>
      <c r="D451" s="1">
        <v>2739100</v>
      </c>
      <c r="E451" t="s">
        <v>96</v>
      </c>
      <c r="F451" s="3">
        <v>27.32</v>
      </c>
      <c r="G451" t="b">
        <v>0</v>
      </c>
      <c r="H451" t="b">
        <v>0</v>
      </c>
      <c r="I451" t="b">
        <v>0</v>
      </c>
      <c r="J451" t="b">
        <v>0</v>
      </c>
      <c r="K451" s="4">
        <v>6.3E-3</v>
      </c>
      <c r="L451" s="4">
        <v>5.5300000000000002E-2</v>
      </c>
      <c r="M451" t="s">
        <v>96</v>
      </c>
      <c r="N451" t="s">
        <v>96</v>
      </c>
      <c r="O451" t="s">
        <v>96</v>
      </c>
      <c r="P451" t="s">
        <v>96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t="s">
        <v>316</v>
      </c>
      <c r="X451" s="5">
        <v>45218</v>
      </c>
      <c r="Y451" s="4">
        <v>1.1000000000000001E-3</v>
      </c>
      <c r="Z451" s="3">
        <v>0.23</v>
      </c>
      <c r="AA451">
        <v>45282</v>
      </c>
      <c r="AB451">
        <v>0.23</v>
      </c>
      <c r="AC451" s="4">
        <v>8.3999999999999995E-3</v>
      </c>
      <c r="AD451" t="s">
        <v>243</v>
      </c>
      <c r="AE451" t="s">
        <v>96</v>
      </c>
      <c r="AF451" t="s">
        <v>96</v>
      </c>
      <c r="AG451" t="s">
        <v>96</v>
      </c>
      <c r="AH451" s="4">
        <v>0.13059999999999999</v>
      </c>
      <c r="AI451">
        <v>9.7900000000000001E-2</v>
      </c>
      <c r="AJ451" t="s">
        <v>96</v>
      </c>
      <c r="AK451" t="s">
        <v>96</v>
      </c>
      <c r="AL451" t="s">
        <v>4473</v>
      </c>
      <c r="AM451">
        <v>6</v>
      </c>
      <c r="AN451" s="4">
        <v>1.0001</v>
      </c>
      <c r="AO451" s="4">
        <v>1.0001</v>
      </c>
      <c r="AP451" s="4">
        <v>1.0001</v>
      </c>
      <c r="AQ451" s="6">
        <v>0.4</v>
      </c>
      <c r="AR451" s="6">
        <v>0.2</v>
      </c>
      <c r="AS451">
        <v>1099</v>
      </c>
      <c r="AT451">
        <v>25.69</v>
      </c>
      <c r="AU451">
        <v>27.71</v>
      </c>
      <c r="AV451" s="3">
        <v>27.29</v>
      </c>
      <c r="AW451" s="3">
        <v>27.37</v>
      </c>
      <c r="AX451">
        <v>72.010000000000005</v>
      </c>
      <c r="AY451" t="s">
        <v>96</v>
      </c>
      <c r="AZ451" t="s">
        <v>69</v>
      </c>
      <c r="BA451" t="s">
        <v>96</v>
      </c>
      <c r="BB451" t="s">
        <v>96</v>
      </c>
      <c r="BC451" t="s">
        <v>96</v>
      </c>
      <c r="BD451" t="s">
        <v>71</v>
      </c>
      <c r="BE451" t="s">
        <v>96</v>
      </c>
      <c r="BF451">
        <v>6.65</v>
      </c>
      <c r="BG451">
        <v>0.61360000000000003</v>
      </c>
      <c r="BH451">
        <v>0.57909999999999995</v>
      </c>
      <c r="BI451">
        <v>143.91999999999999</v>
      </c>
      <c r="BJ451">
        <v>0.09</v>
      </c>
      <c r="BK451">
        <v>6.6000000000000003E-2</v>
      </c>
    </row>
    <row r="452" spans="1:63" x14ac:dyDescent="0.3">
      <c r="A452" t="s">
        <v>6549</v>
      </c>
      <c r="B452" t="s">
        <v>6550</v>
      </c>
      <c r="C452" t="s">
        <v>787</v>
      </c>
      <c r="D452" s="1">
        <v>2718400</v>
      </c>
      <c r="E452" t="s">
        <v>96</v>
      </c>
      <c r="F452" s="3">
        <v>27.08</v>
      </c>
      <c r="G452" t="b">
        <v>0</v>
      </c>
      <c r="H452" t="b">
        <v>0</v>
      </c>
      <c r="I452" t="b">
        <v>0</v>
      </c>
      <c r="J452" t="b">
        <v>0</v>
      </c>
      <c r="K452" s="4">
        <v>4.7000000000000002E-3</v>
      </c>
      <c r="L452" s="4">
        <v>4.7500000000000001E-2</v>
      </c>
      <c r="M452" t="s">
        <v>96</v>
      </c>
      <c r="N452" t="s">
        <v>96</v>
      </c>
      <c r="O452" t="s">
        <v>96</v>
      </c>
      <c r="P452" t="s">
        <v>96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t="s">
        <v>316</v>
      </c>
      <c r="X452" s="5">
        <v>45216</v>
      </c>
      <c r="Y452" s="4">
        <v>8.9999999999999998E-4</v>
      </c>
      <c r="Z452" s="3">
        <v>0.23</v>
      </c>
      <c r="AA452">
        <v>45282</v>
      </c>
      <c r="AB452">
        <v>0.24</v>
      </c>
      <c r="AC452" s="4">
        <v>8.6999999999999994E-3</v>
      </c>
      <c r="AD452" t="s">
        <v>243</v>
      </c>
      <c r="AE452" t="s">
        <v>96</v>
      </c>
      <c r="AF452" t="s">
        <v>96</v>
      </c>
      <c r="AG452" t="s">
        <v>96</v>
      </c>
      <c r="AH452" s="4">
        <v>5.7599999999999998E-2</v>
      </c>
      <c r="AI452" s="4">
        <v>6.9699999999999998E-2</v>
      </c>
      <c r="AJ452" t="s">
        <v>96</v>
      </c>
      <c r="AK452" t="s">
        <v>96</v>
      </c>
      <c r="AL452" t="s">
        <v>4473</v>
      </c>
      <c r="AM452">
        <v>14</v>
      </c>
      <c r="AN452" s="4">
        <v>0.95369999999999999</v>
      </c>
      <c r="AO452" s="4">
        <v>0.99990000000000001</v>
      </c>
      <c r="AP452" s="4">
        <v>0.99990000000000001</v>
      </c>
      <c r="AQ452" s="6">
        <v>0.4</v>
      </c>
      <c r="AR452" s="6">
        <v>0.2</v>
      </c>
      <c r="AS452">
        <v>1099</v>
      </c>
      <c r="AT452" s="3">
        <v>25.8</v>
      </c>
      <c r="AU452" s="3">
        <v>27.42</v>
      </c>
      <c r="AV452" s="3">
        <v>27.08</v>
      </c>
      <c r="AW452" s="3">
        <v>27.08</v>
      </c>
      <c r="AX452">
        <v>76.5</v>
      </c>
      <c r="AY452" t="s">
        <v>96</v>
      </c>
      <c r="AZ452" t="s">
        <v>69</v>
      </c>
      <c r="BA452" t="s">
        <v>96</v>
      </c>
      <c r="BB452" t="s">
        <v>96</v>
      </c>
      <c r="BC452" t="s">
        <v>96</v>
      </c>
      <c r="BD452" t="s">
        <v>71</v>
      </c>
      <c r="BE452" t="s">
        <v>96</v>
      </c>
      <c r="BF452">
        <v>6.28</v>
      </c>
      <c r="BG452">
        <v>0.26090000000000002</v>
      </c>
      <c r="BH452">
        <v>0.45600000000000002</v>
      </c>
      <c r="BI452">
        <v>182.21</v>
      </c>
      <c r="BJ452">
        <v>5.1799999999999999E-2</v>
      </c>
      <c r="BK452">
        <v>3.3099999999999997E-2</v>
      </c>
    </row>
    <row r="453" spans="1:63" x14ac:dyDescent="0.3">
      <c r="A453" t="s">
        <v>6547</v>
      </c>
      <c r="B453" t="s">
        <v>6548</v>
      </c>
      <c r="C453" t="s">
        <v>787</v>
      </c>
      <c r="D453" s="1">
        <v>2711700</v>
      </c>
      <c r="E453" t="s">
        <v>96</v>
      </c>
      <c r="F453" s="3">
        <v>27.02</v>
      </c>
      <c r="G453" t="b">
        <v>0</v>
      </c>
      <c r="H453" t="b">
        <v>0</v>
      </c>
      <c r="I453" t="b">
        <v>0</v>
      </c>
      <c r="J453" t="b">
        <v>0</v>
      </c>
      <c r="K453" s="4">
        <v>4.7999999999999996E-3</v>
      </c>
      <c r="L453" s="4">
        <v>4.6100000000000002E-2</v>
      </c>
      <c r="M453" t="s">
        <v>96</v>
      </c>
      <c r="N453" t="s">
        <v>96</v>
      </c>
      <c r="O453" t="s">
        <v>96</v>
      </c>
      <c r="P453" t="s">
        <v>96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t="s">
        <v>316</v>
      </c>
      <c r="X453" s="5">
        <v>45216</v>
      </c>
      <c r="Y453" s="4">
        <v>8.0000000000000004E-4</v>
      </c>
      <c r="Z453" s="3">
        <v>0.23</v>
      </c>
      <c r="AA453">
        <v>45282</v>
      </c>
      <c r="AB453">
        <v>0.14000000000000001</v>
      </c>
      <c r="AC453" s="4">
        <v>8.5000000000000006E-3</v>
      </c>
      <c r="AD453" t="s">
        <v>243</v>
      </c>
      <c r="AE453" t="s">
        <v>96</v>
      </c>
      <c r="AF453" t="s">
        <v>96</v>
      </c>
      <c r="AG453" t="s">
        <v>96</v>
      </c>
      <c r="AH453" s="4">
        <v>3.5299999999999998E-2</v>
      </c>
      <c r="AI453" s="4">
        <v>6.6400000000000001E-2</v>
      </c>
      <c r="AJ453" t="s">
        <v>96</v>
      </c>
      <c r="AK453" t="s">
        <v>96</v>
      </c>
      <c r="AL453" t="s">
        <v>4473</v>
      </c>
      <c r="AM453">
        <v>14</v>
      </c>
      <c r="AN453" s="4">
        <v>0.96040000000000003</v>
      </c>
      <c r="AO453" s="4">
        <v>0.99980000000000002</v>
      </c>
      <c r="AP453" s="4">
        <v>0.99980000000000002</v>
      </c>
      <c r="AQ453" s="6">
        <v>0.4</v>
      </c>
      <c r="AR453" s="6">
        <v>0.2</v>
      </c>
      <c r="AS453">
        <v>1099</v>
      </c>
      <c r="AT453" s="3">
        <v>25.79</v>
      </c>
      <c r="AU453" s="3">
        <v>27.36</v>
      </c>
      <c r="AV453" s="3">
        <v>27.02</v>
      </c>
      <c r="AW453" s="3">
        <v>27.03</v>
      </c>
      <c r="AX453">
        <v>78.099999999999994</v>
      </c>
      <c r="AY453" t="s">
        <v>96</v>
      </c>
      <c r="AZ453" t="s">
        <v>69</v>
      </c>
      <c r="BA453" t="s">
        <v>96</v>
      </c>
      <c r="BB453" t="s">
        <v>96</v>
      </c>
      <c r="BC453" t="s">
        <v>96</v>
      </c>
      <c r="BD453" t="s">
        <v>70</v>
      </c>
      <c r="BE453" t="s">
        <v>96</v>
      </c>
      <c r="BF453">
        <v>6.25</v>
      </c>
      <c r="BG453">
        <v>0.46500000000000002</v>
      </c>
      <c r="BH453">
        <v>0.4496</v>
      </c>
      <c r="BI453">
        <v>180.76</v>
      </c>
      <c r="BJ453">
        <v>4.7899999999999998E-2</v>
      </c>
      <c r="BK453">
        <v>3.0599999999999999E-2</v>
      </c>
    </row>
    <row r="454" spans="1:63" x14ac:dyDescent="0.3">
      <c r="A454" t="s">
        <v>3772</v>
      </c>
      <c r="B454" t="s">
        <v>3773</v>
      </c>
      <c r="C454" t="s">
        <v>787</v>
      </c>
      <c r="D454" s="1">
        <v>2536400</v>
      </c>
      <c r="E454" s="2">
        <v>830352</v>
      </c>
      <c r="F454" s="3">
        <v>0.2</v>
      </c>
      <c r="G454" t="b">
        <v>0</v>
      </c>
      <c r="H454" t="b">
        <v>0</v>
      </c>
      <c r="I454" t="b">
        <v>1</v>
      </c>
      <c r="J454" t="b">
        <v>0</v>
      </c>
      <c r="K454" s="4">
        <v>-0.21429999999999999</v>
      </c>
      <c r="L454" s="4">
        <v>-0.61109999999999998</v>
      </c>
      <c r="M454" s="4">
        <v>-0.98129999999999995</v>
      </c>
      <c r="N454" s="4">
        <v>-0.98140000000000005</v>
      </c>
      <c r="O454" s="4" t="s">
        <v>96</v>
      </c>
      <c r="P454" s="4" t="s">
        <v>96</v>
      </c>
      <c r="Q454" s="3">
        <v>-5.9700000000000003E-2</v>
      </c>
      <c r="R454" s="3">
        <v>-1.58355</v>
      </c>
      <c r="S454" s="3">
        <v>12.635624999999999</v>
      </c>
      <c r="T454" s="3">
        <v>11.458425</v>
      </c>
      <c r="U454" s="3">
        <v>63.616799999999998</v>
      </c>
      <c r="V454" s="3">
        <v>63.616799999999998</v>
      </c>
      <c r="W454" t="s">
        <v>659</v>
      </c>
      <c r="X454" s="5">
        <v>44452</v>
      </c>
      <c r="Y454" s="4">
        <v>1.6400000000000001E-2</v>
      </c>
      <c r="Z454" s="3">
        <v>0.25</v>
      </c>
      <c r="AA454" s="5">
        <v>45286</v>
      </c>
      <c r="AB454" s="3">
        <v>0.01</v>
      </c>
      <c r="AC454" s="4">
        <v>1.1435</v>
      </c>
      <c r="AD454" t="s">
        <v>95</v>
      </c>
      <c r="AE454" s="4">
        <v>3.2000000000000001E-2</v>
      </c>
      <c r="AF454" t="s">
        <v>96</v>
      </c>
      <c r="AG454">
        <v>-1.44</v>
      </c>
      <c r="AH454" s="4">
        <v>1.7302</v>
      </c>
      <c r="AI454" s="4">
        <v>0.75580000000000003</v>
      </c>
      <c r="AJ454" s="4">
        <v>2.2395</v>
      </c>
      <c r="AK454" s="4">
        <v>1.9354</v>
      </c>
      <c r="AL454" t="s">
        <v>4521</v>
      </c>
      <c r="AM454">
        <v>6</v>
      </c>
      <c r="AN454" s="4">
        <v>1</v>
      </c>
      <c r="AO454" s="4">
        <v>1</v>
      </c>
      <c r="AP454" s="4">
        <v>1</v>
      </c>
      <c r="AQ454" s="6">
        <v>0.4</v>
      </c>
      <c r="AR454" s="6">
        <v>0.2</v>
      </c>
      <c r="AS454">
        <v>1099</v>
      </c>
      <c r="AT454" s="3">
        <v>0.15</v>
      </c>
      <c r="AU454" s="3">
        <v>0.52</v>
      </c>
      <c r="AV454" s="3">
        <v>0.19</v>
      </c>
      <c r="AW454" s="3">
        <v>0.22</v>
      </c>
      <c r="AX454">
        <v>29.07</v>
      </c>
      <c r="AY454" t="s">
        <v>72</v>
      </c>
      <c r="AZ454" t="s">
        <v>72</v>
      </c>
      <c r="BA454" t="s">
        <v>96</v>
      </c>
      <c r="BB454" t="s">
        <v>82</v>
      </c>
      <c r="BC454" t="s">
        <v>70</v>
      </c>
      <c r="BD454" t="s">
        <v>71</v>
      </c>
      <c r="BE454" t="s">
        <v>96</v>
      </c>
      <c r="BF454" t="s">
        <v>96</v>
      </c>
      <c r="BG454" s="4" t="s">
        <v>96</v>
      </c>
      <c r="BH454" s="4" t="s">
        <v>96</v>
      </c>
      <c r="BI454" t="s">
        <v>96</v>
      </c>
      <c r="BJ454" s="4" t="s">
        <v>96</v>
      </c>
      <c r="BK454" s="4" t="s">
        <v>96</v>
      </c>
    </row>
    <row r="455" spans="1:63" x14ac:dyDescent="0.3">
      <c r="A455" t="s">
        <v>4916</v>
      </c>
      <c r="B455" t="s">
        <v>4917</v>
      </c>
      <c r="C455" t="s">
        <v>787</v>
      </c>
      <c r="D455" s="1">
        <v>2512400</v>
      </c>
      <c r="E455" s="2">
        <v>303</v>
      </c>
      <c r="F455" s="3">
        <v>19.940000000000001</v>
      </c>
      <c r="G455" t="b">
        <v>0</v>
      </c>
      <c r="H455" t="b">
        <v>0</v>
      </c>
      <c r="I455" t="b">
        <v>0</v>
      </c>
      <c r="J455" t="b">
        <v>0</v>
      </c>
      <c r="K455" s="4">
        <v>3.3E-3</v>
      </c>
      <c r="L455" s="4">
        <v>5.5399999999999998E-2</v>
      </c>
      <c r="M455" s="4">
        <v>0.23380000000000001</v>
      </c>
      <c r="N455" s="4">
        <v>0.22789999999999999</v>
      </c>
      <c r="O455" t="s">
        <v>96</v>
      </c>
      <c r="P455" t="s">
        <v>96</v>
      </c>
      <c r="Q455" s="3">
        <v>0</v>
      </c>
      <c r="R455" s="3">
        <v>0</v>
      </c>
      <c r="S455" s="3">
        <v>0</v>
      </c>
      <c r="T455" s="3">
        <v>0</v>
      </c>
      <c r="U455" s="3">
        <v>2.1771280000000002</v>
      </c>
      <c r="V455" s="3">
        <v>2.1771280000000002</v>
      </c>
      <c r="W455" t="s">
        <v>659</v>
      </c>
      <c r="X455" s="5">
        <v>44539</v>
      </c>
      <c r="Y455" s="4">
        <v>4.8999999999999998E-3</v>
      </c>
      <c r="Z455" s="3">
        <v>0.52</v>
      </c>
      <c r="AA455">
        <v>45287</v>
      </c>
      <c r="AB455">
        <v>0.13</v>
      </c>
      <c r="AC455" s="4">
        <v>2.6499999999999999E-2</v>
      </c>
      <c r="AD455" t="s">
        <v>243</v>
      </c>
      <c r="AE455" s="4">
        <v>8.3999999999999995E-3</v>
      </c>
      <c r="AF455" t="s">
        <v>96</v>
      </c>
      <c r="AG455">
        <v>0.64</v>
      </c>
      <c r="AH455" s="4">
        <v>0.53490000000000004</v>
      </c>
      <c r="AI455" s="4">
        <v>9.0899999999999995E-2</v>
      </c>
      <c r="AJ455" s="4">
        <v>0.1293</v>
      </c>
      <c r="AK455" s="4">
        <v>0.13200000000000001</v>
      </c>
      <c r="AL455" t="s">
        <v>1011</v>
      </c>
      <c r="AM455">
        <v>14</v>
      </c>
      <c r="AN455" s="4">
        <v>0.91690000000000005</v>
      </c>
      <c r="AO455" s="4">
        <v>0.99990000000000001</v>
      </c>
      <c r="AP455" s="4">
        <v>0.99990000000000001</v>
      </c>
      <c r="AQ455" s="6">
        <v>0.4</v>
      </c>
      <c r="AR455" s="6">
        <v>0.2</v>
      </c>
      <c r="AS455">
        <v>1099</v>
      </c>
      <c r="AT455" s="3">
        <v>18.66</v>
      </c>
      <c r="AU455" s="3">
        <v>20.37</v>
      </c>
      <c r="AV455" s="3">
        <v>19.91</v>
      </c>
      <c r="AW455" s="3">
        <v>19.96</v>
      </c>
      <c r="AX455">
        <v>69.97</v>
      </c>
      <c r="AY455" t="s">
        <v>70</v>
      </c>
      <c r="AZ455" t="s">
        <v>79</v>
      </c>
      <c r="BA455" t="s">
        <v>96</v>
      </c>
      <c r="BB455" t="s">
        <v>69</v>
      </c>
      <c r="BC455" t="s">
        <v>96</v>
      </c>
      <c r="BD455" t="s">
        <v>96</v>
      </c>
      <c r="BE455" t="s">
        <v>96</v>
      </c>
      <c r="BF455">
        <v>5.72</v>
      </c>
      <c r="BG455">
        <v>0.5141</v>
      </c>
      <c r="BH455">
        <v>0.33679999999999999</v>
      </c>
      <c r="BI455">
        <v>1.6</v>
      </c>
      <c r="BJ455">
        <v>0</v>
      </c>
      <c r="BK455">
        <v>0</v>
      </c>
    </row>
    <row r="456" spans="1:63" x14ac:dyDescent="0.3">
      <c r="A456" t="s">
        <v>6697</v>
      </c>
      <c r="B456" t="s">
        <v>6698</v>
      </c>
      <c r="C456" t="s">
        <v>787</v>
      </c>
      <c r="D456" s="1">
        <v>2078800</v>
      </c>
      <c r="E456" t="s">
        <v>96</v>
      </c>
      <c r="F456" s="3">
        <v>33.25</v>
      </c>
      <c r="G456" t="b">
        <v>0</v>
      </c>
      <c r="H456" t="b">
        <v>0</v>
      </c>
      <c r="I456" t="b">
        <v>0</v>
      </c>
      <c r="J456" t="b">
        <v>0</v>
      </c>
      <c r="K456">
        <v>-1.9300000000000001E-2</v>
      </c>
      <c r="L456" s="4">
        <v>0.185</v>
      </c>
      <c r="M456" t="s">
        <v>96</v>
      </c>
      <c r="N456" t="s">
        <v>96</v>
      </c>
      <c r="O456" t="s">
        <v>96</v>
      </c>
      <c r="P456" t="s">
        <v>96</v>
      </c>
      <c r="Q456" s="3">
        <v>0</v>
      </c>
      <c r="R456" s="3">
        <v>0</v>
      </c>
      <c r="S456" s="3">
        <v>1.552019</v>
      </c>
      <c r="T456" s="3">
        <v>1.552019</v>
      </c>
      <c r="U456" s="3">
        <v>1.552019</v>
      </c>
      <c r="V456" s="3">
        <v>1.552019</v>
      </c>
      <c r="W456" t="s">
        <v>316</v>
      </c>
      <c r="X456" s="5">
        <v>45244</v>
      </c>
      <c r="Y456" s="4">
        <v>8.9999999999999993E-3</v>
      </c>
      <c r="Z456" s="3">
        <v>0</v>
      </c>
      <c r="AA456" t="s">
        <v>96</v>
      </c>
      <c r="AB456" t="s">
        <v>96</v>
      </c>
      <c r="AC456" s="4">
        <v>0</v>
      </c>
      <c r="AD456" t="s">
        <v>96</v>
      </c>
      <c r="AE456" t="s">
        <v>96</v>
      </c>
      <c r="AF456" t="s">
        <v>96</v>
      </c>
      <c r="AG456" t="s">
        <v>96</v>
      </c>
      <c r="AH456">
        <v>0.43630000000000002</v>
      </c>
      <c r="AI456">
        <v>0.42630000000000001</v>
      </c>
      <c r="AJ456" t="s">
        <v>96</v>
      </c>
      <c r="AK456" t="s">
        <v>96</v>
      </c>
      <c r="AL456" t="s">
        <v>2185</v>
      </c>
      <c r="AM456">
        <v>12</v>
      </c>
      <c r="AN456" s="4">
        <v>0.99850000000000005</v>
      </c>
      <c r="AO456" s="4">
        <v>1.0002</v>
      </c>
      <c r="AP456" s="4">
        <v>1.0002</v>
      </c>
      <c r="AQ456" s="6">
        <v>0.4</v>
      </c>
      <c r="AR456" s="6">
        <v>0.2</v>
      </c>
      <c r="AS456">
        <v>1099</v>
      </c>
      <c r="AT456">
        <v>28.89</v>
      </c>
      <c r="AU456">
        <v>34.840000000000003</v>
      </c>
      <c r="AV456" s="3">
        <v>32.67</v>
      </c>
      <c r="AW456" s="3">
        <v>34.28</v>
      </c>
      <c r="AX456">
        <v>66.209999999999994</v>
      </c>
      <c r="AY456" t="s">
        <v>96</v>
      </c>
      <c r="AZ456" t="s">
        <v>82</v>
      </c>
      <c r="BA456" t="s">
        <v>96</v>
      </c>
      <c r="BB456" t="s">
        <v>96</v>
      </c>
      <c r="BC456" t="s">
        <v>96</v>
      </c>
      <c r="BD456" t="s">
        <v>82</v>
      </c>
      <c r="BE456" t="s">
        <v>96</v>
      </c>
      <c r="BF456" t="s">
        <v>96</v>
      </c>
      <c r="BG456" t="s">
        <v>96</v>
      </c>
      <c r="BH456" t="s">
        <v>96</v>
      </c>
      <c r="BI456" t="s">
        <v>96</v>
      </c>
      <c r="BJ456" t="s">
        <v>96</v>
      </c>
      <c r="BK456" t="s">
        <v>96</v>
      </c>
    </row>
    <row r="457" spans="1:63" x14ac:dyDescent="0.3">
      <c r="A457" t="s">
        <v>5836</v>
      </c>
      <c r="B457" t="s">
        <v>5837</v>
      </c>
      <c r="C457" t="s">
        <v>787</v>
      </c>
      <c r="D457" s="1">
        <v>1976300</v>
      </c>
      <c r="E457" s="2">
        <v>881</v>
      </c>
      <c r="F457" s="3">
        <v>19.7</v>
      </c>
      <c r="G457" t="b">
        <v>0</v>
      </c>
      <c r="H457" t="b">
        <v>0</v>
      </c>
      <c r="I457" t="b">
        <v>0</v>
      </c>
      <c r="J457" t="b">
        <v>0</v>
      </c>
      <c r="K457" s="4">
        <v>-1.8E-3</v>
      </c>
      <c r="L457" s="4">
        <v>-4.4999999999999997E-3</v>
      </c>
      <c r="M457" s="4" t="s">
        <v>96</v>
      </c>
      <c r="N457" s="4" t="s">
        <v>96</v>
      </c>
      <c r="O457" t="s">
        <v>96</v>
      </c>
      <c r="P457" t="s">
        <v>96</v>
      </c>
      <c r="Q457" s="3">
        <v>0</v>
      </c>
      <c r="R457" s="3">
        <v>0</v>
      </c>
      <c r="S457" s="3">
        <v>2.0213999999999999</v>
      </c>
      <c r="T457" s="3">
        <v>2.0213999999999999</v>
      </c>
      <c r="U457" s="3">
        <v>2.0213999999999999</v>
      </c>
      <c r="V457" s="3">
        <v>2.0213999999999999</v>
      </c>
      <c r="W457" t="s">
        <v>659</v>
      </c>
      <c r="X457" s="5">
        <v>44957</v>
      </c>
      <c r="Y457" s="4">
        <v>1.23E-2</v>
      </c>
      <c r="Z457" s="3">
        <v>0.48</v>
      </c>
      <c r="AA457" s="5">
        <v>45282</v>
      </c>
      <c r="AB457" s="3">
        <v>0.39</v>
      </c>
      <c r="AC457" s="4">
        <v>2.4400000000000002E-2</v>
      </c>
      <c r="AD457" t="s">
        <v>66</v>
      </c>
      <c r="AE457" s="4" t="s">
        <v>96</v>
      </c>
      <c r="AF457" t="s">
        <v>96</v>
      </c>
      <c r="AG457">
        <v>-0.17</v>
      </c>
      <c r="AH457" s="4">
        <v>7.2400000000000006E-2</v>
      </c>
      <c r="AI457" s="4">
        <v>3.1800000000000002E-2</v>
      </c>
      <c r="AJ457" s="4">
        <v>3.2899999999999999E-2</v>
      </c>
      <c r="AK457" s="4">
        <v>3.8699999999999998E-2</v>
      </c>
      <c r="AL457" t="s">
        <v>360</v>
      </c>
      <c r="AM457">
        <v>9</v>
      </c>
      <c r="AN457" s="4">
        <v>1</v>
      </c>
      <c r="AO457" s="4">
        <v>1</v>
      </c>
      <c r="AP457" s="4">
        <v>1</v>
      </c>
      <c r="AQ457" s="6">
        <v>0.4</v>
      </c>
      <c r="AR457" s="6">
        <v>0.2</v>
      </c>
      <c r="AS457">
        <v>1099</v>
      </c>
      <c r="AT457" s="3">
        <v>19.32</v>
      </c>
      <c r="AU457" s="3">
        <v>20.2</v>
      </c>
      <c r="AV457" s="3">
        <v>19.690000000000001</v>
      </c>
      <c r="AW457" s="3">
        <v>19.739999999999998</v>
      </c>
      <c r="AX457">
        <v>51.48</v>
      </c>
      <c r="AY457" t="s">
        <v>96</v>
      </c>
      <c r="AZ457" t="s">
        <v>82</v>
      </c>
      <c r="BA457" t="s">
        <v>96</v>
      </c>
      <c r="BB457" t="s">
        <v>96</v>
      </c>
      <c r="BC457" t="s">
        <v>96</v>
      </c>
      <c r="BD457" t="s">
        <v>70</v>
      </c>
      <c r="BE457" t="s">
        <v>96</v>
      </c>
      <c r="BF457">
        <v>5.67</v>
      </c>
      <c r="BG457" s="4">
        <v>0.17430000000000001</v>
      </c>
      <c r="BH457" s="4">
        <v>0.32719999999999999</v>
      </c>
      <c r="BI457">
        <v>209.89</v>
      </c>
      <c r="BJ457" s="4">
        <v>8.9999999999999993E-3</v>
      </c>
      <c r="BK457" s="4">
        <v>1.5800000000000002E-2</v>
      </c>
    </row>
    <row r="458" spans="1:63" x14ac:dyDescent="0.3">
      <c r="A458" t="s">
        <v>5252</v>
      </c>
      <c r="B458" t="s">
        <v>5253</v>
      </c>
      <c r="C458" t="s">
        <v>787</v>
      </c>
      <c r="D458" s="1">
        <v>1614200</v>
      </c>
      <c r="E458" s="2">
        <v>208</v>
      </c>
      <c r="F458" s="3">
        <v>23.02</v>
      </c>
      <c r="G458" t="b">
        <v>0</v>
      </c>
      <c r="H458" t="b">
        <v>0</v>
      </c>
      <c r="I458" t="b">
        <v>0</v>
      </c>
      <c r="J458" t="b">
        <v>0</v>
      </c>
      <c r="K458" s="4">
        <v>4.7999999999999996E-3</v>
      </c>
      <c r="L458" s="4">
        <v>5.0900000000000001E-2</v>
      </c>
      <c r="M458" s="4">
        <v>0.11749999999999999</v>
      </c>
      <c r="N458" s="4">
        <v>0.114</v>
      </c>
      <c r="O458" t="s">
        <v>96</v>
      </c>
      <c r="P458" t="s">
        <v>96</v>
      </c>
      <c r="Q458" s="3">
        <v>0</v>
      </c>
      <c r="R458" s="3">
        <v>-0.44775999999999999</v>
      </c>
      <c r="S458" s="3">
        <v>-0.65935999999999995</v>
      </c>
      <c r="T458" s="3">
        <v>-0.65935999999999995</v>
      </c>
      <c r="U458" s="3">
        <v>7.6299999999999996E-3</v>
      </c>
      <c r="V458" s="3">
        <v>7.6299999999999996E-3</v>
      </c>
      <c r="W458" t="s">
        <v>659</v>
      </c>
      <c r="X458" s="5">
        <v>44687</v>
      </c>
      <c r="Y458" s="4">
        <v>5.7000000000000002E-3</v>
      </c>
      <c r="Z458" s="3">
        <v>1.56</v>
      </c>
      <c r="AA458">
        <v>45286</v>
      </c>
      <c r="AB458">
        <v>0.12</v>
      </c>
      <c r="AC458" s="4">
        <v>6.7599999999999993E-2</v>
      </c>
      <c r="AD458" t="s">
        <v>95</v>
      </c>
      <c r="AE458" s="4">
        <v>5.0000000000000001E-3</v>
      </c>
      <c r="AF458" t="s">
        <v>96</v>
      </c>
      <c r="AG458">
        <v>-0.49</v>
      </c>
      <c r="AH458" s="4">
        <v>5.67E-2</v>
      </c>
      <c r="AI458" s="4">
        <v>9.4500000000000001E-2</v>
      </c>
      <c r="AJ458" s="4">
        <v>8.2600000000000007E-2</v>
      </c>
      <c r="AK458" s="4">
        <v>8.8900000000000007E-2</v>
      </c>
      <c r="AL458" t="s">
        <v>931</v>
      </c>
      <c r="AM458">
        <v>60</v>
      </c>
      <c r="AN458" s="4">
        <v>0.69310000000000005</v>
      </c>
      <c r="AO458" s="4">
        <v>0.73860000000000003</v>
      </c>
      <c r="AP458" s="4">
        <v>0.94899999999999995</v>
      </c>
      <c r="AQ458" s="6">
        <v>0.4</v>
      </c>
      <c r="AR458" s="6">
        <v>0.2</v>
      </c>
      <c r="AS458">
        <v>1099</v>
      </c>
      <c r="AT458" s="3">
        <v>21.82</v>
      </c>
      <c r="AU458" s="3">
        <v>23.32</v>
      </c>
      <c r="AV458" s="3">
        <v>22.97</v>
      </c>
      <c r="AW458" s="3">
        <v>23.05</v>
      </c>
      <c r="AX458">
        <v>71.09</v>
      </c>
      <c r="AY458" t="s">
        <v>75</v>
      </c>
      <c r="AZ458" t="s">
        <v>79</v>
      </c>
      <c r="BA458" t="s">
        <v>82</v>
      </c>
      <c r="BB458" t="s">
        <v>72</v>
      </c>
      <c r="BC458" t="s">
        <v>70</v>
      </c>
      <c r="BD458" t="s">
        <v>69</v>
      </c>
      <c r="BE458" t="s">
        <v>96</v>
      </c>
      <c r="BF458">
        <v>6.51</v>
      </c>
      <c r="BG458">
        <v>0.53100000000000003</v>
      </c>
      <c r="BH458">
        <v>0.52080000000000004</v>
      </c>
      <c r="BI458">
        <v>270.08</v>
      </c>
      <c r="BJ458">
        <v>4.9200000000000001E-2</v>
      </c>
      <c r="BK458">
        <v>2.1399999999999999E-2</v>
      </c>
    </row>
    <row r="459" spans="1:63" x14ac:dyDescent="0.3">
      <c r="A459" t="s">
        <v>4854</v>
      </c>
      <c r="B459" t="s">
        <v>4855</v>
      </c>
      <c r="C459" t="s">
        <v>787</v>
      </c>
      <c r="D459" s="1">
        <v>1016900</v>
      </c>
      <c r="E459">
        <v>177</v>
      </c>
      <c r="F459" s="3">
        <v>40.14</v>
      </c>
      <c r="G459" t="b">
        <v>0</v>
      </c>
      <c r="H459" t="b">
        <v>0</v>
      </c>
      <c r="I459" t="b">
        <v>0</v>
      </c>
      <c r="J459" t="b">
        <v>1</v>
      </c>
      <c r="K459" s="4">
        <v>3.0999999999999999E-3</v>
      </c>
      <c r="L459" s="4">
        <v>4.6199999999999998E-2</v>
      </c>
      <c r="M459" s="4">
        <v>0.24479999999999999</v>
      </c>
      <c r="N459" s="4">
        <v>0.24179999999999999</v>
      </c>
      <c r="O459" t="s">
        <v>96</v>
      </c>
      <c r="P459" t="s">
        <v>96</v>
      </c>
      <c r="Q459" s="3">
        <v>0</v>
      </c>
      <c r="R459" s="3">
        <v>0</v>
      </c>
      <c r="S459" s="3">
        <v>-0.90132999999999996</v>
      </c>
      <c r="T459" s="3">
        <v>-0.90132999999999996</v>
      </c>
      <c r="U459" s="3">
        <v>-0.90132999999999996</v>
      </c>
      <c r="V459" s="3">
        <v>-0.90132999999999996</v>
      </c>
      <c r="W459" t="s">
        <v>914</v>
      </c>
      <c r="X459" s="5">
        <v>44389</v>
      </c>
      <c r="Y459" s="4">
        <v>7.9000000000000008E-3</v>
      </c>
      <c r="Z459" s="3">
        <v>1.86</v>
      </c>
      <c r="AA459" s="5">
        <v>45288</v>
      </c>
      <c r="AB459" s="3">
        <v>0.47</v>
      </c>
      <c r="AC459" s="4">
        <v>4.6199999999999998E-2</v>
      </c>
      <c r="AD459" t="s">
        <v>243</v>
      </c>
      <c r="AE459" s="4">
        <v>1.95E-2</v>
      </c>
      <c r="AF459">
        <v>0.05</v>
      </c>
      <c r="AG459">
        <v>0.92</v>
      </c>
      <c r="AH459" s="4">
        <v>2.7E-2</v>
      </c>
      <c r="AI459" s="4">
        <v>7.9600000000000004E-2</v>
      </c>
      <c r="AJ459" s="4">
        <v>0.11</v>
      </c>
      <c r="AK459" s="4">
        <v>0.1111</v>
      </c>
      <c r="AL459" t="s">
        <v>906</v>
      </c>
      <c r="AM459">
        <v>1000</v>
      </c>
      <c r="AN459" s="4">
        <v>0.48909999999999998</v>
      </c>
      <c r="AO459" s="4">
        <v>0.57569999999999999</v>
      </c>
      <c r="AP459" s="4">
        <v>0.89190000000000003</v>
      </c>
      <c r="AQ459" s="6">
        <v>0.4</v>
      </c>
      <c r="AR459" s="6">
        <v>0.2</v>
      </c>
      <c r="AS459">
        <v>1099</v>
      </c>
      <c r="AT459" s="3">
        <v>38.15</v>
      </c>
      <c r="AU459" s="3">
        <v>40.799999999999997</v>
      </c>
      <c r="AV459" s="3">
        <v>40.11</v>
      </c>
      <c r="AW459" s="3">
        <v>40.200000000000003</v>
      </c>
      <c r="AX459">
        <v>70.28</v>
      </c>
      <c r="AY459" t="s">
        <v>75</v>
      </c>
      <c r="AZ459" t="s">
        <v>82</v>
      </c>
      <c r="BA459" t="s">
        <v>70</v>
      </c>
      <c r="BB459" t="s">
        <v>79</v>
      </c>
      <c r="BC459" t="s">
        <v>70</v>
      </c>
      <c r="BD459" t="s">
        <v>69</v>
      </c>
      <c r="BE459" t="s">
        <v>96</v>
      </c>
      <c r="BF459">
        <v>6.6</v>
      </c>
      <c r="BG459" s="4">
        <v>0.33929999999999999</v>
      </c>
      <c r="BH459" s="4">
        <v>0.5595</v>
      </c>
      <c r="BI459">
        <v>112.97</v>
      </c>
      <c r="BJ459" s="4">
        <v>9.5899999999999999E-2</v>
      </c>
      <c r="BK459" s="4">
        <v>5.57E-2</v>
      </c>
    </row>
    <row r="460" spans="1:63" x14ac:dyDescent="0.3">
      <c r="A460" t="s">
        <v>6101</v>
      </c>
      <c r="B460" t="s">
        <v>6618</v>
      </c>
      <c r="C460" t="s">
        <v>787</v>
      </c>
      <c r="D460" s="1">
        <v>751800</v>
      </c>
      <c r="E460" s="2">
        <v>355</v>
      </c>
      <c r="F460" s="3">
        <v>25.87</v>
      </c>
      <c r="G460" t="b">
        <v>0</v>
      </c>
      <c r="H460" t="b">
        <v>0</v>
      </c>
      <c r="I460" t="b">
        <v>1</v>
      </c>
      <c r="J460" t="b">
        <v>0</v>
      </c>
      <c r="K460" s="4">
        <v>6.9999999999999999E-4</v>
      </c>
      <c r="L460" s="4">
        <v>2.1899999999999999E-2</v>
      </c>
      <c r="M460" t="s">
        <v>96</v>
      </c>
      <c r="N460" t="s">
        <v>96</v>
      </c>
      <c r="O460" t="s">
        <v>96</v>
      </c>
      <c r="P460" t="s">
        <v>96</v>
      </c>
      <c r="Q460" s="3">
        <v>0</v>
      </c>
      <c r="R460" s="3">
        <v>0</v>
      </c>
      <c r="S460" s="3">
        <v>-3.6742999999999998E-2</v>
      </c>
      <c r="T460" s="3">
        <v>-3.6742999999999998E-2</v>
      </c>
      <c r="U460" s="3">
        <v>-3.6742999999999998E-2</v>
      </c>
      <c r="V460" s="3">
        <v>-3.6742999999999998E-2</v>
      </c>
      <c r="W460" t="s">
        <v>99</v>
      </c>
      <c r="X460" s="5">
        <v>45041</v>
      </c>
      <c r="Y460" s="4">
        <v>8.5000000000000006E-3</v>
      </c>
      <c r="Z460" s="3">
        <v>0</v>
      </c>
      <c r="AA460" t="s">
        <v>96</v>
      </c>
      <c r="AB460" t="s">
        <v>96</v>
      </c>
      <c r="AC460" s="4">
        <v>0</v>
      </c>
      <c r="AD460" t="s">
        <v>95</v>
      </c>
      <c r="AE460" t="s">
        <v>96</v>
      </c>
      <c r="AF460" t="s">
        <v>96</v>
      </c>
      <c r="AG460" t="s">
        <v>96</v>
      </c>
      <c r="AH460" s="4">
        <v>7.4099999999999999E-2</v>
      </c>
      <c r="AI460" s="4">
        <v>5.7500000000000002E-2</v>
      </c>
      <c r="AJ460" s="4">
        <v>6.4899999999999999E-2</v>
      </c>
      <c r="AK460" s="4">
        <v>6.8400000000000002E-2</v>
      </c>
      <c r="AL460" t="s">
        <v>6619</v>
      </c>
      <c r="AM460">
        <v>102</v>
      </c>
      <c r="AN460" s="4">
        <v>0.1067</v>
      </c>
      <c r="AO460" s="4">
        <v>0.15670000000000001</v>
      </c>
      <c r="AP460" s="4">
        <v>0.50360000000000005</v>
      </c>
      <c r="AQ460" s="6">
        <v>0.4</v>
      </c>
      <c r="AR460" s="6">
        <v>0.2</v>
      </c>
      <c r="AS460">
        <v>1099</v>
      </c>
      <c r="AT460" s="3">
        <v>25.08</v>
      </c>
      <c r="AU460" s="3">
        <v>26.09</v>
      </c>
      <c r="AV460" s="3">
        <v>25.87</v>
      </c>
      <c r="AW460" s="3">
        <v>25.87</v>
      </c>
      <c r="AX460">
        <v>64.7</v>
      </c>
      <c r="AY460" t="s">
        <v>82</v>
      </c>
      <c r="AZ460" t="s">
        <v>75</v>
      </c>
      <c r="BA460" t="s">
        <v>96</v>
      </c>
      <c r="BB460" t="s">
        <v>71</v>
      </c>
      <c r="BC460" t="s">
        <v>75</v>
      </c>
      <c r="BD460" t="s">
        <v>75</v>
      </c>
      <c r="BE460" t="s">
        <v>96</v>
      </c>
      <c r="BF460">
        <v>6.44</v>
      </c>
      <c r="BG460">
        <v>0.21779999999999999</v>
      </c>
      <c r="BH460">
        <v>0.499</v>
      </c>
      <c r="BI460">
        <v>193.44</v>
      </c>
      <c r="BJ460">
        <v>2.35E-2</v>
      </c>
      <c r="BK460">
        <v>2.2700000000000001E-2</v>
      </c>
    </row>
    <row r="461" spans="1:63" x14ac:dyDescent="0.3">
      <c r="A461" t="s">
        <v>6538</v>
      </c>
      <c r="B461" t="s">
        <v>6539</v>
      </c>
      <c r="C461" t="s">
        <v>787</v>
      </c>
      <c r="D461" s="1">
        <v>534000</v>
      </c>
      <c r="E461" t="s">
        <v>96</v>
      </c>
      <c r="F461" s="3">
        <v>26.66</v>
      </c>
      <c r="G461" t="b">
        <v>0</v>
      </c>
      <c r="H461" t="b">
        <v>0</v>
      </c>
      <c r="I461" t="b">
        <v>0</v>
      </c>
      <c r="J461" t="b">
        <v>0</v>
      </c>
      <c r="K461" s="4">
        <v>4.1000000000000003E-3</v>
      </c>
      <c r="L461" s="4">
        <v>3.7600000000000001E-2</v>
      </c>
      <c r="M461" t="s">
        <v>96</v>
      </c>
      <c r="N461" t="s">
        <v>96</v>
      </c>
      <c r="O461" t="s">
        <v>96</v>
      </c>
      <c r="P461" t="s">
        <v>96</v>
      </c>
      <c r="Q461" s="3">
        <v>0</v>
      </c>
      <c r="R461" s="3">
        <v>0</v>
      </c>
      <c r="S461" s="3">
        <v>0.49510500000000002</v>
      </c>
      <c r="T461" s="3">
        <v>0.49510500000000002</v>
      </c>
      <c r="U461" s="3">
        <v>0.49510500000000002</v>
      </c>
      <c r="V461" s="3">
        <v>0.49510500000000002</v>
      </c>
      <c r="W461" t="s">
        <v>316</v>
      </c>
      <c r="X461" s="5">
        <v>45204</v>
      </c>
      <c r="Y461" s="4">
        <v>5.1999999999999998E-3</v>
      </c>
      <c r="Z461" s="3">
        <v>0.39</v>
      </c>
      <c r="AA461">
        <v>45286</v>
      </c>
      <c r="AB461">
        <v>0.3</v>
      </c>
      <c r="AC461" s="4">
        <v>1.46E-2</v>
      </c>
      <c r="AD461" t="s">
        <v>96</v>
      </c>
      <c r="AE461" t="s">
        <v>96</v>
      </c>
      <c r="AF461" t="s">
        <v>96</v>
      </c>
      <c r="AG461" t="s">
        <v>96</v>
      </c>
      <c r="AH461" s="4">
        <v>9.2399999999999996E-2</v>
      </c>
      <c r="AI461" s="4">
        <v>9.5699999999999993E-2</v>
      </c>
      <c r="AJ461">
        <v>9.9400000000000002E-2</v>
      </c>
      <c r="AK461" t="s">
        <v>96</v>
      </c>
      <c r="AL461" t="s">
        <v>6540</v>
      </c>
      <c r="AM461">
        <v>119</v>
      </c>
      <c r="AN461" s="4">
        <v>0.47839999999999999</v>
      </c>
      <c r="AO461" s="4">
        <v>0.56579999999999997</v>
      </c>
      <c r="AP461" s="4">
        <v>0.83840000000000003</v>
      </c>
      <c r="AQ461" s="6">
        <v>0.4</v>
      </c>
      <c r="AR461" s="6">
        <v>0.2</v>
      </c>
      <c r="AS461">
        <v>1099</v>
      </c>
      <c r="AT461" s="3">
        <v>25.57</v>
      </c>
      <c r="AU461" s="3">
        <v>26.93</v>
      </c>
      <c r="AV461" s="3">
        <v>26.66</v>
      </c>
      <c r="AW461" s="3">
        <v>26.66</v>
      </c>
      <c r="AX461">
        <v>66.86</v>
      </c>
      <c r="AY461" t="s">
        <v>96</v>
      </c>
      <c r="AZ461" t="s">
        <v>79</v>
      </c>
      <c r="BA461" t="s">
        <v>96</v>
      </c>
      <c r="BB461" t="s">
        <v>96</v>
      </c>
      <c r="BC461" t="s">
        <v>96</v>
      </c>
      <c r="BD461" t="s">
        <v>70</v>
      </c>
      <c r="BE461" t="s">
        <v>96</v>
      </c>
      <c r="BF461" t="s">
        <v>96</v>
      </c>
      <c r="BG461" t="s">
        <v>96</v>
      </c>
      <c r="BH461" t="s">
        <v>96</v>
      </c>
      <c r="BI461" t="s">
        <v>96</v>
      </c>
      <c r="BJ461" t="s">
        <v>96</v>
      </c>
      <c r="BK461" t="s">
        <v>96</v>
      </c>
    </row>
    <row r="462" spans="1:63" x14ac:dyDescent="0.3">
      <c r="A462" t="s">
        <v>6529</v>
      </c>
      <c r="B462" t="s">
        <v>6530</v>
      </c>
      <c r="C462" t="s">
        <v>64</v>
      </c>
      <c r="D462" s="1" t="s">
        <v>96</v>
      </c>
      <c r="E462" t="s">
        <v>96</v>
      </c>
      <c r="F462" s="3">
        <v>27.68</v>
      </c>
      <c r="G462" t="b">
        <v>0</v>
      </c>
      <c r="H462" t="b">
        <v>0</v>
      </c>
      <c r="I462" t="b">
        <v>0</v>
      </c>
      <c r="J462" t="b">
        <v>0</v>
      </c>
      <c r="K462" s="4">
        <v>5.7000000000000002E-3</v>
      </c>
      <c r="L462" s="4">
        <v>6.8599999999999994E-2</v>
      </c>
      <c r="M462" t="s">
        <v>96</v>
      </c>
      <c r="N462" t="s">
        <v>96</v>
      </c>
      <c r="O462" t="s">
        <v>96</v>
      </c>
      <c r="P462" t="s">
        <v>96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t="s">
        <v>316</v>
      </c>
      <c r="X462" s="5">
        <v>45202</v>
      </c>
      <c r="Y462" s="4">
        <v>6.0000000000000001E-3</v>
      </c>
      <c r="Z462" s="3">
        <v>0.06</v>
      </c>
      <c r="AA462">
        <v>45287</v>
      </c>
      <c r="AB462">
        <v>0.06</v>
      </c>
      <c r="AC462" s="4">
        <v>2.2000000000000001E-3</v>
      </c>
      <c r="AD462" t="s">
        <v>66</v>
      </c>
      <c r="AE462" t="s">
        <v>96</v>
      </c>
      <c r="AF462" t="s">
        <v>96</v>
      </c>
      <c r="AG462" t="s">
        <v>96</v>
      </c>
      <c r="AH462" s="4">
        <v>0.15290000000000001</v>
      </c>
      <c r="AI462" s="4">
        <v>0.11169999999999999</v>
      </c>
      <c r="AJ462">
        <v>0.1278</v>
      </c>
      <c r="AK462" t="s">
        <v>96</v>
      </c>
      <c r="AL462" t="s">
        <v>6531</v>
      </c>
      <c r="AM462">
        <v>53</v>
      </c>
      <c r="AN462" s="4">
        <v>0.27929999999999999</v>
      </c>
      <c r="AO462" s="4">
        <v>0.39950000000000002</v>
      </c>
      <c r="AP462" s="4">
        <v>0.99270000000000003</v>
      </c>
      <c r="AQ462" s="6">
        <v>0.4</v>
      </c>
      <c r="AR462" s="6">
        <v>0.2</v>
      </c>
      <c r="AS462">
        <v>1099</v>
      </c>
      <c r="AT462" s="3">
        <v>25.84</v>
      </c>
      <c r="AU462" s="3">
        <v>28.12</v>
      </c>
      <c r="AV462" s="3">
        <v>27.65</v>
      </c>
      <c r="AW462" s="3">
        <v>27.7</v>
      </c>
      <c r="AX462">
        <v>68.94</v>
      </c>
      <c r="AY462" t="s">
        <v>96</v>
      </c>
      <c r="AZ462" t="s">
        <v>70</v>
      </c>
      <c r="BA462" t="s">
        <v>96</v>
      </c>
      <c r="BB462" t="s">
        <v>96</v>
      </c>
      <c r="BC462" t="s">
        <v>96</v>
      </c>
      <c r="BD462" t="s">
        <v>70</v>
      </c>
      <c r="BE462" t="s">
        <v>96</v>
      </c>
      <c r="BF462">
        <v>6.35</v>
      </c>
      <c r="BG462">
        <v>0.1477</v>
      </c>
      <c r="BH462">
        <v>0.47439999999999999</v>
      </c>
      <c r="BI462">
        <v>50.59</v>
      </c>
      <c r="BJ462">
        <v>7.2700000000000001E-2</v>
      </c>
      <c r="BK462">
        <v>1.34E-2</v>
      </c>
    </row>
    <row r="463" spans="1:63" x14ac:dyDescent="0.3">
      <c r="A463" t="s">
        <v>6532</v>
      </c>
      <c r="B463" t="s">
        <v>6533</v>
      </c>
      <c r="C463" t="s">
        <v>64</v>
      </c>
      <c r="D463" s="1" t="s">
        <v>96</v>
      </c>
      <c r="E463" t="s">
        <v>96</v>
      </c>
      <c r="F463" s="3">
        <v>28.36</v>
      </c>
      <c r="G463" t="b">
        <v>0</v>
      </c>
      <c r="H463" t="b">
        <v>0</v>
      </c>
      <c r="I463" t="b">
        <v>0</v>
      </c>
      <c r="J463" t="b">
        <v>0</v>
      </c>
      <c r="K463" s="4">
        <v>5.5999999999999999E-3</v>
      </c>
      <c r="L463" s="4">
        <v>4.8099999999999997E-2</v>
      </c>
      <c r="M463" t="s">
        <v>96</v>
      </c>
      <c r="N463" t="s">
        <v>96</v>
      </c>
      <c r="O463" t="s">
        <v>96</v>
      </c>
      <c r="P463" t="s">
        <v>96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t="s">
        <v>316</v>
      </c>
      <c r="X463" s="5">
        <v>45202</v>
      </c>
      <c r="Y463" s="4">
        <v>7.0000000000000001E-3</v>
      </c>
      <c r="Z463" s="3">
        <v>0.08</v>
      </c>
      <c r="AA463">
        <v>45287</v>
      </c>
      <c r="AB463">
        <v>0.08</v>
      </c>
      <c r="AC463" s="4">
        <v>2.8E-3</v>
      </c>
      <c r="AD463" t="s">
        <v>243</v>
      </c>
      <c r="AE463" t="s">
        <v>96</v>
      </c>
      <c r="AF463" t="s">
        <v>96</v>
      </c>
      <c r="AG463" t="s">
        <v>96</v>
      </c>
      <c r="AH463" s="4">
        <v>0.11409999999999999</v>
      </c>
      <c r="AI463" s="4">
        <v>0.1171</v>
      </c>
      <c r="AJ463">
        <v>0.1231</v>
      </c>
      <c r="AK463" t="s">
        <v>96</v>
      </c>
      <c r="AL463" t="s">
        <v>6531</v>
      </c>
      <c r="AM463">
        <v>62</v>
      </c>
      <c r="AN463" s="4">
        <v>0.2641</v>
      </c>
      <c r="AO463" s="4">
        <v>0.36730000000000002</v>
      </c>
      <c r="AP463" s="4">
        <v>0.89610000000000001</v>
      </c>
      <c r="AQ463" s="6">
        <v>0.4</v>
      </c>
      <c r="AR463" s="6">
        <v>0.2</v>
      </c>
      <c r="AS463">
        <v>1099</v>
      </c>
      <c r="AT463" s="3">
        <v>26.92</v>
      </c>
      <c r="AU463" s="3">
        <v>28.64</v>
      </c>
      <c r="AV463" s="3" t="s">
        <v>96</v>
      </c>
      <c r="AW463" s="3" t="s">
        <v>96</v>
      </c>
      <c r="AX463">
        <v>67.86</v>
      </c>
      <c r="AY463" t="s">
        <v>96</v>
      </c>
      <c r="AZ463" t="s">
        <v>70</v>
      </c>
      <c r="BA463" t="s">
        <v>96</v>
      </c>
      <c r="BB463" t="s">
        <v>96</v>
      </c>
      <c r="BC463" t="s">
        <v>96</v>
      </c>
      <c r="BD463" t="s">
        <v>70</v>
      </c>
      <c r="BE463" t="s">
        <v>96</v>
      </c>
      <c r="BF463">
        <v>7.25</v>
      </c>
      <c r="BG463">
        <v>0.24199999999999999</v>
      </c>
      <c r="BH463">
        <v>0.80830000000000002</v>
      </c>
      <c r="BI463">
        <v>233.38</v>
      </c>
      <c r="BJ463">
        <v>0.14030000000000001</v>
      </c>
      <c r="BK463">
        <v>5.2900000000000003E-2</v>
      </c>
    </row>
    <row r="464" spans="1:63" x14ac:dyDescent="0.3">
      <c r="A464" t="s">
        <v>6534</v>
      </c>
      <c r="B464" t="s">
        <v>6535</v>
      </c>
      <c r="C464" t="s">
        <v>64</v>
      </c>
      <c r="D464" s="1" t="s">
        <v>96</v>
      </c>
      <c r="E464" t="s">
        <v>96</v>
      </c>
      <c r="F464" s="3">
        <v>27.91</v>
      </c>
      <c r="G464" t="b">
        <v>0</v>
      </c>
      <c r="H464" t="b">
        <v>0</v>
      </c>
      <c r="I464" t="b">
        <v>0</v>
      </c>
      <c r="J464" t="b">
        <v>0</v>
      </c>
      <c r="K464" s="4">
        <v>5.0000000000000001E-4</v>
      </c>
      <c r="L464" s="4">
        <v>8.1299999999999997E-2</v>
      </c>
      <c r="M464" t="s">
        <v>96</v>
      </c>
      <c r="N464" t="s">
        <v>96</v>
      </c>
      <c r="O464" t="s">
        <v>96</v>
      </c>
      <c r="P464" t="s">
        <v>96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t="s">
        <v>316</v>
      </c>
      <c r="X464" s="5">
        <v>45202</v>
      </c>
      <c r="Y464" s="4">
        <v>7.0000000000000001E-3</v>
      </c>
      <c r="Z464" s="3">
        <v>0.04</v>
      </c>
      <c r="AA464">
        <v>45287</v>
      </c>
      <c r="AB464">
        <v>0.04</v>
      </c>
      <c r="AC464" s="4">
        <v>1.5E-3</v>
      </c>
      <c r="AD464" t="s">
        <v>66</v>
      </c>
      <c r="AE464" t="s">
        <v>96</v>
      </c>
      <c r="AF464" t="s">
        <v>96</v>
      </c>
      <c r="AG464" t="s">
        <v>96</v>
      </c>
      <c r="AH464" s="4">
        <v>0.2009</v>
      </c>
      <c r="AI464" s="4">
        <v>0.14149999999999999</v>
      </c>
      <c r="AJ464">
        <v>0.14849999999999999</v>
      </c>
      <c r="AK464" t="s">
        <v>96</v>
      </c>
      <c r="AL464" t="s">
        <v>6531</v>
      </c>
      <c r="AM464">
        <v>78</v>
      </c>
      <c r="AN464">
        <v>0.21740000000000001</v>
      </c>
      <c r="AO464">
        <v>0.31340000000000001</v>
      </c>
      <c r="AP464">
        <v>0.77690000000000003</v>
      </c>
      <c r="AQ464" s="6">
        <v>0.4</v>
      </c>
      <c r="AR464" s="6">
        <v>0.2</v>
      </c>
      <c r="AS464">
        <v>1099</v>
      </c>
      <c r="AT464" s="3">
        <v>26.06</v>
      </c>
      <c r="AU464" s="3">
        <v>28.52</v>
      </c>
      <c r="AV464" s="3">
        <v>27.9</v>
      </c>
      <c r="AW464" s="3">
        <v>27.92</v>
      </c>
      <c r="AX464">
        <v>66.5</v>
      </c>
      <c r="AY464" t="s">
        <v>96</v>
      </c>
      <c r="AZ464" t="s">
        <v>70</v>
      </c>
      <c r="BA464" t="s">
        <v>96</v>
      </c>
      <c r="BB464" t="s">
        <v>96</v>
      </c>
      <c r="BC464" t="s">
        <v>96</v>
      </c>
      <c r="BD464" t="s">
        <v>70</v>
      </c>
      <c r="BE464" t="s">
        <v>96</v>
      </c>
      <c r="BF464">
        <v>5.68</v>
      </c>
      <c r="BG464">
        <v>0.37419999999999998</v>
      </c>
      <c r="BH464">
        <v>0.32890000000000003</v>
      </c>
      <c r="BI464">
        <v>86.96</v>
      </c>
      <c r="BJ464">
        <v>0.1014</v>
      </c>
      <c r="BK464">
        <v>5.5399999999999998E-2</v>
      </c>
    </row>
    <row r="465" spans="1:63" x14ac:dyDescent="0.3">
      <c r="A465" t="s">
        <v>6639</v>
      </c>
      <c r="B465" t="s">
        <v>6640</v>
      </c>
      <c r="C465" t="s">
        <v>64</v>
      </c>
      <c r="D465" s="1" t="s">
        <v>96</v>
      </c>
      <c r="E465" t="s">
        <v>96</v>
      </c>
      <c r="F465" s="3" t="s">
        <v>96</v>
      </c>
      <c r="G465" t="b">
        <v>0</v>
      </c>
      <c r="H465" t="b">
        <v>0</v>
      </c>
      <c r="I465" t="b">
        <v>0</v>
      </c>
      <c r="J465" t="b">
        <v>0</v>
      </c>
      <c r="K465" s="4" t="s">
        <v>96</v>
      </c>
      <c r="L465" s="4" t="s">
        <v>96</v>
      </c>
      <c r="M465" t="s">
        <v>96</v>
      </c>
      <c r="N465" t="s">
        <v>96</v>
      </c>
      <c r="O465" t="s">
        <v>96</v>
      </c>
      <c r="P465" t="s">
        <v>96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t="s">
        <v>135</v>
      </c>
      <c r="X465" s="5">
        <v>43061</v>
      </c>
      <c r="Y465" s="4">
        <v>2.5000000000000001E-2</v>
      </c>
      <c r="Z465" s="3" t="s">
        <v>96</v>
      </c>
      <c r="AA465" t="s">
        <v>96</v>
      </c>
      <c r="AB465" t="s">
        <v>96</v>
      </c>
      <c r="AC465" s="4" t="s">
        <v>96</v>
      </c>
      <c r="AD465" t="s">
        <v>96</v>
      </c>
      <c r="AE465" t="s">
        <v>96</v>
      </c>
      <c r="AF465" t="s">
        <v>96</v>
      </c>
      <c r="AG465" t="s">
        <v>96</v>
      </c>
      <c r="AH465" s="4" t="s">
        <v>96</v>
      </c>
      <c r="AI465" t="s">
        <v>96</v>
      </c>
      <c r="AJ465" t="s">
        <v>96</v>
      </c>
      <c r="AK465" t="s">
        <v>96</v>
      </c>
      <c r="AL465" t="s">
        <v>931</v>
      </c>
      <c r="AM465">
        <v>0</v>
      </c>
      <c r="AN465" s="4">
        <v>0</v>
      </c>
      <c r="AO465" s="4">
        <v>0</v>
      </c>
      <c r="AP465" s="4">
        <v>0</v>
      </c>
      <c r="AQ465" t="s">
        <v>96</v>
      </c>
      <c r="AR465" t="s">
        <v>96</v>
      </c>
      <c r="AS465" t="s">
        <v>96</v>
      </c>
      <c r="AT465" t="s">
        <v>96</v>
      </c>
      <c r="AU465" t="s">
        <v>96</v>
      </c>
      <c r="AV465" s="3" t="s">
        <v>96</v>
      </c>
      <c r="AW465" s="3" t="s">
        <v>96</v>
      </c>
      <c r="AX465" t="s">
        <v>96</v>
      </c>
      <c r="AY465" t="s">
        <v>96</v>
      </c>
      <c r="AZ465" t="s">
        <v>75</v>
      </c>
      <c r="BA465" t="s">
        <v>96</v>
      </c>
      <c r="BB465" t="s">
        <v>96</v>
      </c>
      <c r="BC465" t="s">
        <v>96</v>
      </c>
      <c r="BD465" t="s">
        <v>96</v>
      </c>
      <c r="BE465" t="s">
        <v>96</v>
      </c>
      <c r="BF465" t="s">
        <v>96</v>
      </c>
      <c r="BG465" t="s">
        <v>96</v>
      </c>
      <c r="BH465" t="s">
        <v>96</v>
      </c>
      <c r="BI465" t="s">
        <v>96</v>
      </c>
      <c r="BJ465" t="s">
        <v>96</v>
      </c>
      <c r="BK465" t="s">
        <v>96</v>
      </c>
    </row>
    <row r="466" spans="1:63" x14ac:dyDescent="0.3">
      <c r="A466" t="s">
        <v>6844</v>
      </c>
      <c r="B466" t="s">
        <v>6845</v>
      </c>
      <c r="C466" t="s">
        <v>64</v>
      </c>
      <c r="D466" t="s">
        <v>96</v>
      </c>
      <c r="E466" t="s">
        <v>96</v>
      </c>
      <c r="F466" t="s">
        <v>96</v>
      </c>
      <c r="G466" t="b">
        <v>0</v>
      </c>
      <c r="H466" t="b">
        <v>0</v>
      </c>
      <c r="I466" t="b">
        <v>1</v>
      </c>
      <c r="J466" t="b">
        <v>0</v>
      </c>
      <c r="K466" t="s">
        <v>96</v>
      </c>
      <c r="L466" t="s">
        <v>96</v>
      </c>
      <c r="M466" t="s">
        <v>96</v>
      </c>
      <c r="N466" t="s">
        <v>96</v>
      </c>
      <c r="O466" t="s">
        <v>96</v>
      </c>
      <c r="P466" t="s">
        <v>96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 t="s">
        <v>99</v>
      </c>
      <c r="X466">
        <v>45278</v>
      </c>
      <c r="Y466">
        <v>5.4999999999999997E-3</v>
      </c>
      <c r="Z466" t="s">
        <v>96</v>
      </c>
      <c r="AA466" t="s">
        <v>96</v>
      </c>
      <c r="AB466" t="s">
        <v>96</v>
      </c>
      <c r="AC466" t="s">
        <v>96</v>
      </c>
      <c r="AD466" t="s">
        <v>96</v>
      </c>
      <c r="AE466" t="s">
        <v>96</v>
      </c>
      <c r="AF466" t="s">
        <v>96</v>
      </c>
      <c r="AG466" t="s">
        <v>96</v>
      </c>
      <c r="AH466" t="s">
        <v>96</v>
      </c>
      <c r="AI466" t="s">
        <v>96</v>
      </c>
      <c r="AJ466" t="s">
        <v>96</v>
      </c>
      <c r="AK466" t="s">
        <v>96</v>
      </c>
      <c r="AL466" t="s">
        <v>272</v>
      </c>
      <c r="AM466">
        <v>1000</v>
      </c>
      <c r="AN466">
        <v>0.54759999999999998</v>
      </c>
      <c r="AO466">
        <v>0.624</v>
      </c>
      <c r="AP466">
        <v>0.90229999999999999</v>
      </c>
      <c r="AQ466" t="s">
        <v>96</v>
      </c>
      <c r="AR466" t="s">
        <v>96</v>
      </c>
      <c r="AS466" t="s">
        <v>96</v>
      </c>
      <c r="AT466" t="s">
        <v>96</v>
      </c>
      <c r="AU466" t="s">
        <v>96</v>
      </c>
      <c r="AV466" t="s">
        <v>96</v>
      </c>
      <c r="AW466" t="s">
        <v>96</v>
      </c>
      <c r="AX466" t="s">
        <v>96</v>
      </c>
      <c r="AY466" t="s">
        <v>96</v>
      </c>
      <c r="AZ466" t="s">
        <v>71</v>
      </c>
      <c r="BA466" t="s">
        <v>96</v>
      </c>
      <c r="BB466" t="s">
        <v>96</v>
      </c>
      <c r="BC466" t="s">
        <v>96</v>
      </c>
      <c r="BD466" t="s">
        <v>96</v>
      </c>
      <c r="BE466" t="s">
        <v>96</v>
      </c>
      <c r="BF466" t="s">
        <v>96</v>
      </c>
      <c r="BG466" t="s">
        <v>96</v>
      </c>
      <c r="BH466" t="s">
        <v>96</v>
      </c>
      <c r="BI466" t="s">
        <v>96</v>
      </c>
      <c r="BJ466" t="s">
        <v>96</v>
      </c>
      <c r="BK466" t="s">
        <v>96</v>
      </c>
    </row>
    <row r="467" spans="1:63" x14ac:dyDescent="0.3">
      <c r="A467" t="s">
        <v>62</v>
      </c>
      <c r="B467" t="s">
        <v>63</v>
      </c>
      <c r="C467" t="s">
        <v>64</v>
      </c>
      <c r="D467" s="1">
        <v>494204000000</v>
      </c>
      <c r="E467" s="2">
        <v>82162969</v>
      </c>
      <c r="F467" s="3">
        <v>475.31</v>
      </c>
      <c r="G467" t="b">
        <v>0</v>
      </c>
      <c r="H467" t="b">
        <v>0</v>
      </c>
      <c r="I467" t="b">
        <v>0</v>
      </c>
      <c r="J467" t="b">
        <v>0</v>
      </c>
      <c r="K467" s="4">
        <v>3.5000000000000001E-3</v>
      </c>
      <c r="L467" s="4">
        <v>4.9000000000000002E-2</v>
      </c>
      <c r="M467" s="4">
        <v>0.26169999999999999</v>
      </c>
      <c r="N467" s="4">
        <v>0.25840000000000002</v>
      </c>
      <c r="O467" s="4">
        <v>0.1011</v>
      </c>
      <c r="P467" s="4">
        <v>0.15790000000000001</v>
      </c>
      <c r="Q467" s="3">
        <v>-2739.1126439999998</v>
      </c>
      <c r="R467" s="3">
        <v>38267.753981000002</v>
      </c>
      <c r="S467" s="3">
        <v>48056.009694</v>
      </c>
      <c r="T467" s="3">
        <v>43441.479634000003</v>
      </c>
      <c r="U467" s="3">
        <v>53766.383167</v>
      </c>
      <c r="V467" s="3">
        <v>53766.383167</v>
      </c>
      <c r="W467" t="s">
        <v>65</v>
      </c>
      <c r="X467" s="5">
        <v>33991</v>
      </c>
      <c r="Y467" s="4">
        <v>8.9999999999999998E-4</v>
      </c>
      <c r="Z467" s="3">
        <v>6.63</v>
      </c>
      <c r="AA467" s="5">
        <v>45275</v>
      </c>
      <c r="AB467" s="3">
        <v>1.91</v>
      </c>
      <c r="AC467" s="4">
        <v>1.3899999999999999E-2</v>
      </c>
      <c r="AD467" t="s">
        <v>66</v>
      </c>
      <c r="AE467" s="4">
        <v>0.24590000000000001</v>
      </c>
      <c r="AF467">
        <v>17.86</v>
      </c>
      <c r="AG467">
        <v>1</v>
      </c>
      <c r="AH467" s="4">
        <v>1.99</v>
      </c>
      <c r="AI467" s="4">
        <v>9.1600000000000001E-2</v>
      </c>
      <c r="AJ467" s="4">
        <v>0.1176</v>
      </c>
      <c r="AK467" s="4">
        <v>0.1206</v>
      </c>
      <c r="AL467" t="s">
        <v>67</v>
      </c>
      <c r="AM467" s="2">
        <v>1000</v>
      </c>
      <c r="AN467" s="4">
        <v>0.39910000000000001</v>
      </c>
      <c r="AO467" s="4">
        <v>0.48980000000000001</v>
      </c>
      <c r="AP467" s="4">
        <v>0.81669999999999998</v>
      </c>
      <c r="AQ467" s="6">
        <v>0.4</v>
      </c>
      <c r="AR467" s="6">
        <v>0.2</v>
      </c>
      <c r="AS467">
        <v>1099</v>
      </c>
      <c r="AT467" s="3">
        <v>449.73</v>
      </c>
      <c r="AU467" s="3">
        <v>482.66</v>
      </c>
      <c r="AV467" s="3">
        <v>473.4</v>
      </c>
      <c r="AW467" s="3">
        <v>477.13</v>
      </c>
      <c r="AX467">
        <v>69.319999999999993</v>
      </c>
      <c r="AY467" t="s">
        <v>68</v>
      </c>
      <c r="AZ467" t="s">
        <v>72</v>
      </c>
      <c r="BA467" t="s">
        <v>70</v>
      </c>
      <c r="BB467" t="s">
        <v>79</v>
      </c>
      <c r="BC467" t="s">
        <v>69</v>
      </c>
      <c r="BD467" t="s">
        <v>72</v>
      </c>
      <c r="BE467" t="s">
        <v>72</v>
      </c>
      <c r="BF467">
        <v>6.59</v>
      </c>
      <c r="BG467" s="4">
        <v>0.47410000000000002</v>
      </c>
      <c r="BH467" s="4">
        <v>0.55800000000000005</v>
      </c>
      <c r="BI467">
        <v>113.26</v>
      </c>
      <c r="BJ467" s="4">
        <v>0.10199999999999999</v>
      </c>
      <c r="BK467" s="4">
        <v>5.8900000000000001E-2</v>
      </c>
    </row>
    <row r="468" spans="1:63" x14ac:dyDescent="0.3">
      <c r="A468" t="s">
        <v>73</v>
      </c>
      <c r="B468" t="s">
        <v>74</v>
      </c>
      <c r="C468" t="s">
        <v>64</v>
      </c>
      <c r="D468" s="1">
        <v>400293000000</v>
      </c>
      <c r="E468" s="2">
        <v>4940119</v>
      </c>
      <c r="F468" s="3">
        <v>477.63</v>
      </c>
      <c r="G468" t="b">
        <v>0</v>
      </c>
      <c r="H468" t="b">
        <v>0</v>
      </c>
      <c r="I468" t="b">
        <v>0</v>
      </c>
      <c r="J468" t="b">
        <v>0</v>
      </c>
      <c r="K468" s="4">
        <v>3.8E-3</v>
      </c>
      <c r="L468" s="4">
        <v>4.9399999999999999E-2</v>
      </c>
      <c r="M468" s="4">
        <v>0.2631</v>
      </c>
      <c r="N468" s="4">
        <v>0.26040000000000002</v>
      </c>
      <c r="O468" s="4">
        <v>0.1018</v>
      </c>
      <c r="P468" s="4">
        <v>0.15890000000000001</v>
      </c>
      <c r="Q468" s="3">
        <v>11800.171992</v>
      </c>
      <c r="R468" s="3">
        <v>5267.1440030000003</v>
      </c>
      <c r="S468" s="3">
        <v>37539.521137999996</v>
      </c>
      <c r="T468" s="3">
        <v>37098.935253000003</v>
      </c>
      <c r="U468" s="3">
        <v>60233.786359999998</v>
      </c>
      <c r="V468" s="3">
        <v>60233.786359999998</v>
      </c>
      <c r="W468" t="s">
        <v>65</v>
      </c>
      <c r="X468" s="5">
        <v>36661</v>
      </c>
      <c r="Y468" s="4">
        <v>2.9999999999999997E-4</v>
      </c>
      <c r="Z468" s="3">
        <v>6.9</v>
      </c>
      <c r="AA468" s="5">
        <v>45280</v>
      </c>
      <c r="AB468" s="3">
        <v>1.93</v>
      </c>
      <c r="AC468" s="4">
        <v>1.44E-2</v>
      </c>
      <c r="AD468" t="s">
        <v>66</v>
      </c>
      <c r="AE468" s="4">
        <v>0.24809999999999999</v>
      </c>
      <c r="AF468">
        <v>19.66</v>
      </c>
      <c r="AG468">
        <v>1</v>
      </c>
      <c r="AH468" s="4">
        <v>1.9894000000000001</v>
      </c>
      <c r="AI468" s="4">
        <v>9.2999999999999999E-2</v>
      </c>
      <c r="AJ468" s="4">
        <v>0.11840000000000001</v>
      </c>
      <c r="AK468" s="4">
        <v>0.121</v>
      </c>
      <c r="AL468" t="s">
        <v>4473</v>
      </c>
      <c r="AM468" s="2">
        <v>1000</v>
      </c>
      <c r="AN468" s="4">
        <v>0.39989999999999998</v>
      </c>
      <c r="AO468" s="4">
        <v>0.48949999999999999</v>
      </c>
      <c r="AP468" s="4">
        <v>0.81610000000000005</v>
      </c>
      <c r="AQ468" s="6">
        <v>0.4</v>
      </c>
      <c r="AR468" s="6">
        <v>0.2</v>
      </c>
      <c r="AS468">
        <v>1099</v>
      </c>
      <c r="AT468" s="3">
        <v>451.6</v>
      </c>
      <c r="AU468" s="3">
        <v>485.13</v>
      </c>
      <c r="AV468" s="3">
        <v>475.69</v>
      </c>
      <c r="AW468" s="3">
        <v>479.41</v>
      </c>
      <c r="AX468">
        <v>69.290000000000006</v>
      </c>
      <c r="AY468" t="s">
        <v>69</v>
      </c>
      <c r="AZ468" t="s">
        <v>69</v>
      </c>
      <c r="BA468" t="s">
        <v>70</v>
      </c>
      <c r="BB468" t="s">
        <v>79</v>
      </c>
      <c r="BC468" t="s">
        <v>69</v>
      </c>
      <c r="BD468" t="s">
        <v>72</v>
      </c>
      <c r="BE468" t="s">
        <v>72</v>
      </c>
      <c r="BF468">
        <v>6.59</v>
      </c>
      <c r="BG468" s="4">
        <v>0.47249999999999998</v>
      </c>
      <c r="BH468" s="4">
        <v>0.55779999999999996</v>
      </c>
      <c r="BI468">
        <v>113.35</v>
      </c>
      <c r="BJ468" s="4">
        <v>0.1012</v>
      </c>
      <c r="BK468" s="4">
        <v>5.8400000000000001E-2</v>
      </c>
    </row>
    <row r="469" spans="1:63" x14ac:dyDescent="0.3">
      <c r="A469" t="s">
        <v>80</v>
      </c>
      <c r="B469" t="s">
        <v>81</v>
      </c>
      <c r="C469" t="s">
        <v>64</v>
      </c>
      <c r="D469" s="1">
        <v>372603000000</v>
      </c>
      <c r="E469" s="2">
        <v>4787888</v>
      </c>
      <c r="F469" s="3">
        <v>436.8</v>
      </c>
      <c r="G469" t="b">
        <v>0</v>
      </c>
      <c r="H469" t="b">
        <v>0</v>
      </c>
      <c r="I469" t="b">
        <v>0</v>
      </c>
      <c r="J469" t="b">
        <v>0</v>
      </c>
      <c r="K469" s="4">
        <v>3.5000000000000001E-3</v>
      </c>
      <c r="L469" s="4">
        <v>4.9200000000000001E-2</v>
      </c>
      <c r="M469" s="4">
        <v>0.26319999999999999</v>
      </c>
      <c r="N469" s="4">
        <v>0.25969999999999999</v>
      </c>
      <c r="O469" s="4">
        <v>0.1018</v>
      </c>
      <c r="P469" s="4">
        <v>0.15859999999999999</v>
      </c>
      <c r="Q469" s="3">
        <v>510.48066999999998</v>
      </c>
      <c r="R469" s="3">
        <v>2670.9610240000002</v>
      </c>
      <c r="S469" s="3">
        <v>41763.694651999998</v>
      </c>
      <c r="T469" s="3">
        <v>41467.138504000002</v>
      </c>
      <c r="U469" s="3">
        <v>83321.32746</v>
      </c>
      <c r="V469" s="3">
        <v>83321.32746</v>
      </c>
      <c r="W469" t="s">
        <v>65</v>
      </c>
      <c r="X469" s="5">
        <v>40428</v>
      </c>
      <c r="Y469" s="4">
        <v>2.9999999999999997E-4</v>
      </c>
      <c r="Z469" s="3">
        <v>6.36</v>
      </c>
      <c r="AA469" s="5">
        <v>45280</v>
      </c>
      <c r="AB469" s="3">
        <v>1.8</v>
      </c>
      <c r="AC469" s="4">
        <v>1.4500000000000001E-2</v>
      </c>
      <c r="AD469" t="s">
        <v>66</v>
      </c>
      <c r="AE469" s="4">
        <v>0.22689999999999999</v>
      </c>
      <c r="AF469">
        <v>20.100000000000001</v>
      </c>
      <c r="AG469">
        <v>1</v>
      </c>
      <c r="AH469" s="4">
        <v>1.968</v>
      </c>
      <c r="AI469" s="4">
        <v>9.2899999999999996E-2</v>
      </c>
      <c r="AJ469" s="4">
        <v>0.1178</v>
      </c>
      <c r="AK469" s="4">
        <v>0.1206</v>
      </c>
      <c r="AL469" t="s">
        <v>78</v>
      </c>
      <c r="AM469" s="2">
        <v>1000</v>
      </c>
      <c r="AN469" s="4">
        <v>0.40029999999999999</v>
      </c>
      <c r="AO469" s="4">
        <v>0.49049999999999999</v>
      </c>
      <c r="AP469" s="4">
        <v>0.82830000000000004</v>
      </c>
      <c r="AQ469" s="6">
        <v>0.4</v>
      </c>
      <c r="AR469" s="6">
        <v>0.2</v>
      </c>
      <c r="AS469">
        <v>1099</v>
      </c>
      <c r="AT469" s="3">
        <v>413.12</v>
      </c>
      <c r="AU469" s="3">
        <v>443.67</v>
      </c>
      <c r="AV469" s="3">
        <v>435.05</v>
      </c>
      <c r="AW469" s="3">
        <v>438.45</v>
      </c>
      <c r="AX469">
        <v>69.28</v>
      </c>
      <c r="AY469" t="s">
        <v>69</v>
      </c>
      <c r="AZ469" t="s">
        <v>69</v>
      </c>
      <c r="BA469" t="s">
        <v>70</v>
      </c>
      <c r="BB469" t="s">
        <v>79</v>
      </c>
      <c r="BC469" t="s">
        <v>69</v>
      </c>
      <c r="BD469" t="s">
        <v>72</v>
      </c>
      <c r="BE469" t="s">
        <v>72</v>
      </c>
      <c r="BF469">
        <v>6.6</v>
      </c>
      <c r="BG469" s="4">
        <v>0.4824</v>
      </c>
      <c r="BH469" s="4">
        <v>0.55859999999999999</v>
      </c>
      <c r="BI469">
        <v>113.41</v>
      </c>
      <c r="BJ469" s="4">
        <v>0.1017</v>
      </c>
      <c r="BK469" s="4">
        <v>5.8799999999999998E-2</v>
      </c>
    </row>
    <row r="470" spans="1:63" x14ac:dyDescent="0.3">
      <c r="A470" t="s">
        <v>76</v>
      </c>
      <c r="B470" t="s">
        <v>77</v>
      </c>
      <c r="C470" t="s">
        <v>64</v>
      </c>
      <c r="D470" s="1">
        <v>348819000000</v>
      </c>
      <c r="E470" s="2">
        <v>3555341</v>
      </c>
      <c r="F470" s="3">
        <v>237.22</v>
      </c>
      <c r="G470" t="b">
        <v>0</v>
      </c>
      <c r="H470" t="b">
        <v>0</v>
      </c>
      <c r="I470" t="b">
        <v>0</v>
      </c>
      <c r="J470" t="b">
        <v>0</v>
      </c>
      <c r="K470" s="4">
        <v>2.5000000000000001E-3</v>
      </c>
      <c r="L470" s="4">
        <v>5.7700000000000001E-2</v>
      </c>
      <c r="M470" s="4">
        <v>0.26040000000000002</v>
      </c>
      <c r="N470" s="4">
        <v>0.25719999999999998</v>
      </c>
      <c r="O470" s="4">
        <v>8.5400000000000004E-2</v>
      </c>
      <c r="P470" s="4">
        <v>0.15279999999999999</v>
      </c>
      <c r="Q470" s="3">
        <v>1020.66237</v>
      </c>
      <c r="R470" s="3">
        <v>2102.8835479999998</v>
      </c>
      <c r="S470" s="3">
        <v>21440.441204999999</v>
      </c>
      <c r="T470" s="3">
        <v>22001.210520000001</v>
      </c>
      <c r="U470" s="3">
        <v>46574.036169999999</v>
      </c>
      <c r="V470" s="3">
        <v>46574.036169999999</v>
      </c>
      <c r="W470" t="s">
        <v>65</v>
      </c>
      <c r="X470" s="5">
        <v>37035</v>
      </c>
      <c r="Y470" s="4">
        <v>2.9999999999999997E-4</v>
      </c>
      <c r="Z470" s="3">
        <v>3.41</v>
      </c>
      <c r="AA470" s="5">
        <v>45281</v>
      </c>
      <c r="AB470" s="3">
        <v>1</v>
      </c>
      <c r="AC470" s="4">
        <v>1.43E-2</v>
      </c>
      <c r="AD470" t="s">
        <v>66</v>
      </c>
      <c r="AE470" s="4">
        <v>0.1188</v>
      </c>
      <c r="AF470">
        <v>19.100000000000001</v>
      </c>
      <c r="AG470">
        <v>1.02</v>
      </c>
      <c r="AH470" s="4">
        <v>2.0377999999999998</v>
      </c>
      <c r="AI470" s="4">
        <v>0.1014</v>
      </c>
      <c r="AJ470" s="4">
        <v>0.1241</v>
      </c>
      <c r="AK470" s="4">
        <v>0.12559999999999999</v>
      </c>
      <c r="AL470" t="s">
        <v>78</v>
      </c>
      <c r="AM470" s="2">
        <v>4000</v>
      </c>
      <c r="AN470" s="4">
        <v>0.38190000000000002</v>
      </c>
      <c r="AO470" s="4">
        <v>0.47039999999999998</v>
      </c>
      <c r="AP470" s="4">
        <v>0.97550000000000003</v>
      </c>
      <c r="AQ470" s="6">
        <v>0.4</v>
      </c>
      <c r="AR470" s="6">
        <v>0.2</v>
      </c>
      <c r="AS470">
        <v>1099</v>
      </c>
      <c r="AT470" s="3">
        <v>222.98</v>
      </c>
      <c r="AU470" s="3">
        <v>241.68</v>
      </c>
      <c r="AV470" s="3">
        <v>236.31</v>
      </c>
      <c r="AW470" s="3">
        <v>238.3</v>
      </c>
      <c r="AX470">
        <v>69.41</v>
      </c>
      <c r="AY470" t="s">
        <v>69</v>
      </c>
      <c r="AZ470" t="s">
        <v>69</v>
      </c>
      <c r="BA470" t="s">
        <v>71</v>
      </c>
      <c r="BB470" t="s">
        <v>70</v>
      </c>
      <c r="BC470" t="s">
        <v>69</v>
      </c>
      <c r="BD470" t="s">
        <v>79</v>
      </c>
      <c r="BE470" t="s">
        <v>69</v>
      </c>
      <c r="BF470">
        <v>6.46</v>
      </c>
      <c r="BG470" s="4">
        <v>0.23710000000000001</v>
      </c>
      <c r="BH470" s="4">
        <v>0.50449999999999995</v>
      </c>
      <c r="BI470">
        <v>114.85</v>
      </c>
      <c r="BJ470" s="4">
        <v>9.4799999999999995E-2</v>
      </c>
      <c r="BK470" s="4">
        <v>6.0100000000000001E-2</v>
      </c>
    </row>
    <row r="471" spans="1:63" x14ac:dyDescent="0.3">
      <c r="A471" t="s">
        <v>83</v>
      </c>
      <c r="B471" t="s">
        <v>5699</v>
      </c>
      <c r="C471" t="s">
        <v>64</v>
      </c>
      <c r="D471" s="1">
        <v>230546000000</v>
      </c>
      <c r="E471" s="2">
        <v>49108027</v>
      </c>
      <c r="F471" s="3">
        <v>409.52</v>
      </c>
      <c r="G471" t="b">
        <v>0</v>
      </c>
      <c r="H471" t="b">
        <v>0</v>
      </c>
      <c r="I471" t="b">
        <v>0</v>
      </c>
      <c r="J471" t="b">
        <v>0</v>
      </c>
      <c r="K471" s="4">
        <v>3.3E-3</v>
      </c>
      <c r="L471" s="4">
        <v>5.2200000000000003E-2</v>
      </c>
      <c r="M471" s="4">
        <v>0.54849999999999999</v>
      </c>
      <c r="N471" s="4">
        <v>0.54759999999999998</v>
      </c>
      <c r="O471" s="4">
        <v>0.1011</v>
      </c>
      <c r="P471" s="4">
        <v>0.2261</v>
      </c>
      <c r="Q471" s="3">
        <v>-731.07460000000003</v>
      </c>
      <c r="R471" s="3">
        <v>-2508.22525</v>
      </c>
      <c r="S471" s="3">
        <v>6673.1351500000001</v>
      </c>
      <c r="T471" s="3">
        <v>5931.4493499999999</v>
      </c>
      <c r="U471" s="3">
        <v>14127.49165</v>
      </c>
      <c r="V471" s="3">
        <v>14127.49165</v>
      </c>
      <c r="W471" t="s">
        <v>65</v>
      </c>
      <c r="X471" s="5">
        <v>36229</v>
      </c>
      <c r="Y471" s="4">
        <v>2E-3</v>
      </c>
      <c r="Z471" s="3">
        <v>2.54</v>
      </c>
      <c r="AA471" s="5">
        <v>45287</v>
      </c>
      <c r="AB471" s="3">
        <v>0.22</v>
      </c>
      <c r="AC471" s="4">
        <v>6.1999999999999998E-3</v>
      </c>
      <c r="AD471" t="s">
        <v>66</v>
      </c>
      <c r="AE471" s="4">
        <v>0.37709999999999999</v>
      </c>
      <c r="AF471">
        <v>22.7</v>
      </c>
      <c r="AG471">
        <v>1.1100000000000001</v>
      </c>
      <c r="AH471" s="4">
        <v>2.6625000000000001</v>
      </c>
      <c r="AI471" s="4">
        <v>0.1116</v>
      </c>
      <c r="AJ471" s="4">
        <v>0.15079999999999999</v>
      </c>
      <c r="AK471" s="4">
        <v>0.15909999999999999</v>
      </c>
      <c r="AL471" t="s">
        <v>84</v>
      </c>
      <c r="AM471">
        <v>102</v>
      </c>
      <c r="AN471" s="4">
        <v>0.45419999999999999</v>
      </c>
      <c r="AO471" s="4">
        <v>0.54679999999999995</v>
      </c>
      <c r="AP471" s="4">
        <v>0.83989999999999998</v>
      </c>
      <c r="AQ471" s="6">
        <v>0.4</v>
      </c>
      <c r="AR471" s="6">
        <v>0.2</v>
      </c>
      <c r="AS471">
        <v>1099</v>
      </c>
      <c r="AT471" s="3">
        <v>380.76</v>
      </c>
      <c r="AU471" s="3">
        <v>418.93</v>
      </c>
      <c r="AV471" s="3">
        <v>407.52</v>
      </c>
      <c r="AW471" s="3">
        <v>411.58</v>
      </c>
      <c r="AX471">
        <v>67.97</v>
      </c>
      <c r="AY471" t="s">
        <v>69</v>
      </c>
      <c r="AZ471" t="s">
        <v>79</v>
      </c>
      <c r="BA471" t="s">
        <v>69</v>
      </c>
      <c r="BB471" t="s">
        <v>82</v>
      </c>
      <c r="BC471" t="s">
        <v>79</v>
      </c>
      <c r="BD471" t="s">
        <v>71</v>
      </c>
      <c r="BE471" t="s">
        <v>71</v>
      </c>
      <c r="BF471">
        <v>6.58</v>
      </c>
      <c r="BG471" s="4">
        <v>0.43509999999999999</v>
      </c>
      <c r="BH471" s="4">
        <v>0.55230000000000001</v>
      </c>
      <c r="BI471">
        <v>48.93</v>
      </c>
      <c r="BJ471" s="4">
        <v>7.6999999999999999E-2</v>
      </c>
      <c r="BK471" s="4">
        <v>8.7400000000000005E-2</v>
      </c>
    </row>
    <row r="472" spans="1:63" x14ac:dyDescent="0.3">
      <c r="A472" t="s">
        <v>85</v>
      </c>
      <c r="B472" t="s">
        <v>86</v>
      </c>
      <c r="C472" t="s">
        <v>64</v>
      </c>
      <c r="D472" s="1">
        <v>122810000000</v>
      </c>
      <c r="E472" s="2">
        <v>11892472</v>
      </c>
      <c r="F472" s="3">
        <v>47.9</v>
      </c>
      <c r="G472" t="b">
        <v>0</v>
      </c>
      <c r="H472" t="b">
        <v>0</v>
      </c>
      <c r="I472" t="b">
        <v>0</v>
      </c>
      <c r="J472" t="b">
        <v>0</v>
      </c>
      <c r="K472" s="4">
        <v>8.2000000000000007E-3</v>
      </c>
      <c r="L472" s="4">
        <v>5.79E-2</v>
      </c>
      <c r="M472" s="4">
        <v>0.17929999999999999</v>
      </c>
      <c r="N472" s="4">
        <v>0.16789999999999999</v>
      </c>
      <c r="O472" s="4">
        <v>3.7999999999999999E-2</v>
      </c>
      <c r="P472" s="4">
        <v>8.4900000000000003E-2</v>
      </c>
      <c r="Q472" s="3">
        <v>3.9058519999999999</v>
      </c>
      <c r="R472" s="3">
        <v>1753.771551</v>
      </c>
      <c r="S472" s="3">
        <v>7849.7175889999999</v>
      </c>
      <c r="T472" s="3">
        <v>8228.0347540000002</v>
      </c>
      <c r="U472" s="3">
        <v>19304.957274</v>
      </c>
      <c r="V472" s="3">
        <v>19304.957274</v>
      </c>
      <c r="W472" t="s">
        <v>87</v>
      </c>
      <c r="X472" s="5">
        <v>39283</v>
      </c>
      <c r="Y472" s="4">
        <v>5.0000000000000001E-4</v>
      </c>
      <c r="Z472" s="3">
        <v>2</v>
      </c>
      <c r="AA472" s="5">
        <v>45278</v>
      </c>
      <c r="AB472" s="3">
        <v>0.61</v>
      </c>
      <c r="AC472" s="4">
        <v>4.1799999999999997E-2</v>
      </c>
      <c r="AD472" t="s">
        <v>66</v>
      </c>
      <c r="AE472" s="4">
        <v>1.44E-2</v>
      </c>
      <c r="AF472">
        <v>12.6</v>
      </c>
      <c r="AG472">
        <v>0.89</v>
      </c>
      <c r="AH472" s="4">
        <v>0.28120000000000001</v>
      </c>
      <c r="AI472" s="4">
        <v>0.1157</v>
      </c>
      <c r="AJ472" s="4">
        <v>0.12809999999999999</v>
      </c>
      <c r="AK472" s="4">
        <v>0.13150000000000001</v>
      </c>
      <c r="AL472" t="s">
        <v>78</v>
      </c>
      <c r="AM472" s="2">
        <v>4500</v>
      </c>
      <c r="AN472" s="4">
        <v>0.1338</v>
      </c>
      <c r="AO472" s="4">
        <v>0.1943</v>
      </c>
      <c r="AP472" s="4">
        <v>0.54730000000000001</v>
      </c>
      <c r="AQ472" s="6">
        <v>0.4</v>
      </c>
      <c r="AR472" s="6">
        <v>0.2</v>
      </c>
      <c r="AS472">
        <v>1099</v>
      </c>
      <c r="AT472" s="3">
        <v>44.72</v>
      </c>
      <c r="AU472" s="3">
        <v>48.4</v>
      </c>
      <c r="AV472" s="3">
        <v>47.78</v>
      </c>
      <c r="AW472" s="3">
        <v>48.05</v>
      </c>
      <c r="AX472">
        <v>70.37</v>
      </c>
      <c r="AY472" t="s">
        <v>69</v>
      </c>
      <c r="AZ472" t="s">
        <v>69</v>
      </c>
      <c r="BA472" t="s">
        <v>79</v>
      </c>
      <c r="BB472" t="s">
        <v>71</v>
      </c>
      <c r="BC472" t="s">
        <v>69</v>
      </c>
      <c r="BD472" t="s">
        <v>70</v>
      </c>
      <c r="BE472" t="s">
        <v>69</v>
      </c>
      <c r="BF472">
        <v>7.4</v>
      </c>
      <c r="BG472" s="4">
        <v>0.36120000000000002</v>
      </c>
      <c r="BH472" s="4">
        <v>0.85329999999999995</v>
      </c>
      <c r="BI472">
        <v>120.92</v>
      </c>
      <c r="BJ472" s="4">
        <v>9.8599999999999993E-2</v>
      </c>
      <c r="BK472" s="4">
        <v>7.9899999999999999E-2</v>
      </c>
    </row>
    <row r="473" spans="1:63" x14ac:dyDescent="0.3">
      <c r="A473" t="s">
        <v>88</v>
      </c>
      <c r="B473" t="s">
        <v>89</v>
      </c>
      <c r="C473" t="s">
        <v>64</v>
      </c>
      <c r="D473" s="1">
        <v>106815000000</v>
      </c>
      <c r="E473" s="2">
        <v>8901607</v>
      </c>
      <c r="F473" s="3">
        <v>70.349999999999994</v>
      </c>
      <c r="G473" t="b">
        <v>0</v>
      </c>
      <c r="H473" t="b">
        <v>0</v>
      </c>
      <c r="I473" t="b">
        <v>0</v>
      </c>
      <c r="J473" t="b">
        <v>0</v>
      </c>
      <c r="K473" s="4">
        <v>7.9000000000000008E-3</v>
      </c>
      <c r="L473" s="4">
        <v>5.7099999999999998E-2</v>
      </c>
      <c r="M473" s="4">
        <v>0.17949999999999999</v>
      </c>
      <c r="N473" s="4">
        <v>0.1673</v>
      </c>
      <c r="O473" s="4">
        <v>3.7100000000000001E-2</v>
      </c>
      <c r="P473" s="4">
        <v>8.2400000000000001E-2</v>
      </c>
      <c r="Q473" s="3">
        <v>0</v>
      </c>
      <c r="R473" s="3">
        <v>1259.22792</v>
      </c>
      <c r="S473" s="3">
        <v>5117.1086400000004</v>
      </c>
      <c r="T473" s="3">
        <v>5117.1086400000004</v>
      </c>
      <c r="U473" s="3">
        <v>8391.0950400000002</v>
      </c>
      <c r="V473" s="3">
        <v>8391.0950400000002</v>
      </c>
      <c r="W473" t="s">
        <v>87</v>
      </c>
      <c r="X473" s="5">
        <v>41200</v>
      </c>
      <c r="Y473" s="4">
        <v>6.9999999999999999E-4</v>
      </c>
      <c r="Z473" s="3">
        <v>2.25</v>
      </c>
      <c r="AA473" s="5">
        <v>45280</v>
      </c>
      <c r="AB473" s="3">
        <v>0.97</v>
      </c>
      <c r="AC473" s="4">
        <v>3.2099999999999997E-2</v>
      </c>
      <c r="AD473" t="s">
        <v>90</v>
      </c>
      <c r="AE473" s="4">
        <v>2.12E-2</v>
      </c>
      <c r="AF473">
        <v>13.05</v>
      </c>
      <c r="AG473">
        <v>0.87</v>
      </c>
      <c r="AH473" s="4">
        <v>0.78</v>
      </c>
      <c r="AI473" s="4">
        <v>0.11210000000000001</v>
      </c>
      <c r="AJ473" s="4">
        <v>0.1249</v>
      </c>
      <c r="AK473" s="4">
        <v>0.1298</v>
      </c>
      <c r="AL473" t="s">
        <v>4473</v>
      </c>
      <c r="AM473" s="2">
        <v>3000</v>
      </c>
      <c r="AN473" s="4">
        <v>0.1474</v>
      </c>
      <c r="AO473" s="4">
        <v>0.2049</v>
      </c>
      <c r="AP473" s="4">
        <v>0.55989999999999995</v>
      </c>
      <c r="AQ473" s="6">
        <v>0.4</v>
      </c>
      <c r="AR473" s="6">
        <v>0.2</v>
      </c>
      <c r="AS473">
        <v>1099</v>
      </c>
      <c r="AT473" s="3">
        <v>65.849999999999994</v>
      </c>
      <c r="AU473" s="3">
        <v>71.069999999999993</v>
      </c>
      <c r="AV473" s="3">
        <v>70.16</v>
      </c>
      <c r="AW473" s="3">
        <v>70.56</v>
      </c>
      <c r="AX473">
        <v>70.209999999999994</v>
      </c>
      <c r="AY473" t="s">
        <v>69</v>
      </c>
      <c r="AZ473" t="s">
        <v>69</v>
      </c>
      <c r="BA473" t="s">
        <v>79</v>
      </c>
      <c r="BB473" t="s">
        <v>70</v>
      </c>
      <c r="BC473" t="s">
        <v>69</v>
      </c>
      <c r="BD473" t="s">
        <v>70</v>
      </c>
      <c r="BE473" t="s">
        <v>69</v>
      </c>
      <c r="BF473">
        <v>7.51</v>
      </c>
      <c r="BG473" s="4">
        <v>0.46329999999999999</v>
      </c>
      <c r="BH473" s="4">
        <v>0.8831</v>
      </c>
      <c r="BI473">
        <v>103.69</v>
      </c>
      <c r="BJ473" s="4">
        <v>0.10879999999999999</v>
      </c>
      <c r="BK473" s="4">
        <v>8.8999999999999996E-2</v>
      </c>
    </row>
    <row r="474" spans="1:63" x14ac:dyDescent="0.3">
      <c r="A474" t="s">
        <v>97</v>
      </c>
      <c r="B474" t="s">
        <v>98</v>
      </c>
      <c r="C474" t="s">
        <v>64</v>
      </c>
      <c r="D474" s="1">
        <v>106007000000</v>
      </c>
      <c r="E474" s="2">
        <v>2720095</v>
      </c>
      <c r="F474" s="3">
        <v>149.5</v>
      </c>
      <c r="G474" t="b">
        <v>0</v>
      </c>
      <c r="H474" t="b">
        <v>0</v>
      </c>
      <c r="I474" t="b">
        <v>0</v>
      </c>
      <c r="J474" t="b">
        <v>0</v>
      </c>
      <c r="K474" s="4">
        <v>6.7000000000000002E-3</v>
      </c>
      <c r="L474" s="4">
        <v>6.2100000000000002E-2</v>
      </c>
      <c r="M474" s="4">
        <v>9.3100000000000002E-2</v>
      </c>
      <c r="N474" s="4">
        <v>9.0700000000000003E-2</v>
      </c>
      <c r="O474" s="4">
        <v>0.1104</v>
      </c>
      <c r="P474" s="4">
        <v>0.1195</v>
      </c>
      <c r="Q474" s="3">
        <v>147.93200200000001</v>
      </c>
      <c r="R474" s="3">
        <v>494.512989</v>
      </c>
      <c r="S474" s="3">
        <v>437.271546</v>
      </c>
      <c r="T474" s="3">
        <v>559.79983300000004</v>
      </c>
      <c r="U474" s="3">
        <v>11733.862729</v>
      </c>
      <c r="V474" s="3">
        <v>11733.862729</v>
      </c>
      <c r="W474" t="s">
        <v>291</v>
      </c>
      <c r="X474" s="5">
        <v>38012</v>
      </c>
      <c r="Y474" s="4">
        <v>4.0000000000000002E-4</v>
      </c>
      <c r="Z474" s="3">
        <v>3.67</v>
      </c>
      <c r="AA474" s="5">
        <v>45281</v>
      </c>
      <c r="AB474" s="3">
        <v>1.03</v>
      </c>
      <c r="AC474" s="4">
        <v>2.4500000000000001E-2</v>
      </c>
      <c r="AD474" t="s">
        <v>66</v>
      </c>
      <c r="AE474" s="4">
        <v>4.0899999999999999E-2</v>
      </c>
      <c r="AF474">
        <v>15.8</v>
      </c>
      <c r="AG474">
        <v>0.89</v>
      </c>
      <c r="AH474" s="4">
        <v>1.4503999999999999</v>
      </c>
      <c r="AI474" s="4">
        <v>0.1085</v>
      </c>
      <c r="AJ474" s="4">
        <v>0.1177</v>
      </c>
      <c r="AK474" s="4">
        <v>0.1094</v>
      </c>
      <c r="AL474" t="s">
        <v>78</v>
      </c>
      <c r="AM474">
        <v>343</v>
      </c>
      <c r="AN474" s="4">
        <v>0.2278</v>
      </c>
      <c r="AO474" s="4">
        <v>0.29039999999999999</v>
      </c>
      <c r="AP474" s="4">
        <v>0.54720000000000002</v>
      </c>
      <c r="AQ474" s="6">
        <v>0.4</v>
      </c>
      <c r="AR474" s="6">
        <v>0.2</v>
      </c>
      <c r="AS474">
        <v>1099</v>
      </c>
      <c r="AT474" s="3">
        <v>141</v>
      </c>
      <c r="AU474" s="3">
        <v>151.57</v>
      </c>
      <c r="AV474" s="3">
        <v>149.04</v>
      </c>
      <c r="AW474" s="3">
        <v>149.88999999999999</v>
      </c>
      <c r="AX474">
        <v>68.27</v>
      </c>
      <c r="AY474" t="s">
        <v>69</v>
      </c>
      <c r="AZ474" t="s">
        <v>69</v>
      </c>
      <c r="BA474" t="s">
        <v>72</v>
      </c>
      <c r="BB474" t="s">
        <v>79</v>
      </c>
      <c r="BC474" t="s">
        <v>69</v>
      </c>
      <c r="BD474" t="s">
        <v>72</v>
      </c>
      <c r="BE474" t="s">
        <v>70</v>
      </c>
      <c r="BF474">
        <v>6.54</v>
      </c>
      <c r="BG474" s="4">
        <v>0.32779999999999998</v>
      </c>
      <c r="BH474" s="4">
        <v>0.53190000000000004</v>
      </c>
      <c r="BI474">
        <v>198.39</v>
      </c>
      <c r="BJ474" s="4">
        <v>0.13519999999999999</v>
      </c>
      <c r="BK474" s="4">
        <v>3.8199999999999998E-2</v>
      </c>
    </row>
    <row r="475" spans="1:63" x14ac:dyDescent="0.3">
      <c r="A475" t="s">
        <v>100</v>
      </c>
      <c r="B475" t="s">
        <v>101</v>
      </c>
      <c r="C475" t="s">
        <v>64</v>
      </c>
      <c r="D475" s="1">
        <v>104831000000</v>
      </c>
      <c r="E475" s="2">
        <v>937772</v>
      </c>
      <c r="F475" s="3">
        <v>310.88</v>
      </c>
      <c r="G475" t="b">
        <v>0</v>
      </c>
      <c r="H475" t="b">
        <v>0</v>
      </c>
      <c r="I475" t="b">
        <v>1</v>
      </c>
      <c r="J475" t="b">
        <v>0</v>
      </c>
      <c r="K475" s="4">
        <v>1E-3</v>
      </c>
      <c r="L475" s="4">
        <v>4.1000000000000002E-2</v>
      </c>
      <c r="M475" s="4">
        <v>0.46829999999999999</v>
      </c>
      <c r="N475" s="4">
        <v>0.46429999999999999</v>
      </c>
      <c r="O475" s="4">
        <v>7.6999999999999999E-2</v>
      </c>
      <c r="P475" s="4">
        <v>0.1938</v>
      </c>
      <c r="Q475" s="3">
        <v>108.50022800000001</v>
      </c>
      <c r="R475" s="3">
        <v>724.35682399999996</v>
      </c>
      <c r="S475" s="3">
        <v>4133.0563590000002</v>
      </c>
      <c r="T475" s="3">
        <v>4196.1184679999997</v>
      </c>
      <c r="U475" s="3">
        <v>12906.695408</v>
      </c>
      <c r="V475" s="3">
        <v>12906.695408</v>
      </c>
      <c r="W475" t="s">
        <v>65</v>
      </c>
      <c r="X475" s="5">
        <v>38012</v>
      </c>
      <c r="Y475" s="4">
        <v>4.0000000000000002E-4</v>
      </c>
      <c r="Z475" s="3">
        <v>1.8</v>
      </c>
      <c r="AA475" s="5">
        <v>45281</v>
      </c>
      <c r="AB475" s="3">
        <v>0.59</v>
      </c>
      <c r="AC475" s="4">
        <v>5.7999999999999996E-3</v>
      </c>
      <c r="AD475" t="s">
        <v>66</v>
      </c>
      <c r="AE475" s="4">
        <v>0.25419999999999998</v>
      </c>
      <c r="AF475">
        <v>28.8</v>
      </c>
      <c r="AG475">
        <v>1.1100000000000001</v>
      </c>
      <c r="AH475" s="4">
        <v>2.6513</v>
      </c>
      <c r="AI475" s="4">
        <v>0.10150000000000001</v>
      </c>
      <c r="AJ475" s="4">
        <v>0.1421</v>
      </c>
      <c r="AK475" s="4">
        <v>0.1525</v>
      </c>
      <c r="AL475" t="s">
        <v>78</v>
      </c>
      <c r="AM475">
        <v>221</v>
      </c>
      <c r="AN475" s="4">
        <v>0.54359999999999997</v>
      </c>
      <c r="AO475" s="4">
        <v>0.60960000000000003</v>
      </c>
      <c r="AP475" s="4">
        <v>0.80449999999999999</v>
      </c>
      <c r="AQ475" s="6">
        <v>0.4</v>
      </c>
      <c r="AR475" s="6">
        <v>0.2</v>
      </c>
      <c r="AS475">
        <v>1099</v>
      </c>
      <c r="AT475" s="3">
        <v>293.92</v>
      </c>
      <c r="AU475" s="3">
        <v>316.69</v>
      </c>
      <c r="AV475" s="3">
        <v>309.35000000000002</v>
      </c>
      <c r="AW475" s="3">
        <v>312.54000000000002</v>
      </c>
      <c r="AX475">
        <v>67.48</v>
      </c>
      <c r="AY475" t="s">
        <v>69</v>
      </c>
      <c r="AZ475" t="s">
        <v>69</v>
      </c>
      <c r="BA475" t="s">
        <v>69</v>
      </c>
      <c r="BB475" t="s">
        <v>82</v>
      </c>
      <c r="BC475" t="s">
        <v>72</v>
      </c>
      <c r="BD475" t="s">
        <v>71</v>
      </c>
      <c r="BE475" t="s">
        <v>79</v>
      </c>
      <c r="BF475">
        <v>6.56</v>
      </c>
      <c r="BG475" s="4">
        <v>0.35339999999999999</v>
      </c>
      <c r="BH475" s="4">
        <v>0.53959999999999997</v>
      </c>
      <c r="BI475">
        <v>38.799999999999997</v>
      </c>
      <c r="BJ475" s="4">
        <v>7.22E-2</v>
      </c>
      <c r="BK475" s="4">
        <v>7.7700000000000005E-2</v>
      </c>
    </row>
    <row r="476" spans="1:63" x14ac:dyDescent="0.3">
      <c r="A476" t="s">
        <v>109</v>
      </c>
      <c r="B476" t="s">
        <v>110</v>
      </c>
      <c r="C476" t="s">
        <v>64</v>
      </c>
      <c r="D476" s="1">
        <v>82166500000</v>
      </c>
      <c r="E476" s="2">
        <v>1422684</v>
      </c>
      <c r="F476" s="3">
        <v>303.17</v>
      </c>
      <c r="G476" t="b">
        <v>0</v>
      </c>
      <c r="H476" t="b">
        <v>0</v>
      </c>
      <c r="I476" t="b">
        <v>1</v>
      </c>
      <c r="J476" t="b">
        <v>0</v>
      </c>
      <c r="K476" s="4">
        <v>1.2999999999999999E-3</v>
      </c>
      <c r="L476" s="4">
        <v>4.2700000000000002E-2</v>
      </c>
      <c r="M476" s="4">
        <v>0.4259</v>
      </c>
      <c r="N476" s="4">
        <v>0.4219</v>
      </c>
      <c r="O476" s="4">
        <v>8.6900000000000005E-2</v>
      </c>
      <c r="P476" s="4">
        <v>0.1951</v>
      </c>
      <c r="Q476" s="3">
        <v>91.266373000000002</v>
      </c>
      <c r="R476" s="3">
        <v>883.61312899999996</v>
      </c>
      <c r="S476" s="3">
        <v>-942.31410900000003</v>
      </c>
      <c r="T476" s="3">
        <v>-678.10158699999999</v>
      </c>
      <c r="U476" s="3">
        <v>3665.7048679999998</v>
      </c>
      <c r="V476" s="3">
        <v>3665.7048679999998</v>
      </c>
      <c r="W476" t="s">
        <v>65</v>
      </c>
      <c r="X476" s="5">
        <v>36668</v>
      </c>
      <c r="Y476" s="4">
        <v>1.9E-3</v>
      </c>
      <c r="Z476" s="3">
        <v>2.0299999999999998</v>
      </c>
      <c r="AA476" s="5">
        <v>45280</v>
      </c>
      <c r="AB476" s="3">
        <v>0.6</v>
      </c>
      <c r="AC476" s="4">
        <v>6.7000000000000002E-3</v>
      </c>
      <c r="AD476" t="s">
        <v>66</v>
      </c>
      <c r="AE476" s="4">
        <v>0.2356</v>
      </c>
      <c r="AF476">
        <v>26.1</v>
      </c>
      <c r="AG476">
        <v>1.08</v>
      </c>
      <c r="AH476" s="4">
        <v>2.4981</v>
      </c>
      <c r="AI476" s="4">
        <v>9.9199999999999997E-2</v>
      </c>
      <c r="AJ476" s="4">
        <v>0.13819999999999999</v>
      </c>
      <c r="AK476" s="4">
        <v>0.14860000000000001</v>
      </c>
      <c r="AL476" t="s">
        <v>4473</v>
      </c>
      <c r="AM476">
        <v>445</v>
      </c>
      <c r="AN476" s="4">
        <v>0.51290000000000002</v>
      </c>
      <c r="AO476" s="4">
        <v>0.58930000000000005</v>
      </c>
      <c r="AP476" s="4">
        <v>0.7752</v>
      </c>
      <c r="AQ476" s="6">
        <v>0.4</v>
      </c>
      <c r="AR476" s="6">
        <v>0.2</v>
      </c>
      <c r="AS476">
        <v>1099</v>
      </c>
      <c r="AT476" s="3">
        <v>286.63</v>
      </c>
      <c r="AU476" s="3">
        <v>308.76</v>
      </c>
      <c r="AV476" s="3">
        <v>301.74</v>
      </c>
      <c r="AW476" s="3">
        <v>304.64</v>
      </c>
      <c r="AX476">
        <v>67.680000000000007</v>
      </c>
      <c r="AY476" t="s">
        <v>69</v>
      </c>
      <c r="AZ476" t="s">
        <v>79</v>
      </c>
      <c r="BA476" t="s">
        <v>69</v>
      </c>
      <c r="BB476" t="s">
        <v>82</v>
      </c>
      <c r="BC476" t="s">
        <v>72</v>
      </c>
      <c r="BD476" t="s">
        <v>71</v>
      </c>
      <c r="BE476" t="s">
        <v>72</v>
      </c>
      <c r="BF476">
        <v>6.65</v>
      </c>
      <c r="BG476" s="4">
        <v>0.57889999999999997</v>
      </c>
      <c r="BH476" s="4">
        <v>0.57969999999999999</v>
      </c>
      <c r="BI476">
        <v>31.12</v>
      </c>
      <c r="BJ476" s="4">
        <v>6.88E-2</v>
      </c>
      <c r="BK476" s="4">
        <v>7.3300000000000004E-2</v>
      </c>
    </row>
    <row r="477" spans="1:63" x14ac:dyDescent="0.3">
      <c r="A477" t="s">
        <v>111</v>
      </c>
      <c r="B477" t="s">
        <v>112</v>
      </c>
      <c r="C477" t="s">
        <v>64</v>
      </c>
      <c r="D477" s="1">
        <v>78064300000</v>
      </c>
      <c r="E477" s="2">
        <v>4977492</v>
      </c>
      <c r="F477" s="3">
        <v>108.25</v>
      </c>
      <c r="G477" t="b">
        <v>0</v>
      </c>
      <c r="H477" t="b">
        <v>0</v>
      </c>
      <c r="I477" t="b">
        <v>0</v>
      </c>
      <c r="J477" t="b">
        <v>0</v>
      </c>
      <c r="K477" s="4">
        <v>-8.0000000000000004E-4</v>
      </c>
      <c r="L477" s="4">
        <v>0.13500000000000001</v>
      </c>
      <c r="M477" s="4">
        <v>0.16059999999999999</v>
      </c>
      <c r="N477" s="4">
        <v>0.15540000000000001</v>
      </c>
      <c r="O477" s="4">
        <v>6.9800000000000001E-2</v>
      </c>
      <c r="P477" s="4">
        <v>0.111</v>
      </c>
      <c r="Q477" s="3">
        <v>-54.960526000000002</v>
      </c>
      <c r="R477" s="3">
        <v>815.92704300000003</v>
      </c>
      <c r="S477" s="3">
        <v>776.48684700000001</v>
      </c>
      <c r="T477" s="3">
        <v>776.48684700000001</v>
      </c>
      <c r="U477" s="3">
        <v>776.48684700000001</v>
      </c>
      <c r="V477" s="3">
        <v>776.48684700000001</v>
      </c>
      <c r="W477" t="s">
        <v>113</v>
      </c>
      <c r="X477" s="5">
        <v>36668</v>
      </c>
      <c r="Y477" s="4">
        <v>5.9999999999999995E-4</v>
      </c>
      <c r="Z477" s="3">
        <v>1.42</v>
      </c>
      <c r="AA477" s="5">
        <v>45280</v>
      </c>
      <c r="AB477" s="3">
        <v>0.28000000000000003</v>
      </c>
      <c r="AC477" s="4">
        <v>1.2999999999999999E-2</v>
      </c>
      <c r="AD477" t="s">
        <v>66</v>
      </c>
      <c r="AE477" s="4">
        <v>4.7199999999999999E-2</v>
      </c>
      <c r="AF477">
        <v>11.9</v>
      </c>
      <c r="AG477">
        <v>1.1499999999999999</v>
      </c>
      <c r="AH477" s="4">
        <v>1.7735000000000001</v>
      </c>
      <c r="AI477" s="4">
        <v>0.22270000000000001</v>
      </c>
      <c r="AJ477" s="4">
        <v>0.22969999999999999</v>
      </c>
      <c r="AK477" s="4">
        <v>0.20280000000000001</v>
      </c>
      <c r="AL477" t="s">
        <v>4473</v>
      </c>
      <c r="AM477" s="2">
        <v>1000</v>
      </c>
      <c r="AN477" s="4">
        <v>7.5899999999999995E-2</v>
      </c>
      <c r="AO477" s="4">
        <v>0.1037</v>
      </c>
      <c r="AP477" s="4">
        <v>0.25319999999999998</v>
      </c>
      <c r="AQ477" s="6">
        <v>0.4</v>
      </c>
      <c r="AR477" s="6">
        <v>0.2</v>
      </c>
      <c r="AS477">
        <v>1099</v>
      </c>
      <c r="AT477" s="3">
        <v>95.64</v>
      </c>
      <c r="AU477" s="3">
        <v>112.77</v>
      </c>
      <c r="AV477" s="3">
        <v>107.72</v>
      </c>
      <c r="AW477" s="3">
        <v>109.3</v>
      </c>
      <c r="AX477">
        <v>66.489999999999995</v>
      </c>
      <c r="AY477" t="s">
        <v>68</v>
      </c>
      <c r="AZ477" t="s">
        <v>69</v>
      </c>
      <c r="BA477" t="s">
        <v>71</v>
      </c>
      <c r="BB477" t="s">
        <v>79</v>
      </c>
      <c r="BC477" t="s">
        <v>72</v>
      </c>
      <c r="BD477" t="s">
        <v>72</v>
      </c>
      <c r="BE477" t="s">
        <v>79</v>
      </c>
      <c r="BF477">
        <v>5.42</v>
      </c>
      <c r="BG477" s="4">
        <v>0.22159999999999999</v>
      </c>
      <c r="BH477" s="4">
        <v>0.29509999999999997</v>
      </c>
      <c r="BI477">
        <v>98.69</v>
      </c>
      <c r="BJ477" s="4">
        <v>3.0300000000000001E-2</v>
      </c>
      <c r="BK477" s="4">
        <v>7.0199999999999999E-2</v>
      </c>
    </row>
    <row r="478" spans="1:63" x14ac:dyDescent="0.3">
      <c r="A478" t="s">
        <v>117</v>
      </c>
      <c r="B478" t="s">
        <v>118</v>
      </c>
      <c r="C478" t="s">
        <v>64</v>
      </c>
      <c r="D478" s="1">
        <v>77275600000</v>
      </c>
      <c r="E478" s="2">
        <v>1690887</v>
      </c>
      <c r="F478" s="3">
        <v>277.14999999999998</v>
      </c>
      <c r="G478" t="b">
        <v>0</v>
      </c>
      <c r="H478" t="b">
        <v>0</v>
      </c>
      <c r="I478" t="b">
        <v>0</v>
      </c>
      <c r="J478" t="b">
        <v>0</v>
      </c>
      <c r="K478" s="4">
        <v>-2.0999999999999999E-3</v>
      </c>
      <c r="L478" s="4">
        <v>9.7500000000000003E-2</v>
      </c>
      <c r="M478" s="4">
        <v>0.16400000000000001</v>
      </c>
      <c r="N478" s="4">
        <v>0.15890000000000001</v>
      </c>
      <c r="O478" s="4">
        <v>8.0199999999999994E-2</v>
      </c>
      <c r="P478" s="4">
        <v>0.128</v>
      </c>
      <c r="Q478" s="3">
        <v>208.39005700000001</v>
      </c>
      <c r="R478" s="3">
        <v>-1335.9780989999999</v>
      </c>
      <c r="S478" s="3">
        <v>3662.9400620000001</v>
      </c>
      <c r="T478" s="3">
        <v>3747.5159699999999</v>
      </c>
      <c r="U478" s="3">
        <v>9127.0201309999993</v>
      </c>
      <c r="V478" s="3">
        <v>9127.0201309999993</v>
      </c>
      <c r="W478" t="s">
        <v>119</v>
      </c>
      <c r="X478" s="5">
        <v>36668</v>
      </c>
      <c r="Y478" s="4">
        <v>5.0000000000000001E-4</v>
      </c>
      <c r="Z478" s="3">
        <v>4.04</v>
      </c>
      <c r="AA478" s="5">
        <v>45280</v>
      </c>
      <c r="AB478" s="3">
        <v>1.21</v>
      </c>
      <c r="AC478" s="4">
        <v>1.4500000000000001E-2</v>
      </c>
      <c r="AD478" t="s">
        <v>66</v>
      </c>
      <c r="AE478" s="4">
        <v>0.10780000000000001</v>
      </c>
      <c r="AF478">
        <v>12.82</v>
      </c>
      <c r="AG478">
        <v>1.1200000000000001</v>
      </c>
      <c r="AH478" s="4">
        <v>1.7547999999999999</v>
      </c>
      <c r="AI478" s="4">
        <v>0.17810000000000001</v>
      </c>
      <c r="AJ478" s="4">
        <v>0.184</v>
      </c>
      <c r="AK478" s="4">
        <v>0.17280000000000001</v>
      </c>
      <c r="AL478" t="s">
        <v>4473</v>
      </c>
      <c r="AM478">
        <v>396</v>
      </c>
      <c r="AN478" s="4">
        <v>7.1800000000000003E-2</v>
      </c>
      <c r="AO478" s="4">
        <v>9.8400000000000001E-2</v>
      </c>
      <c r="AP478" s="4">
        <v>0.252</v>
      </c>
      <c r="AQ478" s="6">
        <v>0.4</v>
      </c>
      <c r="AR478" s="6">
        <v>0.2</v>
      </c>
      <c r="AS478">
        <v>1099</v>
      </c>
      <c r="AT478" s="3">
        <v>254.61</v>
      </c>
      <c r="AU478" s="3">
        <v>285.62</v>
      </c>
      <c r="AV478" s="3">
        <v>276.20999999999998</v>
      </c>
      <c r="AW478" s="3">
        <v>279</v>
      </c>
      <c r="AX478">
        <v>65.78</v>
      </c>
      <c r="AY478" t="s">
        <v>69</v>
      </c>
      <c r="AZ478" t="s">
        <v>72</v>
      </c>
      <c r="BA478" t="s">
        <v>82</v>
      </c>
      <c r="BB478" t="s">
        <v>70</v>
      </c>
      <c r="BC478" t="s">
        <v>72</v>
      </c>
      <c r="BD478" t="s">
        <v>69</v>
      </c>
      <c r="BE478" t="s">
        <v>79</v>
      </c>
      <c r="BF478">
        <v>5.96</v>
      </c>
      <c r="BG478" s="4">
        <v>0.57699999999999996</v>
      </c>
      <c r="BH478" s="4">
        <v>0.38490000000000002</v>
      </c>
      <c r="BI478">
        <v>179.69</v>
      </c>
      <c r="BJ478" s="4">
        <v>5.3499999999999999E-2</v>
      </c>
      <c r="BK478" s="4">
        <v>6.3600000000000004E-2</v>
      </c>
    </row>
    <row r="479" spans="1:63" x14ac:dyDescent="0.3">
      <c r="A479" t="s">
        <v>120</v>
      </c>
      <c r="B479" t="s">
        <v>121</v>
      </c>
      <c r="C479" t="s">
        <v>64</v>
      </c>
      <c r="D479" s="1">
        <v>74183800000</v>
      </c>
      <c r="E479" s="2">
        <v>1525345</v>
      </c>
      <c r="F479" s="3">
        <v>170.4</v>
      </c>
      <c r="G479" t="b">
        <v>0</v>
      </c>
      <c r="H479" t="b">
        <v>0</v>
      </c>
      <c r="I479" t="b">
        <v>1</v>
      </c>
      <c r="J479" t="b">
        <v>0</v>
      </c>
      <c r="K479" s="4">
        <v>5.1999999999999998E-3</v>
      </c>
      <c r="L479" s="4">
        <v>4.8599999999999997E-2</v>
      </c>
      <c r="M479" s="4">
        <v>0.14510000000000001</v>
      </c>
      <c r="N479" s="4">
        <v>0.13969999999999999</v>
      </c>
      <c r="O479" s="4">
        <v>8.8099999999999998E-2</v>
      </c>
      <c r="P479" s="4">
        <v>0.14080000000000001</v>
      </c>
      <c r="Q479" s="3">
        <v>183.57513800000001</v>
      </c>
      <c r="R479" s="3">
        <v>643.99685999999997</v>
      </c>
      <c r="S479" s="3">
        <v>775.45569899999998</v>
      </c>
      <c r="T479" s="3">
        <v>855.34004400000003</v>
      </c>
      <c r="U479" s="3">
        <v>4645.6362769999996</v>
      </c>
      <c r="V479" s="3">
        <v>4645.6362769999996</v>
      </c>
      <c r="W479" t="s">
        <v>65</v>
      </c>
      <c r="X479" s="5">
        <v>38828</v>
      </c>
      <c r="Y479" s="4">
        <v>5.9999999999999995E-4</v>
      </c>
      <c r="Z479" s="3">
        <v>3.21</v>
      </c>
      <c r="AA479" s="5">
        <v>45281</v>
      </c>
      <c r="AB479" s="3">
        <v>0.92</v>
      </c>
      <c r="AC479" s="4">
        <v>1.8800000000000001E-2</v>
      </c>
      <c r="AD479" t="s">
        <v>66</v>
      </c>
      <c r="AE479" s="4">
        <v>5.7700000000000001E-2</v>
      </c>
      <c r="AF479">
        <v>21.5</v>
      </c>
      <c r="AG479">
        <v>0.85</v>
      </c>
      <c r="AH479" s="4">
        <v>1.6167</v>
      </c>
      <c r="AI479" s="4">
        <v>8.8700000000000001E-2</v>
      </c>
      <c r="AJ479" s="4">
        <v>0.1046</v>
      </c>
      <c r="AK479" s="4">
        <v>0.1016</v>
      </c>
      <c r="AL479" t="s">
        <v>78</v>
      </c>
      <c r="AM479">
        <v>314</v>
      </c>
      <c r="AN479" s="4">
        <v>0.3241</v>
      </c>
      <c r="AO479" s="4">
        <v>0.41310000000000002</v>
      </c>
      <c r="AP479" s="4">
        <v>0.72899999999999998</v>
      </c>
      <c r="AQ479" s="6">
        <v>0.4</v>
      </c>
      <c r="AR479" s="6">
        <v>0.2</v>
      </c>
      <c r="AS479">
        <v>1099</v>
      </c>
      <c r="AT479" s="3">
        <v>162.63999999999999</v>
      </c>
      <c r="AU479" s="3">
        <v>172.5</v>
      </c>
      <c r="AV479">
        <v>169.84</v>
      </c>
      <c r="AW479">
        <v>170.84</v>
      </c>
      <c r="AX479">
        <v>69.569999999999993</v>
      </c>
      <c r="AY479" t="s">
        <v>69</v>
      </c>
      <c r="AZ479" t="s">
        <v>69</v>
      </c>
      <c r="BA479" t="s">
        <v>72</v>
      </c>
      <c r="BB479" t="s">
        <v>69</v>
      </c>
      <c r="BC479" t="s">
        <v>69</v>
      </c>
      <c r="BD479" t="s">
        <v>72</v>
      </c>
      <c r="BE479" t="s">
        <v>70</v>
      </c>
      <c r="BF479">
        <v>6.86</v>
      </c>
      <c r="BG479" s="4">
        <v>0.64259999999999995</v>
      </c>
      <c r="BH479" s="4">
        <v>0.65900000000000003</v>
      </c>
      <c r="BI479">
        <v>120.36</v>
      </c>
      <c r="BJ479" s="4">
        <v>4.3900000000000002E-2</v>
      </c>
      <c r="BK479" s="4">
        <v>3.0200000000000001E-2</v>
      </c>
    </row>
    <row r="480" spans="1:63" x14ac:dyDescent="0.3">
      <c r="A480" t="s">
        <v>107</v>
      </c>
      <c r="B480" t="s">
        <v>108</v>
      </c>
      <c r="C480" t="s">
        <v>64</v>
      </c>
      <c r="D480" s="1">
        <v>73864600000</v>
      </c>
      <c r="E480" s="2">
        <v>12127994</v>
      </c>
      <c r="F480" s="3">
        <v>50.58</v>
      </c>
      <c r="G480" t="b">
        <v>0</v>
      </c>
      <c r="H480" t="b">
        <v>0</v>
      </c>
      <c r="I480" t="b">
        <v>0</v>
      </c>
      <c r="J480" t="b">
        <v>0</v>
      </c>
      <c r="K480" s="4">
        <v>2.1999999999999999E-2</v>
      </c>
      <c r="L480" s="4">
        <v>3.4299999999999997E-2</v>
      </c>
      <c r="M480" s="4">
        <v>0.1152</v>
      </c>
      <c r="N480" s="4">
        <v>9.9400000000000002E-2</v>
      </c>
      <c r="O480" s="4">
        <v>-3.1199999999999999E-2</v>
      </c>
      <c r="P480" s="4">
        <v>4.2000000000000003E-2</v>
      </c>
      <c r="Q480" s="3">
        <v>0</v>
      </c>
      <c r="R480" s="3">
        <v>1527.21018</v>
      </c>
      <c r="S480" s="3">
        <v>6227.0595599999997</v>
      </c>
      <c r="T480" s="3">
        <v>6227.0595599999997</v>
      </c>
      <c r="U480" s="3">
        <v>10046.302019999999</v>
      </c>
      <c r="V480" s="3">
        <v>10046.302019999999</v>
      </c>
      <c r="W480" t="s">
        <v>106</v>
      </c>
      <c r="X480" s="5">
        <v>41200</v>
      </c>
      <c r="Y480" s="4">
        <v>8.9999999999999998E-4</v>
      </c>
      <c r="Z480" s="3">
        <v>1.46</v>
      </c>
      <c r="AA480" s="5">
        <v>45280</v>
      </c>
      <c r="AB480" s="3">
        <v>0.98</v>
      </c>
      <c r="AC480" s="4">
        <v>2.8899999999999999E-2</v>
      </c>
      <c r="AD480" t="s">
        <v>90</v>
      </c>
      <c r="AE480" s="4">
        <v>1.37E-2</v>
      </c>
      <c r="AF480">
        <v>10.56</v>
      </c>
      <c r="AG480">
        <v>0.75</v>
      </c>
      <c r="AH480" s="4">
        <v>0.70299999999999996</v>
      </c>
      <c r="AI480" s="4">
        <v>0.13339999999999999</v>
      </c>
      <c r="AJ480" s="4">
        <v>0.1447</v>
      </c>
      <c r="AK480" s="4">
        <v>0.1401</v>
      </c>
      <c r="AL480" t="s">
        <v>4473</v>
      </c>
      <c r="AM480" s="2">
        <v>3000</v>
      </c>
      <c r="AN480" s="4">
        <v>0.2928</v>
      </c>
      <c r="AO480" s="4">
        <v>0.3508</v>
      </c>
      <c r="AP480" s="4">
        <v>0.62590000000000001</v>
      </c>
      <c r="AQ480" s="6">
        <v>0.4</v>
      </c>
      <c r="AR480" s="6">
        <v>0.2</v>
      </c>
      <c r="AS480">
        <v>1099</v>
      </c>
      <c r="AT480" s="3">
        <v>47.57</v>
      </c>
      <c r="AU480" s="3">
        <v>50.67</v>
      </c>
      <c r="AV480" s="3">
        <v>50.44</v>
      </c>
      <c r="AW480" s="3">
        <v>50.74</v>
      </c>
      <c r="AX480">
        <v>64.2</v>
      </c>
      <c r="AY480" t="s">
        <v>69</v>
      </c>
      <c r="AZ480" t="s">
        <v>69</v>
      </c>
      <c r="BA480" t="s">
        <v>79</v>
      </c>
      <c r="BB480" t="s">
        <v>71</v>
      </c>
      <c r="BC480" t="s">
        <v>69</v>
      </c>
      <c r="BD480" t="s">
        <v>72</v>
      </c>
      <c r="BE480" t="s">
        <v>69</v>
      </c>
      <c r="BF480">
        <v>5.45</v>
      </c>
      <c r="BG480" s="4">
        <v>0.1462</v>
      </c>
      <c r="BH480" s="4">
        <v>0.29770000000000002</v>
      </c>
      <c r="BI480">
        <v>341.82</v>
      </c>
      <c r="BJ480" s="4">
        <v>3.3599999999999998E-2</v>
      </c>
      <c r="BK480" s="4">
        <v>6.0299999999999999E-2</v>
      </c>
    </row>
    <row r="481" spans="1:63" x14ac:dyDescent="0.3">
      <c r="A481" t="s">
        <v>104</v>
      </c>
      <c r="B481" t="s">
        <v>105</v>
      </c>
      <c r="C481" t="s">
        <v>64</v>
      </c>
      <c r="D481" s="1">
        <v>73589700000</v>
      </c>
      <c r="E481" s="2">
        <v>10334281</v>
      </c>
      <c r="F481" s="3">
        <v>41.1</v>
      </c>
      <c r="G481" t="b">
        <v>0</v>
      </c>
      <c r="H481" t="b">
        <v>0</v>
      </c>
      <c r="I481" t="b">
        <v>0</v>
      </c>
      <c r="J481" t="b">
        <v>0</v>
      </c>
      <c r="K481" s="4">
        <v>2.0899999999999998E-2</v>
      </c>
      <c r="L481" s="4">
        <v>3.0499999999999999E-2</v>
      </c>
      <c r="M481" s="4">
        <v>9.2499999999999999E-2</v>
      </c>
      <c r="N481" s="4">
        <v>7.9200000000000007E-2</v>
      </c>
      <c r="O481" s="4">
        <v>-2.4799999999999999E-2</v>
      </c>
      <c r="P481" s="4">
        <v>4.7199999999999999E-2</v>
      </c>
      <c r="Q481" s="3">
        <v>1.5302480000000001</v>
      </c>
      <c r="R481" s="3">
        <v>982.37579400000004</v>
      </c>
      <c r="S481" s="3">
        <v>2694.4291600000001</v>
      </c>
      <c r="T481" s="3">
        <v>2694.6633860000002</v>
      </c>
      <c r="U481" s="3">
        <v>8680.5248640000009</v>
      </c>
      <c r="V481" s="3">
        <v>8680.5248640000009</v>
      </c>
      <c r="W481" t="s">
        <v>106</v>
      </c>
      <c r="X481" s="5">
        <v>38415</v>
      </c>
      <c r="Y481" s="4">
        <v>8.0000000000000004E-4</v>
      </c>
      <c r="Z481" s="3">
        <v>2.08</v>
      </c>
      <c r="AA481" s="5">
        <v>45278</v>
      </c>
      <c r="AB481" s="3">
        <v>0.87</v>
      </c>
      <c r="AC481" s="4">
        <v>5.0799999999999998E-2</v>
      </c>
      <c r="AD481" t="s">
        <v>66</v>
      </c>
      <c r="AE481" s="4">
        <v>1.0200000000000001E-2</v>
      </c>
      <c r="AF481">
        <v>10.9</v>
      </c>
      <c r="AG481">
        <v>0.69</v>
      </c>
      <c r="AH481" s="4">
        <v>0.66279999999999994</v>
      </c>
      <c r="AI481" s="4">
        <v>0.13289999999999999</v>
      </c>
      <c r="AJ481" s="4">
        <v>0.1351</v>
      </c>
      <c r="AK481" s="4">
        <v>0.1341</v>
      </c>
      <c r="AL481" t="s">
        <v>78</v>
      </c>
      <c r="AM481" s="2">
        <v>5000</v>
      </c>
      <c r="AN481" s="4">
        <v>0.24640000000000001</v>
      </c>
      <c r="AO481" s="4">
        <v>0.30890000000000001</v>
      </c>
      <c r="AP481" s="4">
        <v>0.60719999999999996</v>
      </c>
      <c r="AQ481" s="6">
        <v>0.4</v>
      </c>
      <c r="AR481" s="6">
        <v>0.2</v>
      </c>
      <c r="AS481">
        <v>1099</v>
      </c>
      <c r="AT481" s="3">
        <v>38.96</v>
      </c>
      <c r="AU481" s="3">
        <v>41.12</v>
      </c>
      <c r="AV481" s="3">
        <v>40.97</v>
      </c>
      <c r="AW481" s="3">
        <v>41.23</v>
      </c>
      <c r="AX481">
        <v>63.18</v>
      </c>
      <c r="AY481" t="s">
        <v>69</v>
      </c>
      <c r="AZ481" t="s">
        <v>68</v>
      </c>
      <c r="BA481" t="s">
        <v>79</v>
      </c>
      <c r="BB481" t="s">
        <v>71</v>
      </c>
      <c r="BC481" t="s">
        <v>68</v>
      </c>
      <c r="BD481" t="s">
        <v>70</v>
      </c>
      <c r="BE481" t="s">
        <v>68</v>
      </c>
      <c r="BF481">
        <v>5.44</v>
      </c>
      <c r="BG481" s="4">
        <v>0.1409</v>
      </c>
      <c r="BH481" s="4">
        <v>0.29720000000000002</v>
      </c>
      <c r="BI481">
        <v>387.76</v>
      </c>
      <c r="BJ481" s="4">
        <v>0.03</v>
      </c>
      <c r="BK481" s="4">
        <v>5.7700000000000001E-2</v>
      </c>
    </row>
    <row r="482" spans="1:63" x14ac:dyDescent="0.3">
      <c r="A482" t="s">
        <v>114</v>
      </c>
      <c r="B482" t="s">
        <v>115</v>
      </c>
      <c r="C482" t="s">
        <v>64</v>
      </c>
      <c r="D482" s="1">
        <v>68289900000</v>
      </c>
      <c r="E482" s="2">
        <v>40999887</v>
      </c>
      <c r="F482" s="3">
        <v>200.71</v>
      </c>
      <c r="G482" t="b">
        <v>0</v>
      </c>
      <c r="H482" t="b">
        <v>0</v>
      </c>
      <c r="I482" t="b">
        <v>0</v>
      </c>
      <c r="J482" t="b">
        <v>0</v>
      </c>
      <c r="K482" s="4">
        <v>-3.8E-3</v>
      </c>
      <c r="L482" s="4">
        <v>0.13139999999999999</v>
      </c>
      <c r="M482" s="4">
        <v>0.16830000000000001</v>
      </c>
      <c r="N482" s="4">
        <v>0.16500000000000001</v>
      </c>
      <c r="O482" s="4">
        <v>1.7100000000000001E-2</v>
      </c>
      <c r="P482" s="4">
        <v>0.10050000000000001</v>
      </c>
      <c r="Q482" s="3">
        <v>1298.3409819999999</v>
      </c>
      <c r="R482" s="3">
        <v>6673.6616240000003</v>
      </c>
      <c r="S482" s="3">
        <v>6687.3442439999999</v>
      </c>
      <c r="T482" s="3">
        <v>7127.2122879999997</v>
      </c>
      <c r="U482" s="3">
        <v>3921.8809799999999</v>
      </c>
      <c r="V482" s="3">
        <v>3921.8809799999999</v>
      </c>
      <c r="W482" t="s">
        <v>113</v>
      </c>
      <c r="X482" s="5">
        <v>36668</v>
      </c>
      <c r="Y482" s="4">
        <v>1.9E-3</v>
      </c>
      <c r="Z482" s="3">
        <v>2.7</v>
      </c>
      <c r="AA482" s="5">
        <v>45280</v>
      </c>
      <c r="AB482" s="3">
        <v>0.73</v>
      </c>
      <c r="AC482" s="4">
        <v>1.3299999999999999E-2</v>
      </c>
      <c r="AD482" t="s">
        <v>66</v>
      </c>
      <c r="AE482" s="4">
        <v>8.9099999999999999E-2</v>
      </c>
      <c r="AF482">
        <v>10.96</v>
      </c>
      <c r="AG482">
        <v>1.1499999999999999</v>
      </c>
      <c r="AH482" s="4">
        <v>1.8547</v>
      </c>
      <c r="AI482" s="4">
        <v>0.22570000000000001</v>
      </c>
      <c r="AJ482" s="4">
        <v>0.2364</v>
      </c>
      <c r="AK482" s="4">
        <v>0.20610000000000001</v>
      </c>
      <c r="AL482" t="s">
        <v>4473</v>
      </c>
      <c r="AM482" s="2">
        <v>2000</v>
      </c>
      <c r="AN482" s="4">
        <v>3.5900000000000001E-2</v>
      </c>
      <c r="AO482" s="4">
        <v>5.0900000000000001E-2</v>
      </c>
      <c r="AP482" s="4">
        <v>0.15190000000000001</v>
      </c>
      <c r="AQ482" s="6">
        <v>0.4</v>
      </c>
      <c r="AR482" s="6">
        <v>0.2</v>
      </c>
      <c r="AS482">
        <v>1099</v>
      </c>
      <c r="AT482" s="3">
        <v>177.92</v>
      </c>
      <c r="AU482" s="3">
        <v>209.25</v>
      </c>
      <c r="AV482" s="3">
        <v>199.6</v>
      </c>
      <c r="AW482" s="3">
        <v>202.92</v>
      </c>
      <c r="AX482">
        <v>65.53</v>
      </c>
      <c r="AY482" t="s">
        <v>68</v>
      </c>
      <c r="AZ482" t="s">
        <v>79</v>
      </c>
      <c r="BA482" t="s">
        <v>71</v>
      </c>
      <c r="BB482" t="s">
        <v>70</v>
      </c>
      <c r="BC482" t="s">
        <v>72</v>
      </c>
      <c r="BD482" t="s">
        <v>79</v>
      </c>
      <c r="BE482" t="s">
        <v>69</v>
      </c>
      <c r="BF482">
        <v>5.24</v>
      </c>
      <c r="BG482" s="4">
        <v>0.1094</v>
      </c>
      <c r="BH482" s="4">
        <v>0.27089999999999997</v>
      </c>
      <c r="BI482">
        <v>151.74</v>
      </c>
      <c r="BJ482" s="4">
        <v>2.86E-2</v>
      </c>
      <c r="BK482" s="4">
        <v>6.2600000000000003E-2</v>
      </c>
    </row>
    <row r="483" spans="1:63" x14ac:dyDescent="0.3">
      <c r="A483" t="s">
        <v>136</v>
      </c>
      <c r="B483" t="s">
        <v>137</v>
      </c>
      <c r="C483" t="s">
        <v>64</v>
      </c>
      <c r="D483" s="1">
        <v>63057800000</v>
      </c>
      <c r="E483" s="2">
        <v>2856545</v>
      </c>
      <c r="F483" s="3">
        <v>57.96</v>
      </c>
      <c r="G483" t="b">
        <v>0</v>
      </c>
      <c r="H483" t="b">
        <v>0</v>
      </c>
      <c r="I483" t="b">
        <v>0</v>
      </c>
      <c r="J483" t="b">
        <v>0</v>
      </c>
      <c r="K483" s="4">
        <v>1.2200000000000001E-2</v>
      </c>
      <c r="L483" s="4">
        <v>5.1299999999999998E-2</v>
      </c>
      <c r="M483" s="4">
        <v>0.15859999999999999</v>
      </c>
      <c r="N483" s="4">
        <v>0.14699999999999999</v>
      </c>
      <c r="O483" s="4">
        <v>2.1999999999999999E-2</v>
      </c>
      <c r="P483" s="4">
        <v>7.4300000000000005E-2</v>
      </c>
      <c r="Q483" s="3">
        <v>21.709717000000001</v>
      </c>
      <c r="R483" s="3">
        <v>1089.072887</v>
      </c>
      <c r="S483" s="3">
        <v>6940.5424210000001</v>
      </c>
      <c r="T483" s="3">
        <v>7033.2901460000003</v>
      </c>
      <c r="U483" s="3">
        <v>14793.452045</v>
      </c>
      <c r="V483" s="3">
        <v>14793.452045</v>
      </c>
      <c r="W483" t="s">
        <v>87</v>
      </c>
      <c r="X483" s="5">
        <v>40569</v>
      </c>
      <c r="Y483" s="4">
        <v>6.9999999999999999E-4</v>
      </c>
      <c r="Z483" s="3">
        <v>2.5099999999999998</v>
      </c>
      <c r="AA483" s="5">
        <v>45278</v>
      </c>
      <c r="AB483" s="3">
        <v>0.85</v>
      </c>
      <c r="AC483" s="4">
        <v>4.3299999999999998E-2</v>
      </c>
      <c r="AD483" t="s">
        <v>66</v>
      </c>
      <c r="AE483" s="4">
        <v>1.6E-2</v>
      </c>
      <c r="AF483">
        <v>12.2</v>
      </c>
      <c r="AG483">
        <v>0.85</v>
      </c>
      <c r="AH483" s="4">
        <v>1.7604</v>
      </c>
      <c r="AI483" s="4">
        <v>0.1162</v>
      </c>
      <c r="AJ483" s="4">
        <v>0.1241</v>
      </c>
      <c r="AK483" s="4">
        <v>0.12709999999999999</v>
      </c>
      <c r="AL483" t="s">
        <v>78</v>
      </c>
      <c r="AM483" s="2">
        <v>8500</v>
      </c>
      <c r="AN483" s="4">
        <v>0.12939999999999999</v>
      </c>
      <c r="AO483" s="4">
        <v>0.1744</v>
      </c>
      <c r="AP483" s="4">
        <v>0.46260000000000001</v>
      </c>
      <c r="AQ483" s="6">
        <v>0.4</v>
      </c>
      <c r="AR483" s="6">
        <v>0.2</v>
      </c>
      <c r="AS483">
        <v>1099</v>
      </c>
      <c r="AT483" s="3">
        <v>54.31</v>
      </c>
      <c r="AU483" s="3">
        <v>58.36</v>
      </c>
      <c r="AV483" s="3">
        <v>57.8</v>
      </c>
      <c r="AW483" s="3">
        <v>58.12</v>
      </c>
      <c r="AX483">
        <v>69.92</v>
      </c>
      <c r="AY483" t="s">
        <v>69</v>
      </c>
      <c r="AZ483" t="s">
        <v>69</v>
      </c>
      <c r="BA483" t="s">
        <v>72</v>
      </c>
      <c r="BB483" t="s">
        <v>71</v>
      </c>
      <c r="BC483" t="s">
        <v>69</v>
      </c>
      <c r="BD483" t="s">
        <v>70</v>
      </c>
      <c r="BE483" t="s">
        <v>69</v>
      </c>
      <c r="BF483">
        <v>6.92</v>
      </c>
      <c r="BG483" s="4">
        <v>8.8300000000000003E-2</v>
      </c>
      <c r="BH483" s="4">
        <v>0.68840000000000001</v>
      </c>
      <c r="BI483">
        <v>188.49</v>
      </c>
      <c r="BJ483" s="4">
        <v>8.0399999999999999E-2</v>
      </c>
      <c r="BK483" s="4">
        <v>7.3999999999999996E-2</v>
      </c>
    </row>
    <row r="484" spans="1:63" x14ac:dyDescent="0.3">
      <c r="A484" t="s">
        <v>131</v>
      </c>
      <c r="B484" t="s">
        <v>132</v>
      </c>
      <c r="C484" t="s">
        <v>64</v>
      </c>
      <c r="D484" s="1">
        <v>59573500000</v>
      </c>
      <c r="E484" s="2">
        <v>705397</v>
      </c>
      <c r="F484" s="3">
        <v>232.64</v>
      </c>
      <c r="G484" t="b">
        <v>0</v>
      </c>
      <c r="H484" t="b">
        <v>0</v>
      </c>
      <c r="I484" t="b">
        <v>0</v>
      </c>
      <c r="J484" t="b">
        <v>0</v>
      </c>
      <c r="K484" s="4">
        <v>4.5999999999999999E-3</v>
      </c>
      <c r="L484" s="4">
        <v>8.43E-2</v>
      </c>
      <c r="M484" s="4">
        <v>0.1603</v>
      </c>
      <c r="N484" s="4">
        <v>0.1545</v>
      </c>
      <c r="O484" s="4">
        <v>5.7099999999999998E-2</v>
      </c>
      <c r="P484" s="4">
        <v>0.12939999999999999</v>
      </c>
      <c r="Q484" s="3">
        <v>62.398744999999998</v>
      </c>
      <c r="R484" s="3">
        <v>343.53708699999999</v>
      </c>
      <c r="S484" s="3">
        <v>2222.3778050000001</v>
      </c>
      <c r="T484" s="3">
        <v>2278.5868930000001</v>
      </c>
      <c r="U484" s="3">
        <v>4294.5628269999997</v>
      </c>
      <c r="V484" s="3">
        <v>4294.5628269999997</v>
      </c>
      <c r="W484" t="s">
        <v>119</v>
      </c>
      <c r="X484" s="5">
        <v>38012</v>
      </c>
      <c r="Y484" s="4">
        <v>4.0000000000000002E-4</v>
      </c>
      <c r="Z484" s="3">
        <v>3.53</v>
      </c>
      <c r="AA484" s="5">
        <v>45281</v>
      </c>
      <c r="AB484" s="3">
        <v>1.18</v>
      </c>
      <c r="AC484" s="4">
        <v>1.5100000000000001E-2</v>
      </c>
      <c r="AD484" t="s">
        <v>66</v>
      </c>
      <c r="AE484" s="4">
        <v>8.48E-2</v>
      </c>
      <c r="AF484">
        <v>18.399999999999999</v>
      </c>
      <c r="AG484">
        <v>1.08</v>
      </c>
      <c r="AH484" s="4">
        <v>2.1888999999999998</v>
      </c>
      <c r="AI484" s="4">
        <v>0.1406</v>
      </c>
      <c r="AJ484" s="4">
        <v>0.15490000000000001</v>
      </c>
      <c r="AK484" s="4">
        <v>0.14499999999999999</v>
      </c>
      <c r="AL484" t="s">
        <v>78</v>
      </c>
      <c r="AM484">
        <v>339</v>
      </c>
      <c r="AN484" s="4">
        <v>7.6200000000000004E-2</v>
      </c>
      <c r="AO484" s="4">
        <v>0.1089</v>
      </c>
      <c r="AP484" s="4">
        <v>0.30199999999999999</v>
      </c>
      <c r="AQ484" s="6">
        <v>0.4</v>
      </c>
      <c r="AR484" s="6">
        <v>0.2</v>
      </c>
      <c r="AS484">
        <v>1099</v>
      </c>
      <c r="AT484" s="3">
        <v>215.34</v>
      </c>
      <c r="AU484" s="3">
        <v>237.73</v>
      </c>
      <c r="AV484" s="3">
        <v>231.75</v>
      </c>
      <c r="AW484" s="3">
        <v>233.78</v>
      </c>
      <c r="AX484">
        <v>68.569999999999993</v>
      </c>
      <c r="AY484" t="s">
        <v>72</v>
      </c>
      <c r="AZ484" t="s">
        <v>69</v>
      </c>
      <c r="BA484" t="s">
        <v>71</v>
      </c>
      <c r="BB484" t="s">
        <v>71</v>
      </c>
      <c r="BC484" t="s">
        <v>70</v>
      </c>
      <c r="BD484" t="s">
        <v>69</v>
      </c>
      <c r="BE484" t="s">
        <v>71</v>
      </c>
      <c r="BF484">
        <v>6.54</v>
      </c>
      <c r="BG484" s="4">
        <v>0.90029999999999999</v>
      </c>
      <c r="BH484" s="4">
        <v>0.53110000000000002</v>
      </c>
      <c r="BI484">
        <v>204.67</v>
      </c>
      <c r="BJ484" s="4">
        <v>6.7599999999999993E-2</v>
      </c>
      <c r="BK484" s="4">
        <v>7.0999999999999994E-2</v>
      </c>
    </row>
    <row r="485" spans="1:63" x14ac:dyDescent="0.3">
      <c r="A485" t="s">
        <v>133</v>
      </c>
      <c r="B485" t="s">
        <v>134</v>
      </c>
      <c r="C485" t="s">
        <v>64</v>
      </c>
      <c r="D485" s="1">
        <v>59484000000</v>
      </c>
      <c r="E485" s="2">
        <v>506647</v>
      </c>
      <c r="F485" s="3">
        <v>484</v>
      </c>
      <c r="G485" t="b">
        <v>0</v>
      </c>
      <c r="H485" t="b">
        <v>0</v>
      </c>
      <c r="I485" t="b">
        <v>0</v>
      </c>
      <c r="J485" t="b">
        <v>0</v>
      </c>
      <c r="K485" s="4">
        <v>8.0000000000000004E-4</v>
      </c>
      <c r="L485" s="4">
        <v>5.3100000000000001E-2</v>
      </c>
      <c r="M485" s="4">
        <v>0.52659999999999996</v>
      </c>
      <c r="N485" s="4">
        <v>0.52580000000000005</v>
      </c>
      <c r="O485" s="4">
        <v>0.1171</v>
      </c>
      <c r="P485" s="4">
        <v>0.25140000000000001</v>
      </c>
      <c r="Q485" s="3">
        <v>-34.411676999999997</v>
      </c>
      <c r="R485" s="3">
        <v>-1159.7844259999999</v>
      </c>
      <c r="S485" s="3">
        <v>-191.74712600000001</v>
      </c>
      <c r="T485" s="3">
        <v>-207.224785</v>
      </c>
      <c r="U485" s="3">
        <v>98.610956999999999</v>
      </c>
      <c r="V485" s="3">
        <v>98.610956999999999</v>
      </c>
      <c r="W485" t="s">
        <v>135</v>
      </c>
      <c r="X485" s="5">
        <v>38012</v>
      </c>
      <c r="Y485" s="4">
        <v>1E-3</v>
      </c>
      <c r="Z485" s="3">
        <v>3.12</v>
      </c>
      <c r="AA485" s="5">
        <v>45279</v>
      </c>
      <c r="AB485" s="3">
        <v>0.8</v>
      </c>
      <c r="AC485" s="4">
        <v>6.4000000000000003E-3</v>
      </c>
      <c r="AD485" t="s">
        <v>66</v>
      </c>
      <c r="AE485" s="4">
        <v>0.42509999999999998</v>
      </c>
      <c r="AF485">
        <v>27.4</v>
      </c>
      <c r="AG485">
        <v>1.1599999999999999</v>
      </c>
      <c r="AH485" s="4">
        <v>2.7986</v>
      </c>
      <c r="AI485" s="4">
        <v>0.1152</v>
      </c>
      <c r="AJ485" s="4">
        <v>0.15110000000000001</v>
      </c>
      <c r="AK485" s="4">
        <v>0.1676</v>
      </c>
      <c r="AL485" t="s">
        <v>78</v>
      </c>
      <c r="AM485">
        <v>316</v>
      </c>
      <c r="AN485" s="4">
        <v>0.61480000000000001</v>
      </c>
      <c r="AO485" s="4">
        <v>0.67889999999999995</v>
      </c>
      <c r="AP485" s="4">
        <v>0.84440000000000004</v>
      </c>
      <c r="AQ485" s="6">
        <v>0.4</v>
      </c>
      <c r="AR485" s="6">
        <v>0.2</v>
      </c>
      <c r="AS485">
        <v>1099</v>
      </c>
      <c r="AT485" s="3">
        <v>454.51</v>
      </c>
      <c r="AU485" s="3">
        <v>495.18</v>
      </c>
      <c r="AV485" s="3">
        <v>481.41</v>
      </c>
      <c r="AW485" s="3">
        <v>487.1</v>
      </c>
      <c r="AX485">
        <v>67.290000000000006</v>
      </c>
      <c r="AY485" t="s">
        <v>69</v>
      </c>
      <c r="AZ485" t="s">
        <v>69</v>
      </c>
      <c r="BA485" t="s">
        <v>72</v>
      </c>
      <c r="BB485" t="s">
        <v>79</v>
      </c>
      <c r="BC485" t="s">
        <v>69</v>
      </c>
      <c r="BD485" t="s">
        <v>72</v>
      </c>
      <c r="BE485" t="s">
        <v>69</v>
      </c>
      <c r="BF485">
        <v>7.34</v>
      </c>
      <c r="BG485" s="4">
        <v>0.84309999999999996</v>
      </c>
      <c r="BH485" s="4">
        <v>0.83599999999999997</v>
      </c>
      <c r="BI485">
        <v>19.05</v>
      </c>
      <c r="BJ485" s="4">
        <v>2.5000000000000001E-3</v>
      </c>
      <c r="BK485" s="4">
        <v>9.4799999999999995E-2</v>
      </c>
    </row>
    <row r="486" spans="1:63" x14ac:dyDescent="0.3">
      <c r="A486" t="s">
        <v>140</v>
      </c>
      <c r="B486" t="s">
        <v>141</v>
      </c>
      <c r="C486" t="s">
        <v>64</v>
      </c>
      <c r="D486" s="1">
        <v>58654100000</v>
      </c>
      <c r="E486" s="2">
        <v>7067022</v>
      </c>
      <c r="F486" s="3">
        <v>192.48</v>
      </c>
      <c r="G486" t="b">
        <v>0</v>
      </c>
      <c r="H486" t="b">
        <v>0</v>
      </c>
      <c r="I486" t="b">
        <v>0</v>
      </c>
      <c r="J486" t="b">
        <v>0</v>
      </c>
      <c r="K486" s="4">
        <v>2.2000000000000001E-3</v>
      </c>
      <c r="L486" s="4">
        <v>4.41E-2</v>
      </c>
      <c r="M486" s="4">
        <v>0.56010000000000004</v>
      </c>
      <c r="N486" s="4">
        <v>0.55800000000000005</v>
      </c>
      <c r="O486" s="4">
        <v>0.14810000000000001</v>
      </c>
      <c r="P486" s="4">
        <v>0.26979999999999998</v>
      </c>
      <c r="Q486" s="3">
        <v>-86.490519000000006</v>
      </c>
      <c r="R486" s="3">
        <v>930.76340100000004</v>
      </c>
      <c r="S486" s="3">
        <v>479.610882</v>
      </c>
      <c r="T486" s="3">
        <v>431.044579</v>
      </c>
      <c r="U486" s="3">
        <v>1668.3592180000001</v>
      </c>
      <c r="V486" s="3">
        <v>1668.3592180000001</v>
      </c>
      <c r="W486" t="s">
        <v>135</v>
      </c>
      <c r="X486" s="5">
        <v>36145</v>
      </c>
      <c r="Y486" s="4">
        <v>1E-3</v>
      </c>
      <c r="Z486" s="3">
        <v>1.82</v>
      </c>
      <c r="AA486" s="5">
        <v>45278</v>
      </c>
      <c r="AB486" s="3">
        <v>0.42</v>
      </c>
      <c r="AC486" s="4">
        <v>9.4000000000000004E-3</v>
      </c>
      <c r="AD486" t="s">
        <v>66</v>
      </c>
      <c r="AE486" s="4">
        <v>0.17979999999999999</v>
      </c>
      <c r="AF486">
        <v>23.77</v>
      </c>
      <c r="AG486">
        <v>1.1399999999999999</v>
      </c>
      <c r="AH486" s="4">
        <v>2.6457000000000002</v>
      </c>
      <c r="AI486" s="4">
        <v>0.1137</v>
      </c>
      <c r="AJ486" s="4">
        <v>0.14530000000000001</v>
      </c>
      <c r="AK486" s="4">
        <v>0.16320000000000001</v>
      </c>
      <c r="AL486" t="s">
        <v>67</v>
      </c>
      <c r="AM486">
        <v>66</v>
      </c>
      <c r="AN486" s="4">
        <v>0.68989999999999996</v>
      </c>
      <c r="AO486" s="4">
        <v>0.77790000000000004</v>
      </c>
      <c r="AP486" s="4">
        <v>0.97589999999999999</v>
      </c>
      <c r="AQ486" s="6">
        <v>0.4</v>
      </c>
      <c r="AR486" s="6">
        <v>0.2</v>
      </c>
      <c r="AS486">
        <v>1099</v>
      </c>
      <c r="AT486" s="3">
        <v>181.72</v>
      </c>
      <c r="AU486" s="3">
        <v>196.3</v>
      </c>
      <c r="AV486" s="3">
        <v>191.48</v>
      </c>
      <c r="AW486" s="3">
        <v>193.52</v>
      </c>
      <c r="AX486">
        <v>67.209999999999994</v>
      </c>
      <c r="AY486" t="s">
        <v>68</v>
      </c>
      <c r="AZ486" t="s">
        <v>69</v>
      </c>
      <c r="BA486" t="s">
        <v>72</v>
      </c>
      <c r="BB486" t="s">
        <v>72</v>
      </c>
      <c r="BC486" t="s">
        <v>69</v>
      </c>
      <c r="BD486" t="s">
        <v>69</v>
      </c>
      <c r="BE486" t="s">
        <v>79</v>
      </c>
      <c r="BF486">
        <v>7.62</v>
      </c>
      <c r="BG486" s="4">
        <v>0.90590000000000004</v>
      </c>
      <c r="BH486" s="4">
        <v>0.90790000000000004</v>
      </c>
      <c r="BI486">
        <v>20.3</v>
      </c>
      <c r="BJ486" s="4">
        <v>2.2000000000000001E-3</v>
      </c>
      <c r="BK486" s="4">
        <v>0.10059999999999999</v>
      </c>
    </row>
    <row r="487" spans="1:63" x14ac:dyDescent="0.3">
      <c r="A487" t="s">
        <v>129</v>
      </c>
      <c r="B487" t="s">
        <v>130</v>
      </c>
      <c r="C487" t="s">
        <v>64</v>
      </c>
      <c r="D487" s="1">
        <v>55453600000</v>
      </c>
      <c r="E487" s="2">
        <v>2802723</v>
      </c>
      <c r="F487" s="3">
        <v>165.25</v>
      </c>
      <c r="G487" t="b">
        <v>0</v>
      </c>
      <c r="H487" t="b">
        <v>0</v>
      </c>
      <c r="I487" t="b">
        <v>1</v>
      </c>
      <c r="J487" t="b">
        <v>0</v>
      </c>
      <c r="K487" s="4">
        <v>5.8999999999999999E-3</v>
      </c>
      <c r="L487" s="4">
        <v>6.7699999999999996E-2</v>
      </c>
      <c r="M487" s="4">
        <v>0.1134</v>
      </c>
      <c r="N487" s="4">
        <v>0.1108</v>
      </c>
      <c r="O487" s="4">
        <v>9.0200000000000002E-2</v>
      </c>
      <c r="P487" s="4">
        <v>0.109</v>
      </c>
      <c r="Q487" s="3">
        <v>180.84984600000001</v>
      </c>
      <c r="R487" s="3">
        <v>1154.6575459999999</v>
      </c>
      <c r="S487" s="3">
        <v>-3548.8491140000001</v>
      </c>
      <c r="T487" s="3">
        <v>-3338.0947169999999</v>
      </c>
      <c r="U487" s="3">
        <v>-2119.5332330000001</v>
      </c>
      <c r="V487" s="3">
        <v>-2119.5332330000001</v>
      </c>
      <c r="W487" t="s">
        <v>99</v>
      </c>
      <c r="X487" s="5">
        <v>36668</v>
      </c>
      <c r="Y487" s="4">
        <v>1.9E-3</v>
      </c>
      <c r="Z487" s="3">
        <v>3.34</v>
      </c>
      <c r="AA487" s="5">
        <v>45280</v>
      </c>
      <c r="AB487" s="3">
        <v>0.96</v>
      </c>
      <c r="AC487" s="4">
        <v>2.01E-2</v>
      </c>
      <c r="AD487" t="s">
        <v>66</v>
      </c>
      <c r="AE487" s="4">
        <v>4.9000000000000002E-2</v>
      </c>
      <c r="AF487">
        <v>14.89</v>
      </c>
      <c r="AG487">
        <v>0.95</v>
      </c>
      <c r="AH487" s="4">
        <v>1.6583000000000001</v>
      </c>
      <c r="AI487" s="4">
        <v>0.1217</v>
      </c>
      <c r="AJ487" s="4">
        <v>0.12959999999999999</v>
      </c>
      <c r="AK487" s="4">
        <v>0.12130000000000001</v>
      </c>
      <c r="AL487" t="s">
        <v>4473</v>
      </c>
      <c r="AM487" s="2">
        <v>1000</v>
      </c>
      <c r="AN487" s="4">
        <v>0.19800000000000001</v>
      </c>
      <c r="AO487" s="4">
        <v>0.25590000000000002</v>
      </c>
      <c r="AP487" s="4">
        <v>0.54090000000000005</v>
      </c>
      <c r="AQ487" s="6">
        <v>0.4</v>
      </c>
      <c r="AR487" s="6">
        <v>0.2</v>
      </c>
      <c r="AS487">
        <v>1099</v>
      </c>
      <c r="AT487" s="3">
        <v>155.16</v>
      </c>
      <c r="AU487" s="3">
        <v>167.9</v>
      </c>
      <c r="AV487" s="3">
        <v>164.73</v>
      </c>
      <c r="AW487" s="3">
        <v>165.81</v>
      </c>
      <c r="AX487">
        <v>67.989999999999995</v>
      </c>
      <c r="AY487" t="s">
        <v>69</v>
      </c>
      <c r="AZ487" t="s">
        <v>72</v>
      </c>
      <c r="BA487" t="s">
        <v>71</v>
      </c>
      <c r="BB487" t="s">
        <v>70</v>
      </c>
      <c r="BC487" t="s">
        <v>72</v>
      </c>
      <c r="BD487" t="s">
        <v>79</v>
      </c>
      <c r="BE487" t="s">
        <v>69</v>
      </c>
      <c r="BF487">
        <v>6.39</v>
      </c>
      <c r="BG487" s="4">
        <v>0.18429999999999999</v>
      </c>
      <c r="BH487" s="4">
        <v>0.48559999999999998</v>
      </c>
      <c r="BI487">
        <v>206.03</v>
      </c>
      <c r="BJ487" s="4">
        <v>0.12859999999999999</v>
      </c>
      <c r="BK487" s="4">
        <v>4.41E-2</v>
      </c>
    </row>
    <row r="488" spans="1:63" x14ac:dyDescent="0.3">
      <c r="A488" t="s">
        <v>184</v>
      </c>
      <c r="B488" t="s">
        <v>185</v>
      </c>
      <c r="C488" t="s">
        <v>64</v>
      </c>
      <c r="D488" s="1">
        <v>52137400000</v>
      </c>
      <c r="E488" s="2">
        <v>3847520</v>
      </c>
      <c r="F488" s="3">
        <v>76.13</v>
      </c>
      <c r="G488" t="b">
        <v>0</v>
      </c>
      <c r="H488" t="b">
        <v>0</v>
      </c>
      <c r="I488" t="b">
        <v>1</v>
      </c>
      <c r="J488" t="b">
        <v>0</v>
      </c>
      <c r="K488" s="4">
        <v>3.7000000000000002E-3</v>
      </c>
      <c r="L488" s="4">
        <v>7.4999999999999997E-2</v>
      </c>
      <c r="M488" s="4">
        <v>4.5400000000000003E-2</v>
      </c>
      <c r="N488" s="4">
        <v>4.2200000000000001E-2</v>
      </c>
      <c r="O488" s="4">
        <v>9.6799999999999997E-2</v>
      </c>
      <c r="P488" s="4">
        <v>0.1416</v>
      </c>
      <c r="Q488" s="3">
        <v>34.247999999999998</v>
      </c>
      <c r="R488" s="3">
        <v>583.50199999999995</v>
      </c>
      <c r="S488" s="3">
        <v>6868.1880000000001</v>
      </c>
      <c r="T488" s="3">
        <v>7074.8230000000003</v>
      </c>
      <c r="U488" s="3">
        <v>22541.553500000002</v>
      </c>
      <c r="V488" s="3">
        <v>22541.553500000002</v>
      </c>
      <c r="W488" t="s">
        <v>99</v>
      </c>
      <c r="X488" s="5">
        <v>40836</v>
      </c>
      <c r="Y488" s="4">
        <v>5.9999999999999995E-4</v>
      </c>
      <c r="Z488" s="3">
        <v>2.66</v>
      </c>
      <c r="AA488" s="5">
        <v>45266</v>
      </c>
      <c r="AB488" s="3">
        <v>0.74</v>
      </c>
      <c r="AC488" s="4">
        <v>3.4799999999999998E-2</v>
      </c>
      <c r="AD488" t="s">
        <v>66</v>
      </c>
      <c r="AE488" s="4">
        <v>2.2200000000000001E-2</v>
      </c>
      <c r="AF488">
        <v>14.91</v>
      </c>
      <c r="AG488">
        <v>0.88</v>
      </c>
      <c r="AH488" s="4">
        <v>1.4221999999999999</v>
      </c>
      <c r="AI488" s="4">
        <v>0.1125</v>
      </c>
      <c r="AJ488" s="4">
        <v>0.1353</v>
      </c>
      <c r="AK488" s="4">
        <v>0.12089999999999999</v>
      </c>
      <c r="AL488" t="s">
        <v>172</v>
      </c>
      <c r="AM488">
        <v>102</v>
      </c>
      <c r="AN488" s="4">
        <v>0.40529999999999999</v>
      </c>
      <c r="AO488" s="4">
        <v>0.57709999999999995</v>
      </c>
      <c r="AP488" s="4">
        <v>0.94499999999999995</v>
      </c>
      <c r="AQ488" s="6">
        <v>0.4</v>
      </c>
      <c r="AR488" s="6">
        <v>0.2</v>
      </c>
      <c r="AS488">
        <v>1099</v>
      </c>
      <c r="AT488" s="3">
        <v>71.17</v>
      </c>
      <c r="AU488" s="3">
        <v>77.63</v>
      </c>
      <c r="AV488" s="3">
        <v>75.87</v>
      </c>
      <c r="AW488" s="3">
        <v>76.39</v>
      </c>
      <c r="AX488">
        <v>68.41</v>
      </c>
      <c r="AY488" t="s">
        <v>69</v>
      </c>
      <c r="AZ488" t="s">
        <v>69</v>
      </c>
      <c r="BA488" t="s">
        <v>82</v>
      </c>
      <c r="BB488" t="s">
        <v>71</v>
      </c>
      <c r="BC488" t="s">
        <v>79</v>
      </c>
      <c r="BD488" t="s">
        <v>69</v>
      </c>
      <c r="BE488" t="s">
        <v>82</v>
      </c>
      <c r="BF488">
        <v>7.05</v>
      </c>
      <c r="BG488" s="4">
        <v>0.87390000000000001</v>
      </c>
      <c r="BH488" s="4">
        <v>0.73650000000000004</v>
      </c>
      <c r="BI488">
        <v>72.66</v>
      </c>
      <c r="BJ488" s="4">
        <v>6.4399999999999999E-2</v>
      </c>
      <c r="BK488" s="4">
        <v>5.1499999999999997E-2</v>
      </c>
    </row>
    <row r="489" spans="1:63" x14ac:dyDescent="0.3">
      <c r="A489" t="s">
        <v>122</v>
      </c>
      <c r="B489" t="s">
        <v>123</v>
      </c>
      <c r="C489" t="s">
        <v>64</v>
      </c>
      <c r="D489" s="1">
        <v>51304800000</v>
      </c>
      <c r="E489" s="2">
        <v>16924451</v>
      </c>
      <c r="F489" s="3">
        <v>75.349999999999994</v>
      </c>
      <c r="G489" t="b">
        <v>0</v>
      </c>
      <c r="H489" t="b">
        <v>0</v>
      </c>
      <c r="I489" t="b">
        <v>0</v>
      </c>
      <c r="J489" t="b">
        <v>0</v>
      </c>
      <c r="K489" s="4">
        <v>8.3000000000000001E-3</v>
      </c>
      <c r="L489" s="4">
        <v>5.4800000000000001E-2</v>
      </c>
      <c r="M489" s="4">
        <v>0.18360000000000001</v>
      </c>
      <c r="N489" s="4">
        <v>0.17150000000000001</v>
      </c>
      <c r="O489" s="4">
        <v>4.1399999999999999E-2</v>
      </c>
      <c r="P489" s="4">
        <v>8.2299999999999998E-2</v>
      </c>
      <c r="Q489" s="3">
        <v>0</v>
      </c>
      <c r="R489" s="3">
        <v>616.84223999999995</v>
      </c>
      <c r="S489" s="3">
        <v>-1168.82556</v>
      </c>
      <c r="T489" s="3">
        <v>-1168.82556</v>
      </c>
      <c r="U489" s="3">
        <v>-2956.6355400000002</v>
      </c>
      <c r="V489" s="3">
        <v>-2956.6355400000002</v>
      </c>
      <c r="W489" t="s">
        <v>87</v>
      </c>
      <c r="X489" s="5">
        <v>37117</v>
      </c>
      <c r="Y489" s="4">
        <v>3.5000000000000001E-3</v>
      </c>
      <c r="Z489" s="3">
        <v>2.2400000000000002</v>
      </c>
      <c r="AA489" s="5">
        <v>45280</v>
      </c>
      <c r="AB489" s="3">
        <v>0.93</v>
      </c>
      <c r="AC489" s="4">
        <v>2.98E-2</v>
      </c>
      <c r="AD489" t="s">
        <v>90</v>
      </c>
      <c r="AE489" s="4">
        <v>2.29E-2</v>
      </c>
      <c r="AF489">
        <v>13.43</v>
      </c>
      <c r="AG489">
        <v>0.86</v>
      </c>
      <c r="AH489" s="4">
        <v>0.76490000000000002</v>
      </c>
      <c r="AI489" s="4">
        <v>0.1087</v>
      </c>
      <c r="AJ489" s="4">
        <v>0.121</v>
      </c>
      <c r="AK489" s="4">
        <v>0.12740000000000001</v>
      </c>
      <c r="AL489" t="s">
        <v>4473</v>
      </c>
      <c r="AM489" s="2">
        <v>1000</v>
      </c>
      <c r="AN489" s="4">
        <v>0.16370000000000001</v>
      </c>
      <c r="AO489" s="4">
        <v>0.2268</v>
      </c>
      <c r="AP489" s="4">
        <v>0.50539999999999996</v>
      </c>
      <c r="AQ489" s="6">
        <v>0.4</v>
      </c>
      <c r="AR489" s="6">
        <v>0.2</v>
      </c>
      <c r="AS489">
        <v>1099</v>
      </c>
      <c r="AT489" s="3">
        <v>70.78</v>
      </c>
      <c r="AU489" s="3">
        <v>76.08</v>
      </c>
      <c r="AV489" s="3">
        <v>75.14</v>
      </c>
      <c r="AW489" s="3">
        <v>75.58</v>
      </c>
      <c r="AX489">
        <v>69.72</v>
      </c>
      <c r="AY489" t="s">
        <v>68</v>
      </c>
      <c r="AZ489" t="s">
        <v>79</v>
      </c>
      <c r="BA489" t="s">
        <v>79</v>
      </c>
      <c r="BB489" t="s">
        <v>70</v>
      </c>
      <c r="BC489" t="s">
        <v>69</v>
      </c>
      <c r="BD489" t="s">
        <v>70</v>
      </c>
      <c r="BE489" t="s">
        <v>69</v>
      </c>
      <c r="BF489">
        <v>7.68</v>
      </c>
      <c r="BG489" s="4">
        <v>0.71220000000000006</v>
      </c>
      <c r="BH489" s="4">
        <v>0.92230000000000001</v>
      </c>
      <c r="BI489">
        <v>97.09</v>
      </c>
      <c r="BJ489" s="4">
        <v>0.1202</v>
      </c>
      <c r="BK489" s="4">
        <v>8.7300000000000003E-2</v>
      </c>
    </row>
    <row r="490" spans="1:63" x14ac:dyDescent="0.3">
      <c r="A490" t="s">
        <v>138</v>
      </c>
      <c r="B490" t="s">
        <v>139</v>
      </c>
      <c r="C490" t="s">
        <v>64</v>
      </c>
      <c r="D490" s="1">
        <v>50989100000</v>
      </c>
      <c r="E490" s="2">
        <v>790092</v>
      </c>
      <c r="F490" s="3">
        <v>213.33</v>
      </c>
      <c r="G490" t="b">
        <v>0</v>
      </c>
      <c r="H490" t="b">
        <v>0</v>
      </c>
      <c r="I490" t="b">
        <v>0</v>
      </c>
      <c r="J490" t="b">
        <v>0</v>
      </c>
      <c r="K490" s="4">
        <v>-2.2000000000000001E-3</v>
      </c>
      <c r="L490" s="4">
        <v>0.1162</v>
      </c>
      <c r="M490" s="4">
        <v>0.1822</v>
      </c>
      <c r="N490" s="4">
        <v>0.17910000000000001</v>
      </c>
      <c r="O490" s="4">
        <v>4.6199999999999998E-2</v>
      </c>
      <c r="P490" s="4">
        <v>0.1193</v>
      </c>
      <c r="Q490" s="3">
        <v>163.15465900000001</v>
      </c>
      <c r="R490" s="3">
        <v>685.82646499999998</v>
      </c>
      <c r="S490" s="3">
        <v>3008.875121</v>
      </c>
      <c r="T490" s="3">
        <v>3064.1047140000001</v>
      </c>
      <c r="U490" s="3">
        <v>1703.7146299999999</v>
      </c>
      <c r="V490" s="3">
        <v>1703.7146299999999</v>
      </c>
      <c r="W490" t="s">
        <v>113</v>
      </c>
      <c r="X490" s="5">
        <v>38012</v>
      </c>
      <c r="Y490" s="4">
        <v>5.0000000000000001E-4</v>
      </c>
      <c r="Z490" s="3">
        <v>3.32</v>
      </c>
      <c r="AA490" s="5">
        <v>45281</v>
      </c>
      <c r="AB490" s="3">
        <v>1.08</v>
      </c>
      <c r="AC490" s="4">
        <v>1.54E-2</v>
      </c>
      <c r="AD490" t="s">
        <v>66</v>
      </c>
      <c r="AE490" s="4">
        <v>8.9300000000000004E-2</v>
      </c>
      <c r="AF490">
        <v>13.3</v>
      </c>
      <c r="AG490">
        <v>1.1399999999999999</v>
      </c>
      <c r="AH490" s="4">
        <v>1.8821000000000001</v>
      </c>
      <c r="AI490" s="4">
        <v>0.1968</v>
      </c>
      <c r="AJ490" s="4">
        <v>0.2051</v>
      </c>
      <c r="AK490" s="4">
        <v>0.1867</v>
      </c>
      <c r="AL490" t="s">
        <v>78</v>
      </c>
      <c r="AM490" s="2">
        <v>1500</v>
      </c>
      <c r="AN490" s="4">
        <v>5.6000000000000001E-2</v>
      </c>
      <c r="AO490" s="4">
        <v>7.3700000000000002E-2</v>
      </c>
      <c r="AP490" s="4">
        <v>0.18690000000000001</v>
      </c>
      <c r="AQ490" s="6">
        <v>0.4</v>
      </c>
      <c r="AR490" s="6">
        <v>0.2</v>
      </c>
      <c r="AS490">
        <v>1099</v>
      </c>
      <c r="AT490" s="3">
        <v>192.77</v>
      </c>
      <c r="AU490" s="3">
        <v>220.69</v>
      </c>
      <c r="AV490" s="3">
        <v>212.4</v>
      </c>
      <c r="AW490" s="3">
        <v>215.06</v>
      </c>
      <c r="AX490">
        <v>66.56</v>
      </c>
      <c r="AY490" t="s">
        <v>69</v>
      </c>
      <c r="AZ490" t="s">
        <v>69</v>
      </c>
      <c r="BA490" t="s">
        <v>72</v>
      </c>
      <c r="BB490" t="s">
        <v>72</v>
      </c>
      <c r="BC490" t="s">
        <v>69</v>
      </c>
      <c r="BD490" t="s">
        <v>72</v>
      </c>
      <c r="BE490" t="s">
        <v>72</v>
      </c>
      <c r="BF490">
        <v>5.83</v>
      </c>
      <c r="BG490" s="4">
        <v>0.47939999999999999</v>
      </c>
      <c r="BH490" s="4">
        <v>0.35909999999999997</v>
      </c>
      <c r="BI490">
        <v>141.77000000000001</v>
      </c>
      <c r="BJ490" s="4">
        <v>5.3999999999999999E-2</v>
      </c>
      <c r="BK490" s="4">
        <v>6.4799999999999996E-2</v>
      </c>
    </row>
    <row r="491" spans="1:63" x14ac:dyDescent="0.3">
      <c r="A491" t="s">
        <v>159</v>
      </c>
      <c r="B491" t="s">
        <v>160</v>
      </c>
      <c r="C491" t="s">
        <v>64</v>
      </c>
      <c r="D491" s="1">
        <v>50983100000</v>
      </c>
      <c r="E491" s="2">
        <v>1390573</v>
      </c>
      <c r="F491" s="3">
        <v>111.63</v>
      </c>
      <c r="G491" t="b">
        <v>0</v>
      </c>
      <c r="H491" t="b">
        <v>0</v>
      </c>
      <c r="I491" t="b">
        <v>1</v>
      </c>
      <c r="J491" t="b">
        <v>0</v>
      </c>
      <c r="K491" s="4">
        <v>6.1000000000000004E-3</v>
      </c>
      <c r="L491" s="4">
        <v>6.6799999999999998E-2</v>
      </c>
      <c r="M491" s="4">
        <v>6.5699999999999995E-2</v>
      </c>
      <c r="N491" s="4">
        <v>6.3100000000000003E-2</v>
      </c>
      <c r="O491" s="4">
        <v>0.10589999999999999</v>
      </c>
      <c r="P491" s="4">
        <v>0.1113</v>
      </c>
      <c r="Q491" s="3">
        <v>53.063361999999998</v>
      </c>
      <c r="R491" s="3">
        <v>-62.999254000000001</v>
      </c>
      <c r="S491" s="3">
        <v>-781.31367399999999</v>
      </c>
      <c r="T491" s="3">
        <v>-705.67174499999999</v>
      </c>
      <c r="U491" s="3">
        <v>8412.2912460000007</v>
      </c>
      <c r="V491" s="3">
        <v>8412.2912460000007</v>
      </c>
      <c r="W491" t="s">
        <v>99</v>
      </c>
      <c r="X491" s="5">
        <v>39031</v>
      </c>
      <c r="Y491" s="4">
        <v>5.9999999999999995E-4</v>
      </c>
      <c r="Z491" s="3">
        <v>4.45</v>
      </c>
      <c r="AA491" s="5">
        <v>45278</v>
      </c>
      <c r="AB491" s="3">
        <v>1.1000000000000001</v>
      </c>
      <c r="AC491" s="4">
        <v>3.9800000000000002E-2</v>
      </c>
      <c r="AD491" t="s">
        <v>66</v>
      </c>
      <c r="AE491" s="4">
        <v>2.93E-2</v>
      </c>
      <c r="AF491">
        <v>14.8</v>
      </c>
      <c r="AG491">
        <v>0.84</v>
      </c>
      <c r="AH491" s="4">
        <v>1.3556999999999999</v>
      </c>
      <c r="AI491" s="4">
        <v>0.1106</v>
      </c>
      <c r="AJ491" s="4">
        <v>0.1234</v>
      </c>
      <c r="AK491" s="4">
        <v>0.1134</v>
      </c>
      <c r="AL491" t="s">
        <v>78</v>
      </c>
      <c r="AM491">
        <v>451</v>
      </c>
      <c r="AN491" s="4">
        <v>0.247</v>
      </c>
      <c r="AO491" s="4">
        <v>0.32669999999999999</v>
      </c>
      <c r="AP491" s="4">
        <v>0.64129999999999998</v>
      </c>
      <c r="AQ491" s="6">
        <v>0.4</v>
      </c>
      <c r="AR491" s="6">
        <v>0.2</v>
      </c>
      <c r="AS491">
        <v>1099</v>
      </c>
      <c r="AT491" s="3">
        <v>104.81</v>
      </c>
      <c r="AU491" s="3">
        <v>113.44</v>
      </c>
      <c r="AV491" s="3">
        <v>111.29</v>
      </c>
      <c r="AW491" s="3">
        <v>111.92</v>
      </c>
      <c r="AX491">
        <v>68.680000000000007</v>
      </c>
      <c r="AY491" t="s">
        <v>69</v>
      </c>
      <c r="AZ491" t="s">
        <v>69</v>
      </c>
      <c r="BA491" t="s">
        <v>82</v>
      </c>
      <c r="BB491" t="s">
        <v>79</v>
      </c>
      <c r="BC491" t="s">
        <v>69</v>
      </c>
      <c r="BD491" t="s">
        <v>69</v>
      </c>
      <c r="BE491" t="s">
        <v>72</v>
      </c>
      <c r="BF491">
        <v>6.65</v>
      </c>
      <c r="BG491" s="4">
        <v>0.41139999999999999</v>
      </c>
      <c r="BH491" s="4">
        <v>0.58109999999999995</v>
      </c>
      <c r="BI491">
        <v>241.59</v>
      </c>
      <c r="BJ491" s="4">
        <v>9.5100000000000004E-2</v>
      </c>
      <c r="BK491" s="4">
        <v>3.1399999999999997E-2</v>
      </c>
    </row>
    <row r="492" spans="1:63" x14ac:dyDescent="0.3">
      <c r="A492" t="s">
        <v>183</v>
      </c>
      <c r="B492" t="s">
        <v>5700</v>
      </c>
      <c r="C492" t="s">
        <v>64</v>
      </c>
      <c r="D492" s="1">
        <v>49889800000</v>
      </c>
      <c r="E492" s="2">
        <v>6669847</v>
      </c>
      <c r="F492" s="3">
        <v>157.80000000000001</v>
      </c>
      <c r="G492" t="b">
        <v>0</v>
      </c>
      <c r="H492" t="b">
        <v>0</v>
      </c>
      <c r="I492" t="b">
        <v>1</v>
      </c>
      <c r="J492" t="b">
        <v>0</v>
      </c>
      <c r="K492" s="4">
        <v>5.0000000000000001E-3</v>
      </c>
      <c r="L492" s="4">
        <v>8.1500000000000003E-2</v>
      </c>
      <c r="M492" s="4">
        <v>0.13700000000000001</v>
      </c>
      <c r="N492" s="4">
        <v>0.1323</v>
      </c>
      <c r="O492" s="4">
        <v>9.4600000000000004E-2</v>
      </c>
      <c r="P492" s="4">
        <v>0.13739999999999999</v>
      </c>
      <c r="Q492" s="3">
        <v>649.49896000000001</v>
      </c>
      <c r="R492" s="3">
        <v>4416.6245399999998</v>
      </c>
      <c r="S492" s="3">
        <v>12835.71125</v>
      </c>
      <c r="T492" s="3">
        <v>12936.079250000001</v>
      </c>
      <c r="U492" s="3">
        <v>18503.478879999999</v>
      </c>
      <c r="V492" s="3">
        <v>18503.478879999999</v>
      </c>
      <c r="W492" t="s">
        <v>99</v>
      </c>
      <c r="X492" s="5">
        <v>37735</v>
      </c>
      <c r="Y492" s="4">
        <v>2E-3</v>
      </c>
      <c r="Z492" s="3">
        <v>3.16</v>
      </c>
      <c r="AA492" s="5">
        <v>45278</v>
      </c>
      <c r="AB492" s="3">
        <v>0.61</v>
      </c>
      <c r="AC492" s="4">
        <v>1.9900000000000001E-2</v>
      </c>
      <c r="AD492" t="s">
        <v>66</v>
      </c>
      <c r="AE492" s="4">
        <v>5.28E-2</v>
      </c>
      <c r="AF492">
        <v>16.14</v>
      </c>
      <c r="AG492">
        <v>1.05</v>
      </c>
      <c r="AH492" s="4">
        <v>1.9348000000000001</v>
      </c>
      <c r="AI492" s="4">
        <v>0.13370000000000001</v>
      </c>
      <c r="AJ492" s="4">
        <v>0.14430000000000001</v>
      </c>
      <c r="AK492" s="4">
        <v>0.13500000000000001</v>
      </c>
      <c r="AL492" t="s">
        <v>84</v>
      </c>
      <c r="AM492" s="2">
        <v>1000</v>
      </c>
      <c r="AN492" s="4">
        <v>2.3800000000000002E-2</v>
      </c>
      <c r="AO492" s="4">
        <v>3.5299999999999998E-2</v>
      </c>
      <c r="AP492" s="4">
        <v>0.1129</v>
      </c>
      <c r="AQ492" s="6">
        <v>0.4</v>
      </c>
      <c r="AR492" s="6">
        <v>0.2</v>
      </c>
      <c r="AS492">
        <v>1099</v>
      </c>
      <c r="AT492" s="3">
        <v>146.83000000000001</v>
      </c>
      <c r="AU492" s="3">
        <v>160.99</v>
      </c>
      <c r="AV492" s="3">
        <v>157.24</v>
      </c>
      <c r="AW492" s="3">
        <v>158.44</v>
      </c>
      <c r="AX492">
        <v>69.239999999999995</v>
      </c>
      <c r="AY492" t="s">
        <v>68</v>
      </c>
      <c r="AZ492" t="s">
        <v>72</v>
      </c>
      <c r="BA492" t="s">
        <v>71</v>
      </c>
      <c r="BB492" t="s">
        <v>71</v>
      </c>
      <c r="BC492" t="s">
        <v>72</v>
      </c>
      <c r="BD492" t="s">
        <v>70</v>
      </c>
      <c r="BE492" t="s">
        <v>72</v>
      </c>
      <c r="BF492">
        <v>6.75</v>
      </c>
      <c r="BG492" s="4">
        <v>0.68700000000000006</v>
      </c>
      <c r="BH492" s="4">
        <v>0.61909999999999998</v>
      </c>
      <c r="BI492">
        <v>214.01</v>
      </c>
      <c r="BJ492" s="4">
        <v>8.9099999999999999E-2</v>
      </c>
      <c r="BK492" s="4">
        <v>6.08E-2</v>
      </c>
    </row>
    <row r="493" spans="1:63" x14ac:dyDescent="0.3">
      <c r="A493" t="s">
        <v>150</v>
      </c>
      <c r="B493" t="s">
        <v>151</v>
      </c>
      <c r="C493" t="s">
        <v>64</v>
      </c>
      <c r="D493" s="1">
        <v>49567500000</v>
      </c>
      <c r="E493" s="2">
        <v>1510594</v>
      </c>
      <c r="F493" s="3">
        <v>105.23</v>
      </c>
      <c r="G493" t="b">
        <v>0</v>
      </c>
      <c r="H493" t="b">
        <v>0</v>
      </c>
      <c r="I493" t="b">
        <v>0</v>
      </c>
      <c r="J493" t="b">
        <v>0</v>
      </c>
      <c r="K493" s="4">
        <v>2.8E-3</v>
      </c>
      <c r="L493" s="4">
        <v>5.8700000000000002E-2</v>
      </c>
      <c r="M493" s="4">
        <v>0.2611</v>
      </c>
      <c r="N493" s="4">
        <v>0.25829999999999997</v>
      </c>
      <c r="O493" s="4">
        <v>8.5699999999999998E-2</v>
      </c>
      <c r="P493" s="4">
        <v>0.15240000000000001</v>
      </c>
      <c r="Q493" s="3">
        <v>147.386278</v>
      </c>
      <c r="R493" s="3">
        <v>634.09348199999999</v>
      </c>
      <c r="S493" s="3">
        <v>788.87116300000002</v>
      </c>
      <c r="T493" s="3">
        <v>814.36497399999996</v>
      </c>
      <c r="U493" s="3">
        <v>3383.921867</v>
      </c>
      <c r="V493" s="3">
        <v>3383.921867</v>
      </c>
      <c r="W493" t="s">
        <v>65</v>
      </c>
      <c r="X493" s="5">
        <v>38006</v>
      </c>
      <c r="Y493" s="4">
        <v>2.9999999999999997E-4</v>
      </c>
      <c r="Z493" s="3">
        <v>1.55</v>
      </c>
      <c r="AA493" s="5">
        <v>45280</v>
      </c>
      <c r="AB493" s="3">
        <v>0.47</v>
      </c>
      <c r="AC493" s="4">
        <v>1.47E-2</v>
      </c>
      <c r="AD493" t="s">
        <v>66</v>
      </c>
      <c r="AE493" s="4">
        <v>5.2699999999999997E-2</v>
      </c>
      <c r="AF493">
        <v>18.559999999999999</v>
      </c>
      <c r="AG493">
        <v>1.02</v>
      </c>
      <c r="AH493" s="4">
        <v>2.0377000000000001</v>
      </c>
      <c r="AI493" s="4">
        <v>0.10059999999999999</v>
      </c>
      <c r="AJ493" s="4">
        <v>0.1244</v>
      </c>
      <c r="AK493" s="4">
        <v>0.12590000000000001</v>
      </c>
      <c r="AL493" t="s">
        <v>4473</v>
      </c>
      <c r="AM493" s="2">
        <v>3000</v>
      </c>
      <c r="AN493" s="4">
        <v>0.37290000000000001</v>
      </c>
      <c r="AO493" s="4">
        <v>0.46139999999999998</v>
      </c>
      <c r="AP493" s="4">
        <v>0.94169999999999998</v>
      </c>
      <c r="AQ493" s="6">
        <v>0.4</v>
      </c>
      <c r="AR493" s="6">
        <v>0.2</v>
      </c>
      <c r="AS493">
        <v>1099</v>
      </c>
      <c r="AT493" s="3">
        <v>98.83</v>
      </c>
      <c r="AU493" s="3">
        <v>107.15</v>
      </c>
      <c r="AV493" s="3">
        <v>104.82</v>
      </c>
      <c r="AW493" s="3">
        <v>105.68</v>
      </c>
      <c r="AX493">
        <v>69.540000000000006</v>
      </c>
      <c r="AY493" t="s">
        <v>69</v>
      </c>
      <c r="AZ493" t="s">
        <v>69</v>
      </c>
      <c r="BA493" t="s">
        <v>71</v>
      </c>
      <c r="BB493" t="s">
        <v>70</v>
      </c>
      <c r="BC493" t="s">
        <v>69</v>
      </c>
      <c r="BD493" t="s">
        <v>79</v>
      </c>
      <c r="BE493" t="s">
        <v>69</v>
      </c>
      <c r="BF493">
        <v>6.46</v>
      </c>
      <c r="BG493" s="4">
        <v>0.2445</v>
      </c>
      <c r="BH493" s="4">
        <v>0.50639999999999996</v>
      </c>
      <c r="BI493">
        <v>113.56</v>
      </c>
      <c r="BJ493" s="4">
        <v>9.1200000000000003E-2</v>
      </c>
      <c r="BK493" s="4">
        <v>5.9499999999999997E-2</v>
      </c>
    </row>
    <row r="494" spans="1:63" x14ac:dyDescent="0.3">
      <c r="A494" t="s">
        <v>173</v>
      </c>
      <c r="B494" t="s">
        <v>174</v>
      </c>
      <c r="C494" t="s">
        <v>64</v>
      </c>
      <c r="D494" s="1">
        <v>37653500000</v>
      </c>
      <c r="E494" s="2">
        <v>9297072</v>
      </c>
      <c r="F494" s="3">
        <v>136.38</v>
      </c>
      <c r="G494" t="b">
        <v>0</v>
      </c>
      <c r="H494" t="b">
        <v>0</v>
      </c>
      <c r="I494" t="b">
        <v>0</v>
      </c>
      <c r="J494" t="b">
        <v>0</v>
      </c>
      <c r="K494" s="4">
        <v>1.01E-2</v>
      </c>
      <c r="L494" s="4">
        <v>5.67E-2</v>
      </c>
      <c r="M494" s="4">
        <v>2.06E-2</v>
      </c>
      <c r="N494" s="4">
        <v>1.7000000000000001E-2</v>
      </c>
      <c r="O494" s="4">
        <v>8.5400000000000004E-2</v>
      </c>
      <c r="P494" s="4">
        <v>0.1182</v>
      </c>
      <c r="Q494" s="3">
        <v>-175.23351</v>
      </c>
      <c r="R494" s="3">
        <v>-728.738969</v>
      </c>
      <c r="S494" s="3">
        <v>-4215.23884</v>
      </c>
      <c r="T494" s="3">
        <v>-4446.629441</v>
      </c>
      <c r="U494" s="3">
        <v>4253.3331639999997</v>
      </c>
      <c r="V494" s="3">
        <v>4253.3331639999997</v>
      </c>
      <c r="W494" t="s">
        <v>175</v>
      </c>
      <c r="X494" s="5">
        <v>36145</v>
      </c>
      <c r="Y494" s="4">
        <v>1E-3</v>
      </c>
      <c r="Z494" s="3">
        <v>2.73</v>
      </c>
      <c r="AA494" s="5">
        <v>45278</v>
      </c>
      <c r="AB494" s="3">
        <v>0.6</v>
      </c>
      <c r="AC494" s="4">
        <v>0.02</v>
      </c>
      <c r="AD494" t="s">
        <v>66</v>
      </c>
      <c r="AE494" s="4">
        <v>2.93E-2</v>
      </c>
      <c r="AF494">
        <v>16.670000000000002</v>
      </c>
      <c r="AG494">
        <v>0.7</v>
      </c>
      <c r="AH494" s="4">
        <v>0.98870000000000002</v>
      </c>
      <c r="AI494" s="4">
        <v>0.1053</v>
      </c>
      <c r="AJ494" s="4">
        <v>0.1201</v>
      </c>
      <c r="AK494" s="4">
        <v>0.1077</v>
      </c>
      <c r="AL494" t="s">
        <v>67</v>
      </c>
      <c r="AM494">
        <v>65</v>
      </c>
      <c r="AN494" s="4">
        <v>0.54239999999999999</v>
      </c>
      <c r="AO494" s="4">
        <v>0.65100000000000002</v>
      </c>
      <c r="AP494" s="4">
        <v>0.96899999999999997</v>
      </c>
      <c r="AQ494" s="6">
        <v>0.4</v>
      </c>
      <c r="AR494" s="6">
        <v>0.2</v>
      </c>
      <c r="AS494">
        <v>1099</v>
      </c>
      <c r="AT494" s="3">
        <v>129.94</v>
      </c>
      <c r="AU494" s="3">
        <v>136.99</v>
      </c>
      <c r="AV494" s="3">
        <v>135.93</v>
      </c>
      <c r="AW494" s="3">
        <v>136.72999999999999</v>
      </c>
      <c r="AX494">
        <v>65.86</v>
      </c>
      <c r="AY494" t="s">
        <v>69</v>
      </c>
      <c r="AZ494" t="s">
        <v>69</v>
      </c>
      <c r="BA494" t="s">
        <v>82</v>
      </c>
      <c r="BB494" t="s">
        <v>69</v>
      </c>
      <c r="BC494" t="s">
        <v>69</v>
      </c>
      <c r="BD494" t="s">
        <v>69</v>
      </c>
      <c r="BE494" t="s">
        <v>79</v>
      </c>
      <c r="BF494">
        <v>6.99</v>
      </c>
      <c r="BG494" s="4">
        <v>0.75049999999999994</v>
      </c>
      <c r="BH494" s="4">
        <v>0.71330000000000005</v>
      </c>
      <c r="BI494">
        <v>12.19</v>
      </c>
      <c r="BJ494" s="4">
        <v>0</v>
      </c>
      <c r="BK494" s="4">
        <v>8.8200000000000001E-2</v>
      </c>
    </row>
    <row r="495" spans="1:63" x14ac:dyDescent="0.3">
      <c r="A495" t="s">
        <v>168</v>
      </c>
      <c r="B495" t="s">
        <v>169</v>
      </c>
      <c r="C495" t="s">
        <v>64</v>
      </c>
      <c r="D495" s="1">
        <v>37216500000</v>
      </c>
      <c r="E495" s="2">
        <v>2762073</v>
      </c>
      <c r="F495" s="3">
        <v>56.14</v>
      </c>
      <c r="G495" t="b">
        <v>0</v>
      </c>
      <c r="H495" t="b">
        <v>0</v>
      </c>
      <c r="I495" t="b">
        <v>0</v>
      </c>
      <c r="J495" t="b">
        <v>0</v>
      </c>
      <c r="K495" s="4">
        <v>1.12E-2</v>
      </c>
      <c r="L495" s="4">
        <v>0.05</v>
      </c>
      <c r="M495" s="4">
        <v>0.15840000000000001</v>
      </c>
      <c r="N495" s="4">
        <v>0.1462</v>
      </c>
      <c r="O495" s="4">
        <v>2.1899999999999999E-2</v>
      </c>
      <c r="P495" s="4">
        <v>7.4700000000000003E-2</v>
      </c>
      <c r="Q495" s="3">
        <v>2.1002399999999999</v>
      </c>
      <c r="R495" s="3">
        <v>561.61527599999999</v>
      </c>
      <c r="S495" s="3">
        <v>805.59222599999998</v>
      </c>
      <c r="T495" s="3">
        <v>805.94232599999998</v>
      </c>
      <c r="U495" s="3">
        <v>4665.7680680000003</v>
      </c>
      <c r="V495" s="3">
        <v>4665.7680680000003</v>
      </c>
      <c r="W495" t="s">
        <v>87</v>
      </c>
      <c r="X495" s="5">
        <v>39143</v>
      </c>
      <c r="Y495" s="4">
        <v>8.0000000000000004E-4</v>
      </c>
      <c r="Z495" s="3">
        <v>2.48</v>
      </c>
      <c r="AA495" s="5">
        <v>45278</v>
      </c>
      <c r="AB495" s="3">
        <v>0.84</v>
      </c>
      <c r="AC495" s="4">
        <v>4.4299999999999999E-2</v>
      </c>
      <c r="AD495" t="s">
        <v>66</v>
      </c>
      <c r="AE495" s="4">
        <v>1.54E-2</v>
      </c>
      <c r="AF495">
        <v>12.2</v>
      </c>
      <c r="AG495">
        <v>0.82</v>
      </c>
      <c r="AH495" s="4">
        <v>0.85980000000000001</v>
      </c>
      <c r="AI495" s="4">
        <v>0.1128</v>
      </c>
      <c r="AJ495" s="4">
        <v>0.12230000000000001</v>
      </c>
      <c r="AK495" s="4">
        <v>0.1255</v>
      </c>
      <c r="AL495" t="s">
        <v>78</v>
      </c>
      <c r="AM495" s="2">
        <v>4000</v>
      </c>
      <c r="AN495" s="4">
        <v>0.1231</v>
      </c>
      <c r="AO495" s="4">
        <v>0.17560000000000001</v>
      </c>
      <c r="AP495" s="4">
        <v>0.49309999999999998</v>
      </c>
      <c r="AQ495" s="6">
        <v>0.4</v>
      </c>
      <c r="AR495" s="6">
        <v>0.2</v>
      </c>
      <c r="AS495">
        <v>1099</v>
      </c>
      <c r="AT495" s="3">
        <v>52.71</v>
      </c>
      <c r="AU495" s="3">
        <v>56.58</v>
      </c>
      <c r="AV495" s="3">
        <v>55.99</v>
      </c>
      <c r="AW495" s="3">
        <v>56.31</v>
      </c>
      <c r="AX495">
        <v>69.540000000000006</v>
      </c>
      <c r="AY495" t="s">
        <v>69</v>
      </c>
      <c r="AZ495" t="s">
        <v>69</v>
      </c>
      <c r="BA495" t="s">
        <v>72</v>
      </c>
      <c r="BB495" t="s">
        <v>71</v>
      </c>
      <c r="BC495" t="s">
        <v>69</v>
      </c>
      <c r="BD495" t="s">
        <v>70</v>
      </c>
      <c r="BE495" t="s">
        <v>69</v>
      </c>
      <c r="BF495">
        <v>7.02</v>
      </c>
      <c r="BG495" s="4">
        <v>0.125</v>
      </c>
      <c r="BH495" s="4">
        <v>0.72640000000000005</v>
      </c>
      <c r="BI495">
        <v>183.63</v>
      </c>
      <c r="BJ495" s="4">
        <v>8.5999999999999993E-2</v>
      </c>
      <c r="BK495" s="4">
        <v>7.4700000000000003E-2</v>
      </c>
    </row>
    <row r="496" spans="1:63" x14ac:dyDescent="0.3">
      <c r="A496" t="s">
        <v>161</v>
      </c>
      <c r="B496" t="s">
        <v>162</v>
      </c>
      <c r="C496" t="s">
        <v>64</v>
      </c>
      <c r="D496" s="1">
        <v>36991200000</v>
      </c>
      <c r="E496" s="2">
        <v>1989575</v>
      </c>
      <c r="F496" s="3">
        <v>75.099999999999994</v>
      </c>
      <c r="G496" t="b">
        <v>0</v>
      </c>
      <c r="H496" t="b">
        <v>0</v>
      </c>
      <c r="I496" t="b">
        <v>1</v>
      </c>
      <c r="J496" t="b">
        <v>0</v>
      </c>
      <c r="K496" s="4">
        <v>6.9999999999999999E-4</v>
      </c>
      <c r="L496" s="4">
        <v>3.7199999999999997E-2</v>
      </c>
      <c r="M496" s="4">
        <v>0.29830000000000001</v>
      </c>
      <c r="N496" s="4">
        <v>0.29609999999999997</v>
      </c>
      <c r="O496" s="4">
        <v>6.4699999999999994E-2</v>
      </c>
      <c r="P496" s="4">
        <v>0.16250000000000001</v>
      </c>
      <c r="Q496" s="3">
        <v>2.3695999999999998E-2</v>
      </c>
      <c r="R496" s="3">
        <v>-177.17009300000001</v>
      </c>
      <c r="S496" s="3">
        <v>-185.14709099999999</v>
      </c>
      <c r="T496" s="3">
        <v>-185.14709099999999</v>
      </c>
      <c r="U496" s="3">
        <v>-185.14709099999999</v>
      </c>
      <c r="V496" s="3">
        <v>-185.14709099999999</v>
      </c>
      <c r="W496" t="s">
        <v>65</v>
      </c>
      <c r="X496" s="5">
        <v>36668</v>
      </c>
      <c r="Y496" s="4">
        <v>1.8E-3</v>
      </c>
      <c r="Z496" s="3">
        <v>0.77</v>
      </c>
      <c r="AA496" s="5">
        <v>45280</v>
      </c>
      <c r="AB496" s="3">
        <v>0.21</v>
      </c>
      <c r="AC496" s="4">
        <v>1.0200000000000001E-2</v>
      </c>
      <c r="AD496" t="s">
        <v>66</v>
      </c>
      <c r="AE496" s="4">
        <v>4.7199999999999999E-2</v>
      </c>
      <c r="AF496">
        <v>20.79</v>
      </c>
      <c r="AG496">
        <v>1.05</v>
      </c>
      <c r="AH496" s="4">
        <v>2.4211</v>
      </c>
      <c r="AI496" s="4">
        <v>9.35E-2</v>
      </c>
      <c r="AJ496" s="4">
        <v>0.11650000000000001</v>
      </c>
      <c r="AK496" s="4">
        <v>0.1232</v>
      </c>
      <c r="AL496" t="s">
        <v>4473</v>
      </c>
      <c r="AM496">
        <v>226</v>
      </c>
      <c r="AN496" s="4">
        <v>0.57020000000000004</v>
      </c>
      <c r="AO496" s="4">
        <v>0.63080000000000003</v>
      </c>
      <c r="AP496" s="4">
        <v>0.80330000000000001</v>
      </c>
      <c r="AQ496" s="6">
        <v>0.4</v>
      </c>
      <c r="AR496" s="6">
        <v>0.2</v>
      </c>
      <c r="AS496">
        <v>1099</v>
      </c>
      <c r="AT496" s="3">
        <v>71.53</v>
      </c>
      <c r="AU496" s="3">
        <v>76.290000000000006</v>
      </c>
      <c r="AV496" s="3">
        <v>74.739999999999995</v>
      </c>
      <c r="AW496" s="3">
        <v>75.48</v>
      </c>
      <c r="AX496">
        <v>66.650000000000006</v>
      </c>
      <c r="AY496" t="s">
        <v>69</v>
      </c>
      <c r="AZ496" t="s">
        <v>79</v>
      </c>
      <c r="BA496" t="s">
        <v>69</v>
      </c>
      <c r="BB496" t="s">
        <v>82</v>
      </c>
      <c r="BC496" t="s">
        <v>69</v>
      </c>
      <c r="BD496" t="s">
        <v>69</v>
      </c>
      <c r="BE496" t="s">
        <v>79</v>
      </c>
      <c r="BF496">
        <v>6.76</v>
      </c>
      <c r="BG496" s="4">
        <v>0.70020000000000004</v>
      </c>
      <c r="BH496" s="4">
        <v>0.62460000000000004</v>
      </c>
      <c r="BI496">
        <v>69.09</v>
      </c>
      <c r="BJ496" s="4">
        <v>4.9200000000000001E-2</v>
      </c>
      <c r="BK496" s="4">
        <v>6.6100000000000006E-2</v>
      </c>
    </row>
    <row r="497" spans="1:63" x14ac:dyDescent="0.3">
      <c r="A497" t="s">
        <v>170</v>
      </c>
      <c r="B497" t="s">
        <v>171</v>
      </c>
      <c r="C497" t="s">
        <v>64</v>
      </c>
      <c r="D497" s="1">
        <v>36884700000</v>
      </c>
      <c r="E497" s="2">
        <v>1980830</v>
      </c>
      <c r="F497" s="3">
        <v>56.4</v>
      </c>
      <c r="G497" t="b">
        <v>0</v>
      </c>
      <c r="H497" t="b">
        <v>0</v>
      </c>
      <c r="I497" t="b">
        <v>0</v>
      </c>
      <c r="J497" t="b">
        <v>0</v>
      </c>
      <c r="K497" s="4">
        <v>3.0000000000000001E-3</v>
      </c>
      <c r="L497" s="4">
        <v>5.3199999999999997E-2</v>
      </c>
      <c r="M497" s="4">
        <v>0.26840000000000003</v>
      </c>
      <c r="N497" s="4">
        <v>0.26550000000000001</v>
      </c>
      <c r="O497" s="4">
        <v>9.1499999999999998E-2</v>
      </c>
      <c r="P497" s="4">
        <v>0.15709999999999999</v>
      </c>
      <c r="Q497" s="3">
        <v>11.169</v>
      </c>
      <c r="R497" s="3">
        <v>127.18600000000001</v>
      </c>
      <c r="S497" s="3">
        <v>299.70850000000002</v>
      </c>
      <c r="T497" s="3">
        <v>371.13650000000001</v>
      </c>
      <c r="U497" s="3">
        <v>1639.7545</v>
      </c>
      <c r="V497" s="3">
        <v>1639.7545</v>
      </c>
      <c r="W497" t="s">
        <v>65</v>
      </c>
      <c r="X497" s="5">
        <v>40120</v>
      </c>
      <c r="Y497" s="4">
        <v>2.9999999999999997E-4</v>
      </c>
      <c r="Z497" s="3">
        <v>0.79</v>
      </c>
      <c r="AA497" s="5">
        <v>45266</v>
      </c>
      <c r="AB497" s="3">
        <v>0.22</v>
      </c>
      <c r="AC497" s="4">
        <v>1.3899999999999999E-2</v>
      </c>
      <c r="AD497" t="s">
        <v>66</v>
      </c>
      <c r="AE497" s="4">
        <v>2.9499999999999998E-2</v>
      </c>
      <c r="AF497">
        <v>18.899999999999999</v>
      </c>
      <c r="AG497">
        <v>1.01</v>
      </c>
      <c r="AH497" s="4">
        <v>2.0070000000000001</v>
      </c>
      <c r="AI497" s="4">
        <v>9.69E-2</v>
      </c>
      <c r="AJ497" s="4">
        <v>0.12130000000000001</v>
      </c>
      <c r="AK497" s="4">
        <v>0.1244</v>
      </c>
      <c r="AL497" t="s">
        <v>172</v>
      </c>
      <c r="AM497" s="2">
        <v>1000</v>
      </c>
      <c r="AN497" s="4">
        <v>0.37290000000000001</v>
      </c>
      <c r="AO497" s="4">
        <v>0.45750000000000002</v>
      </c>
      <c r="AP497" s="4">
        <v>0.76280000000000003</v>
      </c>
      <c r="AQ497" s="6">
        <v>0.4</v>
      </c>
      <c r="AR497" s="6">
        <v>0.2</v>
      </c>
      <c r="AS497">
        <v>1099</v>
      </c>
      <c r="AT497" s="3">
        <v>53.21</v>
      </c>
      <c r="AU497" s="3">
        <v>57.36</v>
      </c>
      <c r="AV497" s="3">
        <v>56.18</v>
      </c>
      <c r="AW497" s="3">
        <v>56.63</v>
      </c>
      <c r="AX497">
        <v>69.180000000000007</v>
      </c>
      <c r="AY497" t="s">
        <v>69</v>
      </c>
      <c r="AZ497" t="s">
        <v>69</v>
      </c>
      <c r="BA497" t="s">
        <v>70</v>
      </c>
      <c r="BB497" t="s">
        <v>70</v>
      </c>
      <c r="BC497" t="s">
        <v>69</v>
      </c>
      <c r="BD497" t="s">
        <v>72</v>
      </c>
      <c r="BE497" t="s">
        <v>69</v>
      </c>
      <c r="BF497">
        <v>6.55</v>
      </c>
      <c r="BG497" s="4">
        <v>0.33750000000000002</v>
      </c>
      <c r="BH497" s="4">
        <v>0.53490000000000004</v>
      </c>
      <c r="BI497">
        <v>111.5</v>
      </c>
      <c r="BJ497" s="4">
        <v>9.7699999999999995E-2</v>
      </c>
      <c r="BK497" s="4">
        <v>6.0499999999999998E-2</v>
      </c>
    </row>
    <row r="498" spans="1:63" x14ac:dyDescent="0.3">
      <c r="A498" t="s">
        <v>201</v>
      </c>
      <c r="B498" t="s">
        <v>202</v>
      </c>
      <c r="C498" t="s">
        <v>64</v>
      </c>
      <c r="D498" s="1">
        <v>36878400000</v>
      </c>
      <c r="E498" s="2">
        <v>20787746</v>
      </c>
      <c r="F498" s="3">
        <v>83.84</v>
      </c>
      <c r="G498" t="b">
        <v>0</v>
      </c>
      <c r="H498" t="b">
        <v>0</v>
      </c>
      <c r="I498" t="b">
        <v>0</v>
      </c>
      <c r="J498" t="b">
        <v>0</v>
      </c>
      <c r="K498" s="4">
        <v>-1.34E-2</v>
      </c>
      <c r="L498" s="4">
        <v>-1E-4</v>
      </c>
      <c r="M498" s="4">
        <v>-6.3E-3</v>
      </c>
      <c r="N498" s="4">
        <v>0</v>
      </c>
      <c r="O498" s="4">
        <v>0.3579</v>
      </c>
      <c r="P498" s="4">
        <v>0.1361</v>
      </c>
      <c r="Q498" s="3">
        <v>42.808582999999999</v>
      </c>
      <c r="R498" s="3">
        <v>-904.899497</v>
      </c>
      <c r="S498" s="3">
        <v>-2425.7239129999998</v>
      </c>
      <c r="T498" s="3">
        <v>-2468.4145960000001</v>
      </c>
      <c r="U498" s="3">
        <v>-2674.9650820000002</v>
      </c>
      <c r="V498" s="3">
        <v>-2674.9650820000002</v>
      </c>
      <c r="W498" t="s">
        <v>203</v>
      </c>
      <c r="X498" s="5">
        <v>36145</v>
      </c>
      <c r="Y498" s="4">
        <v>1E-3</v>
      </c>
      <c r="Z498" s="3">
        <v>3.84</v>
      </c>
      <c r="AA498" s="5">
        <v>45278</v>
      </c>
      <c r="AB498" s="3">
        <v>0.8</v>
      </c>
      <c r="AC498" s="4">
        <v>4.5699999999999998E-2</v>
      </c>
      <c r="AD498" t="s">
        <v>66</v>
      </c>
      <c r="AE498" s="4">
        <v>4.0800000000000003E-2</v>
      </c>
      <c r="AF498">
        <v>8.8699999999999992</v>
      </c>
      <c r="AG498">
        <v>1.36</v>
      </c>
      <c r="AH498" s="4">
        <v>0.93</v>
      </c>
      <c r="AI498" s="4">
        <v>0.18279999999999999</v>
      </c>
      <c r="AJ498" s="4">
        <v>0.18709999999999999</v>
      </c>
      <c r="AK498" s="4">
        <v>0.19650000000000001</v>
      </c>
      <c r="AL498" t="s">
        <v>67</v>
      </c>
      <c r="AM498">
        <v>25</v>
      </c>
      <c r="AN498" s="4">
        <v>0.75719999999999998</v>
      </c>
      <c r="AO498" s="4">
        <v>0.88429999999999997</v>
      </c>
      <c r="AP498" s="4">
        <v>1.0002</v>
      </c>
      <c r="AQ498" s="6">
        <v>0.4</v>
      </c>
      <c r="AR498" s="6">
        <v>0.2</v>
      </c>
      <c r="AS498">
        <v>1099</v>
      </c>
      <c r="AT498" s="3">
        <v>80.099999999999994</v>
      </c>
      <c r="AU498" s="3">
        <v>86.7</v>
      </c>
      <c r="AV498" s="3">
        <v>83.49</v>
      </c>
      <c r="AW498" s="3">
        <v>84.3</v>
      </c>
      <c r="AX498">
        <v>49.05</v>
      </c>
      <c r="AY498" t="s">
        <v>68</v>
      </c>
      <c r="AZ498" t="s">
        <v>69</v>
      </c>
      <c r="BA498" t="s">
        <v>70</v>
      </c>
      <c r="BB498" t="s">
        <v>69</v>
      </c>
      <c r="BC498" t="s">
        <v>69</v>
      </c>
      <c r="BD498" t="s">
        <v>72</v>
      </c>
      <c r="BE498" t="s">
        <v>70</v>
      </c>
      <c r="BF498">
        <v>6.63</v>
      </c>
      <c r="BG498" s="4">
        <v>0.30570000000000003</v>
      </c>
      <c r="BH498" s="4">
        <v>0.5746</v>
      </c>
      <c r="BI498">
        <v>355</v>
      </c>
      <c r="BJ498" s="4">
        <v>0</v>
      </c>
      <c r="BK498" s="4">
        <v>5.4999999999999997E-3</v>
      </c>
    </row>
    <row r="499" spans="1:63" x14ac:dyDescent="0.3">
      <c r="A499" t="s">
        <v>209</v>
      </c>
      <c r="B499" t="s">
        <v>210</v>
      </c>
      <c r="C499" t="s">
        <v>64</v>
      </c>
      <c r="D499" s="1">
        <v>36151500000</v>
      </c>
      <c r="E499" s="2">
        <v>1575887</v>
      </c>
      <c r="F499" s="3">
        <v>147.13999999999999</v>
      </c>
      <c r="G499" t="b">
        <v>0</v>
      </c>
      <c r="H499" t="b">
        <v>0</v>
      </c>
      <c r="I499" t="b">
        <v>1</v>
      </c>
      <c r="J499" t="b">
        <v>0</v>
      </c>
      <c r="K499" s="4">
        <v>3.5999999999999999E-3</v>
      </c>
      <c r="L499" s="4">
        <v>0.05</v>
      </c>
      <c r="M499" s="4">
        <v>0.30880000000000002</v>
      </c>
      <c r="N499" s="4">
        <v>0.30230000000000001</v>
      </c>
      <c r="O499" s="4">
        <v>0.1</v>
      </c>
      <c r="P499" s="4">
        <v>0.159</v>
      </c>
      <c r="Q499" s="3">
        <v>44.126579</v>
      </c>
      <c r="R499" s="3">
        <v>-3375.2000119999998</v>
      </c>
      <c r="S499" s="3">
        <v>11029.908837000001</v>
      </c>
      <c r="T499" s="3">
        <v>11029.908837000001</v>
      </c>
      <c r="U499" s="3">
        <v>9405.6817890000002</v>
      </c>
      <c r="V499" s="3">
        <v>9405.6817890000002</v>
      </c>
      <c r="W499" t="s">
        <v>65</v>
      </c>
      <c r="X499" s="5">
        <v>41473</v>
      </c>
      <c r="Y499" s="4">
        <v>1.5E-3</v>
      </c>
      <c r="Z499" s="3">
        <v>1.81</v>
      </c>
      <c r="AA499" s="5">
        <v>45288</v>
      </c>
      <c r="AB499" s="3">
        <v>0.1</v>
      </c>
      <c r="AC499" s="4">
        <v>1.2200000000000001E-2</v>
      </c>
      <c r="AD499" t="s">
        <v>66</v>
      </c>
      <c r="AE499" s="4">
        <v>8.7900000000000006E-2</v>
      </c>
      <c r="AF499">
        <v>17.62</v>
      </c>
      <c r="AG499">
        <v>1.03</v>
      </c>
      <c r="AH499" s="4">
        <v>2.1095999999999999</v>
      </c>
      <c r="AI499" s="4">
        <v>9.0800000000000006E-2</v>
      </c>
      <c r="AJ499" s="4">
        <v>0.1212</v>
      </c>
      <c r="AK499" s="4">
        <v>0.1242</v>
      </c>
      <c r="AL499" t="s">
        <v>4473</v>
      </c>
      <c r="AM499">
        <v>127</v>
      </c>
      <c r="AN499" s="4">
        <v>0.3715</v>
      </c>
      <c r="AO499" s="4">
        <v>0.47310000000000002</v>
      </c>
      <c r="AP499" s="4">
        <v>0.83020000000000005</v>
      </c>
      <c r="AQ499" s="6">
        <v>0.4</v>
      </c>
      <c r="AR499" s="6">
        <v>0.2</v>
      </c>
      <c r="AS499">
        <v>1099</v>
      </c>
      <c r="AT499" s="3">
        <v>139.22999999999999</v>
      </c>
      <c r="AU499" s="3">
        <v>149.94</v>
      </c>
      <c r="AV499" s="3">
        <v>146.59</v>
      </c>
      <c r="AW499" s="3">
        <v>147.72</v>
      </c>
      <c r="AX499">
        <v>68.28</v>
      </c>
      <c r="AY499" t="s">
        <v>69</v>
      </c>
      <c r="AZ499" t="s">
        <v>72</v>
      </c>
      <c r="BA499" t="s">
        <v>79</v>
      </c>
      <c r="BB499" t="s">
        <v>70</v>
      </c>
      <c r="BC499" t="s">
        <v>72</v>
      </c>
      <c r="BD499" t="s">
        <v>79</v>
      </c>
      <c r="BE499" t="s">
        <v>71</v>
      </c>
      <c r="BF499">
        <v>6.93</v>
      </c>
      <c r="BG499" s="4">
        <v>0.82589999999999997</v>
      </c>
      <c r="BH499" s="4">
        <v>0.69010000000000005</v>
      </c>
      <c r="BI499">
        <v>53.76</v>
      </c>
      <c r="BJ499" s="4">
        <v>1.6E-2</v>
      </c>
      <c r="BK499" s="4">
        <v>5.2999999999999999E-2</v>
      </c>
    </row>
    <row r="500" spans="1:63" x14ac:dyDescent="0.3">
      <c r="A500" t="s">
        <v>194</v>
      </c>
      <c r="B500" t="s">
        <v>195</v>
      </c>
      <c r="C500" t="s">
        <v>64</v>
      </c>
      <c r="D500" s="1">
        <v>34271100000</v>
      </c>
      <c r="E500" s="2">
        <v>4210977</v>
      </c>
      <c r="F500" s="3">
        <v>36.96</v>
      </c>
      <c r="G500" t="b">
        <v>0</v>
      </c>
      <c r="H500" t="b">
        <v>0</v>
      </c>
      <c r="I500" t="b">
        <v>0</v>
      </c>
      <c r="J500" t="b">
        <v>0</v>
      </c>
      <c r="K500" s="4">
        <v>8.5000000000000006E-3</v>
      </c>
      <c r="L500" s="4">
        <v>5.7299999999999997E-2</v>
      </c>
      <c r="M500" s="4">
        <v>0.18340000000000001</v>
      </c>
      <c r="N500" s="4">
        <v>0.17180000000000001</v>
      </c>
      <c r="O500" s="4">
        <v>4.0099999999999997E-2</v>
      </c>
      <c r="P500" s="4">
        <v>8.5500000000000007E-2</v>
      </c>
      <c r="Q500" s="3">
        <v>0</v>
      </c>
      <c r="R500" s="3">
        <v>334.59</v>
      </c>
      <c r="S500" s="3">
        <v>1737.28</v>
      </c>
      <c r="T500" s="3">
        <v>1737.28</v>
      </c>
      <c r="U500" s="3">
        <v>6030.4059999999999</v>
      </c>
      <c r="V500" s="3">
        <v>6030.4059999999999</v>
      </c>
      <c r="W500" t="s">
        <v>87</v>
      </c>
      <c r="X500" s="5">
        <v>40120</v>
      </c>
      <c r="Y500" s="4">
        <v>5.9999999999999995E-4</v>
      </c>
      <c r="Z500" s="3">
        <v>1.1000000000000001</v>
      </c>
      <c r="AA500" s="5">
        <v>45266</v>
      </c>
      <c r="AB500" s="3">
        <v>0.7</v>
      </c>
      <c r="AC500" s="4">
        <v>2.9600000000000001E-2</v>
      </c>
      <c r="AD500" t="s">
        <v>90</v>
      </c>
      <c r="AE500" s="4">
        <v>1.12E-2</v>
      </c>
      <c r="AF500">
        <v>11.7</v>
      </c>
      <c r="AG500">
        <v>0.87</v>
      </c>
      <c r="AH500" s="4">
        <v>0.36349999999999999</v>
      </c>
      <c r="AI500" s="4">
        <v>0.1096</v>
      </c>
      <c r="AJ500" s="4">
        <v>0.12379999999999999</v>
      </c>
      <c r="AK500" s="4">
        <v>0.128</v>
      </c>
      <c r="AL500" t="s">
        <v>172</v>
      </c>
      <c r="AM500" s="2">
        <v>2000</v>
      </c>
      <c r="AN500" s="4">
        <v>0.14949999999999999</v>
      </c>
      <c r="AO500" s="4">
        <v>0.2039</v>
      </c>
      <c r="AP500" s="4">
        <v>0.52990000000000004</v>
      </c>
      <c r="AQ500" s="6">
        <v>0.4</v>
      </c>
      <c r="AR500" s="6">
        <v>0.2</v>
      </c>
      <c r="AS500">
        <v>1099</v>
      </c>
      <c r="AT500" s="3">
        <v>34.549999999999997</v>
      </c>
      <c r="AU500" s="3">
        <v>37.35</v>
      </c>
      <c r="AV500" s="3">
        <v>36.86</v>
      </c>
      <c r="AW500" s="3">
        <v>37.07</v>
      </c>
      <c r="AX500">
        <v>70.709999999999994</v>
      </c>
      <c r="AY500" t="s">
        <v>69</v>
      </c>
      <c r="AZ500" t="s">
        <v>69</v>
      </c>
      <c r="BA500" t="s">
        <v>79</v>
      </c>
      <c r="BB500" t="s">
        <v>71</v>
      </c>
      <c r="BC500" t="s">
        <v>69</v>
      </c>
      <c r="BD500" t="s">
        <v>72</v>
      </c>
      <c r="BE500" t="s">
        <v>69</v>
      </c>
      <c r="BF500">
        <v>7.52</v>
      </c>
      <c r="BG500" s="4">
        <v>0.4874</v>
      </c>
      <c r="BH500" s="4">
        <v>0.88680000000000003</v>
      </c>
      <c r="BI500">
        <v>119.2</v>
      </c>
      <c r="BJ500" s="4">
        <v>0.1075</v>
      </c>
      <c r="BK500" s="4">
        <v>8.0799999999999997E-2</v>
      </c>
    </row>
    <row r="501" spans="1:63" x14ac:dyDescent="0.3">
      <c r="A501" t="s">
        <v>152</v>
      </c>
      <c r="B501" t="s">
        <v>153</v>
      </c>
      <c r="C501" t="s">
        <v>64</v>
      </c>
      <c r="D501" s="1">
        <v>34013900000</v>
      </c>
      <c r="E501" s="2">
        <v>42296316</v>
      </c>
      <c r="F501" s="3">
        <v>37.6</v>
      </c>
      <c r="G501" t="b">
        <v>0</v>
      </c>
      <c r="H501" t="b">
        <v>0</v>
      </c>
      <c r="I501" t="b">
        <v>0</v>
      </c>
      <c r="J501" t="b">
        <v>0</v>
      </c>
      <c r="K501" s="4">
        <v>7.0000000000000001E-3</v>
      </c>
      <c r="L501" s="4">
        <v>7.1900000000000006E-2</v>
      </c>
      <c r="M501" s="4">
        <v>0.1202</v>
      </c>
      <c r="N501" s="4">
        <v>0.1173</v>
      </c>
      <c r="O501" s="4">
        <v>0.11020000000000001</v>
      </c>
      <c r="P501" s="4">
        <v>0.1206</v>
      </c>
      <c r="Q501" s="3">
        <v>506.02297099999998</v>
      </c>
      <c r="R501" s="3">
        <v>-94.713935000000006</v>
      </c>
      <c r="S501" s="3">
        <v>-77.164359000000005</v>
      </c>
      <c r="T501" s="3">
        <v>-260.27220899999998</v>
      </c>
      <c r="U501" s="3">
        <v>-6056.9366730000002</v>
      </c>
      <c r="V501" s="3">
        <v>-6056.9366730000002</v>
      </c>
      <c r="W501" t="s">
        <v>154</v>
      </c>
      <c r="X501" s="5">
        <v>36145</v>
      </c>
      <c r="Y501" s="4">
        <v>1E-3</v>
      </c>
      <c r="Z501" s="3">
        <v>0.85</v>
      </c>
      <c r="AA501" s="5">
        <v>45278</v>
      </c>
      <c r="AB501" s="3">
        <v>0.18</v>
      </c>
      <c r="AC501" s="4">
        <v>2.2599999999999999E-2</v>
      </c>
      <c r="AD501" t="s">
        <v>66</v>
      </c>
      <c r="AE501" s="4">
        <v>1.6500000000000001E-2</v>
      </c>
      <c r="AF501">
        <v>12.51</v>
      </c>
      <c r="AG501">
        <v>1.07</v>
      </c>
      <c r="AH501" s="4">
        <v>1.7001999999999999</v>
      </c>
      <c r="AI501" s="4">
        <v>0.1135</v>
      </c>
      <c r="AJ501" s="4">
        <v>0.13589999999999999</v>
      </c>
      <c r="AK501" s="4">
        <v>0.1313</v>
      </c>
      <c r="AL501" t="s">
        <v>67</v>
      </c>
      <c r="AM501">
        <v>74</v>
      </c>
      <c r="AN501" s="4">
        <v>0.54210000000000003</v>
      </c>
      <c r="AO501" s="4">
        <v>0.63759999999999994</v>
      </c>
      <c r="AP501" s="4">
        <v>0.94169999999999998</v>
      </c>
      <c r="AQ501" s="6">
        <v>0.4</v>
      </c>
      <c r="AR501" s="6">
        <v>0.2</v>
      </c>
      <c r="AS501">
        <v>1099</v>
      </c>
      <c r="AT501" s="3">
        <v>35.32</v>
      </c>
      <c r="AU501" s="3">
        <v>38.22</v>
      </c>
      <c r="AV501" s="3">
        <v>37.47</v>
      </c>
      <c r="AW501" s="3">
        <v>37.75</v>
      </c>
      <c r="AX501">
        <v>69.47</v>
      </c>
      <c r="AY501" t="s">
        <v>68</v>
      </c>
      <c r="AZ501" t="s">
        <v>69</v>
      </c>
      <c r="BA501" t="s">
        <v>72</v>
      </c>
      <c r="BB501" t="s">
        <v>79</v>
      </c>
      <c r="BC501" t="s">
        <v>69</v>
      </c>
      <c r="BD501" t="s">
        <v>71</v>
      </c>
      <c r="BE501" t="s">
        <v>79</v>
      </c>
      <c r="BF501">
        <v>5.84</v>
      </c>
      <c r="BG501" s="4">
        <v>0.3503</v>
      </c>
      <c r="BH501" s="4">
        <v>0.36120000000000002</v>
      </c>
      <c r="BI501">
        <v>38.549999999999997</v>
      </c>
      <c r="BJ501" s="4">
        <v>0.13830000000000001</v>
      </c>
      <c r="BK501" s="4">
        <v>1.4E-3</v>
      </c>
    </row>
    <row r="502" spans="1:63" x14ac:dyDescent="0.3">
      <c r="A502" t="s">
        <v>176</v>
      </c>
      <c r="B502" t="s">
        <v>177</v>
      </c>
      <c r="C502" t="s">
        <v>64</v>
      </c>
      <c r="D502" s="1">
        <v>33802100000</v>
      </c>
      <c r="E502" s="2">
        <v>1901037</v>
      </c>
      <c r="F502" s="3">
        <v>64.930000000000007</v>
      </c>
      <c r="G502" t="b">
        <v>0</v>
      </c>
      <c r="H502" t="b">
        <v>0</v>
      </c>
      <c r="I502" t="b">
        <v>0</v>
      </c>
      <c r="J502" t="b">
        <v>0</v>
      </c>
      <c r="K502" s="4">
        <v>1.2E-2</v>
      </c>
      <c r="L502" s="4">
        <v>5.2200000000000003E-2</v>
      </c>
      <c r="M502" s="4">
        <v>0.15820000000000001</v>
      </c>
      <c r="N502" s="4">
        <v>0.1464</v>
      </c>
      <c r="O502" s="4">
        <v>0.02</v>
      </c>
      <c r="P502" s="4">
        <v>7.3099999999999998E-2</v>
      </c>
      <c r="Q502" s="3">
        <v>0</v>
      </c>
      <c r="R502" s="3">
        <v>441.20650000000001</v>
      </c>
      <c r="S502" s="3">
        <v>1288.19282</v>
      </c>
      <c r="T502" s="3">
        <v>1288.19282</v>
      </c>
      <c r="U502" s="3">
        <v>3883.9028499999999</v>
      </c>
      <c r="V502" s="3">
        <v>3883.9028499999999</v>
      </c>
      <c r="W502" t="s">
        <v>87</v>
      </c>
      <c r="X502" s="5">
        <v>41200</v>
      </c>
      <c r="Y502" s="4">
        <v>6.9999999999999999E-4</v>
      </c>
      <c r="Z502" s="3">
        <v>2.0299999999999998</v>
      </c>
      <c r="AA502" s="5">
        <v>45280</v>
      </c>
      <c r="AB502" s="3">
        <v>1.05</v>
      </c>
      <c r="AC502" s="4">
        <v>3.1300000000000001E-2</v>
      </c>
      <c r="AD502" t="s">
        <v>90</v>
      </c>
      <c r="AE502" s="4">
        <v>1.7999999999999999E-2</v>
      </c>
      <c r="AF502">
        <v>12.16</v>
      </c>
      <c r="AG502">
        <v>0.84</v>
      </c>
      <c r="AH502" s="4">
        <v>0.82440000000000002</v>
      </c>
      <c r="AI502" s="4">
        <v>0.1171</v>
      </c>
      <c r="AJ502" s="4">
        <v>0.1258</v>
      </c>
      <c r="AK502" s="4">
        <v>0.12859999999999999</v>
      </c>
      <c r="AL502" t="s">
        <v>4473</v>
      </c>
      <c r="AM502" s="2">
        <v>4500</v>
      </c>
      <c r="AN502" s="4">
        <v>0.12559999999999999</v>
      </c>
      <c r="AO502" s="4">
        <v>0.17660000000000001</v>
      </c>
      <c r="AP502" s="4">
        <v>0.45400000000000001</v>
      </c>
      <c r="AQ502" s="6">
        <v>0.4</v>
      </c>
      <c r="AR502" s="6">
        <v>0.2</v>
      </c>
      <c r="AS502">
        <v>1099</v>
      </c>
      <c r="AT502" s="3">
        <v>60.74</v>
      </c>
      <c r="AU502" s="3">
        <v>65.430000000000007</v>
      </c>
      <c r="AV502" s="3">
        <v>64.75</v>
      </c>
      <c r="AW502" s="3">
        <v>65.12</v>
      </c>
      <c r="AX502">
        <v>69.84</v>
      </c>
      <c r="AY502" t="s">
        <v>69</v>
      </c>
      <c r="AZ502" t="s">
        <v>69</v>
      </c>
      <c r="BA502" t="s">
        <v>72</v>
      </c>
      <c r="BB502" t="s">
        <v>79</v>
      </c>
      <c r="BC502" t="s">
        <v>69</v>
      </c>
      <c r="BD502" t="s">
        <v>70</v>
      </c>
      <c r="BE502" t="s">
        <v>69</v>
      </c>
      <c r="BF502">
        <v>6.93</v>
      </c>
      <c r="BG502" s="4">
        <v>9.4E-2</v>
      </c>
      <c r="BH502" s="4">
        <v>0.6905</v>
      </c>
      <c r="BI502">
        <v>182.75</v>
      </c>
      <c r="BJ502" s="4">
        <v>8.3199999999999996E-2</v>
      </c>
      <c r="BK502" s="4">
        <v>7.6700000000000004E-2</v>
      </c>
    </row>
    <row r="503" spans="1:63" x14ac:dyDescent="0.3">
      <c r="A503" t="s">
        <v>181</v>
      </c>
      <c r="B503" t="s">
        <v>182</v>
      </c>
      <c r="C503" t="s">
        <v>64</v>
      </c>
      <c r="D503" s="1">
        <v>32656100000</v>
      </c>
      <c r="E503" s="2">
        <v>1066331</v>
      </c>
      <c r="F503" s="3">
        <v>262.26</v>
      </c>
      <c r="G503" t="b">
        <v>0</v>
      </c>
      <c r="H503" t="b">
        <v>0</v>
      </c>
      <c r="I503" t="b">
        <v>0</v>
      </c>
      <c r="J503" t="b">
        <v>0</v>
      </c>
      <c r="K503" s="4">
        <v>3.3999999999999998E-3</v>
      </c>
      <c r="L503" s="4">
        <v>5.4199999999999998E-2</v>
      </c>
      <c r="M503" s="4">
        <v>0.26390000000000002</v>
      </c>
      <c r="N503" s="4">
        <v>0.26100000000000001</v>
      </c>
      <c r="O503" s="4">
        <v>9.01E-2</v>
      </c>
      <c r="P503" s="4">
        <v>0.15579999999999999</v>
      </c>
      <c r="Q503" s="3">
        <v>-170.05306899999999</v>
      </c>
      <c r="R503" s="3">
        <v>-168.93179000000001</v>
      </c>
      <c r="S503" s="3">
        <v>-1512.2565219999999</v>
      </c>
      <c r="T503" s="3">
        <v>-1407.9035429999999</v>
      </c>
      <c r="U503" s="3">
        <v>546.70758999999998</v>
      </c>
      <c r="V503" s="3">
        <v>546.70758999999998</v>
      </c>
      <c r="W503" t="s">
        <v>65</v>
      </c>
      <c r="X503" s="5">
        <v>36661</v>
      </c>
      <c r="Y503" s="4">
        <v>1.5E-3</v>
      </c>
      <c r="Z503" s="3">
        <v>3.44</v>
      </c>
      <c r="AA503" s="5">
        <v>45280</v>
      </c>
      <c r="AB503" s="3">
        <v>0.98</v>
      </c>
      <c r="AC503" s="4">
        <v>1.3100000000000001E-2</v>
      </c>
      <c r="AD503" t="s">
        <v>66</v>
      </c>
      <c r="AE503" s="4">
        <v>0.13439999999999999</v>
      </c>
      <c r="AF503">
        <v>19.16</v>
      </c>
      <c r="AG503">
        <v>1.01</v>
      </c>
      <c r="AH503" s="4">
        <v>2.0049999999999999</v>
      </c>
      <c r="AI503" s="4">
        <v>9.8599999999999993E-2</v>
      </c>
      <c r="AJ503" s="4">
        <v>0.12130000000000001</v>
      </c>
      <c r="AK503" s="4">
        <v>0.124</v>
      </c>
      <c r="AL503" t="s">
        <v>4473</v>
      </c>
      <c r="AM503" s="2">
        <v>1500</v>
      </c>
      <c r="AN503" s="4">
        <v>0.38419999999999999</v>
      </c>
      <c r="AO503" s="4">
        <v>0.47599999999999998</v>
      </c>
      <c r="AP503" s="4">
        <v>0.87039999999999995</v>
      </c>
      <c r="AQ503" s="6">
        <v>0.4</v>
      </c>
      <c r="AR503" s="6">
        <v>0.2</v>
      </c>
      <c r="AS503">
        <v>1099</v>
      </c>
      <c r="AT503" s="3">
        <v>247.24</v>
      </c>
      <c r="AU503" s="3">
        <v>266.73</v>
      </c>
      <c r="AV503" s="3">
        <v>261.23</v>
      </c>
      <c r="AW503" s="3">
        <v>263.3</v>
      </c>
      <c r="AX503">
        <v>69.489999999999995</v>
      </c>
      <c r="AY503" t="s">
        <v>69</v>
      </c>
      <c r="AZ503" t="s">
        <v>72</v>
      </c>
      <c r="BA503" t="s">
        <v>71</v>
      </c>
      <c r="BB503" t="s">
        <v>79</v>
      </c>
      <c r="BC503" t="s">
        <v>69</v>
      </c>
      <c r="BD503" t="s">
        <v>79</v>
      </c>
      <c r="BE503" t="s">
        <v>69</v>
      </c>
      <c r="BF503">
        <v>6.53</v>
      </c>
      <c r="BG503" s="4">
        <v>0.31240000000000001</v>
      </c>
      <c r="BH503" s="4">
        <v>0.5282</v>
      </c>
      <c r="BI503">
        <v>112.5</v>
      </c>
      <c r="BJ503" s="4">
        <v>9.6600000000000005E-2</v>
      </c>
      <c r="BK503" s="4">
        <v>5.9700000000000003E-2</v>
      </c>
    </row>
    <row r="504" spans="1:63" x14ac:dyDescent="0.3">
      <c r="A504" t="s">
        <v>188</v>
      </c>
      <c r="B504" t="s">
        <v>189</v>
      </c>
      <c r="C504" t="s">
        <v>64</v>
      </c>
      <c r="D504" s="1">
        <v>32410500000</v>
      </c>
      <c r="E504" s="2">
        <v>3798628</v>
      </c>
      <c r="F504" s="3">
        <v>376.87</v>
      </c>
      <c r="G504" t="b">
        <v>0</v>
      </c>
      <c r="H504" t="b">
        <v>0</v>
      </c>
      <c r="I504" t="b">
        <v>0</v>
      </c>
      <c r="J504" t="b">
        <v>0</v>
      </c>
      <c r="K504" s="4">
        <v>8.2000000000000007E-3</v>
      </c>
      <c r="L504" s="4">
        <v>6.6600000000000006E-2</v>
      </c>
      <c r="M504" s="4">
        <v>0.16020000000000001</v>
      </c>
      <c r="N504" s="4">
        <v>0.15759999999999999</v>
      </c>
      <c r="O504" s="4">
        <v>9.4500000000000001E-2</v>
      </c>
      <c r="P504" s="4">
        <v>0.12559999999999999</v>
      </c>
      <c r="Q504" s="3">
        <v>-263.80513100000002</v>
      </c>
      <c r="R504" s="3">
        <v>421.98047800000001</v>
      </c>
      <c r="S504" s="3">
        <v>-918.76351099999999</v>
      </c>
      <c r="T504" s="3">
        <v>-1017.1908</v>
      </c>
      <c r="U504" s="3">
        <v>1576.6112720000001</v>
      </c>
      <c r="V504" s="3">
        <v>1576.6112720000001</v>
      </c>
      <c r="W504" t="s">
        <v>65</v>
      </c>
      <c r="X504" s="5">
        <v>35809</v>
      </c>
      <c r="Y504" s="4">
        <v>1.6000000000000001E-3</v>
      </c>
      <c r="Z504" s="3">
        <v>6.8</v>
      </c>
      <c r="AA504" s="5">
        <v>45275</v>
      </c>
      <c r="AB504" s="3">
        <v>0.83</v>
      </c>
      <c r="AC504" s="4">
        <v>1.7999999999999999E-2</v>
      </c>
      <c r="AD504" t="s">
        <v>95</v>
      </c>
      <c r="AE504" s="4">
        <v>0.13</v>
      </c>
      <c r="AF504">
        <v>16.82</v>
      </c>
      <c r="AG504">
        <v>0.94</v>
      </c>
      <c r="AH504" s="4">
        <v>0.87529999999999997</v>
      </c>
      <c r="AI504" s="4">
        <v>8.2299999999999998E-2</v>
      </c>
      <c r="AJ504" s="4">
        <v>0.10299999999999999</v>
      </c>
      <c r="AK504" s="4">
        <v>0.1009</v>
      </c>
      <c r="AL504" t="s">
        <v>67</v>
      </c>
      <c r="AM504">
        <v>31</v>
      </c>
      <c r="AN504" s="4">
        <v>0.57599999999999996</v>
      </c>
      <c r="AO504" s="4">
        <v>0.74150000000000005</v>
      </c>
      <c r="AP504" s="4">
        <v>1.0002</v>
      </c>
      <c r="AQ504" s="6">
        <v>0.4</v>
      </c>
      <c r="AR504" s="6">
        <v>0.2</v>
      </c>
      <c r="AS504">
        <v>1099</v>
      </c>
      <c r="AT504" s="3">
        <v>356.88</v>
      </c>
      <c r="AU504" s="3">
        <v>381.25</v>
      </c>
      <c r="AV504" s="3">
        <v>375.61</v>
      </c>
      <c r="AW504" s="3">
        <v>377.8</v>
      </c>
      <c r="AX504">
        <v>75.45</v>
      </c>
      <c r="AY504" t="s">
        <v>69</v>
      </c>
      <c r="AZ504" t="s">
        <v>79</v>
      </c>
      <c r="BA504" t="s">
        <v>75</v>
      </c>
      <c r="BB504" t="s">
        <v>69</v>
      </c>
      <c r="BC504" t="s">
        <v>79</v>
      </c>
      <c r="BD504" t="s">
        <v>69</v>
      </c>
      <c r="BE504" t="s">
        <v>75</v>
      </c>
      <c r="BF504">
        <v>7.34</v>
      </c>
      <c r="BG504" s="4">
        <v>0.95789999999999997</v>
      </c>
      <c r="BH504" s="4">
        <v>0.83550000000000002</v>
      </c>
      <c r="BI504">
        <v>29.36</v>
      </c>
      <c r="BJ504" s="4">
        <v>7.3700000000000002E-2</v>
      </c>
      <c r="BK504" s="4">
        <v>6.1800000000000001E-2</v>
      </c>
    </row>
    <row r="505" spans="1:63" x14ac:dyDescent="0.3">
      <c r="A505" t="s">
        <v>207</v>
      </c>
      <c r="B505" t="s">
        <v>208</v>
      </c>
      <c r="C505" t="s">
        <v>64</v>
      </c>
      <c r="D505" s="1">
        <v>31987600000</v>
      </c>
      <c r="E505" s="2">
        <v>2061545</v>
      </c>
      <c r="F505" s="3">
        <v>102.88</v>
      </c>
      <c r="G505" t="b">
        <v>0</v>
      </c>
      <c r="H505" t="b">
        <v>0</v>
      </c>
      <c r="I505" t="b">
        <v>0</v>
      </c>
      <c r="J505" t="b">
        <v>0</v>
      </c>
      <c r="K505" s="4">
        <v>6.4999999999999997E-3</v>
      </c>
      <c r="L505" s="4">
        <v>5.4899999999999997E-2</v>
      </c>
      <c r="M505" s="4">
        <v>0.22020000000000001</v>
      </c>
      <c r="N505" s="4">
        <v>0.21310000000000001</v>
      </c>
      <c r="O505" s="4">
        <v>5.9900000000000002E-2</v>
      </c>
      <c r="P505" s="4">
        <v>0.1197</v>
      </c>
      <c r="Q505" s="3">
        <v>108.67633499999999</v>
      </c>
      <c r="R505" s="3">
        <v>511.991331</v>
      </c>
      <c r="S505" s="3">
        <v>2745.5215880000001</v>
      </c>
      <c r="T505" s="3">
        <v>2831.0066080000001</v>
      </c>
      <c r="U505" s="3">
        <v>6516.8872060000003</v>
      </c>
      <c r="V505" s="3">
        <v>6516.8872060000003</v>
      </c>
      <c r="W505" t="s">
        <v>65</v>
      </c>
      <c r="X505" s="5">
        <v>39623</v>
      </c>
      <c r="Y505" s="4">
        <v>6.9999999999999999E-4</v>
      </c>
      <c r="Z505" s="3">
        <v>2.78</v>
      </c>
      <c r="AA505" s="5">
        <v>45278</v>
      </c>
      <c r="AB505" s="3">
        <v>0.8</v>
      </c>
      <c r="AC505" s="4">
        <v>2.7E-2</v>
      </c>
      <c r="AD505" t="s">
        <v>66</v>
      </c>
      <c r="AE505" s="4">
        <v>4.0399999999999998E-2</v>
      </c>
      <c r="AF505">
        <v>15.4</v>
      </c>
      <c r="AG505">
        <v>0.94</v>
      </c>
      <c r="AH505" s="4">
        <v>1.8889</v>
      </c>
      <c r="AI505" s="4">
        <v>0.1014</v>
      </c>
      <c r="AJ505" s="4">
        <v>0.11990000000000001</v>
      </c>
      <c r="AK505" s="4">
        <v>0.1212</v>
      </c>
      <c r="AL505" t="s">
        <v>78</v>
      </c>
      <c r="AM505" s="2">
        <v>10000</v>
      </c>
      <c r="AN505" s="4">
        <v>0.22500000000000001</v>
      </c>
      <c r="AO505" s="4">
        <v>0.28000000000000003</v>
      </c>
      <c r="AP505" s="4">
        <v>0.58009999999999995</v>
      </c>
      <c r="AQ505" s="6">
        <v>0.4</v>
      </c>
      <c r="AR505" s="6">
        <v>0.2</v>
      </c>
      <c r="AS505">
        <v>1099</v>
      </c>
      <c r="AT505" s="3">
        <v>96.67</v>
      </c>
      <c r="AU505" s="3">
        <v>104.29</v>
      </c>
      <c r="AV505" s="3">
        <v>102.58</v>
      </c>
      <c r="AW505" s="3">
        <v>103.23</v>
      </c>
      <c r="AX505">
        <v>70.2</v>
      </c>
      <c r="AY505" t="s">
        <v>69</v>
      </c>
      <c r="AZ505" t="s">
        <v>69</v>
      </c>
      <c r="BA505" t="s">
        <v>82</v>
      </c>
      <c r="BB505" t="s">
        <v>72</v>
      </c>
      <c r="BC505" t="s">
        <v>69</v>
      </c>
      <c r="BD505" t="s">
        <v>72</v>
      </c>
      <c r="BE505" t="s">
        <v>68</v>
      </c>
      <c r="BF505">
        <v>6.66</v>
      </c>
      <c r="BG505" s="4">
        <v>0.21360000000000001</v>
      </c>
      <c r="BH505" s="4">
        <v>0.58330000000000004</v>
      </c>
      <c r="BI505">
        <v>142.28</v>
      </c>
      <c r="BJ505" s="4">
        <v>8.8300000000000003E-2</v>
      </c>
      <c r="BK505" s="4">
        <v>6.54E-2</v>
      </c>
    </row>
    <row r="506" spans="1:63" x14ac:dyDescent="0.3">
      <c r="A506" t="s">
        <v>178</v>
      </c>
      <c r="B506" t="s">
        <v>179</v>
      </c>
      <c r="C506" t="s">
        <v>64</v>
      </c>
      <c r="D506" s="1">
        <v>31205900000</v>
      </c>
      <c r="E506" s="2">
        <v>1483584</v>
      </c>
      <c r="F506" s="3">
        <v>77.73</v>
      </c>
      <c r="G506" t="b">
        <v>0</v>
      </c>
      <c r="H506" t="b">
        <v>0</v>
      </c>
      <c r="I506" t="b">
        <v>0</v>
      </c>
      <c r="J506" t="b">
        <v>0</v>
      </c>
      <c r="K506" s="4">
        <v>2.7000000000000001E-3</v>
      </c>
      <c r="L506" s="4">
        <v>9.0800000000000006E-2</v>
      </c>
      <c r="M506" s="4">
        <v>0.1704</v>
      </c>
      <c r="N506" s="4">
        <v>0.1653</v>
      </c>
      <c r="O506" s="4">
        <v>5.8799999999999998E-2</v>
      </c>
      <c r="P506" s="4">
        <v>0.12690000000000001</v>
      </c>
      <c r="Q506" s="3">
        <v>19.567145</v>
      </c>
      <c r="R506" s="3">
        <v>130.32112799999999</v>
      </c>
      <c r="S506" s="3">
        <v>-267.60684700000002</v>
      </c>
      <c r="T506" s="3">
        <v>-247.67593600000001</v>
      </c>
      <c r="U506" s="3">
        <v>1465.564216</v>
      </c>
      <c r="V506" s="3">
        <v>1465.564216</v>
      </c>
      <c r="W506" t="s">
        <v>180</v>
      </c>
      <c r="X506" s="5">
        <v>37089</v>
      </c>
      <c r="Y506" s="4">
        <v>1.9E-3</v>
      </c>
      <c r="Z506" s="3">
        <v>1.1100000000000001</v>
      </c>
      <c r="AA506" s="5">
        <v>45280</v>
      </c>
      <c r="AB506" s="3">
        <v>0.34</v>
      </c>
      <c r="AC506" s="4">
        <v>1.4200000000000001E-2</v>
      </c>
      <c r="AD506" t="s">
        <v>66</v>
      </c>
      <c r="AE506" s="4">
        <v>2.92E-2</v>
      </c>
      <c r="AF506">
        <v>16.45</v>
      </c>
      <c r="AG506">
        <v>1.0900000000000001</v>
      </c>
      <c r="AH506" s="4">
        <v>2.2080000000000002</v>
      </c>
      <c r="AI506" s="4">
        <v>0.15190000000000001</v>
      </c>
      <c r="AJ506" s="4">
        <v>0.16420000000000001</v>
      </c>
      <c r="AK506" s="4">
        <v>0.15459999999999999</v>
      </c>
      <c r="AL506" t="s">
        <v>4473</v>
      </c>
      <c r="AM506" s="2">
        <v>1000</v>
      </c>
      <c r="AN506" s="4">
        <v>5.3199999999999997E-2</v>
      </c>
      <c r="AO506" s="4">
        <v>7.8100000000000003E-2</v>
      </c>
      <c r="AP506" s="4">
        <v>0.23230000000000001</v>
      </c>
      <c r="AQ506" s="6">
        <v>0.4</v>
      </c>
      <c r="AR506" s="6">
        <v>0.2</v>
      </c>
      <c r="AS506">
        <v>1099</v>
      </c>
      <c r="AT506" s="3">
        <v>71.75</v>
      </c>
      <c r="AU506" s="3">
        <v>79.650000000000006</v>
      </c>
      <c r="AV506" s="3">
        <v>77.44</v>
      </c>
      <c r="AW506" s="3">
        <v>78.180000000000007</v>
      </c>
      <c r="AX506">
        <v>67.92</v>
      </c>
      <c r="AY506" t="s">
        <v>68</v>
      </c>
      <c r="AZ506" t="s">
        <v>72</v>
      </c>
      <c r="BA506" t="s">
        <v>79</v>
      </c>
      <c r="BB506" t="s">
        <v>70</v>
      </c>
      <c r="BC506" t="s">
        <v>69</v>
      </c>
      <c r="BD506" t="s">
        <v>70</v>
      </c>
      <c r="BE506" t="s">
        <v>69</v>
      </c>
      <c r="BF506">
        <v>6.43</v>
      </c>
      <c r="BG506" s="4">
        <v>0.83550000000000002</v>
      </c>
      <c r="BH506" s="4">
        <v>0.49509999999999998</v>
      </c>
      <c r="BI506">
        <v>185.5</v>
      </c>
      <c r="BJ506" s="4">
        <v>6.1699999999999998E-2</v>
      </c>
      <c r="BK506" s="4">
        <v>6.3799999999999996E-2</v>
      </c>
    </row>
    <row r="507" spans="1:63" x14ac:dyDescent="0.3">
      <c r="A507" t="s">
        <v>196</v>
      </c>
      <c r="B507" t="s">
        <v>197</v>
      </c>
      <c r="C507" t="s">
        <v>64</v>
      </c>
      <c r="D507" s="1">
        <v>30880800000</v>
      </c>
      <c r="E507" s="2">
        <v>266534</v>
      </c>
      <c r="F507" s="3">
        <v>218.15</v>
      </c>
      <c r="G507" t="b">
        <v>0</v>
      </c>
      <c r="H507" t="b">
        <v>0</v>
      </c>
      <c r="I507" t="b">
        <v>0</v>
      </c>
      <c r="J507" t="b">
        <v>0</v>
      </c>
      <c r="K507" s="4">
        <v>1.8E-3</v>
      </c>
      <c r="L507" s="4">
        <v>4.9200000000000001E-2</v>
      </c>
      <c r="M507" s="4">
        <v>0.27179999999999999</v>
      </c>
      <c r="N507" s="4">
        <v>0.26919999999999999</v>
      </c>
      <c r="O507" s="4">
        <v>9.2499999999999999E-2</v>
      </c>
      <c r="P507" s="4">
        <v>0.1578</v>
      </c>
      <c r="Q507" s="3">
        <v>77.669601</v>
      </c>
      <c r="R507" s="3">
        <v>174.98517000000001</v>
      </c>
      <c r="S507" s="3">
        <v>511.88468699999999</v>
      </c>
      <c r="T507" s="3">
        <v>546.27393700000005</v>
      </c>
      <c r="U507" s="3">
        <v>2597.5961229999998</v>
      </c>
      <c r="V507" s="3">
        <v>2597.5961229999998</v>
      </c>
      <c r="W507" t="s">
        <v>65</v>
      </c>
      <c r="X507" s="5">
        <v>38013</v>
      </c>
      <c r="Y507" s="4">
        <v>4.0000000000000002E-4</v>
      </c>
      <c r="Z507" s="3">
        <v>3.08</v>
      </c>
      <c r="AA507" s="5">
        <v>45281</v>
      </c>
      <c r="AB507" s="3">
        <v>0.91</v>
      </c>
      <c r="AC507" s="4">
        <v>1.41E-2</v>
      </c>
      <c r="AD507" t="s">
        <v>66</v>
      </c>
      <c r="AE507" s="4">
        <v>0.1168</v>
      </c>
      <c r="AF507">
        <v>20.3</v>
      </c>
      <c r="AG507">
        <v>1.01</v>
      </c>
      <c r="AH507" s="4">
        <v>2.0078999999999998</v>
      </c>
      <c r="AI507" s="4">
        <v>9.7100000000000006E-2</v>
      </c>
      <c r="AJ507" s="4">
        <v>0.1208</v>
      </c>
      <c r="AK507" s="4">
        <v>0.1231</v>
      </c>
      <c r="AL507" t="s">
        <v>78</v>
      </c>
      <c r="AM507" s="2">
        <v>1000</v>
      </c>
      <c r="AN507" s="4">
        <v>0.40189999999999998</v>
      </c>
      <c r="AO507" s="4">
        <v>0.48759999999999998</v>
      </c>
      <c r="AP507" s="4">
        <v>0.81330000000000002</v>
      </c>
      <c r="AQ507" s="6">
        <v>0.4</v>
      </c>
      <c r="AR507" s="6">
        <v>0.2</v>
      </c>
      <c r="AS507">
        <v>1099</v>
      </c>
      <c r="AT507" s="3">
        <v>206.4</v>
      </c>
      <c r="AU507" s="3">
        <v>221.95</v>
      </c>
      <c r="AV507" s="3">
        <v>217.38</v>
      </c>
      <c r="AW507" s="3">
        <v>219.1</v>
      </c>
      <c r="AX507">
        <v>68.47</v>
      </c>
      <c r="AY507" t="s">
        <v>72</v>
      </c>
      <c r="AZ507" t="s">
        <v>69</v>
      </c>
      <c r="BA507" t="s">
        <v>70</v>
      </c>
      <c r="BB507" t="s">
        <v>70</v>
      </c>
      <c r="BC507" t="s">
        <v>72</v>
      </c>
      <c r="BD507" t="s">
        <v>79</v>
      </c>
      <c r="BE507" t="s">
        <v>72</v>
      </c>
      <c r="BF507">
        <v>6.55</v>
      </c>
      <c r="BG507" s="4">
        <v>0.34320000000000001</v>
      </c>
      <c r="BH507" s="4">
        <v>0.53580000000000005</v>
      </c>
      <c r="BI507">
        <v>111.52</v>
      </c>
      <c r="BJ507" s="4">
        <v>0.1008</v>
      </c>
      <c r="BK507" s="4">
        <v>5.9700000000000003E-2</v>
      </c>
    </row>
    <row r="508" spans="1:63" x14ac:dyDescent="0.3">
      <c r="A508" t="s">
        <v>668</v>
      </c>
      <c r="B508" t="s">
        <v>669</v>
      </c>
      <c r="C508" t="s">
        <v>64</v>
      </c>
      <c r="D508" s="1">
        <v>30704000000</v>
      </c>
      <c r="E508" s="2">
        <v>3697552</v>
      </c>
      <c r="F508" s="3">
        <v>54.98</v>
      </c>
      <c r="G508" t="b">
        <v>0</v>
      </c>
      <c r="H508" t="b">
        <v>0</v>
      </c>
      <c r="I508" t="b">
        <v>0</v>
      </c>
      <c r="J508" t="b">
        <v>0</v>
      </c>
      <c r="K508" s="4">
        <v>5.1999999999999998E-3</v>
      </c>
      <c r="L508" s="4">
        <v>2.2800000000000001E-2</v>
      </c>
      <c r="M508" s="4">
        <v>9.8199999999999996E-2</v>
      </c>
      <c r="N508" s="4">
        <v>9.3399999999999997E-2</v>
      </c>
      <c r="O508" s="4">
        <v>9.0800000000000006E-2</v>
      </c>
      <c r="P508" t="s">
        <v>96</v>
      </c>
      <c r="Q508" s="3">
        <v>34.539250000000003</v>
      </c>
      <c r="R508" s="3">
        <v>-16.0745</v>
      </c>
      <c r="S508" s="3">
        <v>12842.483</v>
      </c>
      <c r="T508" s="3">
        <v>13006.553</v>
      </c>
      <c r="U508" s="3">
        <v>25847.781999999999</v>
      </c>
      <c r="V508" s="3">
        <v>25847.781999999999</v>
      </c>
      <c r="W508" t="s">
        <v>99</v>
      </c>
      <c r="X508" s="5">
        <v>43971</v>
      </c>
      <c r="Y508" s="4">
        <v>3.5000000000000001E-3</v>
      </c>
      <c r="Z508" s="3">
        <v>4.62</v>
      </c>
      <c r="AA508" s="5">
        <v>45288</v>
      </c>
      <c r="AB508" s="3">
        <v>0.43</v>
      </c>
      <c r="AC508" s="4">
        <v>8.4000000000000005E-2</v>
      </c>
      <c r="AD508" t="s">
        <v>95</v>
      </c>
      <c r="AE508" s="4">
        <v>1.43E-2</v>
      </c>
      <c r="AF508">
        <v>18.149999999999999</v>
      </c>
      <c r="AG508">
        <v>0.62</v>
      </c>
      <c r="AH508" s="4">
        <v>0.48270000000000002</v>
      </c>
      <c r="AI508" s="4">
        <v>4.7899999999999998E-2</v>
      </c>
      <c r="AJ508" s="4">
        <v>7.9600000000000004E-2</v>
      </c>
      <c r="AK508" s="4">
        <v>8.5199999999999998E-2</v>
      </c>
      <c r="AL508" t="s">
        <v>263</v>
      </c>
      <c r="AM508">
        <v>117</v>
      </c>
      <c r="AN508" s="4">
        <v>0.27379999999999999</v>
      </c>
      <c r="AO508" s="4">
        <v>0.34300000000000003</v>
      </c>
      <c r="AP508" s="4">
        <v>0.73009999999999997</v>
      </c>
      <c r="AQ508" s="6">
        <v>0.4</v>
      </c>
      <c r="AR508" s="6">
        <v>0.2</v>
      </c>
      <c r="AS508">
        <v>1099</v>
      </c>
      <c r="AT508" s="3">
        <v>53.81</v>
      </c>
      <c r="AU508" s="3">
        <v>55.14</v>
      </c>
      <c r="AV508" s="3">
        <v>54.9</v>
      </c>
      <c r="AW508" s="3">
        <v>55.04</v>
      </c>
      <c r="AX508">
        <v>66.17</v>
      </c>
      <c r="AY508" t="s">
        <v>69</v>
      </c>
      <c r="AZ508" t="s">
        <v>79</v>
      </c>
      <c r="BA508" t="s">
        <v>70</v>
      </c>
      <c r="BB508" t="s">
        <v>69</v>
      </c>
      <c r="BC508" t="s">
        <v>69</v>
      </c>
      <c r="BD508" t="s">
        <v>69</v>
      </c>
      <c r="BE508" t="s">
        <v>96</v>
      </c>
      <c r="BF508">
        <v>6.84</v>
      </c>
      <c r="BG508" s="4">
        <v>0.85560000000000003</v>
      </c>
      <c r="BH508" s="4">
        <v>0.65349999999999997</v>
      </c>
      <c r="BI508">
        <v>209</v>
      </c>
      <c r="BJ508" s="4">
        <v>9.4100000000000003E-2</v>
      </c>
      <c r="BK508" s="4">
        <v>4.8899999999999999E-2</v>
      </c>
    </row>
    <row r="509" spans="1:63" x14ac:dyDescent="0.3">
      <c r="A509" t="s">
        <v>220</v>
      </c>
      <c r="B509" t="s">
        <v>221</v>
      </c>
      <c r="C509" t="s">
        <v>64</v>
      </c>
      <c r="D509" s="1">
        <v>27382000000</v>
      </c>
      <c r="E509" s="2">
        <v>605370</v>
      </c>
      <c r="F509" s="3">
        <v>173.89</v>
      </c>
      <c r="G509" t="b">
        <v>0</v>
      </c>
      <c r="H509" t="b">
        <v>0</v>
      </c>
      <c r="I509" t="b">
        <v>1</v>
      </c>
      <c r="J509" t="b">
        <v>0</v>
      </c>
      <c r="K509" s="4">
        <v>6.6E-3</v>
      </c>
      <c r="L509" s="4">
        <v>6.3799999999999996E-2</v>
      </c>
      <c r="M509" s="4">
        <v>0.22070000000000001</v>
      </c>
      <c r="N509" s="4">
        <v>0.21629999999999999</v>
      </c>
      <c r="O509" s="4">
        <v>0.13320000000000001</v>
      </c>
      <c r="P509" s="4">
        <v>0.1409</v>
      </c>
      <c r="Q509" s="3">
        <v>25.905342999999998</v>
      </c>
      <c r="R509" s="3">
        <v>202.47929500000001</v>
      </c>
      <c r="S509" s="3">
        <v>-1901.037548</v>
      </c>
      <c r="T509" s="3">
        <v>-1836.536822</v>
      </c>
      <c r="U509" s="3">
        <v>1072.4467179999999</v>
      </c>
      <c r="V509" s="3">
        <v>1072.4467179999999</v>
      </c>
      <c r="W509" t="s">
        <v>99</v>
      </c>
      <c r="X509" s="5">
        <v>36668</v>
      </c>
      <c r="Y509" s="4">
        <v>1.8E-3</v>
      </c>
      <c r="Z509" s="3">
        <v>2.87</v>
      </c>
      <c r="AA509" s="5">
        <v>45280</v>
      </c>
      <c r="AB509" s="3">
        <v>0.79</v>
      </c>
      <c r="AC509" s="4">
        <v>1.6500000000000001E-2</v>
      </c>
      <c r="AD509" t="s">
        <v>66</v>
      </c>
      <c r="AE509" s="4">
        <v>7.2400000000000006E-2</v>
      </c>
      <c r="AF509">
        <v>18.399999999999999</v>
      </c>
      <c r="AG509">
        <v>0.94</v>
      </c>
      <c r="AH509" s="4">
        <v>1.2372000000000001</v>
      </c>
      <c r="AI509" s="4">
        <v>0.1023</v>
      </c>
      <c r="AJ509" s="4">
        <v>0.12089999999999999</v>
      </c>
      <c r="AK509" s="4">
        <v>0.12230000000000001</v>
      </c>
      <c r="AL509" t="s">
        <v>4473</v>
      </c>
      <c r="AM509">
        <v>445</v>
      </c>
      <c r="AN509" s="4">
        <v>0.17979999999999999</v>
      </c>
      <c r="AO509" s="4">
        <v>0.2311</v>
      </c>
      <c r="AP509" s="4">
        <v>0.4703</v>
      </c>
      <c r="AQ509" s="6">
        <v>0.4</v>
      </c>
      <c r="AR509" s="6">
        <v>0.2</v>
      </c>
      <c r="AS509">
        <v>1099</v>
      </c>
      <c r="AT509" s="3">
        <v>163.07</v>
      </c>
      <c r="AU509" s="3">
        <v>176.67</v>
      </c>
      <c r="AV509" s="3">
        <v>173.33</v>
      </c>
      <c r="AW509" s="3">
        <v>174.39</v>
      </c>
      <c r="AX509">
        <v>71.19</v>
      </c>
      <c r="AY509" t="s">
        <v>69</v>
      </c>
      <c r="AZ509" t="s">
        <v>72</v>
      </c>
      <c r="BA509" t="s">
        <v>72</v>
      </c>
      <c r="BB509" t="s">
        <v>70</v>
      </c>
      <c r="BC509" t="s">
        <v>69</v>
      </c>
      <c r="BD509" t="s">
        <v>72</v>
      </c>
      <c r="BE509" t="s">
        <v>79</v>
      </c>
      <c r="BF509">
        <v>6.39</v>
      </c>
      <c r="BG509" s="4">
        <v>0.1845</v>
      </c>
      <c r="BH509" s="4">
        <v>0.48570000000000002</v>
      </c>
      <c r="BI509">
        <v>166.79</v>
      </c>
      <c r="BJ509" s="4">
        <v>0.16389999999999999</v>
      </c>
      <c r="BK509" s="4">
        <v>4.9500000000000002E-2</v>
      </c>
    </row>
    <row r="510" spans="1:63" x14ac:dyDescent="0.3">
      <c r="A510" t="s">
        <v>198</v>
      </c>
      <c r="B510" t="s">
        <v>199</v>
      </c>
      <c r="C510" t="s">
        <v>64</v>
      </c>
      <c r="D510" s="1">
        <v>27235400000</v>
      </c>
      <c r="E510" s="2">
        <v>536514</v>
      </c>
      <c r="F510" s="3">
        <v>179.97</v>
      </c>
      <c r="G510" t="b">
        <v>0</v>
      </c>
      <c r="H510" t="b">
        <v>0</v>
      </c>
      <c r="I510" t="b">
        <v>1</v>
      </c>
      <c r="J510" t="b">
        <v>0</v>
      </c>
      <c r="K510" s="4">
        <v>-2E-3</v>
      </c>
      <c r="L510" s="4">
        <v>0.1108</v>
      </c>
      <c r="M510" s="4">
        <v>0.16</v>
      </c>
      <c r="N510" s="4">
        <v>0.1545</v>
      </c>
      <c r="O510" s="4">
        <v>0.1048</v>
      </c>
      <c r="P510" s="4">
        <v>0.1202</v>
      </c>
      <c r="Q510" s="3">
        <v>65.529369000000003</v>
      </c>
      <c r="R510" s="3">
        <v>117.152867</v>
      </c>
      <c r="S510" s="3">
        <v>14.487182000000001</v>
      </c>
      <c r="T510" s="3">
        <v>61.957298999999999</v>
      </c>
      <c r="U510" s="3">
        <v>-449.99378000000002</v>
      </c>
      <c r="V510" s="3">
        <v>-449.99378000000002</v>
      </c>
      <c r="W510" t="s">
        <v>200</v>
      </c>
      <c r="X510" s="5">
        <v>38012</v>
      </c>
      <c r="Y510" s="4">
        <v>6.9999999999999999E-4</v>
      </c>
      <c r="Z510" s="3">
        <v>3.81</v>
      </c>
      <c r="AA510" s="5">
        <v>45281</v>
      </c>
      <c r="AB510" s="3">
        <v>1.1499999999999999</v>
      </c>
      <c r="AC510" s="4">
        <v>2.1000000000000001E-2</v>
      </c>
      <c r="AD510" t="s">
        <v>66</v>
      </c>
      <c r="AE510" s="4">
        <v>7.8100000000000003E-2</v>
      </c>
      <c r="AF510">
        <v>10.8</v>
      </c>
      <c r="AG510">
        <v>1.1499999999999999</v>
      </c>
      <c r="AH510" s="4">
        <v>2.0697000000000001</v>
      </c>
      <c r="AI510" s="4">
        <v>0.19719999999999999</v>
      </c>
      <c r="AJ510" s="4">
        <v>0.20039999999999999</v>
      </c>
      <c r="AK510" s="4">
        <v>0.18160000000000001</v>
      </c>
      <c r="AL510" t="s">
        <v>78</v>
      </c>
      <c r="AM510" s="2">
        <v>1000</v>
      </c>
      <c r="AN510" s="4">
        <v>6.6100000000000006E-2</v>
      </c>
      <c r="AO510" s="4">
        <v>9.5299999999999996E-2</v>
      </c>
      <c r="AP510" s="4">
        <v>0.25119999999999998</v>
      </c>
      <c r="AQ510" s="6">
        <v>0.4</v>
      </c>
      <c r="AR510" s="6">
        <v>0.2</v>
      </c>
      <c r="AS510">
        <v>1099</v>
      </c>
      <c r="AT510" s="3">
        <v>163.69999999999999</v>
      </c>
      <c r="AU510" s="3">
        <v>185.9</v>
      </c>
      <c r="AV510" s="3">
        <v>179.32</v>
      </c>
      <c r="AW510" s="3">
        <v>181.21</v>
      </c>
      <c r="AX510">
        <v>66.239999999999995</v>
      </c>
      <c r="AY510" t="s">
        <v>69</v>
      </c>
      <c r="AZ510" t="s">
        <v>69</v>
      </c>
      <c r="BA510" t="s">
        <v>79</v>
      </c>
      <c r="BB510" t="s">
        <v>72</v>
      </c>
      <c r="BC510" t="s">
        <v>68</v>
      </c>
      <c r="BD510" t="s">
        <v>72</v>
      </c>
      <c r="BE510" t="s">
        <v>69</v>
      </c>
      <c r="BF510">
        <v>5.91</v>
      </c>
      <c r="BG510" s="4">
        <v>0.53449999999999998</v>
      </c>
      <c r="BH510" s="4">
        <v>0.37490000000000001</v>
      </c>
      <c r="BI510">
        <v>172.86</v>
      </c>
      <c r="BJ510" s="4">
        <v>6.5799999999999997E-2</v>
      </c>
      <c r="BK510" s="4">
        <v>5.9499999999999997E-2</v>
      </c>
    </row>
    <row r="511" spans="1:63" x14ac:dyDescent="0.3">
      <c r="A511" t="s">
        <v>192</v>
      </c>
      <c r="B511" t="s">
        <v>193</v>
      </c>
      <c r="C511" t="s">
        <v>64</v>
      </c>
      <c r="D511" s="1">
        <v>26569100000</v>
      </c>
      <c r="E511" s="2">
        <v>4396011</v>
      </c>
      <c r="F511" s="3">
        <v>78.03</v>
      </c>
      <c r="G511" t="b">
        <v>0</v>
      </c>
      <c r="H511" t="b">
        <v>0</v>
      </c>
      <c r="I511" t="b">
        <v>1</v>
      </c>
      <c r="J511" t="b">
        <v>0</v>
      </c>
      <c r="K511" s="4">
        <v>7.9000000000000008E-3</v>
      </c>
      <c r="L511" s="4">
        <v>3.6900000000000002E-2</v>
      </c>
      <c r="M511" s="4">
        <v>0.1032</v>
      </c>
      <c r="N511" s="4">
        <v>9.7100000000000006E-2</v>
      </c>
      <c r="O511" s="4">
        <v>6.7699999999999996E-2</v>
      </c>
      <c r="P511" s="4">
        <v>0.10440000000000001</v>
      </c>
      <c r="Q511" s="3">
        <v>-61.820023999999997</v>
      </c>
      <c r="R511" s="3">
        <v>-1477.6745639999999</v>
      </c>
      <c r="S511" s="3">
        <v>-5459.875215</v>
      </c>
      <c r="T511" s="3">
        <v>-5423.8631560000003</v>
      </c>
      <c r="U511" s="3">
        <v>-2898.597573</v>
      </c>
      <c r="V511" s="3">
        <v>-2898.597573</v>
      </c>
      <c r="W511" t="s">
        <v>428</v>
      </c>
      <c r="X511" s="5">
        <v>40834</v>
      </c>
      <c r="Y511" s="4">
        <v>1.5E-3</v>
      </c>
      <c r="Z511" s="3">
        <v>1.42</v>
      </c>
      <c r="AA511" s="5">
        <v>45280</v>
      </c>
      <c r="AB511" s="3">
        <v>0.43</v>
      </c>
      <c r="AC511" s="4">
        <v>1.8200000000000001E-2</v>
      </c>
      <c r="AD511" t="s">
        <v>66</v>
      </c>
      <c r="AE511" s="4">
        <v>2.0299999999999999E-2</v>
      </c>
      <c r="AF511">
        <v>21.16</v>
      </c>
      <c r="AG511">
        <v>0.75</v>
      </c>
      <c r="AH511" s="4">
        <v>1.5095000000000001</v>
      </c>
      <c r="AI511" s="4">
        <v>9.8000000000000004E-2</v>
      </c>
      <c r="AJ511" s="4">
        <v>0.1004</v>
      </c>
      <c r="AK511" s="4">
        <v>9.4200000000000006E-2</v>
      </c>
      <c r="AL511" t="s">
        <v>4473</v>
      </c>
      <c r="AM511">
        <v>167</v>
      </c>
      <c r="AN511" s="4">
        <v>0.157</v>
      </c>
      <c r="AO511" s="4">
        <v>0.23050000000000001</v>
      </c>
      <c r="AP511" s="4">
        <v>0.6038</v>
      </c>
      <c r="AQ511" s="6">
        <v>0.4</v>
      </c>
      <c r="AR511" s="6">
        <v>0.2</v>
      </c>
      <c r="AS511">
        <v>1099</v>
      </c>
      <c r="AT511" s="3">
        <v>75.73</v>
      </c>
      <c r="AU511" s="3">
        <v>78.3</v>
      </c>
      <c r="AV511" s="3">
        <v>77.77</v>
      </c>
      <c r="AW511" s="3">
        <v>78.17</v>
      </c>
      <c r="AX511">
        <v>65.12</v>
      </c>
      <c r="AY511" t="s">
        <v>69</v>
      </c>
      <c r="AZ511" t="s">
        <v>72</v>
      </c>
      <c r="BA511" t="s">
        <v>72</v>
      </c>
      <c r="BB511" t="s">
        <v>69</v>
      </c>
      <c r="BC511" t="s">
        <v>68</v>
      </c>
      <c r="BD511" t="s">
        <v>69</v>
      </c>
      <c r="BE511" t="s">
        <v>70</v>
      </c>
      <c r="BF511">
        <v>6.83</v>
      </c>
      <c r="BG511" s="4">
        <v>0.75719999999999998</v>
      </c>
      <c r="BH511" s="4">
        <v>0.64849999999999997</v>
      </c>
      <c r="BI511">
        <v>282.69</v>
      </c>
      <c r="BJ511" s="4">
        <v>0.09</v>
      </c>
      <c r="BK511" s="4">
        <v>7.3700000000000002E-2</v>
      </c>
    </row>
    <row r="512" spans="1:63" x14ac:dyDescent="0.3">
      <c r="A512" t="s">
        <v>337</v>
      </c>
      <c r="B512" t="s">
        <v>338</v>
      </c>
      <c r="C512" t="s">
        <v>64</v>
      </c>
      <c r="D512" s="1">
        <v>25718300000</v>
      </c>
      <c r="E512" s="2">
        <v>5978541</v>
      </c>
      <c r="F512" s="3">
        <v>55.9</v>
      </c>
      <c r="G512" t="b">
        <v>0</v>
      </c>
      <c r="H512" t="b">
        <v>0</v>
      </c>
      <c r="I512" t="b">
        <v>0</v>
      </c>
      <c r="J512" t="b">
        <v>0</v>
      </c>
      <c r="K512" s="4">
        <v>3.8E-3</v>
      </c>
      <c r="L512" s="4">
        <v>4.9000000000000002E-2</v>
      </c>
      <c r="M512" s="4">
        <v>0.26240000000000002</v>
      </c>
      <c r="N512" s="4">
        <v>0.2596</v>
      </c>
      <c r="O512" s="4">
        <v>0.1019</v>
      </c>
      <c r="P512" s="4">
        <v>0.1603</v>
      </c>
      <c r="Q512" s="3">
        <v>189.829204</v>
      </c>
      <c r="R512" s="3">
        <v>1478.498034</v>
      </c>
      <c r="S512" s="3">
        <v>6824.3914949999998</v>
      </c>
      <c r="T512" s="3">
        <v>6824.3914949999998</v>
      </c>
      <c r="U512" s="3">
        <v>10341.787856999999</v>
      </c>
      <c r="V512" s="3">
        <v>10341.787856999999</v>
      </c>
      <c r="W512" t="s">
        <v>99</v>
      </c>
      <c r="X512" s="5">
        <v>38664</v>
      </c>
      <c r="Y512" s="4">
        <v>2.0000000000000001E-4</v>
      </c>
      <c r="Z512" s="3">
        <v>1.01</v>
      </c>
      <c r="AA512" s="5">
        <v>45278</v>
      </c>
      <c r="AB512" s="3">
        <v>0.22</v>
      </c>
      <c r="AC512" s="4">
        <v>1.8100000000000002E-2</v>
      </c>
      <c r="AD512" t="s">
        <v>66</v>
      </c>
      <c r="AE512" s="4">
        <v>2.9000000000000001E-2</v>
      </c>
      <c r="AF512">
        <v>17.86</v>
      </c>
      <c r="AG512">
        <v>1</v>
      </c>
      <c r="AH512" s="4">
        <v>1.9629000000000001</v>
      </c>
      <c r="AI512" s="4">
        <v>9.5799999999999996E-2</v>
      </c>
      <c r="AJ512" s="4">
        <v>0.11890000000000001</v>
      </c>
      <c r="AK512" s="4">
        <v>0.12180000000000001</v>
      </c>
      <c r="AL512" t="s">
        <v>67</v>
      </c>
      <c r="AM512" s="2">
        <v>1000</v>
      </c>
      <c r="AN512" s="4">
        <v>0.39950000000000002</v>
      </c>
      <c r="AO512" s="4">
        <v>0.49020000000000002</v>
      </c>
      <c r="AP512" s="4">
        <v>0.81730000000000003</v>
      </c>
      <c r="AQ512" s="6">
        <v>0.4</v>
      </c>
      <c r="AR512" s="6">
        <v>0.2</v>
      </c>
      <c r="AS512">
        <v>1099</v>
      </c>
      <c r="AT512" s="3">
        <v>52.88</v>
      </c>
      <c r="AU512" s="3">
        <v>56.79</v>
      </c>
      <c r="AV512" s="3">
        <v>55.68</v>
      </c>
      <c r="AW512" s="3">
        <v>56.12</v>
      </c>
      <c r="AX512">
        <v>68.900000000000006</v>
      </c>
      <c r="AY512" t="s">
        <v>69</v>
      </c>
      <c r="AZ512" t="s">
        <v>68</v>
      </c>
      <c r="BA512" t="s">
        <v>72</v>
      </c>
      <c r="BB512" t="s">
        <v>70</v>
      </c>
      <c r="BC512" t="s">
        <v>69</v>
      </c>
      <c r="BD512" t="s">
        <v>71</v>
      </c>
      <c r="BE512" t="s">
        <v>96</v>
      </c>
      <c r="BF512">
        <v>6.6</v>
      </c>
      <c r="BG512" s="4">
        <v>0.48709999999999998</v>
      </c>
      <c r="BH512" s="4">
        <v>0.55940000000000001</v>
      </c>
      <c r="BI512">
        <v>113.15</v>
      </c>
      <c r="BJ512" s="4">
        <v>0.10150000000000001</v>
      </c>
      <c r="BK512" s="4">
        <v>5.8500000000000003E-2</v>
      </c>
    </row>
    <row r="513" spans="1:63" x14ac:dyDescent="0.3">
      <c r="A513" t="s">
        <v>216</v>
      </c>
      <c r="B513" t="s">
        <v>217</v>
      </c>
      <c r="C513" t="s">
        <v>64</v>
      </c>
      <c r="D513" s="1">
        <v>25344700000</v>
      </c>
      <c r="E513" s="2">
        <v>899769</v>
      </c>
      <c r="F513" s="3">
        <v>55.67</v>
      </c>
      <c r="G513" t="b">
        <v>0</v>
      </c>
      <c r="H513" t="b">
        <v>0</v>
      </c>
      <c r="I513" t="b">
        <v>0</v>
      </c>
      <c r="J513" t="b">
        <v>0</v>
      </c>
      <c r="K513" s="4">
        <v>3.2000000000000002E-3</v>
      </c>
      <c r="L513" s="4">
        <v>5.8599999999999999E-2</v>
      </c>
      <c r="M513" s="4">
        <v>0.26150000000000001</v>
      </c>
      <c r="N513" s="4">
        <v>0.25869999999999999</v>
      </c>
      <c r="O513" s="4">
        <v>8.6400000000000005E-2</v>
      </c>
      <c r="P513" s="4">
        <v>0.15290000000000001</v>
      </c>
      <c r="Q513" s="3">
        <v>41.842500000000001</v>
      </c>
      <c r="R513" s="3">
        <v>274.13150000000002</v>
      </c>
      <c r="S513" s="3">
        <v>260.76350000000002</v>
      </c>
      <c r="T513" s="3">
        <v>285.41750000000002</v>
      </c>
      <c r="U513" s="3">
        <v>1386.6125</v>
      </c>
      <c r="V513" s="3">
        <v>1386.6125</v>
      </c>
      <c r="W513" t="s">
        <v>65</v>
      </c>
      <c r="X513" s="5">
        <v>40120</v>
      </c>
      <c r="Y513" s="4">
        <v>2.9999999999999997E-4</v>
      </c>
      <c r="Z513" s="3">
        <v>0.78</v>
      </c>
      <c r="AA513" s="5">
        <v>45266</v>
      </c>
      <c r="AB513" s="3">
        <v>0.22</v>
      </c>
      <c r="AC513" s="4">
        <v>1.3899999999999999E-2</v>
      </c>
      <c r="AD513" t="s">
        <v>66</v>
      </c>
      <c r="AE513" s="4">
        <v>2.8000000000000001E-2</v>
      </c>
      <c r="AF513">
        <v>18.11</v>
      </c>
      <c r="AG513">
        <v>1.03</v>
      </c>
      <c r="AH513" s="4">
        <v>2.0341</v>
      </c>
      <c r="AI513" s="4">
        <v>0.1</v>
      </c>
      <c r="AJ513" s="4">
        <v>0.12470000000000001</v>
      </c>
      <c r="AK513" s="4">
        <v>0.1255</v>
      </c>
      <c r="AL513" t="s">
        <v>172</v>
      </c>
      <c r="AM513" s="2">
        <v>2500</v>
      </c>
      <c r="AN513" s="4">
        <v>0.37419999999999998</v>
      </c>
      <c r="AO513" s="4">
        <v>0.4632</v>
      </c>
      <c r="AP513" s="4">
        <v>0.92820000000000003</v>
      </c>
      <c r="AQ513" s="6">
        <v>0.4</v>
      </c>
      <c r="AR513" s="6">
        <v>0.2</v>
      </c>
      <c r="AS513">
        <v>1099</v>
      </c>
      <c r="AT513" s="3">
        <v>52.3</v>
      </c>
      <c r="AU513" s="3">
        <v>56.69</v>
      </c>
      <c r="AV513" s="3">
        <v>55.45</v>
      </c>
      <c r="AW513" s="3">
        <v>55.91</v>
      </c>
      <c r="AX513">
        <v>69.67</v>
      </c>
      <c r="AY513" t="s">
        <v>69</v>
      </c>
      <c r="AZ513" t="s">
        <v>69</v>
      </c>
      <c r="BA513" t="s">
        <v>71</v>
      </c>
      <c r="BB513" t="s">
        <v>70</v>
      </c>
      <c r="BC513" t="s">
        <v>69</v>
      </c>
      <c r="BD513" t="s">
        <v>72</v>
      </c>
      <c r="BE513" t="s">
        <v>69</v>
      </c>
      <c r="BF513">
        <v>6.47</v>
      </c>
      <c r="BG513" s="4">
        <v>0.25219999999999998</v>
      </c>
      <c r="BH513" s="4">
        <v>0.50819999999999999</v>
      </c>
      <c r="BI513">
        <v>113.71</v>
      </c>
      <c r="BJ513" s="4">
        <v>9.3399999999999997E-2</v>
      </c>
      <c r="BK513" s="4">
        <v>6.08E-2</v>
      </c>
    </row>
    <row r="514" spans="1:63" x14ac:dyDescent="0.3">
      <c r="A514" t="s">
        <v>232</v>
      </c>
      <c r="B514" t="s">
        <v>233</v>
      </c>
      <c r="C514" t="s">
        <v>64</v>
      </c>
      <c r="D514" s="1">
        <v>25240100000</v>
      </c>
      <c r="E514" s="2">
        <v>1851614</v>
      </c>
      <c r="F514" s="3">
        <v>53.82</v>
      </c>
      <c r="G514" t="b">
        <v>0</v>
      </c>
      <c r="H514" t="b">
        <v>0</v>
      </c>
      <c r="I514" t="b">
        <v>1</v>
      </c>
      <c r="J514" t="b">
        <v>0</v>
      </c>
      <c r="K514" s="4">
        <v>5.4000000000000003E-3</v>
      </c>
      <c r="L514" s="4">
        <v>6.0199999999999997E-2</v>
      </c>
      <c r="M514" s="4">
        <v>0.1046</v>
      </c>
      <c r="N514" s="4">
        <v>0.1007</v>
      </c>
      <c r="O514" s="4">
        <v>9.0999999999999998E-2</v>
      </c>
      <c r="P514" s="4">
        <v>0.13089999999999999</v>
      </c>
      <c r="Q514" s="3">
        <v>26.701989000000001</v>
      </c>
      <c r="R514" s="3">
        <v>-115.83287799999999</v>
      </c>
      <c r="S514" s="3">
        <v>-1055.0647570000001</v>
      </c>
      <c r="T514" s="3">
        <v>-992.90235099999995</v>
      </c>
      <c r="U514" s="3">
        <v>2967.8649879999998</v>
      </c>
      <c r="V514" s="3">
        <v>2967.8649879999998</v>
      </c>
      <c r="W514" t="s">
        <v>99</v>
      </c>
      <c r="X514" s="5">
        <v>41800</v>
      </c>
      <c r="Y514" s="4">
        <v>8.0000000000000004E-4</v>
      </c>
      <c r="Z514" s="3">
        <v>1.32</v>
      </c>
      <c r="AA514" s="5">
        <v>45280</v>
      </c>
      <c r="AB514" s="3">
        <v>0.37</v>
      </c>
      <c r="AC514" s="4">
        <v>2.4400000000000002E-2</v>
      </c>
      <c r="AD514" t="s">
        <v>66</v>
      </c>
      <c r="AE514" s="4">
        <v>1.4800000000000001E-2</v>
      </c>
      <c r="AF514">
        <v>16.29</v>
      </c>
      <c r="AG514">
        <v>0.89</v>
      </c>
      <c r="AH514" s="4">
        <v>1.1657</v>
      </c>
      <c r="AI514" s="4">
        <v>9.8000000000000004E-2</v>
      </c>
      <c r="AJ514" s="4">
        <v>0.11650000000000001</v>
      </c>
      <c r="AK514" s="4">
        <v>0.1086</v>
      </c>
      <c r="AL514" t="s">
        <v>4473</v>
      </c>
      <c r="AM514">
        <v>422</v>
      </c>
      <c r="AN514" s="4">
        <v>0.26550000000000001</v>
      </c>
      <c r="AO514" s="4">
        <v>0.35089999999999999</v>
      </c>
      <c r="AP514" s="4">
        <v>0.65800000000000003</v>
      </c>
      <c r="AQ514" s="6">
        <v>0.4</v>
      </c>
      <c r="AR514" s="6">
        <v>0.2</v>
      </c>
      <c r="AS514">
        <v>1099</v>
      </c>
      <c r="AT514" s="3">
        <v>51</v>
      </c>
      <c r="AU514" s="3">
        <v>54.59</v>
      </c>
      <c r="AV514" s="3">
        <v>53.65</v>
      </c>
      <c r="AW514" s="3">
        <v>53.96</v>
      </c>
      <c r="AX514">
        <v>68.739999999999995</v>
      </c>
      <c r="AY514" t="s">
        <v>69</v>
      </c>
      <c r="AZ514" t="s">
        <v>69</v>
      </c>
      <c r="BA514" t="s">
        <v>71</v>
      </c>
      <c r="BB514" t="s">
        <v>72</v>
      </c>
      <c r="BC514" t="s">
        <v>69</v>
      </c>
      <c r="BD514" t="s">
        <v>72</v>
      </c>
      <c r="BE514" t="s">
        <v>72</v>
      </c>
      <c r="BF514">
        <v>6.84</v>
      </c>
      <c r="BG514" s="4">
        <v>0.63360000000000005</v>
      </c>
      <c r="BH514" s="4">
        <v>0.65310000000000001</v>
      </c>
      <c r="BI514">
        <v>222.39</v>
      </c>
      <c r="BJ514" s="4">
        <v>8.0399999999999999E-2</v>
      </c>
      <c r="BK514" s="4">
        <v>3.5299999999999998E-2</v>
      </c>
    </row>
    <row r="515" spans="1:63" x14ac:dyDescent="0.3">
      <c r="A515" t="s">
        <v>314</v>
      </c>
      <c r="B515" t="s">
        <v>315</v>
      </c>
      <c r="C515" t="s">
        <v>64</v>
      </c>
      <c r="D515" s="1">
        <v>24331600000</v>
      </c>
      <c r="E515" s="2">
        <v>1710792</v>
      </c>
      <c r="F515" s="3">
        <v>29.23</v>
      </c>
      <c r="G515" t="b">
        <v>0</v>
      </c>
      <c r="H515" t="b">
        <v>0</v>
      </c>
      <c r="I515" t="b">
        <v>0</v>
      </c>
      <c r="J515" t="b">
        <v>0</v>
      </c>
      <c r="K515" s="4">
        <v>1.4E-3</v>
      </c>
      <c r="L515" s="4">
        <v>7.1300000000000002E-2</v>
      </c>
      <c r="M515" s="4">
        <v>0.2195</v>
      </c>
      <c r="N515" s="4">
        <v>0.2165</v>
      </c>
      <c r="O515" t="s">
        <v>96</v>
      </c>
      <c r="P515" t="s">
        <v>96</v>
      </c>
      <c r="Q515" s="3">
        <v>102.39912</v>
      </c>
      <c r="R515" s="3">
        <v>342.72363000000001</v>
      </c>
      <c r="S515" s="3">
        <v>4187.8638199999996</v>
      </c>
      <c r="T515" s="3">
        <v>4229.0017799999996</v>
      </c>
      <c r="U515" s="3">
        <v>7815.0650400000004</v>
      </c>
      <c r="V515" s="3">
        <v>7815.0650400000004</v>
      </c>
      <c r="W515" t="s">
        <v>240</v>
      </c>
      <c r="X515" s="5">
        <v>44361</v>
      </c>
      <c r="Y515" s="4">
        <v>1.6999999999999999E-3</v>
      </c>
      <c r="Z515" s="3">
        <v>0.48</v>
      </c>
      <c r="AA515" s="5">
        <v>45279</v>
      </c>
      <c r="AB515" s="3">
        <v>0.1</v>
      </c>
      <c r="AC515" s="4">
        <v>1.6199999999999999E-2</v>
      </c>
      <c r="AD515" t="s">
        <v>243</v>
      </c>
      <c r="AE515" s="4">
        <v>1.24E-2</v>
      </c>
      <c r="AF515" t="s">
        <v>96</v>
      </c>
      <c r="AG515">
        <v>0.96</v>
      </c>
      <c r="AH515" s="4">
        <v>2.6200000000000001E-2</v>
      </c>
      <c r="AI515" s="4">
        <v>0.1179</v>
      </c>
      <c r="AJ515" s="4">
        <v>0.1346</v>
      </c>
      <c r="AK515" s="4">
        <v>0.13020000000000001</v>
      </c>
      <c r="AL515" t="s">
        <v>4474</v>
      </c>
      <c r="AM515" s="2">
        <v>3000</v>
      </c>
      <c r="AN515" s="4">
        <v>0.24940000000000001</v>
      </c>
      <c r="AO515" s="4">
        <v>0.3039</v>
      </c>
      <c r="AP515" s="4">
        <v>0.63900000000000001</v>
      </c>
      <c r="AQ515" s="6">
        <v>0.4</v>
      </c>
      <c r="AR515" s="6">
        <v>0.2</v>
      </c>
      <c r="AS515">
        <v>1099</v>
      </c>
      <c r="AT515" s="3">
        <v>27.21</v>
      </c>
      <c r="AU515" s="3">
        <v>29.86</v>
      </c>
      <c r="AV515" s="3">
        <v>29.11</v>
      </c>
      <c r="AW515" s="3">
        <v>29.37</v>
      </c>
      <c r="AX515">
        <v>69.040000000000006</v>
      </c>
      <c r="AY515" t="s">
        <v>68</v>
      </c>
      <c r="AZ515" t="s">
        <v>69</v>
      </c>
      <c r="BA515" t="s">
        <v>70</v>
      </c>
      <c r="BB515" t="s">
        <v>70</v>
      </c>
      <c r="BC515" t="s">
        <v>69</v>
      </c>
      <c r="BD515" t="s">
        <v>72</v>
      </c>
      <c r="BE515" t="s">
        <v>96</v>
      </c>
      <c r="BF515">
        <v>6.37</v>
      </c>
      <c r="BG515" s="4">
        <v>0.1636</v>
      </c>
      <c r="BH515" s="4">
        <v>0.48039999999999999</v>
      </c>
      <c r="BI515">
        <v>123.2</v>
      </c>
      <c r="BJ515" s="4">
        <v>6.1199999999999997E-2</v>
      </c>
      <c r="BK515" s="4">
        <v>5.0200000000000002E-2</v>
      </c>
    </row>
    <row r="516" spans="1:63" x14ac:dyDescent="0.3">
      <c r="A516" t="s">
        <v>273</v>
      </c>
      <c r="B516" t="s">
        <v>274</v>
      </c>
      <c r="C516" t="s">
        <v>64</v>
      </c>
      <c r="D516" s="1">
        <v>22865600000</v>
      </c>
      <c r="E516" s="2">
        <v>1227780</v>
      </c>
      <c r="F516" s="3">
        <v>82.96</v>
      </c>
      <c r="G516" t="b">
        <v>0</v>
      </c>
      <c r="H516" t="b">
        <v>0</v>
      </c>
      <c r="I516" t="b">
        <v>1</v>
      </c>
      <c r="J516" t="b">
        <v>0</v>
      </c>
      <c r="K516" s="4">
        <v>-1E-4</v>
      </c>
      <c r="L516" s="4">
        <v>4.0800000000000003E-2</v>
      </c>
      <c r="M516" s="4">
        <v>0.50090000000000001</v>
      </c>
      <c r="N516" s="4">
        <v>0.498</v>
      </c>
      <c r="O516" s="4">
        <v>9.35E-2</v>
      </c>
      <c r="P516" s="4">
        <v>0.20169999999999999</v>
      </c>
      <c r="Q516" s="3">
        <v>66.426000000000002</v>
      </c>
      <c r="R516" s="3">
        <v>297.73349999999999</v>
      </c>
      <c r="S516" s="3">
        <v>2187.8955000000001</v>
      </c>
      <c r="T516" s="3">
        <v>2184.4955</v>
      </c>
      <c r="U516" s="3">
        <v>3883.201</v>
      </c>
      <c r="V516" s="3">
        <v>3883.201</v>
      </c>
      <c r="W516" t="s">
        <v>65</v>
      </c>
      <c r="X516" s="5">
        <v>40158</v>
      </c>
      <c r="Y516" s="4">
        <v>4.0000000000000002E-4</v>
      </c>
      <c r="Z516" s="3">
        <v>0.38</v>
      </c>
      <c r="AA516" s="5">
        <v>45288</v>
      </c>
      <c r="AB516" s="3">
        <v>0.02</v>
      </c>
      <c r="AC516" s="4">
        <v>4.5999999999999999E-3</v>
      </c>
      <c r="AD516" t="s">
        <v>66</v>
      </c>
      <c r="AE516" s="4">
        <v>7.3400000000000007E-2</v>
      </c>
      <c r="AF516">
        <v>25.77</v>
      </c>
      <c r="AG516">
        <v>1.1000000000000001</v>
      </c>
      <c r="AH516" s="4">
        <v>2.6642999999999999</v>
      </c>
      <c r="AI516" s="4">
        <v>0.1089</v>
      </c>
      <c r="AJ516" s="4">
        <v>0.14410000000000001</v>
      </c>
      <c r="AK516" s="4">
        <v>0.155</v>
      </c>
      <c r="AL516" t="s">
        <v>172</v>
      </c>
      <c r="AM516">
        <v>249</v>
      </c>
      <c r="AN516" s="4">
        <v>0.54420000000000002</v>
      </c>
      <c r="AO516" s="4">
        <v>0.624</v>
      </c>
      <c r="AP516" s="4">
        <v>0.8115</v>
      </c>
      <c r="AQ516" s="6">
        <v>0.4</v>
      </c>
      <c r="AR516" s="6">
        <v>0.2</v>
      </c>
      <c r="AS516">
        <v>1099</v>
      </c>
      <c r="AT516" s="3">
        <v>78.23</v>
      </c>
      <c r="AU516" s="3">
        <v>84.61</v>
      </c>
      <c r="AV516" s="3">
        <v>82.58</v>
      </c>
      <c r="AW516" s="3">
        <v>83.41</v>
      </c>
      <c r="AX516">
        <v>66.569999999999993</v>
      </c>
      <c r="AY516" t="s">
        <v>69</v>
      </c>
      <c r="AZ516" t="s">
        <v>69</v>
      </c>
      <c r="BA516" t="s">
        <v>69</v>
      </c>
      <c r="BB516" t="s">
        <v>82</v>
      </c>
      <c r="BC516" t="s">
        <v>72</v>
      </c>
      <c r="BD516" t="s">
        <v>82</v>
      </c>
      <c r="BE516" t="s">
        <v>79</v>
      </c>
      <c r="BF516">
        <v>6.58</v>
      </c>
      <c r="BG516" s="4">
        <v>0.41249999999999998</v>
      </c>
      <c r="BH516" s="4">
        <v>0.54959999999999998</v>
      </c>
      <c r="BI516">
        <v>37.56</v>
      </c>
      <c r="BJ516" s="4">
        <v>7.9100000000000004E-2</v>
      </c>
      <c r="BK516" s="4">
        <v>8.1900000000000001E-2</v>
      </c>
    </row>
    <row r="517" spans="1:63" x14ac:dyDescent="0.3">
      <c r="A517" t="s">
        <v>308</v>
      </c>
      <c r="B517" t="s">
        <v>309</v>
      </c>
      <c r="C517" t="s">
        <v>64</v>
      </c>
      <c r="D517" s="1">
        <v>21409700000</v>
      </c>
      <c r="E517" s="2">
        <v>2092626</v>
      </c>
      <c r="F517" s="3">
        <v>65.06</v>
      </c>
      <c r="G517" t="b">
        <v>0</v>
      </c>
      <c r="H517" t="b">
        <v>0</v>
      </c>
      <c r="I517" t="b">
        <v>1</v>
      </c>
      <c r="J517" t="b">
        <v>0</v>
      </c>
      <c r="K517" s="4">
        <v>8.9999999999999998E-4</v>
      </c>
      <c r="L517" s="4">
        <v>3.7400000000000003E-2</v>
      </c>
      <c r="M517" s="4">
        <v>0.30020000000000002</v>
      </c>
      <c r="N517" s="4">
        <v>0.29809999999999998</v>
      </c>
      <c r="O517" s="4">
        <v>6.6100000000000006E-2</v>
      </c>
      <c r="P517" s="4">
        <v>0.1641</v>
      </c>
      <c r="Q517" s="3">
        <v>81.339333999999994</v>
      </c>
      <c r="R517" s="3">
        <v>244.815121</v>
      </c>
      <c r="S517" s="3">
        <v>3480.9723090000002</v>
      </c>
      <c r="T517" s="3">
        <v>3620.957069</v>
      </c>
      <c r="U517" s="3">
        <v>5782.332582</v>
      </c>
      <c r="V517" s="3">
        <v>5782.332582</v>
      </c>
      <c r="W517" t="s">
        <v>65</v>
      </c>
      <c r="X517" s="5">
        <v>36794</v>
      </c>
      <c r="Y517" s="4">
        <v>4.0000000000000002E-4</v>
      </c>
      <c r="Z517" s="3">
        <v>0.89</v>
      </c>
      <c r="AA517" s="5">
        <v>45278</v>
      </c>
      <c r="AB517" s="3">
        <v>0.21</v>
      </c>
      <c r="AC517" s="4">
        <v>1.3599999999999999E-2</v>
      </c>
      <c r="AD517" t="s">
        <v>66</v>
      </c>
      <c r="AE517" s="4">
        <v>4.1099999999999998E-2</v>
      </c>
      <c r="AF517">
        <v>19.670000000000002</v>
      </c>
      <c r="AG517">
        <v>1.05</v>
      </c>
      <c r="AH517" s="4">
        <v>2.4175</v>
      </c>
      <c r="AI517" s="4">
        <v>9.3799999999999994E-2</v>
      </c>
      <c r="AJ517" s="4">
        <v>0.12139999999999999</v>
      </c>
      <c r="AK517" s="4">
        <v>0.12470000000000001</v>
      </c>
      <c r="AL517" t="s">
        <v>67</v>
      </c>
      <c r="AM517">
        <v>228</v>
      </c>
      <c r="AN517" s="4">
        <v>0.57089999999999996</v>
      </c>
      <c r="AO517" s="4">
        <v>0.63119999999999998</v>
      </c>
      <c r="AP517" s="4">
        <v>0.80389999999999995</v>
      </c>
      <c r="AQ517" s="6">
        <v>0.4</v>
      </c>
      <c r="AR517" s="6">
        <v>0.2</v>
      </c>
      <c r="AS517">
        <v>1099</v>
      </c>
      <c r="AT517" s="3">
        <v>61.96</v>
      </c>
      <c r="AU517" s="3">
        <v>66.08</v>
      </c>
      <c r="AV517" s="3">
        <v>64.75</v>
      </c>
      <c r="AW517" s="3">
        <v>65.38</v>
      </c>
      <c r="AX517">
        <v>66.44</v>
      </c>
      <c r="AY517" t="s">
        <v>69</v>
      </c>
      <c r="AZ517" t="s">
        <v>69</v>
      </c>
      <c r="BA517" t="s">
        <v>72</v>
      </c>
      <c r="BB517" t="s">
        <v>82</v>
      </c>
      <c r="BC517" t="s">
        <v>72</v>
      </c>
      <c r="BD517" t="s">
        <v>70</v>
      </c>
      <c r="BE517" t="s">
        <v>79</v>
      </c>
      <c r="BF517">
        <v>6.76</v>
      </c>
      <c r="BG517" s="4">
        <v>0.70099999999999996</v>
      </c>
      <c r="BH517" s="4">
        <v>0.62480000000000002</v>
      </c>
      <c r="BI517">
        <v>69.099999999999994</v>
      </c>
      <c r="BJ517" s="4">
        <v>4.9299999999999997E-2</v>
      </c>
      <c r="BK517" s="4">
        <v>6.6199999999999995E-2</v>
      </c>
    </row>
    <row r="518" spans="1:63" x14ac:dyDescent="0.3">
      <c r="A518" t="s">
        <v>238</v>
      </c>
      <c r="B518" t="s">
        <v>239</v>
      </c>
      <c r="C518" t="s">
        <v>64</v>
      </c>
      <c r="D518" s="1">
        <v>20840100000</v>
      </c>
      <c r="E518" s="2">
        <v>550911</v>
      </c>
      <c r="F518" s="3">
        <v>124.97</v>
      </c>
      <c r="G518" t="b">
        <v>0</v>
      </c>
      <c r="H518" t="b">
        <v>0</v>
      </c>
      <c r="I518" t="b">
        <v>1</v>
      </c>
      <c r="J518" t="b">
        <v>0</v>
      </c>
      <c r="K518" s="4">
        <v>6.0000000000000001E-3</v>
      </c>
      <c r="L518" s="4">
        <v>6.1199999999999997E-2</v>
      </c>
      <c r="M518" s="4">
        <v>2.5999999999999999E-2</v>
      </c>
      <c r="N518" s="4">
        <v>1.84E-2</v>
      </c>
      <c r="O518" s="4">
        <v>8.6900000000000005E-2</v>
      </c>
      <c r="P518" s="4">
        <v>0.1009</v>
      </c>
      <c r="Q518" s="3">
        <v>-105.471422</v>
      </c>
      <c r="R518" s="3">
        <v>-164.35933399999999</v>
      </c>
      <c r="S518" s="3">
        <v>-2590.2414669999998</v>
      </c>
      <c r="T518" s="3">
        <v>-2571.4184650000002</v>
      </c>
      <c r="U518" s="3">
        <v>729.83757900000001</v>
      </c>
      <c r="V518" s="3">
        <v>729.83757900000001</v>
      </c>
      <c r="W518" t="s">
        <v>240</v>
      </c>
      <c r="X518" s="5">
        <v>38664</v>
      </c>
      <c r="Y518" s="4">
        <v>3.5000000000000001E-3</v>
      </c>
      <c r="Z518" s="3">
        <v>3.3</v>
      </c>
      <c r="AA518" s="5">
        <v>45275</v>
      </c>
      <c r="AB518" s="3">
        <v>0.98</v>
      </c>
      <c r="AC518" s="4">
        <v>2.63E-2</v>
      </c>
      <c r="AD518" t="s">
        <v>66</v>
      </c>
      <c r="AE518" s="4">
        <v>3.9800000000000002E-2</v>
      </c>
      <c r="AF518">
        <v>16.29</v>
      </c>
      <c r="AG518">
        <v>0.86</v>
      </c>
      <c r="AH518" s="4">
        <v>1.4493</v>
      </c>
      <c r="AI518" s="4">
        <v>0.1212</v>
      </c>
      <c r="AJ518" s="4">
        <v>0.12690000000000001</v>
      </c>
      <c r="AK518" s="4">
        <v>0.1188</v>
      </c>
      <c r="AL518" t="s">
        <v>67</v>
      </c>
      <c r="AM518">
        <v>123</v>
      </c>
      <c r="AN518" s="4">
        <v>0.2135</v>
      </c>
      <c r="AO518" s="4">
        <v>0.29020000000000001</v>
      </c>
      <c r="AP518" s="4">
        <v>0.68630000000000002</v>
      </c>
      <c r="AQ518" s="6">
        <v>0.4</v>
      </c>
      <c r="AR518" s="6">
        <v>0.2</v>
      </c>
      <c r="AS518">
        <v>1099</v>
      </c>
      <c r="AT518" s="3">
        <v>118.72</v>
      </c>
      <c r="AU518" s="3">
        <v>126.59</v>
      </c>
      <c r="AV518" s="3">
        <v>124.53</v>
      </c>
      <c r="AW518" s="3">
        <v>125.35</v>
      </c>
      <c r="AX518">
        <v>67.09</v>
      </c>
      <c r="AY518" t="s">
        <v>69</v>
      </c>
      <c r="AZ518" t="s">
        <v>79</v>
      </c>
      <c r="BA518" t="s">
        <v>70</v>
      </c>
      <c r="BB518" t="s">
        <v>69</v>
      </c>
      <c r="BC518" t="s">
        <v>69</v>
      </c>
      <c r="BD518" t="s">
        <v>69</v>
      </c>
      <c r="BE518" t="s">
        <v>82</v>
      </c>
      <c r="BF518">
        <v>6.68</v>
      </c>
      <c r="BG518" s="4">
        <v>0.45050000000000001</v>
      </c>
      <c r="BH518" s="4">
        <v>0.59299999999999997</v>
      </c>
      <c r="BI518">
        <v>212.53</v>
      </c>
      <c r="BJ518" s="4">
        <v>7.8100000000000003E-2</v>
      </c>
      <c r="BK518" s="4">
        <v>5.96E-2</v>
      </c>
    </row>
    <row r="519" spans="1:63" x14ac:dyDescent="0.3">
      <c r="A519" t="s">
        <v>225</v>
      </c>
      <c r="B519" t="s">
        <v>226</v>
      </c>
      <c r="C519" t="s">
        <v>64</v>
      </c>
      <c r="D519" s="1">
        <v>20751900000</v>
      </c>
      <c r="E519" s="2">
        <v>995103</v>
      </c>
      <c r="F519" s="3">
        <v>507.38</v>
      </c>
      <c r="G519" t="b">
        <v>0</v>
      </c>
      <c r="H519" t="b">
        <v>0</v>
      </c>
      <c r="I519" t="b">
        <v>0</v>
      </c>
      <c r="J519" t="b">
        <v>0</v>
      </c>
      <c r="K519" s="4">
        <v>-2.2000000000000001E-3</v>
      </c>
      <c r="L519" s="4">
        <v>9.64E-2</v>
      </c>
      <c r="M519" s="4">
        <v>0.16070000000000001</v>
      </c>
      <c r="N519" s="4">
        <v>0.1555</v>
      </c>
      <c r="O519" s="4">
        <v>7.7899999999999997E-2</v>
      </c>
      <c r="P519" s="4">
        <v>0.12590000000000001</v>
      </c>
      <c r="Q519" s="3">
        <v>-13.0815</v>
      </c>
      <c r="R519" s="3">
        <v>315.80907500000001</v>
      </c>
      <c r="S519" s="3">
        <v>-223.615905</v>
      </c>
      <c r="T519" s="3">
        <v>-223.615905</v>
      </c>
      <c r="U519" s="3">
        <v>65.032081000000005</v>
      </c>
      <c r="V519" s="3">
        <v>65.032081000000005</v>
      </c>
      <c r="W519" t="s">
        <v>116</v>
      </c>
      <c r="X519" s="5">
        <v>34823</v>
      </c>
      <c r="Y519" s="4">
        <v>2.3E-3</v>
      </c>
      <c r="Z519" s="3">
        <v>6.15</v>
      </c>
      <c r="AA519" s="5">
        <v>45275</v>
      </c>
      <c r="AB519" s="3">
        <v>1.89</v>
      </c>
      <c r="AC519" s="4">
        <v>1.2E-2</v>
      </c>
      <c r="AD519" t="s">
        <v>66</v>
      </c>
      <c r="AE519" s="4">
        <v>0.19589999999999999</v>
      </c>
      <c r="AF519">
        <v>13.46</v>
      </c>
      <c r="AG519">
        <v>1.1200000000000001</v>
      </c>
      <c r="AH519" s="4">
        <v>1.7138</v>
      </c>
      <c r="AI519" s="4">
        <v>0.1797</v>
      </c>
      <c r="AJ519" s="4">
        <v>0.18479999999999999</v>
      </c>
      <c r="AK519" s="4">
        <v>0.17399999999999999</v>
      </c>
      <c r="AL519" t="s">
        <v>67</v>
      </c>
      <c r="AM519">
        <v>402</v>
      </c>
      <c r="AN519" s="4">
        <v>6.08E-2</v>
      </c>
      <c r="AO519" s="4">
        <v>8.6900000000000005E-2</v>
      </c>
      <c r="AP519" s="4">
        <v>0.2409</v>
      </c>
      <c r="AQ519" s="6">
        <v>0.4</v>
      </c>
      <c r="AR519" s="6">
        <v>0.2</v>
      </c>
      <c r="AS519">
        <v>1099</v>
      </c>
      <c r="AT519" s="3">
        <v>466.4</v>
      </c>
      <c r="AU519" s="3">
        <v>522.86</v>
      </c>
      <c r="AV519" s="3">
        <v>505.66</v>
      </c>
      <c r="AW519" s="3">
        <v>510.78</v>
      </c>
      <c r="AX519">
        <v>65.430000000000007</v>
      </c>
      <c r="AY519" t="s">
        <v>69</v>
      </c>
      <c r="AZ519" t="s">
        <v>79</v>
      </c>
      <c r="BA519" t="s">
        <v>75</v>
      </c>
      <c r="BB519" t="s">
        <v>70</v>
      </c>
      <c r="BC519" t="s">
        <v>70</v>
      </c>
      <c r="BD519" t="s">
        <v>72</v>
      </c>
      <c r="BE519" t="s">
        <v>70</v>
      </c>
      <c r="BF519">
        <v>5.96</v>
      </c>
      <c r="BG519" s="4">
        <v>0.58330000000000004</v>
      </c>
      <c r="BH519" s="4">
        <v>0.38529999999999998</v>
      </c>
      <c r="BI519">
        <v>172.82</v>
      </c>
      <c r="BJ519" s="4">
        <v>5.5E-2</v>
      </c>
      <c r="BK519" s="4">
        <v>6.8099999999999994E-2</v>
      </c>
    </row>
    <row r="520" spans="1:63" x14ac:dyDescent="0.3">
      <c r="A520" t="s">
        <v>343</v>
      </c>
      <c r="B520" t="s">
        <v>344</v>
      </c>
      <c r="C520" t="s">
        <v>64</v>
      </c>
      <c r="D520" s="1">
        <v>20083000000</v>
      </c>
      <c r="E520" s="2">
        <v>2823520</v>
      </c>
      <c r="F520" s="3">
        <v>46.63</v>
      </c>
      <c r="G520" t="b">
        <v>0</v>
      </c>
      <c r="H520" t="b">
        <v>0</v>
      </c>
      <c r="I520" t="b">
        <v>1</v>
      </c>
      <c r="J520" t="b">
        <v>0</v>
      </c>
      <c r="K520" s="4">
        <v>6.3E-3</v>
      </c>
      <c r="L520" s="4">
        <v>6.3100000000000003E-2</v>
      </c>
      <c r="M520" s="4">
        <v>0.22189999999999999</v>
      </c>
      <c r="N520" s="4">
        <v>0.2175</v>
      </c>
      <c r="O520" s="4">
        <v>0.1346</v>
      </c>
      <c r="P520" s="4">
        <v>0.1424</v>
      </c>
      <c r="Q520" s="3">
        <v>34.818210999999998</v>
      </c>
      <c r="R520" s="3">
        <v>1092.099078</v>
      </c>
      <c r="S520" s="3">
        <v>1869.8152500000001</v>
      </c>
      <c r="T520" s="3">
        <v>1881.188416</v>
      </c>
      <c r="U520" s="3">
        <v>2505.1170099999999</v>
      </c>
      <c r="V520" s="3">
        <v>2505.1170099999999</v>
      </c>
      <c r="W520" t="s">
        <v>99</v>
      </c>
      <c r="X520" s="5">
        <v>36794</v>
      </c>
      <c r="Y520" s="4">
        <v>4.0000000000000002E-4</v>
      </c>
      <c r="Z520" s="3">
        <v>1.05</v>
      </c>
      <c r="AA520" s="5">
        <v>45278</v>
      </c>
      <c r="AB520" s="3">
        <v>0.23</v>
      </c>
      <c r="AC520" s="4">
        <v>2.2499999999999999E-2</v>
      </c>
      <c r="AD520" t="s">
        <v>66</v>
      </c>
      <c r="AE520" s="4">
        <v>1.95E-2</v>
      </c>
      <c r="AF520">
        <v>16.16</v>
      </c>
      <c r="AG520">
        <v>0.94</v>
      </c>
      <c r="AH520" s="4">
        <v>1.2301</v>
      </c>
      <c r="AI520" s="4">
        <v>0.10199999999999999</v>
      </c>
      <c r="AJ520" s="4">
        <v>0.12089999999999999</v>
      </c>
      <c r="AK520" s="4">
        <v>0.1222</v>
      </c>
      <c r="AL520" t="s">
        <v>67</v>
      </c>
      <c r="AM520">
        <v>445</v>
      </c>
      <c r="AN520" s="4">
        <v>0.18049999999999999</v>
      </c>
      <c r="AO520" s="4">
        <v>0.23180000000000001</v>
      </c>
      <c r="AP520" s="4">
        <v>0.47089999999999999</v>
      </c>
      <c r="AQ520" s="6">
        <v>0.4</v>
      </c>
      <c r="AR520" s="6">
        <v>0.2</v>
      </c>
      <c r="AS520">
        <v>1099</v>
      </c>
      <c r="AT520" s="3">
        <v>43.75</v>
      </c>
      <c r="AU520" s="3">
        <v>47.39</v>
      </c>
      <c r="AV520" s="3">
        <v>46.49</v>
      </c>
      <c r="AW520" s="3">
        <v>46.77</v>
      </c>
      <c r="AX520">
        <v>71.010000000000005</v>
      </c>
      <c r="AY520" t="s">
        <v>69</v>
      </c>
      <c r="AZ520" t="s">
        <v>69</v>
      </c>
      <c r="BA520" t="s">
        <v>69</v>
      </c>
      <c r="BB520" t="s">
        <v>70</v>
      </c>
      <c r="BC520" t="s">
        <v>69</v>
      </c>
      <c r="BD520" t="s">
        <v>72</v>
      </c>
      <c r="BE520" t="s">
        <v>79</v>
      </c>
      <c r="BF520">
        <v>6.39</v>
      </c>
      <c r="BG520" s="4">
        <v>0.18509999999999999</v>
      </c>
      <c r="BH520" s="4">
        <v>0.4859</v>
      </c>
      <c r="BI520">
        <v>166.7</v>
      </c>
      <c r="BJ520" s="4">
        <v>0.16569999999999999</v>
      </c>
      <c r="BK520" s="4">
        <v>5.0099999999999999E-2</v>
      </c>
    </row>
    <row r="521" spans="1:63" x14ac:dyDescent="0.3">
      <c r="A521" t="s">
        <v>222</v>
      </c>
      <c r="B521" t="s">
        <v>223</v>
      </c>
      <c r="C521" t="s">
        <v>64</v>
      </c>
      <c r="D521" s="1">
        <v>19781500000</v>
      </c>
      <c r="E521" s="2">
        <v>5741970</v>
      </c>
      <c r="F521" s="3">
        <v>178.81</v>
      </c>
      <c r="G521" t="b">
        <v>0</v>
      </c>
      <c r="H521" t="b">
        <v>0</v>
      </c>
      <c r="I521" t="b">
        <v>0</v>
      </c>
      <c r="J521" t="b">
        <v>0</v>
      </c>
      <c r="K521" s="4">
        <v>-3.7000000000000002E-3</v>
      </c>
      <c r="L521" s="4">
        <v>5.6899999999999999E-2</v>
      </c>
      <c r="M521" s="4">
        <v>0.39639999999999997</v>
      </c>
      <c r="N521" s="4">
        <v>0.3926</v>
      </c>
      <c r="O521" s="4">
        <v>4.65E-2</v>
      </c>
      <c r="P521" s="4">
        <v>0.13880000000000001</v>
      </c>
      <c r="Q521" s="3">
        <v>99.105102000000002</v>
      </c>
      <c r="R521" s="3">
        <v>933.67339300000003</v>
      </c>
      <c r="S521" s="3">
        <v>2081.744385</v>
      </c>
      <c r="T521" s="3">
        <v>2081.744385</v>
      </c>
      <c r="U521" s="3">
        <v>-1009.908451</v>
      </c>
      <c r="V521" s="3">
        <v>-1009.908451</v>
      </c>
      <c r="W521" t="s">
        <v>224</v>
      </c>
      <c r="X521" s="5">
        <v>36145</v>
      </c>
      <c r="Y521" s="4">
        <v>1E-3</v>
      </c>
      <c r="Z521" s="3">
        <v>1.75</v>
      </c>
      <c r="AA521" s="5">
        <v>45278</v>
      </c>
      <c r="AB521" s="3">
        <v>0.32</v>
      </c>
      <c r="AC521" s="4">
        <v>9.7999999999999997E-3</v>
      </c>
      <c r="AD521" t="s">
        <v>66</v>
      </c>
      <c r="AE521" s="4">
        <v>0.12970000000000001</v>
      </c>
      <c r="AF521">
        <v>24.2</v>
      </c>
      <c r="AG521">
        <v>1.18</v>
      </c>
      <c r="AH521" s="4">
        <v>2.8462000000000001</v>
      </c>
      <c r="AI521" s="4">
        <v>0.127</v>
      </c>
      <c r="AJ521" s="4">
        <v>0.17699999999999999</v>
      </c>
      <c r="AK521" s="4">
        <v>0.1883</v>
      </c>
      <c r="AL521" t="s">
        <v>67</v>
      </c>
      <c r="AM521">
        <v>54</v>
      </c>
      <c r="AN521" s="4">
        <v>0.72299999999999998</v>
      </c>
      <c r="AO521" s="4">
        <v>0.79649999999999999</v>
      </c>
      <c r="AP521" s="4">
        <v>0.99550000000000005</v>
      </c>
      <c r="AQ521" s="6">
        <v>0.4</v>
      </c>
      <c r="AR521" s="6">
        <v>0.2</v>
      </c>
      <c r="AS521">
        <v>1099</v>
      </c>
      <c r="AT521" s="3">
        <v>167.99</v>
      </c>
      <c r="AU521" s="3">
        <v>184.52</v>
      </c>
      <c r="AV521" s="3">
        <v>177.91</v>
      </c>
      <c r="AW521" s="3">
        <v>180</v>
      </c>
      <c r="AX521">
        <v>63.08</v>
      </c>
      <c r="AY521" t="s">
        <v>68</v>
      </c>
      <c r="AZ521" t="s">
        <v>69</v>
      </c>
      <c r="BA521" t="s">
        <v>69</v>
      </c>
      <c r="BB521" t="s">
        <v>70</v>
      </c>
      <c r="BC521" t="s">
        <v>69</v>
      </c>
      <c r="BD521" t="s">
        <v>72</v>
      </c>
      <c r="BE521" t="s">
        <v>79</v>
      </c>
      <c r="BF521">
        <v>5.73</v>
      </c>
      <c r="BG521" s="4">
        <v>0.3402</v>
      </c>
      <c r="BH521" s="4">
        <v>0.34410000000000002</v>
      </c>
      <c r="BI521">
        <v>62.32</v>
      </c>
      <c r="BJ521" s="4">
        <v>0.26079999999999998</v>
      </c>
      <c r="BK521" s="4">
        <v>7.1000000000000004E-3</v>
      </c>
    </row>
    <row r="522" spans="1:63" x14ac:dyDescent="0.3">
      <c r="A522" t="s">
        <v>275</v>
      </c>
      <c r="B522" t="s">
        <v>276</v>
      </c>
      <c r="C522" t="s">
        <v>64</v>
      </c>
      <c r="D522" s="1">
        <v>19069500000</v>
      </c>
      <c r="E522" s="2">
        <v>3863800</v>
      </c>
      <c r="F522" s="3">
        <v>101.77</v>
      </c>
      <c r="G522" t="b">
        <v>0</v>
      </c>
      <c r="H522" t="b">
        <v>0</v>
      </c>
      <c r="I522" t="b">
        <v>0</v>
      </c>
      <c r="J522" t="b">
        <v>0</v>
      </c>
      <c r="K522" s="4">
        <v>5.7999999999999996E-3</v>
      </c>
      <c r="L522" s="4">
        <v>5.0700000000000002E-2</v>
      </c>
      <c r="M522" s="4">
        <v>0.22270000000000001</v>
      </c>
      <c r="N522" s="4">
        <v>0.21540000000000001</v>
      </c>
      <c r="O522" s="4">
        <v>6.0100000000000001E-2</v>
      </c>
      <c r="P522" s="4">
        <v>0.1187</v>
      </c>
      <c r="Q522" s="3">
        <v>0</v>
      </c>
      <c r="R522" s="3">
        <v>159.58591999999999</v>
      </c>
      <c r="S522" s="3">
        <v>-2409.76424</v>
      </c>
      <c r="T522" s="3">
        <v>-2090.74208</v>
      </c>
      <c r="U522" s="3">
        <v>2612.2567600000002</v>
      </c>
      <c r="V522" s="3">
        <v>2612.2567600000002</v>
      </c>
      <c r="W522" t="s">
        <v>65</v>
      </c>
      <c r="X522" s="5">
        <v>39533</v>
      </c>
      <c r="Y522" s="4">
        <v>3.2000000000000002E-3</v>
      </c>
      <c r="Z522" s="3">
        <v>1.91</v>
      </c>
      <c r="AA522" s="5">
        <v>45280</v>
      </c>
      <c r="AB522" s="3">
        <v>0.96</v>
      </c>
      <c r="AC522" s="4">
        <v>1.8800000000000001E-2</v>
      </c>
      <c r="AD522" t="s">
        <v>90</v>
      </c>
      <c r="AE522" s="4">
        <v>4.0899999999999999E-2</v>
      </c>
      <c r="AF522">
        <v>15.9</v>
      </c>
      <c r="AG522">
        <v>0.93</v>
      </c>
      <c r="AH522" s="4">
        <v>1.8829</v>
      </c>
      <c r="AI522" s="4">
        <v>9.7900000000000001E-2</v>
      </c>
      <c r="AJ522" s="4">
        <v>0.1171</v>
      </c>
      <c r="AK522" s="4">
        <v>0.1193</v>
      </c>
      <c r="AL522" t="s">
        <v>4473</v>
      </c>
      <c r="AM522" s="2">
        <v>2500</v>
      </c>
      <c r="AN522" s="4">
        <v>0.25869999999999999</v>
      </c>
      <c r="AO522" s="4">
        <v>0.32019999999999998</v>
      </c>
      <c r="AP522" s="4">
        <v>0.63419999999999999</v>
      </c>
      <c r="AQ522" s="6">
        <v>0.4</v>
      </c>
      <c r="AR522" s="6">
        <v>0.2</v>
      </c>
      <c r="AS522">
        <v>1099</v>
      </c>
      <c r="AT522" s="3">
        <v>95.94</v>
      </c>
      <c r="AU522" s="3">
        <v>103.14</v>
      </c>
      <c r="AV522" s="3">
        <v>101.45</v>
      </c>
      <c r="AW522" s="3">
        <v>102.12</v>
      </c>
      <c r="AX522">
        <v>69.819999999999993</v>
      </c>
      <c r="AY522" t="s">
        <v>69</v>
      </c>
      <c r="AZ522" t="s">
        <v>70</v>
      </c>
      <c r="BA522" t="s">
        <v>82</v>
      </c>
      <c r="BB522" t="s">
        <v>72</v>
      </c>
      <c r="BC522" t="s">
        <v>72</v>
      </c>
      <c r="BD522" t="s">
        <v>79</v>
      </c>
      <c r="BE522" t="s">
        <v>69</v>
      </c>
      <c r="BF522">
        <v>6.77</v>
      </c>
      <c r="BG522" s="4">
        <v>0.2737</v>
      </c>
      <c r="BH522" s="4">
        <v>0.62619999999999998</v>
      </c>
      <c r="BI522">
        <v>134.47</v>
      </c>
      <c r="BJ522" s="4">
        <v>9.2899999999999996E-2</v>
      </c>
      <c r="BK522" s="4">
        <v>6.5699999999999995E-2</v>
      </c>
    </row>
    <row r="523" spans="1:63" x14ac:dyDescent="0.3">
      <c r="A523" t="s">
        <v>253</v>
      </c>
      <c r="B523" t="s">
        <v>254</v>
      </c>
      <c r="C523" t="s">
        <v>64</v>
      </c>
      <c r="D523" s="1">
        <v>18991400000</v>
      </c>
      <c r="E523" s="2">
        <v>792455</v>
      </c>
      <c r="F523" s="3">
        <v>117.22</v>
      </c>
      <c r="G523" t="b">
        <v>0</v>
      </c>
      <c r="H523" t="b">
        <v>0</v>
      </c>
      <c r="I523" t="b">
        <v>1</v>
      </c>
      <c r="J523" t="b">
        <v>0</v>
      </c>
      <c r="K523" s="4">
        <v>4.1000000000000003E-3</v>
      </c>
      <c r="L523" s="4">
        <v>7.0099999999999996E-2</v>
      </c>
      <c r="M523" s="4">
        <v>1.12E-2</v>
      </c>
      <c r="N523" s="4">
        <v>4.7000000000000002E-3</v>
      </c>
      <c r="O523" s="4">
        <v>0.11020000000000001</v>
      </c>
      <c r="P523" s="4">
        <v>9.74E-2</v>
      </c>
      <c r="Q523" s="3">
        <v>-17.538152</v>
      </c>
      <c r="R523" s="3">
        <v>-88.619904000000005</v>
      </c>
      <c r="S523" s="3">
        <v>-3234.7179839999999</v>
      </c>
      <c r="T523" s="3">
        <v>-3162.3423750000002</v>
      </c>
      <c r="U523" s="3">
        <v>599.41383900000005</v>
      </c>
      <c r="V523" s="3">
        <v>599.41383900000005</v>
      </c>
      <c r="W523" t="s">
        <v>240</v>
      </c>
      <c r="X523" s="5">
        <v>37928</v>
      </c>
      <c r="Y523" s="4">
        <v>3.8E-3</v>
      </c>
      <c r="Z523" s="3">
        <v>4.47</v>
      </c>
      <c r="AA523" s="5">
        <v>45280</v>
      </c>
      <c r="AB523" s="3">
        <v>1.19</v>
      </c>
      <c r="AC523" s="4">
        <v>3.8199999999999998E-2</v>
      </c>
      <c r="AD523" t="s">
        <v>66</v>
      </c>
      <c r="AE523" s="4">
        <v>4.5699999999999998E-2</v>
      </c>
      <c r="AF523">
        <v>11.69</v>
      </c>
      <c r="AG523">
        <v>0.87</v>
      </c>
      <c r="AH523" s="4">
        <v>0.6825</v>
      </c>
      <c r="AI523" s="4">
        <v>0.15290000000000001</v>
      </c>
      <c r="AJ523" s="4">
        <v>0.1605</v>
      </c>
      <c r="AK523" s="4">
        <v>0.14549999999999999</v>
      </c>
      <c r="AL523" t="s">
        <v>4473</v>
      </c>
      <c r="AM523">
        <v>100</v>
      </c>
      <c r="AN523" s="4">
        <v>0.1857</v>
      </c>
      <c r="AO523" s="4">
        <v>0.2586</v>
      </c>
      <c r="AP523" s="4">
        <v>0.6593</v>
      </c>
      <c r="AQ523" s="6">
        <v>0.4</v>
      </c>
      <c r="AR523" s="6">
        <v>0.2</v>
      </c>
      <c r="AS523">
        <v>1099</v>
      </c>
      <c r="AT523" s="3">
        <v>110.95</v>
      </c>
      <c r="AU523" s="3">
        <v>119.42</v>
      </c>
      <c r="AV523" s="3">
        <v>116.79</v>
      </c>
      <c r="AW523" s="3">
        <v>117.69</v>
      </c>
      <c r="AX523">
        <v>64.510000000000005</v>
      </c>
      <c r="AY523" t="s">
        <v>69</v>
      </c>
      <c r="AZ523" t="s">
        <v>79</v>
      </c>
      <c r="BA523" t="s">
        <v>71</v>
      </c>
      <c r="BB523" t="s">
        <v>69</v>
      </c>
      <c r="BC523" t="s">
        <v>69</v>
      </c>
      <c r="BD523" t="s">
        <v>69</v>
      </c>
      <c r="BE523" t="s">
        <v>71</v>
      </c>
      <c r="BF523">
        <v>6.72</v>
      </c>
      <c r="BG523" s="4">
        <v>0.48349999999999999</v>
      </c>
      <c r="BH523" s="4">
        <v>0.60629999999999995</v>
      </c>
      <c r="BI523">
        <v>589.48</v>
      </c>
      <c r="BJ523" s="4">
        <v>0.16850000000000001</v>
      </c>
      <c r="BK523" s="4">
        <v>3.9600000000000003E-2</v>
      </c>
    </row>
    <row r="524" spans="1:63" x14ac:dyDescent="0.3">
      <c r="A524" t="s">
        <v>229</v>
      </c>
      <c r="B524" t="s">
        <v>230</v>
      </c>
      <c r="C524" t="s">
        <v>64</v>
      </c>
      <c r="D524" s="1">
        <v>18985200000</v>
      </c>
      <c r="E524" s="2">
        <v>2595547</v>
      </c>
      <c r="F524" s="3">
        <v>64.48</v>
      </c>
      <c r="G524" t="b">
        <v>0</v>
      </c>
      <c r="H524" t="b">
        <v>0</v>
      </c>
      <c r="I524" t="b">
        <v>0</v>
      </c>
      <c r="J524" t="b">
        <v>0</v>
      </c>
      <c r="K524" s="4">
        <v>5.8999999999999999E-3</v>
      </c>
      <c r="L524" s="4">
        <v>5.6399999999999999E-2</v>
      </c>
      <c r="M524" s="4">
        <v>0.20180000000000001</v>
      </c>
      <c r="N524" s="4">
        <v>0.18729999999999999</v>
      </c>
      <c r="O524" s="4">
        <v>5.4699999999999999E-2</v>
      </c>
      <c r="P524" s="4">
        <v>9.3100000000000002E-2</v>
      </c>
      <c r="Q524" s="3">
        <v>0.37356400000000001</v>
      </c>
      <c r="R524" s="3">
        <v>132.12429</v>
      </c>
      <c r="S524" s="3">
        <v>1311.8496769999999</v>
      </c>
      <c r="T524" s="3">
        <v>1311.9738239999999</v>
      </c>
      <c r="U524" s="3">
        <v>-1527.4497719999999</v>
      </c>
      <c r="V524" s="3">
        <v>-1527.4497719999999</v>
      </c>
      <c r="W524" t="s">
        <v>231</v>
      </c>
      <c r="X524" s="5">
        <v>38415</v>
      </c>
      <c r="Y524" s="4">
        <v>1.1000000000000001E-3</v>
      </c>
      <c r="Z524" s="3">
        <v>2.4300000000000002</v>
      </c>
      <c r="AA524" s="5">
        <v>45278</v>
      </c>
      <c r="AB524" s="3">
        <v>0.46</v>
      </c>
      <c r="AC524" s="4">
        <v>3.7699999999999997E-2</v>
      </c>
      <c r="AD524" t="s">
        <v>66</v>
      </c>
      <c r="AE524" s="4">
        <v>2.1600000000000001E-2</v>
      </c>
      <c r="AF524">
        <v>13</v>
      </c>
      <c r="AG524">
        <v>0.95</v>
      </c>
      <c r="AH524" s="4">
        <v>0.99890000000000001</v>
      </c>
      <c r="AI524" s="4">
        <v>0.1154</v>
      </c>
      <c r="AJ524" s="4">
        <v>0.12939999999999999</v>
      </c>
      <c r="AK524" s="4">
        <v>0.13700000000000001</v>
      </c>
      <c r="AL524" t="s">
        <v>78</v>
      </c>
      <c r="AM524" s="2">
        <v>1500</v>
      </c>
      <c r="AN524" s="4">
        <v>0.22989999999999999</v>
      </c>
      <c r="AO524" s="4">
        <v>0.31640000000000001</v>
      </c>
      <c r="AP524" s="4">
        <v>0.73319999999999996</v>
      </c>
      <c r="AQ524" s="6">
        <v>0.4</v>
      </c>
      <c r="AR524" s="6">
        <v>0.2</v>
      </c>
      <c r="AS524">
        <v>1099</v>
      </c>
      <c r="AT524" s="3">
        <v>60.59</v>
      </c>
      <c r="AU524" s="3">
        <v>65.34</v>
      </c>
      <c r="AV524" s="3">
        <v>64.3</v>
      </c>
      <c r="AW524" s="3">
        <v>64.7</v>
      </c>
      <c r="AX524">
        <v>68.42</v>
      </c>
      <c r="AY524" t="s">
        <v>69</v>
      </c>
      <c r="AZ524" t="s">
        <v>69</v>
      </c>
      <c r="BA524" t="s">
        <v>70</v>
      </c>
      <c r="BB524" t="s">
        <v>79</v>
      </c>
      <c r="BC524" t="s">
        <v>69</v>
      </c>
      <c r="BD524" t="s">
        <v>79</v>
      </c>
      <c r="BE524" t="s">
        <v>68</v>
      </c>
      <c r="BF524">
        <v>7.76</v>
      </c>
      <c r="BG524" s="4">
        <v>0.3206</v>
      </c>
      <c r="BH524" s="4">
        <v>0.93659999999999999</v>
      </c>
      <c r="BI524">
        <v>89.07</v>
      </c>
      <c r="BJ524" s="4">
        <v>0.1139</v>
      </c>
      <c r="BK524" s="4">
        <v>8.8800000000000004E-2</v>
      </c>
    </row>
    <row r="525" spans="1:63" x14ac:dyDescent="0.3">
      <c r="A525" t="s">
        <v>4124</v>
      </c>
      <c r="B525" t="s">
        <v>4125</v>
      </c>
      <c r="C525" t="s">
        <v>64</v>
      </c>
      <c r="D525" s="1">
        <v>18482000000</v>
      </c>
      <c r="E525">
        <v>1560673</v>
      </c>
      <c r="F525" s="3">
        <v>168.54</v>
      </c>
      <c r="G525" t="b">
        <v>0</v>
      </c>
      <c r="H525" t="b">
        <v>0</v>
      </c>
      <c r="I525" t="b">
        <v>0</v>
      </c>
      <c r="J525" t="b">
        <v>0</v>
      </c>
      <c r="K525" s="4">
        <v>3.0999999999999999E-3</v>
      </c>
      <c r="L525" s="4">
        <v>5.2400000000000002E-2</v>
      </c>
      <c r="M525" s="4">
        <v>0.55010000000000003</v>
      </c>
      <c r="N525" s="4">
        <v>0.5484</v>
      </c>
      <c r="O525">
        <v>0.1018</v>
      </c>
      <c r="P525" t="s">
        <v>96</v>
      </c>
      <c r="Q525" s="3">
        <v>212.50863000000001</v>
      </c>
      <c r="R525" s="3">
        <v>477.18892</v>
      </c>
      <c r="S525" s="3">
        <v>8274.3253999999997</v>
      </c>
      <c r="T525" s="3">
        <v>8271.8049200000005</v>
      </c>
      <c r="U525" s="3">
        <v>12059.31774</v>
      </c>
      <c r="V525" s="3">
        <v>12059.31774</v>
      </c>
      <c r="W525" t="s">
        <v>65</v>
      </c>
      <c r="X525" s="5">
        <v>44117</v>
      </c>
      <c r="Y525" s="4">
        <v>1.5E-3</v>
      </c>
      <c r="Z525" s="3">
        <v>1.37</v>
      </c>
      <c r="AA525" s="5">
        <v>45278</v>
      </c>
      <c r="AB525" s="3">
        <v>0.38</v>
      </c>
      <c r="AC525" s="4">
        <v>8.0999999999999996E-3</v>
      </c>
      <c r="AD525" t="s">
        <v>66</v>
      </c>
      <c r="AE525" s="4">
        <v>0.1555</v>
      </c>
      <c r="AF525">
        <v>22.7</v>
      </c>
      <c r="AG525">
        <v>1.18</v>
      </c>
      <c r="AH525" s="4">
        <v>0.5383</v>
      </c>
      <c r="AI525" s="4">
        <v>0.1123</v>
      </c>
      <c r="AJ525" s="4">
        <v>0.151</v>
      </c>
      <c r="AK525" s="4">
        <v>0.16020000000000001</v>
      </c>
      <c r="AL525" t="s">
        <v>84</v>
      </c>
      <c r="AM525">
        <v>102</v>
      </c>
      <c r="AN525" s="4">
        <v>0.45550000000000002</v>
      </c>
      <c r="AO525" s="4">
        <v>0.54830000000000001</v>
      </c>
      <c r="AP525" s="4">
        <v>0.84209999999999996</v>
      </c>
      <c r="AQ525" s="6">
        <v>0.4</v>
      </c>
      <c r="AR525" s="6">
        <v>0.2</v>
      </c>
      <c r="AS525">
        <v>1099</v>
      </c>
      <c r="AT525" s="3">
        <v>156.69999999999999</v>
      </c>
      <c r="AU525" s="3">
        <v>172.43</v>
      </c>
      <c r="AV525" s="3">
        <v>167.74</v>
      </c>
      <c r="AW525" s="3">
        <v>169.38</v>
      </c>
      <c r="AX525">
        <v>67.95</v>
      </c>
      <c r="AY525" t="s">
        <v>69</v>
      </c>
      <c r="AZ525" t="s">
        <v>79</v>
      </c>
      <c r="BA525" t="s">
        <v>96</v>
      </c>
      <c r="BB525" t="s">
        <v>82</v>
      </c>
      <c r="BC525" t="s">
        <v>70</v>
      </c>
      <c r="BD525" t="s">
        <v>75</v>
      </c>
      <c r="BE525" t="s">
        <v>79</v>
      </c>
      <c r="BF525">
        <v>6.58</v>
      </c>
      <c r="BG525" s="4">
        <v>0.43259999999999998</v>
      </c>
      <c r="BH525" s="4">
        <v>0.55210000000000004</v>
      </c>
      <c r="BI525">
        <v>48.92</v>
      </c>
      <c r="BJ525" s="4">
        <v>7.6999999999999999E-2</v>
      </c>
      <c r="BK525" s="4">
        <v>8.7400000000000005E-2</v>
      </c>
    </row>
    <row r="526" spans="1:63" x14ac:dyDescent="0.3">
      <c r="A526" t="s">
        <v>1281</v>
      </c>
      <c r="B526" t="s">
        <v>1282</v>
      </c>
      <c r="C526" t="s">
        <v>64</v>
      </c>
      <c r="D526" s="1">
        <v>18373100000</v>
      </c>
      <c r="E526" s="2">
        <v>2189683</v>
      </c>
      <c r="F526" s="3">
        <v>51.99</v>
      </c>
      <c r="G526" t="b">
        <v>0</v>
      </c>
      <c r="H526" t="b">
        <v>0</v>
      </c>
      <c r="I526" t="b">
        <v>1</v>
      </c>
      <c r="J526" t="b">
        <v>0</v>
      </c>
      <c r="K526" s="4">
        <v>-4.1000000000000003E-3</v>
      </c>
      <c r="L526" s="4">
        <v>5.2200000000000003E-2</v>
      </c>
      <c r="M526" s="4">
        <v>0.14729999999999999</v>
      </c>
      <c r="N526" s="4">
        <v>0.14749999999999999</v>
      </c>
      <c r="O526" s="4">
        <v>0.18149999999999999</v>
      </c>
      <c r="P526" s="4">
        <v>0.17879999999999999</v>
      </c>
      <c r="Q526" s="3">
        <v>160.007655</v>
      </c>
      <c r="R526" s="3">
        <v>678.51285499999994</v>
      </c>
      <c r="S526" s="3">
        <v>6320.6316299999999</v>
      </c>
      <c r="T526" s="3">
        <v>6389.3348299999998</v>
      </c>
      <c r="U526" s="3">
        <v>15794.494505000001</v>
      </c>
      <c r="V526" s="3">
        <v>15794.494505000001</v>
      </c>
      <c r="W526" t="s">
        <v>240</v>
      </c>
      <c r="X526" s="5">
        <v>42720</v>
      </c>
      <c r="Y526" s="4">
        <v>4.8999999999999998E-3</v>
      </c>
      <c r="Z526" s="3">
        <v>1</v>
      </c>
      <c r="AA526" s="5">
        <v>45287</v>
      </c>
      <c r="AB526" s="3">
        <v>0.3</v>
      </c>
      <c r="AC526" s="4">
        <v>1.9199999999999998E-2</v>
      </c>
      <c r="AD526" t="s">
        <v>66</v>
      </c>
      <c r="AE526" s="4">
        <v>2.12E-2</v>
      </c>
      <c r="AF526">
        <v>0.06</v>
      </c>
      <c r="AG526">
        <v>1.0900000000000001</v>
      </c>
      <c r="AH526" s="4">
        <v>1.9965999999999999</v>
      </c>
      <c r="AI526" s="4">
        <v>0.1421</v>
      </c>
      <c r="AJ526" s="4">
        <v>0.14749999999999999</v>
      </c>
      <c r="AK526" s="4">
        <v>0.13830000000000001</v>
      </c>
      <c r="AL526" t="s">
        <v>906</v>
      </c>
      <c r="AM526" s="2">
        <v>101</v>
      </c>
      <c r="AN526" s="4">
        <v>0.2084</v>
      </c>
      <c r="AO526" s="4">
        <v>0.30659999999999998</v>
      </c>
      <c r="AP526" s="4">
        <v>0.78610000000000002</v>
      </c>
      <c r="AQ526" s="6">
        <v>0.4</v>
      </c>
      <c r="AR526" s="6">
        <v>0.2</v>
      </c>
      <c r="AS526">
        <v>1099</v>
      </c>
      <c r="AT526" s="3">
        <v>49.19</v>
      </c>
      <c r="AU526" s="3">
        <v>53.14</v>
      </c>
      <c r="AV526" s="3">
        <v>51.8</v>
      </c>
      <c r="AW526" s="3">
        <v>52.24</v>
      </c>
      <c r="AX526">
        <v>60.52</v>
      </c>
      <c r="AY526" t="s">
        <v>69</v>
      </c>
      <c r="AZ526" t="s">
        <v>70</v>
      </c>
      <c r="BA526" t="s">
        <v>70</v>
      </c>
      <c r="BB526" t="s">
        <v>79</v>
      </c>
      <c r="BC526" t="s">
        <v>69</v>
      </c>
      <c r="BD526" t="s">
        <v>72</v>
      </c>
      <c r="BE526" t="s">
        <v>96</v>
      </c>
      <c r="BF526">
        <v>6.88</v>
      </c>
      <c r="BG526" s="4">
        <v>0.79179999999999995</v>
      </c>
      <c r="BH526" s="4">
        <v>0.66800000000000004</v>
      </c>
      <c r="BI526">
        <v>206.91</v>
      </c>
      <c r="BJ526" s="4">
        <v>3.2199999999999999E-2</v>
      </c>
      <c r="BK526" s="4">
        <v>2.64E-2</v>
      </c>
    </row>
    <row r="527" spans="1:63" x14ac:dyDescent="0.3">
      <c r="A527" t="s">
        <v>361</v>
      </c>
      <c r="B527" t="s">
        <v>362</v>
      </c>
      <c r="C527" t="s">
        <v>64</v>
      </c>
      <c r="D527" s="1">
        <v>18166200000</v>
      </c>
      <c r="E527" s="2">
        <v>3945322</v>
      </c>
      <c r="F527" s="3">
        <v>34.01</v>
      </c>
      <c r="G527" t="b">
        <v>0</v>
      </c>
      <c r="H527" t="b">
        <v>0</v>
      </c>
      <c r="I527" t="b">
        <v>0</v>
      </c>
      <c r="J527" t="b">
        <v>0</v>
      </c>
      <c r="K527" s="4">
        <v>8.6E-3</v>
      </c>
      <c r="L527" s="4">
        <v>5.6800000000000003E-2</v>
      </c>
      <c r="M527" s="4">
        <v>0.17799999999999999</v>
      </c>
      <c r="N527" s="4">
        <v>0.16739999999999999</v>
      </c>
      <c r="O527" s="4">
        <v>3.4299999999999997E-2</v>
      </c>
      <c r="P527" s="4">
        <v>8.2699999999999996E-2</v>
      </c>
      <c r="Q527" s="3">
        <v>0</v>
      </c>
      <c r="R527" s="3">
        <v>317.72859199999999</v>
      </c>
      <c r="S527" s="3">
        <v>2981.0977039999998</v>
      </c>
      <c r="T527" s="3">
        <v>2981.0977039999998</v>
      </c>
      <c r="U527" s="3">
        <v>5985.9897119999996</v>
      </c>
      <c r="V527" s="3">
        <v>5985.9897119999996</v>
      </c>
      <c r="W527" t="s">
        <v>87</v>
      </c>
      <c r="X527" s="5">
        <v>39192</v>
      </c>
      <c r="Y527" s="4">
        <v>2.9999999999999997E-4</v>
      </c>
      <c r="Z527" s="3">
        <v>1.28</v>
      </c>
      <c r="AA527" s="5">
        <v>45278</v>
      </c>
      <c r="AB527" s="3">
        <v>0.35</v>
      </c>
      <c r="AC527" s="4">
        <v>3.7499999999999999E-2</v>
      </c>
      <c r="AD527" t="s">
        <v>90</v>
      </c>
      <c r="AE527" s="4">
        <v>1.03E-2</v>
      </c>
      <c r="AF527">
        <v>12.2</v>
      </c>
      <c r="AG527">
        <v>0.89</v>
      </c>
      <c r="AH527" s="4">
        <v>0.82709999999999995</v>
      </c>
      <c r="AI527" s="4">
        <v>0.11509999999999999</v>
      </c>
      <c r="AJ527" s="4">
        <v>0.1265</v>
      </c>
      <c r="AK527" s="4">
        <v>0.12989999999999999</v>
      </c>
      <c r="AL527" t="s">
        <v>67</v>
      </c>
      <c r="AM527" s="2">
        <v>2500</v>
      </c>
      <c r="AN527" s="4">
        <v>0.13300000000000001</v>
      </c>
      <c r="AO527" s="4">
        <v>0.18149999999999999</v>
      </c>
      <c r="AP527" s="4">
        <v>0.47899999999999998</v>
      </c>
      <c r="AQ527" s="6">
        <v>0.4</v>
      </c>
      <c r="AR527" s="6">
        <v>0.2</v>
      </c>
      <c r="AS527">
        <v>1099</v>
      </c>
      <c r="AT527" s="3">
        <v>31.78</v>
      </c>
      <c r="AU527" s="3">
        <v>34.369999999999997</v>
      </c>
      <c r="AV527" s="3">
        <v>33.92</v>
      </c>
      <c r="AW527" s="3">
        <v>34.11</v>
      </c>
      <c r="AX527">
        <v>70.22</v>
      </c>
      <c r="AY527" t="s">
        <v>69</v>
      </c>
      <c r="AZ527" t="s">
        <v>68</v>
      </c>
      <c r="BA527" t="s">
        <v>79</v>
      </c>
      <c r="BB527" t="s">
        <v>71</v>
      </c>
      <c r="BC527" t="s">
        <v>69</v>
      </c>
      <c r="BD527" t="s">
        <v>70</v>
      </c>
      <c r="BE527" t="s">
        <v>96</v>
      </c>
      <c r="BF527">
        <v>7.45</v>
      </c>
      <c r="BG527" s="4">
        <v>0.4002</v>
      </c>
      <c r="BH527" s="4">
        <v>0.86709999999999998</v>
      </c>
      <c r="BI527">
        <v>127.39</v>
      </c>
      <c r="BJ527" s="4">
        <v>9.9299999999999999E-2</v>
      </c>
      <c r="BK527" s="4">
        <v>7.8399999999999997E-2</v>
      </c>
    </row>
    <row r="528" spans="1:63" x14ac:dyDescent="0.3">
      <c r="A528" t="s">
        <v>255</v>
      </c>
      <c r="B528" t="s">
        <v>256</v>
      </c>
      <c r="C528" t="s">
        <v>64</v>
      </c>
      <c r="D528" s="1">
        <v>17843000000</v>
      </c>
      <c r="E528" s="2">
        <v>508655</v>
      </c>
      <c r="F528" s="3">
        <v>164.42</v>
      </c>
      <c r="G528" t="b">
        <v>0</v>
      </c>
      <c r="H528" t="b">
        <v>0</v>
      </c>
      <c r="I528" t="b">
        <v>0</v>
      </c>
      <c r="J528" t="b">
        <v>0</v>
      </c>
      <c r="K528" s="4">
        <v>-4.0000000000000002E-4</v>
      </c>
      <c r="L528" s="4">
        <v>0.1202</v>
      </c>
      <c r="M528" s="4">
        <v>0.25509999999999999</v>
      </c>
      <c r="N528" s="4">
        <v>0.25209999999999999</v>
      </c>
      <c r="O528" s="4">
        <v>0.01</v>
      </c>
      <c r="P528" s="4">
        <v>0.12139999999999999</v>
      </c>
      <c r="Q528" s="3">
        <v>-27.367424</v>
      </c>
      <c r="R528" s="3">
        <v>49.527268999999997</v>
      </c>
      <c r="S528" s="3">
        <v>1165.0881340000001</v>
      </c>
      <c r="T528" s="3">
        <v>1178.4961390000001</v>
      </c>
      <c r="U528" s="3">
        <v>335.49021699999997</v>
      </c>
      <c r="V528" s="3">
        <v>335.49021699999997</v>
      </c>
      <c r="W528" t="s">
        <v>240</v>
      </c>
      <c r="X528" s="5">
        <v>37252</v>
      </c>
      <c r="Y528" s="4">
        <v>5.9999999999999995E-4</v>
      </c>
      <c r="Z528" s="3">
        <v>2.08</v>
      </c>
      <c r="AA528" s="5">
        <v>45280</v>
      </c>
      <c r="AB528" s="3">
        <v>0.68</v>
      </c>
      <c r="AC528" s="4">
        <v>1.2500000000000001E-2</v>
      </c>
      <c r="AD528" t="s">
        <v>66</v>
      </c>
      <c r="AE528" s="4">
        <v>7.8E-2</v>
      </c>
      <c r="AF528">
        <v>14.2</v>
      </c>
      <c r="AG528">
        <v>1.19</v>
      </c>
      <c r="AH528" s="4">
        <v>2.5564</v>
      </c>
      <c r="AI528" s="4">
        <v>0.18870000000000001</v>
      </c>
      <c r="AJ528" s="4">
        <v>0.2031</v>
      </c>
      <c r="AK528" s="4">
        <v>0.18659999999999999</v>
      </c>
      <c r="AL528" t="s">
        <v>78</v>
      </c>
      <c r="AM528" s="2">
        <v>4000</v>
      </c>
      <c r="AN528" s="4">
        <v>0.1096</v>
      </c>
      <c r="AO528" s="4">
        <v>0.14560000000000001</v>
      </c>
      <c r="AP528" s="4">
        <v>0.36919999999999997</v>
      </c>
      <c r="AQ528" s="6">
        <v>0.4</v>
      </c>
      <c r="AR528" s="6">
        <v>0.2</v>
      </c>
      <c r="AS528">
        <v>1099</v>
      </c>
      <c r="AT528" s="3">
        <v>147.87</v>
      </c>
      <c r="AU528" s="3">
        <v>170.15</v>
      </c>
      <c r="AV528" s="3">
        <v>163.66999999999999</v>
      </c>
      <c r="AW528" s="3">
        <v>165.8</v>
      </c>
      <c r="AX528">
        <v>68.13</v>
      </c>
      <c r="AY528" t="s">
        <v>69</v>
      </c>
      <c r="AZ528" t="s">
        <v>69</v>
      </c>
      <c r="BA528" t="s">
        <v>70</v>
      </c>
      <c r="BB528" t="s">
        <v>82</v>
      </c>
      <c r="BC528" t="s">
        <v>72</v>
      </c>
      <c r="BD528" t="s">
        <v>71</v>
      </c>
      <c r="BE528" t="s">
        <v>68</v>
      </c>
      <c r="BF528">
        <v>5.63</v>
      </c>
      <c r="BG528" s="4">
        <v>0.34910000000000002</v>
      </c>
      <c r="BH528" s="4">
        <v>0.3216</v>
      </c>
      <c r="BI528">
        <v>115.86</v>
      </c>
      <c r="BJ528" s="4">
        <v>3.6200000000000003E-2</v>
      </c>
      <c r="BK528" s="4">
        <v>7.0499999999999993E-2</v>
      </c>
    </row>
    <row r="529" spans="1:63" x14ac:dyDescent="0.3">
      <c r="A529" t="s">
        <v>186</v>
      </c>
      <c r="B529" t="s">
        <v>187</v>
      </c>
      <c r="C529" t="s">
        <v>64</v>
      </c>
      <c r="D529" s="1">
        <v>17649800000</v>
      </c>
      <c r="E529" s="2">
        <v>30575791</v>
      </c>
      <c r="F529" s="3">
        <v>40.21</v>
      </c>
      <c r="G529" t="b">
        <v>0</v>
      </c>
      <c r="H529" t="b">
        <v>0</v>
      </c>
      <c r="I529" t="b">
        <v>0</v>
      </c>
      <c r="J529" t="b">
        <v>0</v>
      </c>
      <c r="K529" s="4">
        <v>2.1100000000000001E-2</v>
      </c>
      <c r="L529" s="4">
        <v>3.1699999999999999E-2</v>
      </c>
      <c r="M529" s="4">
        <v>8.9399999999999993E-2</v>
      </c>
      <c r="N529" s="4">
        <v>7.4399999999999994E-2</v>
      </c>
      <c r="O529" s="4">
        <v>-5.0099999999999999E-2</v>
      </c>
      <c r="P529" s="4">
        <v>2.81E-2</v>
      </c>
      <c r="Q529" s="3">
        <v>0</v>
      </c>
      <c r="R529" s="3">
        <v>602.73738000000003</v>
      </c>
      <c r="S529" s="3">
        <v>-6030.5778899999996</v>
      </c>
      <c r="T529" s="3">
        <v>-6030.5778899999996</v>
      </c>
      <c r="U529" s="3">
        <v>-5097.10581</v>
      </c>
      <c r="V529" s="3">
        <v>-5097.10581</v>
      </c>
      <c r="W529" t="s">
        <v>106</v>
      </c>
      <c r="X529" s="5">
        <v>37718</v>
      </c>
      <c r="Y529" s="4">
        <v>6.8999999999999999E-3</v>
      </c>
      <c r="Z529" s="3">
        <v>1.06</v>
      </c>
      <c r="AA529" s="5">
        <v>45280</v>
      </c>
      <c r="AB529" s="3">
        <v>0.75</v>
      </c>
      <c r="AC529" s="4">
        <v>2.63E-2</v>
      </c>
      <c r="AD529" t="s">
        <v>90</v>
      </c>
      <c r="AE529" s="4">
        <v>1.14E-2</v>
      </c>
      <c r="AF529">
        <v>10.53</v>
      </c>
      <c r="AG529">
        <v>0.74</v>
      </c>
      <c r="AH529" s="4">
        <v>0.6996</v>
      </c>
      <c r="AI529" s="4">
        <v>0.1361</v>
      </c>
      <c r="AJ529" s="4">
        <v>0.14680000000000001</v>
      </c>
      <c r="AK529" s="4">
        <v>0.14299999999999999</v>
      </c>
      <c r="AL529" t="s">
        <v>4473</v>
      </c>
      <c r="AM529" s="2">
        <v>1500</v>
      </c>
      <c r="AN529" s="4">
        <v>0.33350000000000002</v>
      </c>
      <c r="AO529" s="4">
        <v>0.39739999999999998</v>
      </c>
      <c r="AP529" s="4">
        <v>0.65820000000000001</v>
      </c>
      <c r="AQ529" s="6">
        <v>0.4</v>
      </c>
      <c r="AR529" s="6">
        <v>0.2</v>
      </c>
      <c r="AS529">
        <v>1099</v>
      </c>
      <c r="AT529" s="3">
        <v>37.81</v>
      </c>
      <c r="AU529" s="3">
        <v>40.36</v>
      </c>
      <c r="AV529" s="3">
        <v>40.11</v>
      </c>
      <c r="AW529" s="3">
        <v>40.36</v>
      </c>
      <c r="AX529">
        <v>63.23</v>
      </c>
      <c r="AY529" t="s">
        <v>68</v>
      </c>
      <c r="AZ529" t="s">
        <v>82</v>
      </c>
      <c r="BA529" t="s">
        <v>79</v>
      </c>
      <c r="BB529" t="s">
        <v>82</v>
      </c>
      <c r="BC529" t="s">
        <v>72</v>
      </c>
      <c r="BD529" t="s">
        <v>79</v>
      </c>
      <c r="BE529" t="s">
        <v>69</v>
      </c>
      <c r="BF529">
        <v>5.65</v>
      </c>
      <c r="BG529" s="4">
        <v>0.27510000000000001</v>
      </c>
      <c r="BH529" s="4">
        <v>0.32419999999999999</v>
      </c>
      <c r="BI529">
        <v>320.56</v>
      </c>
      <c r="BJ529" s="4">
        <v>3.3700000000000001E-2</v>
      </c>
      <c r="BK529" s="4">
        <v>6.2399999999999997E-2</v>
      </c>
    </row>
    <row r="530" spans="1:63" x14ac:dyDescent="0.3">
      <c r="A530" t="s">
        <v>300</v>
      </c>
      <c r="B530" t="s">
        <v>301</v>
      </c>
      <c r="C530" t="s">
        <v>64</v>
      </c>
      <c r="D530" s="1">
        <v>17305900000</v>
      </c>
      <c r="E530" s="2">
        <v>2146472</v>
      </c>
      <c r="F530" s="3">
        <v>52.1</v>
      </c>
      <c r="G530" t="b">
        <v>0</v>
      </c>
      <c r="H530" t="b">
        <v>0</v>
      </c>
      <c r="I530" t="b">
        <v>1</v>
      </c>
      <c r="J530" t="b">
        <v>0</v>
      </c>
      <c r="K530" s="4">
        <v>6.6E-3</v>
      </c>
      <c r="L530" s="4">
        <v>5.0999999999999997E-2</v>
      </c>
      <c r="M530" s="4">
        <v>0.1885</v>
      </c>
      <c r="N530" s="4">
        <v>0.18049999999999999</v>
      </c>
      <c r="O530" s="4">
        <v>7.6100000000000001E-2</v>
      </c>
      <c r="P530" s="4">
        <v>7.0900000000000005E-2</v>
      </c>
      <c r="Q530" s="3">
        <v>0</v>
      </c>
      <c r="R530" s="3">
        <v>0</v>
      </c>
      <c r="S530" s="3">
        <v>95.366680000000002</v>
      </c>
      <c r="T530" s="3">
        <v>95.366680000000002</v>
      </c>
      <c r="U530" s="3">
        <v>1405.9476400000001</v>
      </c>
      <c r="V530" s="3">
        <v>1405.9476400000001</v>
      </c>
      <c r="W530" t="s">
        <v>87</v>
      </c>
      <c r="X530" s="5">
        <v>38565</v>
      </c>
      <c r="Y530" s="4">
        <v>3.3999999999999998E-3</v>
      </c>
      <c r="Z530" s="3">
        <v>2.27</v>
      </c>
      <c r="AA530" s="5">
        <v>45280</v>
      </c>
      <c r="AB530" s="3">
        <v>0.96</v>
      </c>
      <c r="AC530" s="4">
        <v>4.3799999999999999E-2</v>
      </c>
      <c r="AD530" t="s">
        <v>90</v>
      </c>
      <c r="AE530" s="4">
        <v>1.5800000000000002E-2</v>
      </c>
      <c r="AF530">
        <v>9.27</v>
      </c>
      <c r="AG530">
        <v>0.84</v>
      </c>
      <c r="AH530" s="4">
        <v>0.72450000000000003</v>
      </c>
      <c r="AI530" s="4">
        <v>0.1152</v>
      </c>
      <c r="AJ530" s="4">
        <v>0.12640000000000001</v>
      </c>
      <c r="AK530" s="4">
        <v>0.12909999999999999</v>
      </c>
      <c r="AL530" t="s">
        <v>4473</v>
      </c>
      <c r="AM530">
        <v>486</v>
      </c>
      <c r="AN530" s="4">
        <v>0.1792</v>
      </c>
      <c r="AO530" s="4">
        <v>0.2336</v>
      </c>
      <c r="AP530" s="4">
        <v>0.46970000000000001</v>
      </c>
      <c r="AQ530" s="6">
        <v>0.4</v>
      </c>
      <c r="AR530" s="6">
        <v>0.2</v>
      </c>
      <c r="AS530">
        <v>1099</v>
      </c>
      <c r="AT530" s="3">
        <v>49.15</v>
      </c>
      <c r="AU530" s="3">
        <v>52.48</v>
      </c>
      <c r="AV530" s="3">
        <v>51.96</v>
      </c>
      <c r="AW530" s="3">
        <v>52.24</v>
      </c>
      <c r="AX530">
        <v>67.53</v>
      </c>
      <c r="AY530" t="s">
        <v>69</v>
      </c>
      <c r="AZ530" t="s">
        <v>70</v>
      </c>
      <c r="BA530" t="s">
        <v>75</v>
      </c>
      <c r="BB530" t="s">
        <v>75</v>
      </c>
      <c r="BC530" t="s">
        <v>79</v>
      </c>
      <c r="BD530" t="s">
        <v>72</v>
      </c>
      <c r="BE530" t="s">
        <v>72</v>
      </c>
      <c r="BF530">
        <v>7.51</v>
      </c>
      <c r="BG530" s="4">
        <v>0.47710000000000002</v>
      </c>
      <c r="BH530" s="4">
        <v>0.88429999999999997</v>
      </c>
      <c r="BI530">
        <v>139.19</v>
      </c>
      <c r="BJ530" s="4">
        <v>0.1115</v>
      </c>
      <c r="BK530" s="4">
        <v>7.0800000000000002E-2</v>
      </c>
    </row>
    <row r="531" spans="1:63" x14ac:dyDescent="0.3">
      <c r="A531" t="s">
        <v>433</v>
      </c>
      <c r="B531" t="s">
        <v>434</v>
      </c>
      <c r="C531" t="s">
        <v>64</v>
      </c>
      <c r="D531" s="1">
        <v>17145600000</v>
      </c>
      <c r="E531" s="2">
        <v>1038689</v>
      </c>
      <c r="F531" s="3">
        <v>78.02</v>
      </c>
      <c r="G531" t="b">
        <v>0</v>
      </c>
      <c r="H531" t="b">
        <v>0</v>
      </c>
      <c r="I531" t="b">
        <v>1</v>
      </c>
      <c r="J531" t="b">
        <v>0</v>
      </c>
      <c r="K531" s="4">
        <v>1.2999999999999999E-3</v>
      </c>
      <c r="L531" s="4">
        <v>4.2900000000000001E-2</v>
      </c>
      <c r="M531" s="4">
        <v>0.42670000000000002</v>
      </c>
      <c r="N531" s="4">
        <v>0.42330000000000001</v>
      </c>
      <c r="O531" s="4">
        <v>8.7300000000000003E-2</v>
      </c>
      <c r="P531" s="4">
        <v>0.1963</v>
      </c>
      <c r="Q531" s="3">
        <v>62.533749999999998</v>
      </c>
      <c r="R531" s="3">
        <v>218.08099999999999</v>
      </c>
      <c r="S531" s="3">
        <v>3521.5880000000002</v>
      </c>
      <c r="T531" s="3">
        <v>3508.77</v>
      </c>
      <c r="U531" s="3">
        <v>6984.6842500000002</v>
      </c>
      <c r="V531" s="3">
        <v>6984.6842500000002</v>
      </c>
      <c r="W531" t="s">
        <v>65</v>
      </c>
      <c r="X531" s="5">
        <v>40441</v>
      </c>
      <c r="Y531" s="4">
        <v>8.0000000000000004E-4</v>
      </c>
      <c r="Z531" s="3">
        <v>0.55000000000000004</v>
      </c>
      <c r="AA531" s="5">
        <v>45279</v>
      </c>
      <c r="AB531" s="3">
        <v>0.17</v>
      </c>
      <c r="AC531" s="4">
        <v>7.1000000000000004E-3</v>
      </c>
      <c r="AD531" t="s">
        <v>66</v>
      </c>
      <c r="AE531" s="4">
        <v>6.08E-2</v>
      </c>
      <c r="AF531">
        <v>25.9</v>
      </c>
      <c r="AG531">
        <v>1.08</v>
      </c>
      <c r="AH531" s="4">
        <v>2.4895999999999998</v>
      </c>
      <c r="AI531" s="4">
        <v>0.10050000000000001</v>
      </c>
      <c r="AJ531" s="4">
        <v>0.13830000000000001</v>
      </c>
      <c r="AK531" s="4">
        <v>0.14910000000000001</v>
      </c>
      <c r="AL531" t="s">
        <v>78</v>
      </c>
      <c r="AM531">
        <v>445</v>
      </c>
      <c r="AN531" s="4">
        <v>0.51990000000000003</v>
      </c>
      <c r="AO531" s="4">
        <v>0.59699999999999998</v>
      </c>
      <c r="AP531" s="4">
        <v>0.77929999999999999</v>
      </c>
      <c r="AQ531" s="6">
        <v>0.4</v>
      </c>
      <c r="AR531" s="6">
        <v>0.2</v>
      </c>
      <c r="AS531">
        <v>1099</v>
      </c>
      <c r="AT531" s="3">
        <v>73.760000000000005</v>
      </c>
      <c r="AU531" s="3">
        <v>79.45</v>
      </c>
      <c r="AV531" s="3">
        <v>77.64</v>
      </c>
      <c r="AW531" s="3">
        <v>78.41</v>
      </c>
      <c r="AX531">
        <v>67.67</v>
      </c>
      <c r="AY531" t="s">
        <v>69</v>
      </c>
      <c r="AZ531" t="s">
        <v>69</v>
      </c>
      <c r="BA531" t="s">
        <v>69</v>
      </c>
      <c r="BB531" t="s">
        <v>82</v>
      </c>
      <c r="BC531" t="s">
        <v>72</v>
      </c>
      <c r="BD531" t="s">
        <v>71</v>
      </c>
      <c r="BE531" t="s">
        <v>72</v>
      </c>
      <c r="BF531">
        <v>6.65</v>
      </c>
      <c r="BG531" s="4">
        <v>0.57979999999999998</v>
      </c>
      <c r="BH531" s="4">
        <v>0.57979999999999998</v>
      </c>
      <c r="BI531">
        <v>31.13</v>
      </c>
      <c r="BJ531" s="4">
        <v>6.8900000000000003E-2</v>
      </c>
      <c r="BK531" s="4">
        <v>7.3400000000000007E-2</v>
      </c>
    </row>
    <row r="532" spans="1:63" x14ac:dyDescent="0.3">
      <c r="A532" t="s">
        <v>285</v>
      </c>
      <c r="B532" t="s">
        <v>286</v>
      </c>
      <c r="C532" t="s">
        <v>64</v>
      </c>
      <c r="D532" s="1">
        <v>16631600000</v>
      </c>
      <c r="E532" s="2">
        <v>224436</v>
      </c>
      <c r="F532" s="3">
        <v>250.7</v>
      </c>
      <c r="G532" t="b">
        <v>0</v>
      </c>
      <c r="H532" t="b">
        <v>0</v>
      </c>
      <c r="I532" t="b">
        <v>0</v>
      </c>
      <c r="J532" t="b">
        <v>0</v>
      </c>
      <c r="K532" s="4">
        <v>9.2999999999999992E-3</v>
      </c>
      <c r="L532" s="4">
        <v>6.83E-2</v>
      </c>
      <c r="M532" s="4">
        <v>2.52E-2</v>
      </c>
      <c r="N532" s="4">
        <v>2.1999999999999999E-2</v>
      </c>
      <c r="O532" s="4">
        <v>5.6300000000000003E-2</v>
      </c>
      <c r="P532" s="4">
        <v>0.1129</v>
      </c>
      <c r="Q532" s="3">
        <v>12.700545</v>
      </c>
      <c r="R532" s="3">
        <v>-159.85435899999999</v>
      </c>
      <c r="S532" s="3">
        <v>-753.243604</v>
      </c>
      <c r="T532" s="3">
        <v>-802.93605500000001</v>
      </c>
      <c r="U532" s="3">
        <v>206.17621399999999</v>
      </c>
      <c r="V532" s="3">
        <v>206.17621399999999</v>
      </c>
      <c r="W532" t="s">
        <v>175</v>
      </c>
      <c r="X532" s="5">
        <v>38012</v>
      </c>
      <c r="Y532" s="4">
        <v>1E-3</v>
      </c>
      <c r="Z532" s="3">
        <v>3.41</v>
      </c>
      <c r="AA532" s="5">
        <v>45279</v>
      </c>
      <c r="AB532" s="3">
        <v>0.9</v>
      </c>
      <c r="AC532" s="4">
        <v>1.3599999999999999E-2</v>
      </c>
      <c r="AD532" t="s">
        <v>66</v>
      </c>
      <c r="AE532" s="4">
        <v>5.7099999999999998E-2</v>
      </c>
      <c r="AF532">
        <v>22</v>
      </c>
      <c r="AG532">
        <v>0.73</v>
      </c>
      <c r="AH532" s="4">
        <v>0.56220000000000003</v>
      </c>
      <c r="AI532" s="4">
        <v>0.1186</v>
      </c>
      <c r="AJ532" s="4">
        <v>0.12889999999999999</v>
      </c>
      <c r="AK532" s="4">
        <v>0.1134</v>
      </c>
      <c r="AL532" t="s">
        <v>78</v>
      </c>
      <c r="AM532">
        <v>419</v>
      </c>
      <c r="AN532" s="4">
        <v>0.49159999999999998</v>
      </c>
      <c r="AO532" s="4">
        <v>0.58789999999999998</v>
      </c>
      <c r="AP532" s="4">
        <v>0.86260000000000003</v>
      </c>
      <c r="AQ532" s="6">
        <v>0.4</v>
      </c>
      <c r="AR532" s="6">
        <v>0.2</v>
      </c>
      <c r="AS532">
        <v>1099</v>
      </c>
      <c r="AT532" s="3">
        <v>236.26</v>
      </c>
      <c r="AU532" s="3">
        <v>252.78</v>
      </c>
      <c r="AV532" s="3">
        <v>249.92</v>
      </c>
      <c r="AW532" s="3">
        <v>251.55</v>
      </c>
      <c r="AX532">
        <v>66.709999999999994</v>
      </c>
      <c r="AY532" t="s">
        <v>69</v>
      </c>
      <c r="AZ532" t="s">
        <v>69</v>
      </c>
      <c r="BA532" t="s">
        <v>71</v>
      </c>
      <c r="BB532" t="s">
        <v>69</v>
      </c>
      <c r="BC532" t="s">
        <v>68</v>
      </c>
      <c r="BD532" t="s">
        <v>69</v>
      </c>
      <c r="BE532" t="s">
        <v>68</v>
      </c>
      <c r="BF532">
        <v>6.85</v>
      </c>
      <c r="BG532" s="4">
        <v>0.6603</v>
      </c>
      <c r="BH532" s="4">
        <v>0.65580000000000005</v>
      </c>
      <c r="BI532">
        <v>14.08</v>
      </c>
      <c r="BJ532" s="4">
        <v>2.0000000000000001E-4</v>
      </c>
      <c r="BK532" s="4">
        <v>0.1046</v>
      </c>
    </row>
    <row r="533" spans="1:63" x14ac:dyDescent="0.3">
      <c r="A533" t="s">
        <v>335</v>
      </c>
      <c r="B533" t="s">
        <v>336</v>
      </c>
      <c r="C533" t="s">
        <v>64</v>
      </c>
      <c r="D533" s="1">
        <v>16473500000</v>
      </c>
      <c r="E533" s="2">
        <v>346712</v>
      </c>
      <c r="F533" s="3">
        <v>259.51</v>
      </c>
      <c r="G533" t="b">
        <v>0</v>
      </c>
      <c r="H533" t="b">
        <v>0</v>
      </c>
      <c r="I533" t="b">
        <v>1</v>
      </c>
      <c r="J533" t="b">
        <v>0</v>
      </c>
      <c r="K533" s="4">
        <v>1.4E-3</v>
      </c>
      <c r="L533" s="4">
        <v>3.4099999999999998E-2</v>
      </c>
      <c r="M533" s="4">
        <v>0.51670000000000005</v>
      </c>
      <c r="N533" s="4">
        <v>0.51319999999999999</v>
      </c>
      <c r="O533" s="4">
        <v>8.9800000000000005E-2</v>
      </c>
      <c r="P533" s="4">
        <v>0.20419999999999999</v>
      </c>
      <c r="Q533" s="3">
        <v>-32.47</v>
      </c>
      <c r="R533" s="3">
        <v>83.700749999999999</v>
      </c>
      <c r="S533" s="3">
        <v>1813.65625</v>
      </c>
      <c r="T533" s="3">
        <v>1746.27575</v>
      </c>
      <c r="U533" s="3">
        <v>1945.3567499999999</v>
      </c>
      <c r="V533" s="3">
        <v>1945.3567499999999</v>
      </c>
      <c r="W533" t="s">
        <v>65</v>
      </c>
      <c r="X533" s="5">
        <v>39433</v>
      </c>
      <c r="Y533" s="4">
        <v>6.9999999999999999E-4</v>
      </c>
      <c r="Z533" s="3">
        <v>1.3</v>
      </c>
      <c r="AA533" s="5">
        <v>45281</v>
      </c>
      <c r="AB533" s="3">
        <v>0.43</v>
      </c>
      <c r="AC533" s="4">
        <v>5.0000000000000001E-3</v>
      </c>
      <c r="AD533" t="s">
        <v>66</v>
      </c>
      <c r="AE533" s="4">
        <v>0.2334</v>
      </c>
      <c r="AF533">
        <v>29</v>
      </c>
      <c r="AG533">
        <v>1.1100000000000001</v>
      </c>
      <c r="AH533" s="4">
        <v>2.6858</v>
      </c>
      <c r="AI533" s="4">
        <v>0.1087</v>
      </c>
      <c r="AJ533" s="4">
        <v>0.1467</v>
      </c>
      <c r="AK533" s="4">
        <v>0.15809999999999999</v>
      </c>
      <c r="AL533" t="s">
        <v>78</v>
      </c>
      <c r="AM533">
        <v>90</v>
      </c>
      <c r="AN533" s="4">
        <v>0.62339999999999995</v>
      </c>
      <c r="AO533" s="4">
        <v>0.6946</v>
      </c>
      <c r="AP533" s="4">
        <v>0.91510000000000002</v>
      </c>
      <c r="AQ533" s="6">
        <v>0.4</v>
      </c>
      <c r="AR533" s="6">
        <v>0.2</v>
      </c>
      <c r="AS533">
        <v>1099</v>
      </c>
      <c r="AT533" s="3">
        <v>246.65</v>
      </c>
      <c r="AU533" s="3">
        <v>264</v>
      </c>
      <c r="AV533" s="3">
        <v>258.26</v>
      </c>
      <c r="AW533" s="3">
        <v>260.81</v>
      </c>
      <c r="AX533">
        <v>65.31</v>
      </c>
      <c r="AY533" t="s">
        <v>72</v>
      </c>
      <c r="AZ533" t="s">
        <v>69</v>
      </c>
      <c r="BA533" t="s">
        <v>69</v>
      </c>
      <c r="BB533" t="s">
        <v>82</v>
      </c>
      <c r="BC533" t="s">
        <v>72</v>
      </c>
      <c r="BD533" t="s">
        <v>71</v>
      </c>
      <c r="BE533" t="s">
        <v>70</v>
      </c>
      <c r="BF533">
        <v>6.54</v>
      </c>
      <c r="BG533" s="4">
        <v>0.3276</v>
      </c>
      <c r="BH533" s="4">
        <v>0.53190000000000004</v>
      </c>
      <c r="BI533">
        <v>33.700000000000003</v>
      </c>
      <c r="BJ533" s="4">
        <v>8.1299999999999997E-2</v>
      </c>
      <c r="BK533" s="4">
        <v>7.5800000000000006E-2</v>
      </c>
    </row>
    <row r="534" spans="1:63" x14ac:dyDescent="0.3">
      <c r="A534" t="s">
        <v>310</v>
      </c>
      <c r="B534" t="s">
        <v>311</v>
      </c>
      <c r="C534" t="s">
        <v>64</v>
      </c>
      <c r="D534" s="1">
        <v>16360900000</v>
      </c>
      <c r="E534" s="2">
        <v>6377567</v>
      </c>
      <c r="F534" s="3">
        <v>72.66</v>
      </c>
      <c r="G534" t="b">
        <v>0</v>
      </c>
      <c r="H534" t="b">
        <v>0</v>
      </c>
      <c r="I534" t="b">
        <v>0</v>
      </c>
      <c r="J534" t="b">
        <v>0</v>
      </c>
      <c r="K534" s="4">
        <v>6.9999999999999999E-4</v>
      </c>
      <c r="L534" s="4">
        <v>3.04E-2</v>
      </c>
      <c r="M534" s="4">
        <v>0.52810000000000001</v>
      </c>
      <c r="N534" s="4">
        <v>0.52880000000000005</v>
      </c>
      <c r="O534" s="4">
        <v>3.4099999999999998E-2</v>
      </c>
      <c r="P534" s="4">
        <v>0.1298</v>
      </c>
      <c r="Q534" s="3">
        <v>134.61593300000001</v>
      </c>
      <c r="R534" s="3">
        <v>869.80037800000002</v>
      </c>
      <c r="S534" s="3">
        <v>3787.6225829999998</v>
      </c>
      <c r="T534" s="3">
        <v>3722.312946</v>
      </c>
      <c r="U534" s="3">
        <v>2666.890136</v>
      </c>
      <c r="V534" s="3">
        <v>2666.890136</v>
      </c>
      <c r="W534" t="s">
        <v>65</v>
      </c>
      <c r="X534" s="5">
        <v>43269</v>
      </c>
      <c r="Y534" s="4">
        <v>1E-3</v>
      </c>
      <c r="Z534" s="3">
        <v>0.72</v>
      </c>
      <c r="AA534" s="5">
        <v>45278</v>
      </c>
      <c r="AB534" s="3">
        <v>0.17</v>
      </c>
      <c r="AC534" s="4">
        <v>9.7999999999999997E-3</v>
      </c>
      <c r="AD534" t="s">
        <v>66</v>
      </c>
      <c r="AE534" s="4">
        <v>6.2700000000000006E-2</v>
      </c>
      <c r="AF534">
        <v>15.99</v>
      </c>
      <c r="AG534">
        <v>1.02</v>
      </c>
      <c r="AH534" s="4">
        <v>0.72270000000000001</v>
      </c>
      <c r="AI534" s="4">
        <v>0.11990000000000001</v>
      </c>
      <c r="AJ534" s="4">
        <v>0.17150000000000001</v>
      </c>
      <c r="AK534" s="4">
        <v>0.16669999999999999</v>
      </c>
      <c r="AL534" t="s">
        <v>67</v>
      </c>
      <c r="AM534">
        <v>23</v>
      </c>
      <c r="AN534" s="4">
        <v>0.77729999999999999</v>
      </c>
      <c r="AO534" s="4">
        <v>0.92849999999999999</v>
      </c>
      <c r="AP534" s="4">
        <v>1</v>
      </c>
      <c r="AQ534" s="6">
        <v>0.4</v>
      </c>
      <c r="AR534" s="6">
        <v>0.2</v>
      </c>
      <c r="AS534">
        <v>1099</v>
      </c>
      <c r="AT534" s="3">
        <v>68.040000000000006</v>
      </c>
      <c r="AU534" s="3">
        <v>74.02</v>
      </c>
      <c r="AV534" s="3">
        <v>72.34</v>
      </c>
      <c r="AW534" s="3">
        <v>73.02</v>
      </c>
      <c r="AX534">
        <v>63.34</v>
      </c>
      <c r="AY534" t="s">
        <v>69</v>
      </c>
      <c r="AZ534" t="s">
        <v>72</v>
      </c>
      <c r="BA534" t="s">
        <v>72</v>
      </c>
      <c r="BB534" t="s">
        <v>71</v>
      </c>
      <c r="BC534" t="s">
        <v>72</v>
      </c>
      <c r="BD534" t="s">
        <v>71</v>
      </c>
      <c r="BE534" t="s">
        <v>96</v>
      </c>
      <c r="BF534">
        <v>4.2</v>
      </c>
      <c r="BG534" s="4">
        <v>0.22339999999999999</v>
      </c>
      <c r="BH534" s="4">
        <v>6.5000000000000002E-2</v>
      </c>
      <c r="BI534">
        <v>12.5</v>
      </c>
      <c r="BJ534" s="4">
        <v>0</v>
      </c>
      <c r="BK534" s="4">
        <v>8.0000000000000004E-4</v>
      </c>
    </row>
    <row r="535" spans="1:63" x14ac:dyDescent="0.3">
      <c r="A535" t="s">
        <v>294</v>
      </c>
      <c r="B535" t="s">
        <v>295</v>
      </c>
      <c r="C535" t="s">
        <v>64</v>
      </c>
      <c r="D535" s="1">
        <v>16345700000</v>
      </c>
      <c r="E535" s="2">
        <v>416288</v>
      </c>
      <c r="F535" s="3">
        <v>145.01</v>
      </c>
      <c r="G535" t="b">
        <v>0</v>
      </c>
      <c r="H535" t="b">
        <v>0</v>
      </c>
      <c r="I535" t="b">
        <v>1</v>
      </c>
      <c r="J535" t="b">
        <v>0</v>
      </c>
      <c r="K535" s="4">
        <v>6.4000000000000003E-3</v>
      </c>
      <c r="L535" s="4">
        <v>7.9799999999999996E-2</v>
      </c>
      <c r="M535" s="4">
        <v>9.8500000000000004E-2</v>
      </c>
      <c r="N535" s="4">
        <v>9.2600000000000002E-2</v>
      </c>
      <c r="O535" s="4">
        <v>9.5899999999999999E-2</v>
      </c>
      <c r="P535" s="4">
        <v>0.115</v>
      </c>
      <c r="Q535" s="3">
        <v>4.5606799999999996</v>
      </c>
      <c r="R535" s="3">
        <v>-85.496706000000003</v>
      </c>
      <c r="S535" s="3">
        <v>-781.54240200000004</v>
      </c>
      <c r="T535" s="3">
        <v>-764.79865199999995</v>
      </c>
      <c r="U535" s="3">
        <v>768.24946499999999</v>
      </c>
      <c r="V535" s="3">
        <v>768.24946499999999</v>
      </c>
      <c r="W535" t="s">
        <v>296</v>
      </c>
      <c r="X535" s="5">
        <v>38946</v>
      </c>
      <c r="Y535" s="4">
        <v>6.9999999999999999E-4</v>
      </c>
      <c r="Z535" s="3">
        <v>3.29</v>
      </c>
      <c r="AA535" s="5">
        <v>45281</v>
      </c>
      <c r="AB535" s="3">
        <v>1.1100000000000001</v>
      </c>
      <c r="AC535" s="4">
        <v>2.2599999999999999E-2</v>
      </c>
      <c r="AD535" t="s">
        <v>66</v>
      </c>
      <c r="AE535" s="4">
        <v>5.2499999999999998E-2</v>
      </c>
      <c r="AF535">
        <v>14.9</v>
      </c>
      <c r="AG535">
        <v>1.05</v>
      </c>
      <c r="AH535" s="4">
        <v>1.8287</v>
      </c>
      <c r="AI535" s="4">
        <v>0.1396</v>
      </c>
      <c r="AJ535" s="4">
        <v>0.1522</v>
      </c>
      <c r="AK535" s="4">
        <v>0.14099999999999999</v>
      </c>
      <c r="AL535" t="s">
        <v>78</v>
      </c>
      <c r="AM535">
        <v>196</v>
      </c>
      <c r="AN535" s="4">
        <v>0.12540000000000001</v>
      </c>
      <c r="AO535" s="4">
        <v>0.17610000000000001</v>
      </c>
      <c r="AP535" s="4">
        <v>0.44850000000000001</v>
      </c>
      <c r="AQ535" s="6">
        <v>0.4</v>
      </c>
      <c r="AR535" s="6">
        <v>0.2</v>
      </c>
      <c r="AS535">
        <v>1099</v>
      </c>
      <c r="AT535" s="3">
        <v>135.79</v>
      </c>
      <c r="AU535" s="3">
        <v>147.56</v>
      </c>
      <c r="AV535" s="3">
        <v>144.46</v>
      </c>
      <c r="AW535" s="3">
        <v>145.57</v>
      </c>
      <c r="AX535">
        <v>67.930000000000007</v>
      </c>
      <c r="AY535" t="s">
        <v>69</v>
      </c>
      <c r="AZ535" t="s">
        <v>68</v>
      </c>
      <c r="BA535" t="s">
        <v>79</v>
      </c>
      <c r="BB535" t="s">
        <v>72</v>
      </c>
      <c r="BC535" t="s">
        <v>68</v>
      </c>
      <c r="BD535" t="s">
        <v>69</v>
      </c>
      <c r="BE535" t="s">
        <v>79</v>
      </c>
      <c r="BF535">
        <v>6.73</v>
      </c>
      <c r="BG535" s="4">
        <v>0.96519999999999995</v>
      </c>
      <c r="BH535" s="4">
        <v>0.61160000000000003</v>
      </c>
      <c r="BI535">
        <v>300.27</v>
      </c>
      <c r="BJ535" s="4">
        <v>0.10539999999999999</v>
      </c>
      <c r="BK535" s="4">
        <v>6.9199999999999998E-2</v>
      </c>
    </row>
    <row r="536" spans="1:63" x14ac:dyDescent="0.3">
      <c r="A536" t="s">
        <v>266</v>
      </c>
      <c r="B536" t="s">
        <v>267</v>
      </c>
      <c r="C536" t="s">
        <v>64</v>
      </c>
      <c r="D536" s="1">
        <v>16056500000</v>
      </c>
      <c r="E536" s="2">
        <v>1116111</v>
      </c>
      <c r="F536" s="3">
        <v>47.24</v>
      </c>
      <c r="G536" t="b">
        <v>0</v>
      </c>
      <c r="H536" t="b">
        <v>0</v>
      </c>
      <c r="I536" t="b">
        <v>1</v>
      </c>
      <c r="J536" t="b">
        <v>0</v>
      </c>
      <c r="K536" s="4">
        <v>-2.7000000000000001E-3</v>
      </c>
      <c r="L536" s="4">
        <v>0.12989999999999999</v>
      </c>
      <c r="M536" s="4">
        <v>0.18459999999999999</v>
      </c>
      <c r="N536" s="4">
        <v>0.18190000000000001</v>
      </c>
      <c r="O536" s="4">
        <v>3.1E-2</v>
      </c>
      <c r="P536" s="4">
        <v>0.10970000000000001</v>
      </c>
      <c r="Q536" s="3">
        <v>33.469000000000001</v>
      </c>
      <c r="R536" s="3">
        <v>95.691000000000003</v>
      </c>
      <c r="S536" s="3">
        <v>245.14250000000001</v>
      </c>
      <c r="T536" s="3">
        <v>255.04</v>
      </c>
      <c r="U536" s="3">
        <v>162.58949999999999</v>
      </c>
      <c r="V536" s="3">
        <v>162.58949999999999</v>
      </c>
      <c r="W536" t="s">
        <v>113</v>
      </c>
      <c r="X536" s="5">
        <v>40120</v>
      </c>
      <c r="Y536" s="4">
        <v>4.0000000000000002E-4</v>
      </c>
      <c r="Z536" s="3">
        <v>0.67</v>
      </c>
      <c r="AA536" s="5">
        <v>45266</v>
      </c>
      <c r="AB536" s="3">
        <v>0.23</v>
      </c>
      <c r="AC536" s="4">
        <v>1.41E-2</v>
      </c>
      <c r="AD536" t="s">
        <v>66</v>
      </c>
      <c r="AE536" s="4">
        <v>2.0799999999999999E-2</v>
      </c>
      <c r="AF536">
        <v>11.64</v>
      </c>
      <c r="AG536">
        <v>1.17</v>
      </c>
      <c r="AH536" s="4">
        <v>1.9861</v>
      </c>
      <c r="AI536" s="4">
        <v>0.22109999999999999</v>
      </c>
      <c r="AJ536" s="4">
        <v>0.22500000000000001</v>
      </c>
      <c r="AK536" s="4">
        <v>0.19869999999999999</v>
      </c>
      <c r="AL536" t="s">
        <v>172</v>
      </c>
      <c r="AM536" s="2">
        <v>2000</v>
      </c>
      <c r="AN536" s="4">
        <v>2.8500000000000001E-2</v>
      </c>
      <c r="AO536" s="4">
        <v>4.0500000000000001E-2</v>
      </c>
      <c r="AP536" s="4">
        <v>0.1205</v>
      </c>
      <c r="AQ536" s="6">
        <v>0.4</v>
      </c>
      <c r="AR536" s="6">
        <v>0.2</v>
      </c>
      <c r="AS536">
        <v>1099</v>
      </c>
      <c r="AT536" s="3">
        <v>42.13</v>
      </c>
      <c r="AU536" s="3">
        <v>49.1</v>
      </c>
      <c r="AV536" s="3">
        <v>47.01</v>
      </c>
      <c r="AW536" s="3">
        <v>47.71</v>
      </c>
      <c r="AX536">
        <v>66.42</v>
      </c>
      <c r="AY536" t="s">
        <v>69</v>
      </c>
      <c r="AZ536" t="s">
        <v>69</v>
      </c>
      <c r="BA536" t="s">
        <v>70</v>
      </c>
      <c r="BB536" t="s">
        <v>79</v>
      </c>
      <c r="BC536" t="s">
        <v>69</v>
      </c>
      <c r="BD536" t="s">
        <v>79</v>
      </c>
      <c r="BE536" t="s">
        <v>69</v>
      </c>
      <c r="BF536">
        <v>5.43</v>
      </c>
      <c r="BG536" s="4">
        <v>0.22370000000000001</v>
      </c>
      <c r="BH536" s="4">
        <v>0.2954</v>
      </c>
      <c r="BI536">
        <v>142.96</v>
      </c>
      <c r="BJ536" s="4">
        <v>3.6499999999999998E-2</v>
      </c>
      <c r="BK536" s="4">
        <v>6.4799999999999996E-2</v>
      </c>
    </row>
    <row r="537" spans="1:63" x14ac:dyDescent="0.3">
      <c r="A537" t="s">
        <v>277</v>
      </c>
      <c r="B537" t="s">
        <v>278</v>
      </c>
      <c r="C537" t="s">
        <v>64</v>
      </c>
      <c r="D537" s="1">
        <v>15783600000</v>
      </c>
      <c r="E537" s="2">
        <v>312555</v>
      </c>
      <c r="F537" s="3">
        <v>241.77</v>
      </c>
      <c r="G537" t="b">
        <v>0</v>
      </c>
      <c r="H537" t="b">
        <v>0</v>
      </c>
      <c r="I537" t="b">
        <v>1</v>
      </c>
      <c r="J537" t="b">
        <v>0</v>
      </c>
      <c r="K537" s="4">
        <v>-2.3999999999999998E-3</v>
      </c>
      <c r="L537" s="4">
        <v>0.1206</v>
      </c>
      <c r="M537" s="4">
        <v>0.2145</v>
      </c>
      <c r="N537" s="4">
        <v>0.21340000000000001</v>
      </c>
      <c r="O537" s="4">
        <v>-2.9600000000000001E-2</v>
      </c>
      <c r="P537" s="4">
        <v>0.10829999999999999</v>
      </c>
      <c r="Q537" s="3">
        <v>49.046619999999997</v>
      </c>
      <c r="R537" s="3">
        <v>207.64818</v>
      </c>
      <c r="S537" s="3">
        <v>962.03495899999996</v>
      </c>
      <c r="T537" s="3">
        <v>962.17638899999997</v>
      </c>
      <c r="U537" s="3">
        <v>835.26841899999999</v>
      </c>
      <c r="V537" s="3">
        <v>835.26841899999999</v>
      </c>
      <c r="W537" t="s">
        <v>116</v>
      </c>
      <c r="X537" s="5">
        <v>38012</v>
      </c>
      <c r="Y537" s="4">
        <v>6.9999999999999999E-4</v>
      </c>
      <c r="Z537" s="3">
        <v>1.64</v>
      </c>
      <c r="AA537" s="5">
        <v>45281</v>
      </c>
      <c r="AB537" s="3">
        <v>0.62</v>
      </c>
      <c r="AC537" s="4">
        <v>6.7000000000000002E-3</v>
      </c>
      <c r="AD537" t="s">
        <v>66</v>
      </c>
      <c r="AE537" s="4">
        <v>0.1048</v>
      </c>
      <c r="AF537">
        <v>22.4</v>
      </c>
      <c r="AG537">
        <v>1.1399999999999999</v>
      </c>
      <c r="AH537" s="4">
        <v>2.6259000000000001</v>
      </c>
      <c r="AI537" s="4">
        <v>0.21160000000000001</v>
      </c>
      <c r="AJ537" s="4">
        <v>0.21870000000000001</v>
      </c>
      <c r="AK537" s="4">
        <v>0.20100000000000001</v>
      </c>
      <c r="AL537" t="s">
        <v>78</v>
      </c>
      <c r="AM537" s="2">
        <v>1000</v>
      </c>
      <c r="AN537" s="4">
        <v>9.8400000000000001E-2</v>
      </c>
      <c r="AO537" s="4">
        <v>0.13339999999999999</v>
      </c>
      <c r="AP537" s="4">
        <v>0.33529999999999999</v>
      </c>
      <c r="AQ537" s="6">
        <v>0.4</v>
      </c>
      <c r="AR537" s="6">
        <v>0.2</v>
      </c>
      <c r="AS537">
        <v>1099</v>
      </c>
      <c r="AT537" s="3">
        <v>216.75</v>
      </c>
      <c r="AU537" s="3">
        <v>250.71</v>
      </c>
      <c r="AV537" s="3">
        <v>240.54</v>
      </c>
      <c r="AW537" s="3">
        <v>244.09</v>
      </c>
      <c r="AX537">
        <v>65.97</v>
      </c>
      <c r="AY537" t="s">
        <v>72</v>
      </c>
      <c r="AZ537" t="s">
        <v>69</v>
      </c>
      <c r="BA537" t="s">
        <v>79</v>
      </c>
      <c r="BB537" t="s">
        <v>82</v>
      </c>
      <c r="BC537" t="s">
        <v>79</v>
      </c>
      <c r="BD537" t="s">
        <v>71</v>
      </c>
      <c r="BE537" t="s">
        <v>69</v>
      </c>
      <c r="BF537">
        <v>5.72</v>
      </c>
      <c r="BG537" s="4">
        <v>0.4098</v>
      </c>
      <c r="BH537" s="4">
        <v>0.3422</v>
      </c>
      <c r="BI537">
        <v>100.64</v>
      </c>
      <c r="BJ537" s="4">
        <v>3.9199999999999999E-2</v>
      </c>
      <c r="BK537" s="4">
        <v>7.2499999999999995E-2</v>
      </c>
    </row>
    <row r="538" spans="1:63" x14ac:dyDescent="0.3">
      <c r="A538" t="s">
        <v>257</v>
      </c>
      <c r="B538" t="s">
        <v>258</v>
      </c>
      <c r="C538" t="s">
        <v>64</v>
      </c>
      <c r="D538" s="1">
        <v>15555500000</v>
      </c>
      <c r="E538" s="2">
        <v>9789484</v>
      </c>
      <c r="F538" s="3">
        <v>113.99</v>
      </c>
      <c r="G538" t="b">
        <v>0</v>
      </c>
      <c r="H538" t="b">
        <v>0</v>
      </c>
      <c r="I538" t="b">
        <v>0</v>
      </c>
      <c r="J538" t="b">
        <v>0</v>
      </c>
      <c r="K538" s="4">
        <v>7.6E-3</v>
      </c>
      <c r="L538" s="4">
        <v>8.6499999999999994E-2</v>
      </c>
      <c r="M538" s="4">
        <v>0.18129999999999999</v>
      </c>
      <c r="N538" s="4">
        <v>0.17660000000000001</v>
      </c>
      <c r="O538" s="4">
        <v>0.1072</v>
      </c>
      <c r="P538" s="4">
        <v>0.14319999999999999</v>
      </c>
      <c r="Q538" s="3">
        <v>-182.47176400000001</v>
      </c>
      <c r="R538" s="3">
        <v>-31.190563999999998</v>
      </c>
      <c r="S538" s="3">
        <v>101.80512899999999</v>
      </c>
      <c r="T538" s="3">
        <v>3.7396639999999999</v>
      </c>
      <c r="U538" s="3">
        <v>-2316.016584</v>
      </c>
      <c r="V538" s="3">
        <v>-2316.016584</v>
      </c>
      <c r="W538" t="s">
        <v>259</v>
      </c>
      <c r="X538" s="5">
        <v>36145</v>
      </c>
      <c r="Y538" s="4">
        <v>1E-3</v>
      </c>
      <c r="Z538" s="3">
        <v>2.3199999999999998</v>
      </c>
      <c r="AA538" s="5">
        <v>45278</v>
      </c>
      <c r="AB538" s="3">
        <v>0.62</v>
      </c>
      <c r="AC538" s="4">
        <v>2.0299999999999999E-2</v>
      </c>
      <c r="AD538" t="s">
        <v>66</v>
      </c>
      <c r="AE538" s="4">
        <v>4.5999999999999999E-2</v>
      </c>
      <c r="AF538">
        <v>18.48</v>
      </c>
      <c r="AG538">
        <v>1.1100000000000001</v>
      </c>
      <c r="AH538" s="4">
        <v>1.3956</v>
      </c>
      <c r="AI538" s="4">
        <v>0.1118</v>
      </c>
      <c r="AJ538" s="4">
        <v>0.123</v>
      </c>
      <c r="AK538" s="4">
        <v>0.13200000000000001</v>
      </c>
      <c r="AL538" t="s">
        <v>67</v>
      </c>
      <c r="AM538">
        <v>80</v>
      </c>
      <c r="AN538" s="4">
        <v>0.36770000000000003</v>
      </c>
      <c r="AO538" s="4">
        <v>0.4803</v>
      </c>
      <c r="AP538" s="4">
        <v>0.88690000000000002</v>
      </c>
      <c r="AQ538" s="6">
        <v>0.4</v>
      </c>
      <c r="AR538" s="6">
        <v>0.2</v>
      </c>
      <c r="AS538">
        <v>1099</v>
      </c>
      <c r="AT538" s="3">
        <v>106.28</v>
      </c>
      <c r="AU538" s="3">
        <v>115.82</v>
      </c>
      <c r="AV538" s="3">
        <v>113.53</v>
      </c>
      <c r="AW538" s="3">
        <v>114.42</v>
      </c>
      <c r="AX538">
        <v>72.27</v>
      </c>
      <c r="AY538" t="s">
        <v>68</v>
      </c>
      <c r="AZ538" t="s">
        <v>69</v>
      </c>
      <c r="BA538" t="s">
        <v>70</v>
      </c>
      <c r="BB538" t="s">
        <v>79</v>
      </c>
      <c r="BC538" t="s">
        <v>69</v>
      </c>
      <c r="BD538" t="s">
        <v>69</v>
      </c>
      <c r="BE538" t="s">
        <v>70</v>
      </c>
      <c r="BF538">
        <v>6.89</v>
      </c>
      <c r="BG538" s="4">
        <v>0.71260000000000001</v>
      </c>
      <c r="BH538" s="4">
        <v>0.67179999999999995</v>
      </c>
      <c r="BI538">
        <v>111.99</v>
      </c>
      <c r="BJ538" s="4">
        <v>0.26469999999999999</v>
      </c>
      <c r="BK538" s="4">
        <v>2.4500000000000001E-2</v>
      </c>
    </row>
    <row r="539" spans="1:63" x14ac:dyDescent="0.3">
      <c r="A539" t="s">
        <v>373</v>
      </c>
      <c r="B539" t="s">
        <v>374</v>
      </c>
      <c r="C539" t="s">
        <v>64</v>
      </c>
      <c r="D539" s="1">
        <v>15554300000</v>
      </c>
      <c r="E539" s="2">
        <v>702556</v>
      </c>
      <c r="F539" s="3">
        <v>84.33</v>
      </c>
      <c r="G539" t="b">
        <v>0</v>
      </c>
      <c r="H539" t="b">
        <v>0</v>
      </c>
      <c r="I539" t="b">
        <v>1</v>
      </c>
      <c r="J539" t="b">
        <v>0</v>
      </c>
      <c r="K539" s="4">
        <v>6.0000000000000001E-3</v>
      </c>
      <c r="L539" s="4">
        <v>6.6199999999999995E-2</v>
      </c>
      <c r="M539" s="4">
        <v>0.2172</v>
      </c>
      <c r="N539" s="4">
        <v>0.21310000000000001</v>
      </c>
      <c r="O539" s="4">
        <v>0.13339999999999999</v>
      </c>
      <c r="P539" s="4">
        <v>0.14180000000000001</v>
      </c>
      <c r="Q539" s="3">
        <v>12.662908</v>
      </c>
      <c r="R539" s="3">
        <v>210.79372900000001</v>
      </c>
      <c r="S539" s="3">
        <v>230.12147100000001</v>
      </c>
      <c r="T539" s="3">
        <v>275.551511</v>
      </c>
      <c r="U539" s="3">
        <v>2104.6990259999998</v>
      </c>
      <c r="V539" s="3">
        <v>2104.6990259999998</v>
      </c>
      <c r="W539" t="s">
        <v>99</v>
      </c>
      <c r="X539" s="5">
        <v>36731</v>
      </c>
      <c r="Y539" s="4">
        <v>4.0000000000000002E-4</v>
      </c>
      <c r="Z539" s="3">
        <v>1.48</v>
      </c>
      <c r="AA539" s="5">
        <v>45280</v>
      </c>
      <c r="AB539" s="3">
        <v>0.41</v>
      </c>
      <c r="AC539" s="4">
        <v>1.7500000000000002E-2</v>
      </c>
      <c r="AD539" t="s">
        <v>66</v>
      </c>
      <c r="AE539" s="4">
        <v>3.4700000000000002E-2</v>
      </c>
      <c r="AF539">
        <v>17.75</v>
      </c>
      <c r="AG539">
        <v>0.95</v>
      </c>
      <c r="AH539" s="4">
        <v>1.2503</v>
      </c>
      <c r="AI539" s="4">
        <v>0.10730000000000001</v>
      </c>
      <c r="AJ539" s="4">
        <v>0.12429999999999999</v>
      </c>
      <c r="AK539" s="4">
        <v>0.12529999999999999</v>
      </c>
      <c r="AL539" t="s">
        <v>4473</v>
      </c>
      <c r="AM539" s="2">
        <v>1000</v>
      </c>
      <c r="AN539" s="4">
        <v>0.2024</v>
      </c>
      <c r="AO539" s="4">
        <v>0.2611</v>
      </c>
      <c r="AP539" s="4">
        <v>0.56679999999999997</v>
      </c>
      <c r="AQ539" s="6">
        <v>0.4</v>
      </c>
      <c r="AR539" s="6">
        <v>0.2</v>
      </c>
      <c r="AS539">
        <v>1099</v>
      </c>
      <c r="AT539" s="3">
        <v>78.959999999999994</v>
      </c>
      <c r="AU539" s="3">
        <v>85.81</v>
      </c>
      <c r="AV539" s="3">
        <v>84.09</v>
      </c>
      <c r="AW539" s="3">
        <v>84.59</v>
      </c>
      <c r="AX539">
        <v>70.510000000000005</v>
      </c>
      <c r="AY539" t="s">
        <v>69</v>
      </c>
      <c r="AZ539" t="s">
        <v>69</v>
      </c>
      <c r="BA539" t="s">
        <v>72</v>
      </c>
      <c r="BB539" t="s">
        <v>71</v>
      </c>
      <c r="BC539" t="s">
        <v>69</v>
      </c>
      <c r="BD539" t="s">
        <v>72</v>
      </c>
      <c r="BE539" t="s">
        <v>69</v>
      </c>
      <c r="BF539">
        <v>6.36</v>
      </c>
      <c r="BG539" s="4">
        <v>0.154</v>
      </c>
      <c r="BH539" s="4">
        <v>0.47720000000000001</v>
      </c>
      <c r="BI539">
        <v>166.41</v>
      </c>
      <c r="BJ539" s="4">
        <v>0.15670000000000001</v>
      </c>
      <c r="BK539" s="4">
        <v>4.9799999999999997E-2</v>
      </c>
    </row>
    <row r="540" spans="1:63" x14ac:dyDescent="0.3">
      <c r="A540" t="s">
        <v>368</v>
      </c>
      <c r="B540" t="s">
        <v>369</v>
      </c>
      <c r="C540" t="s">
        <v>64</v>
      </c>
      <c r="D540" s="1">
        <v>15360400000</v>
      </c>
      <c r="E540" s="2">
        <v>12936716</v>
      </c>
      <c r="F540" s="3">
        <v>72.03</v>
      </c>
      <c r="G540" t="b">
        <v>0</v>
      </c>
      <c r="H540" t="b">
        <v>0</v>
      </c>
      <c r="I540" t="b">
        <v>0</v>
      </c>
      <c r="J540" t="b">
        <v>0</v>
      </c>
      <c r="K540" s="4">
        <v>1.14E-2</v>
      </c>
      <c r="L540" s="4">
        <v>2.9000000000000001E-2</v>
      </c>
      <c r="M540" s="4">
        <v>-8.2000000000000007E-3</v>
      </c>
      <c r="N540" s="4">
        <v>-1.3100000000000001E-2</v>
      </c>
      <c r="O540" s="4">
        <v>4.9599999999999998E-2</v>
      </c>
      <c r="P540" s="4">
        <v>0.1019</v>
      </c>
      <c r="Q540" s="3">
        <v>-49.456499000000001</v>
      </c>
      <c r="R540" s="3">
        <v>-547.46439799999996</v>
      </c>
      <c r="S540" s="3">
        <v>-1177.352707</v>
      </c>
      <c r="T540" s="3">
        <v>-1263.414835</v>
      </c>
      <c r="U540" s="3">
        <v>3431.2711850000001</v>
      </c>
      <c r="V540" s="3">
        <v>3431.2711850000001</v>
      </c>
      <c r="W540" t="s">
        <v>370</v>
      </c>
      <c r="X540" s="5">
        <v>36145</v>
      </c>
      <c r="Y540" s="4">
        <v>1E-3</v>
      </c>
      <c r="Z540" s="3">
        <v>2.4300000000000002</v>
      </c>
      <c r="AA540" s="5">
        <v>45278</v>
      </c>
      <c r="AB540" s="3">
        <v>0.54</v>
      </c>
      <c r="AC540" s="4">
        <v>3.3700000000000001E-2</v>
      </c>
      <c r="AD540" t="s">
        <v>66</v>
      </c>
      <c r="AE540" s="4">
        <v>2.29E-2</v>
      </c>
      <c r="AF540">
        <v>19.940000000000001</v>
      </c>
      <c r="AG540">
        <v>0.57999999999999996</v>
      </c>
      <c r="AH540" s="4">
        <v>0.47320000000000001</v>
      </c>
      <c r="AI540" s="4">
        <v>0.13289999999999999</v>
      </c>
      <c r="AJ540" s="4">
        <v>0.12</v>
      </c>
      <c r="AK540" s="4">
        <v>0.1166</v>
      </c>
      <c r="AL540" t="s">
        <v>67</v>
      </c>
      <c r="AM540">
        <v>39</v>
      </c>
      <c r="AN540" s="4">
        <v>0.67700000000000005</v>
      </c>
      <c r="AO540" s="4">
        <v>0.76949999999999996</v>
      </c>
      <c r="AP540" s="4">
        <v>0.99970000000000003</v>
      </c>
      <c r="AQ540" s="6">
        <v>0.4</v>
      </c>
      <c r="AR540" s="6">
        <v>0.2</v>
      </c>
      <c r="AS540">
        <v>1099</v>
      </c>
      <c r="AT540" s="3">
        <v>69.41</v>
      </c>
      <c r="AU540" s="3">
        <v>72.16</v>
      </c>
      <c r="AV540" s="3">
        <v>71.81</v>
      </c>
      <c r="AW540" s="3">
        <v>72.16</v>
      </c>
      <c r="AX540">
        <v>60.92</v>
      </c>
      <c r="AY540" t="s">
        <v>68</v>
      </c>
      <c r="AZ540" t="s">
        <v>69</v>
      </c>
      <c r="BA540" t="s">
        <v>70</v>
      </c>
      <c r="BB540" t="s">
        <v>72</v>
      </c>
      <c r="BC540" t="s">
        <v>69</v>
      </c>
      <c r="BD540" t="s">
        <v>69</v>
      </c>
      <c r="BE540" t="s">
        <v>79</v>
      </c>
      <c r="BF540">
        <v>6.85</v>
      </c>
      <c r="BG540" s="4">
        <v>0.57689999999999997</v>
      </c>
      <c r="BH540" s="4">
        <v>0.65820000000000001</v>
      </c>
      <c r="BI540">
        <v>44.17</v>
      </c>
      <c r="BJ540" s="4">
        <v>0.1095</v>
      </c>
      <c r="BK540" s="4">
        <v>5.8999999999999997E-2</v>
      </c>
    </row>
    <row r="541" spans="1:63" x14ac:dyDescent="0.3">
      <c r="A541" t="s">
        <v>339</v>
      </c>
      <c r="B541" t="s">
        <v>340</v>
      </c>
      <c r="C541" t="s">
        <v>64</v>
      </c>
      <c r="D541" s="1">
        <v>15016100000</v>
      </c>
      <c r="E541" s="2">
        <v>508311</v>
      </c>
      <c r="F541" s="3">
        <v>104.1</v>
      </c>
      <c r="G541" t="b">
        <v>0</v>
      </c>
      <c r="H541" t="b">
        <v>0</v>
      </c>
      <c r="I541" t="b">
        <v>1</v>
      </c>
      <c r="J541" t="b">
        <v>0</v>
      </c>
      <c r="K541" s="4">
        <v>1.4E-3</v>
      </c>
      <c r="L541" s="4">
        <v>4.0300000000000002E-2</v>
      </c>
      <c r="M541" s="4">
        <v>0.29270000000000002</v>
      </c>
      <c r="N541" s="4">
        <v>0.29039999999999999</v>
      </c>
      <c r="O541" s="4">
        <v>6.5000000000000002E-2</v>
      </c>
      <c r="P541" s="4">
        <v>0.16159999999999999</v>
      </c>
      <c r="Q541" s="3">
        <v>41.708185</v>
      </c>
      <c r="R541" s="3">
        <v>195.54215199999999</v>
      </c>
      <c r="S541" s="3">
        <v>437.76608399999998</v>
      </c>
      <c r="T541" s="3">
        <v>494.14919200000003</v>
      </c>
      <c r="U541" s="3">
        <v>2225.2559510000001</v>
      </c>
      <c r="V541" s="3">
        <v>2225.2559510000001</v>
      </c>
      <c r="W541" t="s">
        <v>65</v>
      </c>
      <c r="X541" s="5">
        <v>36731</v>
      </c>
      <c r="Y541" s="4">
        <v>4.0000000000000002E-4</v>
      </c>
      <c r="Z541" s="3">
        <v>1.17</v>
      </c>
      <c r="AA541" s="5">
        <v>45280</v>
      </c>
      <c r="AB541" s="3">
        <v>0.33</v>
      </c>
      <c r="AC541" s="4">
        <v>1.12E-2</v>
      </c>
      <c r="AD541" t="s">
        <v>66</v>
      </c>
      <c r="AE541" s="4">
        <v>6.3799999999999996E-2</v>
      </c>
      <c r="AF541">
        <v>20.25</v>
      </c>
      <c r="AG541">
        <v>1.06</v>
      </c>
      <c r="AH541" s="4">
        <v>2.3914</v>
      </c>
      <c r="AI541" s="4">
        <v>9.5500000000000002E-2</v>
      </c>
      <c r="AJ541" s="4">
        <v>0.1217</v>
      </c>
      <c r="AK541" s="4">
        <v>0.12529999999999999</v>
      </c>
      <c r="AL541" t="s">
        <v>4473</v>
      </c>
      <c r="AM541">
        <v>467</v>
      </c>
      <c r="AN541" s="4">
        <v>0.53810000000000002</v>
      </c>
      <c r="AO541" s="4">
        <v>0.59530000000000005</v>
      </c>
      <c r="AP541" s="4">
        <v>0.7581</v>
      </c>
      <c r="AQ541" s="6">
        <v>0.4</v>
      </c>
      <c r="AR541" s="6">
        <v>0.2</v>
      </c>
      <c r="AS541">
        <v>1099</v>
      </c>
      <c r="AT541" s="3">
        <v>98.98</v>
      </c>
      <c r="AU541" s="3">
        <v>105.76</v>
      </c>
      <c r="AV541" s="3">
        <v>103.61</v>
      </c>
      <c r="AW541" s="3">
        <v>104.59</v>
      </c>
      <c r="AX541">
        <v>66.73</v>
      </c>
      <c r="AY541" t="s">
        <v>69</v>
      </c>
      <c r="AZ541" t="s">
        <v>69</v>
      </c>
      <c r="BA541" t="s">
        <v>72</v>
      </c>
      <c r="BB541" t="s">
        <v>71</v>
      </c>
      <c r="BC541" t="s">
        <v>69</v>
      </c>
      <c r="BD541" t="s">
        <v>70</v>
      </c>
      <c r="BE541" t="s">
        <v>72</v>
      </c>
      <c r="BF541">
        <v>6.72</v>
      </c>
      <c r="BG541" s="4">
        <v>0.66579999999999995</v>
      </c>
      <c r="BH541" s="4">
        <v>0.60980000000000001</v>
      </c>
      <c r="BI541">
        <v>76.22</v>
      </c>
      <c r="BJ541" s="4">
        <v>4.9599999999999998E-2</v>
      </c>
      <c r="BK541" s="4">
        <v>6.6100000000000006E-2</v>
      </c>
    </row>
    <row r="542" spans="1:63" x14ac:dyDescent="0.3">
      <c r="A542" t="s">
        <v>283</v>
      </c>
      <c r="B542" t="s">
        <v>284</v>
      </c>
      <c r="C542" t="s">
        <v>64</v>
      </c>
      <c r="D542" s="1">
        <v>14518600000</v>
      </c>
      <c r="E542" s="2">
        <v>813517</v>
      </c>
      <c r="F542" s="3">
        <v>104.46</v>
      </c>
      <c r="G542" t="b">
        <v>0</v>
      </c>
      <c r="H542" t="b">
        <v>0</v>
      </c>
      <c r="I542" t="b">
        <v>1</v>
      </c>
      <c r="J542" t="b">
        <v>0</v>
      </c>
      <c r="K542" s="4">
        <v>2.3999999999999998E-3</v>
      </c>
      <c r="L542" s="4">
        <v>8.9099999999999999E-2</v>
      </c>
      <c r="M542" s="4">
        <v>0.25700000000000001</v>
      </c>
      <c r="N542" s="4">
        <v>0.25159999999999999</v>
      </c>
      <c r="O542" s="4">
        <v>1.0500000000000001E-2</v>
      </c>
      <c r="P542" s="4">
        <v>0.13819999999999999</v>
      </c>
      <c r="Q542" s="3">
        <v>0.115456</v>
      </c>
      <c r="R542" s="3">
        <v>168.392639</v>
      </c>
      <c r="S542" s="3">
        <v>-206.943308</v>
      </c>
      <c r="T542" s="3">
        <v>-194.35214999999999</v>
      </c>
      <c r="U542" s="3">
        <v>-214.170276</v>
      </c>
      <c r="V542" s="3">
        <v>-214.170276</v>
      </c>
      <c r="W542" t="s">
        <v>240</v>
      </c>
      <c r="X542" s="5">
        <v>37089</v>
      </c>
      <c r="Y542" s="4">
        <v>2.3E-3</v>
      </c>
      <c r="Z542" s="3">
        <v>0.56000000000000005</v>
      </c>
      <c r="AA542" s="5">
        <v>45280</v>
      </c>
      <c r="AB542" s="3">
        <v>0.15</v>
      </c>
      <c r="AC542" s="4">
        <v>5.3E-3</v>
      </c>
      <c r="AD542" t="s">
        <v>66</v>
      </c>
      <c r="AE542" s="4">
        <v>4.5900000000000003E-2</v>
      </c>
      <c r="AF542">
        <v>24.51</v>
      </c>
      <c r="AG542">
        <v>1.1000000000000001</v>
      </c>
      <c r="AH542" s="4">
        <v>2.4582000000000002</v>
      </c>
      <c r="AI542" s="4">
        <v>0.1399</v>
      </c>
      <c r="AJ542" s="4">
        <v>0.16420000000000001</v>
      </c>
      <c r="AK542" s="4">
        <v>0.15809999999999999</v>
      </c>
      <c r="AL542" t="s">
        <v>4473</v>
      </c>
      <c r="AM542">
        <v>332</v>
      </c>
      <c r="AN542" s="4">
        <v>0.1431</v>
      </c>
      <c r="AO542" s="4">
        <v>0.2016</v>
      </c>
      <c r="AP542" s="4">
        <v>0.49980000000000002</v>
      </c>
      <c r="AQ542" s="6">
        <v>0.4</v>
      </c>
      <c r="AR542" s="6">
        <v>0.2</v>
      </c>
      <c r="AS542">
        <v>1099</v>
      </c>
      <c r="AT542" s="3">
        <v>96.42</v>
      </c>
      <c r="AU542" s="3">
        <v>106.97</v>
      </c>
      <c r="AV542" s="3">
        <v>104.02</v>
      </c>
      <c r="AW542" s="3">
        <v>105.11</v>
      </c>
      <c r="AX542">
        <v>69.400000000000006</v>
      </c>
      <c r="AY542" t="s">
        <v>69</v>
      </c>
      <c r="AZ542" t="s">
        <v>72</v>
      </c>
      <c r="BA542" t="s">
        <v>69</v>
      </c>
      <c r="BB542" t="s">
        <v>75</v>
      </c>
      <c r="BC542" t="s">
        <v>72</v>
      </c>
      <c r="BD542" t="s">
        <v>82</v>
      </c>
      <c r="BE542" t="s">
        <v>68</v>
      </c>
      <c r="BF542">
        <v>6.47</v>
      </c>
      <c r="BG542" s="4">
        <v>0.86409999999999998</v>
      </c>
      <c r="BH542" s="4">
        <v>0.50829999999999997</v>
      </c>
      <c r="BI542">
        <v>78.75</v>
      </c>
      <c r="BJ542" s="4">
        <v>2.3400000000000001E-2</v>
      </c>
      <c r="BK542" s="4">
        <v>6.2300000000000001E-2</v>
      </c>
    </row>
    <row r="543" spans="1:63" x14ac:dyDescent="0.3">
      <c r="A543" t="s">
        <v>397</v>
      </c>
      <c r="B543" t="s">
        <v>398</v>
      </c>
      <c r="C543" t="s">
        <v>64</v>
      </c>
      <c r="D543" s="1">
        <v>14181100000</v>
      </c>
      <c r="E543" s="2">
        <v>763931</v>
      </c>
      <c r="F543" s="3">
        <v>122.75</v>
      </c>
      <c r="G543" t="b">
        <v>0</v>
      </c>
      <c r="H543" t="b">
        <v>0</v>
      </c>
      <c r="I543" t="b">
        <v>0</v>
      </c>
      <c r="J543" t="b">
        <v>0</v>
      </c>
      <c r="K543" s="4">
        <v>1.1999999999999999E-3</v>
      </c>
      <c r="L543" s="4">
        <v>4.9000000000000002E-2</v>
      </c>
      <c r="M543" s="4">
        <v>0.65649999999999997</v>
      </c>
      <c r="N543" s="4">
        <v>0.65559999999999996</v>
      </c>
      <c r="O543" s="4">
        <v>0.13170000000000001</v>
      </c>
      <c r="P543" s="4">
        <v>0.26040000000000002</v>
      </c>
      <c r="Q543" s="3">
        <v>-12.2277</v>
      </c>
      <c r="R543" s="3">
        <v>192.02124699999999</v>
      </c>
      <c r="S543" s="3">
        <v>843.44176400000003</v>
      </c>
      <c r="T543" s="3">
        <v>839.71394099999998</v>
      </c>
      <c r="U543" s="3">
        <v>986.25100399999997</v>
      </c>
      <c r="V543" s="3">
        <v>986.25100399999997</v>
      </c>
      <c r="W543" t="s">
        <v>135</v>
      </c>
      <c r="X543" s="5">
        <v>36661</v>
      </c>
      <c r="Y543" s="4">
        <v>4.0000000000000001E-3</v>
      </c>
      <c r="Z543" s="3">
        <v>0.57999999999999996</v>
      </c>
      <c r="AA543" s="5">
        <v>45280</v>
      </c>
      <c r="AB543" s="3">
        <v>0.32</v>
      </c>
      <c r="AC543" s="4">
        <v>4.7000000000000002E-3</v>
      </c>
      <c r="AD543" t="s">
        <v>66</v>
      </c>
      <c r="AE543" s="4">
        <v>0.12740000000000001</v>
      </c>
      <c r="AF543">
        <v>26.8</v>
      </c>
      <c r="AG543">
        <v>1.1499999999999999</v>
      </c>
      <c r="AH543" s="4">
        <v>2.9661</v>
      </c>
      <c r="AI543" s="4">
        <v>0.1172</v>
      </c>
      <c r="AJ543" s="4">
        <v>0.1595</v>
      </c>
      <c r="AK543" s="4">
        <v>0.17380000000000001</v>
      </c>
      <c r="AL543" t="s">
        <v>4473</v>
      </c>
      <c r="AM543">
        <v>135</v>
      </c>
      <c r="AN543" s="4">
        <v>0.62709999999999999</v>
      </c>
      <c r="AO543" s="4">
        <v>0.71509999999999996</v>
      </c>
      <c r="AP543" s="4">
        <v>0.91990000000000005</v>
      </c>
      <c r="AQ543" s="6">
        <v>0.4</v>
      </c>
      <c r="AR543" s="6">
        <v>0.2</v>
      </c>
      <c r="AS543">
        <v>1099</v>
      </c>
      <c r="AT543" s="3">
        <v>114.81</v>
      </c>
      <c r="AU543" s="3">
        <v>125.36</v>
      </c>
      <c r="AV543" s="3">
        <v>122.09</v>
      </c>
      <c r="AW543" s="3">
        <v>123.46</v>
      </c>
      <c r="AX543">
        <v>67.69</v>
      </c>
      <c r="AY543" t="s">
        <v>69</v>
      </c>
      <c r="AZ543" t="s">
        <v>72</v>
      </c>
      <c r="BA543" t="s">
        <v>69</v>
      </c>
      <c r="BB543" t="s">
        <v>79</v>
      </c>
      <c r="BC543" t="s">
        <v>69</v>
      </c>
      <c r="BD543" t="s">
        <v>79</v>
      </c>
      <c r="BE543" t="s">
        <v>69</v>
      </c>
      <c r="BF543">
        <v>6.97</v>
      </c>
      <c r="BG543" s="4">
        <v>0.72770000000000001</v>
      </c>
      <c r="BH543" s="4">
        <v>0.70930000000000004</v>
      </c>
      <c r="BI543">
        <v>17.899999999999999</v>
      </c>
      <c r="BJ543" s="4">
        <v>4.1000000000000003E-3</v>
      </c>
      <c r="BK543" s="4">
        <v>8.5500000000000007E-2</v>
      </c>
    </row>
    <row r="544" spans="1:63" x14ac:dyDescent="0.3">
      <c r="A544" t="s">
        <v>363</v>
      </c>
      <c r="B544" t="s">
        <v>364</v>
      </c>
      <c r="C544" t="s">
        <v>64</v>
      </c>
      <c r="D544" s="1">
        <v>14156100000</v>
      </c>
      <c r="E544" s="2">
        <v>19398643</v>
      </c>
      <c r="F544" s="3">
        <v>63.33</v>
      </c>
      <c r="G544" t="b">
        <v>0</v>
      </c>
      <c r="H544" t="b">
        <v>0</v>
      </c>
      <c r="I544" t="b">
        <v>0</v>
      </c>
      <c r="J544" t="b">
        <v>0</v>
      </c>
      <c r="K544" s="4">
        <v>1.1299999999999999E-2</v>
      </c>
      <c r="L544" s="4">
        <v>1.4800000000000001E-2</v>
      </c>
      <c r="M544" s="4">
        <v>-7.1800000000000003E-2</v>
      </c>
      <c r="N544" s="4">
        <v>-8.0600000000000005E-2</v>
      </c>
      <c r="O544" s="4">
        <v>4.1700000000000001E-2</v>
      </c>
      <c r="P544" s="4">
        <v>7.0400000000000004E-2</v>
      </c>
      <c r="Q544" s="3">
        <v>47.974077000000001</v>
      </c>
      <c r="R544" s="3">
        <v>310.56552799999997</v>
      </c>
      <c r="S544" s="3">
        <v>-389.11494299999998</v>
      </c>
      <c r="T544" s="3">
        <v>-477.579476</v>
      </c>
      <c r="U544" s="3">
        <v>3033.8186190000001</v>
      </c>
      <c r="V544" s="3">
        <v>3033.8186190000001</v>
      </c>
      <c r="W544" t="s">
        <v>365</v>
      </c>
      <c r="X544" s="5">
        <v>36145</v>
      </c>
      <c r="Y544" s="4">
        <v>1E-3</v>
      </c>
      <c r="Z544" s="3">
        <v>2.72</v>
      </c>
      <c r="AA544" s="5">
        <v>45278</v>
      </c>
      <c r="AB544" s="3">
        <v>0.6</v>
      </c>
      <c r="AC544" s="4">
        <v>4.2900000000000001E-2</v>
      </c>
      <c r="AD544" t="s">
        <v>66</v>
      </c>
      <c r="AE544" s="4">
        <v>2.9100000000000001E-2</v>
      </c>
      <c r="AF544">
        <v>17.850000000000001</v>
      </c>
      <c r="AG544">
        <v>0.52</v>
      </c>
      <c r="AH544" s="4">
        <v>0.83230000000000004</v>
      </c>
      <c r="AI544" s="4">
        <v>0.18959999999999999</v>
      </c>
      <c r="AJ544" s="4">
        <v>0.18729999999999999</v>
      </c>
      <c r="AK544" s="4">
        <v>0.19020000000000001</v>
      </c>
      <c r="AL544" t="s">
        <v>67</v>
      </c>
      <c r="AM544">
        <v>31</v>
      </c>
      <c r="AN544" s="4">
        <v>0.58660000000000001</v>
      </c>
      <c r="AO544" s="4">
        <v>0.73750000000000004</v>
      </c>
      <c r="AP544" s="4">
        <v>0.99980000000000002</v>
      </c>
      <c r="AQ544" s="6">
        <v>0.4</v>
      </c>
      <c r="AR544" s="6">
        <v>0.2</v>
      </c>
      <c r="AS544">
        <v>1099</v>
      </c>
      <c r="AT544" s="3">
        <v>61.86</v>
      </c>
      <c r="AU544" s="3">
        <v>64.36</v>
      </c>
      <c r="AV544" s="3" t="s">
        <v>96</v>
      </c>
      <c r="AW544" s="3" t="s">
        <v>96</v>
      </c>
      <c r="AX544">
        <v>55.53</v>
      </c>
      <c r="AY544" t="s">
        <v>68</v>
      </c>
      <c r="AZ544" t="s">
        <v>69</v>
      </c>
      <c r="BA544" t="s">
        <v>79</v>
      </c>
      <c r="BB544" t="s">
        <v>69</v>
      </c>
      <c r="BC544" t="s">
        <v>69</v>
      </c>
      <c r="BD544" t="s">
        <v>69</v>
      </c>
      <c r="BE544" t="s">
        <v>71</v>
      </c>
      <c r="BF544">
        <v>6.83</v>
      </c>
      <c r="BG544" s="4">
        <v>0.37080000000000002</v>
      </c>
      <c r="BH544" s="4">
        <v>0.6482</v>
      </c>
      <c r="BI544" s="7">
        <v>1983.05</v>
      </c>
      <c r="BJ544" s="4">
        <v>0.65810000000000002</v>
      </c>
      <c r="BK544" s="4">
        <v>6.5600000000000006E-2</v>
      </c>
    </row>
    <row r="545" spans="1:63" x14ac:dyDescent="0.3">
      <c r="A545" t="s">
        <v>355</v>
      </c>
      <c r="B545" t="s">
        <v>356</v>
      </c>
      <c r="C545" t="s">
        <v>64</v>
      </c>
      <c r="D545" s="1">
        <v>13886900000</v>
      </c>
      <c r="E545" s="2">
        <v>6128556</v>
      </c>
      <c r="F545" s="3">
        <v>64.14</v>
      </c>
      <c r="G545" t="b">
        <v>0</v>
      </c>
      <c r="H545" t="b">
        <v>0</v>
      </c>
      <c r="I545" t="b">
        <v>0</v>
      </c>
      <c r="J545" t="b">
        <v>0</v>
      </c>
      <c r="K545" s="4">
        <v>1.2800000000000001E-2</v>
      </c>
      <c r="L545" s="4">
        <v>3.9800000000000002E-2</v>
      </c>
      <c r="M545" s="4">
        <v>0.2029</v>
      </c>
      <c r="N545" s="4">
        <v>0.19339999999999999</v>
      </c>
      <c r="O545" s="4">
        <v>5.7000000000000002E-3</v>
      </c>
      <c r="P545" s="4">
        <v>6.6000000000000003E-2</v>
      </c>
      <c r="Q545" s="3">
        <v>142.812015</v>
      </c>
      <c r="R545" s="3">
        <v>489.197385</v>
      </c>
      <c r="S545" s="3">
        <v>2906.4979800000001</v>
      </c>
      <c r="T545" s="3">
        <v>2906.4979800000001</v>
      </c>
      <c r="U545" s="3">
        <v>2283.2619300000001</v>
      </c>
      <c r="V545" s="3">
        <v>2283.2619300000001</v>
      </c>
      <c r="W545" t="s">
        <v>357</v>
      </c>
      <c r="X545" s="5">
        <v>35136</v>
      </c>
      <c r="Y545" s="4">
        <v>5.0000000000000001E-3</v>
      </c>
      <c r="Z545" s="3">
        <v>1.31</v>
      </c>
      <c r="AA545" s="5">
        <v>45280</v>
      </c>
      <c r="AB545" s="3">
        <v>0.88</v>
      </c>
      <c r="AC545" s="4">
        <v>2.0400000000000001E-2</v>
      </c>
      <c r="AD545" t="s">
        <v>90</v>
      </c>
      <c r="AE545" s="4">
        <v>2.58E-2</v>
      </c>
      <c r="AF545">
        <v>12.72</v>
      </c>
      <c r="AG545">
        <v>0.68</v>
      </c>
      <c r="AH545" s="4">
        <v>0.90510000000000002</v>
      </c>
      <c r="AI545" s="4">
        <v>0.12470000000000001</v>
      </c>
      <c r="AJ545" s="4">
        <v>0.14149999999999999</v>
      </c>
      <c r="AK545" s="4">
        <v>0.14499999999999999</v>
      </c>
      <c r="AL545" t="s">
        <v>4473</v>
      </c>
      <c r="AM545">
        <v>226</v>
      </c>
      <c r="AN545" s="4">
        <v>0.24779999999999999</v>
      </c>
      <c r="AO545" s="4">
        <v>0.31609999999999999</v>
      </c>
      <c r="AP545" s="4">
        <v>0.61370000000000002</v>
      </c>
      <c r="AQ545" s="6">
        <v>0.4</v>
      </c>
      <c r="AR545" s="6">
        <v>0.2</v>
      </c>
      <c r="AS545">
        <v>1099</v>
      </c>
      <c r="AT545" s="3">
        <v>61</v>
      </c>
      <c r="AU545" s="3">
        <v>64.13</v>
      </c>
      <c r="AV545" s="3">
        <v>63.97</v>
      </c>
      <c r="AW545" s="3">
        <v>64.290000000000006</v>
      </c>
      <c r="AX545">
        <v>65.260000000000005</v>
      </c>
      <c r="AY545" t="s">
        <v>68</v>
      </c>
      <c r="AZ545" t="s">
        <v>71</v>
      </c>
      <c r="BA545" t="s">
        <v>79</v>
      </c>
      <c r="BB545" t="s">
        <v>72</v>
      </c>
      <c r="BC545" t="s">
        <v>69</v>
      </c>
      <c r="BD545" t="s">
        <v>79</v>
      </c>
      <c r="BE545" t="s">
        <v>79</v>
      </c>
      <c r="BF545">
        <v>7.4</v>
      </c>
      <c r="BG545" s="4">
        <v>0.66810000000000003</v>
      </c>
      <c r="BH545" s="4">
        <v>0.85209999999999997</v>
      </c>
      <c r="BI545">
        <v>77.11</v>
      </c>
      <c r="BJ545" s="4">
        <v>8.6099999999999996E-2</v>
      </c>
      <c r="BK545" s="4">
        <v>8.6699999999999999E-2</v>
      </c>
    </row>
    <row r="546" spans="1:63" x14ac:dyDescent="0.3">
      <c r="A546" t="s">
        <v>319</v>
      </c>
      <c r="B546" t="s">
        <v>320</v>
      </c>
      <c r="C546" t="s">
        <v>64</v>
      </c>
      <c r="D546" s="1">
        <v>13480800000</v>
      </c>
      <c r="E546" s="2">
        <v>24196379</v>
      </c>
      <c r="F546" s="3">
        <v>31.01</v>
      </c>
      <c r="G546" t="b">
        <v>0</v>
      </c>
      <c r="H546" t="b">
        <v>0</v>
      </c>
      <c r="I546" t="b">
        <v>0</v>
      </c>
      <c r="J546" t="b">
        <v>0</v>
      </c>
      <c r="K546" s="4">
        <v>-1.7399999999999999E-2</v>
      </c>
      <c r="L546" s="4">
        <v>9.4999999999999998E-3</v>
      </c>
      <c r="M546" s="4">
        <v>9.9699999999999997E-2</v>
      </c>
      <c r="N546" s="4">
        <v>9.3600000000000003E-2</v>
      </c>
      <c r="O546" s="4">
        <v>-2.9600000000000001E-2</v>
      </c>
      <c r="P546" s="4">
        <v>9.8900000000000002E-2</v>
      </c>
      <c r="Q546" s="3">
        <v>20.506979999999999</v>
      </c>
      <c r="R546" s="3">
        <v>-104.568065</v>
      </c>
      <c r="S546" s="3">
        <v>72.332634999999996</v>
      </c>
      <c r="T546" s="3">
        <v>72.332634999999996</v>
      </c>
      <c r="U546" s="3">
        <v>2.522675</v>
      </c>
      <c r="V546" s="3">
        <v>2.522675</v>
      </c>
      <c r="W546" t="s">
        <v>321</v>
      </c>
      <c r="X546" s="5">
        <v>38853</v>
      </c>
      <c r="Y546" s="4">
        <v>5.1000000000000004E-3</v>
      </c>
      <c r="Z546" s="3">
        <v>0.98</v>
      </c>
      <c r="AA546" s="5">
        <v>45278</v>
      </c>
      <c r="AB546" s="3">
        <v>0.5</v>
      </c>
      <c r="AC546" s="4">
        <v>3.15E-2</v>
      </c>
      <c r="AD546" t="s">
        <v>243</v>
      </c>
      <c r="AE546" s="4">
        <v>2.12E-2</v>
      </c>
      <c r="AF546">
        <v>22.43</v>
      </c>
      <c r="AG546">
        <v>0.77</v>
      </c>
      <c r="AH546" s="4">
        <v>1.5620000000000001</v>
      </c>
      <c r="AI546" s="4">
        <v>0.33910000000000001</v>
      </c>
      <c r="AJ546" s="4">
        <v>0.31759999999999999</v>
      </c>
      <c r="AK546" s="4">
        <v>0.28870000000000001</v>
      </c>
      <c r="AL546" t="s">
        <v>322</v>
      </c>
      <c r="AM546">
        <v>52</v>
      </c>
      <c r="AN546" s="4">
        <v>0.63749999999999996</v>
      </c>
      <c r="AO546" s="4">
        <v>0.75839999999999996</v>
      </c>
      <c r="AP546" s="4">
        <v>0.99609999999999999</v>
      </c>
      <c r="AQ546" s="6">
        <v>0.4</v>
      </c>
      <c r="AR546" s="6">
        <v>0.2</v>
      </c>
      <c r="AS546">
        <v>1099</v>
      </c>
      <c r="AT546" s="3">
        <v>28.69</v>
      </c>
      <c r="AU546" s="3">
        <v>32.5</v>
      </c>
      <c r="AV546" s="3">
        <v>30.74</v>
      </c>
      <c r="AW546" s="3">
        <v>31.22</v>
      </c>
      <c r="AX546">
        <v>56.13</v>
      </c>
      <c r="AY546" t="s">
        <v>68</v>
      </c>
      <c r="AZ546" t="s">
        <v>70</v>
      </c>
      <c r="BA546" t="s">
        <v>79</v>
      </c>
      <c r="BB546" t="s">
        <v>71</v>
      </c>
      <c r="BC546" t="s">
        <v>79</v>
      </c>
      <c r="BD546" t="s">
        <v>70</v>
      </c>
      <c r="BE546" t="s">
        <v>71</v>
      </c>
      <c r="BF546">
        <v>6.56</v>
      </c>
      <c r="BG546" s="4">
        <v>0.39610000000000001</v>
      </c>
      <c r="BH546" s="4">
        <v>0.53869999999999996</v>
      </c>
      <c r="BI546">
        <v>333.88</v>
      </c>
      <c r="BJ546" s="4">
        <v>1.3299999999999999E-2</v>
      </c>
      <c r="BK546" s="4">
        <v>0</v>
      </c>
    </row>
    <row r="547" spans="1:63" x14ac:dyDescent="0.3">
      <c r="A547" t="s">
        <v>214</v>
      </c>
      <c r="B547" t="s">
        <v>215</v>
      </c>
      <c r="C547" t="s">
        <v>64</v>
      </c>
      <c r="D547" s="1">
        <v>13406800000</v>
      </c>
      <c r="E547" s="2">
        <v>665477</v>
      </c>
      <c r="F547" s="3">
        <v>104.92</v>
      </c>
      <c r="G547" t="b">
        <v>0</v>
      </c>
      <c r="H547" t="b">
        <v>0</v>
      </c>
      <c r="I547" t="b">
        <v>1</v>
      </c>
      <c r="J547" t="b">
        <v>0</v>
      </c>
      <c r="K547" s="4">
        <v>3.8E-3</v>
      </c>
      <c r="L547" s="4">
        <v>5.1900000000000002E-2</v>
      </c>
      <c r="M547" s="4">
        <v>0.25790000000000002</v>
      </c>
      <c r="N547" s="4">
        <v>0.25380000000000003</v>
      </c>
      <c r="O547" s="4">
        <v>8.5000000000000006E-2</v>
      </c>
      <c r="P547" s="4">
        <v>0.15759999999999999</v>
      </c>
      <c r="Q547" s="3">
        <v>41.932706000000003</v>
      </c>
      <c r="R547" s="3">
        <v>56.969284000000002</v>
      </c>
      <c r="S547" s="3">
        <v>-9265.4656649999997</v>
      </c>
      <c r="T547" s="3">
        <v>-9286.4869230000004</v>
      </c>
      <c r="U547" s="3">
        <v>-7973.5620760000002</v>
      </c>
      <c r="V547" s="3">
        <v>-7973.5620760000002</v>
      </c>
      <c r="W547" t="s">
        <v>65</v>
      </c>
      <c r="X547" s="5">
        <v>42705</v>
      </c>
      <c r="Y547" s="4">
        <v>1.5E-3</v>
      </c>
      <c r="Z547" s="3">
        <v>1.5</v>
      </c>
      <c r="AA547" s="5">
        <v>45280</v>
      </c>
      <c r="AB547" s="3">
        <v>0.34</v>
      </c>
      <c r="AC547" s="4">
        <v>1.43E-2</v>
      </c>
      <c r="AD547" t="s">
        <v>66</v>
      </c>
      <c r="AE547" s="4">
        <v>5.2999999999999999E-2</v>
      </c>
      <c r="AF547">
        <v>19.78</v>
      </c>
      <c r="AG547">
        <v>1.02</v>
      </c>
      <c r="AH547" s="4">
        <v>2.0379</v>
      </c>
      <c r="AI547" s="4">
        <v>9.5200000000000007E-2</v>
      </c>
      <c r="AJ547" s="4">
        <v>0.12089999999999999</v>
      </c>
      <c r="AK547" s="4">
        <v>0.125</v>
      </c>
      <c r="AL547" t="s">
        <v>4473</v>
      </c>
      <c r="AM547">
        <v>288</v>
      </c>
      <c r="AN547" s="4">
        <v>0.29559999999999997</v>
      </c>
      <c r="AO547" s="4">
        <v>0.3458</v>
      </c>
      <c r="AP547" s="4">
        <v>0.54990000000000006</v>
      </c>
      <c r="AQ547" s="6">
        <v>0.4</v>
      </c>
      <c r="AR547" s="6">
        <v>0.2</v>
      </c>
      <c r="AS547">
        <v>1099</v>
      </c>
      <c r="AT547" s="3">
        <v>99.14</v>
      </c>
      <c r="AU547" s="3">
        <v>106.59</v>
      </c>
      <c r="AV547" s="3">
        <v>104.5</v>
      </c>
      <c r="AW547" s="3">
        <v>105.33</v>
      </c>
      <c r="AX547">
        <v>69.510000000000005</v>
      </c>
      <c r="AY547" t="s">
        <v>69</v>
      </c>
      <c r="AZ547" t="s">
        <v>72</v>
      </c>
      <c r="BA547" t="s">
        <v>79</v>
      </c>
      <c r="BB547" t="s">
        <v>70</v>
      </c>
      <c r="BC547" t="s">
        <v>72</v>
      </c>
      <c r="BD547" t="s">
        <v>70</v>
      </c>
      <c r="BE547" t="s">
        <v>79</v>
      </c>
      <c r="BF547">
        <v>7.31</v>
      </c>
      <c r="BG547" s="4">
        <v>0.95269999999999999</v>
      </c>
      <c r="BH547" s="4">
        <v>0.8276</v>
      </c>
      <c r="BI547">
        <v>72.400000000000006</v>
      </c>
      <c r="BJ547" s="4">
        <v>6.7900000000000002E-2</v>
      </c>
      <c r="BK547" s="4">
        <v>7.1199999999999999E-2</v>
      </c>
    </row>
    <row r="548" spans="1:63" x14ac:dyDescent="0.3">
      <c r="A548" t="s">
        <v>435</v>
      </c>
      <c r="B548" t="s">
        <v>436</v>
      </c>
      <c r="C548" t="s">
        <v>64</v>
      </c>
      <c r="D548" s="1">
        <v>13352000000</v>
      </c>
      <c r="E548" s="2">
        <v>470636</v>
      </c>
      <c r="F548" s="3">
        <v>61.94</v>
      </c>
      <c r="G548" t="b">
        <v>0</v>
      </c>
      <c r="H548" t="b">
        <v>0</v>
      </c>
      <c r="I548" t="b">
        <v>1</v>
      </c>
      <c r="J548" t="b">
        <v>0</v>
      </c>
      <c r="K548" s="4">
        <v>5.0000000000000001E-3</v>
      </c>
      <c r="L548" s="4">
        <v>6.4299999999999996E-2</v>
      </c>
      <c r="M548" s="4">
        <v>0.1822</v>
      </c>
      <c r="N548" s="4">
        <v>0.1794</v>
      </c>
      <c r="O548" s="4">
        <v>0.13370000000000001</v>
      </c>
      <c r="P548" s="4">
        <v>0.1547</v>
      </c>
      <c r="Q548" s="3">
        <v>30.873000000000001</v>
      </c>
      <c r="R548" s="3">
        <v>203.98400000000001</v>
      </c>
      <c r="S548" s="3">
        <v>1656.7729999999999</v>
      </c>
      <c r="T548" s="3">
        <v>1662.0909999999999</v>
      </c>
      <c r="U548" s="3">
        <v>3764.8690000000001</v>
      </c>
      <c r="V548" s="3">
        <v>3764.8690000000001</v>
      </c>
      <c r="W548" t="s">
        <v>99</v>
      </c>
      <c r="X548" s="5">
        <v>41501</v>
      </c>
      <c r="Y548" s="4">
        <v>2.5000000000000001E-3</v>
      </c>
      <c r="Z548" s="3">
        <v>1.1299999999999999</v>
      </c>
      <c r="AA548" s="5">
        <v>45266</v>
      </c>
      <c r="AB548" s="3">
        <v>0.32</v>
      </c>
      <c r="AC548" s="4">
        <v>1.8200000000000001E-2</v>
      </c>
      <c r="AD548" t="s">
        <v>66</v>
      </c>
      <c r="AE548" s="4">
        <v>2.2599999999999999E-2</v>
      </c>
      <c r="AF548">
        <v>13.55</v>
      </c>
      <c r="AG548">
        <v>1</v>
      </c>
      <c r="AH548" s="4">
        <v>1.7121999999999999</v>
      </c>
      <c r="AI548" s="4">
        <v>0.1072</v>
      </c>
      <c r="AJ548" s="4">
        <v>0.1212</v>
      </c>
      <c r="AK548" s="4">
        <v>0.1172</v>
      </c>
      <c r="AL548" t="s">
        <v>172</v>
      </c>
      <c r="AM548" s="2">
        <v>1000</v>
      </c>
      <c r="AN548" s="4">
        <v>0.2324</v>
      </c>
      <c r="AO548" s="4">
        <v>0.31159999999999999</v>
      </c>
      <c r="AP548" s="4">
        <v>0.67320000000000002</v>
      </c>
      <c r="AQ548" s="6">
        <v>0.4</v>
      </c>
      <c r="AR548" s="6">
        <v>0.2</v>
      </c>
      <c r="AS548">
        <v>1099</v>
      </c>
      <c r="AT548" s="3">
        <v>58.12</v>
      </c>
      <c r="AU548" s="3">
        <v>62.98</v>
      </c>
      <c r="AV548" s="3">
        <v>61.74</v>
      </c>
      <c r="AW548" s="3">
        <v>62.14</v>
      </c>
      <c r="AX548">
        <v>69.47</v>
      </c>
      <c r="AY548" t="s">
        <v>69</v>
      </c>
      <c r="AZ548" t="s">
        <v>72</v>
      </c>
      <c r="BA548" t="s">
        <v>70</v>
      </c>
      <c r="BB548" t="s">
        <v>70</v>
      </c>
      <c r="BC548" t="s">
        <v>69</v>
      </c>
      <c r="BD548" t="s">
        <v>79</v>
      </c>
      <c r="BE548" t="s">
        <v>69</v>
      </c>
      <c r="BF548">
        <v>6.45</v>
      </c>
      <c r="BG548" s="4">
        <v>0.23019999999999999</v>
      </c>
      <c r="BH548" s="4">
        <v>0.50270000000000004</v>
      </c>
      <c r="BI548">
        <v>152.15</v>
      </c>
      <c r="BJ548" s="4">
        <v>9.8900000000000002E-2</v>
      </c>
      <c r="BK548" s="4">
        <v>4.07E-2</v>
      </c>
    </row>
    <row r="549" spans="1:63" x14ac:dyDescent="0.3">
      <c r="A549" t="s">
        <v>312</v>
      </c>
      <c r="B549" t="s">
        <v>313</v>
      </c>
      <c r="C549" t="s">
        <v>64</v>
      </c>
      <c r="D549" s="1">
        <v>13318500000</v>
      </c>
      <c r="E549" s="2">
        <v>563197</v>
      </c>
      <c r="F549" s="3">
        <v>116.29</v>
      </c>
      <c r="G549" t="b">
        <v>0</v>
      </c>
      <c r="H549" t="b">
        <v>0</v>
      </c>
      <c r="I549" t="b">
        <v>1</v>
      </c>
      <c r="J549" t="b">
        <v>0</v>
      </c>
      <c r="K549" s="4">
        <v>3.3999999999999998E-3</v>
      </c>
      <c r="L549" s="4">
        <v>9.1600000000000001E-2</v>
      </c>
      <c r="M549" s="4">
        <v>0.12520000000000001</v>
      </c>
      <c r="N549" s="4">
        <v>0.1208</v>
      </c>
      <c r="O549" s="4">
        <v>8.4199999999999997E-2</v>
      </c>
      <c r="P549" s="4">
        <v>0.11119999999999999</v>
      </c>
      <c r="Q549" s="3">
        <v>29.022991999999999</v>
      </c>
      <c r="R549" s="3">
        <v>113.685807</v>
      </c>
      <c r="S549" s="3">
        <v>-957.07407899999998</v>
      </c>
      <c r="T549" s="3">
        <v>-1020.191122</v>
      </c>
      <c r="U549" s="3">
        <v>-1299.0582219999999</v>
      </c>
      <c r="V549" s="3">
        <v>-1299.0582219999999</v>
      </c>
      <c r="W549" t="s">
        <v>296</v>
      </c>
      <c r="X549" s="5">
        <v>37089</v>
      </c>
      <c r="Y549" s="4">
        <v>2.3E-3</v>
      </c>
      <c r="Z549" s="3">
        <v>2.0499999999999998</v>
      </c>
      <c r="AA549" s="5">
        <v>45280</v>
      </c>
      <c r="AB549" s="3">
        <v>0.59</v>
      </c>
      <c r="AC549" s="4">
        <v>1.7500000000000002E-2</v>
      </c>
      <c r="AD549" t="s">
        <v>66</v>
      </c>
      <c r="AE549" s="4">
        <v>4.36E-2</v>
      </c>
      <c r="AF549">
        <v>13.9</v>
      </c>
      <c r="AG549">
        <v>1.08</v>
      </c>
      <c r="AH549" s="4">
        <v>2.0347</v>
      </c>
      <c r="AI549" s="4">
        <v>0.157</v>
      </c>
      <c r="AJ549" s="4">
        <v>0.16750000000000001</v>
      </c>
      <c r="AK549" s="4">
        <v>0.15640000000000001</v>
      </c>
      <c r="AL549" t="s">
        <v>4473</v>
      </c>
      <c r="AM549" s="2">
        <v>1000</v>
      </c>
      <c r="AN549" s="4">
        <v>6.9800000000000001E-2</v>
      </c>
      <c r="AO549" s="4">
        <v>0.1012</v>
      </c>
      <c r="AP549" s="4">
        <v>0.28649999999999998</v>
      </c>
      <c r="AQ549" s="6">
        <v>0.4</v>
      </c>
      <c r="AR549" s="6">
        <v>0.2</v>
      </c>
      <c r="AS549">
        <v>1099</v>
      </c>
      <c r="AT549" s="3">
        <v>107.33</v>
      </c>
      <c r="AU549" s="3">
        <v>119.18</v>
      </c>
      <c r="AV549" s="3">
        <v>115.86</v>
      </c>
      <c r="AW549" s="3">
        <v>116.95</v>
      </c>
      <c r="AX549">
        <v>67.47</v>
      </c>
      <c r="AY549" t="s">
        <v>69</v>
      </c>
      <c r="AZ549" t="s">
        <v>70</v>
      </c>
      <c r="BA549" t="s">
        <v>79</v>
      </c>
      <c r="BB549" t="s">
        <v>69</v>
      </c>
      <c r="BC549" t="s">
        <v>72</v>
      </c>
      <c r="BD549" t="s">
        <v>79</v>
      </c>
      <c r="BE549" t="s">
        <v>69</v>
      </c>
      <c r="BF549">
        <v>6.41</v>
      </c>
      <c r="BG549" s="4">
        <v>0.82579999999999998</v>
      </c>
      <c r="BH549" s="4">
        <v>0.49049999999999999</v>
      </c>
      <c r="BI549">
        <v>228.29</v>
      </c>
      <c r="BJ549" s="4">
        <v>7.8E-2</v>
      </c>
      <c r="BK549" s="4">
        <v>6.4299999999999996E-2</v>
      </c>
    </row>
    <row r="550" spans="1:63" x14ac:dyDescent="0.3">
      <c r="A550" t="s">
        <v>465</v>
      </c>
      <c r="B550" t="s">
        <v>466</v>
      </c>
      <c r="C550" t="s">
        <v>64</v>
      </c>
      <c r="D550" s="1">
        <v>13300600000</v>
      </c>
      <c r="E550" s="2">
        <v>1112248</v>
      </c>
      <c r="F550" s="3">
        <v>84.87</v>
      </c>
      <c r="G550" t="b">
        <v>0</v>
      </c>
      <c r="H550" t="b">
        <v>0</v>
      </c>
      <c r="I550" t="b">
        <v>1</v>
      </c>
      <c r="J550" t="b">
        <v>0</v>
      </c>
      <c r="K550" s="4">
        <v>4.1000000000000003E-3</v>
      </c>
      <c r="L550" s="4">
        <v>9.74E-2</v>
      </c>
      <c r="M550" s="4">
        <v>0.31879999999999997</v>
      </c>
      <c r="N550" s="4">
        <v>0.3115</v>
      </c>
      <c r="O550" s="4">
        <v>0.12479999999999999</v>
      </c>
      <c r="P550" s="4">
        <v>0.1711</v>
      </c>
      <c r="Q550" s="3">
        <v>72.094859999999997</v>
      </c>
      <c r="R550" s="3">
        <v>598.390625</v>
      </c>
      <c r="S550" s="3">
        <v>4565.6819949999999</v>
      </c>
      <c r="T550" s="3">
        <v>4562.4951149999997</v>
      </c>
      <c r="U550" s="3">
        <v>4920.45604</v>
      </c>
      <c r="V550" s="3">
        <v>4920.45604</v>
      </c>
      <c r="W550" t="s">
        <v>240</v>
      </c>
      <c r="X550" s="5">
        <v>41024</v>
      </c>
      <c r="Y550" s="4">
        <v>4.5999999999999999E-3</v>
      </c>
      <c r="Z550" s="3">
        <v>1.54</v>
      </c>
      <c r="AA550" s="5">
        <v>45278</v>
      </c>
      <c r="AB550" s="3">
        <v>0.73</v>
      </c>
      <c r="AC550" s="4">
        <v>1.8200000000000001E-2</v>
      </c>
      <c r="AD550" t="s">
        <v>243</v>
      </c>
      <c r="AE550" s="4">
        <v>4.4200000000000003E-2</v>
      </c>
      <c r="AF550">
        <v>24.03</v>
      </c>
      <c r="AG550">
        <v>1.02</v>
      </c>
      <c r="AH550" s="4">
        <v>1.5797000000000001</v>
      </c>
      <c r="AI550" s="4">
        <v>0.12989999999999999</v>
      </c>
      <c r="AJ550" s="4">
        <v>0.1522</v>
      </c>
      <c r="AK550" s="4">
        <v>0.14660000000000001</v>
      </c>
      <c r="AL550" t="s">
        <v>322</v>
      </c>
      <c r="AM550">
        <v>50</v>
      </c>
      <c r="AN550" s="4">
        <v>0.27150000000000002</v>
      </c>
      <c r="AO550" s="4">
        <v>0.4007</v>
      </c>
      <c r="AP550" s="4">
        <v>1.0003</v>
      </c>
      <c r="AQ550" s="6">
        <v>0.4</v>
      </c>
      <c r="AR550" s="6">
        <v>0.2</v>
      </c>
      <c r="AS550">
        <v>1099</v>
      </c>
      <c r="AT550" s="3">
        <v>78.05</v>
      </c>
      <c r="AU550" s="3">
        <v>87</v>
      </c>
      <c r="AV550" s="3">
        <v>84.51</v>
      </c>
      <c r="AW550" s="3">
        <v>85.3</v>
      </c>
      <c r="AX550">
        <v>70.67</v>
      </c>
      <c r="AY550" t="s">
        <v>69</v>
      </c>
      <c r="AZ550" t="s">
        <v>70</v>
      </c>
      <c r="BA550" t="s">
        <v>72</v>
      </c>
      <c r="BB550" t="s">
        <v>79</v>
      </c>
      <c r="BC550" t="s">
        <v>79</v>
      </c>
      <c r="BD550" t="s">
        <v>70</v>
      </c>
      <c r="BE550" t="s">
        <v>75</v>
      </c>
      <c r="BF550">
        <v>6.74</v>
      </c>
      <c r="BG550" s="4">
        <v>0.67600000000000005</v>
      </c>
      <c r="BH550" s="4">
        <v>0.61399999999999999</v>
      </c>
      <c r="BI550">
        <v>26.1</v>
      </c>
      <c r="BJ550" s="4">
        <v>7.9699999999999993E-2</v>
      </c>
      <c r="BK550" s="4">
        <v>5.0099999999999999E-2</v>
      </c>
    </row>
    <row r="551" spans="1:63" x14ac:dyDescent="0.3">
      <c r="A551" t="s">
        <v>279</v>
      </c>
      <c r="B551" t="s">
        <v>280</v>
      </c>
      <c r="C551" t="s">
        <v>64</v>
      </c>
      <c r="D551" s="1">
        <v>12718000000</v>
      </c>
      <c r="E551" s="2">
        <v>1566747</v>
      </c>
      <c r="F551" s="3">
        <v>155.33000000000001</v>
      </c>
      <c r="G551" t="b">
        <v>0</v>
      </c>
      <c r="H551" t="b">
        <v>0</v>
      </c>
      <c r="I551" t="b">
        <v>1</v>
      </c>
      <c r="J551" t="b">
        <v>0</v>
      </c>
      <c r="K551" s="4">
        <v>-4.4999999999999997E-3</v>
      </c>
      <c r="L551" s="4">
        <v>0.13439999999999999</v>
      </c>
      <c r="M551" s="4">
        <v>0.14549999999999999</v>
      </c>
      <c r="N551" s="4">
        <v>0.1409</v>
      </c>
      <c r="O551" s="4">
        <v>7.5499999999999998E-2</v>
      </c>
      <c r="P551" s="4">
        <v>9.9099999999999994E-2</v>
      </c>
      <c r="Q551" s="3">
        <v>133.67289199999999</v>
      </c>
      <c r="R551" s="3">
        <v>372.62838799999997</v>
      </c>
      <c r="S551" s="3">
        <v>-746.21961399999998</v>
      </c>
      <c r="T551" s="3">
        <v>-745.72267699999998</v>
      </c>
      <c r="U551" s="3">
        <v>-2353.6615080000001</v>
      </c>
      <c r="V551" s="3">
        <v>-2353.6615080000001</v>
      </c>
      <c r="W551" t="s">
        <v>113</v>
      </c>
      <c r="X551" s="5">
        <v>36731</v>
      </c>
      <c r="Y551" s="4">
        <v>2.3999999999999998E-3</v>
      </c>
      <c r="Z551" s="3">
        <v>3.16</v>
      </c>
      <c r="AA551" s="5">
        <v>45280</v>
      </c>
      <c r="AB551" s="3">
        <v>0.9</v>
      </c>
      <c r="AC551" s="4">
        <v>2.01E-2</v>
      </c>
      <c r="AD551" t="s">
        <v>66</v>
      </c>
      <c r="AE551" s="4">
        <v>7.4399999999999994E-2</v>
      </c>
      <c r="AF551">
        <v>8.9700000000000006</v>
      </c>
      <c r="AG551">
        <v>1.1499999999999999</v>
      </c>
      <c r="AH551" s="4">
        <v>1.8482000000000001</v>
      </c>
      <c r="AI551" s="4">
        <v>0.24079999999999999</v>
      </c>
      <c r="AJ551" s="4">
        <v>0.246</v>
      </c>
      <c r="AK551" s="4">
        <v>0.21160000000000001</v>
      </c>
      <c r="AL551" t="s">
        <v>4473</v>
      </c>
      <c r="AM551" s="2">
        <v>1500</v>
      </c>
      <c r="AN551" s="4">
        <v>5.11E-2</v>
      </c>
      <c r="AO551" s="4">
        <v>7.5300000000000006E-2</v>
      </c>
      <c r="AP551" s="4">
        <v>0.2162</v>
      </c>
      <c r="AQ551" s="6">
        <v>0.4</v>
      </c>
      <c r="AR551" s="6">
        <v>0.2</v>
      </c>
      <c r="AS551">
        <v>1099</v>
      </c>
      <c r="AT551" s="3">
        <v>137.75</v>
      </c>
      <c r="AU551" s="3">
        <v>162.1</v>
      </c>
      <c r="AV551" s="3">
        <v>154.47</v>
      </c>
      <c r="AW551" s="3">
        <v>156.94999999999999</v>
      </c>
      <c r="AX551">
        <v>65.739999999999995</v>
      </c>
      <c r="AY551" t="s">
        <v>69</v>
      </c>
      <c r="AZ551" t="s">
        <v>69</v>
      </c>
      <c r="BA551" t="s">
        <v>71</v>
      </c>
      <c r="BB551" t="s">
        <v>70</v>
      </c>
      <c r="BC551" t="s">
        <v>72</v>
      </c>
      <c r="BD551" t="s">
        <v>72</v>
      </c>
      <c r="BE551" t="s">
        <v>69</v>
      </c>
      <c r="BF551">
        <v>5.0599999999999996</v>
      </c>
      <c r="BG551" s="4">
        <v>5.8500000000000003E-2</v>
      </c>
      <c r="BH551" s="4">
        <v>0.2452</v>
      </c>
      <c r="BI551">
        <v>210.09</v>
      </c>
      <c r="BJ551" s="4">
        <v>2.7400000000000001E-2</v>
      </c>
      <c r="BK551" s="4">
        <v>5.6500000000000002E-2</v>
      </c>
    </row>
    <row r="552" spans="1:63" x14ac:dyDescent="0.3">
      <c r="A552" t="s">
        <v>413</v>
      </c>
      <c r="B552" t="s">
        <v>414</v>
      </c>
      <c r="C552" t="s">
        <v>64</v>
      </c>
      <c r="D552" s="1">
        <v>12598900000</v>
      </c>
      <c r="E552" s="2">
        <v>436400</v>
      </c>
      <c r="F552" s="3">
        <v>223.39</v>
      </c>
      <c r="G552" t="b">
        <v>0</v>
      </c>
      <c r="H552" t="b">
        <v>0</v>
      </c>
      <c r="I552" t="b">
        <v>0</v>
      </c>
      <c r="J552" t="b">
        <v>0</v>
      </c>
      <c r="K552" s="4">
        <v>3.5000000000000001E-3</v>
      </c>
      <c r="L552" s="4">
        <v>3.9399999999999998E-2</v>
      </c>
      <c r="M552" s="4">
        <v>0.3271</v>
      </c>
      <c r="N552" s="4">
        <v>0.32579999999999998</v>
      </c>
      <c r="O552" s="4">
        <v>0.1072</v>
      </c>
      <c r="P552" s="4">
        <v>0.1691</v>
      </c>
      <c r="Q552" s="3">
        <v>4.9288999999999999E-2</v>
      </c>
      <c r="R552" s="3">
        <v>141.122784</v>
      </c>
      <c r="S552" s="3">
        <v>2961.426892</v>
      </c>
      <c r="T552" s="3">
        <v>2969.8112150000002</v>
      </c>
      <c r="U552" s="3">
        <v>3022.2668960000001</v>
      </c>
      <c r="V552" s="3">
        <v>3022.2668960000001</v>
      </c>
      <c r="W552" t="s">
        <v>65</v>
      </c>
      <c r="X552" s="5">
        <v>36822</v>
      </c>
      <c r="Y552" s="4">
        <v>2E-3</v>
      </c>
      <c r="Z552" s="3">
        <v>2.65</v>
      </c>
      <c r="AA552" s="5">
        <v>45280</v>
      </c>
      <c r="AB552" s="3">
        <v>0.67</v>
      </c>
      <c r="AC552" s="4">
        <v>1.1900000000000001E-2</v>
      </c>
      <c r="AD552" t="s">
        <v>66</v>
      </c>
      <c r="AE552" s="4">
        <v>0.14580000000000001</v>
      </c>
      <c r="AF552">
        <v>20.57</v>
      </c>
      <c r="AG552">
        <v>0.99</v>
      </c>
      <c r="AH552" s="4">
        <v>2.0444</v>
      </c>
      <c r="AI552" s="4">
        <v>9.1300000000000006E-2</v>
      </c>
      <c r="AJ552" s="4">
        <v>0.1212</v>
      </c>
      <c r="AK552" s="4">
        <v>0.12720000000000001</v>
      </c>
      <c r="AL552" t="s">
        <v>4473</v>
      </c>
      <c r="AM552">
        <v>102</v>
      </c>
      <c r="AN552" s="4">
        <v>0.45739999999999997</v>
      </c>
      <c r="AO552" s="4">
        <v>0.54059999999999997</v>
      </c>
      <c r="AP552" s="4">
        <v>0.82869999999999999</v>
      </c>
      <c r="AQ552" s="6">
        <v>0.4</v>
      </c>
      <c r="AR552" s="6">
        <v>0.2</v>
      </c>
      <c r="AS552">
        <v>1099</v>
      </c>
      <c r="AT552" s="3">
        <v>212.2</v>
      </c>
      <c r="AU552" s="3">
        <v>226.65</v>
      </c>
      <c r="AV552" s="3">
        <v>222.42</v>
      </c>
      <c r="AW552" s="3">
        <v>224.27</v>
      </c>
      <c r="AX552">
        <v>67.709999999999994</v>
      </c>
      <c r="AY552" t="s">
        <v>72</v>
      </c>
      <c r="AZ552" t="s">
        <v>79</v>
      </c>
      <c r="BA552" t="s">
        <v>72</v>
      </c>
      <c r="BB552" t="s">
        <v>70</v>
      </c>
      <c r="BC552" t="s">
        <v>72</v>
      </c>
      <c r="BD552" t="s">
        <v>79</v>
      </c>
      <c r="BE552" t="s">
        <v>71</v>
      </c>
      <c r="BF552">
        <v>6.46</v>
      </c>
      <c r="BG552" s="4">
        <v>0.24560000000000001</v>
      </c>
      <c r="BH552" s="4">
        <v>0.50649999999999995</v>
      </c>
      <c r="BI552">
        <v>77.25</v>
      </c>
      <c r="BJ552" s="4">
        <v>0.1212</v>
      </c>
      <c r="BK552" s="4">
        <v>5.2999999999999999E-2</v>
      </c>
    </row>
    <row r="553" spans="1:63" x14ac:dyDescent="0.3">
      <c r="A553" t="s">
        <v>353</v>
      </c>
      <c r="B553" t="s">
        <v>354</v>
      </c>
      <c r="C553" t="s">
        <v>64</v>
      </c>
      <c r="D553" s="1">
        <v>12550200000</v>
      </c>
      <c r="E553" s="2">
        <v>191606</v>
      </c>
      <c r="F553" s="3">
        <v>273.74</v>
      </c>
      <c r="G553" t="b">
        <v>0</v>
      </c>
      <c r="H553" t="b">
        <v>0</v>
      </c>
      <c r="I553" t="b">
        <v>0</v>
      </c>
      <c r="J553" t="b">
        <v>0</v>
      </c>
      <c r="K553" s="4">
        <v>2.8999999999999998E-3</v>
      </c>
      <c r="L553" s="4">
        <v>5.8700000000000002E-2</v>
      </c>
      <c r="M553" s="4">
        <v>0.25819999999999999</v>
      </c>
      <c r="N553" s="4">
        <v>0.25569999999999998</v>
      </c>
      <c r="O553" s="4">
        <v>8.5300000000000001E-2</v>
      </c>
      <c r="P553" s="4">
        <v>0.1517</v>
      </c>
      <c r="Q553" s="3">
        <v>109.305925</v>
      </c>
      <c r="R553" s="3">
        <v>177.039096</v>
      </c>
      <c r="S553" s="3">
        <v>-737.27646500000003</v>
      </c>
      <c r="T553" s="3">
        <v>-660.88070100000004</v>
      </c>
      <c r="U553" s="3">
        <v>3.7468949999999999</v>
      </c>
      <c r="V553" s="3">
        <v>3.7468949999999999</v>
      </c>
      <c r="W553" t="s">
        <v>65</v>
      </c>
      <c r="X553" s="5">
        <v>36668</v>
      </c>
      <c r="Y553" s="4">
        <v>2E-3</v>
      </c>
      <c r="Z553" s="3">
        <v>3.55</v>
      </c>
      <c r="AA553" s="5">
        <v>45280</v>
      </c>
      <c r="AB553" s="3">
        <v>1.06</v>
      </c>
      <c r="AC553" s="4">
        <v>1.29E-2</v>
      </c>
      <c r="AD553" t="s">
        <v>66</v>
      </c>
      <c r="AE553" s="4">
        <v>0.1363</v>
      </c>
      <c r="AF553">
        <v>18.510000000000002</v>
      </c>
      <c r="AG553">
        <v>1.02</v>
      </c>
      <c r="AH553" s="4">
        <v>2.0268999999999999</v>
      </c>
      <c r="AI553" s="4">
        <v>0.1024</v>
      </c>
      <c r="AJ553" s="4">
        <v>0.1246</v>
      </c>
      <c r="AK553" s="4">
        <v>0.1263</v>
      </c>
      <c r="AL553" t="s">
        <v>4473</v>
      </c>
      <c r="AM553" s="2">
        <v>3000</v>
      </c>
      <c r="AN553" s="4">
        <v>0.37040000000000001</v>
      </c>
      <c r="AO553" s="4">
        <v>0.45989999999999998</v>
      </c>
      <c r="AP553" s="4">
        <v>0.94259999999999999</v>
      </c>
      <c r="AQ553" s="6">
        <v>0.4</v>
      </c>
      <c r="AR553" s="6">
        <v>0.2</v>
      </c>
      <c r="AS553">
        <v>1099</v>
      </c>
      <c r="AT553" s="3">
        <v>257.26</v>
      </c>
      <c r="AU553" s="3">
        <v>278.69</v>
      </c>
      <c r="AV553" s="3">
        <v>272.64999999999998</v>
      </c>
      <c r="AW553" s="3">
        <v>274.92</v>
      </c>
      <c r="AX553">
        <v>69.150000000000006</v>
      </c>
      <c r="AY553" t="s">
        <v>72</v>
      </c>
      <c r="AZ553" t="s">
        <v>79</v>
      </c>
      <c r="BA553" t="s">
        <v>71</v>
      </c>
      <c r="BB553" t="s">
        <v>70</v>
      </c>
      <c r="BC553" t="s">
        <v>72</v>
      </c>
      <c r="BD553" t="s">
        <v>70</v>
      </c>
      <c r="BE553" t="s">
        <v>69</v>
      </c>
      <c r="BF553">
        <v>6.46</v>
      </c>
      <c r="BG553" s="4">
        <v>0.24640000000000001</v>
      </c>
      <c r="BH553" s="4">
        <v>0.50690000000000002</v>
      </c>
      <c r="BI553">
        <v>114.44</v>
      </c>
      <c r="BJ553" s="4">
        <v>9.0999999999999998E-2</v>
      </c>
      <c r="BK553" s="4">
        <v>5.8799999999999998E-2</v>
      </c>
    </row>
    <row r="554" spans="1:63" x14ac:dyDescent="0.3">
      <c r="A554" t="s">
        <v>508</v>
      </c>
      <c r="B554" t="s">
        <v>509</v>
      </c>
      <c r="C554" t="s">
        <v>64</v>
      </c>
      <c r="D554" s="1">
        <v>12032200000</v>
      </c>
      <c r="E554" s="2">
        <v>733067</v>
      </c>
      <c r="F554" s="3">
        <v>63.66</v>
      </c>
      <c r="G554" t="b">
        <v>0</v>
      </c>
      <c r="H554" t="b">
        <v>0</v>
      </c>
      <c r="I554" t="b">
        <v>0</v>
      </c>
      <c r="J554" t="b">
        <v>0</v>
      </c>
      <c r="K554" s="4">
        <v>8.6999999999999994E-3</v>
      </c>
      <c r="L554" s="4">
        <v>5.7700000000000001E-2</v>
      </c>
      <c r="M554" s="4">
        <v>0.1736</v>
      </c>
      <c r="N554" s="4">
        <v>0.1628</v>
      </c>
      <c r="O554" s="4">
        <v>4.07E-2</v>
      </c>
      <c r="P554" s="4">
        <v>8.5500000000000007E-2</v>
      </c>
      <c r="Q554" s="3">
        <v>0</v>
      </c>
      <c r="R554" s="3">
        <v>148.64928</v>
      </c>
      <c r="S554" s="3">
        <v>1876.3616400000001</v>
      </c>
      <c r="T554" s="3">
        <v>1876.3616400000001</v>
      </c>
      <c r="U554" s="3">
        <v>5188.6962599999997</v>
      </c>
      <c r="V554" s="3">
        <v>5188.6962599999997</v>
      </c>
      <c r="W554" t="s">
        <v>87</v>
      </c>
      <c r="X554" s="5">
        <v>42815</v>
      </c>
      <c r="Y554" s="4">
        <v>4.0000000000000002E-4</v>
      </c>
      <c r="Z554" s="3">
        <v>1.95</v>
      </c>
      <c r="AA554" s="5">
        <v>45280</v>
      </c>
      <c r="AB554" s="3">
        <v>0.87</v>
      </c>
      <c r="AC554" s="4">
        <v>3.0700000000000002E-2</v>
      </c>
      <c r="AD554" t="s">
        <v>90</v>
      </c>
      <c r="AE554" s="4">
        <v>1.8800000000000001E-2</v>
      </c>
      <c r="AF554">
        <v>12.99</v>
      </c>
      <c r="AG554">
        <v>0.88</v>
      </c>
      <c r="AH554" s="4">
        <v>0.63970000000000005</v>
      </c>
      <c r="AI554" s="4">
        <v>0.1158</v>
      </c>
      <c r="AJ554" s="4">
        <v>0.127</v>
      </c>
      <c r="AK554" s="4">
        <v>0.1308</v>
      </c>
      <c r="AL554" t="s">
        <v>4473</v>
      </c>
      <c r="AM554" s="2">
        <v>2500</v>
      </c>
      <c r="AN554" s="4">
        <v>0.13189999999999999</v>
      </c>
      <c r="AO554" s="4">
        <v>0.18290000000000001</v>
      </c>
      <c r="AP554" s="4">
        <v>0.4919</v>
      </c>
      <c r="AQ554" s="6">
        <v>0.4</v>
      </c>
      <c r="AR554" s="6">
        <v>0.2</v>
      </c>
      <c r="AS554">
        <v>1099</v>
      </c>
      <c r="AT554" s="3">
        <v>59.53</v>
      </c>
      <c r="AU554" s="3">
        <v>64.319999999999993</v>
      </c>
      <c r="AV554" s="3">
        <v>63.51</v>
      </c>
      <c r="AW554" s="3">
        <v>63.85</v>
      </c>
      <c r="AX554">
        <v>69.78</v>
      </c>
      <c r="AY554" t="s">
        <v>72</v>
      </c>
      <c r="AZ554" t="s">
        <v>69</v>
      </c>
      <c r="BA554" t="s">
        <v>79</v>
      </c>
      <c r="BB554" t="s">
        <v>71</v>
      </c>
      <c r="BC554" t="s">
        <v>72</v>
      </c>
      <c r="BD554" t="s">
        <v>70</v>
      </c>
      <c r="BE554" t="s">
        <v>96</v>
      </c>
      <c r="BF554">
        <v>7.5</v>
      </c>
      <c r="BG554" s="4">
        <v>0.4461</v>
      </c>
      <c r="BH554" s="4">
        <v>0.87960000000000005</v>
      </c>
      <c r="BI554">
        <v>120.81</v>
      </c>
      <c r="BJ554" s="4">
        <v>0.10349999999999999</v>
      </c>
      <c r="BK554" s="4">
        <v>8.2900000000000001E-2</v>
      </c>
    </row>
    <row r="555" spans="1:63" x14ac:dyDescent="0.3">
      <c r="A555" t="s">
        <v>461</v>
      </c>
      <c r="B555" t="s">
        <v>462</v>
      </c>
      <c r="C555" t="s">
        <v>64</v>
      </c>
      <c r="D555" s="1">
        <v>11940300000</v>
      </c>
      <c r="E555" s="2">
        <v>977595</v>
      </c>
      <c r="F555" s="3">
        <v>33.729999999999997</v>
      </c>
      <c r="G555" t="b">
        <v>0</v>
      </c>
      <c r="H555" t="b">
        <v>0</v>
      </c>
      <c r="I555" t="b">
        <v>1</v>
      </c>
      <c r="J555" t="b">
        <v>0</v>
      </c>
      <c r="K555" s="4">
        <v>7.4999999999999997E-3</v>
      </c>
      <c r="L555" s="4">
        <v>4.7500000000000001E-2</v>
      </c>
      <c r="M555" s="4">
        <v>0.2021</v>
      </c>
      <c r="N555" s="4">
        <v>0.1918</v>
      </c>
      <c r="O555" s="4">
        <v>8.3699999999999997E-2</v>
      </c>
      <c r="P555" s="4">
        <v>9.3600000000000003E-2</v>
      </c>
      <c r="Q555" s="3">
        <v>46.69</v>
      </c>
      <c r="R555" s="3">
        <v>367.00099999999998</v>
      </c>
      <c r="S555" s="3">
        <v>2063.127</v>
      </c>
      <c r="T555" s="3">
        <v>2063.127</v>
      </c>
      <c r="U555" s="3">
        <v>4165.7929999999997</v>
      </c>
      <c r="V555" s="3">
        <v>4165.7929999999997</v>
      </c>
      <c r="W555" t="s">
        <v>87</v>
      </c>
      <c r="X555" s="5">
        <v>41501</v>
      </c>
      <c r="Y555" s="4">
        <v>2.5000000000000001E-3</v>
      </c>
      <c r="Z555" s="3">
        <v>1.1499999999999999</v>
      </c>
      <c r="AA555" s="5">
        <v>45266</v>
      </c>
      <c r="AB555" s="3">
        <v>0.77</v>
      </c>
      <c r="AC555" s="4">
        <v>3.4000000000000002E-2</v>
      </c>
      <c r="AD555" t="s">
        <v>90</v>
      </c>
      <c r="AE555" s="4">
        <v>1.0800000000000001E-2</v>
      </c>
      <c r="AF555">
        <v>8.7200000000000006</v>
      </c>
      <c r="AG555">
        <v>0.86</v>
      </c>
      <c r="AH555" s="4">
        <v>1.0775999999999999</v>
      </c>
      <c r="AI555" s="4">
        <v>0.11269999999999999</v>
      </c>
      <c r="AJ555" s="4">
        <v>0.1255</v>
      </c>
      <c r="AK555" s="4">
        <v>0.12740000000000001</v>
      </c>
      <c r="AL555" t="s">
        <v>172</v>
      </c>
      <c r="AM555" s="2">
        <v>1000</v>
      </c>
      <c r="AN555" s="4">
        <v>0.15509999999999999</v>
      </c>
      <c r="AO555" s="4">
        <v>0.19839999999999999</v>
      </c>
      <c r="AP555" s="4">
        <v>0.41149999999999998</v>
      </c>
      <c r="AQ555" s="6">
        <v>0.4</v>
      </c>
      <c r="AR555" s="6">
        <v>0.2</v>
      </c>
      <c r="AS555">
        <v>1099</v>
      </c>
      <c r="AT555" s="3">
        <v>31.81</v>
      </c>
      <c r="AU555" s="3">
        <v>34</v>
      </c>
      <c r="AV555" s="3">
        <v>33.65</v>
      </c>
      <c r="AW555" s="3">
        <v>33.82</v>
      </c>
      <c r="AX555">
        <v>68.099999999999994</v>
      </c>
      <c r="AY555" t="s">
        <v>69</v>
      </c>
      <c r="AZ555" t="s">
        <v>72</v>
      </c>
      <c r="BA555" t="s">
        <v>82</v>
      </c>
      <c r="BB555" t="s">
        <v>82</v>
      </c>
      <c r="BC555" t="s">
        <v>79</v>
      </c>
      <c r="BD555" t="s">
        <v>72</v>
      </c>
      <c r="BE555" t="s">
        <v>96</v>
      </c>
      <c r="BF555">
        <v>7.34</v>
      </c>
      <c r="BG555" s="4">
        <v>0.29699999999999999</v>
      </c>
      <c r="BH555" s="4">
        <v>0.83760000000000001</v>
      </c>
      <c r="BI555">
        <v>174.94</v>
      </c>
      <c r="BJ555" s="4">
        <v>0.1052</v>
      </c>
      <c r="BK555" s="4">
        <v>5.8000000000000003E-2</v>
      </c>
    </row>
    <row r="556" spans="1:63" x14ac:dyDescent="0.3">
      <c r="A556" t="s">
        <v>351</v>
      </c>
      <c r="B556" t="s">
        <v>352</v>
      </c>
      <c r="C556" t="s">
        <v>64</v>
      </c>
      <c r="D556" s="1">
        <v>11917700000</v>
      </c>
      <c r="E556" s="2">
        <v>148988</v>
      </c>
      <c r="F556" s="3">
        <v>219.57</v>
      </c>
      <c r="G556" t="b">
        <v>0</v>
      </c>
      <c r="H556" t="b">
        <v>0</v>
      </c>
      <c r="I556" t="b">
        <v>1</v>
      </c>
      <c r="J556" t="b">
        <v>0</v>
      </c>
      <c r="K556" s="4">
        <v>3.0000000000000001E-3</v>
      </c>
      <c r="L556" s="4">
        <v>8.8700000000000001E-2</v>
      </c>
      <c r="M556" s="4">
        <v>0.23100000000000001</v>
      </c>
      <c r="N556" s="4">
        <v>0.22670000000000001</v>
      </c>
      <c r="O556" s="4">
        <v>1.7999999999999999E-2</v>
      </c>
      <c r="P556" s="4">
        <v>0.13930000000000001</v>
      </c>
      <c r="Q556" s="3">
        <v>12.425008999999999</v>
      </c>
      <c r="R556" s="3">
        <v>51.487445999999998</v>
      </c>
      <c r="S556" s="3">
        <v>411.691078</v>
      </c>
      <c r="T556" s="3">
        <v>411.72548699999999</v>
      </c>
      <c r="U556" s="3">
        <v>476.74350299999998</v>
      </c>
      <c r="V556" s="3">
        <v>476.74350299999998</v>
      </c>
      <c r="W556" t="s">
        <v>119</v>
      </c>
      <c r="X556" s="5">
        <v>38946</v>
      </c>
      <c r="Y556" s="4">
        <v>6.9999999999999999E-4</v>
      </c>
      <c r="Z556" s="3">
        <v>1.57</v>
      </c>
      <c r="AA556" s="5">
        <v>45281</v>
      </c>
      <c r="AB556" s="3">
        <v>0.56000000000000005</v>
      </c>
      <c r="AC556" s="4">
        <v>7.1000000000000004E-3</v>
      </c>
      <c r="AD556" t="s">
        <v>66</v>
      </c>
      <c r="AE556" s="4">
        <v>9.2399999999999996E-2</v>
      </c>
      <c r="AF556">
        <v>26.1</v>
      </c>
      <c r="AG556">
        <v>1.1000000000000001</v>
      </c>
      <c r="AH556" s="4">
        <v>2.5703</v>
      </c>
      <c r="AI556" s="4">
        <v>0.14560000000000001</v>
      </c>
      <c r="AJ556" s="4">
        <v>0.1643</v>
      </c>
      <c r="AK556" s="4">
        <v>0.15770000000000001</v>
      </c>
      <c r="AL556" t="s">
        <v>78</v>
      </c>
      <c r="AM556">
        <v>158</v>
      </c>
      <c r="AN556" s="4">
        <v>0.15459999999999999</v>
      </c>
      <c r="AO556" s="4">
        <v>0.2177</v>
      </c>
      <c r="AP556" s="4">
        <v>0.55330000000000001</v>
      </c>
      <c r="AQ556" s="6">
        <v>0.4</v>
      </c>
      <c r="AR556" s="6">
        <v>0.2</v>
      </c>
      <c r="AS556">
        <v>1099</v>
      </c>
      <c r="AT556" s="3">
        <v>200.56</v>
      </c>
      <c r="AU556" s="3">
        <v>225.43</v>
      </c>
      <c r="AV556" s="3">
        <v>218.66</v>
      </c>
      <c r="AW556" s="3">
        <v>221.02</v>
      </c>
      <c r="AX556">
        <v>68.849999999999994</v>
      </c>
      <c r="AY556" t="s">
        <v>72</v>
      </c>
      <c r="AZ556" t="s">
        <v>69</v>
      </c>
      <c r="BA556" t="s">
        <v>72</v>
      </c>
      <c r="BB556" t="s">
        <v>71</v>
      </c>
      <c r="BC556" t="s">
        <v>70</v>
      </c>
      <c r="BD556" t="s">
        <v>71</v>
      </c>
      <c r="BE556" t="s">
        <v>70</v>
      </c>
      <c r="BF556">
        <v>6.32</v>
      </c>
      <c r="BG556" s="4">
        <v>0.78190000000000004</v>
      </c>
      <c r="BH556" s="4">
        <v>0.46529999999999999</v>
      </c>
      <c r="BI556">
        <v>95.33</v>
      </c>
      <c r="BJ556" s="4">
        <v>2.4799999999999999E-2</v>
      </c>
      <c r="BK556" s="4">
        <v>7.3400000000000007E-2</v>
      </c>
    </row>
    <row r="557" spans="1:63" x14ac:dyDescent="0.3">
      <c r="A557" t="s">
        <v>500</v>
      </c>
      <c r="B557" t="s">
        <v>501</v>
      </c>
      <c r="C557" t="s">
        <v>64</v>
      </c>
      <c r="D557" s="1">
        <v>11851500000</v>
      </c>
      <c r="E557" s="2">
        <v>8161815</v>
      </c>
      <c r="F557" s="3">
        <v>174.87</v>
      </c>
      <c r="G557" t="b">
        <v>0</v>
      </c>
      <c r="H557" t="b">
        <v>0</v>
      </c>
      <c r="I557" t="b">
        <v>0</v>
      </c>
      <c r="J557" t="b">
        <v>0</v>
      </c>
      <c r="K557" s="4">
        <v>9.1999999999999998E-3</v>
      </c>
      <c r="L557" s="4">
        <v>9.4500000000000001E-2</v>
      </c>
      <c r="M557" s="4">
        <v>0.73370000000000002</v>
      </c>
      <c r="N557" s="4">
        <v>0.72689999999999999</v>
      </c>
      <c r="O557" s="4">
        <v>0.186</v>
      </c>
      <c r="P557" s="4">
        <v>0.33310000000000001</v>
      </c>
      <c r="Q557" s="3">
        <v>297.25529</v>
      </c>
      <c r="R557" s="3">
        <v>75.863815000000002</v>
      </c>
      <c r="S557" s="3">
        <v>904.71132999999998</v>
      </c>
      <c r="T557" s="3">
        <v>919.15369999999996</v>
      </c>
      <c r="U557" s="3">
        <v>3048.9400999999998</v>
      </c>
      <c r="V557" s="3">
        <v>3048.9400999999998</v>
      </c>
      <c r="W557" t="s">
        <v>135</v>
      </c>
      <c r="X557" s="5">
        <v>36651</v>
      </c>
      <c r="Y557" s="4">
        <v>3.5000000000000001E-3</v>
      </c>
      <c r="Z557" s="3">
        <v>3.44</v>
      </c>
      <c r="AA557" s="5">
        <v>45278</v>
      </c>
      <c r="AB557" s="3">
        <v>1.04</v>
      </c>
      <c r="AC557" s="4">
        <v>1.9699999999999999E-2</v>
      </c>
      <c r="AD557" t="s">
        <v>243</v>
      </c>
      <c r="AE557" s="4">
        <v>0.17380000000000001</v>
      </c>
      <c r="AF557">
        <v>20.350000000000001</v>
      </c>
      <c r="AG557">
        <v>1.35</v>
      </c>
      <c r="AH557" s="4">
        <v>1.0165999999999999</v>
      </c>
      <c r="AI557" s="4">
        <v>0.20100000000000001</v>
      </c>
      <c r="AJ557" s="4">
        <v>0.22639999999999999</v>
      </c>
      <c r="AK557" s="4">
        <v>0.2382</v>
      </c>
      <c r="AL557" t="s">
        <v>322</v>
      </c>
      <c r="AM557">
        <v>26</v>
      </c>
      <c r="AN557" s="4">
        <v>0.6845</v>
      </c>
      <c r="AO557" s="4">
        <v>0.87370000000000003</v>
      </c>
      <c r="AP557" s="4">
        <v>1</v>
      </c>
      <c r="AQ557" s="6">
        <v>0.4</v>
      </c>
      <c r="AR557" s="6">
        <v>0.2</v>
      </c>
      <c r="AS557">
        <v>1099</v>
      </c>
      <c r="AT557" s="3">
        <v>154.46</v>
      </c>
      <c r="AU557" s="3">
        <v>181.81</v>
      </c>
      <c r="AV557" s="3">
        <v>173.57</v>
      </c>
      <c r="AW557" s="3">
        <v>176.28</v>
      </c>
      <c r="AX557">
        <v>67.599999999999994</v>
      </c>
      <c r="AY557" t="s">
        <v>69</v>
      </c>
      <c r="AZ557" t="s">
        <v>69</v>
      </c>
      <c r="BA557" t="s">
        <v>68</v>
      </c>
      <c r="BB557" t="s">
        <v>71</v>
      </c>
      <c r="BC557" t="s">
        <v>72</v>
      </c>
      <c r="BD557" t="s">
        <v>72</v>
      </c>
      <c r="BE557" t="s">
        <v>75</v>
      </c>
      <c r="BF557">
        <v>8.5</v>
      </c>
      <c r="BG557" s="4">
        <v>0.9929</v>
      </c>
      <c r="BH557" s="4">
        <v>0.99739999999999995</v>
      </c>
      <c r="BI557">
        <v>52.19</v>
      </c>
      <c r="BJ557" s="4">
        <v>0</v>
      </c>
      <c r="BK557" s="4">
        <v>0.1328</v>
      </c>
    </row>
    <row r="558" spans="1:63" x14ac:dyDescent="0.3">
      <c r="A558" t="s">
        <v>393</v>
      </c>
      <c r="B558" t="s">
        <v>394</v>
      </c>
      <c r="C558" t="s">
        <v>64</v>
      </c>
      <c r="D558" s="1">
        <v>11777000000</v>
      </c>
      <c r="E558" s="2">
        <v>592053</v>
      </c>
      <c r="F558" s="3">
        <v>95.2</v>
      </c>
      <c r="G558" t="b">
        <v>0</v>
      </c>
      <c r="H558" t="b">
        <v>0</v>
      </c>
      <c r="I558" t="b">
        <v>1</v>
      </c>
      <c r="J558" t="b">
        <v>0</v>
      </c>
      <c r="K558" s="4">
        <v>5.7000000000000002E-3</v>
      </c>
      <c r="L558" s="4">
        <v>6.0999999999999999E-2</v>
      </c>
      <c r="M558" s="4">
        <v>8.09E-2</v>
      </c>
      <c r="N558" s="4">
        <v>7.1900000000000006E-2</v>
      </c>
      <c r="O558" s="4">
        <v>8.5099999999999995E-2</v>
      </c>
      <c r="P558" s="4">
        <v>0.1201</v>
      </c>
      <c r="Q558" s="3">
        <v>9.3756550000000001</v>
      </c>
      <c r="R558" s="3">
        <v>-15.225960000000001</v>
      </c>
      <c r="S558" s="3">
        <v>64.459040999999999</v>
      </c>
      <c r="T558" s="3">
        <v>68.937040999999994</v>
      </c>
      <c r="U558" s="3">
        <v>1953.9411729999999</v>
      </c>
      <c r="V558" s="3">
        <v>1953.9411729999999</v>
      </c>
      <c r="W558" t="s">
        <v>99</v>
      </c>
      <c r="X558" s="5">
        <v>41556</v>
      </c>
      <c r="Y558" s="4">
        <v>3.5000000000000001E-3</v>
      </c>
      <c r="Z558" s="3">
        <v>1.99</v>
      </c>
      <c r="AA558" s="5">
        <v>45280</v>
      </c>
      <c r="AB558" s="3">
        <v>0.66</v>
      </c>
      <c r="AC558" s="4">
        <v>2.0899999999999998E-2</v>
      </c>
      <c r="AD558" t="s">
        <v>66</v>
      </c>
      <c r="AE558" s="4">
        <v>2.7300000000000001E-2</v>
      </c>
      <c r="AF558">
        <v>19.03</v>
      </c>
      <c r="AG558">
        <v>0.89</v>
      </c>
      <c r="AH558" s="4">
        <v>0.54269999999999996</v>
      </c>
      <c r="AI558" s="4">
        <v>0.11559999999999999</v>
      </c>
      <c r="AJ558" s="4">
        <v>0.12089999999999999</v>
      </c>
      <c r="AK558" s="4">
        <v>0.11600000000000001</v>
      </c>
      <c r="AL558" t="s">
        <v>272</v>
      </c>
      <c r="AM558">
        <v>68</v>
      </c>
      <c r="AN558" s="4">
        <v>0.16930000000000001</v>
      </c>
      <c r="AO558" s="4">
        <v>0.25</v>
      </c>
      <c r="AP558" s="4">
        <v>0.77210000000000001</v>
      </c>
      <c r="AQ558" s="6">
        <v>0.4</v>
      </c>
      <c r="AR558" s="6">
        <v>0.2</v>
      </c>
      <c r="AS558">
        <v>1099</v>
      </c>
      <c r="AT558" s="3">
        <v>90.06</v>
      </c>
      <c r="AU558" s="3">
        <v>96.4</v>
      </c>
      <c r="AV558" s="3">
        <v>94.87</v>
      </c>
      <c r="AW558" s="3">
        <v>95.48</v>
      </c>
      <c r="AX558">
        <v>67.28</v>
      </c>
      <c r="AY558" t="s">
        <v>69</v>
      </c>
      <c r="AZ558" t="s">
        <v>79</v>
      </c>
      <c r="BA558" t="s">
        <v>71</v>
      </c>
      <c r="BB558" t="s">
        <v>79</v>
      </c>
      <c r="BC558" t="s">
        <v>72</v>
      </c>
      <c r="BD558" t="s">
        <v>79</v>
      </c>
      <c r="BE558" t="s">
        <v>96</v>
      </c>
      <c r="BF558">
        <v>6.86</v>
      </c>
      <c r="BG558" s="4">
        <v>0.77859999999999996</v>
      </c>
      <c r="BH558" s="4">
        <v>0.65980000000000005</v>
      </c>
      <c r="BI558">
        <v>144.44999999999999</v>
      </c>
      <c r="BJ558" s="4">
        <v>4.6100000000000002E-2</v>
      </c>
      <c r="BK558" s="4">
        <v>6.6900000000000001E-2</v>
      </c>
    </row>
    <row r="559" spans="1:63" x14ac:dyDescent="0.3">
      <c r="A559" t="s">
        <v>323</v>
      </c>
      <c r="B559" t="s">
        <v>324</v>
      </c>
      <c r="C559" t="s">
        <v>64</v>
      </c>
      <c r="D559" s="1">
        <v>11490500000</v>
      </c>
      <c r="E559" s="2">
        <v>335869</v>
      </c>
      <c r="F559" s="3">
        <v>93.81</v>
      </c>
      <c r="G559" t="b">
        <v>0</v>
      </c>
      <c r="H559" t="b">
        <v>0</v>
      </c>
      <c r="I559" t="b">
        <v>1</v>
      </c>
      <c r="J559" t="b">
        <v>0</v>
      </c>
      <c r="K559" s="4">
        <v>3.5000000000000001E-3</v>
      </c>
      <c r="L559" s="4">
        <v>5.2900000000000003E-2</v>
      </c>
      <c r="M559" s="4">
        <v>0.25090000000000001</v>
      </c>
      <c r="N559" s="4">
        <v>0.247</v>
      </c>
      <c r="O559" s="4">
        <v>9.0499999999999997E-2</v>
      </c>
      <c r="P559" s="4">
        <v>0.15210000000000001</v>
      </c>
      <c r="Q559" s="3">
        <v>-28.165500000000002</v>
      </c>
      <c r="R559" s="3">
        <v>-65.046499999999995</v>
      </c>
      <c r="S559" s="3">
        <v>-1015.228</v>
      </c>
      <c r="T559" s="3">
        <v>-1015.228</v>
      </c>
      <c r="U559" s="3">
        <v>-2653.498</v>
      </c>
      <c r="V559" s="3">
        <v>-2653.498</v>
      </c>
      <c r="W559" t="s">
        <v>65</v>
      </c>
      <c r="X559" s="5">
        <v>42268</v>
      </c>
      <c r="Y559" s="4">
        <v>8.9999999999999998E-4</v>
      </c>
      <c r="Z559" s="3">
        <v>1.3</v>
      </c>
      <c r="AA559" s="5">
        <v>45286</v>
      </c>
      <c r="AB559" s="3">
        <v>0.41</v>
      </c>
      <c r="AC559" s="4">
        <v>1.38E-2</v>
      </c>
      <c r="AD559" t="s">
        <v>66</v>
      </c>
      <c r="AE559" s="4">
        <v>4.5900000000000003E-2</v>
      </c>
      <c r="AF559">
        <v>18.25</v>
      </c>
      <c r="AG559">
        <v>0.98</v>
      </c>
      <c r="AH559" s="4">
        <v>1.919</v>
      </c>
      <c r="AI559" s="4">
        <v>9.2700000000000005E-2</v>
      </c>
      <c r="AJ559" s="4">
        <v>0.1171</v>
      </c>
      <c r="AK559" s="4">
        <v>0.1193</v>
      </c>
      <c r="AL559" t="s">
        <v>325</v>
      </c>
      <c r="AM559">
        <v>451</v>
      </c>
      <c r="AN559" s="4">
        <v>0.25919999999999999</v>
      </c>
      <c r="AO559" s="4">
        <v>0.30220000000000002</v>
      </c>
      <c r="AP559" s="4">
        <v>0.4834</v>
      </c>
      <c r="AQ559" s="6">
        <v>0.4</v>
      </c>
      <c r="AR559" s="6">
        <v>0.2</v>
      </c>
      <c r="AS559">
        <v>1099</v>
      </c>
      <c r="AT559" s="3">
        <v>88.77</v>
      </c>
      <c r="AU559" s="3">
        <v>95.32</v>
      </c>
      <c r="AV559" s="3">
        <v>93.45</v>
      </c>
      <c r="AW559" s="3">
        <v>94.16</v>
      </c>
      <c r="AX559">
        <v>69.36</v>
      </c>
      <c r="AY559" t="s">
        <v>72</v>
      </c>
      <c r="AZ559" t="s">
        <v>69</v>
      </c>
      <c r="BA559" t="s">
        <v>79</v>
      </c>
      <c r="BB559" t="s">
        <v>79</v>
      </c>
      <c r="BC559" t="s">
        <v>69</v>
      </c>
      <c r="BD559" t="s">
        <v>79</v>
      </c>
      <c r="BE559" t="s">
        <v>72</v>
      </c>
      <c r="BF559">
        <v>6.65</v>
      </c>
      <c r="BG559" s="4">
        <v>0.57809999999999995</v>
      </c>
      <c r="BH559" s="4">
        <v>0.57930000000000004</v>
      </c>
      <c r="BI559">
        <v>99.85</v>
      </c>
      <c r="BJ559" s="4">
        <v>8.5599999999999996E-2</v>
      </c>
      <c r="BK559" s="4">
        <v>5.9700000000000003E-2</v>
      </c>
    </row>
    <row r="560" spans="1:63" x14ac:dyDescent="0.3">
      <c r="A560" t="s">
        <v>495</v>
      </c>
      <c r="B560" t="s">
        <v>496</v>
      </c>
      <c r="C560" t="s">
        <v>64</v>
      </c>
      <c r="D560" s="1">
        <v>11385400000</v>
      </c>
      <c r="E560" s="2">
        <v>718572</v>
      </c>
      <c r="F560" s="3">
        <v>70.28</v>
      </c>
      <c r="G560" t="b">
        <v>0</v>
      </c>
      <c r="H560" t="b">
        <v>0</v>
      </c>
      <c r="I560" t="b">
        <v>1</v>
      </c>
      <c r="J560" t="b">
        <v>0</v>
      </c>
      <c r="K560" s="4">
        <v>5.8999999999999999E-3</v>
      </c>
      <c r="L560" s="4">
        <v>5.2299999999999999E-2</v>
      </c>
      <c r="M560" s="4">
        <v>0.1865</v>
      </c>
      <c r="N560" s="4">
        <v>0.18379999999999999</v>
      </c>
      <c r="O560" s="4">
        <v>0.1163</v>
      </c>
      <c r="P560" s="4">
        <v>0.15540000000000001</v>
      </c>
      <c r="Q560" s="3">
        <v>42.093539999999997</v>
      </c>
      <c r="R560" s="3">
        <v>253.64940999999999</v>
      </c>
      <c r="S560" s="3">
        <v>2401.8150700000001</v>
      </c>
      <c r="T560" s="3">
        <v>2416.7596699999999</v>
      </c>
      <c r="U560" s="3">
        <v>3354.7278200000001</v>
      </c>
      <c r="V560" s="3">
        <v>3354.7278200000001</v>
      </c>
      <c r="W560" t="s">
        <v>65</v>
      </c>
      <c r="X560" s="5">
        <v>41416</v>
      </c>
      <c r="Y560" s="4">
        <v>2.8E-3</v>
      </c>
      <c r="Z560" s="3">
        <v>1.22</v>
      </c>
      <c r="AA560" s="5">
        <v>45282</v>
      </c>
      <c r="AB560" s="3">
        <v>0.22</v>
      </c>
      <c r="AC560" s="4">
        <v>1.7399999999999999E-2</v>
      </c>
      <c r="AD560" t="s">
        <v>95</v>
      </c>
      <c r="AE560" s="4">
        <v>2.8899999999999999E-2</v>
      </c>
      <c r="AF560">
        <v>19.64</v>
      </c>
      <c r="AG560">
        <v>0.88</v>
      </c>
      <c r="AH560" s="4">
        <v>1.4685999999999999</v>
      </c>
      <c r="AI560" s="4">
        <v>9.3399999999999997E-2</v>
      </c>
      <c r="AJ560" s="4">
        <v>0.10979999999999999</v>
      </c>
      <c r="AK560" s="4">
        <v>0.10970000000000001</v>
      </c>
      <c r="AL560" t="s">
        <v>497</v>
      </c>
      <c r="AM560">
        <v>301</v>
      </c>
      <c r="AN560" s="4">
        <v>0.36399999999999999</v>
      </c>
      <c r="AO560" s="4">
        <v>0.45989999999999998</v>
      </c>
      <c r="AP560" s="4">
        <v>0.75990000000000002</v>
      </c>
      <c r="AQ560" s="6">
        <v>0.4</v>
      </c>
      <c r="AR560" s="6">
        <v>0.2</v>
      </c>
      <c r="AS560">
        <v>1099</v>
      </c>
      <c r="AT560" s="3">
        <v>66.66</v>
      </c>
      <c r="AU560" s="3">
        <v>71.260000000000005</v>
      </c>
      <c r="AV560" s="3">
        <v>70.040000000000006</v>
      </c>
      <c r="AW560" s="3">
        <v>70.47</v>
      </c>
      <c r="AX560">
        <v>69.430000000000007</v>
      </c>
      <c r="AY560" t="s">
        <v>69</v>
      </c>
      <c r="AZ560" t="s">
        <v>79</v>
      </c>
      <c r="BA560" t="s">
        <v>70</v>
      </c>
      <c r="BB560" t="s">
        <v>69</v>
      </c>
      <c r="BC560" t="s">
        <v>69</v>
      </c>
      <c r="BD560" t="s">
        <v>69</v>
      </c>
      <c r="BE560" t="s">
        <v>79</v>
      </c>
      <c r="BF560">
        <v>7.07</v>
      </c>
      <c r="BG560" s="4">
        <v>0.90690000000000004</v>
      </c>
      <c r="BH560" s="4">
        <v>0.74480000000000002</v>
      </c>
      <c r="BI560">
        <v>63.81</v>
      </c>
      <c r="BJ560" s="4">
        <v>6.5600000000000006E-2</v>
      </c>
      <c r="BK560" s="4">
        <v>5.2299999999999999E-2</v>
      </c>
    </row>
    <row r="561" spans="1:63" x14ac:dyDescent="0.3">
      <c r="A561" t="s">
        <v>349</v>
      </c>
      <c r="B561" t="s">
        <v>350</v>
      </c>
      <c r="C561" t="s">
        <v>64</v>
      </c>
      <c r="D561" s="1">
        <v>11150400000</v>
      </c>
      <c r="E561" s="2">
        <v>625019</v>
      </c>
      <c r="F561" s="3">
        <v>252.22</v>
      </c>
      <c r="G561" t="b">
        <v>0</v>
      </c>
      <c r="H561" t="b">
        <v>0</v>
      </c>
      <c r="I561" t="b">
        <v>1</v>
      </c>
      <c r="J561" t="b">
        <v>0</v>
      </c>
      <c r="K561" s="4">
        <v>-2E-3</v>
      </c>
      <c r="L561" s="4">
        <v>0.12989999999999999</v>
      </c>
      <c r="M561" s="4">
        <v>0.18509999999999999</v>
      </c>
      <c r="N561" s="4">
        <v>0.1827</v>
      </c>
      <c r="O561" s="4">
        <v>-4.1200000000000001E-2</v>
      </c>
      <c r="P561" s="4">
        <v>9.4E-2</v>
      </c>
      <c r="Q561" s="3">
        <v>13.090778999999999</v>
      </c>
      <c r="R561" s="3">
        <v>180.60878199999999</v>
      </c>
      <c r="S561" s="3">
        <v>-281.162531</v>
      </c>
      <c r="T561" s="3">
        <v>-218.446428</v>
      </c>
      <c r="U561" s="3">
        <v>555.76051900000004</v>
      </c>
      <c r="V561" s="3">
        <v>555.76051900000004</v>
      </c>
      <c r="W561" t="s">
        <v>116</v>
      </c>
      <c r="X561" s="5">
        <v>36731</v>
      </c>
      <c r="Y561" s="4">
        <v>2.3999999999999998E-3</v>
      </c>
      <c r="Z561" s="3">
        <v>1.85</v>
      </c>
      <c r="AA561" s="5">
        <v>45280</v>
      </c>
      <c r="AB561" s="3">
        <v>0.57999999999999996</v>
      </c>
      <c r="AC561" s="4">
        <v>7.1999999999999998E-3</v>
      </c>
      <c r="AD561" t="s">
        <v>66</v>
      </c>
      <c r="AE561" s="4">
        <v>0.1133</v>
      </c>
      <c r="AF561">
        <v>14.07</v>
      </c>
      <c r="AG561">
        <v>1.1499999999999999</v>
      </c>
      <c r="AH561" s="4">
        <v>1.3061</v>
      </c>
      <c r="AI561" s="4">
        <v>0.21579999999999999</v>
      </c>
      <c r="AJ561" s="4">
        <v>0.22889999999999999</v>
      </c>
      <c r="AK561" s="4">
        <v>0.2029</v>
      </c>
      <c r="AL561" t="s">
        <v>4473</v>
      </c>
      <c r="AM561" s="2">
        <v>1500</v>
      </c>
      <c r="AN561" s="4">
        <v>6.8699999999999997E-2</v>
      </c>
      <c r="AO561" s="4">
        <v>9.8400000000000001E-2</v>
      </c>
      <c r="AP561" s="4">
        <v>0.28849999999999998</v>
      </c>
      <c r="AQ561" s="6">
        <v>0.4</v>
      </c>
      <c r="AR561" s="6">
        <v>0.2</v>
      </c>
      <c r="AS561">
        <v>1099</v>
      </c>
      <c r="AT561" s="3">
        <v>223.33</v>
      </c>
      <c r="AU561" s="3">
        <v>262.54000000000002</v>
      </c>
      <c r="AV561" s="3">
        <v>250.78</v>
      </c>
      <c r="AW561" s="3">
        <v>255.11</v>
      </c>
      <c r="AX561">
        <v>65.36</v>
      </c>
      <c r="AY561" t="s">
        <v>69</v>
      </c>
      <c r="AZ561" t="s">
        <v>70</v>
      </c>
      <c r="BA561" t="s">
        <v>79</v>
      </c>
      <c r="BB561" t="s">
        <v>82</v>
      </c>
      <c r="BC561" t="s">
        <v>70</v>
      </c>
      <c r="BD561" t="s">
        <v>82</v>
      </c>
      <c r="BE561" t="s">
        <v>69</v>
      </c>
      <c r="BF561">
        <v>5.43</v>
      </c>
      <c r="BG561" s="4">
        <v>0.22439999999999999</v>
      </c>
      <c r="BH561" s="4">
        <v>0.29549999999999998</v>
      </c>
      <c r="BI561">
        <v>91.55</v>
      </c>
      <c r="BJ561" s="4">
        <v>2.9499999999999998E-2</v>
      </c>
      <c r="BK561" s="4">
        <v>6.8599999999999994E-2</v>
      </c>
    </row>
    <row r="562" spans="1:63" x14ac:dyDescent="0.3">
      <c r="A562" t="s">
        <v>345</v>
      </c>
      <c r="B562" t="s">
        <v>346</v>
      </c>
      <c r="C562" t="s">
        <v>64</v>
      </c>
      <c r="D562" s="1">
        <v>10819100000</v>
      </c>
      <c r="E562" s="2">
        <v>1129903</v>
      </c>
      <c r="F562" s="3">
        <v>96.85</v>
      </c>
      <c r="G562" t="b">
        <v>0</v>
      </c>
      <c r="H562" t="b">
        <v>0</v>
      </c>
      <c r="I562" t="b">
        <v>1</v>
      </c>
      <c r="J562" t="b">
        <v>0</v>
      </c>
      <c r="K562" s="4">
        <v>1.01E-2</v>
      </c>
      <c r="L562" s="4">
        <v>6.0699999999999997E-2</v>
      </c>
      <c r="M562" s="4">
        <v>0.17549999999999999</v>
      </c>
      <c r="N562" s="4">
        <v>0.16109999999999999</v>
      </c>
      <c r="O562" s="4">
        <v>2.5999999999999999E-3</v>
      </c>
      <c r="P562" s="4">
        <v>8.6099999999999996E-2</v>
      </c>
      <c r="Q562" s="3">
        <v>0</v>
      </c>
      <c r="R562" s="3">
        <v>37.73948</v>
      </c>
      <c r="S562" s="3">
        <v>-352.23248000000001</v>
      </c>
      <c r="T562" s="3">
        <v>-352.23248000000001</v>
      </c>
      <c r="U562" s="3">
        <v>-934.38192000000004</v>
      </c>
      <c r="V562" s="3">
        <v>-934.38192000000004</v>
      </c>
      <c r="W562" t="s">
        <v>87</v>
      </c>
      <c r="X562" s="5">
        <v>38565</v>
      </c>
      <c r="Y562" s="4">
        <v>3.5999999999999999E-3</v>
      </c>
      <c r="Z562" s="3">
        <v>1.58</v>
      </c>
      <c r="AA562" s="5">
        <v>45280</v>
      </c>
      <c r="AB562" s="3">
        <v>0.66</v>
      </c>
      <c r="AC562" s="4">
        <v>1.6299999999999999E-2</v>
      </c>
      <c r="AD562" t="s">
        <v>90</v>
      </c>
      <c r="AE562" s="4">
        <v>3.6600000000000001E-2</v>
      </c>
      <c r="AF562">
        <v>23.64</v>
      </c>
      <c r="AG562">
        <v>0.89</v>
      </c>
      <c r="AH562" s="4">
        <v>2.0015000000000001</v>
      </c>
      <c r="AI562" s="4">
        <v>0.1101</v>
      </c>
      <c r="AJ562" s="4">
        <v>0.126</v>
      </c>
      <c r="AK562" s="4">
        <v>0.13669999999999999</v>
      </c>
      <c r="AL562" t="s">
        <v>4473</v>
      </c>
      <c r="AM562">
        <v>398</v>
      </c>
      <c r="AN562" s="4">
        <v>0.24360000000000001</v>
      </c>
      <c r="AO562" s="4">
        <v>0.30170000000000002</v>
      </c>
      <c r="AP562" s="4">
        <v>0.54169999999999996</v>
      </c>
      <c r="AQ562" s="6">
        <v>0.4</v>
      </c>
      <c r="AR562" s="6">
        <v>0.2</v>
      </c>
      <c r="AS562">
        <v>1099</v>
      </c>
      <c r="AT562" s="3">
        <v>90.22</v>
      </c>
      <c r="AU562" s="3">
        <v>98</v>
      </c>
      <c r="AV562" s="3">
        <v>96.56</v>
      </c>
      <c r="AW562" s="3">
        <v>97.18</v>
      </c>
      <c r="AX562">
        <v>71.040000000000006</v>
      </c>
      <c r="AY562" t="s">
        <v>69</v>
      </c>
      <c r="AZ562" t="s">
        <v>70</v>
      </c>
      <c r="BA562" t="s">
        <v>69</v>
      </c>
      <c r="BB562" t="s">
        <v>72</v>
      </c>
      <c r="BC562" t="s">
        <v>72</v>
      </c>
      <c r="BD562" t="s">
        <v>75</v>
      </c>
      <c r="BE562" t="s">
        <v>72</v>
      </c>
      <c r="BF562">
        <v>7.86</v>
      </c>
      <c r="BG562" s="4">
        <v>0.88070000000000004</v>
      </c>
      <c r="BH562" s="4">
        <v>0.95520000000000005</v>
      </c>
      <c r="BI562">
        <v>52.69</v>
      </c>
      <c r="BJ562" s="4">
        <v>0.13039999999999999</v>
      </c>
      <c r="BK562" s="4">
        <v>0.1048</v>
      </c>
    </row>
    <row r="563" spans="1:63" x14ac:dyDescent="0.3">
      <c r="A563" t="s">
        <v>379</v>
      </c>
      <c r="B563" t="s">
        <v>380</v>
      </c>
      <c r="C563" t="s">
        <v>64</v>
      </c>
      <c r="D563" s="1">
        <v>10816200000</v>
      </c>
      <c r="E563" s="2">
        <v>461533</v>
      </c>
      <c r="F563" s="3">
        <v>75.319999999999993</v>
      </c>
      <c r="G563" t="b">
        <v>0</v>
      </c>
      <c r="H563" t="b">
        <v>0</v>
      </c>
      <c r="I563" t="b">
        <v>0</v>
      </c>
      <c r="J563" t="b">
        <v>0</v>
      </c>
      <c r="K563" s="4">
        <v>5.0000000000000001E-4</v>
      </c>
      <c r="L563" s="4">
        <v>0.1</v>
      </c>
      <c r="M563" s="4">
        <v>0.16689999999999999</v>
      </c>
      <c r="N563" s="4">
        <v>0.16300000000000001</v>
      </c>
      <c r="O563" s="4">
        <v>4.9799999999999997E-2</v>
      </c>
      <c r="P563" s="4">
        <v>0.1138</v>
      </c>
      <c r="Q563" s="3">
        <v>-3.8140000000000001</v>
      </c>
      <c r="R563" s="3">
        <v>32.095500000000001</v>
      </c>
      <c r="S563" s="3">
        <v>145.21850000000001</v>
      </c>
      <c r="T563" s="3">
        <v>145.21850000000001</v>
      </c>
      <c r="U563" s="3">
        <v>1077.8465000000001</v>
      </c>
      <c r="V563" s="3">
        <v>1077.8465000000001</v>
      </c>
      <c r="W563" t="s">
        <v>119</v>
      </c>
      <c r="X563" s="5">
        <v>40556</v>
      </c>
      <c r="Y563" s="4">
        <v>4.0000000000000002E-4</v>
      </c>
      <c r="Z563" s="3">
        <v>1.1299999999999999</v>
      </c>
      <c r="AA563" s="5">
        <v>45266</v>
      </c>
      <c r="AB563" s="3">
        <v>0.34</v>
      </c>
      <c r="AC563" s="4">
        <v>1.49E-2</v>
      </c>
      <c r="AD563" t="s">
        <v>66</v>
      </c>
      <c r="AE563" s="4">
        <v>2.9100000000000001E-2</v>
      </c>
      <c r="AF563">
        <v>13.52</v>
      </c>
      <c r="AG563">
        <v>1.1299999999999999</v>
      </c>
      <c r="AH563" s="4">
        <v>1.9107000000000001</v>
      </c>
      <c r="AI563" s="4">
        <v>0.17780000000000001</v>
      </c>
      <c r="AJ563" s="4">
        <v>0.17929999999999999</v>
      </c>
      <c r="AK563" s="4">
        <v>0.16819999999999999</v>
      </c>
      <c r="AL563" t="s">
        <v>172</v>
      </c>
      <c r="AM563" s="2">
        <v>498</v>
      </c>
      <c r="AN563" s="4">
        <v>4.7699999999999999E-2</v>
      </c>
      <c r="AO563" s="4">
        <v>6.9500000000000006E-2</v>
      </c>
      <c r="AP563" s="4">
        <v>0.2009</v>
      </c>
      <c r="AQ563" s="6">
        <v>0.4</v>
      </c>
      <c r="AR563" s="6">
        <v>0.2</v>
      </c>
      <c r="AS563">
        <v>1099</v>
      </c>
      <c r="AT563" s="3">
        <v>69.099999999999994</v>
      </c>
      <c r="AU563" s="3">
        <v>77.41</v>
      </c>
      <c r="AV563" s="3">
        <v>75.03</v>
      </c>
      <c r="AW563" s="3">
        <v>75.790000000000006</v>
      </c>
      <c r="AX563">
        <v>66.760000000000005</v>
      </c>
      <c r="AY563" t="s">
        <v>69</v>
      </c>
      <c r="AZ563" t="s">
        <v>69</v>
      </c>
      <c r="BA563" t="s">
        <v>79</v>
      </c>
      <c r="BB563" t="s">
        <v>79</v>
      </c>
      <c r="BC563" t="s">
        <v>68</v>
      </c>
      <c r="BD563" t="s">
        <v>69</v>
      </c>
      <c r="BE563" t="s">
        <v>72</v>
      </c>
      <c r="BF563">
        <v>6.11</v>
      </c>
      <c r="BG563" s="4">
        <v>0.69199999999999995</v>
      </c>
      <c r="BH563" s="4">
        <v>0.41899999999999998</v>
      </c>
      <c r="BI563">
        <v>170.98</v>
      </c>
      <c r="BJ563" s="4">
        <v>6.8900000000000003E-2</v>
      </c>
      <c r="BK563" s="4">
        <v>6.1199999999999997E-2</v>
      </c>
    </row>
    <row r="564" spans="1:63" x14ac:dyDescent="0.3">
      <c r="A564" t="s">
        <v>358</v>
      </c>
      <c r="B564" t="s">
        <v>359</v>
      </c>
      <c r="C564" t="s">
        <v>64</v>
      </c>
      <c r="D564" s="1">
        <v>10775700000</v>
      </c>
      <c r="E564" s="2">
        <v>1167625</v>
      </c>
      <c r="F564" s="3">
        <v>40.56</v>
      </c>
      <c r="G564" t="b">
        <v>0</v>
      </c>
      <c r="H564" t="b">
        <v>0</v>
      </c>
      <c r="I564" t="b">
        <v>1</v>
      </c>
      <c r="J564" t="b">
        <v>0</v>
      </c>
      <c r="K564" s="4">
        <v>7.0000000000000001E-3</v>
      </c>
      <c r="L564" s="4">
        <v>5.6500000000000002E-2</v>
      </c>
      <c r="M564" s="4">
        <v>4.1099999999999998E-2</v>
      </c>
      <c r="N564" s="4">
        <v>3.4299999999999997E-2</v>
      </c>
      <c r="O564" s="4">
        <v>7.4700000000000003E-2</v>
      </c>
      <c r="P564" s="4">
        <v>9.4500000000000001E-2</v>
      </c>
      <c r="Q564" s="3">
        <v>-8.0934000000000008</v>
      </c>
      <c r="R564" s="3">
        <v>-224.77115000000001</v>
      </c>
      <c r="S564" s="3">
        <v>-1774.2488000000001</v>
      </c>
      <c r="T564" s="3">
        <v>-1748.2579000000001</v>
      </c>
      <c r="U564" s="3">
        <v>-1272.97675</v>
      </c>
      <c r="V564" s="3">
        <v>-1272.97675</v>
      </c>
      <c r="W564" t="s">
        <v>99</v>
      </c>
      <c r="X564" s="5">
        <v>39069</v>
      </c>
      <c r="Y564" s="4">
        <v>6.4999999999999997E-3</v>
      </c>
      <c r="Z564" s="3">
        <v>0.95</v>
      </c>
      <c r="AA564" s="5">
        <v>45282</v>
      </c>
      <c r="AB564" s="3">
        <v>0.28999999999999998</v>
      </c>
      <c r="AC564" s="4">
        <v>2.3400000000000001E-2</v>
      </c>
      <c r="AD564" t="s">
        <v>66</v>
      </c>
      <c r="AE564" s="4">
        <v>1.0699999999999999E-2</v>
      </c>
      <c r="AF564">
        <v>18.489999999999998</v>
      </c>
      <c r="AG564">
        <v>0.79</v>
      </c>
      <c r="AH564" s="4">
        <v>1.536</v>
      </c>
      <c r="AI564" s="4">
        <v>0.1132</v>
      </c>
      <c r="AJ564" s="4">
        <v>0.12189999999999999</v>
      </c>
      <c r="AK564" s="4">
        <v>0.1157</v>
      </c>
      <c r="AL564" t="s">
        <v>360</v>
      </c>
      <c r="AM564">
        <v>163</v>
      </c>
      <c r="AN564" s="4">
        <v>6.3200000000000006E-2</v>
      </c>
      <c r="AO564" s="4">
        <v>9.4200000000000006E-2</v>
      </c>
      <c r="AP564" s="4">
        <v>0.31080000000000002</v>
      </c>
      <c r="AQ564" s="6">
        <v>0.4</v>
      </c>
      <c r="AR564" s="6">
        <v>0.2</v>
      </c>
      <c r="AS564">
        <v>1099</v>
      </c>
      <c r="AT564" s="3">
        <v>38.83</v>
      </c>
      <c r="AU564" s="3">
        <v>40.869999999999997</v>
      </c>
      <c r="AV564" s="3">
        <v>40.44</v>
      </c>
      <c r="AW564" s="3">
        <v>40.64</v>
      </c>
      <c r="AX564">
        <v>67.040000000000006</v>
      </c>
      <c r="AY564" t="s">
        <v>69</v>
      </c>
      <c r="AZ564" t="s">
        <v>71</v>
      </c>
      <c r="BA564" t="s">
        <v>75</v>
      </c>
      <c r="BB564" t="s">
        <v>72</v>
      </c>
      <c r="BC564" t="s">
        <v>79</v>
      </c>
      <c r="BD564" t="s">
        <v>72</v>
      </c>
      <c r="BE564" t="s">
        <v>70</v>
      </c>
      <c r="BF564">
        <v>7.02</v>
      </c>
      <c r="BG564" s="4">
        <v>0.87239999999999995</v>
      </c>
      <c r="BH564" s="4">
        <v>0.72650000000000003</v>
      </c>
      <c r="BI564">
        <v>516.49</v>
      </c>
      <c r="BJ564" s="4">
        <v>0.1192</v>
      </c>
      <c r="BK564" s="4">
        <v>6.8400000000000002E-2</v>
      </c>
    </row>
    <row r="565" spans="1:63" x14ac:dyDescent="0.3">
      <c r="A565" t="s">
        <v>407</v>
      </c>
      <c r="B565" t="s">
        <v>408</v>
      </c>
      <c r="C565" t="s">
        <v>64</v>
      </c>
      <c r="D565" s="1">
        <v>10431000000</v>
      </c>
      <c r="E565" s="2">
        <v>866031</v>
      </c>
      <c r="F565" s="3">
        <v>576.1</v>
      </c>
      <c r="G565" t="b">
        <v>0</v>
      </c>
      <c r="H565" t="b">
        <v>0</v>
      </c>
      <c r="I565" t="b">
        <v>0</v>
      </c>
      <c r="J565" t="b">
        <v>0</v>
      </c>
      <c r="K565" s="4">
        <v>1.09E-2</v>
      </c>
      <c r="L565" s="4">
        <v>0.128</v>
      </c>
      <c r="M565" s="4">
        <v>0.67120000000000002</v>
      </c>
      <c r="N565" s="4">
        <v>0.66959999999999997</v>
      </c>
      <c r="O565" s="4">
        <v>0.16719999999999999</v>
      </c>
      <c r="P565" s="4">
        <v>0.31309999999999999</v>
      </c>
      <c r="Q565" s="3">
        <v>110.76570599999999</v>
      </c>
      <c r="R565" s="3">
        <v>41.703094999999998</v>
      </c>
      <c r="S565" s="3">
        <v>385.77346799999998</v>
      </c>
      <c r="T565" s="3">
        <v>491.53273200000001</v>
      </c>
      <c r="U565" s="3">
        <v>-185.78520599999999</v>
      </c>
      <c r="V565" s="3">
        <v>-185.78520599999999</v>
      </c>
      <c r="W565" t="s">
        <v>135</v>
      </c>
      <c r="X565" s="5">
        <v>37082</v>
      </c>
      <c r="Y565" s="4">
        <v>3.5000000000000001E-3</v>
      </c>
      <c r="Z565" s="3">
        <v>4.51</v>
      </c>
      <c r="AA565" s="5">
        <v>45280</v>
      </c>
      <c r="AB565" s="3">
        <v>1.1200000000000001</v>
      </c>
      <c r="AC565" s="4">
        <v>7.7999999999999996E-3</v>
      </c>
      <c r="AD565" t="s">
        <v>66</v>
      </c>
      <c r="AE565" s="4">
        <v>0.51439999999999997</v>
      </c>
      <c r="AF565">
        <v>20.34</v>
      </c>
      <c r="AG565">
        <v>1.34</v>
      </c>
      <c r="AH565" s="4">
        <v>0.86339999999999995</v>
      </c>
      <c r="AI565" s="4">
        <v>0.23719999999999999</v>
      </c>
      <c r="AJ565" s="4">
        <v>0.254</v>
      </c>
      <c r="AK565" s="4">
        <v>0.2525</v>
      </c>
      <c r="AL565" t="s">
        <v>4473</v>
      </c>
      <c r="AM565">
        <v>31</v>
      </c>
      <c r="AN565" s="4">
        <v>0.57279999999999998</v>
      </c>
      <c r="AO565" s="4">
        <v>0.76490000000000002</v>
      </c>
      <c r="AP565" s="4">
        <v>0.99990000000000001</v>
      </c>
      <c r="AQ565" s="6">
        <v>0.4</v>
      </c>
      <c r="AR565" s="6">
        <v>0.2</v>
      </c>
      <c r="AS565">
        <v>1099</v>
      </c>
      <c r="AT565" s="3">
        <v>493.61</v>
      </c>
      <c r="AU565" s="3">
        <v>603.16</v>
      </c>
      <c r="AV565" s="3">
        <v>572.19000000000005</v>
      </c>
      <c r="AW565" s="3">
        <v>580.83000000000004</v>
      </c>
      <c r="AX565">
        <v>68.37</v>
      </c>
      <c r="AY565" t="s">
        <v>69</v>
      </c>
      <c r="AZ565" t="s">
        <v>69</v>
      </c>
      <c r="BA565" t="s">
        <v>69</v>
      </c>
      <c r="BB565" t="s">
        <v>82</v>
      </c>
      <c r="BC565" t="s">
        <v>72</v>
      </c>
      <c r="BD565" t="s">
        <v>69</v>
      </c>
      <c r="BE565" t="s">
        <v>82</v>
      </c>
      <c r="BF565">
        <v>7.94</v>
      </c>
      <c r="BG565" s="4">
        <v>0.96360000000000001</v>
      </c>
      <c r="BH565" s="4">
        <v>0.96719999999999995</v>
      </c>
      <c r="BI565">
        <v>59.7</v>
      </c>
      <c r="BJ565" s="4">
        <v>0</v>
      </c>
      <c r="BK565" s="4">
        <v>9.8799999999999999E-2</v>
      </c>
    </row>
    <row r="566" spans="1:63" x14ac:dyDescent="0.3">
      <c r="A566" t="s">
        <v>381</v>
      </c>
      <c r="B566" t="s">
        <v>382</v>
      </c>
      <c r="C566" t="s">
        <v>64</v>
      </c>
      <c r="D566" s="1">
        <v>10406800000</v>
      </c>
      <c r="E566" s="2">
        <v>491902</v>
      </c>
      <c r="F566" s="3">
        <v>70.099999999999994</v>
      </c>
      <c r="G566" t="b">
        <v>0</v>
      </c>
      <c r="H566" t="b">
        <v>0</v>
      </c>
      <c r="I566" t="b">
        <v>1</v>
      </c>
      <c r="J566" t="b">
        <v>0</v>
      </c>
      <c r="K566" s="4">
        <v>5.8999999999999999E-3</v>
      </c>
      <c r="L566" s="4">
        <v>6.6299999999999998E-2</v>
      </c>
      <c r="M566" s="4">
        <v>8.9300000000000004E-2</v>
      </c>
      <c r="N566" s="4">
        <v>8.6499999999999994E-2</v>
      </c>
      <c r="O566" s="4">
        <v>8.4400000000000003E-2</v>
      </c>
      <c r="P566" s="4">
        <v>0.10489999999999999</v>
      </c>
      <c r="Q566" s="3">
        <v>17.454499999999999</v>
      </c>
      <c r="R566" s="3">
        <v>88.353499999999997</v>
      </c>
      <c r="S566" s="3">
        <v>-155.88550000000001</v>
      </c>
      <c r="T566" s="3">
        <v>-165.691</v>
      </c>
      <c r="U566" s="3">
        <v>401.66300000000001</v>
      </c>
      <c r="V566" s="3">
        <v>401.66300000000001</v>
      </c>
      <c r="W566" t="s">
        <v>99</v>
      </c>
      <c r="X566" s="5">
        <v>40158</v>
      </c>
      <c r="Y566" s="4">
        <v>4.0000000000000002E-4</v>
      </c>
      <c r="Z566" s="3">
        <v>1.69</v>
      </c>
      <c r="AA566" s="5">
        <v>45266</v>
      </c>
      <c r="AB566" s="3">
        <v>0.48</v>
      </c>
      <c r="AC566" s="4">
        <v>2.41E-2</v>
      </c>
      <c r="AD566" t="s">
        <v>66</v>
      </c>
      <c r="AE566" s="4">
        <v>1.9699999999999999E-2</v>
      </c>
      <c r="AF566">
        <v>15.68</v>
      </c>
      <c r="AG566">
        <v>0.94</v>
      </c>
      <c r="AH566" s="4">
        <v>1.3895999999999999</v>
      </c>
      <c r="AI566" s="4">
        <v>0.1152</v>
      </c>
      <c r="AJ566" s="4">
        <v>0.12609999999999999</v>
      </c>
      <c r="AK566" s="4">
        <v>0.11749999999999999</v>
      </c>
      <c r="AL566" t="s">
        <v>172</v>
      </c>
      <c r="AM566" s="2">
        <v>1000</v>
      </c>
      <c r="AN566" s="4">
        <v>0.2054</v>
      </c>
      <c r="AO566" s="4">
        <v>0.27529999999999999</v>
      </c>
      <c r="AP566" s="4">
        <v>0.60609999999999997</v>
      </c>
      <c r="AQ566" s="6">
        <v>0.4</v>
      </c>
      <c r="AR566" s="6">
        <v>0.2</v>
      </c>
      <c r="AS566">
        <v>1099</v>
      </c>
      <c r="AT566" s="3">
        <v>66.11</v>
      </c>
      <c r="AU566" s="3">
        <v>71.150000000000006</v>
      </c>
      <c r="AV566" s="3">
        <v>69.87</v>
      </c>
      <c r="AW566" s="3">
        <v>70.31</v>
      </c>
      <c r="AX566">
        <v>68.16</v>
      </c>
      <c r="AY566" t="s">
        <v>69</v>
      </c>
      <c r="AZ566" t="s">
        <v>69</v>
      </c>
      <c r="BA566" t="s">
        <v>82</v>
      </c>
      <c r="BB566" t="s">
        <v>79</v>
      </c>
      <c r="BC566" t="s">
        <v>69</v>
      </c>
      <c r="BD566" t="s">
        <v>69</v>
      </c>
      <c r="BE566" t="s">
        <v>79</v>
      </c>
      <c r="BF566">
        <v>6.51</v>
      </c>
      <c r="BG566" s="4">
        <v>0.29020000000000001</v>
      </c>
      <c r="BH566" s="4">
        <v>0.52259999999999995</v>
      </c>
      <c r="BI566">
        <v>189.83</v>
      </c>
      <c r="BJ566" s="4">
        <v>0.1174</v>
      </c>
      <c r="BK566" s="4">
        <v>3.78E-2</v>
      </c>
    </row>
    <row r="567" spans="1:63" x14ac:dyDescent="0.3">
      <c r="A567" t="s">
        <v>451</v>
      </c>
      <c r="B567" t="s">
        <v>452</v>
      </c>
      <c r="C567" t="s">
        <v>64</v>
      </c>
      <c r="D567" s="1">
        <v>10284400000</v>
      </c>
      <c r="E567" s="2">
        <v>688234</v>
      </c>
      <c r="F567" s="3">
        <v>101.99</v>
      </c>
      <c r="G567" t="b">
        <v>0</v>
      </c>
      <c r="H567" t="b">
        <v>0</v>
      </c>
      <c r="I567" t="b">
        <v>1</v>
      </c>
      <c r="J567" t="b">
        <v>0</v>
      </c>
      <c r="K567" s="4">
        <v>1.9E-3</v>
      </c>
      <c r="L567" s="4">
        <v>4.3400000000000001E-2</v>
      </c>
      <c r="M567" s="4">
        <v>1.7100000000000001E-2</v>
      </c>
      <c r="N567" s="4">
        <v>1.7000000000000001E-2</v>
      </c>
      <c r="O567" s="4">
        <v>9.3799999999999994E-2</v>
      </c>
      <c r="P567" s="4">
        <v>8.0699999999999994E-2</v>
      </c>
      <c r="Q567" s="3">
        <v>-30.520437999999999</v>
      </c>
      <c r="R567" s="3">
        <v>-26.71724</v>
      </c>
      <c r="S567" s="3">
        <v>-2576.4117019999999</v>
      </c>
      <c r="T567" s="3">
        <v>-2441.9688019999999</v>
      </c>
      <c r="U567" s="3">
        <v>3034.4865869999999</v>
      </c>
      <c r="V567" s="3">
        <v>3034.4865869999999</v>
      </c>
      <c r="W567" t="s">
        <v>291</v>
      </c>
      <c r="X567" s="5">
        <v>40631</v>
      </c>
      <c r="Y567" s="4">
        <v>8.0000000000000004E-4</v>
      </c>
      <c r="Z567" s="3">
        <v>3.89</v>
      </c>
      <c r="AA567" s="5">
        <v>45280</v>
      </c>
      <c r="AB567" s="3">
        <v>0.98</v>
      </c>
      <c r="AC567" s="4">
        <v>3.8100000000000002E-2</v>
      </c>
      <c r="AD567" t="s">
        <v>66</v>
      </c>
      <c r="AE567" s="4">
        <v>2.3199999999999998E-2</v>
      </c>
      <c r="AF567">
        <v>12.34</v>
      </c>
      <c r="AG567">
        <v>0.81</v>
      </c>
      <c r="AH567" s="4">
        <v>0.49669999999999997</v>
      </c>
      <c r="AI567" s="4">
        <v>0.108</v>
      </c>
      <c r="AJ567" s="4">
        <v>0.12330000000000001</v>
      </c>
      <c r="AK567" s="4">
        <v>0.11119999999999999</v>
      </c>
      <c r="AL567" t="s">
        <v>4473</v>
      </c>
      <c r="AM567">
        <v>76</v>
      </c>
      <c r="AN567" s="4">
        <v>0.51049999999999995</v>
      </c>
      <c r="AO567" s="4">
        <v>0.66059999999999997</v>
      </c>
      <c r="AP567" s="4">
        <v>0.96360000000000001</v>
      </c>
      <c r="AQ567" s="6">
        <v>0.4</v>
      </c>
      <c r="AR567" s="6">
        <v>0.2</v>
      </c>
      <c r="AS567">
        <v>1099</v>
      </c>
      <c r="AT567" s="3">
        <v>98.21</v>
      </c>
      <c r="AU567" s="3">
        <v>103.27</v>
      </c>
      <c r="AV567" s="3">
        <v>101.73</v>
      </c>
      <c r="AW567" s="3">
        <v>102.2</v>
      </c>
      <c r="AX567">
        <v>62.01</v>
      </c>
      <c r="AY567" t="s">
        <v>69</v>
      </c>
      <c r="AZ567" t="s">
        <v>69</v>
      </c>
      <c r="BA567" t="s">
        <v>69</v>
      </c>
      <c r="BB567" t="s">
        <v>69</v>
      </c>
      <c r="BC567" t="s">
        <v>68</v>
      </c>
      <c r="BD567" t="s">
        <v>72</v>
      </c>
      <c r="BE567" t="s">
        <v>70</v>
      </c>
      <c r="BF567">
        <v>6.72</v>
      </c>
      <c r="BG567" s="4">
        <v>0.48949999999999999</v>
      </c>
      <c r="BH567" s="4">
        <v>0.60719999999999996</v>
      </c>
      <c r="BI567">
        <v>389.36</v>
      </c>
      <c r="BJ567" s="4">
        <v>0.1138</v>
      </c>
      <c r="BK567" s="4">
        <v>2.63E-2</v>
      </c>
    </row>
    <row r="568" spans="1:63" x14ac:dyDescent="0.3">
      <c r="A568" t="s">
        <v>297</v>
      </c>
      <c r="B568" t="s">
        <v>298</v>
      </c>
      <c r="C568" t="s">
        <v>64</v>
      </c>
      <c r="D568" s="1">
        <v>10206100000</v>
      </c>
      <c r="E568" s="2">
        <v>1327794</v>
      </c>
      <c r="F568" s="3">
        <v>61.9</v>
      </c>
      <c r="G568" t="b">
        <v>0</v>
      </c>
      <c r="H568" t="b">
        <v>0</v>
      </c>
      <c r="I568" t="b">
        <v>0</v>
      </c>
      <c r="J568" t="b">
        <v>0</v>
      </c>
      <c r="K568" s="4">
        <v>8.9999999999999993E-3</v>
      </c>
      <c r="L568" s="4">
        <v>6.9500000000000006E-2</v>
      </c>
      <c r="M568" s="4">
        <v>0.12970000000000001</v>
      </c>
      <c r="N568" s="4">
        <v>0.1208</v>
      </c>
      <c r="O568" s="4">
        <v>-5.4999999999999997E-3</v>
      </c>
      <c r="P568" s="4">
        <v>6.5199999999999994E-2</v>
      </c>
      <c r="Q568" s="3">
        <v>0</v>
      </c>
      <c r="R568" s="3">
        <v>167.93907999999999</v>
      </c>
      <c r="S568" s="3">
        <v>-1442.32852</v>
      </c>
      <c r="T568" s="3">
        <v>-1442.32852</v>
      </c>
      <c r="U568" s="3">
        <v>-2712.7210799999998</v>
      </c>
      <c r="V568" s="3">
        <v>-2712.7210799999998</v>
      </c>
      <c r="W568" t="s">
        <v>299</v>
      </c>
      <c r="X568" s="5">
        <v>39426</v>
      </c>
      <c r="Y568" s="4">
        <v>4.0000000000000001E-3</v>
      </c>
      <c r="Z568" s="3">
        <v>1.83</v>
      </c>
      <c r="AA568" s="5">
        <v>45280</v>
      </c>
      <c r="AB568" s="3">
        <v>0.83</v>
      </c>
      <c r="AC568" s="4">
        <v>2.9499999999999998E-2</v>
      </c>
      <c r="AD568" t="s">
        <v>90</v>
      </c>
      <c r="AE568" s="4">
        <v>1.9599999999999999E-2</v>
      </c>
      <c r="AF568">
        <v>11.1</v>
      </c>
      <c r="AG568">
        <v>0.96</v>
      </c>
      <c r="AH568" s="4">
        <v>1.8733</v>
      </c>
      <c r="AI568" s="4">
        <v>0.1265</v>
      </c>
      <c r="AJ568" s="4">
        <v>0.1497</v>
      </c>
      <c r="AK568" s="4">
        <v>0.1472</v>
      </c>
      <c r="AL568" t="s">
        <v>4473</v>
      </c>
      <c r="AM568" s="2">
        <v>2500</v>
      </c>
      <c r="AN568" s="4">
        <v>2.6800000000000001E-2</v>
      </c>
      <c r="AO568" s="4">
        <v>3.9800000000000002E-2</v>
      </c>
      <c r="AP568" s="4">
        <v>0.12479999999999999</v>
      </c>
      <c r="AQ568" s="6">
        <v>0.4</v>
      </c>
      <c r="AR568" s="6">
        <v>0.2</v>
      </c>
      <c r="AS568">
        <v>1099</v>
      </c>
      <c r="AT568" s="3">
        <v>56.91</v>
      </c>
      <c r="AU568" s="3">
        <v>62.72</v>
      </c>
      <c r="AV568" s="3">
        <v>61.77</v>
      </c>
      <c r="AW568" s="3">
        <v>62.08</v>
      </c>
      <c r="AX568">
        <v>70.78</v>
      </c>
      <c r="AY568" t="s">
        <v>68</v>
      </c>
      <c r="AZ568" t="s">
        <v>69</v>
      </c>
      <c r="BA568" t="s">
        <v>70</v>
      </c>
      <c r="BB568" t="s">
        <v>72</v>
      </c>
      <c r="BC568" t="s">
        <v>69</v>
      </c>
      <c r="BD568" t="s">
        <v>72</v>
      </c>
      <c r="BE568" t="s">
        <v>69</v>
      </c>
      <c r="BF568">
        <v>6.36</v>
      </c>
      <c r="BG568" s="4">
        <v>0.49059999999999998</v>
      </c>
      <c r="BH568" s="4">
        <v>0.4763</v>
      </c>
      <c r="BI568">
        <v>145.93</v>
      </c>
      <c r="BJ568" s="4">
        <v>3.3700000000000001E-2</v>
      </c>
      <c r="BK568" s="4">
        <v>9.7699999999999995E-2</v>
      </c>
    </row>
    <row r="569" spans="1:63" x14ac:dyDescent="0.3">
      <c r="A569" t="s">
        <v>627</v>
      </c>
      <c r="B569" t="s">
        <v>628</v>
      </c>
      <c r="C569" t="s">
        <v>64</v>
      </c>
      <c r="D569" s="1">
        <v>9984730000</v>
      </c>
      <c r="E569" s="2">
        <v>1585256</v>
      </c>
      <c r="F569" s="3">
        <v>42.18</v>
      </c>
      <c r="G569" t="b">
        <v>0</v>
      </c>
      <c r="H569" t="b">
        <v>0</v>
      </c>
      <c r="I569" t="b">
        <v>0</v>
      </c>
      <c r="J569" t="b">
        <v>0</v>
      </c>
      <c r="K569" s="4">
        <v>-5.0000000000000001E-4</v>
      </c>
      <c r="L569" s="4">
        <v>0.1353</v>
      </c>
      <c r="M569" s="4">
        <v>0.161</v>
      </c>
      <c r="N569" s="4">
        <v>0.15570000000000001</v>
      </c>
      <c r="O569" s="4">
        <v>7.0699999999999999E-2</v>
      </c>
      <c r="P569" s="4">
        <v>0.1176</v>
      </c>
      <c r="Q569" s="3">
        <v>84.719120000000004</v>
      </c>
      <c r="R569" s="3">
        <v>352.670007</v>
      </c>
      <c r="S569" s="3">
        <v>4254.1300789999996</v>
      </c>
      <c r="T569" s="3">
        <v>4290.7288749999998</v>
      </c>
      <c r="U569" s="3">
        <v>5028.1941429999997</v>
      </c>
      <c r="V569" s="3">
        <v>5028.1941429999997</v>
      </c>
      <c r="W569" t="s">
        <v>113</v>
      </c>
      <c r="X569" s="5">
        <v>41463</v>
      </c>
      <c r="Y569" s="4">
        <v>2.9999999999999997E-4</v>
      </c>
      <c r="Z569" s="3">
        <v>0.82</v>
      </c>
      <c r="AA569" s="5">
        <v>45278</v>
      </c>
      <c r="AB569" s="3">
        <v>0.3</v>
      </c>
      <c r="AC569" s="4">
        <v>1.9300000000000001E-2</v>
      </c>
      <c r="AD569" t="s">
        <v>66</v>
      </c>
      <c r="AE569" s="4">
        <v>1.84E-2</v>
      </c>
      <c r="AF569">
        <v>11.97</v>
      </c>
      <c r="AG569">
        <v>1.1399999999999999</v>
      </c>
      <c r="AH569" s="4">
        <v>1.9391</v>
      </c>
      <c r="AI569" s="4">
        <v>0.22320000000000001</v>
      </c>
      <c r="AJ569" s="4">
        <v>0.23019999999999999</v>
      </c>
      <c r="AK569" s="4">
        <v>0.2034</v>
      </c>
      <c r="AL569" t="s">
        <v>67</v>
      </c>
      <c r="AM569" s="2">
        <v>1000</v>
      </c>
      <c r="AN569" s="4">
        <v>6.2399999999999997E-2</v>
      </c>
      <c r="AO569" s="4">
        <v>8.9200000000000002E-2</v>
      </c>
      <c r="AP569" s="4">
        <v>0.23730000000000001</v>
      </c>
      <c r="AQ569" s="6">
        <v>0.4</v>
      </c>
      <c r="AR569" s="6">
        <v>0.2</v>
      </c>
      <c r="AS569">
        <v>1099</v>
      </c>
      <c r="AT569" s="3">
        <v>37.24</v>
      </c>
      <c r="AU569" s="3">
        <v>43.92</v>
      </c>
      <c r="AV569" s="3">
        <v>41.98</v>
      </c>
      <c r="AW569" s="3">
        <v>42.56</v>
      </c>
      <c r="AX569">
        <v>66.680000000000007</v>
      </c>
      <c r="AY569" t="s">
        <v>69</v>
      </c>
      <c r="AZ569" t="s">
        <v>68</v>
      </c>
      <c r="BA569" t="s">
        <v>71</v>
      </c>
      <c r="BB569" t="s">
        <v>79</v>
      </c>
      <c r="BC569" t="s">
        <v>72</v>
      </c>
      <c r="BD569" t="s">
        <v>70</v>
      </c>
      <c r="BE569" t="s">
        <v>96</v>
      </c>
      <c r="BF569">
        <v>5.41</v>
      </c>
      <c r="BG569" s="4">
        <v>0.21249999999999999</v>
      </c>
      <c r="BH569" s="4">
        <v>0.29370000000000002</v>
      </c>
      <c r="BI569">
        <v>98.47</v>
      </c>
      <c r="BJ569" s="4">
        <v>3.2399999999999998E-2</v>
      </c>
      <c r="BK569" s="4">
        <v>7.5399999999999995E-2</v>
      </c>
    </row>
    <row r="570" spans="1:63" x14ac:dyDescent="0.3">
      <c r="A570" t="s">
        <v>241</v>
      </c>
      <c r="B570" t="s">
        <v>242</v>
      </c>
      <c r="C570" t="s">
        <v>64</v>
      </c>
      <c r="D570" s="1">
        <v>9705300000</v>
      </c>
      <c r="E570" s="2">
        <v>17872686</v>
      </c>
      <c r="F570" s="3">
        <v>52.37</v>
      </c>
      <c r="G570" t="b">
        <v>0</v>
      </c>
      <c r="H570" t="b">
        <v>0</v>
      </c>
      <c r="I570" t="b">
        <v>0</v>
      </c>
      <c r="J570" t="b">
        <v>0</v>
      </c>
      <c r="K570" s="4">
        <v>-1.21E-2</v>
      </c>
      <c r="L570" s="4">
        <v>0.12139999999999999</v>
      </c>
      <c r="M570" s="4">
        <v>0.69020000000000004</v>
      </c>
      <c r="N570" s="4">
        <v>0.69399999999999995</v>
      </c>
      <c r="O570" s="4">
        <v>-0.25309999999999999</v>
      </c>
      <c r="P570" s="4">
        <v>8.1799999999999998E-2</v>
      </c>
      <c r="Q570" s="3">
        <v>-65.067499999999995</v>
      </c>
      <c r="R570" s="3">
        <v>164.8338</v>
      </c>
      <c r="S570" s="3">
        <v>-545.66930000000002</v>
      </c>
      <c r="T570" s="3">
        <v>-571.4008</v>
      </c>
      <c r="U570" s="3">
        <v>598.61175000000003</v>
      </c>
      <c r="V570" s="3">
        <v>598.61175000000003</v>
      </c>
      <c r="W570" t="s">
        <v>240</v>
      </c>
      <c r="X570" s="5">
        <v>41943</v>
      </c>
      <c r="Y570" s="4">
        <v>7.4999999999999997E-3</v>
      </c>
      <c r="Z570" s="3">
        <v>0.36</v>
      </c>
      <c r="AA570" s="5">
        <v>45177</v>
      </c>
      <c r="AB570" s="3">
        <v>0.36</v>
      </c>
      <c r="AC570" s="4">
        <v>6.7000000000000002E-3</v>
      </c>
      <c r="AD570" t="s">
        <v>243</v>
      </c>
      <c r="AE570" s="4">
        <v>4.7300000000000002E-2</v>
      </c>
      <c r="AF570" t="s">
        <v>96</v>
      </c>
      <c r="AG570">
        <v>1.64</v>
      </c>
      <c r="AH570" s="4">
        <v>5.2030000000000003</v>
      </c>
      <c r="AI570" s="4">
        <v>0.3674</v>
      </c>
      <c r="AJ570" s="4">
        <v>0.41589999999999999</v>
      </c>
      <c r="AK570" s="4">
        <v>0.37159999999999999</v>
      </c>
      <c r="AL570" t="s">
        <v>6591</v>
      </c>
      <c r="AM570">
        <v>35</v>
      </c>
      <c r="AN570" s="4">
        <v>0.62190000000000001</v>
      </c>
      <c r="AO570" s="4">
        <v>0.76759999999999995</v>
      </c>
      <c r="AP570" s="4">
        <v>1.0002</v>
      </c>
      <c r="AQ570" s="6">
        <v>0.4</v>
      </c>
      <c r="AR570" s="6">
        <v>0.2</v>
      </c>
      <c r="AS570">
        <v>1099</v>
      </c>
      <c r="AT570" s="3">
        <v>46.27</v>
      </c>
      <c r="AU570" s="3">
        <v>55.18</v>
      </c>
      <c r="AV570" s="3">
        <v>51.67</v>
      </c>
      <c r="AW570" s="3">
        <v>53.64</v>
      </c>
      <c r="AX570">
        <v>62.67</v>
      </c>
      <c r="AY570" t="s">
        <v>68</v>
      </c>
      <c r="AZ570" t="s">
        <v>82</v>
      </c>
      <c r="BA570" t="s">
        <v>68</v>
      </c>
      <c r="BB570" t="s">
        <v>75</v>
      </c>
      <c r="BC570" t="s">
        <v>79</v>
      </c>
      <c r="BD570" t="s">
        <v>70</v>
      </c>
      <c r="BE570" t="s">
        <v>96</v>
      </c>
      <c r="BF570">
        <v>5.36</v>
      </c>
      <c r="BG570" s="4">
        <v>0.2611</v>
      </c>
      <c r="BH570" s="4">
        <v>0.2878</v>
      </c>
      <c r="BI570">
        <v>15.26</v>
      </c>
      <c r="BJ570" s="4">
        <v>4.2200000000000001E-2</v>
      </c>
      <c r="BK570" s="4">
        <v>1.1299999999999999E-2</v>
      </c>
    </row>
    <row r="571" spans="1:63" x14ac:dyDescent="0.3">
      <c r="A571" t="s">
        <v>493</v>
      </c>
      <c r="B571" t="s">
        <v>494</v>
      </c>
      <c r="C571" t="s">
        <v>64</v>
      </c>
      <c r="D571" s="1">
        <v>9682050000</v>
      </c>
      <c r="E571" s="2">
        <v>319500</v>
      </c>
      <c r="F571" s="3">
        <v>52.33</v>
      </c>
      <c r="G571" t="b">
        <v>0</v>
      </c>
      <c r="H571" t="b">
        <v>0</v>
      </c>
      <c r="I571" t="b">
        <v>0</v>
      </c>
      <c r="J571" t="b">
        <v>0</v>
      </c>
      <c r="K571" s="4">
        <v>-2.0999999999999999E-3</v>
      </c>
      <c r="L571" s="4">
        <v>0.1293</v>
      </c>
      <c r="M571" s="4">
        <v>0.20860000000000001</v>
      </c>
      <c r="N571" s="4">
        <v>0.20419999999999999</v>
      </c>
      <c r="O571" t="s">
        <v>96</v>
      </c>
      <c r="P571" t="s">
        <v>96</v>
      </c>
      <c r="Q571" s="3">
        <v>21.18516</v>
      </c>
      <c r="R571" s="3">
        <v>75.137979999999999</v>
      </c>
      <c r="S571" s="3">
        <v>687.67202999999995</v>
      </c>
      <c r="T571" s="3">
        <v>703.00655500000005</v>
      </c>
      <c r="U571" s="3">
        <v>2055.2450749999998</v>
      </c>
      <c r="V571" s="3">
        <v>2055.2450749999998</v>
      </c>
      <c r="W571" t="s">
        <v>296</v>
      </c>
      <c r="X571" s="5">
        <v>44361</v>
      </c>
      <c r="Y571" s="4">
        <v>2.8E-3</v>
      </c>
      <c r="Z571" s="3">
        <v>0.87</v>
      </c>
      <c r="AA571" s="5">
        <v>45279</v>
      </c>
      <c r="AB571" s="3">
        <v>0.2</v>
      </c>
      <c r="AC571" s="4">
        <v>1.6500000000000001E-2</v>
      </c>
      <c r="AD571" t="s">
        <v>243</v>
      </c>
      <c r="AE571" s="4">
        <v>2.52E-2</v>
      </c>
      <c r="AF571" t="s">
        <v>96</v>
      </c>
      <c r="AG571">
        <v>0.94</v>
      </c>
      <c r="AH571" s="4">
        <v>0.14699999999999999</v>
      </c>
      <c r="AI571" s="4">
        <v>0.2198</v>
      </c>
      <c r="AJ571" s="4">
        <v>0.22159999999999999</v>
      </c>
      <c r="AK571" s="4">
        <v>0.19670000000000001</v>
      </c>
      <c r="AL571" t="s">
        <v>4474</v>
      </c>
      <c r="AM571" s="2">
        <v>2000</v>
      </c>
      <c r="AN571" s="4">
        <v>6.1699999999999998E-2</v>
      </c>
      <c r="AO571" s="4">
        <v>9.0499999999999997E-2</v>
      </c>
      <c r="AP571" s="4">
        <v>0.25330000000000003</v>
      </c>
      <c r="AQ571" s="6">
        <v>0.4</v>
      </c>
      <c r="AR571" s="6">
        <v>0.2</v>
      </c>
      <c r="AS571">
        <v>1099</v>
      </c>
      <c r="AT571" s="3">
        <v>46.47</v>
      </c>
      <c r="AU571" s="3">
        <v>54.4</v>
      </c>
      <c r="AV571" s="3">
        <v>52.08</v>
      </c>
      <c r="AW571" s="3">
        <v>52.76</v>
      </c>
      <c r="AX571">
        <v>66.680000000000007</v>
      </c>
      <c r="AY571" t="s">
        <v>69</v>
      </c>
      <c r="AZ571" t="s">
        <v>72</v>
      </c>
      <c r="BA571" t="s">
        <v>69</v>
      </c>
      <c r="BB571" t="s">
        <v>71</v>
      </c>
      <c r="BC571" t="s">
        <v>69</v>
      </c>
      <c r="BD571" t="s">
        <v>72</v>
      </c>
      <c r="BE571" t="s">
        <v>96</v>
      </c>
      <c r="BF571">
        <v>5.46</v>
      </c>
      <c r="BG571" s="4">
        <v>0.24879999999999999</v>
      </c>
      <c r="BH571" s="4">
        <v>0.29930000000000001</v>
      </c>
      <c r="BI571">
        <v>171.82</v>
      </c>
      <c r="BJ571" s="4">
        <v>2.7799999999999998E-2</v>
      </c>
      <c r="BK571" s="4">
        <v>5.1700000000000003E-2</v>
      </c>
    </row>
    <row r="572" spans="1:63" x14ac:dyDescent="0.3">
      <c r="A572" t="s">
        <v>443</v>
      </c>
      <c r="B572" t="s">
        <v>444</v>
      </c>
      <c r="C572" t="s">
        <v>64</v>
      </c>
      <c r="D572" s="1">
        <v>9595160000</v>
      </c>
      <c r="E572" s="2">
        <v>1241203</v>
      </c>
      <c r="F572" s="3">
        <v>52.52</v>
      </c>
      <c r="G572" t="b">
        <v>0</v>
      </c>
      <c r="H572" t="b">
        <v>0</v>
      </c>
      <c r="I572" t="b">
        <v>0</v>
      </c>
      <c r="J572" t="b">
        <v>0</v>
      </c>
      <c r="K572" s="4">
        <v>1.23E-2</v>
      </c>
      <c r="L572" s="4">
        <v>3.9100000000000003E-2</v>
      </c>
      <c r="M572" s="4">
        <v>0.2064</v>
      </c>
      <c r="N572" s="4">
        <v>0.1973</v>
      </c>
      <c r="O572" s="4">
        <v>9.1000000000000004E-3</v>
      </c>
      <c r="P572" s="4">
        <v>6.7400000000000002E-2</v>
      </c>
      <c r="Q572" s="3">
        <v>0</v>
      </c>
      <c r="R572" s="3">
        <v>68.869</v>
      </c>
      <c r="S572" s="3">
        <v>1777.2249999999999</v>
      </c>
      <c r="T572" s="3">
        <v>1759.4290000000001</v>
      </c>
      <c r="U572" s="3">
        <v>2323.431</v>
      </c>
      <c r="V572" s="3">
        <v>2323.431</v>
      </c>
      <c r="W572" t="s">
        <v>357</v>
      </c>
      <c r="X572" s="5">
        <v>43266</v>
      </c>
      <c r="Y572" s="4">
        <v>1.9E-3</v>
      </c>
      <c r="Z572" s="3">
        <v>2.2799999999999998</v>
      </c>
      <c r="AA572" s="5">
        <v>45279</v>
      </c>
      <c r="AB572" s="3">
        <v>1.6</v>
      </c>
      <c r="AC572" s="4">
        <v>4.3400000000000001E-2</v>
      </c>
      <c r="AD572" t="s">
        <v>243</v>
      </c>
      <c r="AE572" s="4">
        <v>2.1700000000000001E-2</v>
      </c>
      <c r="AF572">
        <v>12.73</v>
      </c>
      <c r="AG572">
        <v>0.67</v>
      </c>
      <c r="AH572" s="4">
        <v>0.83830000000000005</v>
      </c>
      <c r="AI572" s="4">
        <v>0.12670000000000001</v>
      </c>
      <c r="AJ572" s="4">
        <v>0.14249999999999999</v>
      </c>
      <c r="AK572" s="4">
        <v>0.14499999999999999</v>
      </c>
      <c r="AL572" t="s">
        <v>263</v>
      </c>
      <c r="AM572">
        <v>250</v>
      </c>
      <c r="AN572" s="4">
        <v>0.24210000000000001</v>
      </c>
      <c r="AO572" s="4">
        <v>0.31109999999999999</v>
      </c>
      <c r="AP572" s="4">
        <v>0.59140000000000004</v>
      </c>
      <c r="AQ572" s="6">
        <v>0.4</v>
      </c>
      <c r="AR572" s="6">
        <v>0.2</v>
      </c>
      <c r="AS572">
        <v>1099</v>
      </c>
      <c r="AT572" s="3">
        <v>49.98</v>
      </c>
      <c r="AU572" s="3">
        <v>52.49</v>
      </c>
      <c r="AV572" s="3">
        <v>52.39</v>
      </c>
      <c r="AW572" s="3">
        <v>52.63</v>
      </c>
      <c r="AX572">
        <v>64.94</v>
      </c>
      <c r="AY572" t="s">
        <v>75</v>
      </c>
      <c r="AZ572" t="s">
        <v>72</v>
      </c>
      <c r="BA572" t="s">
        <v>96</v>
      </c>
      <c r="BB572" t="s">
        <v>96</v>
      </c>
      <c r="BC572" t="s">
        <v>96</v>
      </c>
      <c r="BD572" t="s">
        <v>75</v>
      </c>
      <c r="BE572" t="s">
        <v>96</v>
      </c>
      <c r="BF572">
        <v>7.38</v>
      </c>
      <c r="BG572" s="4">
        <v>0.65380000000000005</v>
      </c>
      <c r="BH572" s="4">
        <v>0.84830000000000005</v>
      </c>
      <c r="BI572">
        <v>75.25</v>
      </c>
      <c r="BJ572" s="4">
        <v>8.5300000000000001E-2</v>
      </c>
      <c r="BK572" s="4">
        <v>9.1200000000000003E-2</v>
      </c>
    </row>
    <row r="573" spans="1:63" x14ac:dyDescent="0.3">
      <c r="A573" t="s">
        <v>5260</v>
      </c>
      <c r="B573" t="s">
        <v>5261</v>
      </c>
      <c r="C573" t="s">
        <v>64</v>
      </c>
      <c r="D573" s="1">
        <v>9576400000</v>
      </c>
      <c r="E573" s="2">
        <v>312561</v>
      </c>
      <c r="F573" s="3">
        <v>37.22</v>
      </c>
      <c r="G573" t="b">
        <v>0</v>
      </c>
      <c r="H573" t="b">
        <v>0</v>
      </c>
      <c r="I573" t="b">
        <v>0</v>
      </c>
      <c r="J573" t="b">
        <v>0</v>
      </c>
      <c r="K573" s="4">
        <v>4.0000000000000001E-3</v>
      </c>
      <c r="L573" s="4">
        <v>8.1500000000000003E-2</v>
      </c>
      <c r="M573" s="4">
        <v>0.13250000000000001</v>
      </c>
      <c r="N573" s="4">
        <v>0.13009999999999999</v>
      </c>
      <c r="O573" t="s">
        <v>96</v>
      </c>
      <c r="P573" t="s">
        <v>96</v>
      </c>
      <c r="Q573" s="3">
        <v>13.036160000000001</v>
      </c>
      <c r="R573" s="3">
        <v>53.121180000000003</v>
      </c>
      <c r="S573" s="3">
        <v>535.869145</v>
      </c>
      <c r="T573" s="3">
        <v>547.58176000000003</v>
      </c>
      <c r="U573" s="3">
        <v>778.63458500000002</v>
      </c>
      <c r="V573" s="3">
        <v>778.63458500000002</v>
      </c>
      <c r="W573" t="s">
        <v>240</v>
      </c>
      <c r="X573" s="5">
        <v>44690</v>
      </c>
      <c r="Y573" s="4">
        <v>2.2000000000000001E-3</v>
      </c>
      <c r="Z573" s="3">
        <v>0.77</v>
      </c>
      <c r="AA573">
        <v>45279</v>
      </c>
      <c r="AB573">
        <v>0.15</v>
      </c>
      <c r="AC573" s="4">
        <v>2.07E-2</v>
      </c>
      <c r="AD573" t="s">
        <v>66</v>
      </c>
      <c r="AE573" s="4">
        <v>1.24E-2</v>
      </c>
      <c r="AF573">
        <v>0.08</v>
      </c>
      <c r="AG573">
        <v>1.1200000000000001</v>
      </c>
      <c r="AH573" s="4">
        <v>9.6500000000000002E-2</v>
      </c>
      <c r="AI573" s="4">
        <v>0.13389999999999999</v>
      </c>
      <c r="AJ573" s="4">
        <v>0.1421</v>
      </c>
      <c r="AK573" s="4">
        <v>0.1333</v>
      </c>
      <c r="AL573" t="s">
        <v>4474</v>
      </c>
      <c r="AM573">
        <v>1500</v>
      </c>
      <c r="AN573" s="4">
        <v>0.26779999999999998</v>
      </c>
      <c r="AO573" s="4">
        <v>0.35439999999999999</v>
      </c>
      <c r="AP573" s="4">
        <v>0.76400000000000001</v>
      </c>
      <c r="AQ573" s="6">
        <v>0.4</v>
      </c>
      <c r="AR573" s="6">
        <v>0.2</v>
      </c>
      <c r="AS573">
        <v>1099</v>
      </c>
      <c r="AT573" s="3">
        <v>34.369999999999997</v>
      </c>
      <c r="AU573" s="3">
        <v>38.06</v>
      </c>
      <c r="AV573" s="3">
        <v>37.1</v>
      </c>
      <c r="AW573" s="3">
        <v>37.369999999999997</v>
      </c>
      <c r="AX573">
        <v>68.510000000000005</v>
      </c>
      <c r="AY573" t="s">
        <v>69</v>
      </c>
      <c r="AZ573" t="s">
        <v>69</v>
      </c>
      <c r="BA573" t="s">
        <v>82</v>
      </c>
      <c r="BB573" t="s">
        <v>71</v>
      </c>
      <c r="BC573" t="s">
        <v>79</v>
      </c>
      <c r="BD573" t="s">
        <v>72</v>
      </c>
      <c r="BE573" t="s">
        <v>96</v>
      </c>
      <c r="BF573">
        <v>6.18</v>
      </c>
      <c r="BG573" s="4">
        <v>8.9700000000000002E-2</v>
      </c>
      <c r="BH573" s="4">
        <v>0.4365</v>
      </c>
      <c r="BI573">
        <v>132.35</v>
      </c>
      <c r="BJ573" s="4">
        <v>6.6000000000000003E-2</v>
      </c>
      <c r="BK573" s="4">
        <v>4.3999999999999997E-2</v>
      </c>
    </row>
    <row r="574" spans="1:63" x14ac:dyDescent="0.3">
      <c r="A574" t="s">
        <v>470</v>
      </c>
      <c r="B574" t="s">
        <v>471</v>
      </c>
      <c r="C574" t="s">
        <v>64</v>
      </c>
      <c r="D574" s="1">
        <v>9257000000</v>
      </c>
      <c r="E574" s="2">
        <v>769855</v>
      </c>
      <c r="F574" s="3">
        <v>51.67</v>
      </c>
      <c r="G574" t="b">
        <v>0</v>
      </c>
      <c r="H574" t="b">
        <v>0</v>
      </c>
      <c r="I574" t="b">
        <v>1</v>
      </c>
      <c r="J574" t="b">
        <v>0</v>
      </c>
      <c r="K574" s="4">
        <v>1.4E-3</v>
      </c>
      <c r="L574" s="4">
        <v>9.7500000000000003E-2</v>
      </c>
      <c r="M574" s="4">
        <v>0.20369999999999999</v>
      </c>
      <c r="N574" s="4">
        <v>0.20100000000000001</v>
      </c>
      <c r="O574" s="4">
        <v>0.11409999999999999</v>
      </c>
      <c r="P574" s="4">
        <v>0.16689999999999999</v>
      </c>
      <c r="Q574" s="3">
        <v>33.7288</v>
      </c>
      <c r="R574" s="3">
        <v>201.10380000000001</v>
      </c>
      <c r="S574" s="3">
        <v>50.830145000000002</v>
      </c>
      <c r="T574" s="3">
        <v>35.681032000000002</v>
      </c>
      <c r="U574" s="3">
        <v>1532.4890780000001</v>
      </c>
      <c r="V574" s="3">
        <v>1532.4890780000001</v>
      </c>
      <c r="W574" t="s">
        <v>99</v>
      </c>
      <c r="X574" s="5">
        <v>41645</v>
      </c>
      <c r="Y574" s="4">
        <v>5.0000000000000001E-3</v>
      </c>
      <c r="Z574" s="3">
        <v>1.08</v>
      </c>
      <c r="AA574" s="5">
        <v>45282</v>
      </c>
      <c r="AB574" s="3">
        <v>0.34</v>
      </c>
      <c r="AC574" s="4">
        <v>2.0899999999999998E-2</v>
      </c>
      <c r="AD574" t="s">
        <v>66</v>
      </c>
      <c r="AE574" s="4">
        <v>2.1399999999999999E-2</v>
      </c>
      <c r="AF574">
        <v>11.34</v>
      </c>
      <c r="AG574">
        <v>1.1499999999999999</v>
      </c>
      <c r="AH574" s="4">
        <v>1.9904999999999999</v>
      </c>
      <c r="AI574" s="4">
        <v>0.16259999999999999</v>
      </c>
      <c r="AJ574" s="4">
        <v>0.16800000000000001</v>
      </c>
      <c r="AK574" s="4">
        <v>0.1522</v>
      </c>
      <c r="AL574" t="s">
        <v>360</v>
      </c>
      <c r="AM574">
        <v>51</v>
      </c>
      <c r="AN574" s="4">
        <v>0.20549999999999999</v>
      </c>
      <c r="AO574" s="4">
        <v>0.30590000000000001</v>
      </c>
      <c r="AP574" s="4">
        <v>0.99339999999999995</v>
      </c>
      <c r="AQ574" s="6">
        <v>0.4</v>
      </c>
      <c r="AR574" s="6">
        <v>0.2</v>
      </c>
      <c r="AS574">
        <v>1099</v>
      </c>
      <c r="AT574" s="3">
        <v>47.31</v>
      </c>
      <c r="AU574" s="3">
        <v>53.11</v>
      </c>
      <c r="AV574" s="3">
        <v>51.49</v>
      </c>
      <c r="AW574" s="3">
        <v>51.89</v>
      </c>
      <c r="AX574">
        <v>68</v>
      </c>
      <c r="AY574" t="s">
        <v>69</v>
      </c>
      <c r="AZ574" t="s">
        <v>70</v>
      </c>
      <c r="BA574" t="s">
        <v>79</v>
      </c>
      <c r="BB574" t="s">
        <v>75</v>
      </c>
      <c r="BC574" t="s">
        <v>71</v>
      </c>
      <c r="BD574" t="s">
        <v>71</v>
      </c>
      <c r="BE574" t="s">
        <v>75</v>
      </c>
      <c r="BF574">
        <v>6.56</v>
      </c>
      <c r="BG574" s="4">
        <v>0.2913</v>
      </c>
      <c r="BH574" s="4">
        <v>0.54059999999999997</v>
      </c>
      <c r="BI574">
        <v>133.85</v>
      </c>
      <c r="BJ574" s="4">
        <v>0</v>
      </c>
      <c r="BK574" s="4">
        <v>2.3800000000000002E-2</v>
      </c>
    </row>
    <row r="575" spans="1:63" x14ac:dyDescent="0.3">
      <c r="A575" t="s">
        <v>366</v>
      </c>
      <c r="B575" t="s">
        <v>367</v>
      </c>
      <c r="C575" t="s">
        <v>64</v>
      </c>
      <c r="D575" s="1">
        <v>9243990000</v>
      </c>
      <c r="E575" s="2">
        <v>781102</v>
      </c>
      <c r="F575" s="3">
        <v>92.26</v>
      </c>
      <c r="G575" t="b">
        <v>0</v>
      </c>
      <c r="H575" t="b">
        <v>0</v>
      </c>
      <c r="I575" t="b">
        <v>0</v>
      </c>
      <c r="J575" t="b">
        <v>0</v>
      </c>
      <c r="K575" s="4">
        <v>7.3000000000000001E-3</v>
      </c>
      <c r="L575" s="4">
        <v>8.7599999999999997E-2</v>
      </c>
      <c r="M575" s="4">
        <v>0.14169999999999999</v>
      </c>
      <c r="N575" s="4">
        <v>0.13769999999999999</v>
      </c>
      <c r="O575" s="4">
        <v>0.1108</v>
      </c>
      <c r="P575" s="4">
        <v>0.1201</v>
      </c>
      <c r="Q575" s="3">
        <v>66.791921000000002</v>
      </c>
      <c r="R575" s="3">
        <v>113.168127</v>
      </c>
      <c r="S575" s="3">
        <v>-190.942317</v>
      </c>
      <c r="T575" s="3">
        <v>-199.183817</v>
      </c>
      <c r="U575" s="3">
        <v>-1688.5438529999999</v>
      </c>
      <c r="V575" s="3">
        <v>-1688.5438529999999</v>
      </c>
      <c r="W575" t="s">
        <v>154</v>
      </c>
      <c r="X575" s="5">
        <v>38012</v>
      </c>
      <c r="Y575" s="4">
        <v>1E-3</v>
      </c>
      <c r="Z575" s="3">
        <v>1.92</v>
      </c>
      <c r="AA575" s="5">
        <v>45279</v>
      </c>
      <c r="AB575" s="3">
        <v>0.54</v>
      </c>
      <c r="AC575" s="4">
        <v>2.07E-2</v>
      </c>
      <c r="AD575" t="s">
        <v>66</v>
      </c>
      <c r="AE575" s="4">
        <v>4.48E-2</v>
      </c>
      <c r="AF575">
        <v>13.3</v>
      </c>
      <c r="AG575">
        <v>1.0900000000000001</v>
      </c>
      <c r="AH575" s="4">
        <v>1.7806999999999999</v>
      </c>
      <c r="AI575" s="4">
        <v>0.1217</v>
      </c>
      <c r="AJ575" s="4">
        <v>0.1459</v>
      </c>
      <c r="AK575" s="4">
        <v>0.1394</v>
      </c>
      <c r="AL575" t="s">
        <v>78</v>
      </c>
      <c r="AM575">
        <v>398</v>
      </c>
      <c r="AN575" s="4">
        <v>0.43120000000000003</v>
      </c>
      <c r="AO575" s="4">
        <v>0.51439999999999997</v>
      </c>
      <c r="AP575" s="4">
        <v>0.79059999999999997</v>
      </c>
      <c r="AQ575" s="6">
        <v>0.4</v>
      </c>
      <c r="AR575" s="6">
        <v>0.2</v>
      </c>
      <c r="AS575">
        <v>1099</v>
      </c>
      <c r="AT575" s="3">
        <v>85.69</v>
      </c>
      <c r="AU575" s="3">
        <v>94.1</v>
      </c>
      <c r="AV575" s="3">
        <v>91.92</v>
      </c>
      <c r="AW575" s="3">
        <v>92.66</v>
      </c>
      <c r="AX575">
        <v>70.87</v>
      </c>
      <c r="AY575" t="s">
        <v>72</v>
      </c>
      <c r="AZ575" t="s">
        <v>69</v>
      </c>
      <c r="BA575" t="s">
        <v>70</v>
      </c>
      <c r="BB575" t="s">
        <v>72</v>
      </c>
      <c r="BC575" t="s">
        <v>68</v>
      </c>
      <c r="BD575" t="s">
        <v>79</v>
      </c>
      <c r="BE575" t="s">
        <v>68</v>
      </c>
      <c r="BF575">
        <v>5.66</v>
      </c>
      <c r="BG575" s="4">
        <v>0.28139999999999998</v>
      </c>
      <c r="BH575" s="4">
        <v>0.32629999999999998</v>
      </c>
      <c r="BI575">
        <v>25.38</v>
      </c>
      <c r="BJ575" s="4">
        <v>8.5099999999999995E-2</v>
      </c>
      <c r="BK575" s="4">
        <v>4.4999999999999997E-3</v>
      </c>
    </row>
    <row r="576" spans="1:63" x14ac:dyDescent="0.3">
      <c r="A576" t="s">
        <v>907</v>
      </c>
      <c r="B576" t="s">
        <v>908</v>
      </c>
      <c r="C576" t="s">
        <v>64</v>
      </c>
      <c r="D576" s="1">
        <v>9106920000</v>
      </c>
      <c r="E576" s="2">
        <v>666439</v>
      </c>
      <c r="F576" s="3">
        <v>89.8</v>
      </c>
      <c r="G576" t="b">
        <v>0</v>
      </c>
      <c r="H576" t="b">
        <v>0</v>
      </c>
      <c r="I576" t="b">
        <v>0</v>
      </c>
      <c r="J576" t="b">
        <v>0</v>
      </c>
      <c r="K576" s="4">
        <v>-3.7000000000000002E-3</v>
      </c>
      <c r="L576" s="4">
        <v>0.13589999999999999</v>
      </c>
      <c r="M576" s="4">
        <v>0.2281</v>
      </c>
      <c r="N576" s="4">
        <v>0.2235</v>
      </c>
      <c r="O576" s="4">
        <v>0.18290000000000001</v>
      </c>
      <c r="P576" s="4" t="s">
        <v>96</v>
      </c>
      <c r="Q576" s="3">
        <v>157.43065200000001</v>
      </c>
      <c r="R576" s="3">
        <v>601.03667399999995</v>
      </c>
      <c r="S576" s="3">
        <v>2916.9447019999998</v>
      </c>
      <c r="T576" s="3">
        <v>2933.2387720000002</v>
      </c>
      <c r="U576" s="3">
        <v>5565.6941939999997</v>
      </c>
      <c r="V576" s="3">
        <v>5565.6941939999997</v>
      </c>
      <c r="W576" t="s">
        <v>200</v>
      </c>
      <c r="X576" s="5">
        <v>43732</v>
      </c>
      <c r="Y576" s="4">
        <v>2.5000000000000001E-3</v>
      </c>
      <c r="Z576" s="3">
        <v>1.48</v>
      </c>
      <c r="AA576" s="5">
        <v>45278</v>
      </c>
      <c r="AB576" s="3">
        <v>0.44</v>
      </c>
      <c r="AC576" s="4">
        <v>1.6500000000000001E-2</v>
      </c>
      <c r="AD576" t="s">
        <v>66</v>
      </c>
      <c r="AE576" s="4">
        <v>4.6899999999999997E-2</v>
      </c>
      <c r="AF576">
        <v>0.14000000000000001</v>
      </c>
      <c r="AG576">
        <v>1.28</v>
      </c>
      <c r="AH576" s="4">
        <v>1.7170000000000001</v>
      </c>
      <c r="AI576" s="4">
        <v>0.23400000000000001</v>
      </c>
      <c r="AJ576" s="4">
        <v>0.2321</v>
      </c>
      <c r="AK576" s="4">
        <v>0.2056</v>
      </c>
      <c r="AL576" t="s">
        <v>909</v>
      </c>
      <c r="AM576" s="2">
        <v>1000</v>
      </c>
      <c r="AN576" s="4">
        <v>8.9800000000000005E-2</v>
      </c>
      <c r="AO576" s="4">
        <v>0.1303</v>
      </c>
      <c r="AP576" s="4">
        <v>0.37180000000000002</v>
      </c>
      <c r="AQ576" s="6">
        <v>0.4</v>
      </c>
      <c r="AR576" s="6">
        <v>0.2</v>
      </c>
      <c r="AS576">
        <v>1099</v>
      </c>
      <c r="AT576" s="3">
        <v>79.25</v>
      </c>
      <c r="AU576" s="3">
        <v>93.6</v>
      </c>
      <c r="AV576" s="3">
        <v>89.37</v>
      </c>
      <c r="AW576" s="3">
        <v>90.57</v>
      </c>
      <c r="AX576">
        <v>66.38</v>
      </c>
      <c r="AY576" t="s">
        <v>69</v>
      </c>
      <c r="AZ576" t="s">
        <v>79</v>
      </c>
      <c r="BA576" t="s">
        <v>96</v>
      </c>
      <c r="BB576" t="s">
        <v>96</v>
      </c>
      <c r="BC576" t="s">
        <v>96</v>
      </c>
      <c r="BD576" t="s">
        <v>79</v>
      </c>
      <c r="BE576" t="s">
        <v>96</v>
      </c>
      <c r="BF576">
        <v>5.27</v>
      </c>
      <c r="BG576" s="4">
        <v>0.1331</v>
      </c>
      <c r="BH576" s="4">
        <v>0.27600000000000002</v>
      </c>
      <c r="BI576">
        <v>254.86</v>
      </c>
      <c r="BJ576" s="4">
        <v>1.47E-2</v>
      </c>
      <c r="BK576" s="4">
        <v>6.2799999999999995E-2</v>
      </c>
    </row>
    <row r="577" spans="1:63" x14ac:dyDescent="0.3">
      <c r="A577" t="s">
        <v>455</v>
      </c>
      <c r="B577" t="s">
        <v>456</v>
      </c>
      <c r="C577" t="s">
        <v>64</v>
      </c>
      <c r="D577" s="1">
        <v>8784970000</v>
      </c>
      <c r="E577" s="2">
        <v>97139</v>
      </c>
      <c r="F577" s="3">
        <v>270.79000000000002</v>
      </c>
      <c r="G577" t="b">
        <v>0</v>
      </c>
      <c r="H577" t="b">
        <v>0</v>
      </c>
      <c r="I577" t="b">
        <v>1</v>
      </c>
      <c r="J577" t="b">
        <v>0</v>
      </c>
      <c r="K577" s="4">
        <v>8.0000000000000004E-4</v>
      </c>
      <c r="L577" s="4">
        <v>3.7100000000000001E-2</v>
      </c>
      <c r="M577" s="4">
        <v>0.29959999999999998</v>
      </c>
      <c r="N577" s="4">
        <v>0.29699999999999999</v>
      </c>
      <c r="O577" s="4">
        <v>6.5600000000000006E-2</v>
      </c>
      <c r="P577" s="4">
        <v>0.16339999999999999</v>
      </c>
      <c r="Q577" s="3">
        <v>43.451799999999999</v>
      </c>
      <c r="R577" s="3">
        <v>112.56619999999999</v>
      </c>
      <c r="S577" s="3">
        <v>466.41145</v>
      </c>
      <c r="T577" s="3">
        <v>466.41145</v>
      </c>
      <c r="U577" s="3">
        <v>1542.1348760000001</v>
      </c>
      <c r="V577" s="3">
        <v>1542.1348760000001</v>
      </c>
      <c r="W577" t="s">
        <v>65</v>
      </c>
      <c r="X577" s="5">
        <v>40428</v>
      </c>
      <c r="Y577" s="4">
        <v>1E-3</v>
      </c>
      <c r="Z577" s="3">
        <v>3.05</v>
      </c>
      <c r="AA577" s="5">
        <v>45280</v>
      </c>
      <c r="AB577" s="3">
        <v>0.91</v>
      </c>
      <c r="AC577" s="4">
        <v>1.12E-2</v>
      </c>
      <c r="AD577" t="s">
        <v>66</v>
      </c>
      <c r="AE577" s="4">
        <v>0.17080000000000001</v>
      </c>
      <c r="AF577">
        <v>20.8</v>
      </c>
      <c r="AG577">
        <v>1.05</v>
      </c>
      <c r="AH577" s="4">
        <v>2.4264000000000001</v>
      </c>
      <c r="AI577" s="4">
        <v>9.3600000000000003E-2</v>
      </c>
      <c r="AJ577" s="4">
        <v>0.12130000000000001</v>
      </c>
      <c r="AK577" s="4">
        <v>0.12570000000000001</v>
      </c>
      <c r="AL577" t="s">
        <v>78</v>
      </c>
      <c r="AM577">
        <v>239</v>
      </c>
      <c r="AN577" s="4">
        <v>0.46479999999999999</v>
      </c>
      <c r="AO577" s="4">
        <v>0.53759999999999997</v>
      </c>
      <c r="AP577" s="4">
        <v>0.75790000000000002</v>
      </c>
      <c r="AQ577" s="6">
        <v>0.4</v>
      </c>
      <c r="AR577" s="6">
        <v>0.2</v>
      </c>
      <c r="AS577">
        <v>1099</v>
      </c>
      <c r="AT577" s="3">
        <v>257.88</v>
      </c>
      <c r="AU577" s="3">
        <v>275.10000000000002</v>
      </c>
      <c r="AV577" s="3">
        <v>269.52</v>
      </c>
      <c r="AW577" s="3">
        <v>272.11</v>
      </c>
      <c r="AX577">
        <v>66.3</v>
      </c>
      <c r="AY577" t="s">
        <v>72</v>
      </c>
      <c r="AZ577" t="s">
        <v>72</v>
      </c>
      <c r="BA577" t="s">
        <v>72</v>
      </c>
      <c r="BB577" t="s">
        <v>82</v>
      </c>
      <c r="BC577" t="s">
        <v>72</v>
      </c>
      <c r="BD577" t="s">
        <v>70</v>
      </c>
      <c r="BE577" t="s">
        <v>79</v>
      </c>
      <c r="BF577">
        <v>6.76</v>
      </c>
      <c r="BG577" s="4">
        <v>0.69989999999999997</v>
      </c>
      <c r="BH577" s="4">
        <v>0.62460000000000004</v>
      </c>
      <c r="BI577">
        <v>69.099999999999994</v>
      </c>
      <c r="BJ577" s="4">
        <v>4.9299999999999997E-2</v>
      </c>
      <c r="BK577" s="4">
        <v>6.6199999999999995E-2</v>
      </c>
    </row>
    <row r="578" spans="1:63" x14ac:dyDescent="0.3">
      <c r="A578" t="s">
        <v>415</v>
      </c>
      <c r="B578" t="s">
        <v>416</v>
      </c>
      <c r="C578" t="s">
        <v>64</v>
      </c>
      <c r="D578" s="1">
        <v>8737180000</v>
      </c>
      <c r="E578" s="2">
        <v>356595</v>
      </c>
      <c r="F578" s="3">
        <v>80.040000000000006</v>
      </c>
      <c r="G578" t="b">
        <v>0</v>
      </c>
      <c r="H578" t="b">
        <v>0</v>
      </c>
      <c r="I578" t="b">
        <v>1</v>
      </c>
      <c r="J578" t="b">
        <v>0</v>
      </c>
      <c r="K578" s="4">
        <v>6.8999999999999999E-3</v>
      </c>
      <c r="L578" s="4">
        <v>4.9799999999999997E-2</v>
      </c>
      <c r="M578" s="4">
        <v>8.48E-2</v>
      </c>
      <c r="N578" s="4">
        <v>7.9100000000000004E-2</v>
      </c>
      <c r="O578" s="4">
        <v>7.5600000000000001E-2</v>
      </c>
      <c r="P578" s="4">
        <v>0.1234</v>
      </c>
      <c r="Q578" s="3">
        <v>-7.9450000000000003</v>
      </c>
      <c r="R578" s="3">
        <v>-66.957599999999999</v>
      </c>
      <c r="S578" s="3">
        <v>-496.24740000000003</v>
      </c>
      <c r="T578" s="3">
        <v>-481.32459999999998</v>
      </c>
      <c r="U578" s="3">
        <v>1.261633</v>
      </c>
      <c r="V578" s="3">
        <v>1.261633</v>
      </c>
      <c r="W578" t="s">
        <v>65</v>
      </c>
      <c r="X578" s="5">
        <v>38904</v>
      </c>
      <c r="Y578" s="4">
        <v>5.4999999999999997E-3</v>
      </c>
      <c r="Z578" s="3">
        <v>1.17</v>
      </c>
      <c r="AA578" s="5">
        <v>45282</v>
      </c>
      <c r="AB578" s="3">
        <v>0.43</v>
      </c>
      <c r="AC578" s="4">
        <v>1.47E-2</v>
      </c>
      <c r="AD578" t="s">
        <v>66</v>
      </c>
      <c r="AE578" s="4">
        <v>2.18E-2</v>
      </c>
      <c r="AF578">
        <v>17.89</v>
      </c>
      <c r="AG578">
        <v>0.86</v>
      </c>
      <c r="AH578" s="4">
        <v>1.5542</v>
      </c>
      <c r="AI578" s="4">
        <v>9.7299999999999998E-2</v>
      </c>
      <c r="AJ578" s="4">
        <v>0.1087</v>
      </c>
      <c r="AK578" s="4">
        <v>0.1017</v>
      </c>
      <c r="AL578" t="s">
        <v>360</v>
      </c>
      <c r="AM578">
        <v>51</v>
      </c>
      <c r="AN578" s="4">
        <v>0.22450000000000001</v>
      </c>
      <c r="AO578" s="4">
        <v>0.33019999999999999</v>
      </c>
      <c r="AP578" s="4">
        <v>0.99429999999999996</v>
      </c>
      <c r="AQ578" s="6">
        <v>0.4</v>
      </c>
      <c r="AR578" s="6">
        <v>0.2</v>
      </c>
      <c r="AS578">
        <v>1099</v>
      </c>
      <c r="AT578" s="3">
        <v>76.86</v>
      </c>
      <c r="AU578" s="3">
        <v>80.680000000000007</v>
      </c>
      <c r="AV578" s="3">
        <v>79.78</v>
      </c>
      <c r="AW578" s="3">
        <v>80.22</v>
      </c>
      <c r="AX578">
        <v>67.19</v>
      </c>
      <c r="AY578" t="s">
        <v>72</v>
      </c>
      <c r="AZ578" t="s">
        <v>71</v>
      </c>
      <c r="BA578" t="s">
        <v>72</v>
      </c>
      <c r="BB578" t="s">
        <v>69</v>
      </c>
      <c r="BC578" t="s">
        <v>79</v>
      </c>
      <c r="BD578" t="s">
        <v>70</v>
      </c>
      <c r="BE578" t="s">
        <v>75</v>
      </c>
      <c r="BF578">
        <v>6.83</v>
      </c>
      <c r="BG578" s="4">
        <v>0.75800000000000001</v>
      </c>
      <c r="BH578" s="4">
        <v>0.64859999999999995</v>
      </c>
      <c r="BI578">
        <v>78.64</v>
      </c>
      <c r="BJ578" s="4">
        <v>8.1299999999999997E-2</v>
      </c>
      <c r="BK578" s="4">
        <v>5.6899999999999999E-2</v>
      </c>
    </row>
    <row r="579" spans="1:63" x14ac:dyDescent="0.3">
      <c r="A579" t="s">
        <v>383</v>
      </c>
      <c r="B579" t="s">
        <v>384</v>
      </c>
      <c r="C579" t="s">
        <v>64</v>
      </c>
      <c r="D579" s="1">
        <v>8721840000</v>
      </c>
      <c r="E579" s="2">
        <v>573662</v>
      </c>
      <c r="F579" s="3">
        <v>115.03</v>
      </c>
      <c r="G579" t="b">
        <v>0</v>
      </c>
      <c r="H579" t="b">
        <v>0</v>
      </c>
      <c r="I579" t="b">
        <v>0</v>
      </c>
      <c r="J579" t="b">
        <v>0</v>
      </c>
      <c r="K579" s="4">
        <v>9.4999999999999998E-3</v>
      </c>
      <c r="L579" s="4">
        <v>5.9400000000000001E-2</v>
      </c>
      <c r="M579" s="4">
        <v>0.15540000000000001</v>
      </c>
      <c r="N579" s="4">
        <v>0.14699999999999999</v>
      </c>
      <c r="O579" s="4">
        <v>1.11E-2</v>
      </c>
      <c r="P579" s="4">
        <v>6.9199999999999998E-2</v>
      </c>
      <c r="Q579" s="3">
        <v>57.414659</v>
      </c>
      <c r="R579" s="3">
        <v>283.12714</v>
      </c>
      <c r="S579" s="3">
        <v>207.32434900000001</v>
      </c>
      <c r="T579" s="3">
        <v>207.409111</v>
      </c>
      <c r="U579" s="3">
        <v>277.21852200000001</v>
      </c>
      <c r="V579" s="3">
        <v>277.21852200000001</v>
      </c>
      <c r="W579" t="s">
        <v>299</v>
      </c>
      <c r="X579" s="5">
        <v>39905</v>
      </c>
      <c r="Y579" s="4">
        <v>6.9999999999999999E-4</v>
      </c>
      <c r="Z579" s="3">
        <v>5.44</v>
      </c>
      <c r="AA579" s="5">
        <v>45278</v>
      </c>
      <c r="AB579" s="3">
        <v>2.0499999999999998</v>
      </c>
      <c r="AC579" s="4">
        <v>4.7399999999999998E-2</v>
      </c>
      <c r="AD579" t="s">
        <v>66</v>
      </c>
      <c r="AE579" s="4">
        <v>3.3700000000000001E-2</v>
      </c>
      <c r="AF579">
        <v>11.6</v>
      </c>
      <c r="AG579">
        <v>0.99</v>
      </c>
      <c r="AH579" s="4">
        <v>1.8660000000000001</v>
      </c>
      <c r="AI579" s="4">
        <v>0.14280000000000001</v>
      </c>
      <c r="AJ579" s="4">
        <v>0.15129999999999999</v>
      </c>
      <c r="AK579" s="4">
        <v>0.14230000000000001</v>
      </c>
      <c r="AL579" t="s">
        <v>78</v>
      </c>
      <c r="AM579" s="2">
        <v>5000</v>
      </c>
      <c r="AN579" s="4">
        <v>0.10349999999999999</v>
      </c>
      <c r="AO579" s="4">
        <v>0.122</v>
      </c>
      <c r="AP579" s="4">
        <v>0.23119999999999999</v>
      </c>
      <c r="AQ579" s="6">
        <v>0.4</v>
      </c>
      <c r="AR579" s="6">
        <v>0.2</v>
      </c>
      <c r="AS579">
        <v>1099</v>
      </c>
      <c r="AT579" s="3">
        <v>106.69</v>
      </c>
      <c r="AU579" s="3">
        <v>116.23</v>
      </c>
      <c r="AV579" s="3">
        <v>114.73</v>
      </c>
      <c r="AW579" s="3">
        <v>115.37</v>
      </c>
      <c r="AX579">
        <v>68.650000000000006</v>
      </c>
      <c r="AY579" t="s">
        <v>69</v>
      </c>
      <c r="AZ579" t="s">
        <v>68</v>
      </c>
      <c r="BA579" t="s">
        <v>71</v>
      </c>
      <c r="BB579" t="s">
        <v>69</v>
      </c>
      <c r="BC579" t="s">
        <v>68</v>
      </c>
      <c r="BD579" t="s">
        <v>69</v>
      </c>
      <c r="BE579" t="s">
        <v>68</v>
      </c>
      <c r="BF579">
        <v>5.78</v>
      </c>
      <c r="BG579" s="4">
        <v>0.1132</v>
      </c>
      <c r="BH579" s="4">
        <v>0.35139999999999999</v>
      </c>
      <c r="BI579">
        <v>239.1</v>
      </c>
      <c r="BJ579" s="4">
        <v>2.5000000000000001E-2</v>
      </c>
      <c r="BK579" s="4">
        <v>6.1899999999999997E-2</v>
      </c>
    </row>
    <row r="580" spans="1:63" x14ac:dyDescent="0.3">
      <c r="A580" t="s">
        <v>985</v>
      </c>
      <c r="B580" t="s">
        <v>986</v>
      </c>
      <c r="C580" t="s">
        <v>64</v>
      </c>
      <c r="D580" s="1">
        <v>8623990000</v>
      </c>
      <c r="E580" s="2">
        <v>1767280</v>
      </c>
      <c r="F580" s="3">
        <v>55.41</v>
      </c>
      <c r="G580" t="b">
        <v>0</v>
      </c>
      <c r="H580" t="b">
        <v>0</v>
      </c>
      <c r="I580" t="b">
        <v>0</v>
      </c>
      <c r="J580" t="b">
        <v>0</v>
      </c>
      <c r="K580" s="4">
        <v>1.7600000000000001E-2</v>
      </c>
      <c r="L580" s="4">
        <v>5.9499999999999997E-2</v>
      </c>
      <c r="M580" s="4">
        <v>0.1895</v>
      </c>
      <c r="N580" s="4">
        <v>0.1754</v>
      </c>
      <c r="O580" s="4">
        <v>1.6799999999999999E-2</v>
      </c>
      <c r="P580" s="4">
        <v>6.2300000000000001E-2</v>
      </c>
      <c r="Q580" s="3">
        <v>0</v>
      </c>
      <c r="R580" s="3">
        <v>369.51960000000003</v>
      </c>
      <c r="S580" s="3">
        <v>4717.2978800000001</v>
      </c>
      <c r="T580" s="3">
        <v>4717.2978800000001</v>
      </c>
      <c r="U580" s="3">
        <v>6272.0679700000001</v>
      </c>
      <c r="V580" s="3">
        <v>6272.0679700000001</v>
      </c>
      <c r="W580" t="s">
        <v>106</v>
      </c>
      <c r="X580" s="5">
        <v>42934</v>
      </c>
      <c r="Y580" s="4">
        <v>2.5000000000000001E-3</v>
      </c>
      <c r="Z580" s="3">
        <v>1.01</v>
      </c>
      <c r="AA580" s="5">
        <v>45280</v>
      </c>
      <c r="AB580" s="3">
        <v>0.64</v>
      </c>
      <c r="AC580" s="4">
        <v>1.83E-2</v>
      </c>
      <c r="AD580" t="s">
        <v>90</v>
      </c>
      <c r="AE580" s="4">
        <v>1.9300000000000001E-2</v>
      </c>
      <c r="AF580">
        <v>10.19</v>
      </c>
      <c r="AG580">
        <v>0.88</v>
      </c>
      <c r="AH580" s="4">
        <v>0.80059999999999998</v>
      </c>
      <c r="AI580" s="4">
        <v>0.12239999999999999</v>
      </c>
      <c r="AJ580" s="4">
        <v>0.13569999999999999</v>
      </c>
      <c r="AK580" s="4">
        <v>0.12859999999999999</v>
      </c>
      <c r="AL580" t="s">
        <v>4473</v>
      </c>
      <c r="AM580">
        <v>1000</v>
      </c>
      <c r="AN580" s="4">
        <v>0.29830000000000001</v>
      </c>
      <c r="AO580" s="4">
        <v>0.35299999999999998</v>
      </c>
      <c r="AP580" s="4">
        <v>0.58240000000000003</v>
      </c>
      <c r="AQ580" s="6">
        <v>0.4</v>
      </c>
      <c r="AR580" s="6">
        <v>0.2</v>
      </c>
      <c r="AS580">
        <v>1099</v>
      </c>
      <c r="AT580" s="3">
        <v>51.23</v>
      </c>
      <c r="AU580" s="3">
        <v>55.87</v>
      </c>
      <c r="AV580" s="3">
        <v>55.18</v>
      </c>
      <c r="AW580" s="3">
        <v>55.69</v>
      </c>
      <c r="AX580">
        <v>70.73</v>
      </c>
      <c r="AY580" t="s">
        <v>72</v>
      </c>
      <c r="AZ580" t="s">
        <v>72</v>
      </c>
      <c r="BA580" t="s">
        <v>71</v>
      </c>
      <c r="BB580" t="s">
        <v>72</v>
      </c>
      <c r="BC580" t="s">
        <v>69</v>
      </c>
      <c r="BD580" t="s">
        <v>72</v>
      </c>
      <c r="BE580" t="s">
        <v>96</v>
      </c>
      <c r="BF580">
        <v>5.97</v>
      </c>
      <c r="BG580" s="4">
        <v>0.52900000000000003</v>
      </c>
      <c r="BH580" s="4">
        <v>0.38669999999999999</v>
      </c>
      <c r="BI580">
        <v>364.85</v>
      </c>
      <c r="BJ580" s="4">
        <v>3.4599999999999999E-2</v>
      </c>
      <c r="BK580" s="4">
        <v>5.2400000000000002E-2</v>
      </c>
    </row>
    <row r="581" spans="1:63" x14ac:dyDescent="0.3">
      <c r="A581" t="s">
        <v>5248</v>
      </c>
      <c r="B581" t="s">
        <v>5249</v>
      </c>
      <c r="C581" t="s">
        <v>64</v>
      </c>
      <c r="D581" s="1">
        <v>8502390000</v>
      </c>
      <c r="E581" s="2">
        <v>2595480</v>
      </c>
      <c r="F581" s="3">
        <v>49.93</v>
      </c>
      <c r="G581" t="b">
        <v>0</v>
      </c>
      <c r="H581" t="b">
        <v>0</v>
      </c>
      <c r="I581" t="b">
        <v>0</v>
      </c>
      <c r="J581" t="b">
        <v>0</v>
      </c>
      <c r="K581" s="4">
        <v>3.2000000000000002E-3</v>
      </c>
      <c r="L581" s="4">
        <v>2.8000000000000001E-2</v>
      </c>
      <c r="M581" s="4">
        <v>0.36259999999999998</v>
      </c>
      <c r="N581" s="4">
        <v>0.3609</v>
      </c>
      <c r="O581" t="s">
        <v>96</v>
      </c>
      <c r="P581" t="s">
        <v>96</v>
      </c>
      <c r="Q581" s="3">
        <v>202.14574999999999</v>
      </c>
      <c r="R581" s="3">
        <v>671.89675</v>
      </c>
      <c r="S581" s="3">
        <v>6812.4385000000002</v>
      </c>
      <c r="T581" s="3">
        <v>6856.9875000000002</v>
      </c>
      <c r="U581" s="3">
        <v>7871.4256999999998</v>
      </c>
      <c r="V581" s="3">
        <v>7871.4256999999998</v>
      </c>
      <c r="W581" t="s">
        <v>99</v>
      </c>
      <c r="X581" s="5">
        <v>44684</v>
      </c>
      <c r="Y581" s="4">
        <v>3.5000000000000001E-3</v>
      </c>
      <c r="Z581" s="3">
        <v>5</v>
      </c>
      <c r="AA581" s="5">
        <v>45288</v>
      </c>
      <c r="AB581" s="3">
        <v>0.39</v>
      </c>
      <c r="AC581" s="4">
        <v>0.1002</v>
      </c>
      <c r="AD581" t="s">
        <v>95</v>
      </c>
      <c r="AE581" s="4">
        <v>3.5799999999999998E-2</v>
      </c>
      <c r="AF581">
        <v>21.76</v>
      </c>
      <c r="AG581">
        <v>-0.84</v>
      </c>
      <c r="AH581" s="4">
        <v>0.1171</v>
      </c>
      <c r="AI581" s="4">
        <v>5.7299999999999997E-2</v>
      </c>
      <c r="AJ581" s="4">
        <v>0.1067</v>
      </c>
      <c r="AK581" s="4">
        <v>0.1211</v>
      </c>
      <c r="AL581" t="s">
        <v>263</v>
      </c>
      <c r="AM581" s="2">
        <v>87</v>
      </c>
      <c r="AN581" s="4">
        <v>0.53280000000000005</v>
      </c>
      <c r="AO581" s="4">
        <v>0.61270000000000002</v>
      </c>
      <c r="AP581" s="4">
        <v>0.88959999999999995</v>
      </c>
      <c r="AQ581" s="6">
        <v>0.4</v>
      </c>
      <c r="AR581" s="6">
        <v>0.2</v>
      </c>
      <c r="AS581">
        <v>1099</v>
      </c>
      <c r="AT581" s="3">
        <v>48.11</v>
      </c>
      <c r="AU581" s="3">
        <v>50.48</v>
      </c>
      <c r="AV581" s="3">
        <v>49.82</v>
      </c>
      <c r="AW581" s="3">
        <v>50.03</v>
      </c>
      <c r="AX581">
        <v>70.02</v>
      </c>
      <c r="AY581" t="s">
        <v>69</v>
      </c>
      <c r="AZ581" t="s">
        <v>79</v>
      </c>
      <c r="BA581" t="s">
        <v>69</v>
      </c>
      <c r="BB581" t="s">
        <v>79</v>
      </c>
      <c r="BC581" t="s">
        <v>68</v>
      </c>
      <c r="BD581" t="s">
        <v>69</v>
      </c>
      <c r="BE581" t="s">
        <v>96</v>
      </c>
      <c r="BF581">
        <v>6.57</v>
      </c>
      <c r="BG581" s="4">
        <v>0.73240000000000005</v>
      </c>
      <c r="BH581" s="4">
        <v>0.54330000000000001</v>
      </c>
      <c r="BI581">
        <v>63.29</v>
      </c>
      <c r="BJ581" s="4">
        <v>7.3099999999999998E-2</v>
      </c>
      <c r="BK581" s="4">
        <v>7.5999999999999998E-2</v>
      </c>
    </row>
    <row r="582" spans="1:63" x14ac:dyDescent="0.3">
      <c r="A582" t="s">
        <v>633</v>
      </c>
      <c r="B582" t="s">
        <v>634</v>
      </c>
      <c r="C582" t="s">
        <v>64</v>
      </c>
      <c r="D582" s="1">
        <v>8459590000</v>
      </c>
      <c r="E582" s="2">
        <v>409888</v>
      </c>
      <c r="F582" s="3">
        <v>175.22</v>
      </c>
      <c r="G582" t="b">
        <v>0</v>
      </c>
      <c r="H582" t="b">
        <v>0</v>
      </c>
      <c r="I582" t="b">
        <v>1</v>
      </c>
      <c r="J582" t="b">
        <v>0</v>
      </c>
      <c r="K582" s="4">
        <v>1.2999999999999999E-3</v>
      </c>
      <c r="L582" s="4">
        <v>3.6299999999999999E-2</v>
      </c>
      <c r="M582" s="4">
        <v>0.46489999999999998</v>
      </c>
      <c r="N582" s="4">
        <v>0.46200000000000002</v>
      </c>
      <c r="O582" s="4">
        <v>0.10390000000000001</v>
      </c>
      <c r="P582" s="4">
        <v>0.2082</v>
      </c>
      <c r="Q582" s="3">
        <v>26.148423000000001</v>
      </c>
      <c r="R582" s="3">
        <v>-275.36519299999998</v>
      </c>
      <c r="S582" s="3">
        <v>1682.045617</v>
      </c>
      <c r="T582" s="3">
        <v>1688.085523</v>
      </c>
      <c r="U582" s="3">
        <v>2833.3224749999999</v>
      </c>
      <c r="V582" s="3">
        <v>2833.3224749999999</v>
      </c>
      <c r="W582" t="s">
        <v>65</v>
      </c>
      <c r="X582" s="5">
        <v>40078</v>
      </c>
      <c r="Y582" s="4">
        <v>2E-3</v>
      </c>
      <c r="Z582" s="3">
        <v>1.19</v>
      </c>
      <c r="AA582" s="5">
        <v>45280</v>
      </c>
      <c r="AB582" s="3">
        <v>0.39</v>
      </c>
      <c r="AC582" s="4">
        <v>6.7999999999999996E-3</v>
      </c>
      <c r="AD582" t="s">
        <v>66</v>
      </c>
      <c r="AE582" s="4">
        <v>0.15029999999999999</v>
      </c>
      <c r="AF582">
        <v>26.46</v>
      </c>
      <c r="AG582">
        <v>1.07</v>
      </c>
      <c r="AH582" s="4">
        <v>2.4969999999999999</v>
      </c>
      <c r="AI582" s="4">
        <v>0.1062</v>
      </c>
      <c r="AJ582" s="4">
        <v>0.1424</v>
      </c>
      <c r="AK582" s="4">
        <v>0.1527</v>
      </c>
      <c r="AL582" t="s">
        <v>4473</v>
      </c>
      <c r="AM582">
        <v>111</v>
      </c>
      <c r="AN582" s="4">
        <v>0.59060000000000001</v>
      </c>
      <c r="AO582" s="4">
        <v>0.67859999999999998</v>
      </c>
      <c r="AP582" s="4">
        <v>0.89270000000000005</v>
      </c>
      <c r="AQ582" s="6">
        <v>0.4</v>
      </c>
      <c r="AR582" s="6">
        <v>0.2</v>
      </c>
      <c r="AS582">
        <v>1099</v>
      </c>
      <c r="AT582" s="3">
        <v>166.14</v>
      </c>
      <c r="AU582" s="3">
        <v>178.32</v>
      </c>
      <c r="AV582" s="3">
        <v>174.34</v>
      </c>
      <c r="AW582" s="3">
        <v>176.05</v>
      </c>
      <c r="AX582">
        <v>65.92</v>
      </c>
      <c r="AY582" t="s">
        <v>72</v>
      </c>
      <c r="AZ582" t="s">
        <v>79</v>
      </c>
      <c r="BA582" t="s">
        <v>69</v>
      </c>
      <c r="BB582" t="s">
        <v>82</v>
      </c>
      <c r="BC582" t="s">
        <v>79</v>
      </c>
      <c r="BD582" t="s">
        <v>71</v>
      </c>
      <c r="BE582" t="s">
        <v>70</v>
      </c>
      <c r="BF582">
        <v>6.67</v>
      </c>
      <c r="BG582" s="4">
        <v>0.61280000000000001</v>
      </c>
      <c r="BH582" s="4">
        <v>0.58940000000000003</v>
      </c>
      <c r="BI582">
        <v>24.4</v>
      </c>
      <c r="BJ582" s="4">
        <v>7.2900000000000006E-2</v>
      </c>
      <c r="BK582" s="4">
        <v>7.1999999999999995E-2</v>
      </c>
    </row>
    <row r="583" spans="1:63" x14ac:dyDescent="0.3">
      <c r="A583" t="s">
        <v>419</v>
      </c>
      <c r="B583" t="s">
        <v>420</v>
      </c>
      <c r="C583" t="s">
        <v>64</v>
      </c>
      <c r="D583" s="1">
        <v>8453470000</v>
      </c>
      <c r="E583" s="2">
        <v>381586</v>
      </c>
      <c r="F583" s="3">
        <v>79.22</v>
      </c>
      <c r="G583" t="b">
        <v>0</v>
      </c>
      <c r="H583" t="b">
        <v>0</v>
      </c>
      <c r="I583" t="b">
        <v>1</v>
      </c>
      <c r="J583" t="b">
        <v>0</v>
      </c>
      <c r="K583" s="4">
        <v>-2.8E-3</v>
      </c>
      <c r="L583" s="4">
        <v>8.5300000000000001E-2</v>
      </c>
      <c r="M583" s="4">
        <v>0.1741</v>
      </c>
      <c r="N583" s="4">
        <v>0.1681</v>
      </c>
      <c r="O583" s="4">
        <v>4.07E-2</v>
      </c>
      <c r="P583" s="4">
        <v>0.1195</v>
      </c>
      <c r="Q583" s="3">
        <v>15.889685999999999</v>
      </c>
      <c r="R583" s="3">
        <v>167.55257399999999</v>
      </c>
      <c r="S583" s="3">
        <v>217.074286</v>
      </c>
      <c r="T583" s="3">
        <v>223.828971</v>
      </c>
      <c r="U583" s="3">
        <v>381.28911599999998</v>
      </c>
      <c r="V583" s="3">
        <v>381.28911599999998</v>
      </c>
      <c r="W583" t="s">
        <v>119</v>
      </c>
      <c r="X583" s="5">
        <v>36731</v>
      </c>
      <c r="Y583" s="4">
        <v>1.6999999999999999E-3</v>
      </c>
      <c r="Z583" s="3">
        <v>0.89</v>
      </c>
      <c r="AA583" s="5">
        <v>45280</v>
      </c>
      <c r="AB583" s="3">
        <v>0.27</v>
      </c>
      <c r="AC583" s="4">
        <v>1.12E-2</v>
      </c>
      <c r="AD583" t="s">
        <v>66</v>
      </c>
      <c r="AE583" s="4">
        <v>2.93E-2</v>
      </c>
      <c r="AF583">
        <v>14.13</v>
      </c>
      <c r="AG583">
        <v>1.08</v>
      </c>
      <c r="AH583" s="4">
        <v>2.1246</v>
      </c>
      <c r="AI583" s="4">
        <v>0.16109999999999999</v>
      </c>
      <c r="AJ583" s="4">
        <v>0.1673</v>
      </c>
      <c r="AK583" s="4">
        <v>0.16200000000000001</v>
      </c>
      <c r="AL583" t="s">
        <v>4473</v>
      </c>
      <c r="AM583">
        <v>242</v>
      </c>
      <c r="AN583" s="4">
        <v>0.1157</v>
      </c>
      <c r="AO583" s="4">
        <v>0.16650000000000001</v>
      </c>
      <c r="AP583" s="4">
        <v>0.4204</v>
      </c>
      <c r="AQ583" s="6">
        <v>0.4</v>
      </c>
      <c r="AR583" s="6">
        <v>0.2</v>
      </c>
      <c r="AS583">
        <v>1099</v>
      </c>
      <c r="AT583" s="3">
        <v>73.64</v>
      </c>
      <c r="AU583" s="3">
        <v>81.36</v>
      </c>
      <c r="AV583" s="3">
        <v>78.930000000000007</v>
      </c>
      <c r="AW583" s="3">
        <v>79.739999999999995</v>
      </c>
      <c r="AX583">
        <v>64.489999999999995</v>
      </c>
      <c r="AY583" t="s">
        <v>72</v>
      </c>
      <c r="AZ583" t="s">
        <v>79</v>
      </c>
      <c r="BA583" t="s">
        <v>71</v>
      </c>
      <c r="BB583" t="s">
        <v>79</v>
      </c>
      <c r="BC583" t="s">
        <v>72</v>
      </c>
      <c r="BD583" t="s">
        <v>68</v>
      </c>
      <c r="BE583" t="s">
        <v>79</v>
      </c>
      <c r="BF583">
        <v>6.06</v>
      </c>
      <c r="BG583" s="4">
        <v>0.64810000000000001</v>
      </c>
      <c r="BH583" s="4">
        <v>0.40350000000000003</v>
      </c>
      <c r="BI583">
        <v>195.82</v>
      </c>
      <c r="BJ583" s="4">
        <v>6.0100000000000001E-2</v>
      </c>
      <c r="BK583" s="4">
        <v>7.1800000000000003E-2</v>
      </c>
    </row>
    <row r="584" spans="1:63" x14ac:dyDescent="0.3">
      <c r="A584" t="s">
        <v>281</v>
      </c>
      <c r="B584" t="s">
        <v>282</v>
      </c>
      <c r="C584" t="s">
        <v>64</v>
      </c>
      <c r="D584" s="1">
        <v>8434980000</v>
      </c>
      <c r="E584" s="2">
        <v>390823</v>
      </c>
      <c r="F584" s="3">
        <v>156.88999999999999</v>
      </c>
      <c r="G584" t="b">
        <v>0</v>
      </c>
      <c r="H584" t="b">
        <v>0</v>
      </c>
      <c r="I584" t="b">
        <v>1</v>
      </c>
      <c r="J584" t="b">
        <v>0</v>
      </c>
      <c r="K584" s="4">
        <v>3.3E-3</v>
      </c>
      <c r="L584" s="4">
        <v>4.5699999999999998E-2</v>
      </c>
      <c r="M584" s="4">
        <v>9.1399999999999995E-2</v>
      </c>
      <c r="N584" s="4">
        <v>9.1300000000000006E-2</v>
      </c>
      <c r="O584" s="4">
        <v>4.3E-3</v>
      </c>
      <c r="P584" s="4">
        <v>0.1111</v>
      </c>
      <c r="Q584" s="3">
        <v>-7.8597659999999996</v>
      </c>
      <c r="R584" s="3">
        <v>-92.141831999999994</v>
      </c>
      <c r="S584" s="3">
        <v>-4020.6562979999999</v>
      </c>
      <c r="T584" s="3">
        <v>-4020.6562979999999</v>
      </c>
      <c r="U584" s="3">
        <v>-5195.362408</v>
      </c>
      <c r="V584" s="3">
        <v>-5195.362408</v>
      </c>
      <c r="W584" t="s">
        <v>65</v>
      </c>
      <c r="X584" s="5">
        <v>41380</v>
      </c>
      <c r="Y584" s="4">
        <v>1.5E-3</v>
      </c>
      <c r="Z584" s="3">
        <v>2.11</v>
      </c>
      <c r="AA584" s="5">
        <v>45280</v>
      </c>
      <c r="AB584" s="3">
        <v>0.36</v>
      </c>
      <c r="AC584" s="4">
        <v>1.34E-2</v>
      </c>
      <c r="AD584" t="s">
        <v>66</v>
      </c>
      <c r="AE584" s="4">
        <v>5.0700000000000002E-2</v>
      </c>
      <c r="AF584">
        <v>14.07</v>
      </c>
      <c r="AG584">
        <v>0.91</v>
      </c>
      <c r="AH584" s="4">
        <v>1.8588</v>
      </c>
      <c r="AI584" s="4">
        <v>0.12939999999999999</v>
      </c>
      <c r="AJ584" s="4">
        <v>0.1353</v>
      </c>
      <c r="AK584" s="4">
        <v>0.13819999999999999</v>
      </c>
      <c r="AL584" t="s">
        <v>4473</v>
      </c>
      <c r="AM584">
        <v>125</v>
      </c>
      <c r="AN584" s="4">
        <v>0.41820000000000002</v>
      </c>
      <c r="AO584" s="4">
        <v>0.52090000000000003</v>
      </c>
      <c r="AP584" s="4">
        <v>0.81889999999999996</v>
      </c>
      <c r="AQ584" s="6">
        <v>0.4</v>
      </c>
      <c r="AR584" s="6">
        <v>0.2</v>
      </c>
      <c r="AS584">
        <v>1099</v>
      </c>
      <c r="AT584" s="3">
        <v>146.6</v>
      </c>
      <c r="AU584" s="3">
        <v>160.11000000000001</v>
      </c>
      <c r="AV584" s="3">
        <v>156.16999999999999</v>
      </c>
      <c r="AW584" s="3">
        <v>157.72999999999999</v>
      </c>
      <c r="AX584">
        <v>65.28</v>
      </c>
      <c r="AY584" t="s">
        <v>69</v>
      </c>
      <c r="AZ584" t="s">
        <v>72</v>
      </c>
      <c r="BA584" t="s">
        <v>72</v>
      </c>
      <c r="BB584" t="s">
        <v>71</v>
      </c>
      <c r="BC584" t="s">
        <v>79</v>
      </c>
      <c r="BD584" t="s">
        <v>71</v>
      </c>
      <c r="BE584" t="s">
        <v>71</v>
      </c>
      <c r="BF584">
        <v>6.28</v>
      </c>
      <c r="BG584" s="4">
        <v>0.1205</v>
      </c>
      <c r="BH584" s="4">
        <v>0.45700000000000002</v>
      </c>
      <c r="BI584">
        <v>81.47</v>
      </c>
      <c r="BJ584" s="4">
        <v>5.0700000000000002E-2</v>
      </c>
      <c r="BK584" s="4">
        <v>8.0299999999999996E-2</v>
      </c>
    </row>
    <row r="585" spans="1:63" x14ac:dyDescent="0.3">
      <c r="A585" t="s">
        <v>490</v>
      </c>
      <c r="B585" t="s">
        <v>491</v>
      </c>
      <c r="C585" t="s">
        <v>64</v>
      </c>
      <c r="D585" s="1">
        <v>8319630000</v>
      </c>
      <c r="E585" s="2">
        <v>214484</v>
      </c>
      <c r="F585" s="3">
        <v>143.63999999999999</v>
      </c>
      <c r="G585" t="b">
        <v>0</v>
      </c>
      <c r="H585" t="b">
        <v>0</v>
      </c>
      <c r="I585" t="b">
        <v>0</v>
      </c>
      <c r="J585" t="b">
        <v>0</v>
      </c>
      <c r="K585" s="4">
        <v>6.9999999999999999E-4</v>
      </c>
      <c r="L585" s="4">
        <v>5.1499999999999997E-2</v>
      </c>
      <c r="M585" s="4">
        <v>0.53290000000000004</v>
      </c>
      <c r="N585" s="4">
        <v>0.53159999999999996</v>
      </c>
      <c r="O585" s="4">
        <v>0.11940000000000001</v>
      </c>
      <c r="P585" s="4">
        <v>0.25280000000000002</v>
      </c>
      <c r="Q585" s="3">
        <v>14.32901</v>
      </c>
      <c r="R585" s="3">
        <v>85.139125000000007</v>
      </c>
      <c r="S585" s="3">
        <v>681.61021500000004</v>
      </c>
      <c r="T585" s="3">
        <v>677.00807499999996</v>
      </c>
      <c r="U585" s="3">
        <v>616.31255999999996</v>
      </c>
      <c r="V585" s="3">
        <v>616.31255999999996</v>
      </c>
      <c r="W585" t="s">
        <v>135</v>
      </c>
      <c r="X585" s="5">
        <v>41568</v>
      </c>
      <c r="Y585" s="4">
        <v>8.0000000000000004E-4</v>
      </c>
      <c r="Z585" s="3">
        <v>1.1100000000000001</v>
      </c>
      <c r="AA585" s="5">
        <v>45275</v>
      </c>
      <c r="AB585" s="3">
        <v>0.43</v>
      </c>
      <c r="AC585" s="4">
        <v>7.7000000000000002E-3</v>
      </c>
      <c r="AD585" t="s">
        <v>66</v>
      </c>
      <c r="AE585" s="4">
        <v>0.127</v>
      </c>
      <c r="AF585">
        <v>26.36</v>
      </c>
      <c r="AG585">
        <v>1.1599999999999999</v>
      </c>
      <c r="AH585" s="4">
        <v>2.7806000000000002</v>
      </c>
      <c r="AI585" s="4">
        <v>0.1148</v>
      </c>
      <c r="AJ585" s="4">
        <v>0.1477</v>
      </c>
      <c r="AK585" s="4">
        <v>0.16539999999999999</v>
      </c>
      <c r="AL585" t="s">
        <v>492</v>
      </c>
      <c r="AM585">
        <v>301</v>
      </c>
      <c r="AN585" s="4">
        <v>0.61370000000000002</v>
      </c>
      <c r="AO585" s="4">
        <v>0.67830000000000001</v>
      </c>
      <c r="AP585" s="4">
        <v>0.84540000000000004</v>
      </c>
      <c r="AQ585" s="6">
        <v>0.4</v>
      </c>
      <c r="AR585" s="6">
        <v>0.2</v>
      </c>
      <c r="AS585">
        <v>1099</v>
      </c>
      <c r="AT585" s="3">
        <v>134.99</v>
      </c>
      <c r="AU585" s="3">
        <v>146.86000000000001</v>
      </c>
      <c r="AV585" s="3">
        <v>142.87</v>
      </c>
      <c r="AW585" s="3">
        <v>144.51</v>
      </c>
      <c r="AX585">
        <v>67.680000000000007</v>
      </c>
      <c r="AY585" t="s">
        <v>72</v>
      </c>
      <c r="AZ585" t="s">
        <v>69</v>
      </c>
      <c r="BA585" t="s">
        <v>72</v>
      </c>
      <c r="BB585" t="s">
        <v>79</v>
      </c>
      <c r="BC585" t="s">
        <v>69</v>
      </c>
      <c r="BD585" t="s">
        <v>72</v>
      </c>
      <c r="BE585" t="s">
        <v>69</v>
      </c>
      <c r="BF585">
        <v>7.37</v>
      </c>
      <c r="BG585" s="4">
        <v>0.84619999999999995</v>
      </c>
      <c r="BH585" s="4">
        <v>0.84430000000000005</v>
      </c>
      <c r="BI585">
        <v>19.46</v>
      </c>
      <c r="BJ585" s="4">
        <v>2.3999999999999998E-3</v>
      </c>
      <c r="BK585" s="4">
        <v>9.35E-2</v>
      </c>
    </row>
    <row r="586" spans="1:63" x14ac:dyDescent="0.3">
      <c r="A586" t="s">
        <v>387</v>
      </c>
      <c r="B586" t="s">
        <v>388</v>
      </c>
      <c r="C586" t="s">
        <v>64</v>
      </c>
      <c r="D586" s="1">
        <v>8229870000</v>
      </c>
      <c r="E586" s="2">
        <v>1782214</v>
      </c>
      <c r="F586" s="3">
        <v>24.79</v>
      </c>
      <c r="G586" t="b">
        <v>0</v>
      </c>
      <c r="H586" t="b">
        <v>0</v>
      </c>
      <c r="I586" t="b">
        <v>0</v>
      </c>
      <c r="J586" t="b">
        <v>0</v>
      </c>
      <c r="K586" s="4">
        <v>2.35E-2</v>
      </c>
      <c r="L586" s="4">
        <v>3.3799999999999997E-2</v>
      </c>
      <c r="M586" s="4">
        <v>8.9099999999999999E-2</v>
      </c>
      <c r="N586" s="4">
        <v>7.51E-2</v>
      </c>
      <c r="O586" s="4">
        <v>-3.0700000000000002E-2</v>
      </c>
      <c r="P586" s="4">
        <v>4.07E-2</v>
      </c>
      <c r="Q586" s="3">
        <v>0</v>
      </c>
      <c r="R586" s="3">
        <v>-26.081</v>
      </c>
      <c r="S586" s="3">
        <v>-361.33</v>
      </c>
      <c r="T586" s="3">
        <v>-361.33</v>
      </c>
      <c r="U586" s="3">
        <v>689.73800000000006</v>
      </c>
      <c r="V586" s="3">
        <v>689.73800000000006</v>
      </c>
      <c r="W586" t="s">
        <v>106</v>
      </c>
      <c r="X586" s="5">
        <v>40192</v>
      </c>
      <c r="Y586" s="4">
        <v>1.1000000000000001E-3</v>
      </c>
      <c r="Z586" s="3">
        <v>0.95</v>
      </c>
      <c r="AA586" s="5">
        <v>45266</v>
      </c>
      <c r="AB586" s="3">
        <v>0.82</v>
      </c>
      <c r="AC586" s="4">
        <v>3.8399999999999997E-2</v>
      </c>
      <c r="AD586" t="s">
        <v>90</v>
      </c>
      <c r="AE586" s="4">
        <v>6.4000000000000003E-3</v>
      </c>
      <c r="AF586">
        <v>10.99</v>
      </c>
      <c r="AG586">
        <v>0.68</v>
      </c>
      <c r="AH586" s="4">
        <v>0.6804</v>
      </c>
      <c r="AI586" s="4">
        <v>0.13969999999999999</v>
      </c>
      <c r="AJ586" s="4">
        <v>0.14050000000000001</v>
      </c>
      <c r="AK586" s="4">
        <v>0.13769999999999999</v>
      </c>
      <c r="AL586" t="s">
        <v>172</v>
      </c>
      <c r="AM586" s="2">
        <v>2000</v>
      </c>
      <c r="AN586" s="4">
        <v>0.27410000000000001</v>
      </c>
      <c r="AO586" s="4">
        <v>0.3453</v>
      </c>
      <c r="AP586" s="4">
        <v>0.64049999999999996</v>
      </c>
      <c r="AQ586" s="6">
        <v>0.4</v>
      </c>
      <c r="AR586" s="6">
        <v>0.2</v>
      </c>
      <c r="AS586">
        <v>1099</v>
      </c>
      <c r="AT586" s="3">
        <v>23.35</v>
      </c>
      <c r="AU586" s="3">
        <v>24.8</v>
      </c>
      <c r="AV586" s="3">
        <v>24.69</v>
      </c>
      <c r="AW586" s="3">
        <v>24.87</v>
      </c>
      <c r="AX586">
        <v>63.24</v>
      </c>
      <c r="AY586" t="s">
        <v>69</v>
      </c>
      <c r="AZ586" t="s">
        <v>69</v>
      </c>
      <c r="BA586" t="s">
        <v>79</v>
      </c>
      <c r="BB586" t="s">
        <v>71</v>
      </c>
      <c r="BC586" t="s">
        <v>69</v>
      </c>
      <c r="BD586" t="s">
        <v>70</v>
      </c>
      <c r="BE586" t="s">
        <v>69</v>
      </c>
      <c r="BF586">
        <v>5.53</v>
      </c>
      <c r="BG586" s="4">
        <v>0.18240000000000001</v>
      </c>
      <c r="BH586" s="4">
        <v>0.30769999999999997</v>
      </c>
      <c r="BI586">
        <v>383.62</v>
      </c>
      <c r="BJ586" s="4">
        <v>3.2800000000000003E-2</v>
      </c>
      <c r="BK586" s="4">
        <v>6.2100000000000002E-2</v>
      </c>
    </row>
    <row r="587" spans="1:63" x14ac:dyDescent="0.3">
      <c r="A587" t="s">
        <v>545</v>
      </c>
      <c r="B587" t="s">
        <v>546</v>
      </c>
      <c r="C587" t="s">
        <v>64</v>
      </c>
      <c r="D587" s="1">
        <v>8215540000</v>
      </c>
      <c r="E587" s="2">
        <v>1988173</v>
      </c>
      <c r="F587" s="3">
        <v>35.409999999999997</v>
      </c>
      <c r="G587" t="b">
        <v>0</v>
      </c>
      <c r="H587" t="b">
        <v>0</v>
      </c>
      <c r="I587" t="b">
        <v>0</v>
      </c>
      <c r="J587" t="b">
        <v>0</v>
      </c>
      <c r="K587" s="4">
        <v>1.9599999999999999E-2</v>
      </c>
      <c r="L587" s="4">
        <v>2.9899999999999999E-2</v>
      </c>
      <c r="M587" s="4">
        <v>0.105</v>
      </c>
      <c r="N587" s="4">
        <v>9.1800000000000007E-2</v>
      </c>
      <c r="O587" s="4">
        <v>-0.02</v>
      </c>
      <c r="P587" s="4">
        <v>4.7100000000000003E-2</v>
      </c>
      <c r="Q587" s="3">
        <v>283.918297</v>
      </c>
      <c r="R587" s="3">
        <v>451.28148199999998</v>
      </c>
      <c r="S587" s="3">
        <v>1751.7517600000001</v>
      </c>
      <c r="T587" s="3">
        <v>1751.7517600000001</v>
      </c>
      <c r="U587" s="3">
        <v>3642.3337230000002</v>
      </c>
      <c r="V587" s="3">
        <v>3642.3337230000002</v>
      </c>
      <c r="W587" t="s">
        <v>106</v>
      </c>
      <c r="X587" s="5">
        <v>39160</v>
      </c>
      <c r="Y587" s="4">
        <v>6.9999999999999999E-4</v>
      </c>
      <c r="Z587" s="3">
        <v>1.65</v>
      </c>
      <c r="AA587" s="5">
        <v>45278</v>
      </c>
      <c r="AB587" s="3">
        <v>0.55000000000000004</v>
      </c>
      <c r="AC587" s="4">
        <v>4.65E-2</v>
      </c>
      <c r="AD587" t="s">
        <v>90</v>
      </c>
      <c r="AE587" s="4">
        <v>8.8000000000000005E-3</v>
      </c>
      <c r="AF587">
        <v>11.48</v>
      </c>
      <c r="AG587">
        <v>0.68</v>
      </c>
      <c r="AH587" s="4">
        <v>0.65039999999999998</v>
      </c>
      <c r="AI587" s="4">
        <v>0.1326</v>
      </c>
      <c r="AJ587" s="4">
        <v>0.1338</v>
      </c>
      <c r="AK587" s="4">
        <v>0.13170000000000001</v>
      </c>
      <c r="AL587" t="s">
        <v>67</v>
      </c>
      <c r="AM587" s="2">
        <v>3500</v>
      </c>
      <c r="AN587" s="4">
        <v>0.22409999999999999</v>
      </c>
      <c r="AO587" s="4">
        <v>0.29409999999999997</v>
      </c>
      <c r="AP587" s="4">
        <v>0.61429999999999996</v>
      </c>
      <c r="AQ587" s="6">
        <v>0.4</v>
      </c>
      <c r="AR587" s="6">
        <v>0.2</v>
      </c>
      <c r="AS587">
        <v>1099</v>
      </c>
      <c r="AT587" s="3">
        <v>33.630000000000003</v>
      </c>
      <c r="AU587" s="3">
        <v>35.47</v>
      </c>
      <c r="AV587" s="3">
        <v>35.33</v>
      </c>
      <c r="AW587" s="3">
        <v>35.520000000000003</v>
      </c>
      <c r="AX587">
        <v>62.94</v>
      </c>
      <c r="AY587" t="s">
        <v>69</v>
      </c>
      <c r="AZ587" t="s">
        <v>69</v>
      </c>
      <c r="BA587" t="s">
        <v>96</v>
      </c>
      <c r="BB587" t="s">
        <v>70</v>
      </c>
      <c r="BC587" t="s">
        <v>72</v>
      </c>
      <c r="BD587" t="s">
        <v>82</v>
      </c>
      <c r="BE587" t="s">
        <v>96</v>
      </c>
      <c r="BF587">
        <v>5.5</v>
      </c>
      <c r="BG587" s="4">
        <v>0.16880000000000001</v>
      </c>
      <c r="BH587" s="4">
        <v>0.30370000000000003</v>
      </c>
      <c r="BI587">
        <v>375.6</v>
      </c>
      <c r="BJ587" s="4">
        <v>3.3300000000000003E-2</v>
      </c>
      <c r="BK587" s="4">
        <v>5.5300000000000002E-2</v>
      </c>
    </row>
    <row r="588" spans="1:63" x14ac:dyDescent="0.3">
      <c r="A588" t="s">
        <v>541</v>
      </c>
      <c r="B588" t="s">
        <v>542</v>
      </c>
      <c r="C588" t="s">
        <v>64</v>
      </c>
      <c r="D588" s="1">
        <v>8100930000</v>
      </c>
      <c r="E588" s="2">
        <v>627272</v>
      </c>
      <c r="F588" s="3">
        <v>117.28</v>
      </c>
      <c r="G588" t="b">
        <v>0</v>
      </c>
      <c r="H588" t="b">
        <v>0</v>
      </c>
      <c r="I588" t="b">
        <v>0</v>
      </c>
      <c r="J588" t="b">
        <v>0</v>
      </c>
      <c r="K588" s="4">
        <v>-1.38E-2</v>
      </c>
      <c r="L588" s="4">
        <v>-1.8E-3</v>
      </c>
      <c r="M588" s="4">
        <v>2.9999999999999997E-4</v>
      </c>
      <c r="N588" s="4">
        <v>6.6E-3</v>
      </c>
      <c r="O588" s="4">
        <v>0.36630000000000001</v>
      </c>
      <c r="P588" s="4">
        <v>0.13389999999999999</v>
      </c>
      <c r="Q588" s="3">
        <v>24.067193</v>
      </c>
      <c r="R588" s="3">
        <v>24.319693000000001</v>
      </c>
      <c r="S588" s="3">
        <v>-97.098736000000002</v>
      </c>
      <c r="T588" s="3">
        <v>-88.164736000000005</v>
      </c>
      <c r="U588" s="3">
        <v>-772.60740599999997</v>
      </c>
      <c r="V588" s="3">
        <v>-772.60740599999997</v>
      </c>
      <c r="W588" t="s">
        <v>203</v>
      </c>
      <c r="X588" s="5">
        <v>38253</v>
      </c>
      <c r="Y588" s="4">
        <v>1E-3</v>
      </c>
      <c r="Z588" s="3">
        <v>3.92</v>
      </c>
      <c r="AA588" s="5">
        <v>45279</v>
      </c>
      <c r="AB588" s="3">
        <v>1.06</v>
      </c>
      <c r="AC588" s="4">
        <v>3.3300000000000003E-2</v>
      </c>
      <c r="AD588" t="s">
        <v>66</v>
      </c>
      <c r="AE588" s="4">
        <v>6.1199999999999997E-2</v>
      </c>
      <c r="AF588">
        <v>7.5</v>
      </c>
      <c r="AG588">
        <v>1.39</v>
      </c>
      <c r="AH588" s="4">
        <v>1.5661</v>
      </c>
      <c r="AI588" s="4">
        <v>0.19359999999999999</v>
      </c>
      <c r="AJ588" s="4">
        <v>0.1908</v>
      </c>
      <c r="AK588" s="4">
        <v>0.19989999999999999</v>
      </c>
      <c r="AL588" t="s">
        <v>78</v>
      </c>
      <c r="AM588">
        <v>117</v>
      </c>
      <c r="AN588" s="4">
        <v>0.65300000000000002</v>
      </c>
      <c r="AO588" s="4">
        <v>0.75529999999999997</v>
      </c>
      <c r="AP588" s="4">
        <v>0.95099999999999996</v>
      </c>
      <c r="AQ588" s="6">
        <v>0.4</v>
      </c>
      <c r="AR588" s="6">
        <v>0.2</v>
      </c>
      <c r="AS588">
        <v>1099</v>
      </c>
      <c r="AT588" s="3">
        <v>111.94</v>
      </c>
      <c r="AU588" s="3">
        <v>121.42</v>
      </c>
      <c r="AV588" s="3">
        <v>116.81</v>
      </c>
      <c r="AW588" s="3">
        <v>117.96</v>
      </c>
      <c r="AX588">
        <v>48.77</v>
      </c>
      <c r="AY588" t="s">
        <v>72</v>
      </c>
      <c r="AZ588" t="s">
        <v>69</v>
      </c>
      <c r="BA588" t="s">
        <v>70</v>
      </c>
      <c r="BB588" t="s">
        <v>72</v>
      </c>
      <c r="BC588" t="s">
        <v>69</v>
      </c>
      <c r="BD588" t="s">
        <v>69</v>
      </c>
      <c r="BE588" t="s">
        <v>69</v>
      </c>
      <c r="BF588">
        <v>6.43</v>
      </c>
      <c r="BG588" s="4">
        <v>0.1865</v>
      </c>
      <c r="BH588" s="4">
        <v>0.4955</v>
      </c>
      <c r="BI588">
        <v>373.52</v>
      </c>
      <c r="BJ588" s="4">
        <v>2.5999999999999999E-3</v>
      </c>
      <c r="BK588" s="4">
        <v>4.7999999999999996E-3</v>
      </c>
    </row>
    <row r="589" spans="1:63" x14ac:dyDescent="0.3">
      <c r="A589" t="s">
        <v>391</v>
      </c>
      <c r="B589" t="s">
        <v>392</v>
      </c>
      <c r="C589" t="s">
        <v>64</v>
      </c>
      <c r="D589" s="1">
        <v>8100760000</v>
      </c>
      <c r="E589" s="2">
        <v>605341</v>
      </c>
      <c r="F589" s="3">
        <v>103.07</v>
      </c>
      <c r="G589" t="b">
        <v>0</v>
      </c>
      <c r="H589" t="b">
        <v>0</v>
      </c>
      <c r="I589" t="b">
        <v>1</v>
      </c>
      <c r="J589" t="b">
        <v>0</v>
      </c>
      <c r="K589" s="4">
        <v>1.1999999999999999E-3</v>
      </c>
      <c r="L589" s="4">
        <v>0.14130000000000001</v>
      </c>
      <c r="M589" s="4">
        <v>0.14680000000000001</v>
      </c>
      <c r="N589" s="4">
        <v>0.14280000000000001</v>
      </c>
      <c r="O589" s="4">
        <v>9.8100000000000007E-2</v>
      </c>
      <c r="P589" s="4">
        <v>0.1113</v>
      </c>
      <c r="Q589" s="3">
        <v>71.977847999999994</v>
      </c>
      <c r="R589" s="3">
        <v>773.812456</v>
      </c>
      <c r="S589" s="3">
        <v>375.23432000000003</v>
      </c>
      <c r="T589" s="3">
        <v>384.16727900000001</v>
      </c>
      <c r="U589" s="3">
        <v>-408.60859900000003</v>
      </c>
      <c r="V589" s="3">
        <v>-408.60859900000003</v>
      </c>
      <c r="W589" t="s">
        <v>200</v>
      </c>
      <c r="X589" s="5">
        <v>36731</v>
      </c>
      <c r="Y589" s="4">
        <v>1.8E-3</v>
      </c>
      <c r="Z589" s="3">
        <v>1.47</v>
      </c>
      <c r="AA589" s="5">
        <v>45280</v>
      </c>
      <c r="AB589" s="3">
        <v>0.22</v>
      </c>
      <c r="AC589" s="4">
        <v>1.4E-2</v>
      </c>
      <c r="AD589" t="s">
        <v>66</v>
      </c>
      <c r="AE589" s="4">
        <v>5.0799999999999998E-2</v>
      </c>
      <c r="AF589">
        <v>11.01</v>
      </c>
      <c r="AG589">
        <v>1.18</v>
      </c>
      <c r="AH589" s="4">
        <v>2.0278</v>
      </c>
      <c r="AI589" s="4">
        <v>0.2392</v>
      </c>
      <c r="AJ589" s="4">
        <v>0.24979999999999999</v>
      </c>
      <c r="AK589" s="4">
        <v>0.22020000000000001</v>
      </c>
      <c r="AL589" t="s">
        <v>4473</v>
      </c>
      <c r="AM589">
        <v>454</v>
      </c>
      <c r="AN589" s="4">
        <v>0.13769999999999999</v>
      </c>
      <c r="AO589" s="4">
        <v>0.16719999999999999</v>
      </c>
      <c r="AP589" s="4">
        <v>0.32</v>
      </c>
      <c r="AQ589" s="6">
        <v>0.4</v>
      </c>
      <c r="AR589" s="6">
        <v>0.2</v>
      </c>
      <c r="AS589">
        <v>1099</v>
      </c>
      <c r="AT589" s="3">
        <v>90.98</v>
      </c>
      <c r="AU589" s="3">
        <v>107.34</v>
      </c>
      <c r="AV589" s="3">
        <v>102.54</v>
      </c>
      <c r="AW589" s="3">
        <v>104.03</v>
      </c>
      <c r="AX589">
        <v>66.38</v>
      </c>
      <c r="AY589" t="s">
        <v>68</v>
      </c>
      <c r="AZ589" t="s">
        <v>72</v>
      </c>
      <c r="BA589" t="s">
        <v>70</v>
      </c>
      <c r="BB589" t="s">
        <v>71</v>
      </c>
      <c r="BC589" t="s">
        <v>72</v>
      </c>
      <c r="BD589" t="s">
        <v>79</v>
      </c>
      <c r="BE589" t="s">
        <v>72</v>
      </c>
      <c r="BF589">
        <v>5.58</v>
      </c>
      <c r="BG589" s="4">
        <v>0.32469999999999999</v>
      </c>
      <c r="BH589" s="4">
        <v>0.31469999999999998</v>
      </c>
      <c r="BI589">
        <v>97.09</v>
      </c>
      <c r="BJ589" s="4">
        <v>2.6700000000000002E-2</v>
      </c>
      <c r="BK589" s="4">
        <v>5.8799999999999998E-2</v>
      </c>
    </row>
    <row r="590" spans="1:63" x14ac:dyDescent="0.3">
      <c r="A590" t="s">
        <v>586</v>
      </c>
      <c r="B590" t="s">
        <v>587</v>
      </c>
      <c r="C590" t="s">
        <v>64</v>
      </c>
      <c r="D590" s="1">
        <v>8089980000</v>
      </c>
      <c r="E590" s="2">
        <v>876389</v>
      </c>
      <c r="F590" s="3">
        <v>48.72</v>
      </c>
      <c r="G590" t="b">
        <v>0</v>
      </c>
      <c r="H590" t="b">
        <v>0</v>
      </c>
      <c r="I590" t="b">
        <v>0</v>
      </c>
      <c r="J590" t="b">
        <v>0</v>
      </c>
      <c r="K590" s="4">
        <v>-1.8E-3</v>
      </c>
      <c r="L590" s="4">
        <v>9.7600000000000006E-2</v>
      </c>
      <c r="M590" s="4">
        <v>0.16470000000000001</v>
      </c>
      <c r="N590" s="4">
        <v>0.1595</v>
      </c>
      <c r="O590" s="4">
        <v>8.0199999999999994E-2</v>
      </c>
      <c r="P590" s="4">
        <v>0.12559999999999999</v>
      </c>
      <c r="Q590" s="3">
        <v>53.821055999999999</v>
      </c>
      <c r="R590" s="3">
        <v>274.08085799999998</v>
      </c>
      <c r="S590" s="3">
        <v>1638.1652329999999</v>
      </c>
      <c r="T590" s="3">
        <v>1657.2158320000001</v>
      </c>
      <c r="U590" s="3">
        <v>2362.2970959999998</v>
      </c>
      <c r="V590" s="3">
        <v>2362.2970959999998</v>
      </c>
      <c r="W590" t="s">
        <v>180</v>
      </c>
      <c r="X590" s="5">
        <v>38664</v>
      </c>
      <c r="Y590" s="4">
        <v>2.9999999999999997E-4</v>
      </c>
      <c r="Z590" s="3">
        <v>0.89</v>
      </c>
      <c r="AA590" s="5">
        <v>45278</v>
      </c>
      <c r="AB590" s="3">
        <v>0.19</v>
      </c>
      <c r="AC590" s="4">
        <v>1.7999999999999999E-2</v>
      </c>
      <c r="AD590" t="s">
        <v>66</v>
      </c>
      <c r="AE590" s="4">
        <v>1.89E-2</v>
      </c>
      <c r="AF590">
        <v>13.32</v>
      </c>
      <c r="AG590">
        <v>1.1299999999999999</v>
      </c>
      <c r="AH590" s="4">
        <v>1.7471000000000001</v>
      </c>
      <c r="AI590" s="4">
        <v>0.17960000000000001</v>
      </c>
      <c r="AJ590" s="4">
        <v>0.18440000000000001</v>
      </c>
      <c r="AK590" s="4">
        <v>0.1731</v>
      </c>
      <c r="AL590" t="s">
        <v>67</v>
      </c>
      <c r="AM590">
        <v>402</v>
      </c>
      <c r="AN590" s="4">
        <v>5.9200000000000003E-2</v>
      </c>
      <c r="AO590" s="4">
        <v>8.5199999999999998E-2</v>
      </c>
      <c r="AP590" s="4">
        <v>0.23899999999999999</v>
      </c>
      <c r="AQ590" s="6">
        <v>0.4</v>
      </c>
      <c r="AR590" s="6">
        <v>0.2</v>
      </c>
      <c r="AS590">
        <v>1099</v>
      </c>
      <c r="AT590" s="3">
        <v>44.75</v>
      </c>
      <c r="AU590" s="3">
        <v>50.2</v>
      </c>
      <c r="AV590" s="3">
        <v>48.55</v>
      </c>
      <c r="AW590" s="3">
        <v>49.04</v>
      </c>
      <c r="AX590">
        <v>65.62</v>
      </c>
      <c r="AY590" t="s">
        <v>69</v>
      </c>
      <c r="AZ590" t="s">
        <v>69</v>
      </c>
      <c r="BA590" t="s">
        <v>72</v>
      </c>
      <c r="BB590" t="s">
        <v>72</v>
      </c>
      <c r="BC590" t="s">
        <v>68</v>
      </c>
      <c r="BD590" t="s">
        <v>69</v>
      </c>
      <c r="BE590" t="s">
        <v>96</v>
      </c>
      <c r="BF590">
        <v>5.96</v>
      </c>
      <c r="BG590" s="4">
        <v>0.56720000000000004</v>
      </c>
      <c r="BH590" s="4">
        <v>0.38350000000000001</v>
      </c>
      <c r="BI590">
        <v>178.99</v>
      </c>
      <c r="BJ590" s="4">
        <v>5.67E-2</v>
      </c>
      <c r="BK590" s="4">
        <v>6.7400000000000002E-2</v>
      </c>
    </row>
    <row r="591" spans="1:63" x14ac:dyDescent="0.3">
      <c r="A591" t="s">
        <v>427</v>
      </c>
      <c r="B591" t="s">
        <v>5701</v>
      </c>
      <c r="C591" t="s">
        <v>64</v>
      </c>
      <c r="D591" s="1">
        <v>8008960000</v>
      </c>
      <c r="E591" s="2">
        <v>2136228</v>
      </c>
      <c r="F591" s="3">
        <v>62.66</v>
      </c>
      <c r="G591" t="b">
        <v>0</v>
      </c>
      <c r="H591" t="b">
        <v>0</v>
      </c>
      <c r="I591" t="b">
        <v>1</v>
      </c>
      <c r="J591" t="b">
        <v>0</v>
      </c>
      <c r="K591" s="4">
        <v>1.0500000000000001E-2</v>
      </c>
      <c r="L591" s="4">
        <v>0.03</v>
      </c>
      <c r="M591" s="4">
        <v>5.1999999999999998E-3</v>
      </c>
      <c r="N591" s="4">
        <v>-2.5999999999999999E-3</v>
      </c>
      <c r="O591" s="4">
        <v>6.1100000000000002E-2</v>
      </c>
      <c r="P591" s="4">
        <v>8.5800000000000001E-2</v>
      </c>
      <c r="Q591" s="3">
        <v>-29.711549999999999</v>
      </c>
      <c r="R591" s="3">
        <v>-369.39845000000003</v>
      </c>
      <c r="S591" s="3">
        <v>-2460.43696</v>
      </c>
      <c r="T591" s="3">
        <v>-2402.75578</v>
      </c>
      <c r="U591" s="3">
        <v>399.78444000000002</v>
      </c>
      <c r="V591" s="3">
        <v>399.78444000000002</v>
      </c>
      <c r="W591" t="s">
        <v>428</v>
      </c>
      <c r="X591" s="5">
        <v>40668</v>
      </c>
      <c r="Y591" s="4">
        <v>2.5000000000000001E-3</v>
      </c>
      <c r="Z591" s="3">
        <v>1.65</v>
      </c>
      <c r="AA591" s="5">
        <v>45278</v>
      </c>
      <c r="AB591" s="3">
        <v>0.14000000000000001</v>
      </c>
      <c r="AC591" s="4">
        <v>2.64E-2</v>
      </c>
      <c r="AD591" t="s">
        <v>95</v>
      </c>
      <c r="AE591" s="4">
        <v>1.43E-2</v>
      </c>
      <c r="AF591">
        <v>19.23</v>
      </c>
      <c r="AG591">
        <v>0.69</v>
      </c>
      <c r="AH591" s="4">
        <v>1.4748000000000001</v>
      </c>
      <c r="AI591" s="4">
        <v>0.1215</v>
      </c>
      <c r="AJ591" s="4">
        <v>0.1096</v>
      </c>
      <c r="AK591" s="4">
        <v>0.1061</v>
      </c>
      <c r="AL591" t="s">
        <v>84</v>
      </c>
      <c r="AM591">
        <v>101</v>
      </c>
      <c r="AN591" s="4">
        <v>0.12230000000000001</v>
      </c>
      <c r="AO591" s="4">
        <v>0.17910000000000001</v>
      </c>
      <c r="AP591" s="4">
        <v>0.54179999999999995</v>
      </c>
      <c r="AQ591" s="6">
        <v>0.4</v>
      </c>
      <c r="AR591" s="6">
        <v>0.2</v>
      </c>
      <c r="AS591">
        <v>1099</v>
      </c>
      <c r="AT591" s="3">
        <v>61.06</v>
      </c>
      <c r="AU591" s="3">
        <v>62.82</v>
      </c>
      <c r="AV591" s="3">
        <v>62.45</v>
      </c>
      <c r="AW591" s="3">
        <v>62.78</v>
      </c>
      <c r="AX591">
        <v>61.09</v>
      </c>
      <c r="AY591" t="s">
        <v>68</v>
      </c>
      <c r="AZ591" t="s">
        <v>72</v>
      </c>
      <c r="BA591" t="s">
        <v>69</v>
      </c>
      <c r="BB591" t="s">
        <v>72</v>
      </c>
      <c r="BC591" t="s">
        <v>68</v>
      </c>
      <c r="BD591" t="s">
        <v>70</v>
      </c>
      <c r="BE591" t="s">
        <v>71</v>
      </c>
      <c r="BF591">
        <v>6.65</v>
      </c>
      <c r="BG591" s="4">
        <v>0.58440000000000003</v>
      </c>
      <c r="BH591" s="4">
        <v>0.58160000000000001</v>
      </c>
      <c r="BI591">
        <v>440.25</v>
      </c>
      <c r="BJ591" s="4">
        <v>0.1845</v>
      </c>
      <c r="BK591" s="4">
        <v>7.1999999999999995E-2</v>
      </c>
    </row>
    <row r="592" spans="1:63" x14ac:dyDescent="0.3">
      <c r="A592" t="s">
        <v>463</v>
      </c>
      <c r="B592" t="s">
        <v>464</v>
      </c>
      <c r="C592" t="s">
        <v>64</v>
      </c>
      <c r="D592" s="1">
        <v>8002850000</v>
      </c>
      <c r="E592" s="2">
        <v>3014736</v>
      </c>
      <c r="F592" s="3">
        <v>81.099999999999994</v>
      </c>
      <c r="G592" t="b">
        <v>0</v>
      </c>
      <c r="H592" t="b">
        <v>0</v>
      </c>
      <c r="I592" t="b">
        <v>0</v>
      </c>
      <c r="J592" t="b">
        <v>0</v>
      </c>
      <c r="K592" s="4">
        <v>-3.3999999999999998E-3</v>
      </c>
      <c r="L592" s="4">
        <v>0.13239999999999999</v>
      </c>
      <c r="M592" s="4">
        <v>0.17080000000000001</v>
      </c>
      <c r="N592" s="4">
        <v>0.1678</v>
      </c>
      <c r="O592" s="4">
        <v>1.83E-2</v>
      </c>
      <c r="P592" s="4">
        <v>0.1021</v>
      </c>
      <c r="Q592" s="3">
        <v>96.201143999999999</v>
      </c>
      <c r="R592" s="3">
        <v>550.65439400000002</v>
      </c>
      <c r="S592" s="3">
        <v>1544.736144</v>
      </c>
      <c r="T592" s="3">
        <v>1528.851144</v>
      </c>
      <c r="U592" s="3">
        <v>1349.6913939999999</v>
      </c>
      <c r="V592" s="3">
        <v>1349.6913939999999</v>
      </c>
      <c r="W592" t="s">
        <v>116</v>
      </c>
      <c r="X592" s="5">
        <v>40441</v>
      </c>
      <c r="Y592" s="4">
        <v>1E-3</v>
      </c>
      <c r="Z592" s="3">
        <v>1.17</v>
      </c>
      <c r="AA592" s="5">
        <v>45279</v>
      </c>
      <c r="AB592" s="3">
        <v>0.4</v>
      </c>
      <c r="AC592" s="4">
        <v>1.4500000000000001E-2</v>
      </c>
      <c r="AD592" t="s">
        <v>66</v>
      </c>
      <c r="AE592" s="4">
        <v>3.5999999999999997E-2</v>
      </c>
      <c r="AF592">
        <v>11.9</v>
      </c>
      <c r="AG592">
        <v>1.1499999999999999</v>
      </c>
      <c r="AH592" s="4">
        <v>1.847</v>
      </c>
      <c r="AI592" s="4">
        <v>0.2276</v>
      </c>
      <c r="AJ592" s="4">
        <v>0.2354</v>
      </c>
      <c r="AK592" s="4">
        <v>0.20519999999999999</v>
      </c>
      <c r="AL592" t="s">
        <v>78</v>
      </c>
      <c r="AM592" s="2">
        <v>2000</v>
      </c>
      <c r="AN592" s="4">
        <v>5.7599999999999998E-2</v>
      </c>
      <c r="AO592" s="4">
        <v>7.3099999999999998E-2</v>
      </c>
      <c r="AP592" s="4">
        <v>0.17599999999999999</v>
      </c>
      <c r="AQ592" s="6">
        <v>0.4</v>
      </c>
      <c r="AR592" s="6">
        <v>0.2</v>
      </c>
      <c r="AS592">
        <v>1099</v>
      </c>
      <c r="AT592" s="3">
        <v>71.84</v>
      </c>
      <c r="AU592" s="3">
        <v>84.52</v>
      </c>
      <c r="AV592" s="3">
        <v>80.650000000000006</v>
      </c>
      <c r="AW592" s="3">
        <v>81.97</v>
      </c>
      <c r="AX592">
        <v>65.709999999999994</v>
      </c>
      <c r="AY592" t="s">
        <v>72</v>
      </c>
      <c r="AZ592" t="s">
        <v>72</v>
      </c>
      <c r="BA592" t="s">
        <v>71</v>
      </c>
      <c r="BB592" t="s">
        <v>70</v>
      </c>
      <c r="BC592" t="s">
        <v>72</v>
      </c>
      <c r="BD592" t="s">
        <v>70</v>
      </c>
      <c r="BE592" t="s">
        <v>68</v>
      </c>
      <c r="BF592">
        <v>5.24</v>
      </c>
      <c r="BG592" s="4">
        <v>0.1108</v>
      </c>
      <c r="BH592" s="4">
        <v>0.27100000000000002</v>
      </c>
      <c r="BI592">
        <v>151.47999999999999</v>
      </c>
      <c r="BJ592" s="4">
        <v>3.1199999999999999E-2</v>
      </c>
      <c r="BK592" s="4">
        <v>6.8699999999999997E-2</v>
      </c>
    </row>
    <row r="593" spans="1:63" x14ac:dyDescent="0.3">
      <c r="A593" t="s">
        <v>472</v>
      </c>
      <c r="B593" t="s">
        <v>473</v>
      </c>
      <c r="C593" t="s">
        <v>64</v>
      </c>
      <c r="D593" s="1">
        <v>7958620000</v>
      </c>
      <c r="E593" s="2">
        <v>785050</v>
      </c>
      <c r="F593" s="3">
        <v>72.540000000000006</v>
      </c>
      <c r="G593" t="b">
        <v>0</v>
      </c>
      <c r="H593" t="b">
        <v>0</v>
      </c>
      <c r="I593" t="b">
        <v>1</v>
      </c>
      <c r="J593" t="b">
        <v>0</v>
      </c>
      <c r="K593" s="4">
        <v>6.1000000000000004E-3</v>
      </c>
      <c r="L593" s="4">
        <v>6.8400000000000002E-2</v>
      </c>
      <c r="M593" s="4">
        <v>0.1139</v>
      </c>
      <c r="N593" s="4">
        <v>0.1133</v>
      </c>
      <c r="O593" s="4">
        <v>9.0700000000000003E-2</v>
      </c>
      <c r="P593" s="4">
        <v>0.1099</v>
      </c>
      <c r="Q593" s="3">
        <v>12.581</v>
      </c>
      <c r="R593" s="3">
        <v>201.28825000000001</v>
      </c>
      <c r="S593" s="3">
        <v>507.41174999999998</v>
      </c>
      <c r="T593" s="3">
        <v>535.74649999999997</v>
      </c>
      <c r="U593" s="3">
        <v>934.31574999999998</v>
      </c>
      <c r="V593" s="3">
        <v>934.31574999999998</v>
      </c>
      <c r="W593" t="s">
        <v>99</v>
      </c>
      <c r="X593" s="5">
        <v>40441</v>
      </c>
      <c r="Y593" s="4">
        <v>8.0000000000000004E-4</v>
      </c>
      <c r="Z593" s="3">
        <v>1.52</v>
      </c>
      <c r="AA593" s="5">
        <v>45279</v>
      </c>
      <c r="AB593" s="3">
        <v>0.46</v>
      </c>
      <c r="AC593" s="4">
        <v>2.0899999999999998E-2</v>
      </c>
      <c r="AD593" t="s">
        <v>66</v>
      </c>
      <c r="AE593" s="4">
        <v>2.1600000000000001E-2</v>
      </c>
      <c r="AF593">
        <v>15.7</v>
      </c>
      <c r="AG593">
        <v>0.95</v>
      </c>
      <c r="AH593" s="4">
        <v>1.6528</v>
      </c>
      <c r="AI593" s="4">
        <v>0.121</v>
      </c>
      <c r="AJ593" s="4">
        <v>0.1298</v>
      </c>
      <c r="AK593" s="4">
        <v>0.1212</v>
      </c>
      <c r="AL593" t="s">
        <v>78</v>
      </c>
      <c r="AM593" s="2">
        <v>1000</v>
      </c>
      <c r="AN593" s="4">
        <v>0.2069</v>
      </c>
      <c r="AO593" s="4">
        <v>0.26529999999999998</v>
      </c>
      <c r="AP593" s="4">
        <v>0.55649999999999999</v>
      </c>
      <c r="AQ593" s="6">
        <v>0.4</v>
      </c>
      <c r="AR593" s="6">
        <v>0.2</v>
      </c>
      <c r="AS593">
        <v>1099</v>
      </c>
      <c r="AT593" s="3">
        <v>68.08</v>
      </c>
      <c r="AU593" s="3">
        <v>73.680000000000007</v>
      </c>
      <c r="AV593" s="3">
        <v>72.3</v>
      </c>
      <c r="AW593" s="3">
        <v>72.78</v>
      </c>
      <c r="AX593">
        <v>67.95</v>
      </c>
      <c r="AY593" t="s">
        <v>69</v>
      </c>
      <c r="AZ593" t="s">
        <v>69</v>
      </c>
      <c r="BA593" t="s">
        <v>71</v>
      </c>
      <c r="BB593" t="s">
        <v>70</v>
      </c>
      <c r="BC593" t="s">
        <v>69</v>
      </c>
      <c r="BD593" t="s">
        <v>79</v>
      </c>
      <c r="BE593" t="s">
        <v>69</v>
      </c>
      <c r="BF593">
        <v>6.39</v>
      </c>
      <c r="BG593" s="4">
        <v>0.1837</v>
      </c>
      <c r="BH593" s="4">
        <v>0.4854</v>
      </c>
      <c r="BI593">
        <v>206.2</v>
      </c>
      <c r="BJ593" s="4">
        <v>0.12870000000000001</v>
      </c>
      <c r="BK593" s="4">
        <v>4.41E-2</v>
      </c>
    </row>
    <row r="594" spans="1:63" x14ac:dyDescent="0.3">
      <c r="A594" t="s">
        <v>592</v>
      </c>
      <c r="B594" t="s">
        <v>593</v>
      </c>
      <c r="C594" t="s">
        <v>64</v>
      </c>
      <c r="D594" s="1">
        <v>7875700000</v>
      </c>
      <c r="E594" s="2">
        <v>3692778</v>
      </c>
      <c r="F594" s="3">
        <v>17.34</v>
      </c>
      <c r="G594" t="b">
        <v>0</v>
      </c>
      <c r="H594" t="b">
        <v>0</v>
      </c>
      <c r="I594" t="b">
        <v>1</v>
      </c>
      <c r="J594" t="b">
        <v>0</v>
      </c>
      <c r="K594" s="4">
        <v>4.1999999999999997E-3</v>
      </c>
      <c r="L594" s="4">
        <v>2.6599999999999999E-2</v>
      </c>
      <c r="M594" s="4">
        <v>0.22750000000000001</v>
      </c>
      <c r="N594" s="4">
        <v>0.2268</v>
      </c>
      <c r="O594" s="4">
        <v>3.15E-2</v>
      </c>
      <c r="P594" s="4">
        <v>8.1500000000000003E-2</v>
      </c>
      <c r="Q594" s="3">
        <v>7.7361139999999997</v>
      </c>
      <c r="R594" s="3">
        <v>-52.431066000000001</v>
      </c>
      <c r="S594" s="3">
        <v>831.48812699999996</v>
      </c>
      <c r="T594" s="3">
        <v>842.44291299999998</v>
      </c>
      <c r="U594" s="3">
        <v>3844.8552359999999</v>
      </c>
      <c r="V594" s="3">
        <v>3844.8552359999999</v>
      </c>
      <c r="W594" t="s">
        <v>65</v>
      </c>
      <c r="X594" s="5">
        <v>41620</v>
      </c>
      <c r="Y594" s="4">
        <v>6.0000000000000001E-3</v>
      </c>
      <c r="Z594" s="3">
        <v>2.04</v>
      </c>
      <c r="AA594" s="5">
        <v>45288</v>
      </c>
      <c r="AB594" s="3">
        <v>0.17</v>
      </c>
      <c r="AC594" s="4">
        <v>0.1178</v>
      </c>
      <c r="AD594" t="s">
        <v>95</v>
      </c>
      <c r="AE594" s="4">
        <v>8.0999999999999996E-3</v>
      </c>
      <c r="AF594">
        <v>24.18</v>
      </c>
      <c r="AG594">
        <v>0.71</v>
      </c>
      <c r="AH594" s="4">
        <v>1.5505</v>
      </c>
      <c r="AI594" s="4">
        <v>4.4600000000000001E-2</v>
      </c>
      <c r="AJ594" s="4">
        <v>7.3999999999999996E-2</v>
      </c>
      <c r="AK594" s="4">
        <v>9.3600000000000003E-2</v>
      </c>
      <c r="AL594" t="s">
        <v>549</v>
      </c>
      <c r="AM594">
        <v>103</v>
      </c>
      <c r="AN594" s="4">
        <v>0.46779999999999999</v>
      </c>
      <c r="AO594" s="4">
        <v>0.56279999999999997</v>
      </c>
      <c r="AP594" s="4">
        <v>0.8629</v>
      </c>
      <c r="AQ594" s="6">
        <v>0.4</v>
      </c>
      <c r="AR594" s="6">
        <v>0.2</v>
      </c>
      <c r="AS594">
        <v>1099</v>
      </c>
      <c r="AT594" s="3">
        <v>16.77</v>
      </c>
      <c r="AU594" s="3">
        <v>17.46</v>
      </c>
      <c r="AV594" s="3">
        <v>17.309999999999999</v>
      </c>
      <c r="AW594" s="3">
        <v>17.38</v>
      </c>
      <c r="AX594">
        <v>69.56</v>
      </c>
      <c r="AY594" t="s">
        <v>69</v>
      </c>
      <c r="AZ594" t="s">
        <v>82</v>
      </c>
      <c r="BA594" t="s">
        <v>69</v>
      </c>
      <c r="BB594" t="s">
        <v>70</v>
      </c>
      <c r="BC594" t="s">
        <v>72</v>
      </c>
      <c r="BD594" t="s">
        <v>69</v>
      </c>
      <c r="BE594" t="s">
        <v>71</v>
      </c>
      <c r="BF594">
        <v>6.58</v>
      </c>
      <c r="BG594" s="4">
        <v>0.6804</v>
      </c>
      <c r="BH594" s="4">
        <v>0.55220000000000002</v>
      </c>
      <c r="BI594">
        <v>48.91</v>
      </c>
      <c r="BJ594" s="4">
        <v>7.6899999999999996E-2</v>
      </c>
      <c r="BK594" s="4">
        <v>8.72E-2</v>
      </c>
    </row>
    <row r="595" spans="1:63" x14ac:dyDescent="0.3">
      <c r="A595" t="s">
        <v>600</v>
      </c>
      <c r="B595" t="s">
        <v>601</v>
      </c>
      <c r="C595" t="s">
        <v>64</v>
      </c>
      <c r="D595" s="1">
        <v>7820390000</v>
      </c>
      <c r="E595" s="2">
        <v>373022</v>
      </c>
      <c r="F595" s="3">
        <v>55.35</v>
      </c>
      <c r="G595" t="b">
        <v>0</v>
      </c>
      <c r="H595" t="b">
        <v>0</v>
      </c>
      <c r="I595" t="b">
        <v>1</v>
      </c>
      <c r="J595" t="b">
        <v>0</v>
      </c>
      <c r="K595" s="4">
        <v>-1.8E-3</v>
      </c>
      <c r="L595" s="4">
        <v>0.123</v>
      </c>
      <c r="M595" s="4">
        <v>0.20280000000000001</v>
      </c>
      <c r="N595" s="4">
        <v>0.19719999999999999</v>
      </c>
      <c r="O595" s="4">
        <v>0.10299999999999999</v>
      </c>
      <c r="P595" s="4">
        <v>0.12770000000000001</v>
      </c>
      <c r="Q595" s="3">
        <v>27.827500000000001</v>
      </c>
      <c r="R595" s="3">
        <v>129.60300000000001</v>
      </c>
      <c r="S595" s="3">
        <v>823.62</v>
      </c>
      <c r="T595" s="3">
        <v>830.55349999999999</v>
      </c>
      <c r="U595" s="3">
        <v>2475.4465</v>
      </c>
      <c r="V595" s="3">
        <v>2475.4465</v>
      </c>
      <c r="W595" t="s">
        <v>113</v>
      </c>
      <c r="X595" s="5">
        <v>41501</v>
      </c>
      <c r="Y595" s="4">
        <v>2.5000000000000001E-3</v>
      </c>
      <c r="Z595" s="3">
        <v>0.76</v>
      </c>
      <c r="AA595" s="5">
        <v>45266</v>
      </c>
      <c r="AB595" s="3">
        <v>0.25</v>
      </c>
      <c r="AC595" s="4">
        <v>1.35E-2</v>
      </c>
      <c r="AD595" t="s">
        <v>66</v>
      </c>
      <c r="AE595" s="4">
        <v>2.4400000000000002E-2</v>
      </c>
      <c r="AF595">
        <v>12.2</v>
      </c>
      <c r="AG595">
        <v>1.19</v>
      </c>
      <c r="AH595" s="4">
        <v>2.1345999999999998</v>
      </c>
      <c r="AI595" s="4">
        <v>0.21249999999999999</v>
      </c>
      <c r="AJ595" s="4">
        <v>0.22170000000000001</v>
      </c>
      <c r="AK595" s="4">
        <v>0.19900000000000001</v>
      </c>
      <c r="AL595" t="s">
        <v>172</v>
      </c>
      <c r="AM595" s="2">
        <v>1000</v>
      </c>
      <c r="AN595" s="4">
        <v>3.3599999999999998E-2</v>
      </c>
      <c r="AO595" s="4">
        <v>4.7399999999999998E-2</v>
      </c>
      <c r="AP595" s="4">
        <v>0.13339999999999999</v>
      </c>
      <c r="AQ595" s="6">
        <v>0.4</v>
      </c>
      <c r="AR595" s="6">
        <v>0.2</v>
      </c>
      <c r="AS595">
        <v>1099</v>
      </c>
      <c r="AT595" s="3">
        <v>49.62</v>
      </c>
      <c r="AU595" s="3">
        <v>57.4</v>
      </c>
      <c r="AV595" s="3">
        <v>55.09</v>
      </c>
      <c r="AW595" s="3">
        <v>55.81</v>
      </c>
      <c r="AX595">
        <v>66.45</v>
      </c>
      <c r="AY595" t="s">
        <v>69</v>
      </c>
      <c r="AZ595" t="s">
        <v>69</v>
      </c>
      <c r="BA595" t="s">
        <v>79</v>
      </c>
      <c r="BB595" t="s">
        <v>72</v>
      </c>
      <c r="BC595" t="s">
        <v>69</v>
      </c>
      <c r="BD595" t="s">
        <v>79</v>
      </c>
      <c r="BE595" t="s">
        <v>96</v>
      </c>
      <c r="BF595">
        <v>5.52</v>
      </c>
      <c r="BG595" s="4">
        <v>0.28360000000000002</v>
      </c>
      <c r="BH595" s="4">
        <v>0.30680000000000002</v>
      </c>
      <c r="BI595">
        <v>141.16999999999999</v>
      </c>
      <c r="BJ595" s="4">
        <v>4.1599999999999998E-2</v>
      </c>
      <c r="BK595" s="4">
        <v>6.7699999999999996E-2</v>
      </c>
    </row>
    <row r="596" spans="1:63" x14ac:dyDescent="0.3">
      <c r="A596" t="s">
        <v>516</v>
      </c>
      <c r="B596" t="s">
        <v>517</v>
      </c>
      <c r="C596" t="s">
        <v>64</v>
      </c>
      <c r="D596" s="1">
        <v>7786230000</v>
      </c>
      <c r="E596" s="2">
        <v>3106284</v>
      </c>
      <c r="F596" s="3">
        <v>48.81</v>
      </c>
      <c r="G596" t="b">
        <v>0</v>
      </c>
      <c r="H596" t="b">
        <v>0</v>
      </c>
      <c r="I596" t="b">
        <v>0</v>
      </c>
      <c r="J596" t="b">
        <v>0</v>
      </c>
      <c r="K596" s="4">
        <v>9.2999999999999992E-3</v>
      </c>
      <c r="L596" s="4">
        <v>7.2999999999999995E-2</v>
      </c>
      <c r="M596" s="4">
        <v>0.17150000000000001</v>
      </c>
      <c r="N596" s="4">
        <v>0.15790000000000001</v>
      </c>
      <c r="O596" s="4">
        <v>9.4399999999999998E-2</v>
      </c>
      <c r="P596" s="4">
        <v>9.6100000000000005E-2</v>
      </c>
      <c r="Q596" s="3">
        <v>213.00758500000001</v>
      </c>
      <c r="R596" s="3">
        <v>1032.7528850000001</v>
      </c>
      <c r="S596" s="3">
        <v>2318.0294450000001</v>
      </c>
      <c r="T596" s="3">
        <v>2336.96441</v>
      </c>
      <c r="U596" s="3">
        <v>1547.3513800000001</v>
      </c>
      <c r="V596" s="3">
        <v>1547.3513800000001</v>
      </c>
      <c r="W596" t="s">
        <v>469</v>
      </c>
      <c r="X596" s="5">
        <v>40941</v>
      </c>
      <c r="Y596" s="4">
        <v>6.4000000000000003E-3</v>
      </c>
      <c r="Z596" s="3">
        <v>0.08</v>
      </c>
      <c r="AA596" s="5">
        <v>45084</v>
      </c>
      <c r="AB596" s="3">
        <v>0.08</v>
      </c>
      <c r="AC596" s="4">
        <v>1.6000000000000001E-3</v>
      </c>
      <c r="AD596" t="s">
        <v>90</v>
      </c>
      <c r="AE596" s="4">
        <v>2.5000000000000001E-2</v>
      </c>
      <c r="AF596">
        <v>21.83</v>
      </c>
      <c r="AG596">
        <v>0.68</v>
      </c>
      <c r="AH596" s="4">
        <v>1.2896000000000001</v>
      </c>
      <c r="AI596" s="4">
        <v>0.13619999999999999</v>
      </c>
      <c r="AJ596" s="4">
        <v>0.1171</v>
      </c>
      <c r="AK596" s="4">
        <v>0.1096</v>
      </c>
      <c r="AL596" t="s">
        <v>4473</v>
      </c>
      <c r="AM596">
        <v>132</v>
      </c>
      <c r="AN596" s="4">
        <v>0.3805</v>
      </c>
      <c r="AO596" s="4">
        <v>0.4647</v>
      </c>
      <c r="AP596" s="4">
        <v>0.74350000000000005</v>
      </c>
      <c r="AQ596" s="6">
        <v>0.4</v>
      </c>
      <c r="AR596" s="6">
        <v>0.2</v>
      </c>
      <c r="AS596">
        <v>1099</v>
      </c>
      <c r="AT596" s="3">
        <v>46.44</v>
      </c>
      <c r="AU596" s="3">
        <v>49.35</v>
      </c>
      <c r="AV596" s="3">
        <v>48.71</v>
      </c>
      <c r="AW596" s="3">
        <v>48.92</v>
      </c>
      <c r="AX596">
        <v>67.66</v>
      </c>
      <c r="AY596" t="s">
        <v>69</v>
      </c>
      <c r="AZ596" t="s">
        <v>82</v>
      </c>
      <c r="BA596" t="s">
        <v>82</v>
      </c>
      <c r="BB596" t="s">
        <v>75</v>
      </c>
      <c r="BC596" t="s">
        <v>82</v>
      </c>
      <c r="BD596" t="s">
        <v>82</v>
      </c>
      <c r="BE596" t="s">
        <v>70</v>
      </c>
      <c r="BF596">
        <v>5.4</v>
      </c>
      <c r="BG596" s="4">
        <v>0.53649999999999998</v>
      </c>
      <c r="BH596" s="4">
        <v>0.29189999999999999</v>
      </c>
      <c r="BI596">
        <v>569.19000000000005</v>
      </c>
      <c r="BJ596" s="4">
        <v>6.7500000000000004E-2</v>
      </c>
      <c r="BK596" s="4">
        <v>5.6300000000000003E-2</v>
      </c>
    </row>
    <row r="597" spans="1:63" x14ac:dyDescent="0.3">
      <c r="A597" t="s">
        <v>534</v>
      </c>
      <c r="B597" t="s">
        <v>535</v>
      </c>
      <c r="C597" t="s">
        <v>64</v>
      </c>
      <c r="D597" s="1">
        <v>7756400000</v>
      </c>
      <c r="E597" s="2">
        <v>292438</v>
      </c>
      <c r="F597" s="3">
        <v>51.83</v>
      </c>
      <c r="G597" t="b">
        <v>0</v>
      </c>
      <c r="H597" t="b">
        <v>0</v>
      </c>
      <c r="I597" t="b">
        <v>0</v>
      </c>
      <c r="J597" t="b">
        <v>0</v>
      </c>
      <c r="K597" s="4">
        <v>3.3E-3</v>
      </c>
      <c r="L597" s="4">
        <v>5.5199999999999999E-2</v>
      </c>
      <c r="M597" s="4">
        <v>0.26350000000000001</v>
      </c>
      <c r="N597" s="4">
        <v>0.26140000000000002</v>
      </c>
      <c r="O597" t="s">
        <v>96</v>
      </c>
      <c r="P597" t="s">
        <v>96</v>
      </c>
      <c r="Q597" s="3">
        <v>33.098716000000003</v>
      </c>
      <c r="R597" s="3">
        <v>102.269676</v>
      </c>
      <c r="S597" s="3">
        <v>745.23220800000001</v>
      </c>
      <c r="T597" s="3">
        <v>755.05591200000003</v>
      </c>
      <c r="U597" s="3">
        <v>1249.762888</v>
      </c>
      <c r="V597" s="3">
        <v>1249.762888</v>
      </c>
      <c r="W597" t="s">
        <v>240</v>
      </c>
      <c r="X597" s="5">
        <v>44361</v>
      </c>
      <c r="Y597" s="4">
        <v>8.9999999999999998E-4</v>
      </c>
      <c r="Z597" s="3">
        <v>0.88</v>
      </c>
      <c r="AA597" s="5">
        <v>45279</v>
      </c>
      <c r="AB597" s="3">
        <v>0.23</v>
      </c>
      <c r="AC597" s="4">
        <v>1.6899999999999998E-2</v>
      </c>
      <c r="AD597" t="s">
        <v>243</v>
      </c>
      <c r="AE597" s="4">
        <v>2.6800000000000001E-2</v>
      </c>
      <c r="AF597">
        <v>0.05</v>
      </c>
      <c r="AG597">
        <v>0.99</v>
      </c>
      <c r="AH597" s="4">
        <v>0.20419999999999999</v>
      </c>
      <c r="AI597" s="4">
        <v>9.7500000000000003E-2</v>
      </c>
      <c r="AJ597" s="4">
        <v>0.12239999999999999</v>
      </c>
      <c r="AK597" s="4">
        <v>0.1242</v>
      </c>
      <c r="AL597" t="s">
        <v>4474</v>
      </c>
      <c r="AM597" s="2">
        <v>2500</v>
      </c>
      <c r="AN597" s="4">
        <v>0.38700000000000001</v>
      </c>
      <c r="AO597" s="4">
        <v>0.47549999999999998</v>
      </c>
      <c r="AP597" s="4">
        <v>0.96799999999999997</v>
      </c>
      <c r="AQ597" s="6">
        <v>0.4</v>
      </c>
      <c r="AR597" s="6">
        <v>0.2</v>
      </c>
      <c r="AS597">
        <v>1099</v>
      </c>
      <c r="AT597" s="3">
        <v>48.8</v>
      </c>
      <c r="AU597" s="3">
        <v>52.73</v>
      </c>
      <c r="AV597" s="3">
        <v>51.63</v>
      </c>
      <c r="AW597" s="3">
        <v>52.04</v>
      </c>
      <c r="AX597">
        <v>69.7</v>
      </c>
      <c r="AY597" t="s">
        <v>69</v>
      </c>
      <c r="AZ597" t="s">
        <v>69</v>
      </c>
      <c r="BA597" t="s">
        <v>70</v>
      </c>
      <c r="BB597" t="s">
        <v>70</v>
      </c>
      <c r="BC597" t="s">
        <v>69</v>
      </c>
      <c r="BD597" t="s">
        <v>72</v>
      </c>
      <c r="BE597" t="s">
        <v>96</v>
      </c>
      <c r="BF597">
        <v>6.46</v>
      </c>
      <c r="BG597" s="4">
        <v>0.24529999999999999</v>
      </c>
      <c r="BH597" s="4">
        <v>0.50649999999999995</v>
      </c>
      <c r="BI597">
        <v>112.88</v>
      </c>
      <c r="BJ597" s="4">
        <v>9.1700000000000004E-2</v>
      </c>
      <c r="BK597" s="4">
        <v>5.6500000000000002E-2</v>
      </c>
    </row>
    <row r="598" spans="1:63" x14ac:dyDescent="0.3">
      <c r="A598" t="s">
        <v>457</v>
      </c>
      <c r="B598" t="s">
        <v>458</v>
      </c>
      <c r="C598" t="s">
        <v>64</v>
      </c>
      <c r="D598" s="1">
        <v>7635350000</v>
      </c>
      <c r="E598" s="2">
        <v>372623</v>
      </c>
      <c r="F598" s="3">
        <v>75.540000000000006</v>
      </c>
      <c r="G598" t="b">
        <v>0</v>
      </c>
      <c r="H598" t="b">
        <v>0</v>
      </c>
      <c r="I598" t="b">
        <v>1</v>
      </c>
      <c r="J598" t="b">
        <v>0</v>
      </c>
      <c r="K598" s="4">
        <v>8.0000000000000002E-3</v>
      </c>
      <c r="L598" s="4">
        <v>5.4800000000000001E-2</v>
      </c>
      <c r="M598" s="4">
        <v>0.18529999999999999</v>
      </c>
      <c r="N598" s="4">
        <v>0.17319999999999999</v>
      </c>
      <c r="O598" s="4">
        <v>3.9600000000000003E-2</v>
      </c>
      <c r="P598" s="4">
        <v>8.4900000000000003E-2</v>
      </c>
      <c r="Q598" s="3">
        <v>0</v>
      </c>
      <c r="R598" s="3">
        <v>88.280159999999995</v>
      </c>
      <c r="S598" s="3">
        <v>-58.846089999999997</v>
      </c>
      <c r="T598" s="3">
        <v>-58.846089999999997</v>
      </c>
      <c r="U598" s="3">
        <v>432.45062999999999</v>
      </c>
      <c r="V598" s="3">
        <v>432.45062999999999</v>
      </c>
      <c r="W598" t="s">
        <v>87</v>
      </c>
      <c r="X598" s="5">
        <v>42549</v>
      </c>
      <c r="Y598" s="4">
        <v>2E-3</v>
      </c>
      <c r="Z598" s="3">
        <v>2.2799999999999998</v>
      </c>
      <c r="AA598" s="5">
        <v>45280</v>
      </c>
      <c r="AB598" s="3">
        <v>0.92</v>
      </c>
      <c r="AC598" s="4">
        <v>3.0200000000000001E-2</v>
      </c>
      <c r="AD598" t="s">
        <v>90</v>
      </c>
      <c r="AE598" s="4">
        <v>2.3300000000000001E-2</v>
      </c>
      <c r="AF598">
        <v>13.51</v>
      </c>
      <c r="AG598">
        <v>0.86</v>
      </c>
      <c r="AH598" s="4">
        <v>0.79669999999999996</v>
      </c>
      <c r="AI598" s="4">
        <v>0.1099</v>
      </c>
      <c r="AJ598" s="4">
        <v>0.1211</v>
      </c>
      <c r="AK598" s="4">
        <v>0.12820000000000001</v>
      </c>
      <c r="AL598" t="s">
        <v>4473</v>
      </c>
      <c r="AM598">
        <v>385</v>
      </c>
      <c r="AN598" s="4">
        <v>0.1474</v>
      </c>
      <c r="AO598" s="4">
        <v>0.1971</v>
      </c>
      <c r="AP598" s="4">
        <v>0.4027</v>
      </c>
      <c r="AQ598" s="6">
        <v>0.4</v>
      </c>
      <c r="AR598" s="6">
        <v>0.2</v>
      </c>
      <c r="AS598">
        <v>1099</v>
      </c>
      <c r="AT598" s="3">
        <v>70.92</v>
      </c>
      <c r="AU598" s="3">
        <v>76.260000000000005</v>
      </c>
      <c r="AV598" s="3">
        <v>75.33</v>
      </c>
      <c r="AW598" s="3">
        <v>75.77</v>
      </c>
      <c r="AX598">
        <v>69.709999999999994</v>
      </c>
      <c r="AY598" t="s">
        <v>72</v>
      </c>
      <c r="AZ598" t="s">
        <v>69</v>
      </c>
      <c r="BA598" t="s">
        <v>79</v>
      </c>
      <c r="BB598" t="s">
        <v>70</v>
      </c>
      <c r="BC598" t="s">
        <v>72</v>
      </c>
      <c r="BD598" t="s">
        <v>82</v>
      </c>
      <c r="BE598" t="s">
        <v>96</v>
      </c>
      <c r="BF598">
        <v>8.48</v>
      </c>
      <c r="BG598" s="4">
        <v>0.99199999999999999</v>
      </c>
      <c r="BH598" s="4">
        <v>0.99709999999999999</v>
      </c>
      <c r="BI598">
        <v>82.35</v>
      </c>
      <c r="BJ598" s="4">
        <v>9.1399999999999995E-2</v>
      </c>
      <c r="BK598" s="4">
        <v>9.64E-2</v>
      </c>
    </row>
    <row r="599" spans="1:63" x14ac:dyDescent="0.3">
      <c r="A599" t="s">
        <v>520</v>
      </c>
      <c r="B599" t="s">
        <v>521</v>
      </c>
      <c r="C599" t="s">
        <v>64</v>
      </c>
      <c r="D599" s="1">
        <v>7536690000</v>
      </c>
      <c r="E599" s="2">
        <v>803514</v>
      </c>
      <c r="F599" s="3">
        <v>405.64</v>
      </c>
      <c r="G599" t="b">
        <v>0</v>
      </c>
      <c r="H599" t="b">
        <v>0</v>
      </c>
      <c r="I599" t="b">
        <v>0</v>
      </c>
      <c r="J599" t="b">
        <v>0</v>
      </c>
      <c r="K599" s="4">
        <v>-4.4999999999999997E-3</v>
      </c>
      <c r="L599" s="4">
        <v>5.9900000000000002E-2</v>
      </c>
      <c r="M599" s="4">
        <v>0.58560000000000001</v>
      </c>
      <c r="N599" s="4">
        <v>0.58250000000000002</v>
      </c>
      <c r="O599" s="4">
        <v>4.53E-2</v>
      </c>
      <c r="P599" s="4">
        <v>0.18890000000000001</v>
      </c>
      <c r="Q599" s="3">
        <v>20.414570000000001</v>
      </c>
      <c r="R599" s="3">
        <v>-138.71235799999999</v>
      </c>
      <c r="S599" s="3">
        <v>1503.15021</v>
      </c>
      <c r="T599" s="3">
        <v>1428.0689789999999</v>
      </c>
      <c r="U599" s="3">
        <v>2102.4131269999998</v>
      </c>
      <c r="V599" s="3">
        <v>2102.4131269999998</v>
      </c>
      <c r="W599" t="s">
        <v>135</v>
      </c>
      <c r="X599" s="5">
        <v>37082</v>
      </c>
      <c r="Y599" s="4">
        <v>4.1000000000000003E-3</v>
      </c>
      <c r="Z599" s="3">
        <v>0.03</v>
      </c>
      <c r="AA599" s="5">
        <v>45084</v>
      </c>
      <c r="AB599" s="3">
        <v>0.03</v>
      </c>
      <c r="AC599" s="4">
        <v>1E-4</v>
      </c>
      <c r="AD599" t="s">
        <v>66</v>
      </c>
      <c r="AE599" s="4">
        <v>0.3916</v>
      </c>
      <c r="AF599">
        <v>48.06</v>
      </c>
      <c r="AG599">
        <v>1.06</v>
      </c>
      <c r="AH599" s="4">
        <v>2.7250000000000001</v>
      </c>
      <c r="AI599" s="4">
        <v>0.13950000000000001</v>
      </c>
      <c r="AJ599" s="4">
        <v>0.17469999999999999</v>
      </c>
      <c r="AK599" s="4">
        <v>0.18540000000000001</v>
      </c>
      <c r="AL599" t="s">
        <v>4473</v>
      </c>
      <c r="AM599">
        <v>117</v>
      </c>
      <c r="AN599" s="4">
        <v>0.57369999999999999</v>
      </c>
      <c r="AO599" s="4">
        <v>0.68110000000000004</v>
      </c>
      <c r="AP599" s="4">
        <v>0.92079999999999995</v>
      </c>
      <c r="AQ599" s="6">
        <v>0.4</v>
      </c>
      <c r="AR599" s="6">
        <v>0.2</v>
      </c>
      <c r="AS599">
        <v>1099</v>
      </c>
      <c r="AT599" s="3">
        <v>386.8</v>
      </c>
      <c r="AU599" s="3">
        <v>413.32</v>
      </c>
      <c r="AV599" s="3">
        <v>403.35</v>
      </c>
      <c r="AW599" s="3">
        <v>408.6</v>
      </c>
      <c r="AX599">
        <v>65.59</v>
      </c>
      <c r="AY599" t="s">
        <v>69</v>
      </c>
      <c r="AZ599" t="s">
        <v>72</v>
      </c>
      <c r="BA599" t="s">
        <v>79</v>
      </c>
      <c r="BB599" t="s">
        <v>70</v>
      </c>
      <c r="BC599" t="s">
        <v>79</v>
      </c>
      <c r="BD599" t="s">
        <v>75</v>
      </c>
      <c r="BE599" t="s">
        <v>79</v>
      </c>
      <c r="BF599">
        <v>7.84</v>
      </c>
      <c r="BG599" s="4">
        <v>0.95040000000000002</v>
      </c>
      <c r="BH599" s="4">
        <v>0.95199999999999996</v>
      </c>
      <c r="BI599">
        <v>9.59</v>
      </c>
      <c r="BJ599" s="4">
        <v>0</v>
      </c>
      <c r="BK599" s="4">
        <v>6.2100000000000002E-2</v>
      </c>
    </row>
    <row r="600" spans="1:63" x14ac:dyDescent="0.3">
      <c r="A600" t="s">
        <v>678</v>
      </c>
      <c r="B600" t="s">
        <v>679</v>
      </c>
      <c r="C600" t="s">
        <v>64</v>
      </c>
      <c r="D600" s="1">
        <v>7535680000</v>
      </c>
      <c r="E600" s="2">
        <v>1110352</v>
      </c>
      <c r="F600" s="3">
        <v>37.56</v>
      </c>
      <c r="G600" t="b">
        <v>0</v>
      </c>
      <c r="H600" t="b">
        <v>0</v>
      </c>
      <c r="I600" t="b">
        <v>1</v>
      </c>
      <c r="J600" t="b">
        <v>0</v>
      </c>
      <c r="K600" s="4">
        <v>8.3000000000000001E-3</v>
      </c>
      <c r="L600" s="4">
        <v>6.2199999999999998E-2</v>
      </c>
      <c r="M600" s="4">
        <v>0.18720000000000001</v>
      </c>
      <c r="N600" s="4">
        <v>0.17449999999999999</v>
      </c>
      <c r="O600" s="4">
        <v>4.4699999999999997E-2</v>
      </c>
      <c r="P600" s="4">
        <v>0.105</v>
      </c>
      <c r="Q600" s="3">
        <v>89.973839999999996</v>
      </c>
      <c r="R600" s="3">
        <v>259.23768000000001</v>
      </c>
      <c r="S600" s="3">
        <v>2622.07701</v>
      </c>
      <c r="T600" s="3">
        <v>2622.07701</v>
      </c>
      <c r="U600" s="3">
        <v>3301.7641699999999</v>
      </c>
      <c r="V600" s="3">
        <v>3301.7641699999999</v>
      </c>
      <c r="W600" t="s">
        <v>87</v>
      </c>
      <c r="X600" s="5">
        <v>42017</v>
      </c>
      <c r="Y600" s="4">
        <v>3.0000000000000001E-3</v>
      </c>
      <c r="Z600" s="3">
        <v>0.85</v>
      </c>
      <c r="AA600" s="5">
        <v>45280</v>
      </c>
      <c r="AB600" s="3">
        <v>0.37</v>
      </c>
      <c r="AC600" s="4">
        <v>2.2800000000000001E-2</v>
      </c>
      <c r="AD600" t="s">
        <v>90</v>
      </c>
      <c r="AE600" s="4">
        <v>1.1599999999999999E-2</v>
      </c>
      <c r="AF600">
        <v>14.16</v>
      </c>
      <c r="AG600">
        <v>0.87</v>
      </c>
      <c r="AH600" s="4">
        <v>1.8472999999999999</v>
      </c>
      <c r="AI600" s="4">
        <v>0.1123</v>
      </c>
      <c r="AJ600" s="4">
        <v>0.1237</v>
      </c>
      <c r="AK600" s="4">
        <v>0.13109999999999999</v>
      </c>
      <c r="AL600" t="s">
        <v>4473</v>
      </c>
      <c r="AM600">
        <v>300</v>
      </c>
      <c r="AN600" s="4">
        <v>0.25829999999999997</v>
      </c>
      <c r="AO600" s="4">
        <v>0.32369999999999999</v>
      </c>
      <c r="AP600" s="4">
        <v>0.59430000000000005</v>
      </c>
      <c r="AQ600" s="6">
        <v>0.4</v>
      </c>
      <c r="AR600" s="6">
        <v>0.2</v>
      </c>
      <c r="AS600">
        <v>1099</v>
      </c>
      <c r="AT600" s="3">
        <v>34.979999999999997</v>
      </c>
      <c r="AU600" s="3">
        <v>38.020000000000003</v>
      </c>
      <c r="AV600" s="3">
        <v>37.450000000000003</v>
      </c>
      <c r="AW600" s="3">
        <v>37.68</v>
      </c>
      <c r="AX600">
        <v>70.62</v>
      </c>
      <c r="AY600" t="s">
        <v>69</v>
      </c>
      <c r="AZ600" t="s">
        <v>72</v>
      </c>
      <c r="BA600" t="s">
        <v>72</v>
      </c>
      <c r="BB600" t="s">
        <v>72</v>
      </c>
      <c r="BC600" t="s">
        <v>69</v>
      </c>
      <c r="BD600" t="s">
        <v>82</v>
      </c>
      <c r="BE600" t="s">
        <v>96</v>
      </c>
      <c r="BF600">
        <v>7.93</v>
      </c>
      <c r="BG600" s="4">
        <v>0.9163</v>
      </c>
      <c r="BH600" s="4">
        <v>0.96579999999999999</v>
      </c>
      <c r="BI600">
        <v>82.7</v>
      </c>
      <c r="BJ600" s="4">
        <v>9.9500000000000005E-2</v>
      </c>
      <c r="BK600" s="4">
        <v>0.09</v>
      </c>
    </row>
    <row r="601" spans="1:63" x14ac:dyDescent="0.3">
      <c r="A601" t="s">
        <v>385</v>
      </c>
      <c r="B601" t="s">
        <v>386</v>
      </c>
      <c r="C601" t="s">
        <v>64</v>
      </c>
      <c r="D601" s="1">
        <v>7478580000</v>
      </c>
      <c r="E601" s="2">
        <v>2042736</v>
      </c>
      <c r="F601" s="3">
        <v>135.85</v>
      </c>
      <c r="G601" t="b">
        <v>0</v>
      </c>
      <c r="H601" t="b">
        <v>0</v>
      </c>
      <c r="I601" t="b">
        <v>0</v>
      </c>
      <c r="J601" t="b">
        <v>0</v>
      </c>
      <c r="K601" s="4">
        <v>1.55E-2</v>
      </c>
      <c r="L601" s="4">
        <v>0.15029999999999999</v>
      </c>
      <c r="M601" s="4">
        <v>3.7600000000000001E-2</v>
      </c>
      <c r="N601" s="4">
        <v>3.7199999999999997E-2</v>
      </c>
      <c r="O601" s="4">
        <v>-3.7699999999999997E-2</v>
      </c>
      <c r="P601" s="4">
        <v>7.7200000000000005E-2</v>
      </c>
      <c r="Q601" s="3">
        <v>-35.657040000000002</v>
      </c>
      <c r="R601" s="3">
        <v>92.874988000000002</v>
      </c>
      <c r="S601" s="3">
        <v>-1506.1250210000001</v>
      </c>
      <c r="T601" s="3">
        <v>-1532.539268</v>
      </c>
      <c r="U601" s="3">
        <v>-1246.1789120000001</v>
      </c>
      <c r="V601" s="3">
        <v>-1246.1789120000001</v>
      </c>
      <c r="W601" t="s">
        <v>175</v>
      </c>
      <c r="X601" s="5">
        <v>36927</v>
      </c>
      <c r="Y601" s="4">
        <v>4.4999999999999997E-3</v>
      </c>
      <c r="Z601" s="3">
        <v>0.35</v>
      </c>
      <c r="AA601" s="5">
        <v>45280</v>
      </c>
      <c r="AB601" s="3">
        <v>0.12</v>
      </c>
      <c r="AC601" s="4">
        <v>2.5999999999999999E-3</v>
      </c>
      <c r="AD601" t="s">
        <v>66</v>
      </c>
      <c r="AE601" s="4">
        <v>5.2900000000000003E-2</v>
      </c>
      <c r="AF601">
        <v>15.68</v>
      </c>
      <c r="AG601">
        <v>0.84</v>
      </c>
      <c r="AH601" s="4">
        <v>0.86539999999999995</v>
      </c>
      <c r="AI601" s="4">
        <v>0.22170000000000001</v>
      </c>
      <c r="AJ601" s="4">
        <v>0.21460000000000001</v>
      </c>
      <c r="AK601" s="4">
        <v>0.1797</v>
      </c>
      <c r="AL601" t="s">
        <v>4473</v>
      </c>
      <c r="AM601">
        <v>224</v>
      </c>
      <c r="AN601" s="4">
        <v>0.50249999999999995</v>
      </c>
      <c r="AO601" s="4">
        <v>0.58960000000000001</v>
      </c>
      <c r="AP601" s="4">
        <v>0.8367</v>
      </c>
      <c r="AQ601" s="6">
        <v>0.4</v>
      </c>
      <c r="AR601" s="6">
        <v>0.2</v>
      </c>
      <c r="AS601">
        <v>1099</v>
      </c>
      <c r="AT601" s="3">
        <v>119.17</v>
      </c>
      <c r="AU601" s="3">
        <v>139.30000000000001</v>
      </c>
      <c r="AV601" s="3">
        <v>135.28</v>
      </c>
      <c r="AW601" s="3">
        <v>136.74</v>
      </c>
      <c r="AX601">
        <v>67.08</v>
      </c>
      <c r="AY601" t="s">
        <v>69</v>
      </c>
      <c r="AZ601" t="s">
        <v>70</v>
      </c>
      <c r="BA601" t="s">
        <v>71</v>
      </c>
      <c r="BB601" t="s">
        <v>70</v>
      </c>
      <c r="BC601" t="s">
        <v>72</v>
      </c>
      <c r="BD601" t="s">
        <v>70</v>
      </c>
      <c r="BE601" t="s">
        <v>69</v>
      </c>
      <c r="BF601">
        <v>6.53</v>
      </c>
      <c r="BG601" s="4">
        <v>0.4798</v>
      </c>
      <c r="BH601" s="4">
        <v>0.52769999999999995</v>
      </c>
      <c r="BI601">
        <v>17.8</v>
      </c>
      <c r="BJ601" s="4">
        <v>0</v>
      </c>
      <c r="BK601" s="4">
        <v>0.3644</v>
      </c>
    </row>
    <row r="602" spans="1:63" x14ac:dyDescent="0.3">
      <c r="A602" t="s">
        <v>543</v>
      </c>
      <c r="B602" t="s">
        <v>544</v>
      </c>
      <c r="C602" t="s">
        <v>64</v>
      </c>
      <c r="D602" s="1">
        <v>7471780000</v>
      </c>
      <c r="E602" s="2">
        <v>211733</v>
      </c>
      <c r="F602" s="3">
        <v>85.06</v>
      </c>
      <c r="G602" t="b">
        <v>0</v>
      </c>
      <c r="H602" t="b">
        <v>0</v>
      </c>
      <c r="I602" t="b">
        <v>0</v>
      </c>
      <c r="J602" t="b">
        <v>0</v>
      </c>
      <c r="K602" s="4">
        <v>3.5000000000000001E-3</v>
      </c>
      <c r="L602" s="4">
        <v>6.0999999999999999E-2</v>
      </c>
      <c r="M602" s="4">
        <v>0.30790000000000001</v>
      </c>
      <c r="N602" s="4">
        <v>0.30430000000000001</v>
      </c>
      <c r="O602" s="4">
        <v>0.08</v>
      </c>
      <c r="P602" s="4">
        <v>0.16270000000000001</v>
      </c>
      <c r="Q602" s="3">
        <v>25.4085</v>
      </c>
      <c r="R602" s="3">
        <v>79.66225</v>
      </c>
      <c r="S602" s="3">
        <v>135.179</v>
      </c>
      <c r="T602" s="3">
        <v>144.9495</v>
      </c>
      <c r="U602" s="3">
        <v>1152.7082499999999</v>
      </c>
      <c r="V602" s="3">
        <v>1152.7082499999999</v>
      </c>
      <c r="W602" t="s">
        <v>65</v>
      </c>
      <c r="X602" s="5">
        <v>43361</v>
      </c>
      <c r="Y602" s="4">
        <v>8.9999999999999998E-4</v>
      </c>
      <c r="Z602" s="3">
        <v>0.99</v>
      </c>
      <c r="AA602" s="5">
        <v>45275</v>
      </c>
      <c r="AB602" s="3">
        <v>0.33</v>
      </c>
      <c r="AC602" s="4">
        <v>1.1599999999999999E-2</v>
      </c>
      <c r="AD602" t="s">
        <v>66</v>
      </c>
      <c r="AE602" s="4">
        <v>4.7899999999999998E-2</v>
      </c>
      <c r="AF602">
        <v>21</v>
      </c>
      <c r="AG602">
        <v>1.03</v>
      </c>
      <c r="AH602" s="4">
        <v>2.1804000000000001</v>
      </c>
      <c r="AI602" s="4">
        <v>0.1008</v>
      </c>
      <c r="AJ602" s="4">
        <v>0.1283</v>
      </c>
      <c r="AK602" s="4">
        <v>0.13339999999999999</v>
      </c>
      <c r="AL602" t="s">
        <v>78</v>
      </c>
      <c r="AM602" s="2">
        <v>1500</v>
      </c>
      <c r="AN602" s="4">
        <v>0.43780000000000002</v>
      </c>
      <c r="AO602" s="4">
        <v>0.54</v>
      </c>
      <c r="AP602" s="4">
        <v>0.95620000000000005</v>
      </c>
      <c r="AQ602" s="6">
        <v>0.4</v>
      </c>
      <c r="AR602" s="6">
        <v>0.2</v>
      </c>
      <c r="AS602">
        <v>1099</v>
      </c>
      <c r="AT602" s="3">
        <v>79.709999999999994</v>
      </c>
      <c r="AU602" s="3">
        <v>86.64</v>
      </c>
      <c r="AV602" s="3">
        <v>84.7</v>
      </c>
      <c r="AW602" s="3">
        <v>85.43</v>
      </c>
      <c r="AX602">
        <v>70.44</v>
      </c>
      <c r="AY602" t="s">
        <v>72</v>
      </c>
      <c r="AZ602" t="s">
        <v>72</v>
      </c>
      <c r="BA602" t="s">
        <v>79</v>
      </c>
      <c r="BB602" t="s">
        <v>71</v>
      </c>
      <c r="BC602" t="s">
        <v>72</v>
      </c>
      <c r="BD602" t="s">
        <v>70</v>
      </c>
      <c r="BE602" t="s">
        <v>96</v>
      </c>
      <c r="BF602">
        <v>6.58</v>
      </c>
      <c r="BG602" s="4">
        <v>0.40920000000000001</v>
      </c>
      <c r="BH602" s="4">
        <v>0.54910000000000003</v>
      </c>
      <c r="BI602">
        <v>47.43</v>
      </c>
      <c r="BJ602" s="4">
        <v>3.7499999999999999E-2</v>
      </c>
      <c r="BK602" s="4">
        <v>6.8000000000000005E-2</v>
      </c>
    </row>
    <row r="603" spans="1:63" x14ac:dyDescent="0.3">
      <c r="A603" t="s">
        <v>550</v>
      </c>
      <c r="B603" t="s">
        <v>551</v>
      </c>
      <c r="C603" t="s">
        <v>64</v>
      </c>
      <c r="D603" s="1">
        <v>7461090000</v>
      </c>
      <c r="E603" s="2">
        <v>506175</v>
      </c>
      <c r="F603" s="3">
        <v>58.45</v>
      </c>
      <c r="G603" t="b">
        <v>0</v>
      </c>
      <c r="H603" t="b">
        <v>0</v>
      </c>
      <c r="I603" t="b">
        <v>0</v>
      </c>
      <c r="J603" t="b">
        <v>0</v>
      </c>
      <c r="K603" s="4">
        <v>3.0999999999999999E-3</v>
      </c>
      <c r="L603" s="4">
        <v>5.45E-2</v>
      </c>
      <c r="M603" s="4">
        <v>0.25540000000000002</v>
      </c>
      <c r="N603" s="4">
        <v>0.252</v>
      </c>
      <c r="O603" s="4">
        <v>0.10059999999999999</v>
      </c>
      <c r="P603" s="4">
        <v>0.15759999999999999</v>
      </c>
      <c r="Q603" s="3">
        <v>3.0508639999999998</v>
      </c>
      <c r="R603" s="3">
        <v>112.95447299999999</v>
      </c>
      <c r="S603" s="3">
        <v>619.84965399999999</v>
      </c>
      <c r="T603" s="3">
        <v>619.84965399999999</v>
      </c>
      <c r="U603" s="3">
        <v>1279.2242639999999</v>
      </c>
      <c r="V603" s="3">
        <v>1279.2242639999999</v>
      </c>
      <c r="W603" t="s">
        <v>240</v>
      </c>
      <c r="X603" s="5">
        <v>36803</v>
      </c>
      <c r="Y603" s="4">
        <v>2.9999999999999997E-4</v>
      </c>
      <c r="Z603" s="3">
        <v>1.05</v>
      </c>
      <c r="AA603" s="5">
        <v>45278</v>
      </c>
      <c r="AB603" s="3">
        <v>0.23</v>
      </c>
      <c r="AC603" s="4">
        <v>1.7999999999999999E-2</v>
      </c>
      <c r="AD603" t="s">
        <v>66</v>
      </c>
      <c r="AE603" s="4">
        <v>2.9100000000000001E-2</v>
      </c>
      <c r="AF603">
        <v>17.28</v>
      </c>
      <c r="AG603">
        <v>1.01</v>
      </c>
      <c r="AH603" s="4">
        <v>1.9625999999999999</v>
      </c>
      <c r="AI603" s="4">
        <v>9.5000000000000001E-2</v>
      </c>
      <c r="AJ603" s="4">
        <v>0.1206</v>
      </c>
      <c r="AK603" s="4">
        <v>0.1222</v>
      </c>
      <c r="AL603" t="s">
        <v>67</v>
      </c>
      <c r="AM603" s="2">
        <v>2000</v>
      </c>
      <c r="AN603" s="4">
        <v>0.3972</v>
      </c>
      <c r="AO603" s="4">
        <v>0.4909</v>
      </c>
      <c r="AP603" s="4">
        <v>0.9476</v>
      </c>
      <c r="AQ603" s="6">
        <v>0.4</v>
      </c>
      <c r="AR603" s="6">
        <v>0.2</v>
      </c>
      <c r="AS603">
        <v>1099</v>
      </c>
      <c r="AT603" s="3">
        <v>55.08</v>
      </c>
      <c r="AU603" s="3">
        <v>59.44</v>
      </c>
      <c r="AV603" s="3">
        <v>58.22</v>
      </c>
      <c r="AW603" s="3">
        <v>58.68</v>
      </c>
      <c r="AX603">
        <v>69.849999999999994</v>
      </c>
      <c r="AY603" t="s">
        <v>69</v>
      </c>
      <c r="AZ603" t="s">
        <v>68</v>
      </c>
      <c r="BA603" t="s">
        <v>71</v>
      </c>
      <c r="BB603" t="s">
        <v>70</v>
      </c>
      <c r="BC603" t="s">
        <v>69</v>
      </c>
      <c r="BD603" t="s">
        <v>79</v>
      </c>
      <c r="BE603" t="s">
        <v>96</v>
      </c>
      <c r="BF603">
        <v>6.53</v>
      </c>
      <c r="BG603" s="4">
        <v>0.31990000000000002</v>
      </c>
      <c r="BH603" s="4">
        <v>0.53010000000000002</v>
      </c>
      <c r="BI603">
        <v>116.06</v>
      </c>
      <c r="BJ603" s="4">
        <v>9.7299999999999998E-2</v>
      </c>
      <c r="BK603" s="4">
        <v>5.9400000000000001E-2</v>
      </c>
    </row>
    <row r="604" spans="1:63" x14ac:dyDescent="0.3">
      <c r="A604" t="s">
        <v>395</v>
      </c>
      <c r="B604" t="s">
        <v>396</v>
      </c>
      <c r="C604" t="s">
        <v>64</v>
      </c>
      <c r="D604" s="1">
        <v>7413840000</v>
      </c>
      <c r="E604" s="2">
        <v>209002</v>
      </c>
      <c r="F604" s="3">
        <v>114.04</v>
      </c>
      <c r="G604" t="b">
        <v>0</v>
      </c>
      <c r="H604" t="b">
        <v>0</v>
      </c>
      <c r="I604" t="b">
        <v>1</v>
      </c>
      <c r="J604" t="b">
        <v>0</v>
      </c>
      <c r="K604" s="4">
        <v>-2.0000000000000001E-4</v>
      </c>
      <c r="L604" s="4">
        <v>0.1113</v>
      </c>
      <c r="M604" s="4">
        <v>0.15229999999999999</v>
      </c>
      <c r="N604" s="4">
        <v>0.1482</v>
      </c>
      <c r="O604" s="4">
        <v>0.11749999999999999</v>
      </c>
      <c r="P604" s="4">
        <v>0.12839999999999999</v>
      </c>
      <c r="Q604" s="3">
        <v>5.70444</v>
      </c>
      <c r="R604" s="3">
        <v>-62.949731</v>
      </c>
      <c r="S604" s="3">
        <v>-983.70380799999998</v>
      </c>
      <c r="T604" s="3">
        <v>-983.70380799999998</v>
      </c>
      <c r="U604" s="3">
        <v>-1904.6984480000001</v>
      </c>
      <c r="V604" s="3">
        <v>-1904.6984480000001</v>
      </c>
      <c r="W604" t="s">
        <v>296</v>
      </c>
      <c r="X604" s="5">
        <v>36731</v>
      </c>
      <c r="Y604" s="4">
        <v>1.8E-3</v>
      </c>
      <c r="Z604" s="3">
        <v>1.92</v>
      </c>
      <c r="AA604" s="5">
        <v>45280</v>
      </c>
      <c r="AB604" s="3">
        <v>0.54</v>
      </c>
      <c r="AC604" s="4">
        <v>1.67E-2</v>
      </c>
      <c r="AD604" t="s">
        <v>66</v>
      </c>
      <c r="AE604" s="4">
        <v>5.0900000000000001E-2</v>
      </c>
      <c r="AF604">
        <v>11.61</v>
      </c>
      <c r="AG604">
        <v>1.17</v>
      </c>
      <c r="AH604" s="4">
        <v>1.8157000000000001</v>
      </c>
      <c r="AI604" s="4">
        <v>0.19869999999999999</v>
      </c>
      <c r="AJ604" s="4">
        <v>0.20480000000000001</v>
      </c>
      <c r="AK604" s="4">
        <v>0.18859999999999999</v>
      </c>
      <c r="AL604" t="s">
        <v>4473</v>
      </c>
      <c r="AM604">
        <v>299</v>
      </c>
      <c r="AN604" s="4">
        <v>9.0200000000000002E-2</v>
      </c>
      <c r="AO604" s="4">
        <v>0.12590000000000001</v>
      </c>
      <c r="AP604" s="4">
        <v>0.32790000000000002</v>
      </c>
      <c r="AQ604" s="6">
        <v>0.4</v>
      </c>
      <c r="AR604" s="6">
        <v>0.2</v>
      </c>
      <c r="AS604">
        <v>1099</v>
      </c>
      <c r="AT604" s="3">
        <v>103.34</v>
      </c>
      <c r="AU604" s="3">
        <v>117.87</v>
      </c>
      <c r="AV604" s="3">
        <v>113.7</v>
      </c>
      <c r="AW604" s="3">
        <v>114.67</v>
      </c>
      <c r="AX604">
        <v>66.930000000000007</v>
      </c>
      <c r="AY604" t="s">
        <v>72</v>
      </c>
      <c r="AZ604" t="s">
        <v>79</v>
      </c>
      <c r="BA604" t="s">
        <v>72</v>
      </c>
      <c r="BB604" t="s">
        <v>79</v>
      </c>
      <c r="BC604" t="s">
        <v>79</v>
      </c>
      <c r="BD604" t="s">
        <v>72</v>
      </c>
      <c r="BE604" t="s">
        <v>79</v>
      </c>
      <c r="BF604">
        <v>5.85</v>
      </c>
      <c r="BG604" s="4">
        <v>0.49340000000000001</v>
      </c>
      <c r="BH604" s="4">
        <v>0.36299999999999999</v>
      </c>
      <c r="BI604">
        <v>160.77000000000001</v>
      </c>
      <c r="BJ604" s="4">
        <v>4.6399999999999997E-2</v>
      </c>
      <c r="BK604" s="4">
        <v>5.4899999999999997E-2</v>
      </c>
    </row>
    <row r="605" spans="1:63" x14ac:dyDescent="0.3">
      <c r="A605" t="s">
        <v>425</v>
      </c>
      <c r="B605" t="s">
        <v>426</v>
      </c>
      <c r="C605" t="s">
        <v>64</v>
      </c>
      <c r="D605" s="1">
        <v>7369560000</v>
      </c>
      <c r="E605" s="2">
        <v>502294</v>
      </c>
      <c r="F605" s="3">
        <v>69.34</v>
      </c>
      <c r="G605" t="b">
        <v>0</v>
      </c>
      <c r="H605" t="b">
        <v>0</v>
      </c>
      <c r="I605" t="b">
        <v>1</v>
      </c>
      <c r="J605" t="b">
        <v>0</v>
      </c>
      <c r="K605" s="4">
        <v>1.15E-2</v>
      </c>
      <c r="L605" s="4">
        <v>3.8600000000000002E-2</v>
      </c>
      <c r="M605" s="4">
        <v>0.12509999999999999</v>
      </c>
      <c r="N605" s="4">
        <v>0.11550000000000001</v>
      </c>
      <c r="O605" s="4">
        <v>0.01</v>
      </c>
      <c r="P605" s="4">
        <v>3.6299999999999999E-2</v>
      </c>
      <c r="Q605" s="3">
        <v>0</v>
      </c>
      <c r="R605" s="3">
        <v>0</v>
      </c>
      <c r="S605" s="3">
        <v>-702.15967000000001</v>
      </c>
      <c r="T605" s="3">
        <v>-702.15967000000001</v>
      </c>
      <c r="U605" s="3">
        <v>-306.58645000000001</v>
      </c>
      <c r="V605" s="3">
        <v>-306.58645000000001</v>
      </c>
      <c r="W605" t="s">
        <v>87</v>
      </c>
      <c r="X605" s="5">
        <v>40834</v>
      </c>
      <c r="Y605" s="4">
        <v>2.2000000000000001E-3</v>
      </c>
      <c r="Z605" s="3">
        <v>2.13</v>
      </c>
      <c r="AA605" s="5">
        <v>45280</v>
      </c>
      <c r="AB605" s="3">
        <v>0.82</v>
      </c>
      <c r="AC605" s="4">
        <v>3.09E-2</v>
      </c>
      <c r="AD605" t="s">
        <v>90</v>
      </c>
      <c r="AE605" s="4">
        <v>1.7999999999999999E-2</v>
      </c>
      <c r="AF605">
        <v>15.41</v>
      </c>
      <c r="AG605">
        <v>0.6</v>
      </c>
      <c r="AH605" s="4">
        <v>0.37390000000000001</v>
      </c>
      <c r="AI605" s="4">
        <v>9.3600000000000003E-2</v>
      </c>
      <c r="AJ605" s="4">
        <v>9.9000000000000005E-2</v>
      </c>
      <c r="AK605" s="4">
        <v>0.1022</v>
      </c>
      <c r="AL605" t="s">
        <v>4473</v>
      </c>
      <c r="AM605">
        <v>229</v>
      </c>
      <c r="AN605" s="4">
        <v>0.13789999999999999</v>
      </c>
      <c r="AO605" s="4">
        <v>0.19670000000000001</v>
      </c>
      <c r="AP605" s="4">
        <v>0.4909</v>
      </c>
      <c r="AQ605" s="6">
        <v>0.4</v>
      </c>
      <c r="AR605" s="6">
        <v>0.2</v>
      </c>
      <c r="AS605">
        <v>1099</v>
      </c>
      <c r="AT605" s="3">
        <v>66.27</v>
      </c>
      <c r="AU605" s="3">
        <v>69.41</v>
      </c>
      <c r="AV605" s="3" t="s">
        <v>96</v>
      </c>
      <c r="AW605" s="3" t="s">
        <v>96</v>
      </c>
      <c r="AX605">
        <v>68.13</v>
      </c>
      <c r="AY605" t="s">
        <v>69</v>
      </c>
      <c r="AZ605" t="s">
        <v>72</v>
      </c>
      <c r="BA605" t="s">
        <v>70</v>
      </c>
      <c r="BB605" t="s">
        <v>69</v>
      </c>
      <c r="BC605" t="s">
        <v>68</v>
      </c>
      <c r="BD605" t="s">
        <v>69</v>
      </c>
      <c r="BE605" t="s">
        <v>79</v>
      </c>
      <c r="BF605">
        <v>7.43</v>
      </c>
      <c r="BG605" s="4">
        <v>0.39219999999999999</v>
      </c>
      <c r="BH605" s="4">
        <v>0.86270000000000002</v>
      </c>
      <c r="BI605">
        <v>123.33</v>
      </c>
      <c r="BJ605" s="4">
        <v>0.1019</v>
      </c>
      <c r="BK605" s="4">
        <v>0.12479999999999999</v>
      </c>
    </row>
    <row r="606" spans="1:63" x14ac:dyDescent="0.3">
      <c r="A606" t="s">
        <v>562</v>
      </c>
      <c r="B606" t="s">
        <v>563</v>
      </c>
      <c r="C606" t="s">
        <v>64</v>
      </c>
      <c r="D606" s="1">
        <v>7329810000</v>
      </c>
      <c r="E606" s="2">
        <v>1508095</v>
      </c>
      <c r="F606" s="3">
        <v>42.52</v>
      </c>
      <c r="G606" t="b">
        <v>0</v>
      </c>
      <c r="H606" t="b">
        <v>0</v>
      </c>
      <c r="I606" t="b">
        <v>1</v>
      </c>
      <c r="J606" t="b">
        <v>0</v>
      </c>
      <c r="K606" s="4">
        <v>2.5999999999999999E-3</v>
      </c>
      <c r="L606" s="4">
        <v>-1.1900000000000001E-2</v>
      </c>
      <c r="M606" s="4">
        <v>0.21390000000000001</v>
      </c>
      <c r="N606" s="4">
        <v>0.219</v>
      </c>
      <c r="O606" s="4">
        <v>0.2828</v>
      </c>
      <c r="P606" s="4">
        <v>0.11990000000000001</v>
      </c>
      <c r="Q606" s="3">
        <v>2.2499999999999998E-3</v>
      </c>
      <c r="R606" s="3">
        <v>124.041</v>
      </c>
      <c r="S606" s="3">
        <v>281.44299999999998</v>
      </c>
      <c r="T606" s="3">
        <v>275.86599999999999</v>
      </c>
      <c r="U606" s="3">
        <v>693.23649999999998</v>
      </c>
      <c r="V606" s="3">
        <v>693.23649999999998</v>
      </c>
      <c r="W606" t="s">
        <v>564</v>
      </c>
      <c r="X606" s="5">
        <v>40413</v>
      </c>
      <c r="Y606" s="4">
        <v>8.5000000000000006E-3</v>
      </c>
      <c r="Z606" s="3">
        <v>3.34</v>
      </c>
      <c r="AA606" s="5">
        <v>45239</v>
      </c>
      <c r="AB606" s="3">
        <v>0.88</v>
      </c>
      <c r="AC606" s="4">
        <v>7.85E-2</v>
      </c>
      <c r="AD606" t="s">
        <v>66</v>
      </c>
      <c r="AE606" s="4">
        <v>2.47E-2</v>
      </c>
      <c r="AF606">
        <v>0.09</v>
      </c>
      <c r="AG606">
        <v>1.42</v>
      </c>
      <c r="AH606" s="4">
        <v>0.62890000000000001</v>
      </c>
      <c r="AI606" s="4">
        <v>0.1401</v>
      </c>
      <c r="AJ606" s="4">
        <v>0.15329999999999999</v>
      </c>
      <c r="AK606" s="4">
        <v>0.1421</v>
      </c>
      <c r="AL606" t="s">
        <v>565</v>
      </c>
      <c r="AM606">
        <v>17</v>
      </c>
      <c r="AN606" s="4">
        <v>0.9244</v>
      </c>
      <c r="AO606" s="4">
        <v>1.0436000000000001</v>
      </c>
      <c r="AP606" s="4">
        <v>0.99980000000000002</v>
      </c>
      <c r="AQ606" s="6">
        <v>0.4</v>
      </c>
      <c r="AR606" s="6">
        <v>0.2</v>
      </c>
      <c r="AS606">
        <v>1099</v>
      </c>
      <c r="AT606" s="3">
        <v>41.15</v>
      </c>
      <c r="AU606" s="3">
        <v>44.05</v>
      </c>
      <c r="AV606" s="3" t="s">
        <v>96</v>
      </c>
      <c r="AW606" s="3" t="s">
        <v>96</v>
      </c>
      <c r="AX606">
        <v>51.82</v>
      </c>
      <c r="AY606" t="s">
        <v>68</v>
      </c>
      <c r="AZ606" t="s">
        <v>71</v>
      </c>
      <c r="BA606" t="s">
        <v>82</v>
      </c>
      <c r="BB606" t="s">
        <v>72</v>
      </c>
      <c r="BC606" t="s">
        <v>72</v>
      </c>
      <c r="BD606" t="s">
        <v>72</v>
      </c>
      <c r="BE606" t="s">
        <v>79</v>
      </c>
      <c r="BF606">
        <v>4.6399999999999997</v>
      </c>
      <c r="BG606" s="4">
        <v>7.5899999999999995E-2</v>
      </c>
      <c r="BH606" s="4">
        <v>0.15609999999999999</v>
      </c>
      <c r="BI606">
        <v>602.95000000000005</v>
      </c>
      <c r="BJ606" s="4">
        <v>0</v>
      </c>
      <c r="BK606" s="4">
        <v>0</v>
      </c>
    </row>
    <row r="607" spans="1:63" x14ac:dyDescent="0.3">
      <c r="A607" t="s">
        <v>638</v>
      </c>
      <c r="B607" t="s">
        <v>639</v>
      </c>
      <c r="C607" t="s">
        <v>64</v>
      </c>
      <c r="D607" s="1">
        <v>7301260000</v>
      </c>
      <c r="E607" s="2">
        <v>400767</v>
      </c>
      <c r="F607" s="3">
        <v>59.62</v>
      </c>
      <c r="G607" t="b">
        <v>0</v>
      </c>
      <c r="H607" t="b">
        <v>0</v>
      </c>
      <c r="I607" t="b">
        <v>0</v>
      </c>
      <c r="J607" t="b">
        <v>0</v>
      </c>
      <c r="K607" s="4">
        <v>-4.1999999999999997E-3</v>
      </c>
      <c r="L607" s="4">
        <v>0.11990000000000001</v>
      </c>
      <c r="M607" s="4">
        <v>0.17829999999999999</v>
      </c>
      <c r="N607" s="4">
        <v>0.1714</v>
      </c>
      <c r="O607" t="s">
        <v>96</v>
      </c>
      <c r="P607" t="s">
        <v>96</v>
      </c>
      <c r="Q607" s="3">
        <v>57.656723999999997</v>
      </c>
      <c r="R607" s="3">
        <v>188.90107499999999</v>
      </c>
      <c r="S607" s="3">
        <v>1345.235637</v>
      </c>
      <c r="T607" s="3">
        <v>1309.882419</v>
      </c>
      <c r="U607" s="3">
        <v>2580.8359380000002</v>
      </c>
      <c r="V607" s="3">
        <v>2580.8359380000002</v>
      </c>
      <c r="W607" t="s">
        <v>316</v>
      </c>
      <c r="X607" s="5">
        <v>44361</v>
      </c>
      <c r="Y607" s="4">
        <v>2.5999999999999999E-3</v>
      </c>
      <c r="Z607" s="3">
        <v>0.77</v>
      </c>
      <c r="AA607" s="5">
        <v>45279</v>
      </c>
      <c r="AB607" s="3">
        <v>0.17</v>
      </c>
      <c r="AC607" s="4">
        <v>1.2800000000000001E-2</v>
      </c>
      <c r="AD607" t="s">
        <v>243</v>
      </c>
      <c r="AE607" s="4">
        <v>2.5000000000000001E-2</v>
      </c>
      <c r="AF607">
        <v>0.08</v>
      </c>
      <c r="AG607">
        <v>0.97</v>
      </c>
      <c r="AH607" s="4">
        <v>0.2225</v>
      </c>
      <c r="AI607" s="4">
        <v>0.20619999999999999</v>
      </c>
      <c r="AJ607" s="4">
        <v>0.21060000000000001</v>
      </c>
      <c r="AK607" s="4">
        <v>0.18679999999999999</v>
      </c>
      <c r="AL607" t="s">
        <v>4474</v>
      </c>
      <c r="AM607" s="2">
        <v>2500</v>
      </c>
      <c r="AN607" s="4">
        <v>3.7600000000000001E-2</v>
      </c>
      <c r="AO607" s="4">
        <v>5.5599999999999997E-2</v>
      </c>
      <c r="AP607" s="4">
        <v>0.16109999999999999</v>
      </c>
      <c r="AQ607" s="6">
        <v>0.4</v>
      </c>
      <c r="AR607" s="6">
        <v>0.2</v>
      </c>
      <c r="AS607">
        <v>1099</v>
      </c>
      <c r="AT607" s="3">
        <v>53.44</v>
      </c>
      <c r="AU607" s="3">
        <v>61.88</v>
      </c>
      <c r="AV607" s="3">
        <v>59.32</v>
      </c>
      <c r="AW607" s="3">
        <v>60.13</v>
      </c>
      <c r="AX607">
        <v>66.3</v>
      </c>
      <c r="AY607" t="s">
        <v>69</v>
      </c>
      <c r="AZ607" t="s">
        <v>72</v>
      </c>
      <c r="BA607" t="s">
        <v>70</v>
      </c>
      <c r="BB607" t="s">
        <v>82</v>
      </c>
      <c r="BC607" t="s">
        <v>79</v>
      </c>
      <c r="BD607" t="s">
        <v>79</v>
      </c>
      <c r="BE607" t="s">
        <v>96</v>
      </c>
      <c r="BF607">
        <v>5.57</v>
      </c>
      <c r="BG607" s="4">
        <v>0.31850000000000001</v>
      </c>
      <c r="BH607" s="4">
        <v>0.3135</v>
      </c>
      <c r="BI607">
        <v>156.74</v>
      </c>
      <c r="BJ607" s="4">
        <v>3.4599999999999999E-2</v>
      </c>
      <c r="BK607" s="4">
        <v>5.9700000000000003E-2</v>
      </c>
    </row>
    <row r="608" spans="1:63" x14ac:dyDescent="0.3">
      <c r="A608" t="s">
        <v>445</v>
      </c>
      <c r="B608" t="s">
        <v>446</v>
      </c>
      <c r="C608" t="s">
        <v>64</v>
      </c>
      <c r="D608" s="1">
        <v>7236800000</v>
      </c>
      <c r="E608" s="2">
        <v>11307021</v>
      </c>
      <c r="F608" s="3">
        <v>89.29</v>
      </c>
      <c r="G608" t="b">
        <v>0</v>
      </c>
      <c r="H608" t="b">
        <v>0</v>
      </c>
      <c r="I608" t="b">
        <v>1</v>
      </c>
      <c r="J608" t="b">
        <v>0</v>
      </c>
      <c r="K608" s="4">
        <v>1.9099999999999999E-2</v>
      </c>
      <c r="L608" s="4">
        <v>0.2228</v>
      </c>
      <c r="M608" s="4">
        <v>7.5999999999999998E-2</v>
      </c>
      <c r="N608" s="4">
        <v>8.5500000000000007E-2</v>
      </c>
      <c r="O608" s="4">
        <v>-0.152</v>
      </c>
      <c r="P608" s="4">
        <v>5.0200000000000002E-2</v>
      </c>
      <c r="Q608" s="3">
        <v>-271.51793600000002</v>
      </c>
      <c r="R608" s="3">
        <v>-74.294078999999996</v>
      </c>
      <c r="S608" s="3">
        <v>-1419.8889710000001</v>
      </c>
      <c r="T608" s="3">
        <v>-1424.417837</v>
      </c>
      <c r="U608" s="3">
        <v>2045.749278</v>
      </c>
      <c r="V608" s="3">
        <v>2045.749278</v>
      </c>
      <c r="W608" t="s">
        <v>175</v>
      </c>
      <c r="X608" s="5">
        <v>38748</v>
      </c>
      <c r="Y608" s="4">
        <v>3.5000000000000001E-3</v>
      </c>
      <c r="Z608" s="3">
        <v>0.02</v>
      </c>
      <c r="AA608" s="5">
        <v>45278</v>
      </c>
      <c r="AB608" s="3">
        <v>0.01</v>
      </c>
      <c r="AC608" s="4">
        <v>2.0000000000000001E-4</v>
      </c>
      <c r="AD608" t="s">
        <v>66</v>
      </c>
      <c r="AE608" s="4">
        <v>6.3200000000000006E-2</v>
      </c>
      <c r="AF608">
        <v>17.88</v>
      </c>
      <c r="AG608">
        <v>0.97</v>
      </c>
      <c r="AH608" s="4">
        <v>1.4532</v>
      </c>
      <c r="AI608" s="4">
        <v>0.32969999999999999</v>
      </c>
      <c r="AJ608" s="4">
        <v>0.35110000000000002</v>
      </c>
      <c r="AK608" s="4">
        <v>0.29720000000000002</v>
      </c>
      <c r="AL608" t="s">
        <v>67</v>
      </c>
      <c r="AM608">
        <v>124</v>
      </c>
      <c r="AN608" s="4">
        <v>0.1613</v>
      </c>
      <c r="AO608" s="4">
        <v>0.2283</v>
      </c>
      <c r="AP608" s="4">
        <v>0.6452</v>
      </c>
      <c r="AQ608" s="6">
        <v>0.4</v>
      </c>
      <c r="AR608" s="6">
        <v>0.2</v>
      </c>
      <c r="AS608">
        <v>1099</v>
      </c>
      <c r="AT608" s="3">
        <v>74.84</v>
      </c>
      <c r="AU608" s="3">
        <v>92.33</v>
      </c>
      <c r="AV608" s="3">
        <v>88.79</v>
      </c>
      <c r="AW608" s="3">
        <v>90.27</v>
      </c>
      <c r="AX608">
        <v>66.64</v>
      </c>
      <c r="AY608" t="s">
        <v>68</v>
      </c>
      <c r="AZ608" t="s">
        <v>69</v>
      </c>
      <c r="BA608" t="s">
        <v>72</v>
      </c>
      <c r="BB608" t="s">
        <v>82</v>
      </c>
      <c r="BC608" t="s">
        <v>69</v>
      </c>
      <c r="BD608" t="s">
        <v>71</v>
      </c>
      <c r="BE608" t="s">
        <v>79</v>
      </c>
      <c r="BF608">
        <v>4.95</v>
      </c>
      <c r="BG608" s="4">
        <v>0.1555</v>
      </c>
      <c r="BH608" s="4">
        <v>0.22839999999999999</v>
      </c>
      <c r="BI608">
        <v>34.79</v>
      </c>
      <c r="BJ608" s="4">
        <v>0</v>
      </c>
      <c r="BK608" s="4">
        <v>0.187</v>
      </c>
    </row>
    <row r="609" spans="1:63" x14ac:dyDescent="0.3">
      <c r="A609" t="s">
        <v>431</v>
      </c>
      <c r="B609" t="s">
        <v>432</v>
      </c>
      <c r="C609" t="s">
        <v>64</v>
      </c>
      <c r="D609" s="1">
        <v>7156230000</v>
      </c>
      <c r="E609" s="2">
        <v>3340825</v>
      </c>
      <c r="F609" s="3">
        <v>47.44</v>
      </c>
      <c r="G609" t="b">
        <v>0</v>
      </c>
      <c r="H609" t="b">
        <v>0</v>
      </c>
      <c r="I609" t="b">
        <v>0</v>
      </c>
      <c r="J609" t="b">
        <v>0</v>
      </c>
      <c r="K609" s="4">
        <v>4.4000000000000003E-3</v>
      </c>
      <c r="L609" s="4">
        <v>4.9399999999999999E-2</v>
      </c>
      <c r="M609" s="4">
        <v>0.23430000000000001</v>
      </c>
      <c r="N609" s="4">
        <v>0.219</v>
      </c>
      <c r="O609" s="4">
        <v>4.8399999999999999E-2</v>
      </c>
      <c r="P609" s="4">
        <v>9.1700000000000004E-2</v>
      </c>
      <c r="Q609" s="3">
        <v>0</v>
      </c>
      <c r="R609" s="3">
        <v>345.62391000000002</v>
      </c>
      <c r="S609" s="3">
        <v>2.9648699999999999</v>
      </c>
      <c r="T609" s="3">
        <v>2.9648699999999999</v>
      </c>
      <c r="U609" s="3">
        <v>-19.793869999999998</v>
      </c>
      <c r="V609" s="3">
        <v>-19.793869999999998</v>
      </c>
      <c r="W609" t="s">
        <v>231</v>
      </c>
      <c r="X609" s="5">
        <v>36732</v>
      </c>
      <c r="Y609" s="4">
        <v>5.1999999999999998E-3</v>
      </c>
      <c r="Z609" s="3">
        <v>1.21</v>
      </c>
      <c r="AA609" s="5">
        <v>45280</v>
      </c>
      <c r="AB609" s="3">
        <v>0.35</v>
      </c>
      <c r="AC609" s="4">
        <v>2.5600000000000001E-2</v>
      </c>
      <c r="AD609" t="s">
        <v>90</v>
      </c>
      <c r="AE609" s="4">
        <v>1.8200000000000001E-2</v>
      </c>
      <c r="AF609">
        <v>13.23</v>
      </c>
      <c r="AG609">
        <v>1.03</v>
      </c>
      <c r="AH609" s="4">
        <v>0.64119999999999999</v>
      </c>
      <c r="AI609" s="4">
        <v>0.1176</v>
      </c>
      <c r="AJ609" s="4">
        <v>0.13650000000000001</v>
      </c>
      <c r="AK609" s="4">
        <v>0.14940000000000001</v>
      </c>
      <c r="AL609" t="s">
        <v>4473</v>
      </c>
      <c r="AM609">
        <v>229</v>
      </c>
      <c r="AN609" s="4">
        <v>0.28220000000000001</v>
      </c>
      <c r="AO609" s="4">
        <v>0.35339999999999999</v>
      </c>
      <c r="AP609" s="4">
        <v>0.64839999999999998</v>
      </c>
      <c r="AQ609" s="6">
        <v>0.4</v>
      </c>
      <c r="AR609" s="6">
        <v>0.2</v>
      </c>
      <c r="AS609">
        <v>1099</v>
      </c>
      <c r="AT609" s="3">
        <v>45.11</v>
      </c>
      <c r="AU609" s="3">
        <v>48.13</v>
      </c>
      <c r="AV609" s="3">
        <v>47.28</v>
      </c>
      <c r="AW609" s="3">
        <v>47.62</v>
      </c>
      <c r="AX609">
        <v>65.98</v>
      </c>
      <c r="AY609" t="s">
        <v>68</v>
      </c>
      <c r="AZ609" t="s">
        <v>70</v>
      </c>
      <c r="BA609" t="s">
        <v>71</v>
      </c>
      <c r="BB609" t="s">
        <v>70</v>
      </c>
      <c r="BC609" t="s">
        <v>79</v>
      </c>
      <c r="BD609" t="s">
        <v>70</v>
      </c>
      <c r="BE609" t="s">
        <v>72</v>
      </c>
      <c r="BF609">
        <v>7.84</v>
      </c>
      <c r="BG609" s="4">
        <v>0.44429999999999997</v>
      </c>
      <c r="BH609" s="4">
        <v>0.9526</v>
      </c>
      <c r="BI609">
        <v>104.54</v>
      </c>
      <c r="BJ609" s="4">
        <v>0.18379999999999999</v>
      </c>
      <c r="BK609" s="4">
        <v>6.3700000000000007E-2</v>
      </c>
    </row>
    <row r="610" spans="1:63" x14ac:dyDescent="0.3">
      <c r="A610" t="s">
        <v>524</v>
      </c>
      <c r="B610" t="s">
        <v>525</v>
      </c>
      <c r="C610" t="s">
        <v>64</v>
      </c>
      <c r="D610" s="1">
        <v>7075820000</v>
      </c>
      <c r="E610" s="2">
        <v>726922</v>
      </c>
      <c r="F610" s="3">
        <v>40.950000000000003</v>
      </c>
      <c r="G610" t="b">
        <v>0</v>
      </c>
      <c r="H610" t="b">
        <v>0</v>
      </c>
      <c r="I610" t="b">
        <v>1</v>
      </c>
      <c r="J610" t="b">
        <v>0</v>
      </c>
      <c r="K610" s="4">
        <v>1.1999999999999999E-3</v>
      </c>
      <c r="L610" s="4">
        <v>2.6800000000000001E-2</v>
      </c>
      <c r="M610" s="4">
        <v>-2.41E-2</v>
      </c>
      <c r="N610" s="4">
        <v>-2.6800000000000001E-2</v>
      </c>
      <c r="O610" s="4">
        <v>0.1226</v>
      </c>
      <c r="P610" s="4">
        <v>0.1105</v>
      </c>
      <c r="Q610" s="3">
        <v>-57.246429999999997</v>
      </c>
      <c r="R610" s="3">
        <v>-339.54340000000002</v>
      </c>
      <c r="S610" s="3">
        <v>45.121425000000002</v>
      </c>
      <c r="T610" s="3">
        <v>103.70049</v>
      </c>
      <c r="U610" s="3">
        <v>410.86225999999999</v>
      </c>
      <c r="V610" s="3">
        <v>410.86225999999999</v>
      </c>
      <c r="W610" t="s">
        <v>526</v>
      </c>
      <c r="X610" s="5">
        <v>40802</v>
      </c>
      <c r="Y610" s="4">
        <v>4.5999999999999999E-3</v>
      </c>
      <c r="Z610" s="3">
        <v>1.45</v>
      </c>
      <c r="AA610" s="5">
        <v>45275</v>
      </c>
      <c r="AB610" s="3">
        <v>0.46</v>
      </c>
      <c r="AC610" s="4">
        <v>3.5200000000000002E-2</v>
      </c>
      <c r="AD610" t="s">
        <v>66</v>
      </c>
      <c r="AE610" s="4">
        <v>1.5800000000000002E-2</v>
      </c>
      <c r="AF610">
        <v>13.82</v>
      </c>
      <c r="AG610">
        <v>0.95</v>
      </c>
      <c r="AH610" s="4">
        <v>1.1207</v>
      </c>
      <c r="AI610" s="4">
        <v>0.18720000000000001</v>
      </c>
      <c r="AJ610" s="4">
        <v>0.17050000000000001</v>
      </c>
      <c r="AK610" s="4">
        <v>0.158</v>
      </c>
      <c r="AL610" t="s">
        <v>527</v>
      </c>
      <c r="AM610">
        <v>120</v>
      </c>
      <c r="AN610" s="4">
        <v>0.3775</v>
      </c>
      <c r="AO610" s="4">
        <v>0.47089999999999999</v>
      </c>
      <c r="AP610" s="4">
        <v>0.80840000000000001</v>
      </c>
      <c r="AQ610" s="6">
        <v>0.4</v>
      </c>
      <c r="AR610" s="6">
        <v>0.2</v>
      </c>
      <c r="AS610">
        <v>1099</v>
      </c>
      <c r="AT610" s="3">
        <v>38.4</v>
      </c>
      <c r="AU610" s="3">
        <v>41.75</v>
      </c>
      <c r="AV610" s="3">
        <v>40.83</v>
      </c>
      <c r="AW610" s="3">
        <v>41.08</v>
      </c>
      <c r="AX610">
        <v>57.61</v>
      </c>
      <c r="AY610" t="s">
        <v>69</v>
      </c>
      <c r="AZ610" t="s">
        <v>79</v>
      </c>
      <c r="BA610" t="s">
        <v>70</v>
      </c>
      <c r="BB610" t="s">
        <v>72</v>
      </c>
      <c r="BC610" t="s">
        <v>69</v>
      </c>
      <c r="BD610" t="s">
        <v>79</v>
      </c>
      <c r="BE610" t="s">
        <v>69</v>
      </c>
      <c r="BF610">
        <v>6.77</v>
      </c>
      <c r="BG610" s="4">
        <v>0.39379999999999998</v>
      </c>
      <c r="BH610" s="4">
        <v>0.62670000000000003</v>
      </c>
      <c r="BI610">
        <v>327.27999999999997</v>
      </c>
      <c r="BJ610" s="4">
        <v>9.9599999999999994E-2</v>
      </c>
      <c r="BK610" s="4">
        <v>4.5999999999999999E-2</v>
      </c>
    </row>
    <row r="611" spans="1:63" x14ac:dyDescent="0.3">
      <c r="A611" t="s">
        <v>289</v>
      </c>
      <c r="B611" t="s">
        <v>290</v>
      </c>
      <c r="C611" t="s">
        <v>64</v>
      </c>
      <c r="D611" s="1">
        <v>7030380000</v>
      </c>
      <c r="E611" s="2">
        <v>375052</v>
      </c>
      <c r="F611" s="3">
        <v>101.16</v>
      </c>
      <c r="G611" t="b">
        <v>0</v>
      </c>
      <c r="H611" t="b">
        <v>0</v>
      </c>
      <c r="I611" t="b">
        <v>1</v>
      </c>
      <c r="J611" t="b">
        <v>0</v>
      </c>
      <c r="K611" s="4">
        <v>7.4000000000000003E-3</v>
      </c>
      <c r="L611" s="4">
        <v>9.2200000000000004E-2</v>
      </c>
      <c r="M611" s="4">
        <v>0.1426</v>
      </c>
      <c r="N611" s="4">
        <v>0.14149999999999999</v>
      </c>
      <c r="O611" s="4">
        <v>8.5900000000000004E-2</v>
      </c>
      <c r="P611" s="4">
        <v>0.1007</v>
      </c>
      <c r="Q611" s="3">
        <v>-10.070327000000001</v>
      </c>
      <c r="R611" s="3">
        <v>165.99662000000001</v>
      </c>
      <c r="S611" s="3">
        <v>-1250.7238070000001</v>
      </c>
      <c r="T611" s="3">
        <v>-1259.85168</v>
      </c>
      <c r="U611" s="3">
        <v>-7458.418224</v>
      </c>
      <c r="V611" s="3">
        <v>-7458.418224</v>
      </c>
      <c r="W611" t="s">
        <v>291</v>
      </c>
      <c r="X611" s="5">
        <v>41380</v>
      </c>
      <c r="Y611" s="4">
        <v>1.5E-3</v>
      </c>
      <c r="Z611" s="3">
        <v>2.69</v>
      </c>
      <c r="AA611" s="5">
        <v>45280</v>
      </c>
      <c r="AB611" s="3">
        <v>0.66</v>
      </c>
      <c r="AC611" s="4">
        <v>2.6499999999999999E-2</v>
      </c>
      <c r="AD611" t="s">
        <v>66</v>
      </c>
      <c r="AE611" s="4">
        <v>3.32E-2</v>
      </c>
      <c r="AF611">
        <v>10.72</v>
      </c>
      <c r="AG611">
        <v>1.04</v>
      </c>
      <c r="AH611" s="4">
        <v>1.6462000000000001</v>
      </c>
      <c r="AI611" s="4">
        <v>0.14119999999999999</v>
      </c>
      <c r="AJ611" s="4">
        <v>0.15090000000000001</v>
      </c>
      <c r="AK611" s="4">
        <v>0.13730000000000001</v>
      </c>
      <c r="AL611" t="s">
        <v>4473</v>
      </c>
      <c r="AM611">
        <v>152</v>
      </c>
      <c r="AN611" s="4">
        <v>0.34820000000000001</v>
      </c>
      <c r="AO611" s="4">
        <v>0.432</v>
      </c>
      <c r="AP611" s="4">
        <v>0.74970000000000003</v>
      </c>
      <c r="AQ611" s="6">
        <v>0.4</v>
      </c>
      <c r="AR611" s="6">
        <v>0.2</v>
      </c>
      <c r="AS611">
        <v>1099</v>
      </c>
      <c r="AT611" s="3">
        <v>93.06</v>
      </c>
      <c r="AU611" s="3">
        <v>103.37</v>
      </c>
      <c r="AV611" s="3">
        <v>100.83</v>
      </c>
      <c r="AW611" s="3">
        <v>101.57</v>
      </c>
      <c r="AX611">
        <v>68.59</v>
      </c>
      <c r="AY611" t="s">
        <v>68</v>
      </c>
      <c r="AZ611" t="s">
        <v>69</v>
      </c>
      <c r="BA611" t="s">
        <v>75</v>
      </c>
      <c r="BB611" t="s">
        <v>75</v>
      </c>
      <c r="BC611" t="s">
        <v>79</v>
      </c>
      <c r="BD611" t="s">
        <v>79</v>
      </c>
      <c r="BE611" t="s">
        <v>72</v>
      </c>
      <c r="BF611">
        <v>6.92</v>
      </c>
      <c r="BG611" s="4">
        <v>0.82399999999999995</v>
      </c>
      <c r="BH611" s="4">
        <v>0.68910000000000005</v>
      </c>
      <c r="BI611">
        <v>107.45</v>
      </c>
      <c r="BJ611" s="4">
        <v>6.7599999999999993E-2</v>
      </c>
      <c r="BK611" s="4">
        <v>5.0500000000000003E-2</v>
      </c>
    </row>
    <row r="612" spans="1:63" x14ac:dyDescent="0.3">
      <c r="A612" t="s">
        <v>752</v>
      </c>
      <c r="B612" t="s">
        <v>753</v>
      </c>
      <c r="C612" t="s">
        <v>64</v>
      </c>
      <c r="D612" s="1">
        <v>6980600000</v>
      </c>
      <c r="E612" s="2">
        <v>397447</v>
      </c>
      <c r="F612" s="3">
        <v>66.489999999999995</v>
      </c>
      <c r="G612" t="b">
        <v>0</v>
      </c>
      <c r="H612" t="b">
        <v>0</v>
      </c>
      <c r="I612" t="b">
        <v>1</v>
      </c>
      <c r="J612" t="b">
        <v>0</v>
      </c>
      <c r="K612" s="4">
        <v>0.01</v>
      </c>
      <c r="L612" s="4">
        <v>4.8899999999999999E-2</v>
      </c>
      <c r="M612" s="4">
        <v>0.17069999999999999</v>
      </c>
      <c r="N612" s="4">
        <v>0.16009999999999999</v>
      </c>
      <c r="O612" s="4">
        <v>7.9000000000000001E-2</v>
      </c>
      <c r="P612" s="4">
        <v>8.0600000000000005E-2</v>
      </c>
      <c r="Q612" s="3">
        <v>0</v>
      </c>
      <c r="R612" s="3">
        <v>117.382598</v>
      </c>
      <c r="S612" s="3">
        <v>1351.2364239999999</v>
      </c>
      <c r="T612" s="3">
        <v>1380.926424</v>
      </c>
      <c r="U612" s="3">
        <v>3619.9002220000002</v>
      </c>
      <c r="V612" s="3">
        <v>3619.9002220000002</v>
      </c>
      <c r="W612" t="s">
        <v>87</v>
      </c>
      <c r="X612" s="5">
        <v>42425</v>
      </c>
      <c r="Y612" s="4">
        <v>2.2000000000000001E-3</v>
      </c>
      <c r="Z612" s="3">
        <v>3.72</v>
      </c>
      <c r="AA612" s="5">
        <v>45278</v>
      </c>
      <c r="AB612" s="3">
        <v>0.86</v>
      </c>
      <c r="AC612" s="4">
        <v>5.5899999999999998E-2</v>
      </c>
      <c r="AD612" t="s">
        <v>66</v>
      </c>
      <c r="AE612" s="4">
        <v>1.8499999999999999E-2</v>
      </c>
      <c r="AF612">
        <v>9</v>
      </c>
      <c r="AG612">
        <v>0.81</v>
      </c>
      <c r="AH612" s="4">
        <v>1.0566</v>
      </c>
      <c r="AI612" s="4">
        <v>0.1125</v>
      </c>
      <c r="AJ612" s="4">
        <v>0.12180000000000001</v>
      </c>
      <c r="AK612" s="4">
        <v>0.1239</v>
      </c>
      <c r="AL612" t="s">
        <v>78</v>
      </c>
      <c r="AM612" s="2">
        <v>1500</v>
      </c>
      <c r="AN612" s="4">
        <v>0.17929999999999999</v>
      </c>
      <c r="AO612" s="4">
        <v>0.2482</v>
      </c>
      <c r="AP612" s="4">
        <v>0.58699999999999997</v>
      </c>
      <c r="AQ612" s="6">
        <v>0.4</v>
      </c>
      <c r="AR612" s="6">
        <v>0.2</v>
      </c>
      <c r="AS612">
        <v>1099</v>
      </c>
      <c r="AT612" s="3">
        <v>62.52</v>
      </c>
      <c r="AU612" s="3">
        <v>66.91</v>
      </c>
      <c r="AV612" s="3">
        <v>66.33</v>
      </c>
      <c r="AW612" s="3">
        <v>66.66</v>
      </c>
      <c r="AX612">
        <v>68.239999999999995</v>
      </c>
      <c r="AY612" t="s">
        <v>72</v>
      </c>
      <c r="AZ612" t="s">
        <v>79</v>
      </c>
      <c r="BA612" t="s">
        <v>82</v>
      </c>
      <c r="BB612" t="s">
        <v>82</v>
      </c>
      <c r="BC612" t="s">
        <v>79</v>
      </c>
      <c r="BD612" t="s">
        <v>72</v>
      </c>
      <c r="BE612" t="s">
        <v>96</v>
      </c>
      <c r="BF612">
        <v>7.08</v>
      </c>
      <c r="BG612" s="4">
        <v>0.2954</v>
      </c>
      <c r="BH612" s="4">
        <v>0.74950000000000006</v>
      </c>
      <c r="BI612">
        <v>209.57</v>
      </c>
      <c r="BJ612" s="4">
        <v>8.2299999999999998E-2</v>
      </c>
      <c r="BK612" s="4">
        <v>4.6800000000000001E-2</v>
      </c>
    </row>
    <row r="613" spans="1:63" x14ac:dyDescent="0.3">
      <c r="A613" t="s">
        <v>568</v>
      </c>
      <c r="B613" t="s">
        <v>569</v>
      </c>
      <c r="C613" t="s">
        <v>64</v>
      </c>
      <c r="D613" s="1">
        <v>6876990000</v>
      </c>
      <c r="E613" s="2">
        <v>451947</v>
      </c>
      <c r="F613" s="3">
        <v>72.03</v>
      </c>
      <c r="G613" t="b">
        <v>0</v>
      </c>
      <c r="H613" t="b">
        <v>0</v>
      </c>
      <c r="I613" t="b">
        <v>0</v>
      </c>
      <c r="J613" t="b">
        <v>0</v>
      </c>
      <c r="K613" s="4">
        <v>1.3899999999999999E-2</v>
      </c>
      <c r="L613" s="4">
        <v>5.5500000000000001E-2</v>
      </c>
      <c r="M613" s="4">
        <v>0.15570000000000001</v>
      </c>
      <c r="N613" s="4">
        <v>0.14680000000000001</v>
      </c>
      <c r="O613" s="4">
        <v>1.8E-3</v>
      </c>
      <c r="P613" s="4">
        <v>6.3600000000000004E-2</v>
      </c>
      <c r="Q613" s="3">
        <v>8.7859999999999994E-2</v>
      </c>
      <c r="R613" s="3">
        <v>0.38982299999999998</v>
      </c>
      <c r="S613" s="3">
        <v>364.87457999999998</v>
      </c>
      <c r="T613" s="3">
        <v>371.47989899999999</v>
      </c>
      <c r="U613" s="3">
        <v>1546.646463</v>
      </c>
      <c r="V613" s="3">
        <v>1546.646463</v>
      </c>
      <c r="W613" t="s">
        <v>469</v>
      </c>
      <c r="X613" s="5">
        <v>38415</v>
      </c>
      <c r="Y613" s="4">
        <v>8.0000000000000004E-4</v>
      </c>
      <c r="Z613" s="3">
        <v>3.27</v>
      </c>
      <c r="AA613" s="5">
        <v>45278</v>
      </c>
      <c r="AB613" s="3">
        <v>1.3</v>
      </c>
      <c r="AC613" s="4">
        <v>4.5400000000000003E-2</v>
      </c>
      <c r="AD613" t="s">
        <v>66</v>
      </c>
      <c r="AE613" s="4">
        <v>2.0799999999999999E-2</v>
      </c>
      <c r="AF613">
        <v>12.1</v>
      </c>
      <c r="AG613">
        <v>0.77</v>
      </c>
      <c r="AH613" s="4">
        <v>0.74380000000000002</v>
      </c>
      <c r="AI613" s="4">
        <v>0.12920000000000001</v>
      </c>
      <c r="AJ613" s="4">
        <v>0.13869999999999999</v>
      </c>
      <c r="AK613" s="4">
        <v>0.13919999999999999</v>
      </c>
      <c r="AL613" t="s">
        <v>78</v>
      </c>
      <c r="AM613" s="2">
        <v>2500</v>
      </c>
      <c r="AN613" s="4">
        <v>0.23769999999999999</v>
      </c>
      <c r="AO613" s="4">
        <v>0.31069999999999998</v>
      </c>
      <c r="AP613" s="4">
        <v>0.70920000000000005</v>
      </c>
      <c r="AQ613" s="6">
        <v>0.4</v>
      </c>
      <c r="AR613" s="6">
        <v>0.2</v>
      </c>
      <c r="AS613">
        <v>1099</v>
      </c>
      <c r="AT613" s="3">
        <v>66.81</v>
      </c>
      <c r="AU613" s="3">
        <v>72.41</v>
      </c>
      <c r="AV613" s="3">
        <v>71.849999999999994</v>
      </c>
      <c r="AW613" s="3">
        <v>72.209999999999994</v>
      </c>
      <c r="AX613">
        <v>69.47</v>
      </c>
      <c r="AY613" t="s">
        <v>72</v>
      </c>
      <c r="AZ613" t="s">
        <v>69</v>
      </c>
      <c r="BA613" t="s">
        <v>72</v>
      </c>
      <c r="BB613" t="s">
        <v>72</v>
      </c>
      <c r="BC613" t="s">
        <v>69</v>
      </c>
      <c r="BD613" t="s">
        <v>70</v>
      </c>
      <c r="BE613" t="s">
        <v>68</v>
      </c>
      <c r="BF613">
        <v>6.89</v>
      </c>
      <c r="BG613" s="4">
        <v>0.68810000000000004</v>
      </c>
      <c r="BH613" s="4">
        <v>0.67520000000000002</v>
      </c>
      <c r="BI613">
        <v>123.59</v>
      </c>
      <c r="BJ613" s="4">
        <v>8.5699999999999998E-2</v>
      </c>
      <c r="BK613" s="4">
        <v>7.9899999999999999E-2</v>
      </c>
    </row>
    <row r="614" spans="1:63" x14ac:dyDescent="0.3">
      <c r="A614" t="s">
        <v>588</v>
      </c>
      <c r="B614" t="s">
        <v>589</v>
      </c>
      <c r="C614" t="s">
        <v>64</v>
      </c>
      <c r="D614" s="1">
        <v>6864560000</v>
      </c>
      <c r="E614" s="2">
        <v>1274825</v>
      </c>
      <c r="F614" s="3">
        <v>39.19</v>
      </c>
      <c r="G614" t="b">
        <v>0</v>
      </c>
      <c r="H614" t="b">
        <v>0</v>
      </c>
      <c r="I614" t="b">
        <v>1</v>
      </c>
      <c r="J614" t="b">
        <v>0</v>
      </c>
      <c r="K614" s="4">
        <v>6.4000000000000003E-3</v>
      </c>
      <c r="L614" s="4">
        <v>0.1012</v>
      </c>
      <c r="M614" s="4">
        <v>3.9100000000000003E-2</v>
      </c>
      <c r="N614" s="4">
        <v>3.44E-2</v>
      </c>
      <c r="O614" s="4">
        <v>0.1118</v>
      </c>
      <c r="P614" s="4">
        <v>7.9600000000000004E-2</v>
      </c>
      <c r="Q614" s="3">
        <v>2.2790999999999999E-2</v>
      </c>
      <c r="R614" s="3">
        <v>116.613978</v>
      </c>
      <c r="S614" s="3">
        <v>-526.88685199999998</v>
      </c>
      <c r="T614" s="3">
        <v>-885.85637599999995</v>
      </c>
      <c r="U614" s="3">
        <v>2133.550874</v>
      </c>
      <c r="V614" s="3">
        <v>2133.550874</v>
      </c>
      <c r="W614" t="s">
        <v>99</v>
      </c>
      <c r="X614" s="5">
        <v>42298</v>
      </c>
      <c r="Y614" s="4">
        <v>6.9999999999999999E-4</v>
      </c>
      <c r="Z614" s="3">
        <v>1.83</v>
      </c>
      <c r="AA614" s="5">
        <v>45275</v>
      </c>
      <c r="AB614" s="3">
        <v>0.53</v>
      </c>
      <c r="AC614" s="4">
        <v>4.6300000000000001E-2</v>
      </c>
      <c r="AD614" t="s">
        <v>66</v>
      </c>
      <c r="AE614" s="4">
        <v>1.8499999999999999E-2</v>
      </c>
      <c r="AF614">
        <v>11.68</v>
      </c>
      <c r="AG614">
        <v>0.99</v>
      </c>
      <c r="AH614" s="4">
        <v>1.837</v>
      </c>
      <c r="AI614" s="4">
        <v>0.1847</v>
      </c>
      <c r="AJ614" s="4">
        <v>0.19719999999999999</v>
      </c>
      <c r="AK614" s="4">
        <v>0.17319999999999999</v>
      </c>
      <c r="AL614" t="s">
        <v>67</v>
      </c>
      <c r="AM614">
        <v>79</v>
      </c>
      <c r="AN614" s="4">
        <v>0.1575</v>
      </c>
      <c r="AO614" s="4">
        <v>0.22889999999999999</v>
      </c>
      <c r="AP614" s="4">
        <v>0.69069999999999998</v>
      </c>
      <c r="AQ614" s="6">
        <v>0.4</v>
      </c>
      <c r="AR614" s="6">
        <v>0.2</v>
      </c>
      <c r="AS614">
        <v>1099</v>
      </c>
      <c r="AT614" s="3">
        <v>36.21</v>
      </c>
      <c r="AU614" s="3">
        <v>40.17</v>
      </c>
      <c r="AV614" s="3">
        <v>39.06</v>
      </c>
      <c r="AW614" s="3">
        <v>39.380000000000003</v>
      </c>
      <c r="AX614">
        <v>66.69</v>
      </c>
      <c r="AY614" t="s">
        <v>69</v>
      </c>
      <c r="AZ614" t="s">
        <v>69</v>
      </c>
      <c r="BA614" t="s">
        <v>75</v>
      </c>
      <c r="BB614" t="s">
        <v>75</v>
      </c>
      <c r="BC614" t="s">
        <v>79</v>
      </c>
      <c r="BD614" t="s">
        <v>69</v>
      </c>
      <c r="BE614" t="s">
        <v>82</v>
      </c>
      <c r="BF614">
        <v>6.95</v>
      </c>
      <c r="BG614" s="4">
        <v>0.78979999999999995</v>
      </c>
      <c r="BH614" s="4">
        <v>0.69799999999999995</v>
      </c>
      <c r="BI614">
        <v>457.78</v>
      </c>
      <c r="BJ614" s="4">
        <v>0.1699</v>
      </c>
      <c r="BK614" s="4">
        <v>7.7200000000000005E-2</v>
      </c>
    </row>
    <row r="615" spans="1:63" x14ac:dyDescent="0.3">
      <c r="A615" t="s">
        <v>735</v>
      </c>
      <c r="B615" t="s">
        <v>5706</v>
      </c>
      <c r="C615" t="s">
        <v>64</v>
      </c>
      <c r="D615" s="1">
        <v>6752750000</v>
      </c>
      <c r="E615" s="2">
        <v>1052583</v>
      </c>
      <c r="F615" s="3">
        <v>54.08</v>
      </c>
      <c r="G615" t="b">
        <v>0</v>
      </c>
      <c r="H615" t="b">
        <v>0</v>
      </c>
      <c r="I615" t="b">
        <v>1</v>
      </c>
      <c r="J615" t="b">
        <v>0</v>
      </c>
      <c r="K615" s="4">
        <v>1.6999999999999999E-3</v>
      </c>
      <c r="L615" s="4">
        <v>4.4600000000000001E-2</v>
      </c>
      <c r="M615" s="4">
        <v>0.2482</v>
      </c>
      <c r="N615" s="4">
        <v>0.24590000000000001</v>
      </c>
      <c r="O615" s="4">
        <v>0.1079</v>
      </c>
      <c r="P615" s="4">
        <v>0.1636</v>
      </c>
      <c r="Q615" s="3">
        <v>-5.3921999999999999</v>
      </c>
      <c r="R615" s="3">
        <v>-19.004840000000002</v>
      </c>
      <c r="S615" s="3">
        <v>2063.3616999999999</v>
      </c>
      <c r="T615" s="3">
        <v>2065.0981000000002</v>
      </c>
      <c r="U615" s="3">
        <v>2821.5705600000001</v>
      </c>
      <c r="V615" s="3">
        <v>2821.5705600000001</v>
      </c>
      <c r="W615" t="s">
        <v>65</v>
      </c>
      <c r="X615" s="5">
        <v>38692</v>
      </c>
      <c r="Y615" s="4">
        <v>1.5E-3</v>
      </c>
      <c r="Z615" s="3">
        <v>1.01</v>
      </c>
      <c r="AA615" s="5">
        <v>45278</v>
      </c>
      <c r="AB615" s="3">
        <v>0.2</v>
      </c>
      <c r="AC615" s="4">
        <v>1.8599999999999998E-2</v>
      </c>
      <c r="AD615" t="s">
        <v>66</v>
      </c>
      <c r="AE615" s="4">
        <v>2.81E-2</v>
      </c>
      <c r="AF615">
        <v>15.53</v>
      </c>
      <c r="AG615">
        <v>0.94</v>
      </c>
      <c r="AH615" s="4">
        <v>0.93540000000000001</v>
      </c>
      <c r="AI615" s="4">
        <v>9.8000000000000004E-2</v>
      </c>
      <c r="AJ615" s="4">
        <v>0.1187</v>
      </c>
      <c r="AK615" s="4">
        <v>0.11559999999999999</v>
      </c>
      <c r="AL615" t="s">
        <v>84</v>
      </c>
      <c r="AM615">
        <v>101</v>
      </c>
      <c r="AN615" s="4">
        <v>0.44740000000000002</v>
      </c>
      <c r="AO615" s="4">
        <v>0.56169999999999998</v>
      </c>
      <c r="AP615" s="4">
        <v>0.8921</v>
      </c>
      <c r="AQ615" s="6">
        <v>0.4</v>
      </c>
      <c r="AR615" s="6">
        <v>0.2</v>
      </c>
      <c r="AS615">
        <v>1099</v>
      </c>
      <c r="AT615" s="3">
        <v>51.07</v>
      </c>
      <c r="AU615" s="3">
        <v>55.12</v>
      </c>
      <c r="AV615" s="3">
        <v>53.88</v>
      </c>
      <c r="AW615" s="3">
        <v>54.26</v>
      </c>
      <c r="AX615">
        <v>66.12</v>
      </c>
      <c r="AY615" t="s">
        <v>69</v>
      </c>
      <c r="AZ615" t="s">
        <v>79</v>
      </c>
      <c r="BA615" t="s">
        <v>72</v>
      </c>
      <c r="BB615" t="s">
        <v>79</v>
      </c>
      <c r="BC615" t="s">
        <v>72</v>
      </c>
      <c r="BD615" t="s">
        <v>72</v>
      </c>
      <c r="BE615" t="s">
        <v>82</v>
      </c>
      <c r="BF615">
        <v>7.06</v>
      </c>
      <c r="BG615" s="4">
        <v>0.88890000000000002</v>
      </c>
      <c r="BH615" s="4">
        <v>0.74250000000000005</v>
      </c>
      <c r="BI615">
        <v>84.11</v>
      </c>
      <c r="BJ615" s="4">
        <v>2.86E-2</v>
      </c>
      <c r="BK615" s="4">
        <v>5.7000000000000002E-2</v>
      </c>
    </row>
    <row r="616" spans="1:63" x14ac:dyDescent="0.3">
      <c r="A616" t="s">
        <v>1615</v>
      </c>
      <c r="B616" t="s">
        <v>1616</v>
      </c>
      <c r="C616" t="s">
        <v>64</v>
      </c>
      <c r="D616" s="1">
        <v>6726120000</v>
      </c>
      <c r="E616" s="2">
        <v>1619198</v>
      </c>
      <c r="F616" s="3">
        <v>48.03</v>
      </c>
      <c r="G616" t="b">
        <v>0</v>
      </c>
      <c r="H616" t="b">
        <v>0</v>
      </c>
      <c r="I616" t="b">
        <v>1</v>
      </c>
      <c r="J616" t="b">
        <v>0</v>
      </c>
      <c r="K616" s="4">
        <v>-3.5000000000000001E-3</v>
      </c>
      <c r="L616" s="4">
        <v>0.1241</v>
      </c>
      <c r="M616" s="4">
        <v>0.35420000000000001</v>
      </c>
      <c r="N616" s="4">
        <v>0.3508</v>
      </c>
      <c r="O616" s="4">
        <v>0.16800000000000001</v>
      </c>
      <c r="P616" s="4">
        <v>0.17469999999999999</v>
      </c>
      <c r="Q616" s="3">
        <v>244.39500000000001</v>
      </c>
      <c r="R616" s="3">
        <v>1020.712</v>
      </c>
      <c r="S616" s="3">
        <v>4149.0225</v>
      </c>
      <c r="T616" s="3">
        <v>4149.058</v>
      </c>
      <c r="U616" s="3">
        <v>5082.4565000000002</v>
      </c>
      <c r="V616" s="3">
        <v>5082.4565000000002</v>
      </c>
      <c r="W616" t="s">
        <v>113</v>
      </c>
      <c r="X616" s="5">
        <v>42902</v>
      </c>
      <c r="Y616" s="4">
        <v>5.8999999999999999E-3</v>
      </c>
      <c r="Z616" s="3">
        <v>0.56000000000000005</v>
      </c>
      <c r="AA616" s="5">
        <v>45287</v>
      </c>
      <c r="AB616" s="3">
        <v>0.16</v>
      </c>
      <c r="AC616" s="4">
        <v>1.18E-2</v>
      </c>
      <c r="AD616" t="s">
        <v>66</v>
      </c>
      <c r="AE616" s="4">
        <v>2.9499999999999998E-2</v>
      </c>
      <c r="AF616">
        <v>7.0000000000000007E-2</v>
      </c>
      <c r="AG616">
        <v>1.23</v>
      </c>
      <c r="AH616" s="4">
        <v>1.5457000000000001</v>
      </c>
      <c r="AI616" s="4">
        <v>0.22509999999999999</v>
      </c>
      <c r="AJ616" s="4">
        <v>0.21840000000000001</v>
      </c>
      <c r="AK616" s="4">
        <v>0.2001</v>
      </c>
      <c r="AL616" t="s">
        <v>906</v>
      </c>
      <c r="AM616">
        <v>101</v>
      </c>
      <c r="AN616" s="4">
        <v>0.20610000000000001</v>
      </c>
      <c r="AO616" s="4">
        <v>0.30049999999999999</v>
      </c>
      <c r="AP616" s="4">
        <v>0.74909999999999999</v>
      </c>
      <c r="AQ616" s="6">
        <v>0.4</v>
      </c>
      <c r="AR616" s="6">
        <v>0.2</v>
      </c>
      <c r="AS616">
        <v>1099</v>
      </c>
      <c r="AT616" s="3">
        <v>43.01</v>
      </c>
      <c r="AU616" s="3">
        <v>49.84</v>
      </c>
      <c r="AV616" s="3">
        <v>47.79</v>
      </c>
      <c r="AW616" s="3">
        <v>48.46</v>
      </c>
      <c r="AX616">
        <v>66</v>
      </c>
      <c r="AY616" t="s">
        <v>71</v>
      </c>
      <c r="AZ616" t="s">
        <v>71</v>
      </c>
      <c r="BA616" t="s">
        <v>82</v>
      </c>
      <c r="BB616" t="s">
        <v>75</v>
      </c>
      <c r="BC616" t="s">
        <v>75</v>
      </c>
      <c r="BD616" t="s">
        <v>82</v>
      </c>
      <c r="BE616" t="s">
        <v>96</v>
      </c>
      <c r="BF616">
        <v>5.47</v>
      </c>
      <c r="BG616">
        <v>0.25369999999999998</v>
      </c>
      <c r="BH616">
        <v>0.30030000000000001</v>
      </c>
      <c r="BI616">
        <v>234.35</v>
      </c>
      <c r="BJ616">
        <v>2.3800000000000002E-2</v>
      </c>
      <c r="BK616">
        <v>7.9699999999999993E-2</v>
      </c>
    </row>
    <row r="617" spans="1:63" x14ac:dyDescent="0.3">
      <c r="A617" t="s">
        <v>530</v>
      </c>
      <c r="B617" t="s">
        <v>531</v>
      </c>
      <c r="C617" t="s">
        <v>64</v>
      </c>
      <c r="D617" s="1">
        <v>6656940000</v>
      </c>
      <c r="E617" s="2">
        <v>233128</v>
      </c>
      <c r="F617" s="3">
        <v>64.12</v>
      </c>
      <c r="G617" t="b">
        <v>0</v>
      </c>
      <c r="H617" t="b">
        <v>0</v>
      </c>
      <c r="I617" t="b">
        <v>0</v>
      </c>
      <c r="J617" t="b">
        <v>0</v>
      </c>
      <c r="K617" s="4">
        <v>7.1000000000000004E-3</v>
      </c>
      <c r="L617" s="4">
        <v>7.8399999999999997E-2</v>
      </c>
      <c r="M617" s="4">
        <v>0.14910000000000001</v>
      </c>
      <c r="N617" s="4">
        <v>0.1421</v>
      </c>
      <c r="O617" s="4">
        <v>8.8800000000000004E-2</v>
      </c>
      <c r="P617" s="4">
        <v>0.1222</v>
      </c>
      <c r="Q617" s="3">
        <v>16.087499999999999</v>
      </c>
      <c r="R617" s="3">
        <v>23.0975</v>
      </c>
      <c r="S617" s="3">
        <v>269.12049999999999</v>
      </c>
      <c r="T617" s="3">
        <v>269.12049999999999</v>
      </c>
      <c r="U617" s="3">
        <v>770.68650000000002</v>
      </c>
      <c r="V617" s="3">
        <v>770.68650000000002</v>
      </c>
      <c r="W617" t="s">
        <v>87</v>
      </c>
      <c r="X617" s="5">
        <v>43319</v>
      </c>
      <c r="Y617" s="4">
        <v>1.9E-3</v>
      </c>
      <c r="Z617" s="3">
        <v>2.12</v>
      </c>
      <c r="AA617" s="5">
        <v>45279</v>
      </c>
      <c r="AB617" s="3">
        <v>0.56000000000000005</v>
      </c>
      <c r="AC617" s="4">
        <v>3.3000000000000002E-2</v>
      </c>
      <c r="AD617" t="s">
        <v>66</v>
      </c>
      <c r="AE617" s="4">
        <v>1.89E-2</v>
      </c>
      <c r="AF617">
        <v>12.73</v>
      </c>
      <c r="AG617">
        <v>1.02</v>
      </c>
      <c r="AH617" s="4">
        <v>2.0783</v>
      </c>
      <c r="AI617" s="4">
        <v>0.15010000000000001</v>
      </c>
      <c r="AJ617" s="4">
        <v>0.1615</v>
      </c>
      <c r="AK617" s="4">
        <v>0.15959999999999999</v>
      </c>
      <c r="AL617" t="s">
        <v>263</v>
      </c>
      <c r="AM617">
        <v>80</v>
      </c>
      <c r="AN617" s="4">
        <v>0.43590000000000001</v>
      </c>
      <c r="AO617" s="4">
        <v>0.55210000000000004</v>
      </c>
      <c r="AP617" s="4">
        <v>0.91559999999999997</v>
      </c>
      <c r="AQ617" s="6">
        <v>0.4</v>
      </c>
      <c r="AR617" s="6">
        <v>0.2</v>
      </c>
      <c r="AS617">
        <v>1099</v>
      </c>
      <c r="AT617" s="3">
        <v>59.02</v>
      </c>
      <c r="AU617" s="3">
        <v>65.11</v>
      </c>
      <c r="AV617" s="3">
        <v>63.93</v>
      </c>
      <c r="AW617" s="3">
        <v>64.31</v>
      </c>
      <c r="AX617">
        <v>67.91</v>
      </c>
      <c r="AY617" t="s">
        <v>72</v>
      </c>
      <c r="AZ617" t="s">
        <v>72</v>
      </c>
      <c r="BA617" t="s">
        <v>82</v>
      </c>
      <c r="BB617" t="s">
        <v>75</v>
      </c>
      <c r="BC617" t="s">
        <v>70</v>
      </c>
      <c r="BD617" t="s">
        <v>79</v>
      </c>
      <c r="BE617" t="s">
        <v>96</v>
      </c>
      <c r="BF617">
        <v>7.47</v>
      </c>
      <c r="BG617" s="4">
        <v>0.86250000000000004</v>
      </c>
      <c r="BH617" s="4">
        <v>0.87160000000000004</v>
      </c>
      <c r="BI617">
        <v>273.64999999999998</v>
      </c>
      <c r="BJ617" s="4">
        <v>6.2300000000000001E-2</v>
      </c>
      <c r="BK617" s="4">
        <v>1.8800000000000001E-2</v>
      </c>
    </row>
    <row r="618" spans="1:63" x14ac:dyDescent="0.3">
      <c r="A618" t="s">
        <v>556</v>
      </c>
      <c r="B618" t="s">
        <v>557</v>
      </c>
      <c r="C618" t="s">
        <v>64</v>
      </c>
      <c r="D618" s="1">
        <v>6514300000</v>
      </c>
      <c r="E618" s="2">
        <v>548981</v>
      </c>
      <c r="F618" s="3">
        <v>35.200000000000003</v>
      </c>
      <c r="G618" t="b">
        <v>0</v>
      </c>
      <c r="H618" t="b">
        <v>0</v>
      </c>
      <c r="I618" t="b">
        <v>0</v>
      </c>
      <c r="J618" t="b">
        <v>0</v>
      </c>
      <c r="K618" s="4">
        <v>4.5999999999999999E-3</v>
      </c>
      <c r="L618" s="4">
        <v>6.5699999999999995E-2</v>
      </c>
      <c r="M618" s="4">
        <v>0.15310000000000001</v>
      </c>
      <c r="N618" s="4">
        <v>0.15040000000000001</v>
      </c>
      <c r="O618" s="4">
        <v>0.1196</v>
      </c>
      <c r="P618" s="4">
        <v>0.1404</v>
      </c>
      <c r="Q618" s="3">
        <v>-6.6367000000000003</v>
      </c>
      <c r="R618" s="3">
        <v>-71.157359999999997</v>
      </c>
      <c r="S618" s="3">
        <v>-137.77327</v>
      </c>
      <c r="T618" s="3">
        <v>-137.77327</v>
      </c>
      <c r="U618" s="3">
        <v>507.05936000000003</v>
      </c>
      <c r="V618" s="3">
        <v>507.05936000000003</v>
      </c>
      <c r="W618" t="s">
        <v>99</v>
      </c>
      <c r="X618" s="5">
        <v>38705</v>
      </c>
      <c r="Y618" s="4">
        <v>3.8999999999999998E-3</v>
      </c>
      <c r="Z618" s="3">
        <v>2.13</v>
      </c>
      <c r="AA618" s="5">
        <v>45278</v>
      </c>
      <c r="AB618" s="3">
        <v>0.18</v>
      </c>
      <c r="AC618" s="4">
        <v>6.0299999999999999E-2</v>
      </c>
      <c r="AD618" t="s">
        <v>66</v>
      </c>
      <c r="AE618" s="4">
        <v>1.17E-2</v>
      </c>
      <c r="AF618">
        <v>13.29</v>
      </c>
      <c r="AG618">
        <v>1</v>
      </c>
      <c r="AH618" s="4">
        <v>1.7273000000000001</v>
      </c>
      <c r="AI618" s="4">
        <v>0.1099</v>
      </c>
      <c r="AJ618" s="4">
        <v>0.124</v>
      </c>
      <c r="AK618" s="4">
        <v>0.1191</v>
      </c>
      <c r="AL618" t="s">
        <v>84</v>
      </c>
      <c r="AM618" s="2">
        <v>1500</v>
      </c>
      <c r="AN618" s="4">
        <v>0.2346</v>
      </c>
      <c r="AO618" s="4">
        <v>0.3261</v>
      </c>
      <c r="AP618" s="4">
        <v>0.73650000000000004</v>
      </c>
      <c r="AQ618" s="6">
        <v>0.4</v>
      </c>
      <c r="AR618" s="6">
        <v>0.2</v>
      </c>
      <c r="AS618">
        <v>1099</v>
      </c>
      <c r="AT618" s="3">
        <v>33</v>
      </c>
      <c r="AU618" s="3">
        <v>35.79</v>
      </c>
      <c r="AV618" s="3">
        <v>35.08</v>
      </c>
      <c r="AW618" s="3">
        <v>35.31</v>
      </c>
      <c r="AX618">
        <v>69.16</v>
      </c>
      <c r="AY618" t="s">
        <v>69</v>
      </c>
      <c r="AZ618" t="s">
        <v>70</v>
      </c>
      <c r="BA618" t="s">
        <v>71</v>
      </c>
      <c r="BB618" t="s">
        <v>70</v>
      </c>
      <c r="BC618" t="s">
        <v>72</v>
      </c>
      <c r="BD618" t="s">
        <v>70</v>
      </c>
      <c r="BE618" t="s">
        <v>69</v>
      </c>
      <c r="BF618">
        <v>6.37</v>
      </c>
      <c r="BG618" s="4">
        <v>0.1686</v>
      </c>
      <c r="BH618" s="4">
        <v>0.48159999999999997</v>
      </c>
      <c r="BI618">
        <v>168.17</v>
      </c>
      <c r="BJ618" s="4">
        <v>0.1176</v>
      </c>
      <c r="BK618" s="4">
        <v>4.2900000000000001E-2</v>
      </c>
    </row>
    <row r="619" spans="1:63" x14ac:dyDescent="0.3">
      <c r="A619" t="s">
        <v>619</v>
      </c>
      <c r="B619" t="s">
        <v>620</v>
      </c>
      <c r="C619" t="s">
        <v>64</v>
      </c>
      <c r="D619" s="1">
        <v>6507130000</v>
      </c>
      <c r="E619" s="2">
        <v>189278</v>
      </c>
      <c r="F619" s="3">
        <v>109.37</v>
      </c>
      <c r="G619" t="b">
        <v>0</v>
      </c>
      <c r="H619" t="b">
        <v>0</v>
      </c>
      <c r="I619" t="b">
        <v>1</v>
      </c>
      <c r="J619" t="b">
        <v>0</v>
      </c>
      <c r="K619" s="4">
        <v>6.1999999999999998E-3</v>
      </c>
      <c r="L619" s="4">
        <v>5.7599999999999998E-2</v>
      </c>
      <c r="M619" s="4">
        <v>9.1600000000000001E-2</v>
      </c>
      <c r="N619" s="4">
        <v>9.0399999999999994E-2</v>
      </c>
      <c r="O619" s="4">
        <v>0.1116</v>
      </c>
      <c r="P619" s="4">
        <v>0.1202</v>
      </c>
      <c r="Q619" s="3">
        <v>29.961500000000001</v>
      </c>
      <c r="R619" s="3">
        <v>109.86324999999999</v>
      </c>
      <c r="S619" s="3">
        <v>126.692041</v>
      </c>
      <c r="T619" s="3">
        <v>149.75079099999999</v>
      </c>
      <c r="U619" s="3">
        <v>1352.9343100000001</v>
      </c>
      <c r="V619" s="3">
        <v>1352.9343100000001</v>
      </c>
      <c r="W619" t="s">
        <v>99</v>
      </c>
      <c r="X619" s="5">
        <v>39433</v>
      </c>
      <c r="Y619" s="4">
        <v>6.9999999999999999E-4</v>
      </c>
      <c r="Z619" s="3">
        <v>2.71</v>
      </c>
      <c r="AA619" s="5">
        <v>45281</v>
      </c>
      <c r="AB619" s="3">
        <v>0.77</v>
      </c>
      <c r="AC619" s="4">
        <v>2.47E-2</v>
      </c>
      <c r="AD619" t="s">
        <v>66</v>
      </c>
      <c r="AE619" s="4">
        <v>2.92E-2</v>
      </c>
      <c r="AF619">
        <v>16.2</v>
      </c>
      <c r="AG619">
        <v>0.86</v>
      </c>
      <c r="AH619" s="4">
        <v>1.4095</v>
      </c>
      <c r="AI619" s="4">
        <v>0.1021</v>
      </c>
      <c r="AJ619" s="4">
        <v>0.11210000000000001</v>
      </c>
      <c r="AK619" s="4">
        <v>0.1043</v>
      </c>
      <c r="AL619" t="s">
        <v>78</v>
      </c>
      <c r="AM619">
        <v>142</v>
      </c>
      <c r="AN619" s="4">
        <v>0.27639999999999998</v>
      </c>
      <c r="AO619" s="4">
        <v>0.3543</v>
      </c>
      <c r="AP619" s="4">
        <v>0.67879999999999996</v>
      </c>
      <c r="AQ619" s="6">
        <v>0.4</v>
      </c>
      <c r="AR619" s="6">
        <v>0.2</v>
      </c>
      <c r="AS619">
        <v>1099</v>
      </c>
      <c r="AT619" s="3">
        <v>103.35</v>
      </c>
      <c r="AU619" s="3">
        <v>110.81</v>
      </c>
      <c r="AV619" s="3">
        <v>109.04</v>
      </c>
      <c r="AW619" s="3">
        <v>109.63</v>
      </c>
      <c r="AX619">
        <v>68.45</v>
      </c>
      <c r="AY619" t="s">
        <v>72</v>
      </c>
      <c r="AZ619" t="s">
        <v>69</v>
      </c>
      <c r="BA619" t="s">
        <v>70</v>
      </c>
      <c r="BB619" t="s">
        <v>72</v>
      </c>
      <c r="BC619" t="s">
        <v>69</v>
      </c>
      <c r="BD619" t="s">
        <v>72</v>
      </c>
      <c r="BE619" t="s">
        <v>70</v>
      </c>
      <c r="BF619">
        <v>6.53</v>
      </c>
      <c r="BG619" s="4">
        <v>0.3201</v>
      </c>
      <c r="BH619" s="4">
        <v>0.53010000000000002</v>
      </c>
      <c r="BI619">
        <v>170.41</v>
      </c>
      <c r="BJ619" s="4">
        <v>0.14069999999999999</v>
      </c>
      <c r="BK619" s="4">
        <v>2.8899999999999999E-2</v>
      </c>
    </row>
    <row r="620" spans="1:63" x14ac:dyDescent="0.3">
      <c r="A620" t="s">
        <v>710</v>
      </c>
      <c r="B620" t="s">
        <v>711</v>
      </c>
      <c r="C620" t="s">
        <v>64</v>
      </c>
      <c r="D620" s="1">
        <v>6429950000</v>
      </c>
      <c r="E620" s="2">
        <v>784998</v>
      </c>
      <c r="F620" s="3">
        <v>34.36</v>
      </c>
      <c r="G620" t="b">
        <v>0</v>
      </c>
      <c r="H620" t="b">
        <v>0</v>
      </c>
      <c r="I620" t="b">
        <v>0</v>
      </c>
      <c r="J620" t="b">
        <v>0</v>
      </c>
      <c r="K620" s="4">
        <v>5.3E-3</v>
      </c>
      <c r="L620" s="4">
        <v>4.8000000000000001E-2</v>
      </c>
      <c r="M620" s="4">
        <v>0.1774</v>
      </c>
      <c r="N620" s="4">
        <v>0.17</v>
      </c>
      <c r="O620" t="s">
        <v>96</v>
      </c>
      <c r="P620" t="s">
        <v>96</v>
      </c>
      <c r="Q620" s="3">
        <v>0</v>
      </c>
      <c r="R620" s="3">
        <v>156.68151</v>
      </c>
      <c r="S620" s="3">
        <v>1335.6432</v>
      </c>
      <c r="T620" s="3">
        <v>1343.2330750000001</v>
      </c>
      <c r="U620" s="3">
        <v>2432.50695</v>
      </c>
      <c r="V620" s="3">
        <v>2432.50695</v>
      </c>
      <c r="W620" t="s">
        <v>291</v>
      </c>
      <c r="X620" s="5">
        <v>44452</v>
      </c>
      <c r="Y620" s="4">
        <v>3.5000000000000001E-3</v>
      </c>
      <c r="Z620" s="3">
        <v>1.65</v>
      </c>
      <c r="AA620" s="5">
        <v>45279</v>
      </c>
      <c r="AB620" s="3">
        <v>0.33</v>
      </c>
      <c r="AC620" s="4">
        <v>4.7800000000000002E-2</v>
      </c>
      <c r="AD620" t="s">
        <v>66</v>
      </c>
      <c r="AE620" s="4">
        <v>1.01E-2</v>
      </c>
      <c r="AF620" t="s">
        <v>96</v>
      </c>
      <c r="AG620">
        <v>0.79</v>
      </c>
      <c r="AH620" s="4">
        <v>4.7100000000000003E-2</v>
      </c>
      <c r="AI620" s="4">
        <v>0.11899999999999999</v>
      </c>
      <c r="AJ620" s="4">
        <v>0.12909999999999999</v>
      </c>
      <c r="AK620" s="4">
        <v>0.13100000000000001</v>
      </c>
      <c r="AL620" t="s">
        <v>4474</v>
      </c>
      <c r="AM620" s="2">
        <v>1000</v>
      </c>
      <c r="AN620" s="4">
        <v>0.2069</v>
      </c>
      <c r="AO620" s="4">
        <v>0.26779999999999998</v>
      </c>
      <c r="AP620" s="4">
        <v>0.56679999999999997</v>
      </c>
      <c r="AQ620" s="6">
        <v>0.4</v>
      </c>
      <c r="AR620" s="6">
        <v>0.2</v>
      </c>
      <c r="AS620">
        <v>1099</v>
      </c>
      <c r="AT620" s="3">
        <v>32.409999999999997</v>
      </c>
      <c r="AU620" s="3">
        <v>34.68</v>
      </c>
      <c r="AV620" s="3">
        <v>34.28</v>
      </c>
      <c r="AW620" s="3">
        <v>34.46</v>
      </c>
      <c r="AX620">
        <v>65.41</v>
      </c>
      <c r="AY620" t="s">
        <v>69</v>
      </c>
      <c r="AZ620" t="s">
        <v>79</v>
      </c>
      <c r="BA620" t="s">
        <v>96</v>
      </c>
      <c r="BB620" t="s">
        <v>71</v>
      </c>
      <c r="BC620" t="s">
        <v>79</v>
      </c>
      <c r="BD620" t="s">
        <v>82</v>
      </c>
      <c r="BE620" t="s">
        <v>96</v>
      </c>
      <c r="BF620">
        <v>7.52</v>
      </c>
      <c r="BG620" s="4">
        <v>0.48849999999999999</v>
      </c>
      <c r="BH620" s="4">
        <v>0.88700000000000001</v>
      </c>
      <c r="BI620">
        <v>181.81</v>
      </c>
      <c r="BJ620" s="4">
        <v>6.59E-2</v>
      </c>
      <c r="BK620" s="4">
        <v>5.5500000000000001E-2</v>
      </c>
    </row>
    <row r="621" spans="1:63" x14ac:dyDescent="0.3">
      <c r="A621" t="s">
        <v>528</v>
      </c>
      <c r="B621" t="s">
        <v>529</v>
      </c>
      <c r="C621" t="s">
        <v>64</v>
      </c>
      <c r="D621" s="1">
        <v>6403920000</v>
      </c>
      <c r="E621" s="2">
        <v>161434</v>
      </c>
      <c r="F621" s="3">
        <v>190.96</v>
      </c>
      <c r="G621" t="b">
        <v>0</v>
      </c>
      <c r="H621" t="b">
        <v>0</v>
      </c>
      <c r="I621" t="b">
        <v>0</v>
      </c>
      <c r="J621" t="b">
        <v>0</v>
      </c>
      <c r="K621" s="4">
        <v>1.06E-2</v>
      </c>
      <c r="L621" s="4">
        <v>3.5200000000000002E-2</v>
      </c>
      <c r="M621" s="4">
        <v>2.3800000000000002E-2</v>
      </c>
      <c r="N621" s="4">
        <v>1.8599999999999998E-2</v>
      </c>
      <c r="O621" s="4">
        <v>5.8799999999999998E-2</v>
      </c>
      <c r="P621" s="4">
        <v>0.10680000000000001</v>
      </c>
      <c r="Q621" s="3">
        <v>0</v>
      </c>
      <c r="R621" s="3">
        <v>-77.534454999999994</v>
      </c>
      <c r="S621" s="3">
        <v>-275.73807399999998</v>
      </c>
      <c r="T621" s="3">
        <v>-280.55132400000002</v>
      </c>
      <c r="U621" s="3">
        <v>159.91849199999999</v>
      </c>
      <c r="V621" s="3">
        <v>159.91849199999999</v>
      </c>
      <c r="W621" t="s">
        <v>370</v>
      </c>
      <c r="X621" s="5">
        <v>38012</v>
      </c>
      <c r="Y621" s="4">
        <v>1E-3</v>
      </c>
      <c r="Z621" s="3">
        <v>5.05</v>
      </c>
      <c r="AA621" s="5">
        <v>45279</v>
      </c>
      <c r="AB621" s="3">
        <v>1.79</v>
      </c>
      <c r="AC621" s="4">
        <v>2.6499999999999999E-2</v>
      </c>
      <c r="AD621" t="s">
        <v>66</v>
      </c>
      <c r="AE621" s="4">
        <v>5.2699999999999997E-2</v>
      </c>
      <c r="AF621">
        <v>23.9</v>
      </c>
      <c r="AG621">
        <v>0.6</v>
      </c>
      <c r="AH621" s="4">
        <v>0.46879999999999999</v>
      </c>
      <c r="AI621" s="4">
        <v>0.13020000000000001</v>
      </c>
      <c r="AJ621" s="4">
        <v>0.1182</v>
      </c>
      <c r="AK621" s="4">
        <v>0.1157</v>
      </c>
      <c r="AL621" t="s">
        <v>78</v>
      </c>
      <c r="AM621">
        <v>107</v>
      </c>
      <c r="AN621" s="4">
        <v>0.61280000000000001</v>
      </c>
      <c r="AO621" s="4">
        <v>0.69530000000000003</v>
      </c>
      <c r="AP621" s="4">
        <v>0.93500000000000005</v>
      </c>
      <c r="AQ621" s="6">
        <v>0.4</v>
      </c>
      <c r="AR621" s="6">
        <v>0.2</v>
      </c>
      <c r="AS621">
        <v>1099</v>
      </c>
      <c r="AT621" s="3">
        <v>183.55</v>
      </c>
      <c r="AU621" s="3">
        <v>191.67</v>
      </c>
      <c r="AV621" s="3">
        <v>190.48</v>
      </c>
      <c r="AW621" s="3">
        <v>191.3</v>
      </c>
      <c r="AX621">
        <v>61.67</v>
      </c>
      <c r="AY621" t="s">
        <v>72</v>
      </c>
      <c r="AZ621" t="s">
        <v>69</v>
      </c>
      <c r="BA621" t="s">
        <v>79</v>
      </c>
      <c r="BB621" t="s">
        <v>68</v>
      </c>
      <c r="BC621" t="s">
        <v>68</v>
      </c>
      <c r="BD621" t="s">
        <v>69</v>
      </c>
      <c r="BE621" t="s">
        <v>72</v>
      </c>
      <c r="BF621">
        <v>6.74</v>
      </c>
      <c r="BG621" s="4">
        <v>0.53849999999999998</v>
      </c>
      <c r="BH621" s="4">
        <v>0.61399999999999999</v>
      </c>
      <c r="BI621">
        <v>47.9</v>
      </c>
      <c r="BJ621" s="4">
        <v>0.1159</v>
      </c>
      <c r="BK621" s="4">
        <v>6.7500000000000004E-2</v>
      </c>
    </row>
    <row r="622" spans="1:63" x14ac:dyDescent="0.3">
      <c r="A622" t="s">
        <v>389</v>
      </c>
      <c r="B622" t="s">
        <v>390</v>
      </c>
      <c r="C622" t="s">
        <v>64</v>
      </c>
      <c r="D622" s="1">
        <v>6379740000</v>
      </c>
      <c r="E622" s="2">
        <v>510366</v>
      </c>
      <c r="F622" s="3">
        <v>56.59</v>
      </c>
      <c r="G622" t="b">
        <v>0</v>
      </c>
      <c r="H622" t="b">
        <v>0</v>
      </c>
      <c r="I622" t="b">
        <v>0</v>
      </c>
      <c r="J622" t="b">
        <v>0</v>
      </c>
      <c r="K622" s="4">
        <v>4.1000000000000003E-3</v>
      </c>
      <c r="L622" s="4">
        <v>5.4300000000000001E-2</v>
      </c>
      <c r="M622" s="4">
        <v>0.20300000000000001</v>
      </c>
      <c r="N622" s="4">
        <v>0.1903</v>
      </c>
      <c r="O622" s="4">
        <v>6.3899999999999998E-2</v>
      </c>
      <c r="P622" s="4">
        <v>9.5699999999999993E-2</v>
      </c>
      <c r="Q622" s="3">
        <v>0</v>
      </c>
      <c r="R622" s="3">
        <v>214.35</v>
      </c>
      <c r="S622" s="3">
        <v>2423.1480000000001</v>
      </c>
      <c r="T622" s="3">
        <v>2423.1480000000001</v>
      </c>
      <c r="U622" s="3">
        <v>-2535.9270000000001</v>
      </c>
      <c r="V622" s="3">
        <v>-2535.9270000000001</v>
      </c>
      <c r="W622" t="s">
        <v>231</v>
      </c>
      <c r="X622" s="5">
        <v>43266</v>
      </c>
      <c r="Y622" s="4">
        <v>8.9999999999999998E-4</v>
      </c>
      <c r="Z622" s="3">
        <v>1.89</v>
      </c>
      <c r="AA622" s="5">
        <v>45279</v>
      </c>
      <c r="AB622" s="3">
        <v>0.26</v>
      </c>
      <c r="AC622" s="4">
        <v>3.3399999999999999E-2</v>
      </c>
      <c r="AD622" t="s">
        <v>66</v>
      </c>
      <c r="AE622" s="4">
        <v>1.8700000000000001E-2</v>
      </c>
      <c r="AF622">
        <v>12.61</v>
      </c>
      <c r="AG622">
        <v>0.93</v>
      </c>
      <c r="AH622" s="4">
        <v>0.88029999999999997</v>
      </c>
      <c r="AI622" s="4">
        <v>0.10920000000000001</v>
      </c>
      <c r="AJ622" s="4">
        <v>0.1242</v>
      </c>
      <c r="AK622" s="4">
        <v>0.1338</v>
      </c>
      <c r="AL622" t="s">
        <v>263</v>
      </c>
      <c r="AM622">
        <v>435</v>
      </c>
      <c r="AN622" s="4">
        <v>0.22270000000000001</v>
      </c>
      <c r="AO622" s="4">
        <v>0.28410000000000002</v>
      </c>
      <c r="AP622" s="4">
        <v>0.52059999999999995</v>
      </c>
      <c r="AQ622" s="6">
        <v>0.4</v>
      </c>
      <c r="AR622" s="6">
        <v>0.2</v>
      </c>
      <c r="AS622">
        <v>1099</v>
      </c>
      <c r="AT622" s="3">
        <v>53.33</v>
      </c>
      <c r="AU622" s="3">
        <v>57.28</v>
      </c>
      <c r="AV622" s="3">
        <v>56.41</v>
      </c>
      <c r="AW622" s="3">
        <v>56.77</v>
      </c>
      <c r="AX622">
        <v>68.239999999999995</v>
      </c>
      <c r="AY622" t="s">
        <v>69</v>
      </c>
      <c r="AZ622" t="s">
        <v>69</v>
      </c>
      <c r="BA622" t="s">
        <v>70</v>
      </c>
      <c r="BB622" t="s">
        <v>72</v>
      </c>
      <c r="BC622" t="s">
        <v>69</v>
      </c>
      <c r="BD622" t="s">
        <v>79</v>
      </c>
      <c r="BE622" t="s">
        <v>96</v>
      </c>
      <c r="BF622">
        <v>7.82</v>
      </c>
      <c r="BG622" s="4">
        <v>0.40250000000000002</v>
      </c>
      <c r="BH622" s="4">
        <v>0.94889999999999997</v>
      </c>
      <c r="BI622">
        <v>91.34</v>
      </c>
      <c r="BJ622" s="4">
        <v>0.1285</v>
      </c>
      <c r="BK622" s="4">
        <v>8.9599999999999999E-2</v>
      </c>
    </row>
    <row r="623" spans="1:63" x14ac:dyDescent="0.3">
      <c r="A623" t="s">
        <v>4476</v>
      </c>
      <c r="B623" t="s">
        <v>4477</v>
      </c>
      <c r="C623" t="s">
        <v>64</v>
      </c>
      <c r="D623" s="1">
        <v>6253620000</v>
      </c>
      <c r="E623" s="2">
        <v>623892</v>
      </c>
      <c r="F623" s="3">
        <v>24.42</v>
      </c>
      <c r="G623" t="b">
        <v>0</v>
      </c>
      <c r="H623" t="b">
        <v>0</v>
      </c>
      <c r="I623" t="b">
        <v>0</v>
      </c>
      <c r="J623" t="b">
        <v>0</v>
      </c>
      <c r="K623" s="4">
        <v>1.03E-2</v>
      </c>
      <c r="L623" s="4">
        <v>5.1200000000000002E-2</v>
      </c>
      <c r="M623" s="4">
        <v>0.16650000000000001</v>
      </c>
      <c r="N623" s="4">
        <v>0.15679999999999999</v>
      </c>
      <c r="O623" t="s">
        <v>96</v>
      </c>
      <c r="P623" t="s">
        <v>96</v>
      </c>
      <c r="Q623" s="3">
        <v>53.570880000000002</v>
      </c>
      <c r="R623" s="3">
        <v>53.570880000000002</v>
      </c>
      <c r="S623" s="3">
        <v>611.23594000000003</v>
      </c>
      <c r="T623" s="3">
        <v>641.45270000000005</v>
      </c>
      <c r="U623" s="3">
        <v>1656.47318</v>
      </c>
      <c r="V623" s="3">
        <v>1656.47318</v>
      </c>
      <c r="W623" t="s">
        <v>116</v>
      </c>
      <c r="X623" s="5">
        <v>44452</v>
      </c>
      <c r="Y623" s="4">
        <v>3.0000000000000001E-3</v>
      </c>
      <c r="Z623" s="3">
        <v>0.92</v>
      </c>
      <c r="AA623" s="5">
        <v>45279</v>
      </c>
      <c r="AB623" s="3">
        <v>0.18</v>
      </c>
      <c r="AC623" s="4">
        <v>3.7699999999999997E-2</v>
      </c>
      <c r="AD623" t="s">
        <v>66</v>
      </c>
      <c r="AE623" s="4">
        <v>6.6E-3</v>
      </c>
      <c r="AF623" t="s">
        <v>96</v>
      </c>
      <c r="AG623">
        <v>0.79</v>
      </c>
      <c r="AH623" s="4">
        <v>0.17169999999999999</v>
      </c>
      <c r="AI623" s="4">
        <v>0.1249</v>
      </c>
      <c r="AJ623" s="4">
        <v>0.12859999999999999</v>
      </c>
      <c r="AK623" s="4">
        <v>0.12659999999999999</v>
      </c>
      <c r="AL623" t="s">
        <v>4474</v>
      </c>
      <c r="AM623" s="2">
        <v>9500</v>
      </c>
      <c r="AN623" s="4">
        <v>6.6699999999999995E-2</v>
      </c>
      <c r="AO623" s="4">
        <v>9.6199999999999994E-2</v>
      </c>
      <c r="AP623" s="4">
        <v>0.25209999999999999</v>
      </c>
      <c r="AQ623" s="6">
        <v>0.4</v>
      </c>
      <c r="AR623" s="6">
        <v>0.2</v>
      </c>
      <c r="AS623">
        <v>1099</v>
      </c>
      <c r="AT623" s="3">
        <v>22.81</v>
      </c>
      <c r="AU623" s="3">
        <v>24.63</v>
      </c>
      <c r="AV623" s="3">
        <v>24.37</v>
      </c>
      <c r="AW623" s="3">
        <v>24.49</v>
      </c>
      <c r="AX623">
        <v>68.97</v>
      </c>
      <c r="AY623" t="s">
        <v>69</v>
      </c>
      <c r="AZ623" t="s">
        <v>72</v>
      </c>
      <c r="BA623" t="s">
        <v>82</v>
      </c>
      <c r="BB623" t="s">
        <v>79</v>
      </c>
      <c r="BC623" t="s">
        <v>72</v>
      </c>
      <c r="BD623" t="s">
        <v>72</v>
      </c>
      <c r="BE623" t="s">
        <v>96</v>
      </c>
      <c r="BF623">
        <v>6.68</v>
      </c>
      <c r="BG623" s="4">
        <v>3.3300000000000003E-2</v>
      </c>
      <c r="BH623" s="4">
        <v>0.59019999999999995</v>
      </c>
      <c r="BI623">
        <v>231.57</v>
      </c>
      <c r="BJ623" s="4">
        <v>6.6000000000000003E-2</v>
      </c>
      <c r="BK623" s="4">
        <v>6.0299999999999999E-2</v>
      </c>
    </row>
    <row r="624" spans="1:63" x14ac:dyDescent="0.3">
      <c r="A624" t="s">
        <v>5315</v>
      </c>
      <c r="B624" t="s">
        <v>5316</v>
      </c>
      <c r="C624" t="s">
        <v>64</v>
      </c>
      <c r="D624" s="1">
        <v>6222040000</v>
      </c>
      <c r="E624" s="2">
        <v>284033</v>
      </c>
      <c r="F624" s="3">
        <v>58.44</v>
      </c>
      <c r="G624" t="b">
        <v>0</v>
      </c>
      <c r="H624" t="b">
        <v>0</v>
      </c>
      <c r="I624" t="b">
        <v>1</v>
      </c>
      <c r="J624" t="b">
        <v>0</v>
      </c>
      <c r="K624" s="4">
        <v>6.0000000000000001E-3</v>
      </c>
      <c r="L624" s="4">
        <v>5.0700000000000002E-2</v>
      </c>
      <c r="M624" s="4">
        <v>0.2</v>
      </c>
      <c r="N624" s="4">
        <v>0.1883</v>
      </c>
      <c r="O624" t="s">
        <v>96</v>
      </c>
      <c r="P624" t="s">
        <v>96</v>
      </c>
      <c r="Q624" s="3">
        <v>78.149000000000001</v>
      </c>
      <c r="R624" s="3">
        <v>508.95800000000003</v>
      </c>
      <c r="S624" s="3">
        <v>538.93150000000003</v>
      </c>
      <c r="T624" s="3">
        <v>538.93150000000003</v>
      </c>
      <c r="U624" s="3">
        <v>5.3864999999999998</v>
      </c>
      <c r="V624" s="3">
        <v>5.3864999999999998</v>
      </c>
      <c r="W624" t="s">
        <v>650</v>
      </c>
      <c r="X624" s="5">
        <v>44722</v>
      </c>
      <c r="Y624" s="4">
        <v>2.3999999999999998E-3</v>
      </c>
      <c r="Z624" s="3">
        <v>2.91</v>
      </c>
      <c r="AA624">
        <v>45279</v>
      </c>
      <c r="AB624">
        <v>1.6</v>
      </c>
      <c r="AC624" s="4">
        <v>4.99E-2</v>
      </c>
      <c r="AD624" t="s">
        <v>243</v>
      </c>
      <c r="AE624" s="4">
        <v>1.8499999999999999E-2</v>
      </c>
      <c r="AF624">
        <v>12.55</v>
      </c>
      <c r="AG624">
        <v>-1</v>
      </c>
      <c r="AH624" s="4">
        <v>0.17979999999999999</v>
      </c>
      <c r="AI624" s="4">
        <v>0.1065</v>
      </c>
      <c r="AJ624" s="4">
        <v>0.1201</v>
      </c>
      <c r="AK624" s="4">
        <v>0.12429999999999999</v>
      </c>
      <c r="AL624" t="s">
        <v>263</v>
      </c>
      <c r="AM624">
        <v>195</v>
      </c>
      <c r="AN624" s="4">
        <v>0.20069999999999999</v>
      </c>
      <c r="AO624" s="4">
        <v>0.26329999999999998</v>
      </c>
      <c r="AP624" s="4">
        <v>0.57040000000000002</v>
      </c>
      <c r="AQ624" s="6" t="s">
        <v>96</v>
      </c>
      <c r="AR624" s="6" t="s">
        <v>96</v>
      </c>
      <c r="AS624" t="s">
        <v>96</v>
      </c>
      <c r="AT624" s="3">
        <v>55.17</v>
      </c>
      <c r="AU624" s="3">
        <v>59.06</v>
      </c>
      <c r="AV624" s="3" t="s">
        <v>96</v>
      </c>
      <c r="AW624" s="3" t="s">
        <v>96</v>
      </c>
      <c r="AX624">
        <v>68.760000000000005</v>
      </c>
      <c r="AY624" t="s">
        <v>69</v>
      </c>
      <c r="AZ624" t="s">
        <v>69</v>
      </c>
      <c r="BA624" t="s">
        <v>96</v>
      </c>
      <c r="BB624" t="s">
        <v>79</v>
      </c>
      <c r="BC624" t="s">
        <v>69</v>
      </c>
      <c r="BD624" t="s">
        <v>72</v>
      </c>
      <c r="BE624" t="s">
        <v>96</v>
      </c>
      <c r="BF624">
        <v>7.8</v>
      </c>
      <c r="BG624">
        <v>0.81420000000000003</v>
      </c>
      <c r="BH624">
        <v>0.94320000000000004</v>
      </c>
      <c r="BI624">
        <v>102.75</v>
      </c>
      <c r="BJ624">
        <v>0.1293</v>
      </c>
      <c r="BK624">
        <v>8.3199999999999996E-2</v>
      </c>
    </row>
    <row r="625" spans="1:63" x14ac:dyDescent="0.3">
      <c r="A625" t="s">
        <v>819</v>
      </c>
      <c r="B625" t="s">
        <v>820</v>
      </c>
      <c r="C625" t="s">
        <v>64</v>
      </c>
      <c r="D625" s="1">
        <v>6077370000</v>
      </c>
      <c r="E625" s="2">
        <v>519894</v>
      </c>
      <c r="F625" s="3">
        <v>126.6</v>
      </c>
      <c r="G625" t="b">
        <v>0</v>
      </c>
      <c r="H625" t="b">
        <v>0</v>
      </c>
      <c r="I625" t="b">
        <v>0</v>
      </c>
      <c r="J625" t="b">
        <v>0</v>
      </c>
      <c r="K625" s="4">
        <v>5.4000000000000003E-3</v>
      </c>
      <c r="L625" s="4">
        <v>7.7299999999999994E-2</v>
      </c>
      <c r="M625" s="4">
        <v>0.14330000000000001</v>
      </c>
      <c r="N625" s="4">
        <v>0.14680000000000001</v>
      </c>
      <c r="O625" s="4">
        <v>0.11360000000000001</v>
      </c>
      <c r="P625" s="4">
        <v>9.4100000000000003E-2</v>
      </c>
      <c r="Q625" s="3">
        <v>6.3305959999999999</v>
      </c>
      <c r="R625" s="3">
        <v>68.794798999999998</v>
      </c>
      <c r="S625" s="3">
        <v>753.07864400000005</v>
      </c>
      <c r="T625" s="3">
        <v>775.26771799999995</v>
      </c>
      <c r="U625" s="3">
        <v>2603.6792500000001</v>
      </c>
      <c r="V625" s="3">
        <v>2603.6792500000001</v>
      </c>
      <c r="W625" t="s">
        <v>259</v>
      </c>
      <c r="X625" s="5">
        <v>38838</v>
      </c>
      <c r="Y625" s="4">
        <v>4.0000000000000001E-3</v>
      </c>
      <c r="Z625" s="3">
        <v>1.17</v>
      </c>
      <c r="AA625" s="5">
        <v>45280</v>
      </c>
      <c r="AB625" s="3">
        <v>0.43</v>
      </c>
      <c r="AC625" s="4">
        <v>9.2999999999999992E-3</v>
      </c>
      <c r="AD625" t="s">
        <v>66</v>
      </c>
      <c r="AE625" s="4">
        <v>4.4499999999999998E-2</v>
      </c>
      <c r="AF625">
        <v>26.31</v>
      </c>
      <c r="AG625">
        <v>1.02</v>
      </c>
      <c r="AH625" s="4">
        <v>0.997</v>
      </c>
      <c r="AI625" s="4">
        <v>0.1143</v>
      </c>
      <c r="AJ625" s="4">
        <v>0.12139999999999999</v>
      </c>
      <c r="AK625" s="4">
        <v>0.14449999999999999</v>
      </c>
      <c r="AL625" t="s">
        <v>4473</v>
      </c>
      <c r="AM625">
        <v>37</v>
      </c>
      <c r="AN625" s="4">
        <v>0.76470000000000005</v>
      </c>
      <c r="AO625" s="4">
        <v>0.8851</v>
      </c>
      <c r="AP625" s="4">
        <v>0.99990000000000001</v>
      </c>
      <c r="AQ625" s="6">
        <v>0.4</v>
      </c>
      <c r="AR625" s="6">
        <v>0.2</v>
      </c>
      <c r="AS625">
        <v>1099</v>
      </c>
      <c r="AT625" s="3">
        <v>119.63</v>
      </c>
      <c r="AU625" s="3">
        <v>128.22</v>
      </c>
      <c r="AV625" s="3">
        <v>126.22</v>
      </c>
      <c r="AW625" s="3">
        <v>126.93</v>
      </c>
      <c r="AX625">
        <v>72.3</v>
      </c>
      <c r="AY625" t="s">
        <v>69</v>
      </c>
      <c r="AZ625" t="s">
        <v>79</v>
      </c>
      <c r="BA625" t="s">
        <v>69</v>
      </c>
      <c r="BB625" t="s">
        <v>70</v>
      </c>
      <c r="BC625" t="s">
        <v>79</v>
      </c>
      <c r="BD625" t="s">
        <v>79</v>
      </c>
      <c r="BE625" t="s">
        <v>82</v>
      </c>
      <c r="BF625">
        <v>6.32</v>
      </c>
      <c r="BG625" s="4">
        <v>0.48499999999999999</v>
      </c>
      <c r="BH625" s="4">
        <v>0.46629999999999999</v>
      </c>
      <c r="BI625">
        <v>31.91</v>
      </c>
      <c r="BJ625" s="4">
        <v>0.79830000000000001</v>
      </c>
      <c r="BK625" s="4">
        <v>2E-3</v>
      </c>
    </row>
    <row r="626" spans="1:63" x14ac:dyDescent="0.3">
      <c r="A626" t="s">
        <v>611</v>
      </c>
      <c r="B626" t="s">
        <v>612</v>
      </c>
      <c r="C626" t="s">
        <v>64</v>
      </c>
      <c r="D626" s="1">
        <v>6055730000</v>
      </c>
      <c r="E626" s="2">
        <v>23431092</v>
      </c>
      <c r="F626" s="3">
        <v>34.96</v>
      </c>
      <c r="G626" t="b">
        <v>0</v>
      </c>
      <c r="H626" t="b">
        <v>0</v>
      </c>
      <c r="I626" t="b">
        <v>0</v>
      </c>
      <c r="J626" t="b">
        <v>0</v>
      </c>
      <c r="K626" s="4">
        <v>9.7999999999999997E-3</v>
      </c>
      <c r="L626" s="4">
        <v>6.0900000000000003E-2</v>
      </c>
      <c r="M626" s="4">
        <v>0.3261</v>
      </c>
      <c r="N626" s="4">
        <v>0.31709999999999999</v>
      </c>
      <c r="O626" s="4">
        <v>7.3700000000000002E-2</v>
      </c>
      <c r="P626" s="4">
        <v>4.6300000000000001E-2</v>
      </c>
      <c r="Q626" s="3">
        <v>0</v>
      </c>
      <c r="R626" s="3">
        <v>203.36719500000001</v>
      </c>
      <c r="S626" s="3">
        <v>163.36294000000001</v>
      </c>
      <c r="T626" s="3">
        <v>163.36294000000001</v>
      </c>
      <c r="U626" s="3">
        <v>152.56707499999999</v>
      </c>
      <c r="V626" s="3">
        <v>152.56707499999999</v>
      </c>
      <c r="W626" t="s">
        <v>613</v>
      </c>
      <c r="X626" s="5">
        <v>36717</v>
      </c>
      <c r="Y626" s="4">
        <v>5.7999999999999996E-3</v>
      </c>
      <c r="Z626" s="3">
        <v>1.98</v>
      </c>
      <c r="AA626" s="5">
        <v>45280</v>
      </c>
      <c r="AB626" s="3">
        <v>1.22</v>
      </c>
      <c r="AC626" s="4">
        <v>5.6399999999999999E-2</v>
      </c>
      <c r="AD626" t="s">
        <v>90</v>
      </c>
      <c r="AE626" s="4">
        <v>2.58E-2</v>
      </c>
      <c r="AF626">
        <v>4.4800000000000004</v>
      </c>
      <c r="AG626">
        <v>0.97</v>
      </c>
      <c r="AH626" s="4">
        <v>0.90349999999999997</v>
      </c>
      <c r="AI626" s="4">
        <v>0.21579999999999999</v>
      </c>
      <c r="AJ626" s="4">
        <v>0.20910000000000001</v>
      </c>
      <c r="AK626" s="4">
        <v>0.2303</v>
      </c>
      <c r="AL626" t="s">
        <v>4473</v>
      </c>
      <c r="AM626">
        <v>49</v>
      </c>
      <c r="AN626" s="4">
        <v>0.5696</v>
      </c>
      <c r="AO626" s="4">
        <v>0.68169999999999997</v>
      </c>
      <c r="AP626" s="4">
        <v>0.99960000000000004</v>
      </c>
      <c r="AQ626" s="6">
        <v>0.4</v>
      </c>
      <c r="AR626" s="6">
        <v>0.2</v>
      </c>
      <c r="AS626">
        <v>1099</v>
      </c>
      <c r="AT626" s="3">
        <v>31.64</v>
      </c>
      <c r="AU626" s="3">
        <v>35.65</v>
      </c>
      <c r="AV626" s="3">
        <v>34.79</v>
      </c>
      <c r="AW626" s="3">
        <v>35.15</v>
      </c>
      <c r="AX626">
        <v>65.03</v>
      </c>
      <c r="AY626" t="s">
        <v>68</v>
      </c>
      <c r="AZ626" t="s">
        <v>70</v>
      </c>
      <c r="BA626" t="s">
        <v>82</v>
      </c>
      <c r="BB626" t="s">
        <v>79</v>
      </c>
      <c r="BC626" t="s">
        <v>72</v>
      </c>
      <c r="BD626" t="s">
        <v>70</v>
      </c>
      <c r="BE626" t="s">
        <v>72</v>
      </c>
      <c r="BF626">
        <v>5</v>
      </c>
      <c r="BG626" s="4">
        <v>0.4516</v>
      </c>
      <c r="BH626" s="4">
        <v>0.23599999999999999</v>
      </c>
      <c r="BI626">
        <v>308.25</v>
      </c>
      <c r="BJ626" s="4">
        <v>6.2E-2</v>
      </c>
      <c r="BK626" s="4">
        <v>2.3699999999999999E-2</v>
      </c>
    </row>
    <row r="627" spans="1:63" x14ac:dyDescent="0.3">
      <c r="A627" t="s">
        <v>375</v>
      </c>
      <c r="B627" t="s">
        <v>376</v>
      </c>
      <c r="C627" t="s">
        <v>64</v>
      </c>
      <c r="D627" s="1">
        <v>6000810000</v>
      </c>
      <c r="E627" s="2">
        <v>823334</v>
      </c>
      <c r="F627" s="3">
        <v>186.55</v>
      </c>
      <c r="G627" t="b">
        <v>0</v>
      </c>
      <c r="H627" t="b">
        <v>0</v>
      </c>
      <c r="I627" t="b">
        <v>0</v>
      </c>
      <c r="J627" t="b">
        <v>0</v>
      </c>
      <c r="K627" s="4">
        <v>-6.1000000000000004E-3</v>
      </c>
      <c r="L627" s="4">
        <v>9.9900000000000003E-2</v>
      </c>
      <c r="M627" s="4">
        <v>0.51480000000000004</v>
      </c>
      <c r="N627" s="4">
        <v>0.51519999999999999</v>
      </c>
      <c r="O627" s="4">
        <v>-4.4999999999999998E-2</v>
      </c>
      <c r="P627" s="4">
        <v>0.1003</v>
      </c>
      <c r="Q627" s="3">
        <v>18.764700000000001</v>
      </c>
      <c r="R627" s="3">
        <v>78.567599999999999</v>
      </c>
      <c r="S627" s="3">
        <v>563.63080000000002</v>
      </c>
      <c r="T627" s="3">
        <v>557.47460000000001</v>
      </c>
      <c r="U627" s="3">
        <v>-2172.05305</v>
      </c>
      <c r="V627" s="3">
        <v>-2172.05305</v>
      </c>
      <c r="W627" t="s">
        <v>65</v>
      </c>
      <c r="X627" s="5">
        <v>38887</v>
      </c>
      <c r="Y627" s="4">
        <v>5.1999999999999998E-3</v>
      </c>
      <c r="Z627" s="3">
        <v>0</v>
      </c>
      <c r="AA627" s="5">
        <v>40898</v>
      </c>
      <c r="AB627" s="3">
        <v>0.01</v>
      </c>
      <c r="AC627" s="4">
        <v>0</v>
      </c>
      <c r="AD627" t="s">
        <v>66</v>
      </c>
      <c r="AE627" s="4">
        <v>0.14779999999999999</v>
      </c>
      <c r="AF627">
        <v>31.05</v>
      </c>
      <c r="AG627">
        <v>1.1200000000000001</v>
      </c>
      <c r="AH627" s="4">
        <v>3.2360000000000002</v>
      </c>
      <c r="AI627" s="4">
        <v>0.1391</v>
      </c>
      <c r="AJ627" s="4">
        <v>0.20230000000000001</v>
      </c>
      <c r="AK627" s="4">
        <v>0.20180000000000001</v>
      </c>
      <c r="AL627" t="s">
        <v>360</v>
      </c>
      <c r="AM627">
        <v>43</v>
      </c>
      <c r="AN627" s="4">
        <v>0.50409999999999999</v>
      </c>
      <c r="AO627" s="4">
        <v>0.63329999999999997</v>
      </c>
      <c r="AP627" s="4">
        <v>1.0003</v>
      </c>
      <c r="AQ627" s="6">
        <v>0.4</v>
      </c>
      <c r="AR627" s="6">
        <v>0.2</v>
      </c>
      <c r="AS627">
        <v>1099</v>
      </c>
      <c r="AT627" s="3">
        <v>168.96</v>
      </c>
      <c r="AU627" s="3">
        <v>193.38</v>
      </c>
      <c r="AV627" s="3">
        <v>185.52</v>
      </c>
      <c r="AW627" s="3">
        <v>188.05</v>
      </c>
      <c r="AX627">
        <v>69.040000000000006</v>
      </c>
      <c r="AY627" t="s">
        <v>72</v>
      </c>
      <c r="AZ627" t="s">
        <v>71</v>
      </c>
      <c r="BA627" t="s">
        <v>82</v>
      </c>
      <c r="BB627" t="s">
        <v>75</v>
      </c>
      <c r="BC627" t="s">
        <v>82</v>
      </c>
      <c r="BD627" t="s">
        <v>75</v>
      </c>
      <c r="BE627" t="s">
        <v>75</v>
      </c>
      <c r="BF627">
        <v>5.44</v>
      </c>
      <c r="BG627" s="4">
        <v>0.2702</v>
      </c>
      <c r="BH627" s="4">
        <v>0.2969</v>
      </c>
      <c r="BI627">
        <v>9.23</v>
      </c>
      <c r="BJ627" s="4">
        <v>0.1004</v>
      </c>
      <c r="BK627" s="4">
        <v>1.8200000000000001E-2</v>
      </c>
    </row>
    <row r="628" spans="1:63" x14ac:dyDescent="0.3">
      <c r="A628" t="s">
        <v>554</v>
      </c>
      <c r="B628" t="s">
        <v>555</v>
      </c>
      <c r="C628" t="s">
        <v>64</v>
      </c>
      <c r="D628" s="1">
        <v>5949000000</v>
      </c>
      <c r="E628" s="2">
        <v>422869</v>
      </c>
      <c r="F628" s="3">
        <v>53.84</v>
      </c>
      <c r="G628" t="b">
        <v>0</v>
      </c>
      <c r="H628" t="b">
        <v>0</v>
      </c>
      <c r="I628" t="b">
        <v>0</v>
      </c>
      <c r="J628" t="b">
        <v>0</v>
      </c>
      <c r="K628" s="4">
        <v>-3.3E-3</v>
      </c>
      <c r="L628" s="4">
        <v>0.1028</v>
      </c>
      <c r="M628" s="4">
        <v>0.39700000000000002</v>
      </c>
      <c r="N628" s="4">
        <v>0.39960000000000001</v>
      </c>
      <c r="O628" s="4">
        <v>6.8199999999999997E-2</v>
      </c>
      <c r="P628" s="4">
        <v>0.19139999999999999</v>
      </c>
      <c r="Q628" s="3">
        <v>8.1305999999999994</v>
      </c>
      <c r="R628" s="3">
        <v>12.9831</v>
      </c>
      <c r="S628" s="3">
        <v>-275.70594999999997</v>
      </c>
      <c r="T628" s="3">
        <v>-289.14704999999998</v>
      </c>
      <c r="U628" s="3">
        <v>186.23795000000001</v>
      </c>
      <c r="V628" s="3">
        <v>186.23795000000001</v>
      </c>
      <c r="W628" t="s">
        <v>135</v>
      </c>
      <c r="X628" s="5">
        <v>42192</v>
      </c>
      <c r="Y628" s="4">
        <v>6.0000000000000001E-3</v>
      </c>
      <c r="Z628" s="3">
        <v>0.23</v>
      </c>
      <c r="AA628" s="5">
        <v>45282</v>
      </c>
      <c r="AB628" s="3">
        <v>0.17</v>
      </c>
      <c r="AC628" s="4">
        <v>4.1999999999999997E-3</v>
      </c>
      <c r="AD628" t="s">
        <v>66</v>
      </c>
      <c r="AE628" s="4">
        <v>3.7100000000000001E-2</v>
      </c>
      <c r="AF628">
        <v>27.85</v>
      </c>
      <c r="AG628">
        <v>1</v>
      </c>
      <c r="AH628" s="4">
        <v>2.8803000000000001</v>
      </c>
      <c r="AI628" s="4">
        <v>0.11749999999999999</v>
      </c>
      <c r="AJ628" s="4">
        <v>0.1658</v>
      </c>
      <c r="AK628" s="4">
        <v>0.16289999999999999</v>
      </c>
      <c r="AL628" t="s">
        <v>360</v>
      </c>
      <c r="AM628">
        <v>33</v>
      </c>
      <c r="AN628" s="4">
        <v>0.46729999999999999</v>
      </c>
      <c r="AO628" s="4">
        <v>0.61650000000000005</v>
      </c>
      <c r="AP628" s="4">
        <v>0.99990000000000001</v>
      </c>
      <c r="AQ628" s="6">
        <v>0.4</v>
      </c>
      <c r="AR628" s="6">
        <v>0.2</v>
      </c>
      <c r="AS628">
        <v>1099</v>
      </c>
      <c r="AT628" s="3">
        <v>49.35</v>
      </c>
      <c r="AU628" s="3">
        <v>55.61</v>
      </c>
      <c r="AV628" s="3">
        <v>53.47</v>
      </c>
      <c r="AW628" s="3">
        <v>54.1</v>
      </c>
      <c r="AX628">
        <v>71.48</v>
      </c>
      <c r="AY628" t="s">
        <v>69</v>
      </c>
      <c r="AZ628" t="s">
        <v>70</v>
      </c>
      <c r="BA628" t="s">
        <v>71</v>
      </c>
      <c r="BB628" t="s">
        <v>79</v>
      </c>
      <c r="BC628" t="s">
        <v>79</v>
      </c>
      <c r="BD628" t="s">
        <v>70</v>
      </c>
      <c r="BE628" t="s">
        <v>71</v>
      </c>
      <c r="BF628">
        <v>6.58</v>
      </c>
      <c r="BG628" s="4">
        <v>0.54549999999999998</v>
      </c>
      <c r="BH628" s="4">
        <v>0.54859999999999998</v>
      </c>
      <c r="BI628">
        <v>8.31</v>
      </c>
      <c r="BJ628" s="4">
        <v>0.12709999999999999</v>
      </c>
      <c r="BK628" s="4">
        <v>2.5499999999999998E-2</v>
      </c>
    </row>
    <row r="629" spans="1:63" x14ac:dyDescent="0.3">
      <c r="A629" t="s">
        <v>666</v>
      </c>
      <c r="B629" t="s">
        <v>667</v>
      </c>
      <c r="C629" t="s">
        <v>64</v>
      </c>
      <c r="D629" s="1">
        <v>5917610000</v>
      </c>
      <c r="E629" s="2">
        <v>321536</v>
      </c>
      <c r="F629" s="3">
        <v>79.34</v>
      </c>
      <c r="G629" t="b">
        <v>0</v>
      </c>
      <c r="H629" t="b">
        <v>0</v>
      </c>
      <c r="I629" t="b">
        <v>1</v>
      </c>
      <c r="J629" t="b">
        <v>0</v>
      </c>
      <c r="K629" s="4">
        <v>1.12E-2</v>
      </c>
      <c r="L629" s="4">
        <v>6.1899999999999997E-2</v>
      </c>
      <c r="M629" s="4">
        <v>0.16289999999999999</v>
      </c>
      <c r="N629" s="4">
        <v>0.15049999999999999</v>
      </c>
      <c r="O629" s="4">
        <v>3.1600000000000003E-2</v>
      </c>
      <c r="P629" s="4">
        <v>9.7600000000000006E-2</v>
      </c>
      <c r="Q629" s="3">
        <v>11.915763</v>
      </c>
      <c r="R629" s="3">
        <v>88.576265000000006</v>
      </c>
      <c r="S629" s="3">
        <v>1212.55981</v>
      </c>
      <c r="T629" s="3">
        <v>1236.7728099999999</v>
      </c>
      <c r="U629" s="3">
        <v>2015.7631429999999</v>
      </c>
      <c r="V629" s="3">
        <v>2015.7631429999999</v>
      </c>
      <c r="W629" t="s">
        <v>87</v>
      </c>
      <c r="X629" s="5">
        <v>42425</v>
      </c>
      <c r="Y629" s="4">
        <v>1.5E-3</v>
      </c>
      <c r="Z629" s="3">
        <v>1.97</v>
      </c>
      <c r="AA629" s="5">
        <v>45278</v>
      </c>
      <c r="AB629" s="3">
        <v>0.37</v>
      </c>
      <c r="AC629" s="4">
        <v>2.4799999999999999E-2</v>
      </c>
      <c r="AD629" t="s">
        <v>66</v>
      </c>
      <c r="AE629" s="4">
        <v>2.23E-2</v>
      </c>
      <c r="AF629">
        <v>20.6</v>
      </c>
      <c r="AG629">
        <v>0.77</v>
      </c>
      <c r="AH629" s="4">
        <v>1.5964</v>
      </c>
      <c r="AI629" s="4">
        <v>0.1032</v>
      </c>
      <c r="AJ629" s="4">
        <v>0.11119999999999999</v>
      </c>
      <c r="AK629" s="4">
        <v>0.1162</v>
      </c>
      <c r="AL629" t="s">
        <v>78</v>
      </c>
      <c r="AM629">
        <v>324</v>
      </c>
      <c r="AN629" s="4">
        <v>0.34989999999999999</v>
      </c>
      <c r="AO629" s="4">
        <v>0.45450000000000002</v>
      </c>
      <c r="AP629" s="4">
        <v>0.74639999999999995</v>
      </c>
      <c r="AQ629" s="6">
        <v>0.4</v>
      </c>
      <c r="AR629" s="6">
        <v>0.2</v>
      </c>
      <c r="AS629">
        <v>1099</v>
      </c>
      <c r="AT629" s="3">
        <v>73.78</v>
      </c>
      <c r="AU629" s="3">
        <v>79.97</v>
      </c>
      <c r="AV629" s="3">
        <v>79.13</v>
      </c>
      <c r="AW629" s="3">
        <v>79.540000000000006</v>
      </c>
      <c r="AX629">
        <v>72.78</v>
      </c>
      <c r="AY629" t="s">
        <v>72</v>
      </c>
      <c r="AZ629" t="s">
        <v>72</v>
      </c>
      <c r="BA629" t="s">
        <v>69</v>
      </c>
      <c r="BB629" t="s">
        <v>72</v>
      </c>
      <c r="BC629" t="s">
        <v>69</v>
      </c>
      <c r="BD629" t="s">
        <v>82</v>
      </c>
      <c r="BE629" t="s">
        <v>96</v>
      </c>
      <c r="BF629">
        <v>7.69</v>
      </c>
      <c r="BG629" s="4">
        <v>0.84389999999999998</v>
      </c>
      <c r="BH629" s="4">
        <v>0.92369999999999997</v>
      </c>
      <c r="BI629">
        <v>117.42</v>
      </c>
      <c r="BJ629" s="4">
        <v>5.8700000000000002E-2</v>
      </c>
      <c r="BK629" s="4">
        <v>0.1421</v>
      </c>
    </row>
    <row r="630" spans="1:63" x14ac:dyDescent="0.3">
      <c r="A630" t="s">
        <v>510</v>
      </c>
      <c r="B630" t="s">
        <v>511</v>
      </c>
      <c r="C630" t="s">
        <v>64</v>
      </c>
      <c r="D630" s="1">
        <v>5756280000</v>
      </c>
      <c r="E630" s="2">
        <v>4246409</v>
      </c>
      <c r="F630" s="3">
        <v>40.74</v>
      </c>
      <c r="G630" t="b">
        <v>0</v>
      </c>
      <c r="H630" t="b">
        <v>0</v>
      </c>
      <c r="I630" t="b">
        <v>0</v>
      </c>
      <c r="J630" t="b">
        <v>0</v>
      </c>
      <c r="K630" s="4">
        <v>3.6900000000000002E-2</v>
      </c>
      <c r="L630" s="4">
        <v>-3.49E-2</v>
      </c>
      <c r="M630" s="4">
        <v>-0.113</v>
      </c>
      <c r="N630" s="4">
        <v>-0.1293</v>
      </c>
      <c r="O630" s="4">
        <v>-0.17530000000000001</v>
      </c>
      <c r="P630" s="4">
        <v>-3.3099999999999997E-2</v>
      </c>
      <c r="Q630" s="3">
        <v>-110.21975999999999</v>
      </c>
      <c r="R630" s="3">
        <v>-341.38224000000002</v>
      </c>
      <c r="S630" s="3">
        <v>-633.64844000000005</v>
      </c>
      <c r="T630" s="3">
        <v>-595.07515999999998</v>
      </c>
      <c r="U630" s="3">
        <v>3228.6307999999999</v>
      </c>
      <c r="V630" s="3">
        <v>3228.6307999999999</v>
      </c>
      <c r="W630" t="s">
        <v>411</v>
      </c>
      <c r="X630" s="5">
        <v>40631</v>
      </c>
      <c r="Y630" s="4">
        <v>5.7999999999999996E-3</v>
      </c>
      <c r="Z630" s="3">
        <v>1.42</v>
      </c>
      <c r="AA630" s="5">
        <v>45280</v>
      </c>
      <c r="AB630" s="3">
        <v>0.99</v>
      </c>
      <c r="AC630" s="4">
        <v>3.49E-2</v>
      </c>
      <c r="AD630" t="s">
        <v>90</v>
      </c>
      <c r="AE630" s="4">
        <v>3.3799999999999997E-2</v>
      </c>
      <c r="AF630">
        <v>10.89</v>
      </c>
      <c r="AG630">
        <v>0.49</v>
      </c>
      <c r="AH630" s="4">
        <v>0.92969999999999997</v>
      </c>
      <c r="AI630" s="4">
        <v>0.22550000000000001</v>
      </c>
      <c r="AJ630" s="4">
        <v>0.23449999999999999</v>
      </c>
      <c r="AK630" s="4">
        <v>0.22570000000000001</v>
      </c>
      <c r="AL630" t="s">
        <v>4473</v>
      </c>
      <c r="AM630" s="2">
        <v>1000</v>
      </c>
      <c r="AN630" s="4">
        <v>0.52200000000000002</v>
      </c>
      <c r="AO630" s="4">
        <v>0.62560000000000004</v>
      </c>
      <c r="AP630" s="4">
        <v>1.014</v>
      </c>
      <c r="AQ630" s="6">
        <v>0.4</v>
      </c>
      <c r="AR630" s="6">
        <v>0.2</v>
      </c>
      <c r="AS630">
        <v>1099</v>
      </c>
      <c r="AT630" s="3">
        <v>39.06</v>
      </c>
      <c r="AU630" s="3">
        <v>40.97</v>
      </c>
      <c r="AV630">
        <v>40.520000000000003</v>
      </c>
      <c r="AW630">
        <v>40.92</v>
      </c>
      <c r="AX630">
        <v>49.82</v>
      </c>
      <c r="AY630" t="s">
        <v>69</v>
      </c>
      <c r="AZ630" t="s">
        <v>72</v>
      </c>
      <c r="BA630" t="s">
        <v>72</v>
      </c>
      <c r="BB630" t="s">
        <v>79</v>
      </c>
      <c r="BC630" t="s">
        <v>69</v>
      </c>
      <c r="BD630" t="s">
        <v>72</v>
      </c>
      <c r="BE630" t="s">
        <v>79</v>
      </c>
      <c r="BF630">
        <v>4.88</v>
      </c>
      <c r="BG630" s="4">
        <v>0.84199999999999997</v>
      </c>
      <c r="BH630" s="4">
        <v>0.2165</v>
      </c>
      <c r="BI630">
        <v>226.44</v>
      </c>
      <c r="BJ630" s="4">
        <v>3.0700000000000002E-2</v>
      </c>
      <c r="BK630" s="4">
        <v>8.6099999999999996E-2</v>
      </c>
    </row>
    <row r="631" spans="1:63" x14ac:dyDescent="0.3">
      <c r="A631" t="s">
        <v>584</v>
      </c>
      <c r="B631" t="s">
        <v>585</v>
      </c>
      <c r="C631" t="s">
        <v>64</v>
      </c>
      <c r="D631" s="1">
        <v>5738450000</v>
      </c>
      <c r="E631" s="2">
        <v>901534</v>
      </c>
      <c r="F631" s="3">
        <v>34.46</v>
      </c>
      <c r="G631" t="b">
        <v>0</v>
      </c>
      <c r="H631" t="b">
        <v>0</v>
      </c>
      <c r="I631" t="b">
        <v>0</v>
      </c>
      <c r="J631" t="b">
        <v>0</v>
      </c>
      <c r="K631" s="4">
        <v>3.3E-3</v>
      </c>
      <c r="L631" s="4">
        <v>0.1187</v>
      </c>
      <c r="M631" s="4">
        <v>0.31</v>
      </c>
      <c r="N631" s="4">
        <v>0.30159999999999998</v>
      </c>
      <c r="O631" s="4">
        <v>0.1865</v>
      </c>
      <c r="P631" s="4">
        <v>0.217</v>
      </c>
      <c r="Q631" s="3">
        <v>10.731075000000001</v>
      </c>
      <c r="R631" s="3">
        <v>40.303131</v>
      </c>
      <c r="S631" s="3">
        <v>959.93718200000001</v>
      </c>
      <c r="T631" s="3">
        <v>953.93015500000001</v>
      </c>
      <c r="U631" s="3">
        <v>-562.86909200000002</v>
      </c>
      <c r="V631" s="3">
        <v>-562.86909200000002</v>
      </c>
      <c r="W631" t="s">
        <v>365</v>
      </c>
      <c r="X631" s="5">
        <v>42800</v>
      </c>
      <c r="Y631" s="4">
        <v>4.7000000000000002E-3</v>
      </c>
      <c r="Z631" s="3">
        <v>0.24</v>
      </c>
      <c r="AA631" s="5">
        <v>45288</v>
      </c>
      <c r="AB631" s="3">
        <v>0.16</v>
      </c>
      <c r="AC631" s="4">
        <v>6.7999999999999996E-3</v>
      </c>
      <c r="AD631" t="s">
        <v>90</v>
      </c>
      <c r="AE631" s="4">
        <v>0.02</v>
      </c>
      <c r="AF631">
        <v>15.49</v>
      </c>
      <c r="AG631">
        <v>1.27</v>
      </c>
      <c r="AH631" s="4">
        <v>1.9719</v>
      </c>
      <c r="AI631" s="4">
        <v>0.15329999999999999</v>
      </c>
      <c r="AJ631" s="4">
        <v>0.1618</v>
      </c>
      <c r="AK631" s="4">
        <v>0.17599999999999999</v>
      </c>
      <c r="AL631" t="s">
        <v>549</v>
      </c>
      <c r="AM631">
        <v>100</v>
      </c>
      <c r="AN631" s="4">
        <v>0.315</v>
      </c>
      <c r="AO631" s="4">
        <v>0.44130000000000003</v>
      </c>
      <c r="AP631" s="4">
        <v>0.84099999999999997</v>
      </c>
      <c r="AQ631" s="6">
        <v>0.4</v>
      </c>
      <c r="AR631" s="6">
        <v>0.2</v>
      </c>
      <c r="AS631">
        <v>1099</v>
      </c>
      <c r="AT631" s="3">
        <v>30.98</v>
      </c>
      <c r="AU631" s="3">
        <v>35.520000000000003</v>
      </c>
      <c r="AV631" s="3">
        <v>34.33</v>
      </c>
      <c r="AW631" s="3">
        <v>34.619999999999997</v>
      </c>
      <c r="AX631">
        <v>70.77</v>
      </c>
      <c r="AY631" t="s">
        <v>79</v>
      </c>
      <c r="AZ631" t="s">
        <v>70</v>
      </c>
      <c r="BA631" t="s">
        <v>96</v>
      </c>
      <c r="BB631" t="s">
        <v>82</v>
      </c>
      <c r="BC631" t="s">
        <v>70</v>
      </c>
      <c r="BD631" t="s">
        <v>71</v>
      </c>
      <c r="BE631" t="s">
        <v>96</v>
      </c>
      <c r="BF631">
        <v>6.7</v>
      </c>
      <c r="BG631" s="4">
        <v>0.6048</v>
      </c>
      <c r="BH631" s="4">
        <v>0.5988</v>
      </c>
      <c r="BI631">
        <v>193.35</v>
      </c>
      <c r="BJ631" s="4">
        <v>2.58E-2</v>
      </c>
      <c r="BK631" s="4">
        <v>5.7299999999999997E-2</v>
      </c>
    </row>
    <row r="632" spans="1:63" x14ac:dyDescent="0.3">
      <c r="A632" t="s">
        <v>514</v>
      </c>
      <c r="B632" t="s">
        <v>515</v>
      </c>
      <c r="C632" t="s">
        <v>64</v>
      </c>
      <c r="D632" s="1">
        <v>5637970000</v>
      </c>
      <c r="E632" s="2">
        <v>127845</v>
      </c>
      <c r="F632" s="3">
        <v>125.14</v>
      </c>
      <c r="G632" t="b">
        <v>0</v>
      </c>
      <c r="H632" t="b">
        <v>0</v>
      </c>
      <c r="I632" t="b">
        <v>1</v>
      </c>
      <c r="J632" t="b">
        <v>0</v>
      </c>
      <c r="K632" s="4">
        <v>-2.7000000000000001E-3</v>
      </c>
      <c r="L632" s="4">
        <v>0.12759999999999999</v>
      </c>
      <c r="M632" s="4">
        <v>0.1711</v>
      </c>
      <c r="N632" s="4">
        <v>0.1636</v>
      </c>
      <c r="O632" s="4">
        <v>3.7699999999999997E-2</v>
      </c>
      <c r="P632" s="4">
        <v>0.1031</v>
      </c>
      <c r="Q632" s="3">
        <v>-6.3804790000000002</v>
      </c>
      <c r="R632" s="3">
        <v>30.463307</v>
      </c>
      <c r="S632" s="3">
        <v>-423.96938399999999</v>
      </c>
      <c r="T632" s="3">
        <v>-494.453351</v>
      </c>
      <c r="U632" s="3">
        <v>-112.311162</v>
      </c>
      <c r="V632" s="3">
        <v>-112.311162</v>
      </c>
      <c r="W632" t="s">
        <v>116</v>
      </c>
      <c r="X632" s="5">
        <v>36731</v>
      </c>
      <c r="Y632" s="4">
        <v>1.8E-3</v>
      </c>
      <c r="Z632" s="3">
        <v>1.28</v>
      </c>
      <c r="AA632" s="5">
        <v>45280</v>
      </c>
      <c r="AB632" s="3">
        <v>0.28000000000000003</v>
      </c>
      <c r="AC632" s="4">
        <v>1.0200000000000001E-2</v>
      </c>
      <c r="AD632" t="s">
        <v>66</v>
      </c>
      <c r="AE632" s="4">
        <v>5.0900000000000001E-2</v>
      </c>
      <c r="AF632">
        <v>12.6</v>
      </c>
      <c r="AG632">
        <v>1.1299999999999999</v>
      </c>
      <c r="AH632" s="4">
        <v>1.6676</v>
      </c>
      <c r="AI632" s="4">
        <v>0.20530000000000001</v>
      </c>
      <c r="AJ632" s="4">
        <v>0.2114</v>
      </c>
      <c r="AK632" s="4">
        <v>0.1885</v>
      </c>
      <c r="AL632" t="s">
        <v>4473</v>
      </c>
      <c r="AM632">
        <v>342</v>
      </c>
      <c r="AN632" s="4">
        <v>0.1103</v>
      </c>
      <c r="AO632" s="4">
        <v>0.1517</v>
      </c>
      <c r="AP632" s="4">
        <v>0.37230000000000002</v>
      </c>
      <c r="AQ632" s="6">
        <v>0.4</v>
      </c>
      <c r="AR632" s="6">
        <v>0.2</v>
      </c>
      <c r="AS632">
        <v>1099</v>
      </c>
      <c r="AT632" s="3">
        <v>110.72</v>
      </c>
      <c r="AU632" s="3">
        <v>130.25</v>
      </c>
      <c r="AV632" s="3">
        <v>124.59</v>
      </c>
      <c r="AW632" s="3">
        <v>126.24</v>
      </c>
      <c r="AX632">
        <v>66.650000000000006</v>
      </c>
      <c r="AY632" t="s">
        <v>72</v>
      </c>
      <c r="AZ632" t="s">
        <v>79</v>
      </c>
      <c r="BA632" t="s">
        <v>70</v>
      </c>
      <c r="BB632" t="s">
        <v>70</v>
      </c>
      <c r="BC632" t="s">
        <v>79</v>
      </c>
      <c r="BD632" t="s">
        <v>70</v>
      </c>
      <c r="BE632" t="s">
        <v>79</v>
      </c>
      <c r="BF632">
        <v>5.24</v>
      </c>
      <c r="BG632" s="4">
        <v>0.1045</v>
      </c>
      <c r="BH632" s="4">
        <v>0.27029999999999998</v>
      </c>
      <c r="BI632">
        <v>101.64</v>
      </c>
      <c r="BJ632" s="4">
        <v>3.3799999999999997E-2</v>
      </c>
      <c r="BK632" s="4">
        <v>8.2000000000000003E-2</v>
      </c>
    </row>
    <row r="633" spans="1:63" x14ac:dyDescent="0.3">
      <c r="A633" t="s">
        <v>1007</v>
      </c>
      <c r="B633" t="s">
        <v>1008</v>
      </c>
      <c r="C633" t="s">
        <v>64</v>
      </c>
      <c r="D633" s="1">
        <v>5590490000</v>
      </c>
      <c r="E633" s="2">
        <v>331853</v>
      </c>
      <c r="F633" s="3">
        <v>81.55</v>
      </c>
      <c r="G633" t="b">
        <v>0</v>
      </c>
      <c r="H633" t="b">
        <v>0</v>
      </c>
      <c r="I633" t="b">
        <v>0</v>
      </c>
      <c r="J633" t="b">
        <v>0</v>
      </c>
      <c r="K633" s="4">
        <v>1.5E-3</v>
      </c>
      <c r="L633" s="4">
        <v>6.9000000000000006E-2</v>
      </c>
      <c r="M633" s="4">
        <v>0.2177</v>
      </c>
      <c r="N633" s="4">
        <v>0.21390000000000001</v>
      </c>
      <c r="O633" s="4">
        <v>0.1065</v>
      </c>
      <c r="P633" t="s">
        <v>96</v>
      </c>
      <c r="Q633" s="3">
        <v>58.784771999999997</v>
      </c>
      <c r="R633" s="3">
        <v>151.637991</v>
      </c>
      <c r="S633" s="3">
        <v>1462.427289</v>
      </c>
      <c r="T633" s="3">
        <v>1484.7882959999999</v>
      </c>
      <c r="U633" s="3">
        <v>3199.9640639999998</v>
      </c>
      <c r="V633" s="3">
        <v>3199.9640639999998</v>
      </c>
      <c r="W633" t="s">
        <v>240</v>
      </c>
      <c r="X633" s="5">
        <v>43732</v>
      </c>
      <c r="Y633" s="4">
        <v>1.5E-3</v>
      </c>
      <c r="Z633" s="3">
        <v>1.1499999999999999</v>
      </c>
      <c r="AA633" s="5">
        <v>45278</v>
      </c>
      <c r="AB633" s="3">
        <v>0.34</v>
      </c>
      <c r="AC633" s="4">
        <v>1.41E-2</v>
      </c>
      <c r="AD633" t="s">
        <v>66</v>
      </c>
      <c r="AE633" s="4">
        <v>3.4799999999999998E-2</v>
      </c>
      <c r="AF633">
        <v>7.0000000000000007E-2</v>
      </c>
      <c r="AG633">
        <v>1.05</v>
      </c>
      <c r="AH633" s="4">
        <v>1.2309000000000001</v>
      </c>
      <c r="AI633" s="4">
        <v>0.11650000000000001</v>
      </c>
      <c r="AJ633" s="4">
        <v>0.13239999999999999</v>
      </c>
      <c r="AK633" s="4">
        <v>0.12939999999999999</v>
      </c>
      <c r="AL633" t="s">
        <v>909</v>
      </c>
      <c r="AM633">
        <v>2500</v>
      </c>
      <c r="AN633" s="4">
        <v>0.25629999999999997</v>
      </c>
      <c r="AO633" s="4">
        <v>0.33079999999999998</v>
      </c>
      <c r="AP633" s="4">
        <v>0.66379999999999995</v>
      </c>
      <c r="AQ633" s="6">
        <v>0.4</v>
      </c>
      <c r="AR633" s="6">
        <v>0.2</v>
      </c>
      <c r="AS633">
        <v>1099</v>
      </c>
      <c r="AT633" s="3">
        <v>76</v>
      </c>
      <c r="AU633" s="3">
        <v>83.34</v>
      </c>
      <c r="AV633" s="3">
        <v>81.25</v>
      </c>
      <c r="AW633" s="3">
        <v>81.91</v>
      </c>
      <c r="AX633">
        <v>68.680000000000007</v>
      </c>
      <c r="AY633" t="s">
        <v>69</v>
      </c>
      <c r="AZ633" t="s">
        <v>69</v>
      </c>
      <c r="BA633" t="s">
        <v>96</v>
      </c>
      <c r="BB633" t="s">
        <v>70</v>
      </c>
      <c r="BC633" t="s">
        <v>69</v>
      </c>
      <c r="BD633" t="s">
        <v>70</v>
      </c>
      <c r="BE633" t="s">
        <v>96</v>
      </c>
      <c r="BF633">
        <v>6.36</v>
      </c>
      <c r="BG633" s="4">
        <v>0.159</v>
      </c>
      <c r="BH633" s="4">
        <v>0.47860000000000003</v>
      </c>
      <c r="BI633">
        <v>154.94999999999999</v>
      </c>
      <c r="BJ633" s="4">
        <v>6.25E-2</v>
      </c>
      <c r="BK633" s="4">
        <v>5.2200000000000003E-2</v>
      </c>
    </row>
    <row r="634" spans="1:63" x14ac:dyDescent="0.3">
      <c r="A634" t="s">
        <v>944</v>
      </c>
      <c r="B634" t="s">
        <v>945</v>
      </c>
      <c r="C634" t="s">
        <v>64</v>
      </c>
      <c r="D634" s="1">
        <v>5587560000</v>
      </c>
      <c r="E634" s="2">
        <v>732481</v>
      </c>
      <c r="F634" s="3">
        <v>51.41</v>
      </c>
      <c r="G634" t="b">
        <v>0</v>
      </c>
      <c r="H634" t="b">
        <v>0</v>
      </c>
      <c r="I634" t="b">
        <v>1</v>
      </c>
      <c r="J634" t="b">
        <v>0</v>
      </c>
      <c r="K634" s="4">
        <v>1E-3</v>
      </c>
      <c r="L634" s="4">
        <v>8.4099999999999994E-2</v>
      </c>
      <c r="M634" s="4">
        <v>0.2152</v>
      </c>
      <c r="N634" s="4">
        <v>0.2099</v>
      </c>
      <c r="O634" s="4">
        <v>0.1076</v>
      </c>
      <c r="P634" s="4">
        <v>0.17430000000000001</v>
      </c>
      <c r="Q634" s="3">
        <v>41.650689999999997</v>
      </c>
      <c r="R634" s="3">
        <v>256.71485000000001</v>
      </c>
      <c r="S634" s="3">
        <v>2775.49613</v>
      </c>
      <c r="T634" s="3">
        <v>2766.1932099999999</v>
      </c>
      <c r="U634" s="3">
        <v>3272.43154</v>
      </c>
      <c r="V634" s="3">
        <v>3272.43154</v>
      </c>
      <c r="W634" t="s">
        <v>99</v>
      </c>
      <c r="X634" s="5">
        <v>43047</v>
      </c>
      <c r="Y634" s="4">
        <v>2.8999999999999998E-3</v>
      </c>
      <c r="Z634" s="3">
        <v>0.9</v>
      </c>
      <c r="AA634" s="5">
        <v>45278</v>
      </c>
      <c r="AB634" s="3">
        <v>0.12</v>
      </c>
      <c r="AC634" s="4">
        <v>1.7600000000000001E-2</v>
      </c>
      <c r="AD634" t="s">
        <v>66</v>
      </c>
      <c r="AE634" s="4">
        <v>1.9400000000000001E-2</v>
      </c>
      <c r="AF634">
        <v>10.26</v>
      </c>
      <c r="AG634">
        <v>0.98</v>
      </c>
      <c r="AH634" s="4">
        <v>1.8958999999999999</v>
      </c>
      <c r="AI634" s="4">
        <v>0.13639999999999999</v>
      </c>
      <c r="AJ634" s="4">
        <v>0.14779999999999999</v>
      </c>
      <c r="AK634" s="4">
        <v>0.15010000000000001</v>
      </c>
      <c r="AL634" t="s">
        <v>84</v>
      </c>
      <c r="AM634" s="2">
        <v>1000</v>
      </c>
      <c r="AN634" s="4">
        <v>7.6799999999999993E-2</v>
      </c>
      <c r="AO634" s="4">
        <v>0.1104</v>
      </c>
      <c r="AP634" s="4">
        <v>0.29120000000000001</v>
      </c>
      <c r="AQ634" s="6">
        <v>0.4</v>
      </c>
      <c r="AR634" s="6">
        <v>0.2</v>
      </c>
      <c r="AS634">
        <v>1099</v>
      </c>
      <c r="AT634" s="3">
        <v>47.69</v>
      </c>
      <c r="AU634" s="3">
        <v>52.7</v>
      </c>
      <c r="AV634" s="3">
        <v>51.22</v>
      </c>
      <c r="AW634" s="3">
        <v>51.67</v>
      </c>
      <c r="AX634">
        <v>67.86</v>
      </c>
      <c r="AY634" t="s">
        <v>69</v>
      </c>
      <c r="AZ634" t="s">
        <v>79</v>
      </c>
      <c r="BA634" t="s">
        <v>69</v>
      </c>
      <c r="BB634" t="s">
        <v>79</v>
      </c>
      <c r="BC634" t="s">
        <v>69</v>
      </c>
      <c r="BD634" t="s">
        <v>71</v>
      </c>
      <c r="BE634" t="s">
        <v>96</v>
      </c>
      <c r="BF634">
        <v>6.47</v>
      </c>
      <c r="BG634">
        <v>0.25109999999999999</v>
      </c>
      <c r="BH634">
        <v>0.50790000000000002</v>
      </c>
      <c r="BI634">
        <v>134.9</v>
      </c>
      <c r="BJ634">
        <v>6.2799999999999995E-2</v>
      </c>
      <c r="BK634">
        <v>4.9299999999999997E-2</v>
      </c>
    </row>
    <row r="635" spans="1:63" x14ac:dyDescent="0.3">
      <c r="A635" t="s">
        <v>621</v>
      </c>
      <c r="B635" t="s">
        <v>622</v>
      </c>
      <c r="C635" t="s">
        <v>64</v>
      </c>
      <c r="D635" s="1">
        <v>5542130000</v>
      </c>
      <c r="E635" s="2">
        <v>229891</v>
      </c>
      <c r="F635" s="3">
        <v>59.24</v>
      </c>
      <c r="G635" t="b">
        <v>0</v>
      </c>
      <c r="H635" t="b">
        <v>0</v>
      </c>
      <c r="I635" t="b">
        <v>0</v>
      </c>
      <c r="J635" t="b">
        <v>0</v>
      </c>
      <c r="K635" s="4">
        <v>1.9E-3</v>
      </c>
      <c r="L635" s="4">
        <v>5.2999999999999999E-2</v>
      </c>
      <c r="M635" s="4">
        <v>0.4572</v>
      </c>
      <c r="N635" s="4">
        <v>0.45300000000000001</v>
      </c>
      <c r="O635" s="4">
        <v>6.4399999999999999E-2</v>
      </c>
      <c r="P635" s="4">
        <v>0.19259999999999999</v>
      </c>
      <c r="Q635" s="3">
        <v>2.9748410000000001</v>
      </c>
      <c r="R635" s="3">
        <v>15.194528999999999</v>
      </c>
      <c r="S635" s="3">
        <v>208.507148</v>
      </c>
      <c r="T635" s="3">
        <v>184.485364</v>
      </c>
      <c r="U635" s="3">
        <v>671.414309</v>
      </c>
      <c r="V635" s="3">
        <v>671.414309</v>
      </c>
      <c r="W635" t="s">
        <v>65</v>
      </c>
      <c r="X635" s="5">
        <v>37889</v>
      </c>
      <c r="Y635" s="4">
        <v>2.0999999999999999E-3</v>
      </c>
      <c r="Z635" s="3">
        <v>0.42</v>
      </c>
      <c r="AA635" s="5">
        <v>45288</v>
      </c>
      <c r="AB635" s="3">
        <v>0.02</v>
      </c>
      <c r="AC635" s="4">
        <v>7.1000000000000004E-3</v>
      </c>
      <c r="AD635" t="s">
        <v>66</v>
      </c>
      <c r="AE635" s="4">
        <v>4.6399999999999997E-2</v>
      </c>
      <c r="AF635">
        <v>22.96</v>
      </c>
      <c r="AG635">
        <v>1.1299999999999999</v>
      </c>
      <c r="AH635" s="4">
        <v>2.5916999999999999</v>
      </c>
      <c r="AI635" s="4">
        <v>0.11</v>
      </c>
      <c r="AJ635" s="4">
        <v>0.151</v>
      </c>
      <c r="AK635" s="4">
        <v>0.1578</v>
      </c>
      <c r="AL635" t="s">
        <v>492</v>
      </c>
      <c r="AM635" s="2">
        <v>1500</v>
      </c>
      <c r="AN635" s="4">
        <v>0.74950000000000006</v>
      </c>
      <c r="AO635" s="4">
        <v>0.92530000000000001</v>
      </c>
      <c r="AP635" s="4">
        <v>1.4089</v>
      </c>
      <c r="AQ635" s="6">
        <v>0.4</v>
      </c>
      <c r="AR635" s="6">
        <v>0.2</v>
      </c>
      <c r="AS635">
        <v>1099</v>
      </c>
      <c r="AT635" s="3">
        <v>55.14</v>
      </c>
      <c r="AU635" s="3">
        <v>60.51</v>
      </c>
      <c r="AV635" s="3">
        <v>58.9</v>
      </c>
      <c r="AW635" s="3">
        <v>59.59</v>
      </c>
      <c r="AX635">
        <v>68.16</v>
      </c>
      <c r="AY635" t="s">
        <v>72</v>
      </c>
      <c r="AZ635" t="s">
        <v>79</v>
      </c>
      <c r="BA635" t="s">
        <v>69</v>
      </c>
      <c r="BB635" t="s">
        <v>82</v>
      </c>
      <c r="BC635" t="s">
        <v>72</v>
      </c>
      <c r="BD635" t="s">
        <v>71</v>
      </c>
      <c r="BE635" t="s">
        <v>69</v>
      </c>
      <c r="BF635">
        <v>6.35</v>
      </c>
      <c r="BG635" s="4">
        <v>0.1502</v>
      </c>
      <c r="BH635" s="4">
        <v>0.4753</v>
      </c>
      <c r="BI635">
        <v>47.93</v>
      </c>
      <c r="BJ635" s="4">
        <v>8.09E-2</v>
      </c>
      <c r="BK635" s="4">
        <v>8.6300000000000002E-2</v>
      </c>
    </row>
    <row r="636" spans="1:63" x14ac:dyDescent="0.3">
      <c r="A636" t="s">
        <v>5097</v>
      </c>
      <c r="B636" t="s">
        <v>5098</v>
      </c>
      <c r="C636" t="s">
        <v>64</v>
      </c>
      <c r="D636" s="1">
        <v>5468520000</v>
      </c>
      <c r="E636">
        <v>1669922</v>
      </c>
      <c r="F636">
        <v>29.84</v>
      </c>
      <c r="G636" t="b">
        <v>0</v>
      </c>
      <c r="H636" t="b">
        <v>0</v>
      </c>
      <c r="I636" t="b">
        <v>0</v>
      </c>
      <c r="J636" t="b">
        <v>0</v>
      </c>
      <c r="K636">
        <v>6.4999999999999997E-3</v>
      </c>
      <c r="L636">
        <v>7.4300000000000005E-2</v>
      </c>
      <c r="M636">
        <v>0.28789999999999999</v>
      </c>
      <c r="N636">
        <v>0.28570000000000001</v>
      </c>
      <c r="O636" t="s">
        <v>96</v>
      </c>
      <c r="P636" t="s">
        <v>96</v>
      </c>
      <c r="Q636" s="3">
        <v>48.392499999999998</v>
      </c>
      <c r="R636" s="3">
        <v>310.013058</v>
      </c>
      <c r="S636" s="3">
        <v>3222.9319380000002</v>
      </c>
      <c r="T636" s="3">
        <v>3255.8569520000001</v>
      </c>
      <c r="U636" s="3">
        <v>4566.1391270000004</v>
      </c>
      <c r="V636" s="3">
        <v>4566.1391270000004</v>
      </c>
      <c r="W636" t="s">
        <v>291</v>
      </c>
      <c r="X636" s="5">
        <v>44614</v>
      </c>
      <c r="Y636" s="4">
        <v>3.3E-3</v>
      </c>
      <c r="Z636">
        <v>0.49</v>
      </c>
      <c r="AA636">
        <v>45287</v>
      </c>
      <c r="AB636">
        <v>0.17</v>
      </c>
      <c r="AC636">
        <v>1.6500000000000001E-2</v>
      </c>
      <c r="AD636" t="s">
        <v>90</v>
      </c>
      <c r="AE636">
        <v>1.5900000000000001E-2</v>
      </c>
      <c r="AF636" t="s">
        <v>96</v>
      </c>
      <c r="AG636">
        <v>0.91</v>
      </c>
      <c r="AH636">
        <v>3.4599999999999999E-2</v>
      </c>
      <c r="AI636">
        <v>0.1113</v>
      </c>
      <c r="AJ636">
        <v>0.122</v>
      </c>
      <c r="AK636">
        <v>0.12</v>
      </c>
      <c r="AL636" t="s">
        <v>5096</v>
      </c>
      <c r="AM636">
        <v>53</v>
      </c>
      <c r="AN636" s="4">
        <v>0.40350000000000003</v>
      </c>
      <c r="AO636" s="4">
        <v>0.52400000000000002</v>
      </c>
      <c r="AP636" s="4">
        <v>0.99260000000000004</v>
      </c>
      <c r="AQ636" s="6">
        <v>0.4</v>
      </c>
      <c r="AR636" s="6">
        <v>0.2</v>
      </c>
      <c r="AS636">
        <v>1099</v>
      </c>
      <c r="AT636">
        <v>27.43</v>
      </c>
      <c r="AU636">
        <v>30.45</v>
      </c>
      <c r="AV636">
        <v>29.75</v>
      </c>
      <c r="AW636">
        <v>29.92</v>
      </c>
      <c r="AX636">
        <v>71.53</v>
      </c>
      <c r="AY636" t="s">
        <v>69</v>
      </c>
      <c r="AZ636" t="s">
        <v>72</v>
      </c>
      <c r="BA636" t="s">
        <v>79</v>
      </c>
      <c r="BB636" t="s">
        <v>79</v>
      </c>
      <c r="BC636" t="s">
        <v>72</v>
      </c>
      <c r="BD636" t="s">
        <v>72</v>
      </c>
      <c r="BE636" t="s">
        <v>96</v>
      </c>
      <c r="BF636">
        <v>6.6</v>
      </c>
      <c r="BG636" s="4">
        <v>0.33629999999999999</v>
      </c>
      <c r="BH636" s="4">
        <v>0.55900000000000005</v>
      </c>
      <c r="BI636">
        <v>161.12</v>
      </c>
      <c r="BJ636" s="4">
        <v>0.20930000000000001</v>
      </c>
      <c r="BK636" s="4">
        <v>5.2400000000000002E-2</v>
      </c>
    </row>
    <row r="637" spans="1:63" x14ac:dyDescent="0.3">
      <c r="A637" t="s">
        <v>594</v>
      </c>
      <c r="B637" t="s">
        <v>595</v>
      </c>
      <c r="C637" t="s">
        <v>64</v>
      </c>
      <c r="D637" s="1">
        <v>5466010000</v>
      </c>
      <c r="E637" s="2">
        <v>667459</v>
      </c>
      <c r="F637" s="3">
        <v>27.14</v>
      </c>
      <c r="G637" t="b">
        <v>0</v>
      </c>
      <c r="H637" t="b">
        <v>0</v>
      </c>
      <c r="I637" t="b">
        <v>1</v>
      </c>
      <c r="J637" t="b">
        <v>0</v>
      </c>
      <c r="K637" s="4">
        <v>2.3E-2</v>
      </c>
      <c r="L637" s="4">
        <v>3.8800000000000001E-2</v>
      </c>
      <c r="M637" s="4">
        <v>0.14990000000000001</v>
      </c>
      <c r="N637" s="4">
        <v>0.13930000000000001</v>
      </c>
      <c r="O637" s="4">
        <v>3.7499999999999999E-2</v>
      </c>
      <c r="P637" s="4">
        <v>5.2600000000000001E-2</v>
      </c>
      <c r="Q637" s="3">
        <v>0</v>
      </c>
      <c r="R637" s="3">
        <v>306.851</v>
      </c>
      <c r="S637" s="3">
        <v>757.37300000000005</v>
      </c>
      <c r="T637" s="3">
        <v>769.803</v>
      </c>
      <c r="U637" s="3">
        <v>1223.998</v>
      </c>
      <c r="V637" s="3">
        <v>1223.998</v>
      </c>
      <c r="W637" t="s">
        <v>106</v>
      </c>
      <c r="X637" s="5">
        <v>41501</v>
      </c>
      <c r="Y637" s="4">
        <v>3.8999999999999998E-3</v>
      </c>
      <c r="Z637" s="3">
        <v>1.29</v>
      </c>
      <c r="AA637" s="5">
        <v>45266</v>
      </c>
      <c r="AB637" s="3">
        <v>1.02</v>
      </c>
      <c r="AC637" s="4">
        <v>4.7399999999999998E-2</v>
      </c>
      <c r="AD637" t="s">
        <v>90</v>
      </c>
      <c r="AE637" s="4">
        <v>7.1000000000000004E-3</v>
      </c>
      <c r="AF637">
        <v>6.86</v>
      </c>
      <c r="AG637">
        <v>0.75</v>
      </c>
      <c r="AH637" s="4">
        <v>1.1717</v>
      </c>
      <c r="AI637" s="4">
        <v>0.13239999999999999</v>
      </c>
      <c r="AJ637" s="4">
        <v>0.13669999999999999</v>
      </c>
      <c r="AK637" s="4">
        <v>0.1361</v>
      </c>
      <c r="AL637" t="s">
        <v>172</v>
      </c>
      <c r="AM637">
        <v>347</v>
      </c>
      <c r="AN637" s="4">
        <v>0.24099999999999999</v>
      </c>
      <c r="AO637" s="4">
        <v>0.29980000000000001</v>
      </c>
      <c r="AP637" s="4">
        <v>0.49980000000000002</v>
      </c>
      <c r="AQ637" s="6">
        <v>0.4</v>
      </c>
      <c r="AR637" s="6">
        <v>0.2</v>
      </c>
      <c r="AS637">
        <v>1099</v>
      </c>
      <c r="AT637" s="3">
        <v>25.23</v>
      </c>
      <c r="AU637" s="3">
        <v>27.18</v>
      </c>
      <c r="AV637" s="3">
        <v>27.04</v>
      </c>
      <c r="AW637" s="3">
        <v>27.23</v>
      </c>
      <c r="AX637">
        <v>66.349999999999994</v>
      </c>
      <c r="AY637" t="s">
        <v>69</v>
      </c>
      <c r="AZ637" t="s">
        <v>79</v>
      </c>
      <c r="BA637" t="s">
        <v>72</v>
      </c>
      <c r="BB637" t="s">
        <v>79</v>
      </c>
      <c r="BC637" t="s">
        <v>69</v>
      </c>
      <c r="BD637" t="s">
        <v>72</v>
      </c>
      <c r="BE637" t="s">
        <v>72</v>
      </c>
      <c r="BF637">
        <v>5.54</v>
      </c>
      <c r="BG637" s="4">
        <v>0.19070000000000001</v>
      </c>
      <c r="BH637" s="4">
        <v>0.30980000000000002</v>
      </c>
      <c r="BI637">
        <v>487.29</v>
      </c>
      <c r="BJ637" s="4">
        <v>2.29E-2</v>
      </c>
      <c r="BK637" s="4">
        <v>3.7699999999999997E-2</v>
      </c>
    </row>
    <row r="638" spans="1:63" x14ac:dyDescent="0.3">
      <c r="A638" t="s">
        <v>417</v>
      </c>
      <c r="B638" t="s">
        <v>418</v>
      </c>
      <c r="C638" t="s">
        <v>64</v>
      </c>
      <c r="D638" s="1">
        <v>5383900000</v>
      </c>
      <c r="E638" s="2">
        <v>1590520</v>
      </c>
      <c r="F638" s="3">
        <v>53.97</v>
      </c>
      <c r="G638" t="b">
        <v>0</v>
      </c>
      <c r="H638" t="b">
        <v>0</v>
      </c>
      <c r="I638" t="b">
        <v>0</v>
      </c>
      <c r="J638" t="b">
        <v>0</v>
      </c>
      <c r="K638" s="4">
        <v>6.0000000000000001E-3</v>
      </c>
      <c r="L638" s="4">
        <v>9.0899999999999995E-2</v>
      </c>
      <c r="M638" s="4">
        <v>3.2300000000000002E-2</v>
      </c>
      <c r="N638" s="4">
        <v>2.7199999999999998E-2</v>
      </c>
      <c r="O638" s="4">
        <v>4.5999999999999999E-3</v>
      </c>
      <c r="P638" s="4">
        <v>0.10879999999999999</v>
      </c>
      <c r="Q638" s="3">
        <v>-48.375714000000002</v>
      </c>
      <c r="R638" s="3">
        <v>-50.950597000000002</v>
      </c>
      <c r="S638" s="3">
        <v>-896.75703099999998</v>
      </c>
      <c r="T638" s="3">
        <v>-961.65515100000005</v>
      </c>
      <c r="U638" s="3">
        <v>-1897.5694189999999</v>
      </c>
      <c r="V638" s="3">
        <v>-1897.5694189999999</v>
      </c>
      <c r="W638" t="s">
        <v>175</v>
      </c>
      <c r="X638" s="5">
        <v>38838</v>
      </c>
      <c r="Y638" s="4">
        <v>4.0000000000000001E-3</v>
      </c>
      <c r="Z638" s="3">
        <v>0.28999999999999998</v>
      </c>
      <c r="AA638" s="5">
        <v>45280</v>
      </c>
      <c r="AB638" s="3">
        <v>0.1</v>
      </c>
      <c r="AC638" s="4">
        <v>5.3E-3</v>
      </c>
      <c r="AD638" t="s">
        <v>66</v>
      </c>
      <c r="AE638" s="4">
        <v>3.0800000000000001E-2</v>
      </c>
      <c r="AF638">
        <v>34.19</v>
      </c>
      <c r="AG638">
        <v>0.85</v>
      </c>
      <c r="AH638" s="4">
        <v>2.1472000000000002</v>
      </c>
      <c r="AI638" s="4">
        <v>0.14319999999999999</v>
      </c>
      <c r="AJ638" s="4">
        <v>0.1661</v>
      </c>
      <c r="AK638" s="4">
        <v>0.184</v>
      </c>
      <c r="AL638" t="s">
        <v>4473</v>
      </c>
      <c r="AM638">
        <v>56</v>
      </c>
      <c r="AN638" s="4">
        <v>0.7026</v>
      </c>
      <c r="AO638" s="4">
        <v>0.84440000000000004</v>
      </c>
      <c r="AP638" s="4">
        <v>0.99760000000000004</v>
      </c>
      <c r="AQ638" s="6">
        <v>0.4</v>
      </c>
      <c r="AR638" s="6">
        <v>0.2</v>
      </c>
      <c r="AS638">
        <v>1099</v>
      </c>
      <c r="AT638" s="3">
        <v>49.41</v>
      </c>
      <c r="AU638" s="3">
        <v>55.12</v>
      </c>
      <c r="AV638" s="3">
        <v>53.77</v>
      </c>
      <c r="AW638" s="3">
        <v>54.22</v>
      </c>
      <c r="AX638">
        <v>68.37</v>
      </c>
      <c r="AY638" t="s">
        <v>69</v>
      </c>
      <c r="AZ638" t="s">
        <v>72</v>
      </c>
      <c r="BA638" t="s">
        <v>70</v>
      </c>
      <c r="BB638" t="s">
        <v>79</v>
      </c>
      <c r="BC638" t="s">
        <v>72</v>
      </c>
      <c r="BD638" t="s">
        <v>70</v>
      </c>
      <c r="BE638" t="s">
        <v>71</v>
      </c>
      <c r="BF638">
        <v>6.17</v>
      </c>
      <c r="BG638" s="4">
        <v>0.3916</v>
      </c>
      <c r="BH638" s="4">
        <v>0.43409999999999999</v>
      </c>
      <c r="BI638">
        <v>16.84</v>
      </c>
      <c r="BJ638" s="4">
        <v>0</v>
      </c>
      <c r="BK638" s="4">
        <v>0.15870000000000001</v>
      </c>
    </row>
    <row r="639" spans="1:63" x14ac:dyDescent="0.3">
      <c r="A639" t="s">
        <v>670</v>
      </c>
      <c r="B639" t="s">
        <v>671</v>
      </c>
      <c r="C639" t="s">
        <v>64</v>
      </c>
      <c r="D639" s="1">
        <v>5355950000</v>
      </c>
      <c r="E639" s="2">
        <v>590419</v>
      </c>
      <c r="F639" s="3">
        <v>100.51</v>
      </c>
      <c r="G639" t="b">
        <v>0</v>
      </c>
      <c r="H639" t="b">
        <v>0</v>
      </c>
      <c r="I639" t="b">
        <v>1</v>
      </c>
      <c r="J639" t="b">
        <v>0</v>
      </c>
      <c r="K639" s="4">
        <v>4.1000000000000003E-3</v>
      </c>
      <c r="L639" s="4">
        <v>6.1199999999999997E-2</v>
      </c>
      <c r="M639" s="4">
        <v>0.23880000000000001</v>
      </c>
      <c r="N639" s="4">
        <v>0.23280000000000001</v>
      </c>
      <c r="O639" s="4">
        <v>8.43E-2</v>
      </c>
      <c r="P639" s="4">
        <v>0.16039999999999999</v>
      </c>
      <c r="Q639" s="3">
        <v>-10.077044000000001</v>
      </c>
      <c r="R639" s="3">
        <v>-19.813416</v>
      </c>
      <c r="S639" s="3">
        <v>1184.121539</v>
      </c>
      <c r="T639" s="3">
        <v>1176.009395</v>
      </c>
      <c r="U639" s="3">
        <v>782.02916400000004</v>
      </c>
      <c r="V639" s="3">
        <v>782.02916400000004</v>
      </c>
      <c r="W639" t="s">
        <v>65</v>
      </c>
      <c r="X639" s="5">
        <v>38376</v>
      </c>
      <c r="Y639" s="4">
        <v>2.5000000000000001E-3</v>
      </c>
      <c r="Z639" s="3">
        <v>1.32</v>
      </c>
      <c r="AA639" s="5">
        <v>45280</v>
      </c>
      <c r="AB639" s="3">
        <v>0.36</v>
      </c>
      <c r="AC639" s="4">
        <v>1.32E-2</v>
      </c>
      <c r="AD639" t="s">
        <v>66</v>
      </c>
      <c r="AE639" s="4">
        <v>4.65E-2</v>
      </c>
      <c r="AF639">
        <v>21.87</v>
      </c>
      <c r="AG639">
        <v>1.02</v>
      </c>
      <c r="AH639" s="4">
        <v>2.0842999999999998</v>
      </c>
      <c r="AI639" s="4">
        <v>9.7799999999999998E-2</v>
      </c>
      <c r="AJ639" s="4">
        <v>0.12470000000000001</v>
      </c>
      <c r="AK639" s="4">
        <v>0.12659999999999999</v>
      </c>
      <c r="AL639" t="s">
        <v>4473</v>
      </c>
      <c r="AM639">
        <v>186</v>
      </c>
      <c r="AN639" s="4">
        <v>0.24429999999999999</v>
      </c>
      <c r="AO639" s="4">
        <v>0.30649999999999999</v>
      </c>
      <c r="AP639" s="4">
        <v>0.61019999999999996</v>
      </c>
      <c r="AQ639" s="6">
        <v>0.4</v>
      </c>
      <c r="AR639" s="6">
        <v>0.2</v>
      </c>
      <c r="AS639">
        <v>1099</v>
      </c>
      <c r="AT639" s="3">
        <v>94.58</v>
      </c>
      <c r="AU639" s="3">
        <v>102.24</v>
      </c>
      <c r="AV639" s="3">
        <v>100.14</v>
      </c>
      <c r="AW639" s="3">
        <v>100.89</v>
      </c>
      <c r="AX639">
        <v>70.19</v>
      </c>
      <c r="AY639" t="s">
        <v>72</v>
      </c>
      <c r="AZ639" t="s">
        <v>79</v>
      </c>
      <c r="BA639" t="s">
        <v>79</v>
      </c>
      <c r="BB639" t="s">
        <v>70</v>
      </c>
      <c r="BC639" t="s">
        <v>69</v>
      </c>
      <c r="BD639" t="s">
        <v>69</v>
      </c>
      <c r="BE639" t="s">
        <v>96</v>
      </c>
      <c r="BF639">
        <v>8.1999999999999993</v>
      </c>
      <c r="BG639" s="4">
        <v>0.99890000000000001</v>
      </c>
      <c r="BH639" s="4">
        <v>0.98939999999999995</v>
      </c>
      <c r="BI639">
        <v>49.49</v>
      </c>
      <c r="BJ639" s="4">
        <v>4.1000000000000003E-3</v>
      </c>
      <c r="BK639" s="4">
        <v>8.9300000000000004E-2</v>
      </c>
    </row>
    <row r="640" spans="1:63" x14ac:dyDescent="0.3">
      <c r="A640" t="s">
        <v>453</v>
      </c>
      <c r="B640" t="s">
        <v>454</v>
      </c>
      <c r="C640" t="s">
        <v>64</v>
      </c>
      <c r="D640" s="1">
        <v>5328430000</v>
      </c>
      <c r="E640" s="2">
        <v>85506</v>
      </c>
      <c r="F640" s="3">
        <v>304.55</v>
      </c>
      <c r="G640" t="b">
        <v>0</v>
      </c>
      <c r="H640" t="b">
        <v>0</v>
      </c>
      <c r="I640" t="b">
        <v>0</v>
      </c>
      <c r="J640" t="b">
        <v>0</v>
      </c>
      <c r="K640" s="4">
        <v>-2.8E-3</v>
      </c>
      <c r="L640" s="4">
        <v>6.9400000000000003E-2</v>
      </c>
      <c r="M640" s="4">
        <v>0.4037</v>
      </c>
      <c r="N640" s="4">
        <v>0.4007</v>
      </c>
      <c r="O640" s="4">
        <v>4.4299999999999999E-2</v>
      </c>
      <c r="P640" s="4">
        <v>0.1676</v>
      </c>
      <c r="Q640" s="3">
        <v>30.734999999999999</v>
      </c>
      <c r="R640" s="3">
        <v>61.088596000000003</v>
      </c>
      <c r="S640" s="3">
        <v>211.93012400000001</v>
      </c>
      <c r="T640" s="3">
        <v>206.579374</v>
      </c>
      <c r="U640" s="3">
        <v>-1124.0715789999999</v>
      </c>
      <c r="V640" s="3">
        <v>-1124.0715789999999</v>
      </c>
      <c r="W640" t="s">
        <v>224</v>
      </c>
      <c r="X640" s="5">
        <v>38012</v>
      </c>
      <c r="Y640" s="4">
        <v>1E-3</v>
      </c>
      <c r="Z640" s="3">
        <v>2.5499999999999998</v>
      </c>
      <c r="AA640" s="5">
        <v>45279</v>
      </c>
      <c r="AB640" s="3">
        <v>0.59</v>
      </c>
      <c r="AC640" s="4">
        <v>8.3000000000000001E-3</v>
      </c>
      <c r="AD640" t="s">
        <v>66</v>
      </c>
      <c r="AE640" s="4">
        <v>0.21079999999999999</v>
      </c>
      <c r="AF640">
        <v>20.9</v>
      </c>
      <c r="AG640">
        <v>1.27</v>
      </c>
      <c r="AH640" s="4">
        <v>2.8799000000000001</v>
      </c>
      <c r="AI640" s="4">
        <v>0.14169999999999999</v>
      </c>
      <c r="AJ640" s="4">
        <v>0.1835</v>
      </c>
      <c r="AK640" s="4">
        <v>0.1893</v>
      </c>
      <c r="AL640" t="s">
        <v>78</v>
      </c>
      <c r="AM640">
        <v>309</v>
      </c>
      <c r="AN640" s="4">
        <v>0.62</v>
      </c>
      <c r="AO640" s="4">
        <v>0.67679999999999996</v>
      </c>
      <c r="AP640" s="4">
        <v>0.84009999999999996</v>
      </c>
      <c r="AQ640" s="6">
        <v>0.4</v>
      </c>
      <c r="AR640" s="6">
        <v>0.2</v>
      </c>
      <c r="AS640">
        <v>1099</v>
      </c>
      <c r="AT640" s="3">
        <v>283.42</v>
      </c>
      <c r="AU640" s="3">
        <v>314.56</v>
      </c>
      <c r="AV640" s="3">
        <v>303.13</v>
      </c>
      <c r="AW640" s="3">
        <v>306.58999999999997</v>
      </c>
      <c r="AX640">
        <v>64.94</v>
      </c>
      <c r="AY640" t="s">
        <v>69</v>
      </c>
      <c r="AZ640" t="s">
        <v>69</v>
      </c>
      <c r="BA640" t="s">
        <v>72</v>
      </c>
      <c r="BB640" t="s">
        <v>70</v>
      </c>
      <c r="BC640" t="s">
        <v>68</v>
      </c>
      <c r="BD640" t="s">
        <v>69</v>
      </c>
      <c r="BE640" t="s">
        <v>68</v>
      </c>
      <c r="BF640">
        <v>5.83</v>
      </c>
      <c r="BG640" s="4">
        <v>0.3866</v>
      </c>
      <c r="BH640" s="4">
        <v>0.3589</v>
      </c>
      <c r="BI640">
        <v>53.52</v>
      </c>
      <c r="BJ640" s="4">
        <v>0.26640000000000003</v>
      </c>
      <c r="BK640" s="4">
        <v>1.67E-2</v>
      </c>
    </row>
    <row r="641" spans="1:63" x14ac:dyDescent="0.3">
      <c r="A641" t="s">
        <v>409</v>
      </c>
      <c r="B641" t="s">
        <v>410</v>
      </c>
      <c r="C641" t="s">
        <v>64</v>
      </c>
      <c r="D641" s="1">
        <v>5177950000</v>
      </c>
      <c r="E641" s="2">
        <v>20060645</v>
      </c>
      <c r="F641" s="3">
        <v>27</v>
      </c>
      <c r="G641" t="b">
        <v>0</v>
      </c>
      <c r="H641" t="b">
        <v>0</v>
      </c>
      <c r="I641" t="b">
        <v>0</v>
      </c>
      <c r="J641" t="b">
        <v>0</v>
      </c>
      <c r="K641" s="4">
        <v>4.7699999999999999E-2</v>
      </c>
      <c r="L641" s="4">
        <v>-2.8899999999999999E-2</v>
      </c>
      <c r="M641" s="4">
        <v>-9.0700000000000003E-2</v>
      </c>
      <c r="N641" s="4">
        <v>-0.1124</v>
      </c>
      <c r="O641" s="4">
        <v>-0.25750000000000001</v>
      </c>
      <c r="P641" s="4">
        <v>-4.8800000000000003E-2</v>
      </c>
      <c r="Q641" s="3">
        <v>-59.372613999999999</v>
      </c>
      <c r="R641" s="3">
        <v>-162.81085899999999</v>
      </c>
      <c r="S641" s="3">
        <v>-280.75367499999999</v>
      </c>
      <c r="T641" s="3">
        <v>-276.97274499999997</v>
      </c>
      <c r="U641" s="3">
        <v>1115.572197</v>
      </c>
      <c r="V641" s="3">
        <v>1115.572197</v>
      </c>
      <c r="W641" t="s">
        <v>411</v>
      </c>
      <c r="X641" s="5">
        <v>41486</v>
      </c>
      <c r="Y641" s="4">
        <v>6.8999999999999999E-3</v>
      </c>
      <c r="Z641" s="3">
        <v>0.46</v>
      </c>
      <c r="AA641" s="5">
        <v>45287</v>
      </c>
      <c r="AB641" s="3">
        <v>0.04</v>
      </c>
      <c r="AC641" s="4">
        <v>1.7299999999999999E-2</v>
      </c>
      <c r="AD641" t="s">
        <v>90</v>
      </c>
      <c r="AE641" s="4">
        <v>2.3800000000000002E-2</v>
      </c>
      <c r="AF641">
        <v>0.05</v>
      </c>
      <c r="AG641">
        <v>0.51</v>
      </c>
      <c r="AH641" s="4">
        <v>2.9765999999999999</v>
      </c>
      <c r="AI641" s="4">
        <v>0.2908</v>
      </c>
      <c r="AJ641" s="4">
        <v>0.31009999999999999</v>
      </c>
      <c r="AK641" s="4">
        <v>0.307</v>
      </c>
      <c r="AL641" t="s">
        <v>412</v>
      </c>
      <c r="AM641">
        <v>33</v>
      </c>
      <c r="AN641" s="4">
        <v>0.60360000000000003</v>
      </c>
      <c r="AO641" s="4">
        <v>0.79300000000000004</v>
      </c>
      <c r="AP641" s="4">
        <v>0.99970000000000003</v>
      </c>
      <c r="AQ641" s="6">
        <v>0.4</v>
      </c>
      <c r="AR641" s="6">
        <v>0.2</v>
      </c>
      <c r="AS641">
        <v>1099</v>
      </c>
      <c r="AT641" s="3">
        <v>25.75</v>
      </c>
      <c r="AU641" s="3">
        <v>27.19</v>
      </c>
      <c r="AV641">
        <v>26.68</v>
      </c>
      <c r="AW641">
        <v>27.26</v>
      </c>
      <c r="AX641">
        <v>51.9</v>
      </c>
      <c r="AY641" t="s">
        <v>69</v>
      </c>
      <c r="AZ641" t="s">
        <v>71</v>
      </c>
      <c r="BA641" t="s">
        <v>71</v>
      </c>
      <c r="BB641" t="s">
        <v>75</v>
      </c>
      <c r="BC641" t="s">
        <v>70</v>
      </c>
      <c r="BD641" t="s">
        <v>79</v>
      </c>
      <c r="BE641" t="s">
        <v>96</v>
      </c>
      <c r="BF641">
        <v>4.5199999999999996</v>
      </c>
      <c r="BG641" s="4">
        <v>0.1893</v>
      </c>
      <c r="BH641" s="4">
        <v>8.6599999999999996E-2</v>
      </c>
      <c r="BI641">
        <v>19.63</v>
      </c>
      <c r="BJ641" s="4">
        <v>0</v>
      </c>
      <c r="BK641" s="4">
        <v>1.7899999999999999E-2</v>
      </c>
    </row>
    <row r="642" spans="1:63" x14ac:dyDescent="0.3">
      <c r="A642" t="s">
        <v>421</v>
      </c>
      <c r="B642" t="s">
        <v>422</v>
      </c>
      <c r="C642" t="s">
        <v>64</v>
      </c>
      <c r="D642" s="1">
        <v>5148420000</v>
      </c>
      <c r="E642" s="2">
        <v>6043461</v>
      </c>
      <c r="F642" s="3">
        <v>85.54</v>
      </c>
      <c r="G642" t="b">
        <v>0</v>
      </c>
      <c r="H642" t="b">
        <v>0</v>
      </c>
      <c r="I642" t="b">
        <v>0</v>
      </c>
      <c r="J642" t="b">
        <v>0</v>
      </c>
      <c r="K642" s="4">
        <v>-6.9999999999999999E-4</v>
      </c>
      <c r="L642" s="4">
        <v>6.0999999999999999E-2</v>
      </c>
      <c r="M642" s="4">
        <v>0.1245</v>
      </c>
      <c r="N642" s="4">
        <v>0.1166</v>
      </c>
      <c r="O642" s="4">
        <v>8.4599999999999995E-2</v>
      </c>
      <c r="P642" s="4">
        <v>0.13639999999999999</v>
      </c>
      <c r="Q642" s="3">
        <v>8.8081960000000006</v>
      </c>
      <c r="R642" s="3">
        <v>-583.21496400000001</v>
      </c>
      <c r="S642" s="3">
        <v>-647.30032100000005</v>
      </c>
      <c r="T642" s="3">
        <v>-636.18963599999995</v>
      </c>
      <c r="U642" s="3">
        <v>-2350.01964</v>
      </c>
      <c r="V642" s="3">
        <v>-2350.01964</v>
      </c>
      <c r="W642" t="s">
        <v>321</v>
      </c>
      <c r="X642" s="5">
        <v>36145</v>
      </c>
      <c r="Y642" s="4">
        <v>1E-3</v>
      </c>
      <c r="Z642" s="3">
        <v>2.2200000000000002</v>
      </c>
      <c r="AA642" s="5">
        <v>45278</v>
      </c>
      <c r="AB642" s="3">
        <v>0.59</v>
      </c>
      <c r="AC642" s="4">
        <v>2.58E-2</v>
      </c>
      <c r="AD642" t="s">
        <v>66</v>
      </c>
      <c r="AE642" s="4">
        <v>2.7199999999999998E-2</v>
      </c>
      <c r="AF642">
        <v>16.059999999999999</v>
      </c>
      <c r="AG642">
        <v>1.06</v>
      </c>
      <c r="AH642" s="4">
        <v>0.61950000000000005</v>
      </c>
      <c r="AI642" s="4">
        <v>0.1351</v>
      </c>
      <c r="AJ642" s="4">
        <v>0.1497</v>
      </c>
      <c r="AK642" s="4">
        <v>0.15060000000000001</v>
      </c>
      <c r="AL642" t="s">
        <v>67</v>
      </c>
      <c r="AM642">
        <v>30</v>
      </c>
      <c r="AN642" s="4">
        <v>0.66259999999999997</v>
      </c>
      <c r="AO642" s="4">
        <v>0.80710000000000004</v>
      </c>
      <c r="AP642" s="4">
        <v>0.99990000000000001</v>
      </c>
      <c r="AQ642" s="6">
        <v>0.4</v>
      </c>
      <c r="AR642" s="6">
        <v>0.2</v>
      </c>
      <c r="AS642">
        <v>1099</v>
      </c>
      <c r="AT642" s="3">
        <v>79.900000000000006</v>
      </c>
      <c r="AU642" s="3">
        <v>87.47</v>
      </c>
      <c r="AV642" s="3">
        <v>85.34</v>
      </c>
      <c r="AW642" s="3">
        <v>85.76</v>
      </c>
      <c r="AX642">
        <v>65.150000000000006</v>
      </c>
      <c r="AY642" t="s">
        <v>68</v>
      </c>
      <c r="AZ642" t="s">
        <v>69</v>
      </c>
      <c r="BA642" t="s">
        <v>79</v>
      </c>
      <c r="BB642" t="s">
        <v>68</v>
      </c>
      <c r="BC642" t="s">
        <v>69</v>
      </c>
      <c r="BD642" t="s">
        <v>69</v>
      </c>
      <c r="BE642" t="s">
        <v>71</v>
      </c>
      <c r="BF642">
        <v>6.9</v>
      </c>
      <c r="BG642" s="4">
        <v>0.73719999999999997</v>
      </c>
      <c r="BH642" s="4">
        <v>0.67820000000000003</v>
      </c>
      <c r="BI642">
        <v>623.99</v>
      </c>
      <c r="BJ642" s="4">
        <v>0.04</v>
      </c>
      <c r="BK642" s="4">
        <v>5.4100000000000002E-2</v>
      </c>
    </row>
    <row r="643" spans="1:63" x14ac:dyDescent="0.3">
      <c r="A643" t="s">
        <v>5159</v>
      </c>
      <c r="B643" t="s">
        <v>5160</v>
      </c>
      <c r="C643" t="s">
        <v>64</v>
      </c>
      <c r="D643" s="1">
        <v>5138040000</v>
      </c>
      <c r="E643" s="2">
        <v>1054928</v>
      </c>
      <c r="F643" s="3">
        <v>25.53</v>
      </c>
      <c r="G643" t="b">
        <v>0</v>
      </c>
      <c r="H643" t="b">
        <v>0</v>
      </c>
      <c r="I643" t="b">
        <v>0</v>
      </c>
      <c r="J643" t="b">
        <v>0</v>
      </c>
      <c r="K643" s="4">
        <v>6.7000000000000002E-3</v>
      </c>
      <c r="L643" s="4">
        <v>5.6800000000000003E-2</v>
      </c>
      <c r="M643" s="4">
        <v>0.17299999999999999</v>
      </c>
      <c r="N643" s="4">
        <v>0.16309999999999999</v>
      </c>
      <c r="O643" t="s">
        <v>96</v>
      </c>
      <c r="P643" t="s">
        <v>96</v>
      </c>
      <c r="Q643" s="3">
        <v>43.138300000000001</v>
      </c>
      <c r="R643" s="3">
        <v>263.32288</v>
      </c>
      <c r="S643" s="3">
        <v>2525.8034699999998</v>
      </c>
      <c r="T643" s="3">
        <v>2548.2580699999999</v>
      </c>
      <c r="U643" s="3">
        <v>3820.18343</v>
      </c>
      <c r="V643" s="3">
        <v>3820.18343</v>
      </c>
      <c r="W643" t="s">
        <v>650</v>
      </c>
      <c r="X643" s="5">
        <v>44643</v>
      </c>
      <c r="Y643" s="4">
        <v>2.3E-3</v>
      </c>
      <c r="Z643" s="3">
        <v>0.77</v>
      </c>
      <c r="AA643" s="5">
        <v>45279</v>
      </c>
      <c r="AB643" s="3">
        <v>0.16</v>
      </c>
      <c r="AC643" s="4">
        <v>3.0300000000000001E-2</v>
      </c>
      <c r="AD643" t="s">
        <v>66</v>
      </c>
      <c r="AE643" s="4">
        <v>7.1999999999999998E-3</v>
      </c>
      <c r="AF643" t="s">
        <v>96</v>
      </c>
      <c r="AG643">
        <v>1.01</v>
      </c>
      <c r="AH643" s="4">
        <v>0.06</v>
      </c>
      <c r="AI643" s="4">
        <v>0.1191</v>
      </c>
      <c r="AJ643" s="4">
        <v>0.12759999999999999</v>
      </c>
      <c r="AK643" s="4">
        <v>0.13</v>
      </c>
      <c r="AL643" t="s">
        <v>4474</v>
      </c>
      <c r="AM643">
        <v>4500</v>
      </c>
      <c r="AN643" s="4">
        <v>9.35E-2</v>
      </c>
      <c r="AO643" s="4">
        <v>0.1295</v>
      </c>
      <c r="AP643" s="4">
        <v>0.33</v>
      </c>
      <c r="AQ643" s="6">
        <v>0.4</v>
      </c>
      <c r="AR643" s="6">
        <v>0.2</v>
      </c>
      <c r="AS643">
        <v>1099</v>
      </c>
      <c r="AT643" s="3">
        <v>23.85</v>
      </c>
      <c r="AU643" s="3">
        <v>25.81</v>
      </c>
      <c r="AV643" s="3">
        <v>25.47</v>
      </c>
      <c r="AW643" s="3">
        <v>25.6</v>
      </c>
      <c r="AX643">
        <v>69.569999999999993</v>
      </c>
      <c r="AY643" t="s">
        <v>69</v>
      </c>
      <c r="AZ643" t="s">
        <v>69</v>
      </c>
      <c r="BA643" t="s">
        <v>71</v>
      </c>
      <c r="BB643" t="s">
        <v>70</v>
      </c>
      <c r="BC643" t="s">
        <v>72</v>
      </c>
      <c r="BD643" t="s">
        <v>79</v>
      </c>
      <c r="BE643" t="s">
        <v>96</v>
      </c>
      <c r="BF643">
        <v>7.3</v>
      </c>
      <c r="BG643" s="4">
        <v>0.26490000000000002</v>
      </c>
      <c r="BH643" s="4">
        <v>0.82410000000000005</v>
      </c>
      <c r="BI643">
        <v>156.22999999999999</v>
      </c>
      <c r="BJ643" s="4">
        <v>0.08</v>
      </c>
      <c r="BK643" s="4">
        <v>6.8099999999999994E-2</v>
      </c>
    </row>
    <row r="644" spans="1:63" x14ac:dyDescent="0.3">
      <c r="A644" t="s">
        <v>1186</v>
      </c>
      <c r="B644" t="s">
        <v>1187</v>
      </c>
      <c r="C644" t="s">
        <v>64</v>
      </c>
      <c r="D644" s="1">
        <v>5015180000</v>
      </c>
      <c r="E644" s="2">
        <v>606616</v>
      </c>
      <c r="F644" s="3">
        <v>62.49</v>
      </c>
      <c r="G644" t="b">
        <v>0</v>
      </c>
      <c r="H644" t="b">
        <v>0</v>
      </c>
      <c r="I644" t="b">
        <v>0</v>
      </c>
      <c r="J644" t="b">
        <v>0</v>
      </c>
      <c r="K644" s="4">
        <v>5.4999999999999997E-3</v>
      </c>
      <c r="L644" s="4">
        <v>6.2700000000000006E-2</v>
      </c>
      <c r="M644" s="4">
        <v>0.16839999999999999</v>
      </c>
      <c r="N644" s="4">
        <v>0.16070000000000001</v>
      </c>
      <c r="O644" s="4">
        <v>6.4100000000000004E-2</v>
      </c>
      <c r="P644" s="4" t="s">
        <v>96</v>
      </c>
      <c r="Q644" s="3">
        <v>14.869728</v>
      </c>
      <c r="R644" s="3">
        <v>165.075816</v>
      </c>
      <c r="S644" s="3">
        <v>2260.923738</v>
      </c>
      <c r="T644" s="3">
        <v>2272.4890829999999</v>
      </c>
      <c r="U644" s="3">
        <v>3461.5979579999998</v>
      </c>
      <c r="V644" s="3">
        <v>3461.5979579999998</v>
      </c>
      <c r="W644" t="s">
        <v>299</v>
      </c>
      <c r="X644" s="5">
        <v>43732</v>
      </c>
      <c r="Y644" s="4">
        <v>3.5999999999999999E-3</v>
      </c>
      <c r="Z644" s="3">
        <v>2.0499999999999998</v>
      </c>
      <c r="AA644" s="5">
        <v>45278</v>
      </c>
      <c r="AB644" s="3">
        <v>0.89</v>
      </c>
      <c r="AC644" s="4">
        <v>3.2800000000000003E-2</v>
      </c>
      <c r="AD644" t="s">
        <v>90</v>
      </c>
      <c r="AE644" s="4">
        <v>1.7399999999999999E-2</v>
      </c>
      <c r="AF644">
        <v>0.14000000000000001</v>
      </c>
      <c r="AG644">
        <v>1.07</v>
      </c>
      <c r="AH644" s="4">
        <v>1.248</v>
      </c>
      <c r="AI644" s="4">
        <v>0.13270000000000001</v>
      </c>
      <c r="AJ644" s="4">
        <v>0.14990000000000001</v>
      </c>
      <c r="AK644" s="4">
        <v>0.1457</v>
      </c>
      <c r="AL644" t="s">
        <v>909</v>
      </c>
      <c r="AM644">
        <v>1500</v>
      </c>
      <c r="AN644" s="4">
        <v>8.4000000000000005E-2</v>
      </c>
      <c r="AO644" s="4">
        <v>0.11940000000000001</v>
      </c>
      <c r="AP644" s="4">
        <v>0.30680000000000002</v>
      </c>
      <c r="AQ644" s="6">
        <v>0.4</v>
      </c>
      <c r="AR644" s="6">
        <v>0.2</v>
      </c>
      <c r="AS644">
        <v>1099</v>
      </c>
      <c r="AT644" s="3">
        <v>57.52</v>
      </c>
      <c r="AU644" s="3">
        <v>63.32</v>
      </c>
      <c r="AV644" s="3">
        <v>62.32</v>
      </c>
      <c r="AW644" s="3">
        <v>62.68</v>
      </c>
      <c r="AX644">
        <v>68.48</v>
      </c>
      <c r="AY644" t="s">
        <v>96</v>
      </c>
      <c r="AZ644" t="s">
        <v>96</v>
      </c>
      <c r="BA644" t="s">
        <v>96</v>
      </c>
      <c r="BB644" t="s">
        <v>96</v>
      </c>
      <c r="BC644" t="s">
        <v>96</v>
      </c>
      <c r="BD644" t="s">
        <v>82</v>
      </c>
      <c r="BE644" t="s">
        <v>96</v>
      </c>
      <c r="BF644">
        <v>6.4</v>
      </c>
      <c r="BG644" s="4">
        <v>0.55659999999999998</v>
      </c>
      <c r="BH644" s="4">
        <v>0.48909999999999998</v>
      </c>
      <c r="BI644">
        <v>248.79</v>
      </c>
      <c r="BJ644" s="4">
        <v>0.02</v>
      </c>
      <c r="BK644" s="4">
        <v>7.1900000000000006E-2</v>
      </c>
    </row>
    <row r="645" spans="1:63" x14ac:dyDescent="0.3">
      <c r="A645" t="s">
        <v>1419</v>
      </c>
      <c r="B645" t="s">
        <v>1420</v>
      </c>
      <c r="C645" t="s">
        <v>64</v>
      </c>
      <c r="D645" s="1">
        <v>4859620000</v>
      </c>
      <c r="E645" s="2">
        <v>996972</v>
      </c>
      <c r="F645" s="3">
        <v>28.64</v>
      </c>
      <c r="G645" t="b">
        <v>0</v>
      </c>
      <c r="H645" t="b">
        <v>0</v>
      </c>
      <c r="I645" t="b">
        <v>0</v>
      </c>
      <c r="J645" t="b">
        <v>0</v>
      </c>
      <c r="K645" s="4">
        <v>7.4000000000000003E-3</v>
      </c>
      <c r="L645" s="4">
        <v>5.5800000000000002E-2</v>
      </c>
      <c r="M645" s="4">
        <v>0.17580000000000001</v>
      </c>
      <c r="N645" s="4">
        <v>0.1651</v>
      </c>
      <c r="O645" s="4">
        <v>5.2999999999999999E-2</v>
      </c>
      <c r="P645" s="4" t="s">
        <v>96</v>
      </c>
      <c r="Q645" s="3">
        <v>22.764420000000001</v>
      </c>
      <c r="R645" s="3">
        <v>150.09524999999999</v>
      </c>
      <c r="S645" s="3">
        <v>1639.2466099999999</v>
      </c>
      <c r="T645" s="3">
        <v>1659.23765</v>
      </c>
      <c r="U645" s="3">
        <v>3488.07764</v>
      </c>
      <c r="V645" s="3">
        <v>3488.07764</v>
      </c>
      <c r="W645" t="s">
        <v>650</v>
      </c>
      <c r="X645" s="5">
        <v>44152</v>
      </c>
      <c r="Y645" s="4">
        <v>1.8E-3</v>
      </c>
      <c r="Z645" s="3">
        <v>0.89</v>
      </c>
      <c r="AA645" s="5">
        <v>45279</v>
      </c>
      <c r="AB645" s="3">
        <v>0.17</v>
      </c>
      <c r="AC645" s="4">
        <v>3.1E-2</v>
      </c>
      <c r="AD645" t="s">
        <v>66</v>
      </c>
      <c r="AE645" s="4">
        <v>8.3000000000000001E-3</v>
      </c>
      <c r="AF645">
        <v>0.08</v>
      </c>
      <c r="AG645">
        <v>0.84</v>
      </c>
      <c r="AH645" s="4">
        <v>0.13020000000000001</v>
      </c>
      <c r="AI645" s="4">
        <v>0.1115</v>
      </c>
      <c r="AJ645" s="4">
        <v>0.122</v>
      </c>
      <c r="AK645" s="4">
        <v>0.12690000000000001</v>
      </c>
      <c r="AL645" t="s">
        <v>4474</v>
      </c>
      <c r="AM645" s="2">
        <v>4000</v>
      </c>
      <c r="AN645" s="4">
        <v>0.1222</v>
      </c>
      <c r="AO645" s="4">
        <v>0.1757</v>
      </c>
      <c r="AP645" s="4">
        <v>0.49919999999999998</v>
      </c>
      <c r="AQ645" s="6">
        <v>0.4</v>
      </c>
      <c r="AR645" s="6">
        <v>0.2</v>
      </c>
      <c r="AS645">
        <v>1099</v>
      </c>
      <c r="AT645" s="3">
        <v>26.83</v>
      </c>
      <c r="AU645" s="3">
        <v>28.93</v>
      </c>
      <c r="AV645" s="3">
        <v>28.57</v>
      </c>
      <c r="AW645" s="3">
        <v>28.73</v>
      </c>
      <c r="AX645">
        <v>70.02</v>
      </c>
      <c r="AY645" t="s">
        <v>69</v>
      </c>
      <c r="AZ645" t="s">
        <v>69</v>
      </c>
      <c r="BA645" t="s">
        <v>96</v>
      </c>
      <c r="BB645" t="s">
        <v>72</v>
      </c>
      <c r="BC645" t="s">
        <v>68</v>
      </c>
      <c r="BD645" t="s">
        <v>72</v>
      </c>
      <c r="BE645" t="s">
        <v>96</v>
      </c>
      <c r="BF645">
        <v>7.49</v>
      </c>
      <c r="BG645">
        <v>0.44379999999999997</v>
      </c>
      <c r="BH645">
        <v>0.87890000000000001</v>
      </c>
      <c r="BI645">
        <v>141.12</v>
      </c>
      <c r="BJ645">
        <v>9.7000000000000003E-2</v>
      </c>
      <c r="BK645">
        <v>7.1900000000000006E-2</v>
      </c>
    </row>
    <row r="646" spans="1:63" x14ac:dyDescent="0.3">
      <c r="A646" t="s">
        <v>605</v>
      </c>
      <c r="B646" t="s">
        <v>606</v>
      </c>
      <c r="C646" t="s">
        <v>64</v>
      </c>
      <c r="D646" s="1">
        <v>4754210000</v>
      </c>
      <c r="E646" s="2">
        <v>291877</v>
      </c>
      <c r="F646" s="3">
        <v>137.07</v>
      </c>
      <c r="G646" t="b">
        <v>0</v>
      </c>
      <c r="H646" t="b">
        <v>0</v>
      </c>
      <c r="I646" t="b">
        <v>0</v>
      </c>
      <c r="J646" t="b">
        <v>0</v>
      </c>
      <c r="K646" s="4">
        <v>1.01E-2</v>
      </c>
      <c r="L646" s="4">
        <v>2.1000000000000001E-2</v>
      </c>
      <c r="M646" s="4">
        <v>-7.4499999999999997E-2</v>
      </c>
      <c r="N646" s="4">
        <v>-8.4599999999999995E-2</v>
      </c>
      <c r="O646" s="4">
        <v>3.8100000000000002E-2</v>
      </c>
      <c r="P646" s="4">
        <v>6.4299999999999996E-2</v>
      </c>
      <c r="Q646" s="3">
        <v>13.799792</v>
      </c>
      <c r="R646" s="3">
        <v>10.588278000000001</v>
      </c>
      <c r="S646" s="3">
        <v>-286.26522299999999</v>
      </c>
      <c r="T646" s="3">
        <v>-282.31060100000002</v>
      </c>
      <c r="U646" s="3">
        <v>-6.8559669999999997</v>
      </c>
      <c r="V646" s="3">
        <v>-6.8559669999999997</v>
      </c>
      <c r="W646" t="s">
        <v>365</v>
      </c>
      <c r="X646" s="5">
        <v>38012</v>
      </c>
      <c r="Y646" s="4">
        <v>1E-3</v>
      </c>
      <c r="Z646" s="3">
        <v>4.78</v>
      </c>
      <c r="AA646" s="5">
        <v>45279</v>
      </c>
      <c r="AB646" s="3">
        <v>1.31</v>
      </c>
      <c r="AC646" s="4">
        <v>3.4799999999999998E-2</v>
      </c>
      <c r="AD646" t="s">
        <v>66</v>
      </c>
      <c r="AE646" s="4">
        <v>6.6000000000000003E-2</v>
      </c>
      <c r="AF646">
        <v>22.5</v>
      </c>
      <c r="AG646">
        <v>0.54</v>
      </c>
      <c r="AH646" s="4">
        <v>0.82569999999999999</v>
      </c>
      <c r="AI646" s="4">
        <v>0.18590000000000001</v>
      </c>
      <c r="AJ646" s="4">
        <v>0.18709999999999999</v>
      </c>
      <c r="AK646" s="4">
        <v>0.189</v>
      </c>
      <c r="AL646" t="s">
        <v>78</v>
      </c>
      <c r="AM646">
        <v>65</v>
      </c>
      <c r="AN646" s="4">
        <v>0.52259999999999995</v>
      </c>
      <c r="AO646" s="4">
        <v>0.65900000000000003</v>
      </c>
      <c r="AP646" s="4">
        <v>0.9788</v>
      </c>
      <c r="AQ646" s="6">
        <v>0.4</v>
      </c>
      <c r="AR646" s="6">
        <v>0.2</v>
      </c>
      <c r="AS646">
        <v>1099</v>
      </c>
      <c r="AT646" s="3">
        <v>133.74</v>
      </c>
      <c r="AU646" s="3">
        <v>139.07</v>
      </c>
      <c r="AV646" s="3" t="s">
        <v>96</v>
      </c>
      <c r="AW646" s="3" t="s">
        <v>96</v>
      </c>
      <c r="AX646">
        <v>56.2</v>
      </c>
      <c r="AY646" t="s">
        <v>69</v>
      </c>
      <c r="AZ646" t="s">
        <v>69</v>
      </c>
      <c r="BA646" t="s">
        <v>72</v>
      </c>
      <c r="BB646" t="s">
        <v>72</v>
      </c>
      <c r="BC646" t="s">
        <v>68</v>
      </c>
      <c r="BD646" t="s">
        <v>72</v>
      </c>
      <c r="BE646" t="s">
        <v>72</v>
      </c>
      <c r="BF646">
        <v>6.82</v>
      </c>
      <c r="BG646" s="4">
        <v>0.35959999999999998</v>
      </c>
      <c r="BH646" s="4">
        <v>0.64459999999999995</v>
      </c>
      <c r="BI646" s="7">
        <v>1967.83</v>
      </c>
      <c r="BJ646" s="4">
        <v>0.59789999999999999</v>
      </c>
      <c r="BK646" s="4">
        <v>7.2999999999999995E-2</v>
      </c>
    </row>
    <row r="647" spans="1:63" x14ac:dyDescent="0.3">
      <c r="A647" t="s">
        <v>642</v>
      </c>
      <c r="B647" t="s">
        <v>643</v>
      </c>
      <c r="C647" t="s">
        <v>64</v>
      </c>
      <c r="D647" s="1">
        <v>4749530000</v>
      </c>
      <c r="E647" s="2">
        <v>103045</v>
      </c>
      <c r="F647" s="3">
        <v>169.28</v>
      </c>
      <c r="G647" t="b">
        <v>0</v>
      </c>
      <c r="H647" t="b">
        <v>0</v>
      </c>
      <c r="I647" t="b">
        <v>0</v>
      </c>
      <c r="J647" t="b">
        <v>0</v>
      </c>
      <c r="K647" s="4">
        <v>3.3E-3</v>
      </c>
      <c r="L647" s="4">
        <v>4.41E-2</v>
      </c>
      <c r="M647" s="4">
        <v>0.29759999999999998</v>
      </c>
      <c r="N647" s="4">
        <v>0.29470000000000002</v>
      </c>
      <c r="O647" s="4">
        <v>0.10009999999999999</v>
      </c>
      <c r="P647" s="4">
        <v>0.1636</v>
      </c>
      <c r="Q647" s="3">
        <v>12.717750000000001</v>
      </c>
      <c r="R647" s="3">
        <v>33.338000000000001</v>
      </c>
      <c r="S647" s="3">
        <v>242.70497900000001</v>
      </c>
      <c r="T647" s="3">
        <v>236.128479</v>
      </c>
      <c r="U647" s="3">
        <v>184.01122899999999</v>
      </c>
      <c r="V647" s="3">
        <v>184.01122899999999</v>
      </c>
      <c r="W647" t="s">
        <v>65</v>
      </c>
      <c r="X647" s="5">
        <v>39433</v>
      </c>
      <c r="Y647" s="4">
        <v>6.9999999999999999E-4</v>
      </c>
      <c r="Z647" s="3">
        <v>2.29</v>
      </c>
      <c r="AA647" s="5">
        <v>45281</v>
      </c>
      <c r="AB647" s="3">
        <v>0.67</v>
      </c>
      <c r="AC647" s="4">
        <v>1.35E-2</v>
      </c>
      <c r="AD647" t="s">
        <v>66</v>
      </c>
      <c r="AE647" s="4">
        <v>9.9900000000000003E-2</v>
      </c>
      <c r="AF647">
        <v>20.8</v>
      </c>
      <c r="AG647">
        <v>1</v>
      </c>
      <c r="AH647" s="4">
        <v>2.0103</v>
      </c>
      <c r="AI647" s="4">
        <v>9.0800000000000006E-2</v>
      </c>
      <c r="AJ647" s="4">
        <v>0.1181</v>
      </c>
      <c r="AK647" s="4">
        <v>0.122</v>
      </c>
      <c r="AL647" t="s">
        <v>78</v>
      </c>
      <c r="AM647">
        <v>221</v>
      </c>
      <c r="AN647" s="4">
        <v>0.3674</v>
      </c>
      <c r="AO647" s="4">
        <v>0.43430000000000002</v>
      </c>
      <c r="AP647" s="4">
        <v>0.66259999999999997</v>
      </c>
      <c r="AQ647" s="6">
        <v>0.4</v>
      </c>
      <c r="AR647" s="6">
        <v>0.2</v>
      </c>
      <c r="AS647">
        <v>1099</v>
      </c>
      <c r="AT647" s="3">
        <v>160.57</v>
      </c>
      <c r="AU647" s="3">
        <v>171.83</v>
      </c>
      <c r="AV647" s="3">
        <v>168.63</v>
      </c>
      <c r="AW647" s="3">
        <v>169.89</v>
      </c>
      <c r="AX647">
        <v>68.91</v>
      </c>
      <c r="AY647" t="s">
        <v>72</v>
      </c>
      <c r="AZ647" t="s">
        <v>69</v>
      </c>
      <c r="BA647" t="s">
        <v>79</v>
      </c>
      <c r="BB647" t="s">
        <v>70</v>
      </c>
      <c r="BC647" t="s">
        <v>72</v>
      </c>
      <c r="BD647" t="s">
        <v>79</v>
      </c>
      <c r="BE647" t="s">
        <v>79</v>
      </c>
      <c r="BF647">
        <v>6.55</v>
      </c>
      <c r="BG647" s="4">
        <v>0.34870000000000001</v>
      </c>
      <c r="BH647" s="4">
        <v>0.53739999999999999</v>
      </c>
      <c r="BI647">
        <v>93.48</v>
      </c>
      <c r="BJ647" s="4">
        <v>0.10680000000000001</v>
      </c>
      <c r="BK647" s="4">
        <v>5.7299999999999997E-2</v>
      </c>
    </row>
    <row r="648" spans="1:63" x14ac:dyDescent="0.3">
      <c r="A648" t="s">
        <v>706</v>
      </c>
      <c r="B648" t="s">
        <v>707</v>
      </c>
      <c r="C648" t="s">
        <v>64</v>
      </c>
      <c r="D648" s="1">
        <v>4692610000</v>
      </c>
      <c r="E648" s="2">
        <v>124361</v>
      </c>
      <c r="F648" s="3">
        <v>80.52</v>
      </c>
      <c r="G648" t="b">
        <v>0</v>
      </c>
      <c r="H648" t="b">
        <v>0</v>
      </c>
      <c r="I648" t="b">
        <v>0</v>
      </c>
      <c r="J648" t="b">
        <v>0</v>
      </c>
      <c r="K648" s="4">
        <v>4.1999999999999997E-3</v>
      </c>
      <c r="L648" s="4">
        <v>3.1800000000000002E-2</v>
      </c>
      <c r="M648" s="4">
        <v>0.27700000000000002</v>
      </c>
      <c r="N648" s="4">
        <v>0.2717</v>
      </c>
      <c r="O648" s="4">
        <v>0.1032</v>
      </c>
      <c r="P648" s="4">
        <v>0.1583</v>
      </c>
      <c r="Q648" s="3">
        <v>12.045795</v>
      </c>
      <c r="R648" s="3">
        <v>47.547944999999999</v>
      </c>
      <c r="S648" s="3">
        <v>488.77044000000001</v>
      </c>
      <c r="T648" s="3">
        <v>488.77044000000001</v>
      </c>
      <c r="U648" s="3">
        <v>719.41543999999999</v>
      </c>
      <c r="V648" s="3">
        <v>719.41543999999999</v>
      </c>
      <c r="W648" t="s">
        <v>65</v>
      </c>
      <c r="X648" s="5">
        <v>36865</v>
      </c>
      <c r="Y648" s="4">
        <v>4.1000000000000003E-3</v>
      </c>
      <c r="Z648" s="3">
        <v>1.2</v>
      </c>
      <c r="AA648" s="5">
        <v>45280</v>
      </c>
      <c r="AB648" s="3">
        <v>0.44</v>
      </c>
      <c r="AC648" s="4">
        <v>1.49E-2</v>
      </c>
      <c r="AD648" t="s">
        <v>90</v>
      </c>
      <c r="AE648" s="4">
        <v>4.4699999999999997E-2</v>
      </c>
      <c r="AF648">
        <v>16.7</v>
      </c>
      <c r="AG648">
        <v>0.92</v>
      </c>
      <c r="AH648" s="4">
        <v>1.1486000000000001</v>
      </c>
      <c r="AI648" s="4">
        <v>8.8700000000000001E-2</v>
      </c>
      <c r="AJ648" s="4">
        <v>0.1149</v>
      </c>
      <c r="AK648" s="4">
        <v>0.1215</v>
      </c>
      <c r="AL648" t="s">
        <v>4473</v>
      </c>
      <c r="AM648">
        <v>104</v>
      </c>
      <c r="AN648" s="4">
        <v>0.51429999999999998</v>
      </c>
      <c r="AO648" s="4">
        <v>0.58909999999999996</v>
      </c>
      <c r="AP648" s="4">
        <v>0.87109999999999999</v>
      </c>
      <c r="AQ648" s="6">
        <v>0.4</v>
      </c>
      <c r="AR648" s="6">
        <v>0.2</v>
      </c>
      <c r="AS648">
        <v>1099</v>
      </c>
      <c r="AT648" s="3">
        <v>76.91</v>
      </c>
      <c r="AU648" s="3">
        <v>81.400000000000006</v>
      </c>
      <c r="AV648" s="3">
        <v>80.239999999999995</v>
      </c>
      <c r="AW648" s="3">
        <v>80.8</v>
      </c>
      <c r="AX648">
        <v>66.86</v>
      </c>
      <c r="AY648" t="s">
        <v>72</v>
      </c>
      <c r="AZ648" t="s">
        <v>70</v>
      </c>
      <c r="BA648" t="s">
        <v>79</v>
      </c>
      <c r="BB648" t="s">
        <v>72</v>
      </c>
      <c r="BC648" t="s">
        <v>72</v>
      </c>
      <c r="BD648" t="s">
        <v>72</v>
      </c>
      <c r="BE648" t="s">
        <v>71</v>
      </c>
      <c r="BF648">
        <v>6.86</v>
      </c>
      <c r="BG648" s="4">
        <v>0.33750000000000002</v>
      </c>
      <c r="BH648" s="4">
        <v>0.66059999999999997</v>
      </c>
      <c r="BI648">
        <v>42.69</v>
      </c>
      <c r="BJ648" s="4">
        <v>0.1132</v>
      </c>
      <c r="BK648" s="4">
        <v>6.13E-2</v>
      </c>
    </row>
    <row r="649" spans="1:63" x14ac:dyDescent="0.3">
      <c r="A649" t="s">
        <v>629</v>
      </c>
      <c r="B649" t="s">
        <v>630</v>
      </c>
      <c r="C649" t="s">
        <v>64</v>
      </c>
      <c r="D649" s="1">
        <v>4662720000</v>
      </c>
      <c r="E649" s="2">
        <v>1780398</v>
      </c>
      <c r="F649" s="3">
        <v>51.04</v>
      </c>
      <c r="G649" t="b">
        <v>0</v>
      </c>
      <c r="H649" t="b">
        <v>0</v>
      </c>
      <c r="I649" t="b">
        <v>0</v>
      </c>
      <c r="J649" t="b">
        <v>0</v>
      </c>
      <c r="K649" s="4">
        <v>1.17E-2</v>
      </c>
      <c r="L649" s="4">
        <v>4.9299999999999997E-2</v>
      </c>
      <c r="M649" s="4">
        <v>0.15629999999999999</v>
      </c>
      <c r="N649" s="4">
        <v>0.1434</v>
      </c>
      <c r="O649" s="4">
        <v>1.7600000000000001E-2</v>
      </c>
      <c r="P649" s="4">
        <v>6.9199999999999998E-2</v>
      </c>
      <c r="Q649" s="3">
        <v>0</v>
      </c>
      <c r="R649" s="3">
        <v>109.53304</v>
      </c>
      <c r="S649" s="3">
        <v>15.6145</v>
      </c>
      <c r="T649" s="3">
        <v>15.6145</v>
      </c>
      <c r="U649" s="3">
        <v>115.63278</v>
      </c>
      <c r="V649" s="3">
        <v>115.63278</v>
      </c>
      <c r="W649" t="s">
        <v>87</v>
      </c>
      <c r="X649" s="5">
        <v>39533</v>
      </c>
      <c r="Y649" s="4">
        <v>3.3999999999999998E-3</v>
      </c>
      <c r="Z649" s="3">
        <v>1.51</v>
      </c>
      <c r="AA649" s="5">
        <v>45280</v>
      </c>
      <c r="AB649" s="3">
        <v>0.71</v>
      </c>
      <c r="AC649" s="4">
        <v>2.9600000000000001E-2</v>
      </c>
      <c r="AD649" t="s">
        <v>90</v>
      </c>
      <c r="AE649" s="4">
        <v>1.4200000000000001E-2</v>
      </c>
      <c r="AF649">
        <v>12.4</v>
      </c>
      <c r="AG649">
        <v>0.82</v>
      </c>
      <c r="AH649" s="4">
        <v>0.88319999999999999</v>
      </c>
      <c r="AI649" s="4">
        <v>0.1152</v>
      </c>
      <c r="AJ649" s="4">
        <v>0.1246</v>
      </c>
      <c r="AK649" s="4">
        <v>0.12839999999999999</v>
      </c>
      <c r="AL649" t="s">
        <v>4473</v>
      </c>
      <c r="AM649" s="2">
        <v>2000</v>
      </c>
      <c r="AN649" s="4">
        <v>0.1308</v>
      </c>
      <c r="AO649" s="4">
        <v>0.1865</v>
      </c>
      <c r="AP649" s="4">
        <v>0.46679999999999999</v>
      </c>
      <c r="AQ649" s="6">
        <v>0.4</v>
      </c>
      <c r="AR649" s="6">
        <v>0.2</v>
      </c>
      <c r="AS649">
        <v>1099</v>
      </c>
      <c r="AT649" s="3">
        <v>47.9</v>
      </c>
      <c r="AU649" s="3">
        <v>51.43</v>
      </c>
      <c r="AV649" s="3">
        <v>50.9</v>
      </c>
      <c r="AW649" s="3">
        <v>51.19</v>
      </c>
      <c r="AX649">
        <v>69.28</v>
      </c>
      <c r="AY649" t="s">
        <v>69</v>
      </c>
      <c r="AZ649" t="s">
        <v>79</v>
      </c>
      <c r="BA649" t="s">
        <v>79</v>
      </c>
      <c r="BB649" t="s">
        <v>82</v>
      </c>
      <c r="BC649" t="s">
        <v>72</v>
      </c>
      <c r="BD649" t="s">
        <v>79</v>
      </c>
      <c r="BE649" t="s">
        <v>69</v>
      </c>
      <c r="BF649">
        <v>7.1</v>
      </c>
      <c r="BG649" s="4">
        <v>0.16400000000000001</v>
      </c>
      <c r="BH649" s="4">
        <v>0.75590000000000002</v>
      </c>
      <c r="BI649">
        <v>171.91</v>
      </c>
      <c r="BJ649" s="4">
        <v>9.1300000000000006E-2</v>
      </c>
      <c r="BK649" s="4">
        <v>7.5999999999999998E-2</v>
      </c>
    </row>
    <row r="650" spans="1:63" x14ac:dyDescent="0.3">
      <c r="A650" t="s">
        <v>657</v>
      </c>
      <c r="B650" t="s">
        <v>658</v>
      </c>
      <c r="C650" t="s">
        <v>64</v>
      </c>
      <c r="D650" s="1">
        <v>4643070000</v>
      </c>
      <c r="E650" s="2">
        <v>593964</v>
      </c>
      <c r="F650" s="3">
        <v>36.979999999999997</v>
      </c>
      <c r="G650" t="b">
        <v>0</v>
      </c>
      <c r="H650" t="b">
        <v>0</v>
      </c>
      <c r="I650" t="b">
        <v>0</v>
      </c>
      <c r="J650" t="b">
        <v>0</v>
      </c>
      <c r="K650" s="4">
        <v>3.0000000000000001E-3</v>
      </c>
      <c r="L650" s="4">
        <v>3.6700000000000003E-2</v>
      </c>
      <c r="M650" s="4">
        <v>0.2014</v>
      </c>
      <c r="N650" s="4">
        <v>0.1837</v>
      </c>
      <c r="O650" s="4">
        <v>0.1071</v>
      </c>
      <c r="P650" s="4">
        <v>0.1168</v>
      </c>
      <c r="Q650" s="3">
        <v>0</v>
      </c>
      <c r="R650" s="3">
        <v>50.852200000000003</v>
      </c>
      <c r="S650" s="3">
        <v>452.30514499999998</v>
      </c>
      <c r="T650" s="3">
        <v>452.30514499999998</v>
      </c>
      <c r="U650" s="3">
        <v>537.84474499999999</v>
      </c>
      <c r="V650" s="3">
        <v>537.84474499999999</v>
      </c>
      <c r="W650" t="s">
        <v>231</v>
      </c>
      <c r="X650" s="5">
        <v>40703</v>
      </c>
      <c r="Y650" s="4">
        <v>3.5999999999999999E-3</v>
      </c>
      <c r="Z650" s="3">
        <v>1.65</v>
      </c>
      <c r="AA650" s="5">
        <v>45275</v>
      </c>
      <c r="AB650" s="3">
        <v>0.03</v>
      </c>
      <c r="AC650" s="4">
        <v>4.4600000000000001E-2</v>
      </c>
      <c r="AD650" t="s">
        <v>90</v>
      </c>
      <c r="AE650" s="4">
        <v>1.2E-2</v>
      </c>
      <c r="AF650">
        <v>0.04</v>
      </c>
      <c r="AG650">
        <v>0.71</v>
      </c>
      <c r="AH650" s="4">
        <v>0.59</v>
      </c>
      <c r="AI650" s="4">
        <v>6.6100000000000006E-2</v>
      </c>
      <c r="AJ650" s="4">
        <v>8.9800000000000005E-2</v>
      </c>
      <c r="AK650" s="4">
        <v>9.8299999999999998E-2</v>
      </c>
      <c r="AL650" t="s">
        <v>4475</v>
      </c>
      <c r="AM650" s="2">
        <v>1000</v>
      </c>
      <c r="AN650" s="4">
        <v>0.16719999999999999</v>
      </c>
      <c r="AO650" s="4">
        <v>0.23100000000000001</v>
      </c>
      <c r="AP650" s="4">
        <v>0.52059999999999995</v>
      </c>
      <c r="AQ650" s="6">
        <v>0.4</v>
      </c>
      <c r="AR650" s="6">
        <v>0.2</v>
      </c>
      <c r="AS650">
        <v>1099</v>
      </c>
      <c r="AT650" s="3">
        <v>35.89</v>
      </c>
      <c r="AU650" s="3">
        <v>37.159999999999997</v>
      </c>
      <c r="AV650" s="3">
        <v>36.880000000000003</v>
      </c>
      <c r="AW650" s="3">
        <v>37.07</v>
      </c>
      <c r="AX650">
        <v>65.83</v>
      </c>
      <c r="AY650" t="s">
        <v>69</v>
      </c>
      <c r="AZ650" t="s">
        <v>69</v>
      </c>
      <c r="BA650" t="s">
        <v>70</v>
      </c>
      <c r="BB650" t="s">
        <v>70</v>
      </c>
      <c r="BC650" t="s">
        <v>79</v>
      </c>
      <c r="BD650" t="s">
        <v>72</v>
      </c>
      <c r="BE650" t="s">
        <v>75</v>
      </c>
      <c r="BF650">
        <v>7.67</v>
      </c>
      <c r="BG650" s="4">
        <v>0.66510000000000002</v>
      </c>
      <c r="BH650" s="4">
        <v>0.91979999999999995</v>
      </c>
      <c r="BI650">
        <v>96.69</v>
      </c>
      <c r="BJ650" s="4">
        <v>0.1177</v>
      </c>
      <c r="BK650" s="4">
        <v>8.5400000000000004E-2</v>
      </c>
    </row>
    <row r="651" spans="1:63" x14ac:dyDescent="0.3">
      <c r="A651" t="s">
        <v>1089</v>
      </c>
      <c r="B651" t="s">
        <v>1090</v>
      </c>
      <c r="C651" t="s">
        <v>64</v>
      </c>
      <c r="D651" s="1">
        <v>4637180000</v>
      </c>
      <c r="E651" s="2">
        <v>484708</v>
      </c>
      <c r="F651" s="3">
        <v>33.25</v>
      </c>
      <c r="G651" t="b">
        <v>0</v>
      </c>
      <c r="H651" t="b">
        <v>0</v>
      </c>
      <c r="I651" t="b">
        <v>0</v>
      </c>
      <c r="J651" t="b">
        <v>0</v>
      </c>
      <c r="K651" s="4">
        <v>2.0999999999999999E-3</v>
      </c>
      <c r="L651" s="4">
        <v>5.74E-2</v>
      </c>
      <c r="M651" s="4">
        <v>0.24779999999999999</v>
      </c>
      <c r="N651" s="4">
        <v>0.24410000000000001</v>
      </c>
      <c r="O651" s="4">
        <v>9.6600000000000005E-2</v>
      </c>
      <c r="P651" s="4" t="s">
        <v>96</v>
      </c>
      <c r="Q651" s="3">
        <v>15</v>
      </c>
      <c r="R651" s="3">
        <v>75.367249999999999</v>
      </c>
      <c r="S651" s="3">
        <v>1093.8041740000001</v>
      </c>
      <c r="T651" s="3">
        <v>1112.5745240000001</v>
      </c>
      <c r="U651" s="3">
        <v>2567.8337390000002</v>
      </c>
      <c r="V651" s="3">
        <v>2567.8337390000002</v>
      </c>
      <c r="W651" t="s">
        <v>240</v>
      </c>
      <c r="X651" s="5">
        <v>44152</v>
      </c>
      <c r="Y651" s="4">
        <v>1.1999999999999999E-3</v>
      </c>
      <c r="Z651" s="3">
        <v>0.54</v>
      </c>
      <c r="AA651" s="5">
        <v>45279</v>
      </c>
      <c r="AB651" s="3">
        <v>0.13</v>
      </c>
      <c r="AC651" s="4">
        <v>1.6299999999999999E-2</v>
      </c>
      <c r="AD651" t="s">
        <v>66</v>
      </c>
      <c r="AE651" s="4">
        <v>1.6E-2</v>
      </c>
      <c r="AF651">
        <v>0.04</v>
      </c>
      <c r="AG651">
        <v>0.98</v>
      </c>
      <c r="AH651" s="4">
        <v>5.5199999999999999E-2</v>
      </c>
      <c r="AI651" s="4">
        <v>0.1004</v>
      </c>
      <c r="AJ651" s="4">
        <v>0.1229</v>
      </c>
      <c r="AK651" s="4">
        <v>0.1237</v>
      </c>
      <c r="AL651" t="s">
        <v>4474</v>
      </c>
      <c r="AM651">
        <v>2500</v>
      </c>
      <c r="AN651" s="4">
        <v>0.35920000000000002</v>
      </c>
      <c r="AO651" s="4">
        <v>0.44169999999999998</v>
      </c>
      <c r="AP651" s="4">
        <v>0.88119999999999998</v>
      </c>
      <c r="AQ651" s="6">
        <v>0.4</v>
      </c>
      <c r="AR651" s="6">
        <v>0.2</v>
      </c>
      <c r="AS651">
        <v>1099</v>
      </c>
      <c r="AT651" s="3">
        <v>31.26</v>
      </c>
      <c r="AU651" s="3">
        <v>33.869999999999997</v>
      </c>
      <c r="AV651" s="3">
        <v>33.119999999999997</v>
      </c>
      <c r="AW651" s="3">
        <v>33.39</v>
      </c>
      <c r="AX651">
        <v>69.05</v>
      </c>
      <c r="AY651" t="s">
        <v>69</v>
      </c>
      <c r="AZ651" t="s">
        <v>69</v>
      </c>
      <c r="BA651" t="s">
        <v>96</v>
      </c>
      <c r="BB651" t="s">
        <v>70</v>
      </c>
      <c r="BC651" t="s">
        <v>68</v>
      </c>
      <c r="BD651" t="s">
        <v>72</v>
      </c>
      <c r="BE651" t="s">
        <v>96</v>
      </c>
      <c r="BF651">
        <v>6.46</v>
      </c>
      <c r="BG651" s="4">
        <v>0.2437</v>
      </c>
      <c r="BH651" s="4">
        <v>0.50619999999999998</v>
      </c>
      <c r="BI651">
        <v>121</v>
      </c>
      <c r="BJ651" s="4">
        <v>8.4699999999999998E-2</v>
      </c>
      <c r="BK651" s="4">
        <v>5.4800000000000001E-2</v>
      </c>
    </row>
    <row r="652" spans="1:63" x14ac:dyDescent="0.3">
      <c r="A652" t="s">
        <v>1306</v>
      </c>
      <c r="B652" t="s">
        <v>1307</v>
      </c>
      <c r="C652" t="s">
        <v>64</v>
      </c>
      <c r="D652" s="1">
        <v>4594650000</v>
      </c>
      <c r="E652" s="2">
        <v>368525</v>
      </c>
      <c r="F652" s="3">
        <v>56.39</v>
      </c>
      <c r="G652" t="b">
        <v>0</v>
      </c>
      <c r="H652" t="b">
        <v>0</v>
      </c>
      <c r="I652" t="b">
        <v>0</v>
      </c>
      <c r="J652" t="b">
        <v>0</v>
      </c>
      <c r="K652" s="4">
        <v>2.0799999999999999E-2</v>
      </c>
      <c r="L652" s="4">
        <v>3.6600000000000001E-2</v>
      </c>
      <c r="M652" s="4">
        <v>0.153</v>
      </c>
      <c r="N652" s="4">
        <v>0.13850000000000001</v>
      </c>
      <c r="O652" s="4">
        <v>5.1999999999999998E-3</v>
      </c>
      <c r="P652" t="s">
        <v>96</v>
      </c>
      <c r="Q652" s="3">
        <v>57.887970000000003</v>
      </c>
      <c r="R652" s="3">
        <v>197.65663499999999</v>
      </c>
      <c r="S652" s="3">
        <v>1863.7073399999999</v>
      </c>
      <c r="T652" s="3">
        <v>1871.33421</v>
      </c>
      <c r="U652" s="3">
        <v>3488.8963549999999</v>
      </c>
      <c r="V652" s="3">
        <v>3488.8963549999999</v>
      </c>
      <c r="W652" t="s">
        <v>106</v>
      </c>
      <c r="X652" s="5">
        <v>43725</v>
      </c>
      <c r="Y652" s="4">
        <v>3.3E-3</v>
      </c>
      <c r="Z652" s="3">
        <v>1.72</v>
      </c>
      <c r="AA652" s="5">
        <v>45278</v>
      </c>
      <c r="AB652" s="3">
        <v>1.1399999999999999</v>
      </c>
      <c r="AC652" s="4">
        <v>3.0700000000000002E-2</v>
      </c>
      <c r="AD652" t="s">
        <v>90</v>
      </c>
      <c r="AE652" s="4">
        <v>1.5900000000000001E-2</v>
      </c>
      <c r="AF652">
        <v>0.12</v>
      </c>
      <c r="AG652">
        <v>0.8</v>
      </c>
      <c r="AH652" s="4">
        <v>0.81489999999999996</v>
      </c>
      <c r="AI652" s="4">
        <v>0.14180000000000001</v>
      </c>
      <c r="AJ652" s="4">
        <v>0.15210000000000001</v>
      </c>
      <c r="AK652" s="4">
        <v>0.14399999999999999</v>
      </c>
      <c r="AL652" t="s">
        <v>909</v>
      </c>
      <c r="AM652">
        <v>4000</v>
      </c>
      <c r="AN652" s="4">
        <v>0.22570000000000001</v>
      </c>
      <c r="AO652" s="4">
        <v>0.28220000000000001</v>
      </c>
      <c r="AP652" s="4">
        <v>0.56599999999999995</v>
      </c>
      <c r="AQ652" s="6">
        <v>0.4</v>
      </c>
      <c r="AR652" s="6">
        <v>0.2</v>
      </c>
      <c r="AS652">
        <v>1099</v>
      </c>
      <c r="AT652" s="3">
        <v>52.74</v>
      </c>
      <c r="AU652" s="3">
        <v>56.56</v>
      </c>
      <c r="AV652" s="3">
        <v>56.23</v>
      </c>
      <c r="AW652" s="3">
        <v>56.55</v>
      </c>
      <c r="AX652">
        <v>64.69</v>
      </c>
      <c r="AY652" t="s">
        <v>72</v>
      </c>
      <c r="AZ652" t="s">
        <v>72</v>
      </c>
      <c r="BA652" t="s">
        <v>96</v>
      </c>
      <c r="BB652" t="s">
        <v>70</v>
      </c>
      <c r="BC652" t="s">
        <v>79</v>
      </c>
      <c r="BD652" t="s">
        <v>75</v>
      </c>
      <c r="BE652" t="s">
        <v>96</v>
      </c>
      <c r="BF652">
        <v>5.36</v>
      </c>
      <c r="BG652">
        <v>0.113</v>
      </c>
      <c r="BH652">
        <v>0.28760000000000002</v>
      </c>
      <c r="BI652">
        <v>409.89</v>
      </c>
      <c r="BJ652">
        <v>3.2300000000000002E-2</v>
      </c>
      <c r="BK652">
        <v>5.5100000000000003E-2</v>
      </c>
    </row>
    <row r="653" spans="1:63" x14ac:dyDescent="0.3">
      <c r="A653" t="s">
        <v>598</v>
      </c>
      <c r="B653" t="s">
        <v>599</v>
      </c>
      <c r="C653" t="s">
        <v>64</v>
      </c>
      <c r="D653" s="1">
        <v>4543740000</v>
      </c>
      <c r="E653" s="2">
        <v>7796612</v>
      </c>
      <c r="F653" s="3">
        <v>37.909999999999997</v>
      </c>
      <c r="G653" t="b">
        <v>0</v>
      </c>
      <c r="H653" t="b">
        <v>0</v>
      </c>
      <c r="I653" t="b">
        <v>0</v>
      </c>
      <c r="J653" t="b">
        <v>0</v>
      </c>
      <c r="K653" s="4">
        <v>-2.3699999999999999E-2</v>
      </c>
      <c r="L653" s="4">
        <v>-5.9999999999999995E-4</v>
      </c>
      <c r="M653" s="4">
        <v>7.1099999999999997E-2</v>
      </c>
      <c r="N653" s="4">
        <v>6.2799999999999995E-2</v>
      </c>
      <c r="O653" s="4">
        <v>-9.7600000000000006E-2</v>
      </c>
      <c r="P653" s="4">
        <v>6.2700000000000006E-2</v>
      </c>
      <c r="Q653" s="3">
        <v>0</v>
      </c>
      <c r="R653" s="3">
        <v>19.027080000000002</v>
      </c>
      <c r="S653" s="3">
        <v>394.39819</v>
      </c>
      <c r="T653" s="3">
        <v>394.39819</v>
      </c>
      <c r="U653" s="3">
        <v>288.65176500000001</v>
      </c>
      <c r="V653" s="3">
        <v>288.65176500000001</v>
      </c>
      <c r="W653" t="s">
        <v>321</v>
      </c>
      <c r="X653" s="5">
        <v>40128</v>
      </c>
      <c r="Y653" s="4">
        <v>5.1999999999999998E-3</v>
      </c>
      <c r="Z653" s="3">
        <v>0.46</v>
      </c>
      <c r="AA653" s="5">
        <v>45278</v>
      </c>
      <c r="AB653" s="3">
        <v>0.27</v>
      </c>
      <c r="AC653" s="4">
        <v>1.1900000000000001E-2</v>
      </c>
      <c r="AD653" t="s">
        <v>243</v>
      </c>
      <c r="AE653" s="4">
        <v>2.64E-2</v>
      </c>
      <c r="AF653">
        <v>18.22</v>
      </c>
      <c r="AG653">
        <v>1.06</v>
      </c>
      <c r="AH653" s="4">
        <v>1.2861</v>
      </c>
      <c r="AI653" s="4">
        <v>0.39439999999999997</v>
      </c>
      <c r="AJ653" s="4">
        <v>0.35770000000000002</v>
      </c>
      <c r="AK653" s="4">
        <v>0.32500000000000001</v>
      </c>
      <c r="AL653" t="s">
        <v>322</v>
      </c>
      <c r="AM653">
        <v>93</v>
      </c>
      <c r="AN653" s="4">
        <v>0.44190000000000002</v>
      </c>
      <c r="AO653" s="4">
        <v>0.53459999999999996</v>
      </c>
      <c r="AP653" s="4">
        <v>0.87670000000000003</v>
      </c>
      <c r="AQ653" s="6">
        <v>0.4</v>
      </c>
      <c r="AR653" s="6">
        <v>0.2</v>
      </c>
      <c r="AS653">
        <v>1099</v>
      </c>
      <c r="AT653" s="3">
        <v>35.44</v>
      </c>
      <c r="AU653" s="3">
        <v>39.909999999999997</v>
      </c>
      <c r="AV653" s="3">
        <v>37.619999999999997</v>
      </c>
      <c r="AW653" s="3">
        <v>38.200000000000003</v>
      </c>
      <c r="AX653">
        <v>55.02</v>
      </c>
      <c r="AY653" t="s">
        <v>69</v>
      </c>
      <c r="AZ653" t="s">
        <v>70</v>
      </c>
      <c r="BA653" t="s">
        <v>72</v>
      </c>
      <c r="BB653" t="s">
        <v>75</v>
      </c>
      <c r="BC653" t="s">
        <v>79</v>
      </c>
      <c r="BD653" t="s">
        <v>82</v>
      </c>
      <c r="BE653" t="s">
        <v>79</v>
      </c>
      <c r="BF653">
        <v>5.59</v>
      </c>
      <c r="BG653" s="4">
        <v>9.0899999999999995E-2</v>
      </c>
      <c r="BH653" s="4">
        <v>0.31530000000000002</v>
      </c>
      <c r="BI653">
        <v>672.91</v>
      </c>
      <c r="BJ653" s="4">
        <v>1.9699999999999999E-2</v>
      </c>
      <c r="BK653" s="4">
        <v>0</v>
      </c>
    </row>
    <row r="654" spans="1:63" x14ac:dyDescent="0.3">
      <c r="A654" t="s">
        <v>580</v>
      </c>
      <c r="B654" t="s">
        <v>581</v>
      </c>
      <c r="C654" t="s">
        <v>64</v>
      </c>
      <c r="D654" s="1">
        <v>4458710000</v>
      </c>
      <c r="E654" s="2">
        <v>111694</v>
      </c>
      <c r="F654" s="3">
        <v>220.43</v>
      </c>
      <c r="G654" t="b">
        <v>0</v>
      </c>
      <c r="H654" t="b">
        <v>0</v>
      </c>
      <c r="I654" t="b">
        <v>0</v>
      </c>
      <c r="J654" t="b">
        <v>0</v>
      </c>
      <c r="K654" s="4">
        <v>6.0000000000000001E-3</v>
      </c>
      <c r="L654" s="4">
        <v>9.4799999999999995E-2</v>
      </c>
      <c r="M654" s="4">
        <v>0.22500000000000001</v>
      </c>
      <c r="N654" s="4">
        <v>0.21929999999999999</v>
      </c>
      <c r="O654" s="4">
        <v>0.1075</v>
      </c>
      <c r="P654" s="4">
        <v>0.14849999999999999</v>
      </c>
      <c r="Q654" s="3">
        <v>8.8393329999999999</v>
      </c>
      <c r="R654" s="3">
        <v>88.733333000000002</v>
      </c>
      <c r="S654" s="3">
        <v>109.131377</v>
      </c>
      <c r="T654" s="3">
        <v>109.131377</v>
      </c>
      <c r="U654" s="3">
        <v>-1051.6862349999999</v>
      </c>
      <c r="V654" s="3">
        <v>-1051.6862349999999</v>
      </c>
      <c r="W654" t="s">
        <v>259</v>
      </c>
      <c r="X654" s="5">
        <v>38253</v>
      </c>
      <c r="Y654" s="4">
        <v>1E-3</v>
      </c>
      <c r="Z654" s="3">
        <v>2.99</v>
      </c>
      <c r="AA654" s="5">
        <v>45279</v>
      </c>
      <c r="AB654" s="3">
        <v>1.02</v>
      </c>
      <c r="AC654" s="4">
        <v>1.35E-2</v>
      </c>
      <c r="AD654" t="s">
        <v>66</v>
      </c>
      <c r="AE654" s="4">
        <v>0.1008</v>
      </c>
      <c r="AF654">
        <v>19.5</v>
      </c>
      <c r="AG654">
        <v>1.1399999999999999</v>
      </c>
      <c r="AH654" s="4">
        <v>1.548</v>
      </c>
      <c r="AI654" s="4">
        <v>0.1258</v>
      </c>
      <c r="AJ654" s="4">
        <v>0.1368</v>
      </c>
      <c r="AK654" s="4">
        <v>0.14410000000000001</v>
      </c>
      <c r="AL654" t="s">
        <v>78</v>
      </c>
      <c r="AM654">
        <v>394</v>
      </c>
      <c r="AN654" s="4">
        <v>0.27489999999999998</v>
      </c>
      <c r="AO654" s="4">
        <v>0.36499999999999999</v>
      </c>
      <c r="AP654" s="4">
        <v>0.68589999999999995</v>
      </c>
      <c r="AQ654" s="6">
        <v>0.4</v>
      </c>
      <c r="AR654" s="6">
        <v>0.2</v>
      </c>
      <c r="AS654">
        <v>1099</v>
      </c>
      <c r="AT654" s="3">
        <v>204.13</v>
      </c>
      <c r="AU654" s="3">
        <v>224.89</v>
      </c>
      <c r="AV654" s="3">
        <v>219.61</v>
      </c>
      <c r="AW654" s="3">
        <v>221.37</v>
      </c>
      <c r="AX654">
        <v>71.11</v>
      </c>
      <c r="AY654" t="s">
        <v>69</v>
      </c>
      <c r="AZ654" t="s">
        <v>69</v>
      </c>
      <c r="BA654" t="s">
        <v>72</v>
      </c>
      <c r="BB654" t="s">
        <v>79</v>
      </c>
      <c r="BC654" t="s">
        <v>68</v>
      </c>
      <c r="BD654" t="s">
        <v>72</v>
      </c>
      <c r="BE654" t="s">
        <v>68</v>
      </c>
      <c r="BF654">
        <v>6.73</v>
      </c>
      <c r="BG654" s="4">
        <v>0.62870000000000004</v>
      </c>
      <c r="BH654" s="4">
        <v>0.61299999999999999</v>
      </c>
      <c r="BI654">
        <v>111.94</v>
      </c>
      <c r="BJ654" s="4">
        <v>0.22159999999999999</v>
      </c>
      <c r="BK654" s="4">
        <v>3.3500000000000002E-2</v>
      </c>
    </row>
    <row r="655" spans="1:63" x14ac:dyDescent="0.3">
      <c r="A655" t="s">
        <v>648</v>
      </c>
      <c r="B655" t="s">
        <v>649</v>
      </c>
      <c r="C655" t="s">
        <v>64</v>
      </c>
      <c r="D655" s="1">
        <v>4416740000</v>
      </c>
      <c r="E655" s="2">
        <v>828683</v>
      </c>
      <c r="F655" s="3">
        <v>27.99</v>
      </c>
      <c r="G655" t="b">
        <v>0</v>
      </c>
      <c r="H655" t="b">
        <v>0</v>
      </c>
      <c r="I655" t="b">
        <v>1</v>
      </c>
      <c r="J655" t="b">
        <v>0</v>
      </c>
      <c r="K655" s="4">
        <v>2.5000000000000001E-3</v>
      </c>
      <c r="L655" s="4">
        <v>5.96E-2</v>
      </c>
      <c r="M655" s="4">
        <v>0.1031</v>
      </c>
      <c r="N655" s="4">
        <v>9.5799999999999996E-2</v>
      </c>
      <c r="O655" s="4">
        <v>4.7699999999999999E-2</v>
      </c>
      <c r="P655" s="4">
        <v>6.1499999999999999E-2</v>
      </c>
      <c r="Q655" s="3">
        <v>-22.527200000000001</v>
      </c>
      <c r="R655" s="3">
        <v>-103.97897500000001</v>
      </c>
      <c r="S655" s="3">
        <v>-256.24187999999998</v>
      </c>
      <c r="T655" s="3">
        <v>-256.24187999999998</v>
      </c>
      <c r="U655" s="3">
        <v>560.43584999999996</v>
      </c>
      <c r="V655" s="3">
        <v>560.43584999999996</v>
      </c>
      <c r="W655" t="s">
        <v>650</v>
      </c>
      <c r="X655" s="5">
        <v>39244</v>
      </c>
      <c r="Y655" s="4">
        <v>5.1000000000000004E-3</v>
      </c>
      <c r="Z655" s="3">
        <v>1.82</v>
      </c>
      <c r="AA655" s="5">
        <v>45280</v>
      </c>
      <c r="AB655" s="3">
        <v>0.37</v>
      </c>
      <c r="AC655" s="4">
        <v>6.4899999999999999E-2</v>
      </c>
      <c r="AD655" t="s">
        <v>66</v>
      </c>
      <c r="AE655" s="4">
        <v>8.3000000000000001E-3</v>
      </c>
      <c r="AF655">
        <v>5.41</v>
      </c>
      <c r="AG655">
        <v>0.88</v>
      </c>
      <c r="AH655" s="4">
        <v>1.3262</v>
      </c>
      <c r="AI655" s="4">
        <v>0.12790000000000001</v>
      </c>
      <c r="AJ655" s="4">
        <v>0.13650000000000001</v>
      </c>
      <c r="AK655" s="4">
        <v>0.14130000000000001</v>
      </c>
      <c r="AL655" t="s">
        <v>4473</v>
      </c>
      <c r="AM655">
        <v>101</v>
      </c>
      <c r="AN655" s="4">
        <v>0.31380000000000002</v>
      </c>
      <c r="AO655" s="4">
        <v>0.41470000000000001</v>
      </c>
      <c r="AP655" s="4">
        <v>0.8115</v>
      </c>
      <c r="AQ655" s="6">
        <v>0.4</v>
      </c>
      <c r="AR655" s="6">
        <v>0.2</v>
      </c>
      <c r="AS655">
        <v>1099</v>
      </c>
      <c r="AT655" s="3">
        <v>25.84</v>
      </c>
      <c r="AU655" s="3">
        <v>28.46</v>
      </c>
      <c r="AV655" s="3">
        <v>27.92</v>
      </c>
      <c r="AW655" s="3">
        <v>28.07</v>
      </c>
      <c r="AX655">
        <v>70.41</v>
      </c>
      <c r="AY655" t="s">
        <v>69</v>
      </c>
      <c r="AZ655" t="s">
        <v>79</v>
      </c>
      <c r="BA655" t="s">
        <v>82</v>
      </c>
      <c r="BB655" t="s">
        <v>79</v>
      </c>
      <c r="BC655" t="s">
        <v>72</v>
      </c>
      <c r="BD655" t="s">
        <v>69</v>
      </c>
      <c r="BE655" t="s">
        <v>72</v>
      </c>
      <c r="BF655">
        <v>7.21</v>
      </c>
      <c r="BG655" s="4">
        <v>0.38819999999999999</v>
      </c>
      <c r="BH655" s="4">
        <v>0.79349999999999998</v>
      </c>
      <c r="BI655">
        <v>308.55</v>
      </c>
      <c r="BJ655" s="4">
        <v>0.11070000000000001</v>
      </c>
      <c r="BK655" s="4">
        <v>4.7500000000000001E-2</v>
      </c>
    </row>
    <row r="656" spans="1:63" x14ac:dyDescent="0.3">
      <c r="A656" t="s">
        <v>1539</v>
      </c>
      <c r="B656" t="s">
        <v>1540</v>
      </c>
      <c r="C656" t="s">
        <v>64</v>
      </c>
      <c r="D656" s="1">
        <v>4410060000</v>
      </c>
      <c r="E656" s="2">
        <v>353292</v>
      </c>
      <c r="F656" s="3">
        <v>98.04</v>
      </c>
      <c r="G656" t="b">
        <v>0</v>
      </c>
      <c r="H656" t="b">
        <v>0</v>
      </c>
      <c r="I656" t="b">
        <v>0</v>
      </c>
      <c r="J656" t="b">
        <v>0</v>
      </c>
      <c r="K656" s="4">
        <v>-2.3E-3</v>
      </c>
      <c r="L656" s="4">
        <v>6.2300000000000001E-2</v>
      </c>
      <c r="M656" s="4">
        <v>0.20280000000000001</v>
      </c>
      <c r="N656" s="4">
        <v>0.1976</v>
      </c>
      <c r="O656" s="4">
        <v>0.1231</v>
      </c>
      <c r="P656" s="4">
        <v>0.1812</v>
      </c>
      <c r="Q656" s="3">
        <v>48.362259999999999</v>
      </c>
      <c r="R656" s="3">
        <v>141.09200000000001</v>
      </c>
      <c r="S656" s="3">
        <v>1915.9252200000001</v>
      </c>
      <c r="T656" s="3">
        <v>1947.21515</v>
      </c>
      <c r="U656" s="3">
        <v>3195.3418900000001</v>
      </c>
      <c r="V656" s="3">
        <v>3195.3418900000001</v>
      </c>
      <c r="W656" t="s">
        <v>65</v>
      </c>
      <c r="X656" s="5">
        <v>40710</v>
      </c>
      <c r="Y656" s="4">
        <v>3.3999999999999998E-3</v>
      </c>
      <c r="Z656" s="3">
        <v>1.47</v>
      </c>
      <c r="AA656">
        <v>45278</v>
      </c>
      <c r="AB656">
        <v>0.4</v>
      </c>
      <c r="AC656" s="4">
        <v>1.4999999999999999E-2</v>
      </c>
      <c r="AD656" t="s">
        <v>66</v>
      </c>
      <c r="AE656" s="4">
        <v>4.3499999999999997E-2</v>
      </c>
      <c r="AF656">
        <v>11.17</v>
      </c>
      <c r="AG656">
        <v>1.1100000000000001</v>
      </c>
      <c r="AH656" s="4">
        <v>1.6088</v>
      </c>
      <c r="AI656" s="4">
        <v>0.1497</v>
      </c>
      <c r="AJ656" s="4">
        <v>0.1515</v>
      </c>
      <c r="AK656" s="4">
        <v>0.1409</v>
      </c>
      <c r="AL656" t="s">
        <v>84</v>
      </c>
      <c r="AM656">
        <v>76</v>
      </c>
      <c r="AN656" s="4">
        <v>0.19359999999999999</v>
      </c>
      <c r="AO656" s="4">
        <v>0.27850000000000003</v>
      </c>
      <c r="AP656" s="4">
        <v>0.75690000000000002</v>
      </c>
      <c r="AQ656" s="6">
        <v>0.4</v>
      </c>
      <c r="AR656" s="6">
        <v>0.2</v>
      </c>
      <c r="AS656">
        <v>1099</v>
      </c>
      <c r="AT656" s="3">
        <v>91.12</v>
      </c>
      <c r="AU656" s="3">
        <v>100.75</v>
      </c>
      <c r="AV656" s="3">
        <v>97.66</v>
      </c>
      <c r="AW656" s="3">
        <v>98.56</v>
      </c>
      <c r="AX656">
        <v>62.71</v>
      </c>
      <c r="AY656" t="s">
        <v>79</v>
      </c>
      <c r="AZ656" t="s">
        <v>70</v>
      </c>
      <c r="BA656" t="s">
        <v>72</v>
      </c>
      <c r="BB656" t="s">
        <v>72</v>
      </c>
      <c r="BC656" t="s">
        <v>72</v>
      </c>
      <c r="BD656" t="s">
        <v>70</v>
      </c>
      <c r="BE656" t="s">
        <v>96</v>
      </c>
      <c r="BF656">
        <v>7.27</v>
      </c>
      <c r="BG656">
        <v>0.94420000000000004</v>
      </c>
      <c r="BH656">
        <v>0.81330000000000002</v>
      </c>
      <c r="BI656">
        <v>202.57</v>
      </c>
      <c r="BJ656">
        <v>0</v>
      </c>
      <c r="BK656">
        <v>6.1800000000000001E-2</v>
      </c>
    </row>
    <row r="657" spans="1:63" x14ac:dyDescent="0.3">
      <c r="A657" t="s">
        <v>702</v>
      </c>
      <c r="B657" t="s">
        <v>703</v>
      </c>
      <c r="C657" t="s">
        <v>64</v>
      </c>
      <c r="D657" s="1">
        <v>4314530000</v>
      </c>
      <c r="E657" s="2">
        <v>478928</v>
      </c>
      <c r="F657" s="3">
        <v>55.59</v>
      </c>
      <c r="G657" t="b">
        <v>0</v>
      </c>
      <c r="H657" t="b">
        <v>0</v>
      </c>
      <c r="I657" t="b">
        <v>1</v>
      </c>
      <c r="J657" t="b">
        <v>0</v>
      </c>
      <c r="K657" s="4">
        <v>2.1700000000000001E-2</v>
      </c>
      <c r="L657" s="4">
        <v>3.7900000000000003E-2</v>
      </c>
      <c r="M657" s="4">
        <v>7.7399999999999997E-2</v>
      </c>
      <c r="N657" s="4">
        <v>7.1400000000000005E-2</v>
      </c>
      <c r="O657" s="4">
        <v>-4.8999999999999998E-3</v>
      </c>
      <c r="P657" s="4">
        <v>2.35E-2</v>
      </c>
      <c r="Q657" s="3">
        <v>0</v>
      </c>
      <c r="R657" s="3">
        <v>-44.158160000000002</v>
      </c>
      <c r="S657" s="3">
        <v>-4115.5963000000002</v>
      </c>
      <c r="T657" s="3">
        <v>-4115.5963000000002</v>
      </c>
      <c r="U657" s="3">
        <v>962.23560999999995</v>
      </c>
      <c r="V657" s="3">
        <v>962.23560999999995</v>
      </c>
      <c r="W657" t="s">
        <v>469</v>
      </c>
      <c r="X657" s="5">
        <v>40834</v>
      </c>
      <c r="Y657" s="4">
        <v>2.5000000000000001E-3</v>
      </c>
      <c r="Z657" s="3">
        <v>1.53</v>
      </c>
      <c r="AA657" s="5">
        <v>45280</v>
      </c>
      <c r="AB657" s="3">
        <v>1.06</v>
      </c>
      <c r="AC657" s="4">
        <v>2.76E-2</v>
      </c>
      <c r="AD657" t="s">
        <v>90</v>
      </c>
      <c r="AE657" s="4">
        <v>1.11E-2</v>
      </c>
      <c r="AF657">
        <v>13.34</v>
      </c>
      <c r="AG657">
        <v>0.54</v>
      </c>
      <c r="AH657" s="4">
        <v>0.50429999999999997</v>
      </c>
      <c r="AI657" s="4">
        <v>0.09</v>
      </c>
      <c r="AJ657" s="4">
        <v>9.6000000000000002E-2</v>
      </c>
      <c r="AK657" s="4">
        <v>9.3899999999999997E-2</v>
      </c>
      <c r="AL657" t="s">
        <v>4473</v>
      </c>
      <c r="AM657">
        <v>339</v>
      </c>
      <c r="AN657" s="4">
        <v>0.13650000000000001</v>
      </c>
      <c r="AO657" s="4">
        <v>0.19409999999999999</v>
      </c>
      <c r="AP657" s="4">
        <v>0.45500000000000002</v>
      </c>
      <c r="AQ657" s="6">
        <v>0.4</v>
      </c>
      <c r="AR657" s="6">
        <v>0.2</v>
      </c>
      <c r="AS657">
        <v>1099</v>
      </c>
      <c r="AT657" s="3">
        <v>52.51</v>
      </c>
      <c r="AU657" s="3">
        <v>55.44</v>
      </c>
      <c r="AV657" s="3">
        <v>55.5</v>
      </c>
      <c r="AW657" s="3">
        <v>55.68</v>
      </c>
      <c r="AX657">
        <v>68.97</v>
      </c>
      <c r="AY657" t="s">
        <v>69</v>
      </c>
      <c r="AZ657" t="s">
        <v>72</v>
      </c>
      <c r="BA657" t="s">
        <v>79</v>
      </c>
      <c r="BB657" t="s">
        <v>69</v>
      </c>
      <c r="BC657" t="s">
        <v>69</v>
      </c>
      <c r="BD657" t="s">
        <v>70</v>
      </c>
      <c r="BE657" t="s">
        <v>72</v>
      </c>
      <c r="BF657">
        <v>5.44</v>
      </c>
      <c r="BG657" s="4">
        <v>0.13719999999999999</v>
      </c>
      <c r="BH657" s="4">
        <v>0.29709999999999998</v>
      </c>
      <c r="BI657">
        <v>231.07</v>
      </c>
      <c r="BJ657" s="4">
        <v>3.2500000000000001E-2</v>
      </c>
      <c r="BK657" s="4">
        <v>6.7599999999999993E-2</v>
      </c>
    </row>
    <row r="658" spans="1:63" x14ac:dyDescent="0.3">
      <c r="A658" t="s">
        <v>682</v>
      </c>
      <c r="B658" t="s">
        <v>4478</v>
      </c>
      <c r="C658" t="s">
        <v>64</v>
      </c>
      <c r="D658" s="1">
        <v>4283290000</v>
      </c>
      <c r="E658" s="2">
        <v>376441</v>
      </c>
      <c r="F658" s="3">
        <v>49.51</v>
      </c>
      <c r="G658" t="b">
        <v>0</v>
      </c>
      <c r="H658" t="b">
        <v>0</v>
      </c>
      <c r="I658" t="b">
        <v>0</v>
      </c>
      <c r="J658" t="b">
        <v>0</v>
      </c>
      <c r="K658" s="4">
        <v>1.04E-2</v>
      </c>
      <c r="L658" s="4">
        <v>7.7799999999999994E-2</v>
      </c>
      <c r="M658" s="4">
        <v>5.5899999999999998E-2</v>
      </c>
      <c r="N658" s="4">
        <v>4.9299999999999997E-2</v>
      </c>
      <c r="O658" s="4">
        <v>2.2800000000000001E-2</v>
      </c>
      <c r="P658" s="4">
        <v>6.4699999999999994E-2</v>
      </c>
      <c r="Q658" s="3">
        <v>0</v>
      </c>
      <c r="R658" s="3">
        <v>-43.130499999999998</v>
      </c>
      <c r="S658" s="3">
        <v>332.69</v>
      </c>
      <c r="T658" s="3">
        <v>332.69</v>
      </c>
      <c r="U658" s="3">
        <v>545.07600000000002</v>
      </c>
      <c r="V658" s="3">
        <v>545.07600000000002</v>
      </c>
      <c r="W658" t="s">
        <v>469</v>
      </c>
      <c r="X658" s="5">
        <v>43319</v>
      </c>
      <c r="Y658" s="4">
        <v>1.9E-3</v>
      </c>
      <c r="Z658" s="3">
        <v>2.3199999999999998</v>
      </c>
      <c r="AA658" s="5">
        <v>45279</v>
      </c>
      <c r="AB658" s="3">
        <v>0.62</v>
      </c>
      <c r="AC658" s="4">
        <v>4.6800000000000001E-2</v>
      </c>
      <c r="AD658" t="s">
        <v>66</v>
      </c>
      <c r="AE658" s="4">
        <v>1.9699999999999999E-2</v>
      </c>
      <c r="AF658">
        <v>14.78</v>
      </c>
      <c r="AG658">
        <v>0.88</v>
      </c>
      <c r="AH658" s="4">
        <v>1.1701999999999999</v>
      </c>
      <c r="AI658" s="4">
        <v>0.1757</v>
      </c>
      <c r="AJ658" s="4">
        <v>0.16789999999999999</v>
      </c>
      <c r="AK658" s="4">
        <v>0.1658</v>
      </c>
      <c r="AL658" t="s">
        <v>263</v>
      </c>
      <c r="AM658">
        <v>116</v>
      </c>
      <c r="AN658" s="4">
        <v>0.4476</v>
      </c>
      <c r="AO658" s="4">
        <v>0.54600000000000004</v>
      </c>
      <c r="AP658" s="4">
        <v>0.8226</v>
      </c>
      <c r="AQ658" s="6">
        <v>0.4</v>
      </c>
      <c r="AR658" s="6">
        <v>0.2</v>
      </c>
      <c r="AS658">
        <v>1099</v>
      </c>
      <c r="AT658" s="3">
        <v>44.11</v>
      </c>
      <c r="AU658" s="3">
        <v>50.56</v>
      </c>
      <c r="AV658" s="3">
        <v>49.35</v>
      </c>
      <c r="AW658" s="3">
        <v>49.7</v>
      </c>
      <c r="AX658">
        <v>68.16</v>
      </c>
      <c r="AY658" t="s">
        <v>72</v>
      </c>
      <c r="AZ658" t="s">
        <v>69</v>
      </c>
      <c r="BA658" t="s">
        <v>71</v>
      </c>
      <c r="BB658" t="s">
        <v>70</v>
      </c>
      <c r="BC658" t="s">
        <v>69</v>
      </c>
      <c r="BD658" t="s">
        <v>69</v>
      </c>
      <c r="BE658" t="s">
        <v>96</v>
      </c>
      <c r="BF658">
        <v>7.58</v>
      </c>
      <c r="BG658" s="4">
        <v>0.97419999999999995</v>
      </c>
      <c r="BH658" s="4">
        <v>0.89870000000000005</v>
      </c>
      <c r="BI658">
        <v>165.11</v>
      </c>
      <c r="BJ658" s="4">
        <v>0.14199999999999999</v>
      </c>
      <c r="BK658" s="4">
        <v>7.7499999999999999E-2</v>
      </c>
    </row>
    <row r="659" spans="1:63" x14ac:dyDescent="0.3">
      <c r="A659" t="s">
        <v>783</v>
      </c>
      <c r="B659" t="s">
        <v>784</v>
      </c>
      <c r="C659" t="s">
        <v>64</v>
      </c>
      <c r="D659" s="1">
        <v>4273880000</v>
      </c>
      <c r="E659" s="2">
        <v>85380</v>
      </c>
      <c r="F659" s="3">
        <v>216.94</v>
      </c>
      <c r="G659" t="b">
        <v>0</v>
      </c>
      <c r="H659" t="b">
        <v>0</v>
      </c>
      <c r="I659" t="b">
        <v>0</v>
      </c>
      <c r="J659" t="b">
        <v>0</v>
      </c>
      <c r="K659" s="4">
        <v>4.1000000000000003E-3</v>
      </c>
      <c r="L659" s="4">
        <v>5.4399999999999997E-2</v>
      </c>
      <c r="M659" s="4">
        <v>0.2641</v>
      </c>
      <c r="N659" s="4">
        <v>0.26369999999999999</v>
      </c>
      <c r="O659" s="4">
        <v>9.0800000000000006E-2</v>
      </c>
      <c r="P659" s="4">
        <v>0.15640000000000001</v>
      </c>
      <c r="Q659" s="3">
        <v>5.4375</v>
      </c>
      <c r="R659" s="3">
        <v>85.662750000000003</v>
      </c>
      <c r="S659" s="3">
        <v>-155.17750000000001</v>
      </c>
      <c r="T659" s="3">
        <v>-103.1335</v>
      </c>
      <c r="U659" s="3">
        <v>1071.1199999999999</v>
      </c>
      <c r="V659" s="3">
        <v>1071.1199999999999</v>
      </c>
      <c r="W659" t="s">
        <v>65</v>
      </c>
      <c r="X659" s="5">
        <v>40441</v>
      </c>
      <c r="Y659" s="4">
        <v>8.0000000000000004E-4</v>
      </c>
      <c r="Z659" s="3">
        <v>3.04</v>
      </c>
      <c r="AA659" s="5">
        <v>45279</v>
      </c>
      <c r="AB659" s="3">
        <v>0.91</v>
      </c>
      <c r="AC659" s="4">
        <v>1.4E-2</v>
      </c>
      <c r="AD659" t="s">
        <v>66</v>
      </c>
      <c r="AE659" s="4">
        <v>0.1114</v>
      </c>
      <c r="AF659">
        <v>19.600000000000001</v>
      </c>
      <c r="AG659">
        <v>1.02</v>
      </c>
      <c r="AH659" s="4">
        <v>2.0068999999999999</v>
      </c>
      <c r="AI659" s="4">
        <v>9.8100000000000007E-2</v>
      </c>
      <c r="AJ659" s="4">
        <v>0.12230000000000001</v>
      </c>
      <c r="AK659" s="4">
        <v>0.12429999999999999</v>
      </c>
      <c r="AL659" t="s">
        <v>78</v>
      </c>
      <c r="AM659" s="2">
        <v>1500</v>
      </c>
      <c r="AN659" s="4">
        <v>0.3926</v>
      </c>
      <c r="AO659" s="4">
        <v>0.48159999999999997</v>
      </c>
      <c r="AP659" s="4">
        <v>0.88529999999999998</v>
      </c>
      <c r="AQ659" s="6">
        <v>0.4</v>
      </c>
      <c r="AR659" s="6">
        <v>0.2</v>
      </c>
      <c r="AS659">
        <v>1099</v>
      </c>
      <c r="AT659" s="3">
        <v>204.52</v>
      </c>
      <c r="AU659" s="3">
        <v>220.66</v>
      </c>
      <c r="AV659" s="3">
        <v>216.17</v>
      </c>
      <c r="AW659" s="3">
        <v>217.77</v>
      </c>
      <c r="AX659">
        <v>69.78</v>
      </c>
      <c r="AY659" t="s">
        <v>79</v>
      </c>
      <c r="AZ659" t="s">
        <v>69</v>
      </c>
      <c r="BA659" t="s">
        <v>71</v>
      </c>
      <c r="BB659" t="s">
        <v>79</v>
      </c>
      <c r="BC659" t="s">
        <v>72</v>
      </c>
      <c r="BD659" t="s">
        <v>79</v>
      </c>
      <c r="BE659" t="s">
        <v>69</v>
      </c>
      <c r="BF659">
        <v>6.53</v>
      </c>
      <c r="BG659" s="4">
        <v>0.3135</v>
      </c>
      <c r="BH659" s="4">
        <v>0.52849999999999997</v>
      </c>
      <c r="BI659">
        <v>112.55</v>
      </c>
      <c r="BJ659" s="4">
        <v>9.6600000000000005E-2</v>
      </c>
      <c r="BK659" s="4">
        <v>5.9700000000000003E-2</v>
      </c>
    </row>
    <row r="660" spans="1:63" x14ac:dyDescent="0.3">
      <c r="A660" t="s">
        <v>590</v>
      </c>
      <c r="B660" t="s">
        <v>591</v>
      </c>
      <c r="C660" t="s">
        <v>64</v>
      </c>
      <c r="D660" s="1">
        <v>4255530000</v>
      </c>
      <c r="E660" s="2">
        <v>35797461</v>
      </c>
      <c r="F660" s="3">
        <v>24.03</v>
      </c>
      <c r="G660" t="b">
        <v>0</v>
      </c>
      <c r="H660" t="b">
        <v>0</v>
      </c>
      <c r="I660" t="b">
        <v>0</v>
      </c>
      <c r="J660" t="b">
        <v>0</v>
      </c>
      <c r="K660" s="4">
        <v>4.2500000000000003E-2</v>
      </c>
      <c r="L660" s="4">
        <v>-4.1399999999999999E-2</v>
      </c>
      <c r="M660" s="4">
        <v>-0.12429999999999999</v>
      </c>
      <c r="N660" s="4">
        <v>-0.1457</v>
      </c>
      <c r="O660" s="4">
        <v>-0.16889999999999999</v>
      </c>
      <c r="P660" s="4">
        <v>-7.0099999999999996E-2</v>
      </c>
      <c r="Q660" s="3">
        <v>0</v>
      </c>
      <c r="R660" s="3">
        <v>-64.531829999999999</v>
      </c>
      <c r="S660" s="3">
        <v>21.825704999999999</v>
      </c>
      <c r="T660" s="3">
        <v>21.825704999999999</v>
      </c>
      <c r="U660" s="3">
        <v>1759.66536</v>
      </c>
      <c r="V660" s="3">
        <v>1759.66536</v>
      </c>
      <c r="W660" t="s">
        <v>411</v>
      </c>
      <c r="X660" s="5">
        <v>38265</v>
      </c>
      <c r="Y660" s="4">
        <v>7.4000000000000003E-3</v>
      </c>
      <c r="Z660" s="3">
        <v>0.76</v>
      </c>
      <c r="AA660" s="5">
        <v>45280</v>
      </c>
      <c r="AB660" s="3">
        <v>0.61</v>
      </c>
      <c r="AC660" s="4">
        <v>3.2000000000000001E-2</v>
      </c>
      <c r="AD660" t="s">
        <v>90</v>
      </c>
      <c r="AE660" s="4">
        <v>1.9300000000000001E-2</v>
      </c>
      <c r="AF660">
        <v>10.62</v>
      </c>
      <c r="AG660">
        <v>0.44</v>
      </c>
      <c r="AH660" s="4">
        <v>0.88729999999999998</v>
      </c>
      <c r="AI660" s="4">
        <v>0.2576</v>
      </c>
      <c r="AJ660" s="4">
        <v>0.2616</v>
      </c>
      <c r="AK660" s="4">
        <v>0.2487</v>
      </c>
      <c r="AL660" t="s">
        <v>4473</v>
      </c>
      <c r="AM660">
        <v>52</v>
      </c>
      <c r="AN660" s="4">
        <v>0.5706</v>
      </c>
      <c r="AO660" s="4">
        <v>0.70620000000000005</v>
      </c>
      <c r="AP660" s="4">
        <v>0.99890000000000001</v>
      </c>
      <c r="AQ660" s="6">
        <v>0.4</v>
      </c>
      <c r="AR660" s="6">
        <v>0.2</v>
      </c>
      <c r="AS660">
        <v>1099</v>
      </c>
      <c r="AT660" s="3">
        <v>22.81</v>
      </c>
      <c r="AU660" s="3">
        <v>24.06</v>
      </c>
      <c r="AV660">
        <v>23.88</v>
      </c>
      <c r="AW660">
        <v>24.13</v>
      </c>
      <c r="AX660">
        <v>48.78</v>
      </c>
      <c r="AY660" t="s">
        <v>68</v>
      </c>
      <c r="AZ660" t="s">
        <v>82</v>
      </c>
      <c r="BA660" t="s">
        <v>69</v>
      </c>
      <c r="BB660" t="s">
        <v>69</v>
      </c>
      <c r="BC660" t="s">
        <v>69</v>
      </c>
      <c r="BD660" t="s">
        <v>69</v>
      </c>
      <c r="BE660" t="s">
        <v>82</v>
      </c>
      <c r="BF660">
        <v>5.79</v>
      </c>
      <c r="BG660" s="4">
        <v>0.97389999999999999</v>
      </c>
      <c r="BH660" s="4">
        <v>0.35299999999999998</v>
      </c>
      <c r="BI660">
        <v>132.69</v>
      </c>
      <c r="BJ660" s="4">
        <v>1.0200000000000001E-2</v>
      </c>
      <c r="BK660" s="4">
        <v>7.6499999999999999E-2</v>
      </c>
    </row>
    <row r="661" spans="1:63" x14ac:dyDescent="0.3">
      <c r="A661" t="s">
        <v>576</v>
      </c>
      <c r="B661" t="s">
        <v>577</v>
      </c>
      <c r="C661" t="s">
        <v>64</v>
      </c>
      <c r="D661" s="1">
        <v>4161080000</v>
      </c>
      <c r="E661" s="2">
        <v>208325</v>
      </c>
      <c r="F661" s="3">
        <v>100.35</v>
      </c>
      <c r="G661" t="b">
        <v>0</v>
      </c>
      <c r="H661" t="b">
        <v>0</v>
      </c>
      <c r="I661" t="b">
        <v>1</v>
      </c>
      <c r="J661" t="b">
        <v>0</v>
      </c>
      <c r="K661" s="4">
        <v>1.29E-2</v>
      </c>
      <c r="L661" s="4">
        <v>3.6499999999999998E-2</v>
      </c>
      <c r="M661" s="4">
        <v>8.2299999999999998E-2</v>
      </c>
      <c r="N661" s="4">
        <v>7.5300000000000006E-2</v>
      </c>
      <c r="O661" s="4">
        <v>3.6999999999999998E-2</v>
      </c>
      <c r="P661" s="4">
        <v>6.7299999999999999E-2</v>
      </c>
      <c r="Q661" s="3">
        <v>0</v>
      </c>
      <c r="R661" s="3">
        <v>-99.2029</v>
      </c>
      <c r="S661" s="3">
        <v>-592.94839000000002</v>
      </c>
      <c r="T661" s="3">
        <v>-592.94839000000002</v>
      </c>
      <c r="U661" s="3">
        <v>-990.05385999999999</v>
      </c>
      <c r="V661" s="3">
        <v>-990.05385999999999</v>
      </c>
      <c r="W661" t="s">
        <v>99</v>
      </c>
      <c r="X661" s="5">
        <v>40834</v>
      </c>
      <c r="Y661" s="4">
        <v>2E-3</v>
      </c>
      <c r="Z661" s="3">
        <v>2.42</v>
      </c>
      <c r="AA661" s="5">
        <v>45280</v>
      </c>
      <c r="AB661" s="3">
        <v>1.56</v>
      </c>
      <c r="AC661" s="4">
        <v>2.4199999999999999E-2</v>
      </c>
      <c r="AD661" t="s">
        <v>90</v>
      </c>
      <c r="AE661" s="4">
        <v>2.0400000000000001E-2</v>
      </c>
      <c r="AF661">
        <v>16.46</v>
      </c>
      <c r="AG661">
        <v>0.62</v>
      </c>
      <c r="AH661" s="4">
        <v>0.36709999999999998</v>
      </c>
      <c r="AI661" s="4">
        <v>8.8800000000000004E-2</v>
      </c>
      <c r="AJ661" s="4">
        <v>8.6900000000000005E-2</v>
      </c>
      <c r="AK661" s="4">
        <v>8.3699999999999997E-2</v>
      </c>
      <c r="AL661" t="s">
        <v>4473</v>
      </c>
      <c r="AM661">
        <v>383</v>
      </c>
      <c r="AN661" s="4">
        <v>0.1321</v>
      </c>
      <c r="AO661" s="4">
        <v>0.185</v>
      </c>
      <c r="AP661" s="4">
        <v>0.43619999999999998</v>
      </c>
      <c r="AQ661" s="6">
        <v>0.4</v>
      </c>
      <c r="AR661" s="6">
        <v>0.2</v>
      </c>
      <c r="AS661">
        <v>1099</v>
      </c>
      <c r="AT661" s="3">
        <v>96.78</v>
      </c>
      <c r="AU661" s="3">
        <v>100.22</v>
      </c>
      <c r="AV661" s="3">
        <v>100.03</v>
      </c>
      <c r="AW661" s="3">
        <v>100.52</v>
      </c>
      <c r="AX661">
        <v>66.78</v>
      </c>
      <c r="AY661" t="s">
        <v>72</v>
      </c>
      <c r="AZ661" t="s">
        <v>72</v>
      </c>
      <c r="BA661" t="s">
        <v>75</v>
      </c>
      <c r="BB661" t="s">
        <v>69</v>
      </c>
      <c r="BC661" t="s">
        <v>72</v>
      </c>
      <c r="BD661" t="s">
        <v>70</v>
      </c>
      <c r="BE661" t="s">
        <v>79</v>
      </c>
      <c r="BF661">
        <v>6.63</v>
      </c>
      <c r="BG661" s="4">
        <v>0.19750000000000001</v>
      </c>
      <c r="BH661" s="4">
        <v>0.57110000000000005</v>
      </c>
      <c r="BI661">
        <v>264.48</v>
      </c>
      <c r="BJ661" s="4">
        <v>6.3899999999999998E-2</v>
      </c>
      <c r="BK661" s="4">
        <v>0.1</v>
      </c>
    </row>
    <row r="662" spans="1:63" x14ac:dyDescent="0.3">
      <c r="A662" t="s">
        <v>572</v>
      </c>
      <c r="B662" t="s">
        <v>573</v>
      </c>
      <c r="C662" t="s">
        <v>64</v>
      </c>
      <c r="D662" s="1">
        <v>4139600000</v>
      </c>
      <c r="E662" s="2">
        <v>843036</v>
      </c>
      <c r="F662" s="3">
        <v>55.02</v>
      </c>
      <c r="G662" t="b">
        <v>0</v>
      </c>
      <c r="H662" t="b">
        <v>0</v>
      </c>
      <c r="I662" t="b">
        <v>0</v>
      </c>
      <c r="J662" t="b">
        <v>0</v>
      </c>
      <c r="K662" s="4">
        <v>6.0000000000000001E-3</v>
      </c>
      <c r="L662" s="4">
        <v>5.7700000000000001E-2</v>
      </c>
      <c r="M662" s="4">
        <v>0.19700000000000001</v>
      </c>
      <c r="N662" s="4">
        <v>0.18479999999999999</v>
      </c>
      <c r="O662" s="4">
        <v>5.3199999999999997E-2</v>
      </c>
      <c r="P662" s="4">
        <v>9.1999999999999998E-2</v>
      </c>
      <c r="Q662" s="3">
        <v>0</v>
      </c>
      <c r="R662" s="3">
        <v>-190.48203000000001</v>
      </c>
      <c r="S662" s="3">
        <v>-149.04078999999999</v>
      </c>
      <c r="T662" s="3">
        <v>-149.04078999999999</v>
      </c>
      <c r="U662" s="3">
        <v>-913.29746999999998</v>
      </c>
      <c r="V662" s="3">
        <v>-913.29746999999998</v>
      </c>
      <c r="W662" t="s">
        <v>231</v>
      </c>
      <c r="X662" s="5">
        <v>41800</v>
      </c>
      <c r="Y662" s="4">
        <v>1.1000000000000001E-3</v>
      </c>
      <c r="Z662" s="3">
        <v>1.74</v>
      </c>
      <c r="AA662" s="5">
        <v>45280</v>
      </c>
      <c r="AB662" s="3">
        <v>0.56999999999999995</v>
      </c>
      <c r="AC662" s="4">
        <v>3.1699999999999999E-2</v>
      </c>
      <c r="AD662" t="s">
        <v>90</v>
      </c>
      <c r="AE662" s="4">
        <v>1.8200000000000001E-2</v>
      </c>
      <c r="AF662">
        <v>13.4</v>
      </c>
      <c r="AG662">
        <v>0.95</v>
      </c>
      <c r="AH662" s="4">
        <v>0.96550000000000002</v>
      </c>
      <c r="AI662" s="4">
        <v>0.1154</v>
      </c>
      <c r="AJ662" s="4">
        <v>0.12939999999999999</v>
      </c>
      <c r="AK662" s="4">
        <v>0.1366</v>
      </c>
      <c r="AL662" t="s">
        <v>4473</v>
      </c>
      <c r="AM662" s="2">
        <v>1500</v>
      </c>
      <c r="AN662" s="4">
        <v>0.22969999999999999</v>
      </c>
      <c r="AO662" s="4">
        <v>0.31790000000000002</v>
      </c>
      <c r="AP662" s="4">
        <v>0.73499999999999999</v>
      </c>
      <c r="AQ662" s="6">
        <v>0.4</v>
      </c>
      <c r="AR662" s="6">
        <v>0.2</v>
      </c>
      <c r="AS662">
        <v>1099</v>
      </c>
      <c r="AT662" s="3">
        <v>51.63</v>
      </c>
      <c r="AU662" s="3">
        <v>55.76</v>
      </c>
      <c r="AV662" s="3">
        <v>54.86</v>
      </c>
      <c r="AW662" s="3">
        <v>55.2</v>
      </c>
      <c r="AX662">
        <v>68.47</v>
      </c>
      <c r="AY662" t="s">
        <v>69</v>
      </c>
      <c r="AZ662" t="s">
        <v>69</v>
      </c>
      <c r="BA662" t="s">
        <v>70</v>
      </c>
      <c r="BB662" t="s">
        <v>72</v>
      </c>
      <c r="BC662" t="s">
        <v>69</v>
      </c>
      <c r="BD662" t="s">
        <v>79</v>
      </c>
      <c r="BE662" t="s">
        <v>69</v>
      </c>
      <c r="BF662">
        <v>7.76</v>
      </c>
      <c r="BG662" s="4">
        <v>0.31490000000000001</v>
      </c>
      <c r="BH662" s="4">
        <v>0.93620000000000003</v>
      </c>
      <c r="BI662">
        <v>95.12</v>
      </c>
      <c r="BJ662" s="4">
        <v>0.1192</v>
      </c>
      <c r="BK662" s="4">
        <v>9.0999999999999998E-2</v>
      </c>
    </row>
    <row r="663" spans="1:63" x14ac:dyDescent="0.3">
      <c r="A663" t="s">
        <v>558</v>
      </c>
      <c r="B663" t="s">
        <v>559</v>
      </c>
      <c r="C663" t="s">
        <v>64</v>
      </c>
      <c r="D663" s="1">
        <v>4130400000</v>
      </c>
      <c r="E663" s="2">
        <v>176714</v>
      </c>
      <c r="F663" s="3">
        <v>68.180000000000007</v>
      </c>
      <c r="G663" t="b">
        <v>0</v>
      </c>
      <c r="H663" t="b">
        <v>0</v>
      </c>
      <c r="I663" t="b">
        <v>0</v>
      </c>
      <c r="J663" t="b">
        <v>0</v>
      </c>
      <c r="K663" s="4">
        <v>4.7000000000000002E-3</v>
      </c>
      <c r="L663" s="4">
        <v>4.5199999999999997E-2</v>
      </c>
      <c r="M663" s="4">
        <v>0.52980000000000005</v>
      </c>
      <c r="N663" s="4">
        <v>0.52569999999999995</v>
      </c>
      <c r="O663" s="4">
        <v>0.1149</v>
      </c>
      <c r="P663" s="4">
        <v>0.24229999999999999</v>
      </c>
      <c r="Q663" s="3">
        <v>78.339609999999993</v>
      </c>
      <c r="R663" s="3">
        <v>111.414795</v>
      </c>
      <c r="S663" s="3">
        <v>48.440190000000001</v>
      </c>
      <c r="T663" s="3">
        <v>34.938989999999997</v>
      </c>
      <c r="U663" s="3">
        <v>-1482.24892</v>
      </c>
      <c r="V663" s="3">
        <v>-1482.24892</v>
      </c>
      <c r="W663" t="s">
        <v>135</v>
      </c>
      <c r="X663" s="5">
        <v>37207</v>
      </c>
      <c r="Y663" s="4">
        <v>4.1000000000000003E-3</v>
      </c>
      <c r="Z663" s="3">
        <v>0.38</v>
      </c>
      <c r="AA663" s="5">
        <v>45280</v>
      </c>
      <c r="AB663" s="3">
        <v>0.21</v>
      </c>
      <c r="AC663" s="4">
        <v>5.4999999999999997E-3</v>
      </c>
      <c r="AD663" t="s">
        <v>90</v>
      </c>
      <c r="AE663" s="4">
        <v>5.91E-2</v>
      </c>
      <c r="AF663">
        <v>24.16</v>
      </c>
      <c r="AG663">
        <v>1.1499999999999999</v>
      </c>
      <c r="AH663" s="4">
        <v>2.6511999999999998</v>
      </c>
      <c r="AI663" s="4">
        <v>0.1081</v>
      </c>
      <c r="AJ663" s="4">
        <v>0.14330000000000001</v>
      </c>
      <c r="AK663" s="4">
        <v>0.16009999999999999</v>
      </c>
      <c r="AL663" t="s">
        <v>4473</v>
      </c>
      <c r="AM663">
        <v>116</v>
      </c>
      <c r="AN663" s="4">
        <v>0.62029999999999996</v>
      </c>
      <c r="AO663" s="4">
        <v>0.69530000000000003</v>
      </c>
      <c r="AP663" s="4">
        <v>0.90249999999999997</v>
      </c>
      <c r="AQ663" s="6">
        <v>0.4</v>
      </c>
      <c r="AR663" s="6">
        <v>0.2</v>
      </c>
      <c r="AS663">
        <v>1099</v>
      </c>
      <c r="AT663" s="3">
        <v>64.25</v>
      </c>
      <c r="AU663" s="3">
        <v>69.41</v>
      </c>
      <c r="AV663" s="3">
        <v>67.849999999999994</v>
      </c>
      <c r="AW663" s="3">
        <v>68.540000000000006</v>
      </c>
      <c r="AX663">
        <v>68.72</v>
      </c>
      <c r="AY663" t="s">
        <v>69</v>
      </c>
      <c r="AZ663" t="s">
        <v>72</v>
      </c>
      <c r="BA663" t="s">
        <v>72</v>
      </c>
      <c r="BB663" t="s">
        <v>72</v>
      </c>
      <c r="BC663" t="s">
        <v>68</v>
      </c>
      <c r="BD663" t="s">
        <v>68</v>
      </c>
      <c r="BE663" t="s">
        <v>72</v>
      </c>
      <c r="BF663">
        <v>7.69</v>
      </c>
      <c r="BG663" s="4">
        <v>0.91700000000000004</v>
      </c>
      <c r="BH663" s="4">
        <v>0.92459999999999998</v>
      </c>
      <c r="BI663">
        <v>28.24</v>
      </c>
      <c r="BJ663" s="4">
        <v>1.6000000000000001E-3</v>
      </c>
      <c r="BK663" s="4">
        <v>9.35E-2</v>
      </c>
    </row>
    <row r="664" spans="1:63" x14ac:dyDescent="0.3">
      <c r="A664" t="s">
        <v>849</v>
      </c>
      <c r="B664" t="s">
        <v>850</v>
      </c>
      <c r="C664" t="s">
        <v>64</v>
      </c>
      <c r="D664" s="1">
        <v>4104870000</v>
      </c>
      <c r="E664" s="2">
        <v>95642</v>
      </c>
      <c r="F664" s="3">
        <v>167.96</v>
      </c>
      <c r="G664" t="b">
        <v>0</v>
      </c>
      <c r="H664" t="b">
        <v>0</v>
      </c>
      <c r="I664" t="b">
        <v>1</v>
      </c>
      <c r="J664" t="b">
        <v>0</v>
      </c>
      <c r="K664" s="4">
        <v>5.7999999999999996E-3</v>
      </c>
      <c r="L664" s="4">
        <v>6.3299999999999995E-2</v>
      </c>
      <c r="M664" s="4">
        <v>0.2215</v>
      </c>
      <c r="N664" s="4">
        <v>0.217</v>
      </c>
      <c r="O664" s="4">
        <v>0.13389999999999999</v>
      </c>
      <c r="P664" s="4">
        <v>0.1419</v>
      </c>
      <c r="Q664" s="3">
        <v>29.390250000000002</v>
      </c>
      <c r="R664" s="3">
        <v>113.3805</v>
      </c>
      <c r="S664" s="3">
        <v>402.53550000000001</v>
      </c>
      <c r="T664" s="3">
        <v>409.4425</v>
      </c>
      <c r="U664" s="3">
        <v>1126.6132500000001</v>
      </c>
      <c r="V664" s="3">
        <v>1126.6132500000001</v>
      </c>
      <c r="W664" t="s">
        <v>99</v>
      </c>
      <c r="X664" s="5">
        <v>40428</v>
      </c>
      <c r="Y664" s="4">
        <v>1E-3</v>
      </c>
      <c r="Z664" s="3">
        <v>2.83</v>
      </c>
      <c r="AA664" s="5">
        <v>45280</v>
      </c>
      <c r="AB664" s="3">
        <v>0.89</v>
      </c>
      <c r="AC664" s="4">
        <v>1.6799999999999999E-2</v>
      </c>
      <c r="AD664" t="s">
        <v>66</v>
      </c>
      <c r="AE664" s="4">
        <v>7.0300000000000001E-2</v>
      </c>
      <c r="AF664">
        <v>19.3</v>
      </c>
      <c r="AG664">
        <v>0.94</v>
      </c>
      <c r="AH664" s="4">
        <v>1.2396</v>
      </c>
      <c r="AI664" s="4">
        <v>0.1052</v>
      </c>
      <c r="AJ664" s="4">
        <v>0.12189999999999999</v>
      </c>
      <c r="AK664" s="4">
        <v>0.1229</v>
      </c>
      <c r="AL664" t="s">
        <v>78</v>
      </c>
      <c r="AM664">
        <v>401</v>
      </c>
      <c r="AN664" s="4">
        <v>0.27650000000000002</v>
      </c>
      <c r="AO664" s="4">
        <v>0.32550000000000001</v>
      </c>
      <c r="AP664" s="4">
        <v>0.54910000000000003</v>
      </c>
      <c r="AQ664" s="6">
        <v>0.4</v>
      </c>
      <c r="AR664" s="6">
        <v>0.2</v>
      </c>
      <c r="AS664">
        <v>1099</v>
      </c>
      <c r="AT664" s="3">
        <v>157.57</v>
      </c>
      <c r="AU664" s="3">
        <v>170.75</v>
      </c>
      <c r="AV664" s="3">
        <v>167.46</v>
      </c>
      <c r="AW664" s="3">
        <v>168.43</v>
      </c>
      <c r="AX664">
        <v>70.77</v>
      </c>
      <c r="AY664" t="s">
        <v>72</v>
      </c>
      <c r="AZ664" t="s">
        <v>69</v>
      </c>
      <c r="BA664" t="s">
        <v>69</v>
      </c>
      <c r="BB664" t="s">
        <v>71</v>
      </c>
      <c r="BC664" t="s">
        <v>69</v>
      </c>
      <c r="BD664" t="s">
        <v>72</v>
      </c>
      <c r="BE664" t="s">
        <v>79</v>
      </c>
      <c r="BF664">
        <v>6.39</v>
      </c>
      <c r="BG664" s="4">
        <v>0.18149999999999999</v>
      </c>
      <c r="BH664" s="4">
        <v>0.48509999999999998</v>
      </c>
      <c r="BI664">
        <v>167.06</v>
      </c>
      <c r="BJ664" s="4">
        <v>0.16569999999999999</v>
      </c>
      <c r="BK664" s="4">
        <v>0.05</v>
      </c>
    </row>
    <row r="665" spans="1:63" x14ac:dyDescent="0.3">
      <c r="A665" t="s">
        <v>692</v>
      </c>
      <c r="B665" t="s">
        <v>693</v>
      </c>
      <c r="C665" t="s">
        <v>64</v>
      </c>
      <c r="D665" s="1">
        <v>4093810000</v>
      </c>
      <c r="E665" s="2">
        <v>151073</v>
      </c>
      <c r="F665" s="3">
        <v>91.05</v>
      </c>
      <c r="G665" t="b">
        <v>0</v>
      </c>
      <c r="H665" t="b">
        <v>0</v>
      </c>
      <c r="I665" t="b">
        <v>0</v>
      </c>
      <c r="J665" t="b">
        <v>0</v>
      </c>
      <c r="K665" s="4">
        <v>4.1999999999999997E-3</v>
      </c>
      <c r="L665" s="4">
        <v>5.2900000000000003E-2</v>
      </c>
      <c r="M665" s="4">
        <v>0.28499999999999998</v>
      </c>
      <c r="N665" s="4">
        <v>0.28000000000000003</v>
      </c>
      <c r="O665" s="4">
        <v>9.98E-2</v>
      </c>
      <c r="P665" s="4">
        <v>0.16089999999999999</v>
      </c>
      <c r="Q665" s="3">
        <v>9.1176270000000006</v>
      </c>
      <c r="R665" s="3">
        <v>44.784126999999998</v>
      </c>
      <c r="S665" s="3">
        <v>-386.31718999999998</v>
      </c>
      <c r="T665" s="3">
        <v>-375.71083599999997</v>
      </c>
      <c r="U665" s="3">
        <v>75.730206999999993</v>
      </c>
      <c r="V665" s="3">
        <v>75.730206999999993</v>
      </c>
      <c r="W665" t="s">
        <v>65</v>
      </c>
      <c r="X665" s="5">
        <v>39035</v>
      </c>
      <c r="Y665" s="4">
        <v>2.5000000000000001E-3</v>
      </c>
      <c r="Z665" s="3">
        <v>1.08</v>
      </c>
      <c r="AA665" s="5">
        <v>45280</v>
      </c>
      <c r="AB665" s="3">
        <v>0.31</v>
      </c>
      <c r="AC665" s="4">
        <v>1.18E-2</v>
      </c>
      <c r="AD665" t="s">
        <v>66</v>
      </c>
      <c r="AE665" s="4">
        <v>4.9299999999999997E-2</v>
      </c>
      <c r="AF665">
        <v>22.35</v>
      </c>
      <c r="AG665">
        <v>1.02</v>
      </c>
      <c r="AH665" s="4">
        <v>1.27</v>
      </c>
      <c r="AI665" s="4">
        <v>9.4899999999999998E-2</v>
      </c>
      <c r="AJ665" s="4">
        <v>0.12280000000000001</v>
      </c>
      <c r="AK665" s="4">
        <v>0.12889999999999999</v>
      </c>
      <c r="AL665" t="s">
        <v>4473</v>
      </c>
      <c r="AM665">
        <v>403</v>
      </c>
      <c r="AN665" s="4">
        <v>0.35210000000000002</v>
      </c>
      <c r="AO665" s="4">
        <v>0.4093</v>
      </c>
      <c r="AP665" s="4">
        <v>0.63819999999999999</v>
      </c>
      <c r="AQ665" s="6">
        <v>0.4</v>
      </c>
      <c r="AR665" s="6">
        <v>0.2</v>
      </c>
      <c r="AS665">
        <v>1099</v>
      </c>
      <c r="AT665" s="3">
        <v>85.74</v>
      </c>
      <c r="AU665" s="3">
        <v>92.4</v>
      </c>
      <c r="AV665" s="3">
        <v>90.68</v>
      </c>
      <c r="AW665" s="3">
        <v>91.39</v>
      </c>
      <c r="AX665">
        <v>70.72</v>
      </c>
      <c r="AY665" t="s">
        <v>72</v>
      </c>
      <c r="AZ665" t="s">
        <v>79</v>
      </c>
      <c r="BA665" t="s">
        <v>79</v>
      </c>
      <c r="BB665" t="s">
        <v>70</v>
      </c>
      <c r="BC665" t="s">
        <v>72</v>
      </c>
      <c r="BD665" t="s">
        <v>69</v>
      </c>
      <c r="BE665" t="s">
        <v>79</v>
      </c>
      <c r="BF665">
        <v>7.5</v>
      </c>
      <c r="BG665" s="4">
        <v>0.97829999999999995</v>
      </c>
      <c r="BH665" s="4">
        <v>0.88070000000000004</v>
      </c>
      <c r="BI665">
        <v>64.28</v>
      </c>
      <c r="BJ665" s="4">
        <v>0</v>
      </c>
      <c r="BK665" s="4">
        <v>9.5899999999999999E-2</v>
      </c>
    </row>
    <row r="666" spans="1:63" x14ac:dyDescent="0.3">
      <c r="A666" t="s">
        <v>566</v>
      </c>
      <c r="B666" t="s">
        <v>567</v>
      </c>
      <c r="C666" t="s">
        <v>64</v>
      </c>
      <c r="D666" s="1">
        <v>4090320000</v>
      </c>
      <c r="E666" s="2">
        <v>16574305</v>
      </c>
      <c r="F666" s="3">
        <v>52.43</v>
      </c>
      <c r="G666" t="b">
        <v>0</v>
      </c>
      <c r="H666" t="b">
        <v>0</v>
      </c>
      <c r="I666" t="b">
        <v>0</v>
      </c>
      <c r="J666" t="b">
        <v>0</v>
      </c>
      <c r="K666" s="4">
        <v>4.0000000000000002E-4</v>
      </c>
      <c r="L666" s="4">
        <v>0.1983</v>
      </c>
      <c r="M666" s="4">
        <v>-7.6100000000000001E-2</v>
      </c>
      <c r="N666" s="4">
        <v>-7.9600000000000004E-2</v>
      </c>
      <c r="O666" s="4">
        <v>3.1199999999999999E-2</v>
      </c>
      <c r="P666" s="4">
        <v>5.33E-2</v>
      </c>
      <c r="Q666" s="3">
        <v>24.958432999999999</v>
      </c>
      <c r="R666" s="3">
        <v>584.22552499999995</v>
      </c>
      <c r="S666" s="3">
        <v>1479.825822</v>
      </c>
      <c r="T666" s="3">
        <v>1425.0406419999999</v>
      </c>
      <c r="U666" s="3">
        <v>147.542044</v>
      </c>
      <c r="V666" s="3">
        <v>147.542044</v>
      </c>
      <c r="W666" t="s">
        <v>154</v>
      </c>
      <c r="X666" s="5">
        <v>38887</v>
      </c>
      <c r="Y666" s="4">
        <v>3.5000000000000001E-3</v>
      </c>
      <c r="Z666" s="3">
        <v>1.97</v>
      </c>
      <c r="AA666" s="5">
        <v>45278</v>
      </c>
      <c r="AB666" s="3">
        <v>0.43</v>
      </c>
      <c r="AC666" s="4">
        <v>3.7100000000000001E-2</v>
      </c>
      <c r="AD666" t="s">
        <v>66</v>
      </c>
      <c r="AE666" s="4">
        <v>7.1900000000000006E-2</v>
      </c>
      <c r="AF666">
        <v>7.03</v>
      </c>
      <c r="AG666">
        <v>1.1000000000000001</v>
      </c>
      <c r="AH666" s="4">
        <v>2.5634999999999999</v>
      </c>
      <c r="AI666" s="4">
        <v>0.3427</v>
      </c>
      <c r="AJ666" s="4">
        <v>0.3533</v>
      </c>
      <c r="AK666" s="4">
        <v>0.30659999999999998</v>
      </c>
      <c r="AL666" t="s">
        <v>67</v>
      </c>
      <c r="AM666">
        <v>141</v>
      </c>
      <c r="AN666" s="4">
        <v>0.37819999999999998</v>
      </c>
      <c r="AO666" s="4">
        <v>0.4708</v>
      </c>
      <c r="AP666" s="4">
        <v>0.81430000000000002</v>
      </c>
      <c r="AQ666" s="6">
        <v>0.4</v>
      </c>
      <c r="AR666" s="6">
        <v>0.2</v>
      </c>
      <c r="AS666">
        <v>1099</v>
      </c>
      <c r="AT666" s="3">
        <v>45.59</v>
      </c>
      <c r="AU666" s="3">
        <v>55.46</v>
      </c>
      <c r="AV666" s="3">
        <v>52.17</v>
      </c>
      <c r="AW666" s="3">
        <v>52.92</v>
      </c>
      <c r="AX666">
        <v>65.84</v>
      </c>
      <c r="AY666" t="s">
        <v>69</v>
      </c>
      <c r="AZ666" t="s">
        <v>72</v>
      </c>
      <c r="BA666" t="s">
        <v>71</v>
      </c>
      <c r="BB666" t="s">
        <v>79</v>
      </c>
      <c r="BC666" t="s">
        <v>72</v>
      </c>
      <c r="BD666" t="s">
        <v>72</v>
      </c>
      <c r="BE666" t="s">
        <v>79</v>
      </c>
      <c r="BF666">
        <v>4.84</v>
      </c>
      <c r="BG666" s="4">
        <v>0.1467</v>
      </c>
      <c r="BH666" s="4">
        <v>0.21060000000000001</v>
      </c>
      <c r="BI666">
        <v>6.02</v>
      </c>
      <c r="BJ666" s="4">
        <v>0</v>
      </c>
      <c r="BK666" s="4">
        <v>5.1799999999999999E-2</v>
      </c>
    </row>
    <row r="667" spans="1:63" x14ac:dyDescent="0.3">
      <c r="A667" t="s">
        <v>704</v>
      </c>
      <c r="B667" t="s">
        <v>705</v>
      </c>
      <c r="C667" t="s">
        <v>64</v>
      </c>
      <c r="D667" s="1">
        <v>4070510000</v>
      </c>
      <c r="E667" s="2">
        <v>119420</v>
      </c>
      <c r="F667" s="3">
        <v>56.93</v>
      </c>
      <c r="G667" t="b">
        <v>0</v>
      </c>
      <c r="H667" t="b">
        <v>0</v>
      </c>
      <c r="I667" t="b">
        <v>0</v>
      </c>
      <c r="J667" t="b">
        <v>0</v>
      </c>
      <c r="K667" s="4">
        <v>7.6E-3</v>
      </c>
      <c r="L667" s="4">
        <v>5.2200000000000003E-2</v>
      </c>
      <c r="M667" s="4">
        <v>0.18540000000000001</v>
      </c>
      <c r="N667" s="4">
        <v>0.1731</v>
      </c>
      <c r="O667" s="4">
        <v>4.3099999999999999E-2</v>
      </c>
      <c r="P667" t="s">
        <v>96</v>
      </c>
      <c r="Q667" s="3">
        <v>45.076000000000001</v>
      </c>
      <c r="R667" s="3">
        <v>45.076000000000001</v>
      </c>
      <c r="S667" s="3">
        <v>786.9</v>
      </c>
      <c r="T667" s="3">
        <v>786.9</v>
      </c>
      <c r="U667" s="3">
        <v>666.92</v>
      </c>
      <c r="V667" s="3">
        <v>666.92</v>
      </c>
      <c r="W667" t="s">
        <v>87</v>
      </c>
      <c r="X667" s="5">
        <v>43804</v>
      </c>
      <c r="Y667" s="4">
        <v>6.9999999999999999E-4</v>
      </c>
      <c r="Z667" s="3">
        <v>2</v>
      </c>
      <c r="AA667" s="5">
        <v>45279</v>
      </c>
      <c r="AB667" s="3">
        <v>0.62</v>
      </c>
      <c r="AC667" s="4">
        <v>3.5099999999999999E-2</v>
      </c>
      <c r="AD667" t="s">
        <v>66</v>
      </c>
      <c r="AE667" s="4">
        <v>1.7399999999999999E-2</v>
      </c>
      <c r="AF667">
        <v>12.82</v>
      </c>
      <c r="AG667">
        <v>0.89</v>
      </c>
      <c r="AH667" s="4">
        <v>0.74250000000000005</v>
      </c>
      <c r="AI667" s="4">
        <v>0.1109</v>
      </c>
      <c r="AJ667" s="4">
        <v>0.1207</v>
      </c>
      <c r="AK667" s="4">
        <v>0.12640000000000001</v>
      </c>
      <c r="AL667" t="s">
        <v>263</v>
      </c>
      <c r="AM667" s="2">
        <v>1000</v>
      </c>
      <c r="AN667" s="4">
        <v>0.16270000000000001</v>
      </c>
      <c r="AO667" s="4">
        <v>0.22689999999999999</v>
      </c>
      <c r="AP667" s="4">
        <v>0.50449999999999995</v>
      </c>
      <c r="AQ667" s="6">
        <v>0.4</v>
      </c>
      <c r="AR667" s="6">
        <v>0.2</v>
      </c>
      <c r="AS667">
        <v>1099</v>
      </c>
      <c r="AT667" s="3">
        <v>53.56</v>
      </c>
      <c r="AU667" s="3">
        <v>57.52</v>
      </c>
      <c r="AV667" s="3">
        <v>56.81</v>
      </c>
      <c r="AW667" s="3">
        <v>57.11</v>
      </c>
      <c r="AX667">
        <v>69.23</v>
      </c>
      <c r="AY667" t="s">
        <v>69</v>
      </c>
      <c r="AZ667" t="s">
        <v>96</v>
      </c>
      <c r="BA667" t="s">
        <v>96</v>
      </c>
      <c r="BB667" t="s">
        <v>79</v>
      </c>
      <c r="BC667" t="s">
        <v>96</v>
      </c>
      <c r="BD667" t="s">
        <v>75</v>
      </c>
      <c r="BE667" t="s">
        <v>96</v>
      </c>
      <c r="BF667">
        <v>7.67</v>
      </c>
      <c r="BG667" s="4">
        <v>0.6835</v>
      </c>
      <c r="BH667" s="4">
        <v>0.92049999999999998</v>
      </c>
      <c r="BI667">
        <v>95</v>
      </c>
      <c r="BJ667" s="4">
        <v>0.1186</v>
      </c>
      <c r="BK667" s="4">
        <v>8.8300000000000003E-2</v>
      </c>
    </row>
    <row r="668" spans="1:63" x14ac:dyDescent="0.3">
      <c r="A668" t="s">
        <v>5117</v>
      </c>
      <c r="B668" t="s">
        <v>5118</v>
      </c>
      <c r="C668" t="s">
        <v>64</v>
      </c>
      <c r="D668" s="1">
        <v>4043980000</v>
      </c>
      <c r="E668" s="2">
        <v>806284</v>
      </c>
      <c r="F668" s="3">
        <v>28.61</v>
      </c>
      <c r="G668" t="b">
        <v>0</v>
      </c>
      <c r="H668" t="b">
        <v>0</v>
      </c>
      <c r="I668" t="b">
        <v>0</v>
      </c>
      <c r="J668" t="b">
        <v>0</v>
      </c>
      <c r="K668" s="4">
        <v>4.1999999999999997E-3</v>
      </c>
      <c r="L668" s="4">
        <v>6.3100000000000003E-2</v>
      </c>
      <c r="M668" s="4">
        <v>0.21099999999999999</v>
      </c>
      <c r="N668" s="4">
        <v>0.20549999999999999</v>
      </c>
      <c r="O668" t="s">
        <v>96</v>
      </c>
      <c r="P668" t="s">
        <v>96</v>
      </c>
      <c r="Q668" s="3">
        <v>48.430149999999998</v>
      </c>
      <c r="R668" s="3">
        <v>253.09521000000001</v>
      </c>
      <c r="S668" s="3">
        <v>2064.1994049999998</v>
      </c>
      <c r="T668" s="3">
        <v>2092.7617749999999</v>
      </c>
      <c r="U668" s="3">
        <v>2737.9192549999998</v>
      </c>
      <c r="V668" s="3">
        <v>2737.9192549999998</v>
      </c>
      <c r="W668" t="s">
        <v>99</v>
      </c>
      <c r="X668" s="5">
        <v>44615</v>
      </c>
      <c r="Y668" s="4">
        <v>2.0999999999999999E-3</v>
      </c>
      <c r="Z668" s="3">
        <v>0.55000000000000004</v>
      </c>
      <c r="AA668" s="5">
        <v>45279</v>
      </c>
      <c r="AB668" s="3">
        <v>0.14000000000000001</v>
      </c>
      <c r="AC668" s="4">
        <v>1.9E-2</v>
      </c>
      <c r="AD668" t="s">
        <v>243</v>
      </c>
      <c r="AE668" s="4">
        <v>1.2200000000000001E-2</v>
      </c>
      <c r="AF668" t="s">
        <v>96</v>
      </c>
      <c r="AG668">
        <v>0.98</v>
      </c>
      <c r="AH668" s="4">
        <v>5.0700000000000002E-2</v>
      </c>
      <c r="AI668" s="4">
        <v>9.4100000000000003E-2</v>
      </c>
      <c r="AJ668" s="4">
        <v>0.1193</v>
      </c>
      <c r="AK668" s="4">
        <v>0.1163</v>
      </c>
      <c r="AL668" t="s">
        <v>4474</v>
      </c>
      <c r="AM668">
        <v>184</v>
      </c>
      <c r="AN668" s="4">
        <v>0.33679999999999999</v>
      </c>
      <c r="AO668" s="4">
        <v>0.42620000000000002</v>
      </c>
      <c r="AP668" s="4">
        <v>0.75819999999999999</v>
      </c>
      <c r="AQ668" s="6">
        <v>0.4</v>
      </c>
      <c r="AR668" s="6">
        <v>0.2</v>
      </c>
      <c r="AS668">
        <v>1099</v>
      </c>
      <c r="AT668" s="3">
        <v>26.93</v>
      </c>
      <c r="AU668" s="3">
        <v>29.1</v>
      </c>
      <c r="AV668" s="3">
        <v>28.5</v>
      </c>
      <c r="AW668" s="3">
        <v>28.71</v>
      </c>
      <c r="AX668">
        <v>70.45</v>
      </c>
      <c r="AY668" t="s">
        <v>69</v>
      </c>
      <c r="AZ668" t="s">
        <v>72</v>
      </c>
      <c r="BA668" t="s">
        <v>72</v>
      </c>
      <c r="BB668" t="s">
        <v>70</v>
      </c>
      <c r="BC668" t="s">
        <v>69</v>
      </c>
      <c r="BD668" t="s">
        <v>72</v>
      </c>
      <c r="BE668" t="s">
        <v>96</v>
      </c>
      <c r="BF668">
        <v>7.33</v>
      </c>
      <c r="BG668" s="4">
        <v>0.95709999999999995</v>
      </c>
      <c r="BH668" s="4">
        <v>0.83509999999999995</v>
      </c>
      <c r="BI668">
        <v>79.87</v>
      </c>
      <c r="BJ668" s="4">
        <v>2.3599999999999999E-2</v>
      </c>
      <c r="BK668" s="4">
        <v>3.5799999999999998E-2</v>
      </c>
    </row>
    <row r="669" spans="1:63" x14ac:dyDescent="0.3">
      <c r="A669" t="s">
        <v>857</v>
      </c>
      <c r="B669" t="s">
        <v>858</v>
      </c>
      <c r="C669" t="s">
        <v>64</v>
      </c>
      <c r="D669" s="1">
        <v>4037790000</v>
      </c>
      <c r="E669" s="2">
        <v>316408</v>
      </c>
      <c r="F669" s="3">
        <v>56.65</v>
      </c>
      <c r="G669" t="b">
        <v>0</v>
      </c>
      <c r="H669" t="b">
        <v>0</v>
      </c>
      <c r="I669" t="b">
        <v>0</v>
      </c>
      <c r="J669" t="b">
        <v>0</v>
      </c>
      <c r="K669" s="4">
        <v>-1.1999999999999999E-3</v>
      </c>
      <c r="L669" s="4">
        <v>3.6200000000000003E-2</v>
      </c>
      <c r="M669" s="4">
        <v>2.9399999999999999E-2</v>
      </c>
      <c r="N669" s="4">
        <v>2.75E-2</v>
      </c>
      <c r="O669" s="4">
        <v>0.123</v>
      </c>
      <c r="P669" s="4">
        <v>0.1066</v>
      </c>
      <c r="Q669" s="3">
        <v>0</v>
      </c>
      <c r="R669" s="3">
        <v>86.825513000000001</v>
      </c>
      <c r="S669" s="3">
        <v>455.03270900000001</v>
      </c>
      <c r="T669" s="3">
        <v>476.35526299999998</v>
      </c>
      <c r="U669" s="3">
        <v>1610.581576</v>
      </c>
      <c r="V669" s="3">
        <v>1610.581576</v>
      </c>
      <c r="W669" t="s">
        <v>526</v>
      </c>
      <c r="X669" s="5">
        <v>40434</v>
      </c>
      <c r="Y669" s="4">
        <v>4.0000000000000001E-3</v>
      </c>
      <c r="Z669" s="3">
        <v>1.91</v>
      </c>
      <c r="AA669" s="5">
        <v>45275</v>
      </c>
      <c r="AB669" s="3">
        <v>0.98</v>
      </c>
      <c r="AC669" s="4">
        <v>3.3500000000000002E-2</v>
      </c>
      <c r="AD669" t="s">
        <v>90</v>
      </c>
      <c r="AE669" s="4">
        <v>1.9E-2</v>
      </c>
      <c r="AF669">
        <v>8.6999999999999993</v>
      </c>
      <c r="AG669">
        <v>1.01</v>
      </c>
      <c r="AH669" s="4">
        <v>1.214</v>
      </c>
      <c r="AI669" s="4">
        <v>0.19359999999999999</v>
      </c>
      <c r="AJ669" s="4">
        <v>0.1769</v>
      </c>
      <c r="AK669" s="4">
        <v>0.1648</v>
      </c>
      <c r="AL669" t="s">
        <v>67</v>
      </c>
      <c r="AM669">
        <v>92</v>
      </c>
      <c r="AN669" s="4">
        <v>0.35220000000000001</v>
      </c>
      <c r="AO669" s="4">
        <v>0.45440000000000003</v>
      </c>
      <c r="AP669" s="4">
        <v>0.83330000000000004</v>
      </c>
      <c r="AQ669" s="6">
        <v>0.4</v>
      </c>
      <c r="AR669" s="6">
        <v>0.2</v>
      </c>
      <c r="AS669">
        <v>1099</v>
      </c>
      <c r="AT669" s="3">
        <v>52.78</v>
      </c>
      <c r="AU669" s="3">
        <v>58.03</v>
      </c>
      <c r="AV669" s="3">
        <v>56.5</v>
      </c>
      <c r="AW669" s="3">
        <v>56.83</v>
      </c>
      <c r="AX669">
        <v>58.39</v>
      </c>
      <c r="AY669" t="s">
        <v>72</v>
      </c>
      <c r="AZ669" t="s">
        <v>72</v>
      </c>
      <c r="BA669" t="s">
        <v>70</v>
      </c>
      <c r="BB669" t="s">
        <v>72</v>
      </c>
      <c r="BC669" t="s">
        <v>69</v>
      </c>
      <c r="BD669" t="s">
        <v>72</v>
      </c>
      <c r="BE669" t="s">
        <v>72</v>
      </c>
      <c r="BF669">
        <v>7.2</v>
      </c>
      <c r="BG669" s="4">
        <v>0.92230000000000001</v>
      </c>
      <c r="BH669" s="4">
        <v>0.79049999999999998</v>
      </c>
      <c r="BI669">
        <v>334</v>
      </c>
      <c r="BJ669" s="4">
        <v>7.0999999999999994E-2</v>
      </c>
      <c r="BK669" s="4">
        <v>4.19E-2</v>
      </c>
    </row>
    <row r="670" spans="1:63" x14ac:dyDescent="0.3">
      <c r="A670" t="s">
        <v>644</v>
      </c>
      <c r="B670" t="s">
        <v>645</v>
      </c>
      <c r="C670" t="s">
        <v>64</v>
      </c>
      <c r="D670" s="1">
        <v>4037470000</v>
      </c>
      <c r="E670" s="2">
        <v>300859</v>
      </c>
      <c r="F670" s="3">
        <v>83.31</v>
      </c>
      <c r="G670" t="b">
        <v>0</v>
      </c>
      <c r="H670" t="b">
        <v>0</v>
      </c>
      <c r="I670" t="b">
        <v>1</v>
      </c>
      <c r="J670" t="b">
        <v>0</v>
      </c>
      <c r="K670" s="4">
        <v>1.9E-3</v>
      </c>
      <c r="L670" s="4">
        <v>0.14199999999999999</v>
      </c>
      <c r="M670" s="4">
        <v>0.14810000000000001</v>
      </c>
      <c r="N670" s="4">
        <v>0.14349999999999999</v>
      </c>
      <c r="O670" s="4">
        <v>9.9900000000000003E-2</v>
      </c>
      <c r="P670" s="4">
        <v>0.113</v>
      </c>
      <c r="Q670" s="3">
        <v>0.117077</v>
      </c>
      <c r="R670" s="3">
        <v>-35.787717000000001</v>
      </c>
      <c r="S670" s="3">
        <v>-405.41382700000003</v>
      </c>
      <c r="T670" s="3">
        <v>-398.14930500000003</v>
      </c>
      <c r="U670" s="3">
        <v>-70.624281999999994</v>
      </c>
      <c r="V670" s="3">
        <v>-70.624281999999994</v>
      </c>
      <c r="W670" t="s">
        <v>200</v>
      </c>
      <c r="X670" s="5">
        <v>36794</v>
      </c>
      <c r="Y670" s="4">
        <v>1.5E-3</v>
      </c>
      <c r="Z670" s="3">
        <v>2.08</v>
      </c>
      <c r="AA670" s="5">
        <v>45278</v>
      </c>
      <c r="AB670" s="3">
        <v>0.63</v>
      </c>
      <c r="AC670" s="4">
        <v>2.46E-2</v>
      </c>
      <c r="AD670" t="s">
        <v>66</v>
      </c>
      <c r="AE670" s="4">
        <v>4.1000000000000002E-2</v>
      </c>
      <c r="AF670">
        <v>11.29</v>
      </c>
      <c r="AG670">
        <v>1.18</v>
      </c>
      <c r="AH670" s="4">
        <v>2.0230999999999999</v>
      </c>
      <c r="AI670" s="4">
        <v>0.24110000000000001</v>
      </c>
      <c r="AJ670" s="4">
        <v>0.2492</v>
      </c>
      <c r="AK670" s="4">
        <v>0.21920000000000001</v>
      </c>
      <c r="AL670" t="s">
        <v>67</v>
      </c>
      <c r="AM670">
        <v>460</v>
      </c>
      <c r="AN670" s="4">
        <v>7.4499999999999997E-2</v>
      </c>
      <c r="AO670" s="4">
        <v>0.1046</v>
      </c>
      <c r="AP670" s="4">
        <v>0.27610000000000001</v>
      </c>
      <c r="AQ670" s="6">
        <v>0.4</v>
      </c>
      <c r="AR670" s="6">
        <v>0.2</v>
      </c>
      <c r="AS670">
        <v>1099</v>
      </c>
      <c r="AT670" s="3">
        <v>73.5</v>
      </c>
      <c r="AU670" s="3">
        <v>86.75</v>
      </c>
      <c r="AV670" s="3">
        <v>82.89</v>
      </c>
      <c r="AW670" s="3">
        <v>84.08</v>
      </c>
      <c r="AX670">
        <v>66.41</v>
      </c>
      <c r="AY670" t="s">
        <v>69</v>
      </c>
      <c r="AZ670" t="s">
        <v>72</v>
      </c>
      <c r="BA670" t="s">
        <v>79</v>
      </c>
      <c r="BB670" t="s">
        <v>82</v>
      </c>
      <c r="BC670" t="s">
        <v>72</v>
      </c>
      <c r="BD670" t="s">
        <v>72</v>
      </c>
      <c r="BE670" t="s">
        <v>72</v>
      </c>
      <c r="BF670">
        <v>5.58</v>
      </c>
      <c r="BG670" s="4">
        <v>0.32329999999999998</v>
      </c>
      <c r="BH670" s="4">
        <v>0.31430000000000002</v>
      </c>
      <c r="BI670">
        <v>95.99</v>
      </c>
      <c r="BJ670" s="4">
        <v>2.8899999999999999E-2</v>
      </c>
      <c r="BK670" s="4">
        <v>6.3500000000000001E-2</v>
      </c>
    </row>
    <row r="671" spans="1:63" x14ac:dyDescent="0.3">
      <c r="A671" t="s">
        <v>717</v>
      </c>
      <c r="B671" t="s">
        <v>718</v>
      </c>
      <c r="C671" t="s">
        <v>64</v>
      </c>
      <c r="D671" s="1">
        <v>4024290000</v>
      </c>
      <c r="E671" s="2">
        <v>158958</v>
      </c>
      <c r="F671" s="3">
        <v>86.72</v>
      </c>
      <c r="G671" t="b">
        <v>0</v>
      </c>
      <c r="H671" t="b">
        <v>0</v>
      </c>
      <c r="I671" t="b">
        <v>0</v>
      </c>
      <c r="J671" t="b">
        <v>0</v>
      </c>
      <c r="K671" s="4">
        <v>1.23E-2</v>
      </c>
      <c r="L671" s="4">
        <v>5.5E-2</v>
      </c>
      <c r="M671" s="4">
        <v>3.6200000000000003E-2</v>
      </c>
      <c r="N671" s="4">
        <v>3.1300000000000001E-2</v>
      </c>
      <c r="O671" s="4">
        <v>6.1800000000000001E-2</v>
      </c>
      <c r="P671" s="4">
        <v>0.1055</v>
      </c>
      <c r="Q671" s="3">
        <v>-47.116034999999997</v>
      </c>
      <c r="R671" s="3">
        <v>-101.54187</v>
      </c>
      <c r="S671" s="3">
        <v>-484.87787500000002</v>
      </c>
      <c r="T671" s="3">
        <v>-484.87787500000002</v>
      </c>
      <c r="U671" s="3">
        <v>469.36112500000002</v>
      </c>
      <c r="V671" s="3">
        <v>469.36112500000002</v>
      </c>
      <c r="W671" t="s">
        <v>175</v>
      </c>
      <c r="X671" s="5">
        <v>37208</v>
      </c>
      <c r="Y671" s="4">
        <v>4.1999999999999997E-3</v>
      </c>
      <c r="Z671" s="3">
        <v>1.2</v>
      </c>
      <c r="AA671" s="5">
        <v>45280</v>
      </c>
      <c r="AB671" s="3">
        <v>0.56000000000000005</v>
      </c>
      <c r="AC671" s="4">
        <v>1.3899999999999999E-2</v>
      </c>
      <c r="AD671" t="s">
        <v>90</v>
      </c>
      <c r="AE671" s="4">
        <v>1.9599999999999999E-2</v>
      </c>
      <c r="AF671">
        <v>21.81</v>
      </c>
      <c r="AG671">
        <v>0.67</v>
      </c>
      <c r="AH671" s="4">
        <v>0.55300000000000005</v>
      </c>
      <c r="AI671" s="4">
        <v>0.104</v>
      </c>
      <c r="AJ671" s="4">
        <v>0.1179</v>
      </c>
      <c r="AK671" s="4">
        <v>0.10829999999999999</v>
      </c>
      <c r="AL671" t="s">
        <v>4473</v>
      </c>
      <c r="AM671">
        <v>116</v>
      </c>
      <c r="AN671" s="4">
        <v>0.42809999999999998</v>
      </c>
      <c r="AO671" s="4">
        <v>0.53769999999999996</v>
      </c>
      <c r="AP671" s="4">
        <v>0.86339999999999995</v>
      </c>
      <c r="AQ671" s="6">
        <v>0.4</v>
      </c>
      <c r="AR671" s="6">
        <v>0.2</v>
      </c>
      <c r="AS671">
        <v>1099</v>
      </c>
      <c r="AT671" s="3">
        <v>82.3</v>
      </c>
      <c r="AU671" s="3">
        <v>87.03</v>
      </c>
      <c r="AV671" s="3">
        <v>86.5</v>
      </c>
      <c r="AW671" s="3">
        <v>86.88</v>
      </c>
      <c r="AX671">
        <v>66.19</v>
      </c>
      <c r="AY671" t="s">
        <v>69</v>
      </c>
      <c r="AZ671" t="s">
        <v>79</v>
      </c>
      <c r="BA671" t="s">
        <v>75</v>
      </c>
      <c r="BB671" t="s">
        <v>68</v>
      </c>
      <c r="BC671" t="s">
        <v>69</v>
      </c>
      <c r="BD671" t="s">
        <v>69</v>
      </c>
      <c r="BE671" t="s">
        <v>69</v>
      </c>
      <c r="BF671">
        <v>7.13</v>
      </c>
      <c r="BG671" s="4">
        <v>0.88480000000000003</v>
      </c>
      <c r="BH671" s="4">
        <v>0.76519999999999999</v>
      </c>
      <c r="BI671">
        <v>14.22</v>
      </c>
      <c r="BJ671" s="4">
        <v>6.4999999999999997E-3</v>
      </c>
      <c r="BK671" s="4">
        <v>0.15329999999999999</v>
      </c>
    </row>
    <row r="672" spans="1:63" x14ac:dyDescent="0.3">
      <c r="A672" t="s">
        <v>478</v>
      </c>
      <c r="B672" t="s">
        <v>479</v>
      </c>
      <c r="C672" t="s">
        <v>64</v>
      </c>
      <c r="D672" s="1">
        <v>4022460000</v>
      </c>
      <c r="E672" s="2">
        <v>936836</v>
      </c>
      <c r="F672" s="3">
        <v>32.06</v>
      </c>
      <c r="G672" t="b">
        <v>0</v>
      </c>
      <c r="H672" t="b">
        <v>0</v>
      </c>
      <c r="I672" t="b">
        <v>1</v>
      </c>
      <c r="J672" t="b">
        <v>0</v>
      </c>
      <c r="K672" s="4">
        <v>2.4299999999999999E-2</v>
      </c>
      <c r="L672" s="4">
        <v>2.9600000000000001E-2</v>
      </c>
      <c r="M672" s="4">
        <v>9.5000000000000001E-2</v>
      </c>
      <c r="N672" s="4">
        <v>7.9899999999999999E-2</v>
      </c>
      <c r="O672" s="4">
        <v>-5.33E-2</v>
      </c>
      <c r="P672" s="4">
        <v>3.2500000000000001E-2</v>
      </c>
      <c r="Q672" s="3">
        <v>0</v>
      </c>
      <c r="R672" s="3">
        <v>0</v>
      </c>
      <c r="S672" s="3">
        <v>105.74084000000001</v>
      </c>
      <c r="T672" s="3">
        <v>105.74084000000001</v>
      </c>
      <c r="U672" s="3">
        <v>-793.95299</v>
      </c>
      <c r="V672" s="3">
        <v>-793.95299</v>
      </c>
      <c r="W672" t="s">
        <v>106</v>
      </c>
      <c r="X672" s="5">
        <v>42549</v>
      </c>
      <c r="Y672" s="4">
        <v>2.5000000000000001E-3</v>
      </c>
      <c r="Z672" s="3">
        <v>0.85</v>
      </c>
      <c r="AA672" s="5">
        <v>45280</v>
      </c>
      <c r="AB672" s="3">
        <v>0.62</v>
      </c>
      <c r="AC672" s="4">
        <v>2.6499999999999999E-2</v>
      </c>
      <c r="AD672" t="s">
        <v>90</v>
      </c>
      <c r="AE672" s="4">
        <v>9.2999999999999992E-3</v>
      </c>
      <c r="AF672">
        <v>10.64</v>
      </c>
      <c r="AG672">
        <v>0.75</v>
      </c>
      <c r="AH672" s="4">
        <v>0.72940000000000005</v>
      </c>
      <c r="AI672" s="4">
        <v>0.14030000000000001</v>
      </c>
      <c r="AJ672" s="4">
        <v>0.15260000000000001</v>
      </c>
      <c r="AK672" s="4">
        <v>0.14849999999999999</v>
      </c>
      <c r="AL672" t="s">
        <v>4473</v>
      </c>
      <c r="AM672">
        <v>306</v>
      </c>
      <c r="AN672" s="4">
        <v>0.25290000000000001</v>
      </c>
      <c r="AO672" s="4">
        <v>0.30120000000000002</v>
      </c>
      <c r="AP672" s="4">
        <v>0.5111</v>
      </c>
      <c r="AQ672" s="6">
        <v>0.4</v>
      </c>
      <c r="AR672" s="6">
        <v>0.2</v>
      </c>
      <c r="AS672">
        <v>1099</v>
      </c>
      <c r="AT672" s="3">
        <v>30.05</v>
      </c>
      <c r="AU672" s="3">
        <v>32.11</v>
      </c>
      <c r="AV672" s="3">
        <v>31.95</v>
      </c>
      <c r="AW672" s="3">
        <v>32.19</v>
      </c>
      <c r="AX672">
        <v>62.98</v>
      </c>
      <c r="AY672" t="s">
        <v>69</v>
      </c>
      <c r="AZ672" t="s">
        <v>72</v>
      </c>
      <c r="BA672" t="s">
        <v>79</v>
      </c>
      <c r="BB672" t="s">
        <v>82</v>
      </c>
      <c r="BC672" t="s">
        <v>72</v>
      </c>
      <c r="BD672" t="s">
        <v>70</v>
      </c>
      <c r="BE672" t="s">
        <v>96</v>
      </c>
      <c r="BF672">
        <v>7.24</v>
      </c>
      <c r="BG672" s="4">
        <v>0.98419999999999996</v>
      </c>
      <c r="BH672" s="4">
        <v>0.80669999999999997</v>
      </c>
      <c r="BI672">
        <v>125.96</v>
      </c>
      <c r="BJ672" s="4">
        <v>1.26E-2</v>
      </c>
      <c r="BK672" s="4">
        <v>8.9200000000000002E-2</v>
      </c>
    </row>
    <row r="673" spans="1:63" x14ac:dyDescent="0.3">
      <c r="A673" t="s">
        <v>700</v>
      </c>
      <c r="B673" t="s">
        <v>701</v>
      </c>
      <c r="C673" t="s">
        <v>64</v>
      </c>
      <c r="D673" s="1">
        <v>4020350000</v>
      </c>
      <c r="E673" s="2">
        <v>526478</v>
      </c>
      <c r="F673" s="3">
        <v>34.89</v>
      </c>
      <c r="G673" t="b">
        <v>0</v>
      </c>
      <c r="H673" t="b">
        <v>0</v>
      </c>
      <c r="I673" t="b">
        <v>0</v>
      </c>
      <c r="J673" t="b">
        <v>0</v>
      </c>
      <c r="K673" s="4">
        <v>7.1999999999999998E-3</v>
      </c>
      <c r="L673" s="4">
        <v>7.0300000000000001E-2</v>
      </c>
      <c r="M673" s="4">
        <v>0.14349999999999999</v>
      </c>
      <c r="N673" s="4">
        <v>0.13589999999999999</v>
      </c>
      <c r="O673" s="4">
        <v>3.3999999999999998E-3</v>
      </c>
      <c r="P673" s="4">
        <v>6.5100000000000005E-2</v>
      </c>
      <c r="Q673" s="3">
        <v>0</v>
      </c>
      <c r="R673" s="3">
        <v>45.962000000000003</v>
      </c>
      <c r="S673" s="3">
        <v>225.68899999999999</v>
      </c>
      <c r="T673" s="3">
        <v>225.68899999999999</v>
      </c>
      <c r="U673" s="3">
        <v>736.84400000000005</v>
      </c>
      <c r="V673" s="3">
        <v>736.84400000000005</v>
      </c>
      <c r="W673" t="s">
        <v>299</v>
      </c>
      <c r="X673" s="5">
        <v>40192</v>
      </c>
      <c r="Y673" s="4">
        <v>1.1000000000000001E-3</v>
      </c>
      <c r="Z673" s="3">
        <v>1.03</v>
      </c>
      <c r="AA673" s="5">
        <v>45266</v>
      </c>
      <c r="AB673" s="3">
        <v>0.86</v>
      </c>
      <c r="AC673" s="4">
        <v>2.92E-2</v>
      </c>
      <c r="AD673" t="s">
        <v>90</v>
      </c>
      <c r="AE673" s="4">
        <v>1.1299999999999999E-2</v>
      </c>
      <c r="AF673">
        <v>9.83</v>
      </c>
      <c r="AG673">
        <v>1.03</v>
      </c>
      <c r="AH673" s="4">
        <v>1.9772000000000001</v>
      </c>
      <c r="AI673" s="4">
        <v>0.14419999999999999</v>
      </c>
      <c r="AJ673" s="4">
        <v>0.16239999999999999</v>
      </c>
      <c r="AK673" s="4">
        <v>0.15440000000000001</v>
      </c>
      <c r="AL673" t="s">
        <v>172</v>
      </c>
      <c r="AM673" s="2">
        <v>2500</v>
      </c>
      <c r="AN673" s="4">
        <v>6.4299999999999996E-2</v>
      </c>
      <c r="AO673" s="4">
        <v>9.1300000000000006E-2</v>
      </c>
      <c r="AP673" s="4">
        <v>0.2293</v>
      </c>
      <c r="AQ673" s="6">
        <v>0.4</v>
      </c>
      <c r="AR673" s="6">
        <v>0.2</v>
      </c>
      <c r="AS673">
        <v>1099</v>
      </c>
      <c r="AT673" s="3">
        <v>31.95</v>
      </c>
      <c r="AU673" s="3">
        <v>35.450000000000003</v>
      </c>
      <c r="AV673" s="3">
        <v>34.81</v>
      </c>
      <c r="AW673" s="3">
        <v>34.99</v>
      </c>
      <c r="AX673">
        <v>69.099999999999994</v>
      </c>
      <c r="AY673" t="s">
        <v>72</v>
      </c>
      <c r="AZ673" t="s">
        <v>69</v>
      </c>
      <c r="BA673" t="s">
        <v>79</v>
      </c>
      <c r="BB673" t="s">
        <v>68</v>
      </c>
      <c r="BC673" t="s">
        <v>69</v>
      </c>
      <c r="BD673" t="s">
        <v>72</v>
      </c>
      <c r="BE673" t="s">
        <v>72</v>
      </c>
      <c r="BF673">
        <v>6.18</v>
      </c>
      <c r="BG673" s="4">
        <v>0.32079999999999997</v>
      </c>
      <c r="BH673" s="4">
        <v>0.43590000000000001</v>
      </c>
      <c r="BI673">
        <v>175.41</v>
      </c>
      <c r="BJ673" s="4">
        <v>3.3000000000000002E-2</v>
      </c>
      <c r="BK673" s="4">
        <v>8.0799999999999997E-2</v>
      </c>
    </row>
    <row r="674" spans="1:63" x14ac:dyDescent="0.3">
      <c r="A674" t="s">
        <v>1002</v>
      </c>
      <c r="B674" t="s">
        <v>1003</v>
      </c>
      <c r="C674" t="s">
        <v>64</v>
      </c>
      <c r="D674" s="1">
        <v>3998420000</v>
      </c>
      <c r="E674" s="2">
        <v>816773</v>
      </c>
      <c r="F674" s="3">
        <v>35.880000000000003</v>
      </c>
      <c r="G674" t="b">
        <v>0</v>
      </c>
      <c r="H674" t="b">
        <v>0</v>
      </c>
      <c r="I674" t="b">
        <v>1</v>
      </c>
      <c r="J674" t="b">
        <v>0</v>
      </c>
      <c r="K674" s="4">
        <v>3.5999999999999999E-3</v>
      </c>
      <c r="L674" s="4">
        <v>6.9900000000000004E-2</v>
      </c>
      <c r="M674" s="4">
        <v>2.93E-2</v>
      </c>
      <c r="N674" s="4">
        <v>2.8500000000000001E-2</v>
      </c>
      <c r="O674" s="4">
        <v>0.11749999999999999</v>
      </c>
      <c r="P674" s="4">
        <v>0.10630000000000001</v>
      </c>
      <c r="Q674" s="3">
        <v>-7.18065</v>
      </c>
      <c r="R674" s="3">
        <v>-69.150199999999998</v>
      </c>
      <c r="S674" s="3">
        <v>-656.94105000000002</v>
      </c>
      <c r="T674" s="3">
        <v>-602.17875000000004</v>
      </c>
      <c r="U674" s="3">
        <v>2362.690568</v>
      </c>
      <c r="V674" s="3">
        <v>2362.690568</v>
      </c>
      <c r="W674" t="s">
        <v>291</v>
      </c>
      <c r="X674" s="5">
        <v>38785</v>
      </c>
      <c r="Y674" s="4">
        <v>4.4999999999999997E-3</v>
      </c>
      <c r="Z674" s="3">
        <v>1.64</v>
      </c>
      <c r="AA674" s="5">
        <v>45282</v>
      </c>
      <c r="AB674" s="3">
        <v>0.52</v>
      </c>
      <c r="AC674" s="4">
        <v>4.5699999999999998E-2</v>
      </c>
      <c r="AD674" t="s">
        <v>66</v>
      </c>
      <c r="AE674" s="4">
        <v>1.2200000000000001E-2</v>
      </c>
      <c r="AF674">
        <v>11.46</v>
      </c>
      <c r="AG674">
        <v>0.86</v>
      </c>
      <c r="AH674" s="4">
        <v>1.57</v>
      </c>
      <c r="AI674" s="4">
        <v>0.1321</v>
      </c>
      <c r="AJ674" s="4">
        <v>0.1552</v>
      </c>
      <c r="AK674" s="4">
        <v>0.13719999999999999</v>
      </c>
      <c r="AL674" t="s">
        <v>360</v>
      </c>
      <c r="AM674">
        <v>93</v>
      </c>
      <c r="AN674" s="4">
        <v>0.55889999999999995</v>
      </c>
      <c r="AO674" s="4">
        <v>0.67079999999999995</v>
      </c>
      <c r="AP674" s="4">
        <v>0.93920000000000003</v>
      </c>
      <c r="AQ674" s="6">
        <v>0.4</v>
      </c>
      <c r="AR674" s="6">
        <v>0.2</v>
      </c>
      <c r="AS674">
        <v>1099</v>
      </c>
      <c r="AT674" s="3">
        <v>33.86</v>
      </c>
      <c r="AU674" s="3">
        <v>36.47</v>
      </c>
      <c r="AV674" s="3">
        <v>35.76</v>
      </c>
      <c r="AW674" s="3">
        <v>36</v>
      </c>
      <c r="AX674">
        <v>66.010000000000005</v>
      </c>
      <c r="AY674" t="s">
        <v>69</v>
      </c>
      <c r="AZ674" t="s">
        <v>71</v>
      </c>
      <c r="BA674" t="s">
        <v>68</v>
      </c>
      <c r="BB674" t="s">
        <v>68</v>
      </c>
      <c r="BC674" t="s">
        <v>69</v>
      </c>
      <c r="BD674" t="s">
        <v>69</v>
      </c>
      <c r="BE674" t="s">
        <v>70</v>
      </c>
      <c r="BF674">
        <v>6.7</v>
      </c>
      <c r="BG674" s="4">
        <v>0.46850000000000003</v>
      </c>
      <c r="BH674" s="4">
        <v>0.59770000000000001</v>
      </c>
      <c r="BI674">
        <v>356.77</v>
      </c>
      <c r="BJ674" s="4">
        <v>0.1951</v>
      </c>
      <c r="BK674" s="4">
        <v>1.26E-2</v>
      </c>
    </row>
    <row r="675" spans="1:63" x14ac:dyDescent="0.3">
      <c r="A675" t="s">
        <v>609</v>
      </c>
      <c r="B675" t="s">
        <v>610</v>
      </c>
      <c r="C675" t="s">
        <v>64</v>
      </c>
      <c r="D675" s="1">
        <v>3993070000</v>
      </c>
      <c r="E675" s="2">
        <v>3577137</v>
      </c>
      <c r="F675" s="3">
        <v>65.53</v>
      </c>
      <c r="G675" t="b">
        <v>0</v>
      </c>
      <c r="H675" t="b">
        <v>0</v>
      </c>
      <c r="I675" t="b">
        <v>0</v>
      </c>
      <c r="J675" t="b">
        <v>0</v>
      </c>
      <c r="K675" s="4">
        <v>2.4400000000000002E-2</v>
      </c>
      <c r="L675" s="4">
        <v>5.8999999999999997E-2</v>
      </c>
      <c r="M675" s="4">
        <v>0.1905</v>
      </c>
      <c r="N675" s="4">
        <v>0.1769</v>
      </c>
      <c r="O675" s="4">
        <v>-5.7200000000000001E-2</v>
      </c>
      <c r="P675" s="4">
        <v>3.8800000000000001E-2</v>
      </c>
      <c r="Q675" s="3">
        <v>0</v>
      </c>
      <c r="R675" s="3">
        <v>82.190380000000005</v>
      </c>
      <c r="S675" s="3">
        <v>371.58249000000001</v>
      </c>
      <c r="T675" s="3">
        <v>371.58249000000001</v>
      </c>
      <c r="U675" s="3">
        <v>283.64913000000001</v>
      </c>
      <c r="V675" s="3">
        <v>283.64913000000001</v>
      </c>
      <c r="W675" t="s">
        <v>469</v>
      </c>
      <c r="X675" s="5">
        <v>36655</v>
      </c>
      <c r="Y675" s="4">
        <v>5.7999999999999996E-3</v>
      </c>
      <c r="Z675" s="3">
        <v>1.65</v>
      </c>
      <c r="AA675" s="5">
        <v>45280</v>
      </c>
      <c r="AB675" s="3">
        <v>1.65</v>
      </c>
      <c r="AC675" s="4">
        <v>2.5000000000000001E-2</v>
      </c>
      <c r="AD675" t="s">
        <v>243</v>
      </c>
      <c r="AE675" s="4">
        <v>2.7400000000000001E-2</v>
      </c>
      <c r="AF675">
        <v>8.61</v>
      </c>
      <c r="AG675">
        <v>1.05</v>
      </c>
      <c r="AH675" s="4">
        <v>1.3940999999999999</v>
      </c>
      <c r="AI675" s="4">
        <v>0.15260000000000001</v>
      </c>
      <c r="AJ675" s="4">
        <v>0.2492</v>
      </c>
      <c r="AK675" s="4">
        <v>0.21310000000000001</v>
      </c>
      <c r="AL675" t="s">
        <v>4473</v>
      </c>
      <c r="AM675">
        <v>105</v>
      </c>
      <c r="AN675" s="4">
        <v>0.48959999999999998</v>
      </c>
      <c r="AO675" s="4">
        <v>0.56659999999999999</v>
      </c>
      <c r="AP675" s="4">
        <v>0.82430000000000003</v>
      </c>
      <c r="AQ675" s="6">
        <v>0.4</v>
      </c>
      <c r="AR675" s="6">
        <v>0.2</v>
      </c>
      <c r="AS675">
        <v>1099</v>
      </c>
      <c r="AT675" s="3">
        <v>58.73</v>
      </c>
      <c r="AU675" s="3">
        <v>66.19</v>
      </c>
      <c r="AV675" s="3">
        <v>65.260000000000005</v>
      </c>
      <c r="AW675" s="3">
        <v>65.86</v>
      </c>
      <c r="AX675">
        <v>66.3</v>
      </c>
      <c r="AY675" t="s">
        <v>69</v>
      </c>
      <c r="AZ675" t="s">
        <v>71</v>
      </c>
      <c r="BA675" t="s">
        <v>79</v>
      </c>
      <c r="BB675" t="s">
        <v>82</v>
      </c>
      <c r="BC675" t="s">
        <v>70</v>
      </c>
      <c r="BD675" t="s">
        <v>71</v>
      </c>
      <c r="BE675" t="s">
        <v>79</v>
      </c>
      <c r="BF675">
        <v>5.6</v>
      </c>
      <c r="BG675" s="4">
        <v>0.71250000000000002</v>
      </c>
      <c r="BH675" s="4">
        <v>0.31680000000000003</v>
      </c>
      <c r="BI675">
        <v>174</v>
      </c>
      <c r="BJ675" s="4">
        <v>6.7000000000000004E-2</v>
      </c>
      <c r="BK675" s="4">
        <v>5.4199999999999998E-2</v>
      </c>
    </row>
    <row r="676" spans="1:63" x14ac:dyDescent="0.3">
      <c r="A676" t="s">
        <v>825</v>
      </c>
      <c r="B676" t="s">
        <v>5710</v>
      </c>
      <c r="C676" t="s">
        <v>64</v>
      </c>
      <c r="D676" s="1">
        <v>3952730000</v>
      </c>
      <c r="E676" s="2">
        <v>232553</v>
      </c>
      <c r="F676" s="3">
        <v>47.72</v>
      </c>
      <c r="G676" t="b">
        <v>0</v>
      </c>
      <c r="H676" t="b">
        <v>0</v>
      </c>
      <c r="I676" t="b">
        <v>0</v>
      </c>
      <c r="J676" t="b">
        <v>0</v>
      </c>
      <c r="K676" s="4">
        <v>4.0000000000000001E-3</v>
      </c>
      <c r="L676" s="4">
        <v>5.2600000000000001E-2</v>
      </c>
      <c r="M676" s="4">
        <v>0.2732</v>
      </c>
      <c r="N676" s="4">
        <v>0.26850000000000002</v>
      </c>
      <c r="O676" s="4">
        <v>9.1800000000000007E-2</v>
      </c>
      <c r="P676" s="4">
        <v>0.15870000000000001</v>
      </c>
      <c r="Q676" s="3">
        <v>58.395825000000002</v>
      </c>
      <c r="R676" s="3">
        <v>167.495375</v>
      </c>
      <c r="S676" s="3">
        <v>1137.49775</v>
      </c>
      <c r="T676" s="3">
        <v>1125.3122000000001</v>
      </c>
      <c r="U676" s="3">
        <v>1288.1860999999999</v>
      </c>
      <c r="V676" s="3">
        <v>1288.1860999999999</v>
      </c>
      <c r="W676" t="s">
        <v>65</v>
      </c>
      <c r="X676" s="5">
        <v>43000</v>
      </c>
      <c r="Y676" s="4">
        <v>4.0000000000000002E-4</v>
      </c>
      <c r="Z676" s="3">
        <v>0.81</v>
      </c>
      <c r="AA676" s="5">
        <v>45278</v>
      </c>
      <c r="AB676" s="3">
        <v>0.18</v>
      </c>
      <c r="AC676" s="4">
        <v>1.7000000000000001E-2</v>
      </c>
      <c r="AD676" t="s">
        <v>66</v>
      </c>
      <c r="AE676" s="4">
        <v>2.52E-2</v>
      </c>
      <c r="AF676">
        <v>20.07</v>
      </c>
      <c r="AG676">
        <v>0.98</v>
      </c>
      <c r="AH676" s="4">
        <v>2.0066000000000002</v>
      </c>
      <c r="AI676" s="4">
        <v>8.7499999999999994E-2</v>
      </c>
      <c r="AJ676" s="4">
        <v>0.11899999999999999</v>
      </c>
      <c r="AK676" s="4">
        <v>0.1226</v>
      </c>
      <c r="AL676" t="s">
        <v>84</v>
      </c>
      <c r="AM676" s="2">
        <v>1000</v>
      </c>
      <c r="AN676" s="4">
        <v>0.38100000000000001</v>
      </c>
      <c r="AO676" s="4">
        <v>0.46910000000000002</v>
      </c>
      <c r="AP676" s="4">
        <v>0.77329999999999999</v>
      </c>
      <c r="AQ676" s="6">
        <v>0.4</v>
      </c>
      <c r="AR676" s="6">
        <v>0.2</v>
      </c>
      <c r="AS676">
        <v>1099</v>
      </c>
      <c r="AT676" s="3">
        <v>45.03</v>
      </c>
      <c r="AU676" s="3">
        <v>48.48</v>
      </c>
      <c r="AV676" s="3">
        <v>47.56</v>
      </c>
      <c r="AW676" s="3">
        <v>47.86</v>
      </c>
      <c r="AX676">
        <v>70.87</v>
      </c>
      <c r="AY676" t="s">
        <v>71</v>
      </c>
      <c r="AZ676" t="s">
        <v>69</v>
      </c>
      <c r="BA676" t="s">
        <v>70</v>
      </c>
      <c r="BB676" t="s">
        <v>79</v>
      </c>
      <c r="BC676" t="s">
        <v>72</v>
      </c>
      <c r="BD676" t="s">
        <v>79</v>
      </c>
      <c r="BE676" t="s">
        <v>96</v>
      </c>
      <c r="BF676">
        <v>6.56</v>
      </c>
      <c r="BG676" s="4">
        <v>0.3619</v>
      </c>
      <c r="BH676" s="4">
        <v>0.54149999999999998</v>
      </c>
      <c r="BI676">
        <v>110.27</v>
      </c>
      <c r="BJ676" s="4">
        <v>9.4200000000000006E-2</v>
      </c>
      <c r="BK676" s="4">
        <v>5.9499999999999997E-2</v>
      </c>
    </row>
    <row r="677" spans="1:63" x14ac:dyDescent="0.3">
      <c r="A677" t="s">
        <v>5101</v>
      </c>
      <c r="B677" t="s">
        <v>5102</v>
      </c>
      <c r="C677" t="s">
        <v>64</v>
      </c>
      <c r="D677" s="1">
        <v>3862380000</v>
      </c>
      <c r="E677" s="2">
        <v>1192137</v>
      </c>
      <c r="F677" s="3">
        <v>28.23</v>
      </c>
      <c r="G677" t="b">
        <v>0</v>
      </c>
      <c r="H677" t="b">
        <v>0</v>
      </c>
      <c r="I677" t="b">
        <v>0</v>
      </c>
      <c r="J677" t="b">
        <v>0</v>
      </c>
      <c r="K677" s="4">
        <v>1.4E-3</v>
      </c>
      <c r="L677" s="4">
        <v>6.6699999999999995E-2</v>
      </c>
      <c r="M677" s="4">
        <v>0.42159999999999997</v>
      </c>
      <c r="N677" s="4">
        <v>0.41739999999999999</v>
      </c>
      <c r="O677" t="s">
        <v>96</v>
      </c>
      <c r="P677" t="s">
        <v>96</v>
      </c>
      <c r="Q677" s="3">
        <v>39.701827999999999</v>
      </c>
      <c r="R677" s="3">
        <v>212.52882500000001</v>
      </c>
      <c r="S677" s="3">
        <v>1768.2966200000001</v>
      </c>
      <c r="T677" s="3">
        <v>1782.23398</v>
      </c>
      <c r="U677" s="3">
        <v>3057.3577489999998</v>
      </c>
      <c r="V677" s="3">
        <v>3057.3577489999998</v>
      </c>
      <c r="W677" t="s">
        <v>65</v>
      </c>
      <c r="X677" s="5">
        <v>44614</v>
      </c>
      <c r="Y677" s="4">
        <v>3.8999999999999998E-3</v>
      </c>
      <c r="Z677" s="3">
        <v>0.11</v>
      </c>
      <c r="AA677" s="5">
        <v>45287</v>
      </c>
      <c r="AB677" s="3">
        <v>0.06</v>
      </c>
      <c r="AC677" s="4">
        <v>4.0000000000000001E-3</v>
      </c>
      <c r="AD677" t="s">
        <v>90</v>
      </c>
      <c r="AE677" s="4">
        <v>1.9800000000000002E-2</v>
      </c>
      <c r="AF677">
        <v>0.05</v>
      </c>
      <c r="AG677">
        <v>1.0900000000000001</v>
      </c>
      <c r="AH677" s="4">
        <v>0.45419999999999999</v>
      </c>
      <c r="AI677" s="4">
        <v>0.11650000000000001</v>
      </c>
      <c r="AJ677" s="4">
        <v>0.14180000000000001</v>
      </c>
      <c r="AK677" s="4">
        <v>0.14799999999999999</v>
      </c>
      <c r="AL677" t="s">
        <v>5096</v>
      </c>
      <c r="AM677">
        <v>129</v>
      </c>
      <c r="AN677" s="4">
        <v>0.36649999999999999</v>
      </c>
      <c r="AO677" s="4">
        <v>0.44519999999999998</v>
      </c>
      <c r="AP677" s="4">
        <v>0.74690000000000001</v>
      </c>
      <c r="AQ677" s="6">
        <v>0.4</v>
      </c>
      <c r="AR677" s="6">
        <v>0.2</v>
      </c>
      <c r="AS677">
        <v>1099</v>
      </c>
      <c r="AT677" s="3">
        <v>26.03</v>
      </c>
      <c r="AU677" s="3">
        <v>28.94</v>
      </c>
      <c r="AV677" s="3">
        <v>28.11</v>
      </c>
      <c r="AW677" s="3">
        <v>28.39</v>
      </c>
      <c r="AX677">
        <v>69.599999999999994</v>
      </c>
      <c r="AY677" t="s">
        <v>69</v>
      </c>
      <c r="AZ677" t="s">
        <v>72</v>
      </c>
      <c r="BA677" t="s">
        <v>79</v>
      </c>
      <c r="BB677" t="s">
        <v>82</v>
      </c>
      <c r="BC677" t="s">
        <v>79</v>
      </c>
      <c r="BD677" t="s">
        <v>70</v>
      </c>
      <c r="BE677" t="s">
        <v>96</v>
      </c>
      <c r="BF677">
        <v>6.07</v>
      </c>
      <c r="BG677" s="4">
        <v>6.8199999999999997E-2</v>
      </c>
      <c r="BH677" s="4">
        <v>0.40689999999999998</v>
      </c>
      <c r="BI677">
        <v>80.59</v>
      </c>
      <c r="BJ677" s="4">
        <v>6.3899999999999998E-2</v>
      </c>
      <c r="BK677" s="4">
        <v>7.0499999999999993E-2</v>
      </c>
    </row>
    <row r="678" spans="1:63" x14ac:dyDescent="0.3">
      <c r="A678" t="s">
        <v>740</v>
      </c>
      <c r="B678" t="s">
        <v>741</v>
      </c>
      <c r="C678" t="s">
        <v>64</v>
      </c>
      <c r="D678" s="1">
        <v>3806470000</v>
      </c>
      <c r="E678" s="2">
        <v>579708</v>
      </c>
      <c r="F678" s="3">
        <v>31.51</v>
      </c>
      <c r="G678" t="b">
        <v>0</v>
      </c>
      <c r="H678" t="b">
        <v>0</v>
      </c>
      <c r="I678" t="b">
        <v>0</v>
      </c>
      <c r="J678" t="b">
        <v>1</v>
      </c>
      <c r="K678" s="4">
        <v>3.3E-3</v>
      </c>
      <c r="L678" s="4">
        <v>3.6600000000000001E-2</v>
      </c>
      <c r="M678" s="4">
        <v>0.20319999999999999</v>
      </c>
      <c r="N678" s="4">
        <v>0.18559999999999999</v>
      </c>
      <c r="O678" s="4">
        <v>0.1087</v>
      </c>
      <c r="P678" s="4">
        <v>0.1172</v>
      </c>
      <c r="Q678" s="3">
        <v>18.874559999999999</v>
      </c>
      <c r="R678" s="3">
        <v>22.078890000000001</v>
      </c>
      <c r="S678" s="3">
        <v>525.91912500000001</v>
      </c>
      <c r="T678" s="3">
        <v>494.50923499999999</v>
      </c>
      <c r="U678" s="3">
        <v>864.65526499999999</v>
      </c>
      <c r="V678" s="3">
        <v>864.65526499999999</v>
      </c>
      <c r="W678" t="s">
        <v>87</v>
      </c>
      <c r="X678" s="5">
        <v>41670</v>
      </c>
      <c r="Y678" s="4">
        <v>3.5000000000000001E-3</v>
      </c>
      <c r="Z678" s="3">
        <v>0.95</v>
      </c>
      <c r="AA678" s="5">
        <v>45282</v>
      </c>
      <c r="AB678" s="3">
        <v>0.4</v>
      </c>
      <c r="AC678" s="4">
        <v>3.0200000000000001E-2</v>
      </c>
      <c r="AD678" t="s">
        <v>90</v>
      </c>
      <c r="AE678" s="4">
        <v>1.03E-2</v>
      </c>
      <c r="AF678">
        <v>13.43</v>
      </c>
      <c r="AG678">
        <v>0.7</v>
      </c>
      <c r="AH678" s="4">
        <v>0.57030000000000003</v>
      </c>
      <c r="AI678" s="4">
        <v>5.9900000000000002E-2</v>
      </c>
      <c r="AJ678" s="4">
        <v>8.8499999999999995E-2</v>
      </c>
      <c r="AK678" s="4">
        <v>9.7900000000000001E-2</v>
      </c>
      <c r="AL678" t="s">
        <v>4473</v>
      </c>
      <c r="AM678">
        <v>2</v>
      </c>
      <c r="AN678" s="4">
        <v>1</v>
      </c>
      <c r="AO678" s="4">
        <v>1</v>
      </c>
      <c r="AP678" s="4">
        <v>1</v>
      </c>
      <c r="AQ678" s="6">
        <v>0.4</v>
      </c>
      <c r="AR678" s="6">
        <v>0.2</v>
      </c>
      <c r="AS678">
        <v>1099</v>
      </c>
      <c r="AT678" s="3">
        <v>30.56</v>
      </c>
      <c r="AU678" s="3">
        <v>31.67</v>
      </c>
      <c r="AV678" s="3">
        <v>31.42</v>
      </c>
      <c r="AW678" s="3">
        <v>31.58</v>
      </c>
      <c r="AX678">
        <v>67.459999999999994</v>
      </c>
      <c r="AY678" t="s">
        <v>69</v>
      </c>
      <c r="AZ678" t="s">
        <v>79</v>
      </c>
      <c r="BA678" t="s">
        <v>70</v>
      </c>
      <c r="BB678" t="s">
        <v>71</v>
      </c>
      <c r="BC678" t="s">
        <v>72</v>
      </c>
      <c r="BD678" t="s">
        <v>69</v>
      </c>
      <c r="BE678" t="s">
        <v>96</v>
      </c>
      <c r="BF678">
        <v>7.68</v>
      </c>
      <c r="BG678" s="4">
        <v>0.7087</v>
      </c>
      <c r="BH678" s="4">
        <v>0.92230000000000001</v>
      </c>
      <c r="BI678">
        <v>97.09</v>
      </c>
      <c r="BJ678" s="4">
        <v>0.11899999999999999</v>
      </c>
      <c r="BK678" s="4">
        <v>8.6400000000000005E-2</v>
      </c>
    </row>
    <row r="679" spans="1:63" x14ac:dyDescent="0.3">
      <c r="A679" t="s">
        <v>1220</v>
      </c>
      <c r="B679" t="s">
        <v>1221</v>
      </c>
      <c r="C679" t="s">
        <v>64</v>
      </c>
      <c r="D679" s="1">
        <v>3804520000</v>
      </c>
      <c r="E679" s="2">
        <v>253142</v>
      </c>
      <c r="F679" s="3">
        <v>60.43</v>
      </c>
      <c r="G679" t="b">
        <v>0</v>
      </c>
      <c r="H679" t="b">
        <v>0</v>
      </c>
      <c r="I679" t="b">
        <v>0</v>
      </c>
      <c r="J679" t="b">
        <v>0</v>
      </c>
      <c r="K679" s="4">
        <v>6.7000000000000002E-3</v>
      </c>
      <c r="L679" s="4">
        <v>5.8099999999999999E-2</v>
      </c>
      <c r="M679" s="4">
        <v>0.17180000000000001</v>
      </c>
      <c r="N679" s="4">
        <v>0.16259999999999999</v>
      </c>
      <c r="O679" s="4">
        <v>4.8800000000000003E-2</v>
      </c>
      <c r="P679" t="s">
        <v>96</v>
      </c>
      <c r="Q679" s="3">
        <v>0</v>
      </c>
      <c r="R679" s="3">
        <v>183.09428500000001</v>
      </c>
      <c r="S679" s="3">
        <v>1184.531915</v>
      </c>
      <c r="T679" s="3">
        <v>1192.443215</v>
      </c>
      <c r="U679" s="3">
        <v>2403.2686600000002</v>
      </c>
      <c r="V679" s="3">
        <v>2403.2686600000002</v>
      </c>
      <c r="W679" t="s">
        <v>650</v>
      </c>
      <c r="X679" s="5">
        <v>43732</v>
      </c>
      <c r="Y679" s="4">
        <v>2.3E-3</v>
      </c>
      <c r="Z679" s="3">
        <v>1.82</v>
      </c>
      <c r="AA679" s="5">
        <v>45278</v>
      </c>
      <c r="AB679" s="3">
        <v>0.77</v>
      </c>
      <c r="AC679" s="4">
        <v>3.0099999999999998E-2</v>
      </c>
      <c r="AD679" t="s">
        <v>90</v>
      </c>
      <c r="AE679" s="4">
        <v>1.7000000000000001E-2</v>
      </c>
      <c r="AF679">
        <v>0.09</v>
      </c>
      <c r="AG679">
        <v>0.94</v>
      </c>
      <c r="AH679" s="4">
        <v>1.0247999999999999</v>
      </c>
      <c r="AI679" s="4">
        <v>0.1193</v>
      </c>
      <c r="AJ679" s="4">
        <v>0.1273</v>
      </c>
      <c r="AK679" s="4">
        <v>0.13039999999999999</v>
      </c>
      <c r="AL679" t="s">
        <v>909</v>
      </c>
      <c r="AM679">
        <v>3500</v>
      </c>
      <c r="AN679" s="4">
        <v>9.5299999999999996E-2</v>
      </c>
      <c r="AO679" s="4">
        <v>0.13730000000000001</v>
      </c>
      <c r="AP679" s="4">
        <v>0.36980000000000002</v>
      </c>
      <c r="AQ679" s="6">
        <v>0.4</v>
      </c>
      <c r="AR679" s="6">
        <v>0.2</v>
      </c>
      <c r="AS679">
        <v>1099</v>
      </c>
      <c r="AT679" s="3">
        <v>56.47</v>
      </c>
      <c r="AU679" s="3">
        <v>61.12</v>
      </c>
      <c r="AV679" s="3">
        <v>60.3</v>
      </c>
      <c r="AW679" s="3">
        <v>60.6</v>
      </c>
      <c r="AX679">
        <v>69.05</v>
      </c>
      <c r="AY679" t="s">
        <v>79</v>
      </c>
      <c r="AZ679" t="s">
        <v>69</v>
      </c>
      <c r="BA679" t="s">
        <v>96</v>
      </c>
      <c r="BB679" t="s">
        <v>70</v>
      </c>
      <c r="BC679" t="s">
        <v>72</v>
      </c>
      <c r="BD679" t="s">
        <v>72</v>
      </c>
      <c r="BE679" t="s">
        <v>96</v>
      </c>
      <c r="BF679">
        <v>7.39</v>
      </c>
      <c r="BG679">
        <v>0.3372</v>
      </c>
      <c r="BH679">
        <v>0.84919999999999995</v>
      </c>
      <c r="BI679">
        <v>169.45</v>
      </c>
      <c r="BJ679">
        <v>7.6700000000000004E-2</v>
      </c>
      <c r="BK679">
        <v>7.1599999999999997E-2</v>
      </c>
    </row>
    <row r="680" spans="1:63" x14ac:dyDescent="0.3">
      <c r="A680" t="s">
        <v>690</v>
      </c>
      <c r="B680" t="s">
        <v>691</v>
      </c>
      <c r="C680" t="s">
        <v>64</v>
      </c>
      <c r="D680" s="1">
        <v>3783450000</v>
      </c>
      <c r="E680" s="2">
        <v>28050</v>
      </c>
      <c r="F680" s="3">
        <v>448.18</v>
      </c>
      <c r="G680" t="b">
        <v>0</v>
      </c>
      <c r="H680" t="b">
        <v>0</v>
      </c>
      <c r="I680" t="b">
        <v>0</v>
      </c>
      <c r="J680" t="b">
        <v>0</v>
      </c>
      <c r="K680" s="4">
        <v>1.4E-3</v>
      </c>
      <c r="L680" s="4">
        <v>6.0299999999999999E-2</v>
      </c>
      <c r="M680" s="4">
        <v>0.60680000000000001</v>
      </c>
      <c r="N680" s="4">
        <v>0.60419999999999996</v>
      </c>
      <c r="O680" s="4">
        <v>0.09</v>
      </c>
      <c r="P680" s="4">
        <v>0.2185</v>
      </c>
      <c r="Q680" s="3">
        <v>0</v>
      </c>
      <c r="R680" s="3">
        <v>0</v>
      </c>
      <c r="S680" s="3">
        <v>79.304338999999999</v>
      </c>
      <c r="T680" s="3">
        <v>65.282353000000001</v>
      </c>
      <c r="U680" s="3">
        <v>-75.286327999999997</v>
      </c>
      <c r="V680" s="3">
        <v>-75.286327999999997</v>
      </c>
      <c r="W680" t="s">
        <v>135</v>
      </c>
      <c r="X680" s="5">
        <v>36963</v>
      </c>
      <c r="Y680" s="4">
        <v>4.1000000000000003E-3</v>
      </c>
      <c r="Z680" s="3">
        <v>1.48</v>
      </c>
      <c r="AA680" s="5">
        <v>45280</v>
      </c>
      <c r="AB680" s="3">
        <v>0.55000000000000004</v>
      </c>
      <c r="AC680" s="4">
        <v>3.3E-3</v>
      </c>
      <c r="AD680" t="s">
        <v>66</v>
      </c>
      <c r="AE680" s="4">
        <v>0.42970000000000003</v>
      </c>
      <c r="AF680">
        <v>27.54</v>
      </c>
      <c r="AG680">
        <v>1.18</v>
      </c>
      <c r="AH680" s="4">
        <v>2.9013</v>
      </c>
      <c r="AI680" s="4">
        <v>0.12720000000000001</v>
      </c>
      <c r="AJ680" s="4">
        <v>0.16889999999999999</v>
      </c>
      <c r="AK680" s="4">
        <v>0.18360000000000001</v>
      </c>
      <c r="AL680" t="s">
        <v>4473</v>
      </c>
      <c r="AM680">
        <v>280</v>
      </c>
      <c r="AN680" s="4">
        <v>0.53710000000000002</v>
      </c>
      <c r="AO680" s="4">
        <v>0.62749999999999995</v>
      </c>
      <c r="AP680" s="4">
        <v>0.85740000000000005</v>
      </c>
      <c r="AQ680" s="6">
        <v>0.4</v>
      </c>
      <c r="AR680" s="6">
        <v>0.2</v>
      </c>
      <c r="AS680">
        <v>1099</v>
      </c>
      <c r="AT680" s="3">
        <v>412.78</v>
      </c>
      <c r="AU680" s="3">
        <v>459.9</v>
      </c>
      <c r="AV680" s="3">
        <v>446.06</v>
      </c>
      <c r="AW680" s="3">
        <v>450.69</v>
      </c>
      <c r="AX680">
        <v>68.260000000000005</v>
      </c>
      <c r="AY680" t="s">
        <v>79</v>
      </c>
      <c r="AZ680" t="s">
        <v>72</v>
      </c>
      <c r="BA680" t="s">
        <v>79</v>
      </c>
      <c r="BB680" t="s">
        <v>70</v>
      </c>
      <c r="BC680" t="s">
        <v>72</v>
      </c>
      <c r="BD680" t="s">
        <v>70</v>
      </c>
      <c r="BE680" t="s">
        <v>69</v>
      </c>
      <c r="BF680">
        <v>6.79</v>
      </c>
      <c r="BG680" s="4">
        <v>0.63260000000000005</v>
      </c>
      <c r="BH680" s="4">
        <v>0.63419999999999999</v>
      </c>
      <c r="BI680">
        <v>16.84</v>
      </c>
      <c r="BJ680" s="4">
        <v>2.0999999999999999E-3</v>
      </c>
      <c r="BK680" s="4">
        <v>8.4099999999999994E-2</v>
      </c>
    </row>
    <row r="681" spans="1:63" x14ac:dyDescent="0.3">
      <c r="A681" t="s">
        <v>696</v>
      </c>
      <c r="B681" t="s">
        <v>697</v>
      </c>
      <c r="C681" t="s">
        <v>64</v>
      </c>
      <c r="D681" s="1">
        <v>3749430000</v>
      </c>
      <c r="E681" s="2">
        <v>4756188</v>
      </c>
      <c r="F681" s="3">
        <v>136.91</v>
      </c>
      <c r="G681" t="b">
        <v>0</v>
      </c>
      <c r="H681" t="b">
        <v>0</v>
      </c>
      <c r="I681" t="b">
        <v>0</v>
      </c>
      <c r="J681" t="b">
        <v>0</v>
      </c>
      <c r="K681" s="4">
        <v>-1.43E-2</v>
      </c>
      <c r="L681" s="4">
        <v>1.5E-3</v>
      </c>
      <c r="M681" s="4">
        <v>3.56E-2</v>
      </c>
      <c r="N681" s="4">
        <v>4.0599999999999997E-2</v>
      </c>
      <c r="O681" s="4">
        <v>0.36349999999999999</v>
      </c>
      <c r="P681" s="4">
        <v>7.7799999999999994E-2</v>
      </c>
      <c r="Q681" s="3">
        <v>76.446456999999995</v>
      </c>
      <c r="R681" s="3">
        <v>309.13074399999999</v>
      </c>
      <c r="S681" s="3">
        <v>-1031.4118960000001</v>
      </c>
      <c r="T681" s="3">
        <v>-1031.1186660000001</v>
      </c>
      <c r="U681" s="3">
        <v>-972.19481900000005</v>
      </c>
      <c r="V681" s="3">
        <v>-972.19481900000005</v>
      </c>
      <c r="W681" t="s">
        <v>203</v>
      </c>
      <c r="X681" s="5">
        <v>38887</v>
      </c>
      <c r="Y681" s="4">
        <v>3.5000000000000001E-3</v>
      </c>
      <c r="Z681" s="3">
        <v>4.54</v>
      </c>
      <c r="AA681" s="5">
        <v>45278</v>
      </c>
      <c r="AB681" s="3">
        <v>1.04</v>
      </c>
      <c r="AC681" s="4">
        <v>3.2899999999999999E-2</v>
      </c>
      <c r="AD681" t="s">
        <v>66</v>
      </c>
      <c r="AE681" s="4">
        <v>9.8000000000000004E-2</v>
      </c>
      <c r="AF681">
        <v>5.59</v>
      </c>
      <c r="AG681">
        <v>1.91</v>
      </c>
      <c r="AH681" s="4">
        <v>1.1652</v>
      </c>
      <c r="AI681" s="4">
        <v>0.25519999999999998</v>
      </c>
      <c r="AJ681" s="4">
        <v>0.23219999999999999</v>
      </c>
      <c r="AK681" s="4">
        <v>0.23699999999999999</v>
      </c>
      <c r="AL681" t="s">
        <v>67</v>
      </c>
      <c r="AM681">
        <v>56</v>
      </c>
      <c r="AN681" s="4">
        <v>0.25409999999999999</v>
      </c>
      <c r="AO681" s="4">
        <v>0.3785</v>
      </c>
      <c r="AP681" s="4">
        <v>0.99060000000000004</v>
      </c>
      <c r="AQ681" s="6">
        <v>0.4</v>
      </c>
      <c r="AR681" s="6">
        <v>0.2</v>
      </c>
      <c r="AS681">
        <v>1099</v>
      </c>
      <c r="AT681" s="3">
        <v>128.11000000000001</v>
      </c>
      <c r="AU681" s="3">
        <v>143.13999999999999</v>
      </c>
      <c r="AV681" s="3">
        <v>136.19</v>
      </c>
      <c r="AW681" s="3">
        <v>138.22</v>
      </c>
      <c r="AX681">
        <v>48.66</v>
      </c>
      <c r="AY681" t="s">
        <v>69</v>
      </c>
      <c r="AZ681" t="s">
        <v>72</v>
      </c>
      <c r="BA681" t="s">
        <v>79</v>
      </c>
      <c r="BB681" t="s">
        <v>82</v>
      </c>
      <c r="BC681" t="s">
        <v>79</v>
      </c>
      <c r="BD681" t="s">
        <v>82</v>
      </c>
      <c r="BE681" t="s">
        <v>72</v>
      </c>
      <c r="BF681">
        <v>5.96</v>
      </c>
      <c r="BG681" s="4">
        <v>9.3299999999999994E-2</v>
      </c>
      <c r="BH681" s="4">
        <v>0.3841</v>
      </c>
      <c r="BI681">
        <v>418.76</v>
      </c>
      <c r="BJ681" s="4">
        <v>0</v>
      </c>
      <c r="BK681" s="4">
        <v>7.1000000000000004E-3</v>
      </c>
    </row>
    <row r="682" spans="1:63" x14ac:dyDescent="0.3">
      <c r="A682" t="s">
        <v>748</v>
      </c>
      <c r="B682" t="s">
        <v>749</v>
      </c>
      <c r="C682" t="s">
        <v>64</v>
      </c>
      <c r="D682" s="1">
        <v>3696870000</v>
      </c>
      <c r="E682" s="2">
        <v>525395</v>
      </c>
      <c r="F682" s="3">
        <v>47.05</v>
      </c>
      <c r="G682" t="b">
        <v>0</v>
      </c>
      <c r="H682" t="b">
        <v>0</v>
      </c>
      <c r="I682" t="b">
        <v>0</v>
      </c>
      <c r="J682" t="b">
        <v>0</v>
      </c>
      <c r="K682" s="4">
        <v>2.3E-3</v>
      </c>
      <c r="L682" s="4">
        <v>4.3799999999999999E-2</v>
      </c>
      <c r="M682" s="4">
        <v>6.13E-2</v>
      </c>
      <c r="N682" s="4">
        <v>5.0299999999999997E-2</v>
      </c>
      <c r="O682" s="4">
        <v>5.5E-2</v>
      </c>
      <c r="P682" s="4">
        <v>6.6000000000000003E-2</v>
      </c>
      <c r="Q682" s="3">
        <v>0</v>
      </c>
      <c r="R682" s="3">
        <v>-9.58507</v>
      </c>
      <c r="S682" s="3">
        <v>-344.35428999999999</v>
      </c>
      <c r="T682" s="3">
        <v>-358.14976000000001</v>
      </c>
      <c r="U682" s="3">
        <v>540.49554000000001</v>
      </c>
      <c r="V682" s="3">
        <v>540.49554000000001</v>
      </c>
      <c r="W682" t="s">
        <v>365</v>
      </c>
      <c r="X682" s="5">
        <v>39426</v>
      </c>
      <c r="Y682" s="4">
        <v>4.1000000000000003E-3</v>
      </c>
      <c r="Z682" s="3">
        <v>1.58</v>
      </c>
      <c r="AA682" s="5">
        <v>45280</v>
      </c>
      <c r="AB682" s="3">
        <v>0.91</v>
      </c>
      <c r="AC682" s="4">
        <v>3.3599999999999998E-2</v>
      </c>
      <c r="AD682" t="s">
        <v>90</v>
      </c>
      <c r="AE682" s="4">
        <v>1.6899999999999998E-2</v>
      </c>
      <c r="AF682">
        <v>21.48</v>
      </c>
      <c r="AG682">
        <v>0.8</v>
      </c>
      <c r="AH682" s="4">
        <v>0.75870000000000004</v>
      </c>
      <c r="AI682" s="4">
        <v>0.14779999999999999</v>
      </c>
      <c r="AJ682" s="4">
        <v>0.14960000000000001</v>
      </c>
      <c r="AK682" s="4">
        <v>0.15260000000000001</v>
      </c>
      <c r="AL682" t="s">
        <v>4473</v>
      </c>
      <c r="AM682">
        <v>76</v>
      </c>
      <c r="AN682" s="4">
        <v>0.3826</v>
      </c>
      <c r="AO682" s="4">
        <v>0.50609999999999999</v>
      </c>
      <c r="AP682" s="4">
        <v>0.94950000000000001</v>
      </c>
      <c r="AQ682" s="6">
        <v>0.4</v>
      </c>
      <c r="AR682" s="6">
        <v>0.2</v>
      </c>
      <c r="AS682">
        <v>1099</v>
      </c>
      <c r="AT682" s="3">
        <v>44.75</v>
      </c>
      <c r="AU682" s="3">
        <v>47.79</v>
      </c>
      <c r="AV682" s="3">
        <v>46.96</v>
      </c>
      <c r="AW682" s="3">
        <v>47.16</v>
      </c>
      <c r="AX682">
        <v>63.66</v>
      </c>
      <c r="AY682" t="s">
        <v>69</v>
      </c>
      <c r="AZ682" t="s">
        <v>70</v>
      </c>
      <c r="BA682" t="s">
        <v>69</v>
      </c>
      <c r="BB682" t="s">
        <v>69</v>
      </c>
      <c r="BC682" t="s">
        <v>69</v>
      </c>
      <c r="BD682" t="s">
        <v>69</v>
      </c>
      <c r="BE682" t="s">
        <v>82</v>
      </c>
      <c r="BF682">
        <v>7.21</v>
      </c>
      <c r="BG682" s="4">
        <v>0.40749999999999997</v>
      </c>
      <c r="BH682" s="4">
        <v>0.79349999999999998</v>
      </c>
      <c r="BI682">
        <v>865.58</v>
      </c>
      <c r="BJ682" s="4">
        <v>0.32129999999999997</v>
      </c>
      <c r="BK682" s="4">
        <v>3.56E-2</v>
      </c>
    </row>
    <row r="683" spans="1:63" x14ac:dyDescent="0.3">
      <c r="A683" t="s">
        <v>467</v>
      </c>
      <c r="B683" t="s">
        <v>468</v>
      </c>
      <c r="C683" t="s">
        <v>64</v>
      </c>
      <c r="D683" s="1">
        <v>3694960000</v>
      </c>
      <c r="E683" s="2">
        <v>2593575</v>
      </c>
      <c r="F683" s="3">
        <v>46.03</v>
      </c>
      <c r="G683" t="b">
        <v>0</v>
      </c>
      <c r="H683" t="b">
        <v>0</v>
      </c>
      <c r="I683" t="b">
        <v>0</v>
      </c>
      <c r="J683" t="b">
        <v>0</v>
      </c>
      <c r="K683" s="4">
        <v>3.5099999999999999E-2</v>
      </c>
      <c r="L683" s="4">
        <v>6.2600000000000003E-2</v>
      </c>
      <c r="M683" s="4">
        <v>0.28989999999999999</v>
      </c>
      <c r="N683" s="4">
        <v>0.27429999999999999</v>
      </c>
      <c r="O683" s="4">
        <v>5.9799999999999999E-2</v>
      </c>
      <c r="P683" s="4">
        <v>0.155</v>
      </c>
      <c r="Q683" s="3">
        <v>159.8562</v>
      </c>
      <c r="R683" s="3">
        <v>312.17585000000003</v>
      </c>
      <c r="S683" s="3">
        <v>-169.50638000000001</v>
      </c>
      <c r="T683" s="3">
        <v>-169.50638000000001</v>
      </c>
      <c r="U683" s="3">
        <v>-1579.8756800000001</v>
      </c>
      <c r="V683" s="3">
        <v>-1579.8756800000001</v>
      </c>
      <c r="W683" t="s">
        <v>469</v>
      </c>
      <c r="X683" s="5">
        <v>36697</v>
      </c>
      <c r="Y683" s="4">
        <v>5.7999999999999996E-3</v>
      </c>
      <c r="Z683" s="3">
        <v>5.53</v>
      </c>
      <c r="AA683" s="5">
        <v>45280</v>
      </c>
      <c r="AB683" s="3">
        <v>5.53</v>
      </c>
      <c r="AC683" s="4">
        <v>0.1201</v>
      </c>
      <c r="AD683" t="s">
        <v>243</v>
      </c>
      <c r="AE683" s="4">
        <v>1.7899999999999999E-2</v>
      </c>
      <c r="AF683">
        <v>10.77</v>
      </c>
      <c r="AG683">
        <v>0.86</v>
      </c>
      <c r="AH683" s="4">
        <v>2.1353</v>
      </c>
      <c r="AI683" s="4">
        <v>0.158</v>
      </c>
      <c r="AJ683" s="4">
        <v>0.15479999999999999</v>
      </c>
      <c r="AK683" s="4">
        <v>0.1497</v>
      </c>
      <c r="AL683" t="s">
        <v>4473</v>
      </c>
      <c r="AM683">
        <v>92</v>
      </c>
      <c r="AN683" s="4">
        <v>0.43609999999999999</v>
      </c>
      <c r="AO683" s="4">
        <v>0.50560000000000005</v>
      </c>
      <c r="AP683" s="4">
        <v>0.82330000000000003</v>
      </c>
      <c r="AQ683" s="6">
        <v>0.4</v>
      </c>
      <c r="AR683" s="6">
        <v>0.2</v>
      </c>
      <c r="AS683">
        <v>1099</v>
      </c>
      <c r="AT683" s="3">
        <v>41.96</v>
      </c>
      <c r="AU683" s="3">
        <v>46.09</v>
      </c>
      <c r="AV683" s="3">
        <v>45.87</v>
      </c>
      <c r="AW683" s="3">
        <v>46.23</v>
      </c>
      <c r="AX683">
        <v>70.86</v>
      </c>
      <c r="AY683" t="s">
        <v>69</v>
      </c>
      <c r="AZ683" t="s">
        <v>71</v>
      </c>
      <c r="BA683" t="s">
        <v>68</v>
      </c>
      <c r="BB683" t="s">
        <v>72</v>
      </c>
      <c r="BC683" t="s">
        <v>72</v>
      </c>
      <c r="BD683" t="s">
        <v>71</v>
      </c>
      <c r="BE683" t="s">
        <v>79</v>
      </c>
      <c r="BF683">
        <v>6.69</v>
      </c>
      <c r="BG683" s="4">
        <v>0.80579999999999996</v>
      </c>
      <c r="BH683" s="4">
        <v>0.59570000000000001</v>
      </c>
      <c r="BI683">
        <v>195.09</v>
      </c>
      <c r="BJ683" s="4">
        <v>0</v>
      </c>
      <c r="BK683" s="4">
        <v>6.5299999999999997E-2</v>
      </c>
    </row>
    <row r="684" spans="1:63" x14ac:dyDescent="0.3">
      <c r="A684" t="s">
        <v>744</v>
      </c>
      <c r="B684" t="s">
        <v>745</v>
      </c>
      <c r="C684" t="s">
        <v>64</v>
      </c>
      <c r="D684" s="1">
        <v>3672980000</v>
      </c>
      <c r="E684" s="2">
        <v>149998</v>
      </c>
      <c r="F684" s="3">
        <v>66.38</v>
      </c>
      <c r="G684" t="b">
        <v>0</v>
      </c>
      <c r="H684" t="b">
        <v>0</v>
      </c>
      <c r="I684" t="b">
        <v>1</v>
      </c>
      <c r="J684" t="b">
        <v>0</v>
      </c>
      <c r="K684" s="4">
        <v>5.8999999999999999E-3</v>
      </c>
      <c r="L684" s="4">
        <v>5.2400000000000002E-2</v>
      </c>
      <c r="M684" s="4">
        <v>9.9500000000000005E-2</v>
      </c>
      <c r="N684" s="4">
        <v>9.6299999999999997E-2</v>
      </c>
      <c r="O684" s="4">
        <v>0.10150000000000001</v>
      </c>
      <c r="P684" s="4">
        <v>0.1255</v>
      </c>
      <c r="Q684" s="3">
        <v>-3.3209599999999999</v>
      </c>
      <c r="R684" s="3">
        <v>-23.694479999999999</v>
      </c>
      <c r="S684" s="3">
        <v>-344.30548499999998</v>
      </c>
      <c r="T684" s="3">
        <v>-338.16420499999998</v>
      </c>
      <c r="U684" s="3">
        <v>267.06785500000001</v>
      </c>
      <c r="V684" s="3">
        <v>267.06785500000001</v>
      </c>
      <c r="W684" t="s">
        <v>99</v>
      </c>
      <c r="X684" s="5">
        <v>38884</v>
      </c>
      <c r="Y684" s="4">
        <v>2.8E-3</v>
      </c>
      <c r="Z684" s="3">
        <v>1.62</v>
      </c>
      <c r="AA684" s="5">
        <v>45282</v>
      </c>
      <c r="AB684" s="3">
        <v>0.25</v>
      </c>
      <c r="AC684" s="4">
        <v>2.4299999999999999E-2</v>
      </c>
      <c r="AD684" t="s">
        <v>95</v>
      </c>
      <c r="AE684" s="4">
        <v>1.77E-2</v>
      </c>
      <c r="AF684">
        <v>15.3</v>
      </c>
      <c r="AG684">
        <v>0.89</v>
      </c>
      <c r="AH684" s="4">
        <v>1.3264</v>
      </c>
      <c r="AI684" s="4">
        <v>9.7699999999999995E-2</v>
      </c>
      <c r="AJ684" s="4">
        <v>0.114</v>
      </c>
      <c r="AK684" s="4">
        <v>0.1065</v>
      </c>
      <c r="AL684" t="s">
        <v>497</v>
      </c>
      <c r="AM684">
        <v>302</v>
      </c>
      <c r="AN684" s="4">
        <v>0.26400000000000001</v>
      </c>
      <c r="AO684" s="4">
        <v>0.34439999999999998</v>
      </c>
      <c r="AP684" s="4">
        <v>0.61709999999999998</v>
      </c>
      <c r="AQ684" s="6">
        <v>0.4</v>
      </c>
      <c r="AR684" s="6">
        <v>0.2</v>
      </c>
      <c r="AS684">
        <v>1099</v>
      </c>
      <c r="AT684" s="3">
        <v>63.1</v>
      </c>
      <c r="AU684" s="3">
        <v>67.27</v>
      </c>
      <c r="AV684" s="3">
        <v>66.180000000000007</v>
      </c>
      <c r="AW684" s="3">
        <v>66.56</v>
      </c>
      <c r="AX684">
        <v>67.73</v>
      </c>
      <c r="AY684" t="s">
        <v>72</v>
      </c>
      <c r="AZ684" t="s">
        <v>79</v>
      </c>
      <c r="BA684" t="s">
        <v>71</v>
      </c>
      <c r="BB684" t="s">
        <v>72</v>
      </c>
      <c r="BC684" t="s">
        <v>72</v>
      </c>
      <c r="BD684" t="s">
        <v>72</v>
      </c>
      <c r="BE684" t="s">
        <v>70</v>
      </c>
      <c r="BF684">
        <v>6.8</v>
      </c>
      <c r="BG684" s="4">
        <v>0.73050000000000004</v>
      </c>
      <c r="BH684" s="4">
        <v>0.6371</v>
      </c>
      <c r="BI684">
        <v>185.78</v>
      </c>
      <c r="BJ684" s="4">
        <v>8.6199999999999999E-2</v>
      </c>
      <c r="BK684" s="4">
        <v>4.5600000000000002E-2</v>
      </c>
    </row>
    <row r="685" spans="1:63" x14ac:dyDescent="0.3">
      <c r="A685" t="s">
        <v>6185</v>
      </c>
      <c r="B685" t="s">
        <v>6186</v>
      </c>
      <c r="C685" t="s">
        <v>64</v>
      </c>
      <c r="D685" s="1">
        <v>3593240000</v>
      </c>
      <c r="E685" s="2">
        <v>491489</v>
      </c>
      <c r="F685" s="3">
        <v>32.64</v>
      </c>
      <c r="G685" t="b">
        <v>0</v>
      </c>
      <c r="H685" t="b">
        <v>0</v>
      </c>
      <c r="I685" t="b">
        <v>1</v>
      </c>
      <c r="J685" t="b">
        <v>0</v>
      </c>
      <c r="K685" s="4">
        <v>2.8E-3</v>
      </c>
      <c r="L685" s="4">
        <v>9.6799999999999997E-2</v>
      </c>
      <c r="M685" s="4">
        <v>0.3498</v>
      </c>
      <c r="N685" s="4">
        <v>0.34710000000000002</v>
      </c>
      <c r="O685">
        <v>9.6500000000000002E-2</v>
      </c>
      <c r="P685">
        <v>0.1958</v>
      </c>
      <c r="Q685" s="3">
        <v>18.336939999999998</v>
      </c>
      <c r="R685" s="3">
        <v>56.476680000000002</v>
      </c>
      <c r="S685" s="3">
        <v>716.55363</v>
      </c>
      <c r="T685" s="3">
        <v>740.84184000000005</v>
      </c>
      <c r="U685" s="3">
        <v>519.88945000000001</v>
      </c>
      <c r="V685" s="3">
        <v>519.88945000000001</v>
      </c>
      <c r="W685" t="s">
        <v>135</v>
      </c>
      <c r="X685" s="5">
        <v>39022</v>
      </c>
      <c r="Y685" s="4">
        <v>4.0000000000000001E-3</v>
      </c>
      <c r="Z685" s="3">
        <v>1.1100000000000001</v>
      </c>
      <c r="AA685" s="5">
        <v>45278</v>
      </c>
      <c r="AB685" s="3">
        <v>0.05</v>
      </c>
      <c r="AC685" s="4">
        <v>3.3799999999999997E-2</v>
      </c>
      <c r="AD685" t="s">
        <v>66</v>
      </c>
      <c r="AE685" s="4">
        <v>1.8200000000000001E-2</v>
      </c>
      <c r="AF685" t="s">
        <v>96</v>
      </c>
      <c r="AG685" t="s">
        <v>96</v>
      </c>
      <c r="AH685" s="4">
        <v>1.5806</v>
      </c>
      <c r="AI685" s="4">
        <v>0.14910000000000001</v>
      </c>
      <c r="AJ685" s="4">
        <v>0.17510000000000001</v>
      </c>
      <c r="AK685" s="4">
        <v>0.1739</v>
      </c>
      <c r="AL685" t="s">
        <v>84</v>
      </c>
      <c r="AM685">
        <v>65</v>
      </c>
      <c r="AN685" s="4">
        <v>0.1736</v>
      </c>
      <c r="AO685" s="4">
        <v>0.255</v>
      </c>
      <c r="AP685" s="4">
        <v>0.79920000000000002</v>
      </c>
      <c r="AQ685" s="6">
        <v>0.4</v>
      </c>
      <c r="AR685" s="6">
        <v>0.2</v>
      </c>
      <c r="AS685">
        <v>1099</v>
      </c>
      <c r="AT685" s="3">
        <v>29.64</v>
      </c>
      <c r="AU685" s="3">
        <v>33.6</v>
      </c>
      <c r="AV685" s="3">
        <v>32.479999999999997</v>
      </c>
      <c r="AW685" s="3">
        <v>32.83</v>
      </c>
      <c r="AX685">
        <v>69.92</v>
      </c>
      <c r="AY685" t="s">
        <v>69</v>
      </c>
      <c r="AZ685" t="s">
        <v>72</v>
      </c>
      <c r="BA685" t="s">
        <v>79</v>
      </c>
      <c r="BB685" t="s">
        <v>75</v>
      </c>
      <c r="BC685" t="s">
        <v>79</v>
      </c>
      <c r="BD685" t="s">
        <v>79</v>
      </c>
      <c r="BE685" t="s">
        <v>96</v>
      </c>
      <c r="BF685">
        <v>7.5</v>
      </c>
      <c r="BG685" s="4">
        <v>0.86939999999999995</v>
      </c>
      <c r="BH685" s="4">
        <v>0.88060000000000005</v>
      </c>
      <c r="BI685">
        <v>31.39</v>
      </c>
      <c r="BJ685" s="4">
        <v>1.5699999999999999E-2</v>
      </c>
      <c r="BK685" s="4">
        <v>8.09E-2</v>
      </c>
    </row>
    <row r="686" spans="1:63" x14ac:dyDescent="0.3">
      <c r="A686" t="s">
        <v>826</v>
      </c>
      <c r="B686" t="s">
        <v>827</v>
      </c>
      <c r="C686" t="s">
        <v>64</v>
      </c>
      <c r="D686" s="1">
        <v>3589600000</v>
      </c>
      <c r="E686" s="2">
        <v>274289</v>
      </c>
      <c r="F686" s="3">
        <v>52.66</v>
      </c>
      <c r="G686" t="b">
        <v>0</v>
      </c>
      <c r="H686" t="b">
        <v>0</v>
      </c>
      <c r="I686" t="b">
        <v>1</v>
      </c>
      <c r="J686" t="b">
        <v>0</v>
      </c>
      <c r="K686" s="4">
        <v>3.0000000000000001E-3</v>
      </c>
      <c r="L686" s="4">
        <v>9.6100000000000005E-2</v>
      </c>
      <c r="M686" s="4">
        <v>0.14530000000000001</v>
      </c>
      <c r="N686" s="4">
        <v>0.1401</v>
      </c>
      <c r="O686" s="4">
        <v>6.6600000000000006E-2</v>
      </c>
      <c r="P686" s="4">
        <v>0.1303</v>
      </c>
      <c r="Q686" s="3">
        <v>17.176755</v>
      </c>
      <c r="R686" s="3">
        <v>53.171332999999997</v>
      </c>
      <c r="S686" s="3">
        <v>433.05746799999997</v>
      </c>
      <c r="T686" s="3">
        <v>433.05746799999997</v>
      </c>
      <c r="U686" s="3">
        <v>1011.362403</v>
      </c>
      <c r="V686" s="3">
        <v>1011.362403</v>
      </c>
      <c r="W686" t="s">
        <v>119</v>
      </c>
      <c r="X686" s="5">
        <v>42275</v>
      </c>
      <c r="Y686" s="4">
        <v>4.1999999999999997E-3</v>
      </c>
      <c r="Z686" s="3">
        <v>0.62</v>
      </c>
      <c r="AA686" s="5">
        <v>45286</v>
      </c>
      <c r="AB686" s="3">
        <v>0.37</v>
      </c>
      <c r="AC686" s="4">
        <v>1.17E-2</v>
      </c>
      <c r="AD686" t="s">
        <v>90</v>
      </c>
      <c r="AE686" s="4">
        <v>1.9400000000000001E-2</v>
      </c>
      <c r="AF686">
        <v>14.77</v>
      </c>
      <c r="AG686">
        <v>1.08</v>
      </c>
      <c r="AH686" s="4">
        <v>2.1751999999999998</v>
      </c>
      <c r="AI686" s="4">
        <v>0.15679999999999999</v>
      </c>
      <c r="AJ686" s="4">
        <v>0.16650000000000001</v>
      </c>
      <c r="AK686" s="4">
        <v>0.15629999999999999</v>
      </c>
      <c r="AL686" t="s">
        <v>828</v>
      </c>
      <c r="AM686" s="2">
        <v>1000</v>
      </c>
      <c r="AN686" s="4">
        <v>5.74E-2</v>
      </c>
      <c r="AO686" s="4">
        <v>8.0100000000000005E-2</v>
      </c>
      <c r="AP686" s="4">
        <v>0.2104</v>
      </c>
      <c r="AQ686" s="6">
        <v>0.4</v>
      </c>
      <c r="AR686" s="6">
        <v>0.2</v>
      </c>
      <c r="AS686">
        <v>1099</v>
      </c>
      <c r="AT686" s="3">
        <v>48.37</v>
      </c>
      <c r="AU686" s="3">
        <v>53.99</v>
      </c>
      <c r="AV686" s="3">
        <v>52.45</v>
      </c>
      <c r="AW686" s="3">
        <v>52.95</v>
      </c>
      <c r="AX686">
        <v>68.33</v>
      </c>
      <c r="AY686" t="s">
        <v>72</v>
      </c>
      <c r="AZ686" t="s">
        <v>71</v>
      </c>
      <c r="BA686" t="s">
        <v>79</v>
      </c>
      <c r="BB686" t="s">
        <v>72</v>
      </c>
      <c r="BC686" t="s">
        <v>79</v>
      </c>
      <c r="BD686" t="s">
        <v>79</v>
      </c>
      <c r="BE686" t="s">
        <v>96</v>
      </c>
      <c r="BF686">
        <v>6.44</v>
      </c>
      <c r="BG686" s="4">
        <v>0.85299999999999998</v>
      </c>
      <c r="BH686" s="4">
        <v>0.501</v>
      </c>
      <c r="BI686">
        <v>198.45</v>
      </c>
      <c r="BJ686" s="4">
        <v>6.6100000000000006E-2</v>
      </c>
      <c r="BK686" s="4">
        <v>6.3500000000000001E-2</v>
      </c>
    </row>
    <row r="687" spans="1:63" x14ac:dyDescent="0.3">
      <c r="A687" t="s">
        <v>756</v>
      </c>
      <c r="B687" t="s">
        <v>757</v>
      </c>
      <c r="C687" t="s">
        <v>64</v>
      </c>
      <c r="D687" s="1">
        <v>3567890000</v>
      </c>
      <c r="E687" s="2">
        <v>181003</v>
      </c>
      <c r="F687" s="3">
        <v>55.28</v>
      </c>
      <c r="G687" t="b">
        <v>0</v>
      </c>
      <c r="H687" t="b">
        <v>0</v>
      </c>
      <c r="I687" t="b">
        <v>0</v>
      </c>
      <c r="J687" t="b">
        <v>0</v>
      </c>
      <c r="K687" s="4">
        <v>1.2999999999999999E-2</v>
      </c>
      <c r="L687" s="4">
        <v>5.4600000000000003E-2</v>
      </c>
      <c r="M687" s="4">
        <v>0.15620000000000001</v>
      </c>
      <c r="N687" s="4">
        <v>0.14410000000000001</v>
      </c>
      <c r="O687" s="4">
        <v>6.7999999999999996E-3</v>
      </c>
      <c r="P687" s="4">
        <v>7.0699999999999999E-2</v>
      </c>
      <c r="Q687" s="3">
        <v>0</v>
      </c>
      <c r="R687" s="3">
        <v>21.248000000000001</v>
      </c>
      <c r="S687" s="3">
        <v>189.501</v>
      </c>
      <c r="T687" s="3">
        <v>189.501</v>
      </c>
      <c r="U687" s="3">
        <v>757.21900000000005</v>
      </c>
      <c r="V687" s="3">
        <v>757.21900000000005</v>
      </c>
      <c r="W687" t="s">
        <v>87</v>
      </c>
      <c r="X687" s="5">
        <v>43361</v>
      </c>
      <c r="Y687" s="4">
        <v>1.1999999999999999E-3</v>
      </c>
      <c r="Z687" s="3">
        <v>1.53</v>
      </c>
      <c r="AA687" s="5">
        <v>45275</v>
      </c>
      <c r="AB687" s="3">
        <v>0.55000000000000004</v>
      </c>
      <c r="AC687" s="4">
        <v>2.7699999999999999E-2</v>
      </c>
      <c r="AD687" t="s">
        <v>66</v>
      </c>
      <c r="AE687" s="4">
        <v>1.52E-2</v>
      </c>
      <c r="AF687">
        <v>13</v>
      </c>
      <c r="AG687">
        <v>0.84</v>
      </c>
      <c r="AH687" s="4">
        <v>1.7511000000000001</v>
      </c>
      <c r="AI687" s="4">
        <v>0.11260000000000001</v>
      </c>
      <c r="AJ687" s="4">
        <v>0.1246</v>
      </c>
      <c r="AK687" s="4">
        <v>0.1265</v>
      </c>
      <c r="AL687" t="s">
        <v>78</v>
      </c>
      <c r="AM687" s="2">
        <v>6500</v>
      </c>
      <c r="AN687" s="4">
        <v>0.14849999999999999</v>
      </c>
      <c r="AO687" s="4">
        <v>0.2135</v>
      </c>
      <c r="AP687" s="4">
        <v>0.53390000000000004</v>
      </c>
      <c r="AQ687" s="6">
        <v>0.4</v>
      </c>
      <c r="AR687" s="6">
        <v>0.2</v>
      </c>
      <c r="AS687">
        <v>1099</v>
      </c>
      <c r="AT687" s="3">
        <v>51.72</v>
      </c>
      <c r="AU687" s="3">
        <v>55.64</v>
      </c>
      <c r="AV687" s="3">
        <v>55.14</v>
      </c>
      <c r="AW687" s="3">
        <v>55.44</v>
      </c>
      <c r="AX687">
        <v>70.989999999999995</v>
      </c>
      <c r="AY687" t="s">
        <v>72</v>
      </c>
      <c r="AZ687" t="s">
        <v>69</v>
      </c>
      <c r="BA687" t="s">
        <v>72</v>
      </c>
      <c r="BB687" t="s">
        <v>72</v>
      </c>
      <c r="BC687" t="s">
        <v>69</v>
      </c>
      <c r="BD687" t="s">
        <v>71</v>
      </c>
      <c r="BE687" t="s">
        <v>96</v>
      </c>
      <c r="BF687">
        <v>7.04</v>
      </c>
      <c r="BG687" s="4">
        <v>0.13420000000000001</v>
      </c>
      <c r="BH687" s="4">
        <v>0.73470000000000002</v>
      </c>
      <c r="BI687">
        <v>98.39</v>
      </c>
      <c r="BJ687" s="4">
        <v>4.1000000000000003E-3</v>
      </c>
      <c r="BK687" s="4">
        <v>8.6499999999999994E-2</v>
      </c>
    </row>
    <row r="688" spans="1:63" x14ac:dyDescent="0.3">
      <c r="A688" t="s">
        <v>631</v>
      </c>
      <c r="B688" t="s">
        <v>632</v>
      </c>
      <c r="C688" t="s">
        <v>64</v>
      </c>
      <c r="D688" s="1">
        <v>3549900000</v>
      </c>
      <c r="E688" s="2">
        <v>205934</v>
      </c>
      <c r="F688" s="3">
        <v>117.72</v>
      </c>
      <c r="G688" t="b">
        <v>0</v>
      </c>
      <c r="H688" t="b">
        <v>0</v>
      </c>
      <c r="I688" t="b">
        <v>0</v>
      </c>
      <c r="J688" t="b">
        <v>0</v>
      </c>
      <c r="K688" s="4">
        <v>8.9999999999999998E-4</v>
      </c>
      <c r="L688" s="4">
        <v>4.1300000000000003E-2</v>
      </c>
      <c r="M688" s="4">
        <v>0.44800000000000001</v>
      </c>
      <c r="N688" s="4">
        <v>0.44929999999999998</v>
      </c>
      <c r="O688" s="4">
        <v>3.0000000000000001E-3</v>
      </c>
      <c r="P688" s="4">
        <v>0.10829999999999999</v>
      </c>
      <c r="Q688" s="3">
        <v>0.112868</v>
      </c>
      <c r="R688" s="3">
        <v>-27.913087999999998</v>
      </c>
      <c r="S688" s="3">
        <v>149.12464499999999</v>
      </c>
      <c r="T688" s="3">
        <v>108.82089499999999</v>
      </c>
      <c r="U688" s="3">
        <v>-17.660354999999999</v>
      </c>
      <c r="V688" s="3">
        <v>-17.660354999999999</v>
      </c>
      <c r="W688" t="s">
        <v>65</v>
      </c>
      <c r="X688" s="5">
        <v>38253</v>
      </c>
      <c r="Y688" s="4">
        <v>1E-3</v>
      </c>
      <c r="Z688" s="3">
        <v>1.22</v>
      </c>
      <c r="AA688" s="5">
        <v>45279</v>
      </c>
      <c r="AB688" s="3">
        <v>0.28999999999999998</v>
      </c>
      <c r="AC688" s="4">
        <v>1.03E-2</v>
      </c>
      <c r="AD688" t="s">
        <v>66</v>
      </c>
      <c r="AE688" s="4">
        <v>8.4199999999999997E-2</v>
      </c>
      <c r="AF688">
        <v>19.3</v>
      </c>
      <c r="AG688">
        <v>1.04</v>
      </c>
      <c r="AH688" s="4">
        <v>2.4468999999999999</v>
      </c>
      <c r="AI688" s="4">
        <v>0.1303</v>
      </c>
      <c r="AJ688" s="4">
        <v>0.17910000000000001</v>
      </c>
      <c r="AK688" s="4">
        <v>0.1696</v>
      </c>
      <c r="AL688" t="s">
        <v>78</v>
      </c>
      <c r="AM688">
        <v>119</v>
      </c>
      <c r="AN688" s="4">
        <v>0.69910000000000005</v>
      </c>
      <c r="AO688" s="4">
        <v>0.76139999999999997</v>
      </c>
      <c r="AP688" s="4">
        <v>0.94599999999999995</v>
      </c>
      <c r="AQ688" s="6">
        <v>0.4</v>
      </c>
      <c r="AR688" s="6">
        <v>0.2</v>
      </c>
      <c r="AS688">
        <v>1099</v>
      </c>
      <c r="AT688" s="3">
        <v>109.15</v>
      </c>
      <c r="AU688" s="3">
        <v>120.14</v>
      </c>
      <c r="AV688" s="3">
        <v>117.21</v>
      </c>
      <c r="AW688" s="3">
        <v>118.3</v>
      </c>
      <c r="AX688">
        <v>64.67</v>
      </c>
      <c r="AY688" t="s">
        <v>72</v>
      </c>
      <c r="AZ688" t="s">
        <v>72</v>
      </c>
      <c r="BA688" t="s">
        <v>70</v>
      </c>
      <c r="BB688" t="s">
        <v>71</v>
      </c>
      <c r="BC688" t="s">
        <v>70</v>
      </c>
      <c r="BD688" t="s">
        <v>71</v>
      </c>
      <c r="BE688" t="s">
        <v>75</v>
      </c>
      <c r="BF688">
        <v>4.08</v>
      </c>
      <c r="BG688" s="4">
        <v>0.18090000000000001</v>
      </c>
      <c r="BH688" s="4">
        <v>5.8500000000000003E-2</v>
      </c>
      <c r="BI688">
        <v>13.35</v>
      </c>
      <c r="BJ688" s="4">
        <v>0</v>
      </c>
      <c r="BK688" s="4">
        <v>1.1000000000000001E-3</v>
      </c>
    </row>
    <row r="689" spans="1:63" x14ac:dyDescent="0.3">
      <c r="A689" t="s">
        <v>662</v>
      </c>
      <c r="B689" t="s">
        <v>663</v>
      </c>
      <c r="C689" t="s">
        <v>64</v>
      </c>
      <c r="D689" s="1">
        <v>3522610000</v>
      </c>
      <c r="E689" s="2">
        <v>132900</v>
      </c>
      <c r="F689" s="3">
        <v>59.87</v>
      </c>
      <c r="G689" t="b">
        <v>0</v>
      </c>
      <c r="H689" t="b">
        <v>0</v>
      </c>
      <c r="I689" t="b">
        <v>1</v>
      </c>
      <c r="J689" t="b">
        <v>0</v>
      </c>
      <c r="K689" s="4">
        <v>6.7000000000000002E-3</v>
      </c>
      <c r="L689" s="4">
        <v>9.01E-2</v>
      </c>
      <c r="M689" s="4">
        <v>0.2702</v>
      </c>
      <c r="N689" s="4">
        <v>0.2616</v>
      </c>
      <c r="O689" s="4">
        <v>2.3900000000000001E-2</v>
      </c>
      <c r="P689" s="4">
        <v>0.13700000000000001</v>
      </c>
      <c r="Q689" s="3">
        <v>0</v>
      </c>
      <c r="R689" s="3">
        <v>-19.844149999999999</v>
      </c>
      <c r="S689" s="3">
        <v>-111.205035</v>
      </c>
      <c r="T689" s="3">
        <v>-111.205035</v>
      </c>
      <c r="U689" s="3">
        <v>-307.25411000000003</v>
      </c>
      <c r="V689" s="3">
        <v>-307.25411000000003</v>
      </c>
      <c r="W689" t="s">
        <v>65</v>
      </c>
      <c r="X689" s="5">
        <v>42082</v>
      </c>
      <c r="Y689" s="4">
        <v>4.5999999999999999E-3</v>
      </c>
      <c r="Z689" s="3">
        <v>0.25</v>
      </c>
      <c r="AA689" s="5">
        <v>45280</v>
      </c>
      <c r="AB689" s="3">
        <v>0.11</v>
      </c>
      <c r="AC689" s="4">
        <v>4.1000000000000003E-3</v>
      </c>
      <c r="AD689" t="s">
        <v>90</v>
      </c>
      <c r="AE689" s="4">
        <v>2.76E-2</v>
      </c>
      <c r="AF689">
        <v>21.89</v>
      </c>
      <c r="AG689">
        <v>1.02</v>
      </c>
      <c r="AH689" s="4">
        <v>2.4533999999999998</v>
      </c>
      <c r="AI689" s="4">
        <v>0.16500000000000001</v>
      </c>
      <c r="AJ689" s="4">
        <v>0.19109999999999999</v>
      </c>
      <c r="AK689" s="4">
        <v>0.18379999999999999</v>
      </c>
      <c r="AL689" t="s">
        <v>4473</v>
      </c>
      <c r="AM689">
        <v>201</v>
      </c>
      <c r="AN689" s="4">
        <v>5.9799999999999999E-2</v>
      </c>
      <c r="AO689" s="4">
        <v>8.8300000000000003E-2</v>
      </c>
      <c r="AP689" s="4">
        <v>0.2767</v>
      </c>
      <c r="AQ689" s="6">
        <v>0.4</v>
      </c>
      <c r="AR689" s="6">
        <v>0.2</v>
      </c>
      <c r="AS689">
        <v>1099</v>
      </c>
      <c r="AT689" s="3">
        <v>54.56</v>
      </c>
      <c r="AU689" s="3">
        <v>61.29</v>
      </c>
      <c r="AV689" s="3">
        <v>59.62</v>
      </c>
      <c r="AW689" s="3">
        <v>60.25</v>
      </c>
      <c r="AX689">
        <v>67.81</v>
      </c>
      <c r="AY689" t="s">
        <v>72</v>
      </c>
      <c r="AZ689" t="s">
        <v>71</v>
      </c>
      <c r="BA689" t="s">
        <v>70</v>
      </c>
      <c r="BB689" t="s">
        <v>71</v>
      </c>
      <c r="BC689" t="s">
        <v>70</v>
      </c>
      <c r="BD689" t="s">
        <v>71</v>
      </c>
      <c r="BE689" t="s">
        <v>79</v>
      </c>
      <c r="BF689">
        <v>7.04</v>
      </c>
      <c r="BG689" s="4">
        <v>0.752</v>
      </c>
      <c r="BH689" s="4">
        <v>0.7339</v>
      </c>
      <c r="BI689">
        <v>117.83</v>
      </c>
      <c r="BJ689" s="4">
        <v>1.4800000000000001E-2</v>
      </c>
      <c r="BK689" s="4">
        <v>0.15229999999999999</v>
      </c>
    </row>
    <row r="690" spans="1:63" x14ac:dyDescent="0.3">
      <c r="A690" t="s">
        <v>683</v>
      </c>
      <c r="B690" t="s">
        <v>684</v>
      </c>
      <c r="C690" t="s">
        <v>64</v>
      </c>
      <c r="D690" s="1">
        <v>3519650000</v>
      </c>
      <c r="E690" s="2">
        <v>132417</v>
      </c>
      <c r="F690" s="3">
        <v>175.47</v>
      </c>
      <c r="G690" t="b">
        <v>0</v>
      </c>
      <c r="H690" t="b">
        <v>0</v>
      </c>
      <c r="I690" t="b">
        <v>0</v>
      </c>
      <c r="J690" t="b">
        <v>0</v>
      </c>
      <c r="K690" s="4">
        <v>1.5E-3</v>
      </c>
      <c r="L690" s="4">
        <v>9.6500000000000002E-2</v>
      </c>
      <c r="M690" s="4">
        <v>0.67020000000000002</v>
      </c>
      <c r="N690" s="4">
        <v>0.66400000000000003</v>
      </c>
      <c r="O690" s="4">
        <v>8.6499999999999994E-2</v>
      </c>
      <c r="P690" s="4">
        <v>0.2147</v>
      </c>
      <c r="Q690" s="3">
        <v>8.8433499999999992</v>
      </c>
      <c r="R690" s="3">
        <v>42.680199999999999</v>
      </c>
      <c r="S690" s="3">
        <v>1100.59285</v>
      </c>
      <c r="T690" s="3">
        <v>1085.0877499999999</v>
      </c>
      <c r="U690" s="3">
        <v>-275.00745000000001</v>
      </c>
      <c r="V690" s="3">
        <v>-275.00745000000001</v>
      </c>
      <c r="W690" t="s">
        <v>135</v>
      </c>
      <c r="X690" s="5">
        <v>38826</v>
      </c>
      <c r="Y690" s="4">
        <v>5.7000000000000002E-3</v>
      </c>
      <c r="Z690" s="3">
        <v>0.24</v>
      </c>
      <c r="AA690" s="5">
        <v>45282</v>
      </c>
      <c r="AB690" s="3">
        <v>0.03</v>
      </c>
      <c r="AC690" s="4">
        <v>1.4E-3</v>
      </c>
      <c r="AD690" t="s">
        <v>66</v>
      </c>
      <c r="AE690" s="4">
        <v>0.1661</v>
      </c>
      <c r="AF690">
        <v>24.48</v>
      </c>
      <c r="AG690">
        <v>1.17</v>
      </c>
      <c r="AH690" s="4">
        <v>0.75939999999999996</v>
      </c>
      <c r="AI690" s="4">
        <v>0.16259999999999999</v>
      </c>
      <c r="AJ690" s="4">
        <v>0.1988</v>
      </c>
      <c r="AK690" s="4">
        <v>0.20860000000000001</v>
      </c>
      <c r="AL690" t="s">
        <v>360</v>
      </c>
      <c r="AM690">
        <v>43</v>
      </c>
      <c r="AN690" s="4">
        <v>0.25619999999999998</v>
      </c>
      <c r="AO690" s="4">
        <v>0.37840000000000001</v>
      </c>
      <c r="AP690" s="4">
        <v>1.0002</v>
      </c>
      <c r="AQ690" s="6">
        <v>0.4</v>
      </c>
      <c r="AR690" s="6">
        <v>0.2</v>
      </c>
      <c r="AS690">
        <v>1099</v>
      </c>
      <c r="AT690" s="3">
        <v>156.85</v>
      </c>
      <c r="AU690" s="3">
        <v>182</v>
      </c>
      <c r="AV690" s="3">
        <v>174.53</v>
      </c>
      <c r="AW690" s="3">
        <v>176.68</v>
      </c>
      <c r="AX690">
        <v>70.11</v>
      </c>
      <c r="AY690" t="s">
        <v>72</v>
      </c>
      <c r="AZ690" t="s">
        <v>70</v>
      </c>
      <c r="BA690" t="s">
        <v>79</v>
      </c>
      <c r="BB690" t="s">
        <v>71</v>
      </c>
      <c r="BC690" t="s">
        <v>70</v>
      </c>
      <c r="BD690" t="s">
        <v>71</v>
      </c>
      <c r="BE690" t="s">
        <v>71</v>
      </c>
      <c r="BF690">
        <v>7.32</v>
      </c>
      <c r="BG690" s="4">
        <v>0.83909999999999996</v>
      </c>
      <c r="BH690" s="4">
        <v>0.83209999999999995</v>
      </c>
      <c r="BI690">
        <v>30.99</v>
      </c>
      <c r="BJ690" s="4">
        <v>0</v>
      </c>
      <c r="BK690" s="4">
        <v>4.9799999999999997E-2</v>
      </c>
    </row>
    <row r="691" spans="1:63" x14ac:dyDescent="0.3">
      <c r="A691" t="s">
        <v>750</v>
      </c>
      <c r="B691" t="s">
        <v>751</v>
      </c>
      <c r="C691" t="s">
        <v>64</v>
      </c>
      <c r="D691" s="1">
        <v>3502690000</v>
      </c>
      <c r="E691" s="2">
        <v>175859</v>
      </c>
      <c r="F691" s="3">
        <v>45.69</v>
      </c>
      <c r="G691" t="b">
        <v>0</v>
      </c>
      <c r="H691" t="b">
        <v>0</v>
      </c>
      <c r="I691" t="b">
        <v>1</v>
      </c>
      <c r="J691" t="b">
        <v>0</v>
      </c>
      <c r="K691" s="4">
        <v>1.6999999999999999E-3</v>
      </c>
      <c r="L691" s="4">
        <v>9.4700000000000006E-2</v>
      </c>
      <c r="M691" s="4">
        <v>0.1404</v>
      </c>
      <c r="N691" s="4">
        <v>0.1346</v>
      </c>
      <c r="O691" s="4">
        <v>0.12330000000000001</v>
      </c>
      <c r="P691" s="4">
        <v>0.1075</v>
      </c>
      <c r="Q691" s="3">
        <v>-6.864865</v>
      </c>
      <c r="R691" s="3">
        <v>-11.062855000000001</v>
      </c>
      <c r="S691" s="3">
        <v>-102.39391999999999</v>
      </c>
      <c r="T691" s="3">
        <v>-102.39391999999999</v>
      </c>
      <c r="U691" s="3">
        <v>208.10666000000001</v>
      </c>
      <c r="V691" s="3">
        <v>208.10666000000001</v>
      </c>
      <c r="W691" t="s">
        <v>180</v>
      </c>
      <c r="X691" s="5">
        <v>38884</v>
      </c>
      <c r="Y691" s="4">
        <v>3.8E-3</v>
      </c>
      <c r="Z691" s="3">
        <v>1.1000000000000001</v>
      </c>
      <c r="AA691" s="5">
        <v>45288</v>
      </c>
      <c r="AB691" s="3">
        <v>0.02</v>
      </c>
      <c r="AC691" s="4">
        <v>2.3900000000000001E-2</v>
      </c>
      <c r="AD691" t="s">
        <v>95</v>
      </c>
      <c r="AE691" s="4">
        <v>1.78E-2</v>
      </c>
      <c r="AF691">
        <v>10.41</v>
      </c>
      <c r="AG691">
        <v>1.07</v>
      </c>
      <c r="AH691" s="4">
        <v>1.6998</v>
      </c>
      <c r="AI691" s="4">
        <v>0.1721</v>
      </c>
      <c r="AJ691" s="4">
        <v>0.1794</v>
      </c>
      <c r="AK691" s="4">
        <v>0.16239999999999999</v>
      </c>
      <c r="AL691" t="s">
        <v>497</v>
      </c>
      <c r="AM691">
        <v>337</v>
      </c>
      <c r="AN691" s="4">
        <v>8.9899999999999994E-2</v>
      </c>
      <c r="AO691" s="4">
        <v>0.12770000000000001</v>
      </c>
      <c r="AP691" s="4">
        <v>0.33410000000000001</v>
      </c>
      <c r="AQ691" s="6">
        <v>0.4</v>
      </c>
      <c r="AR691" s="6">
        <v>0.2</v>
      </c>
      <c r="AS691">
        <v>1099</v>
      </c>
      <c r="AT691" s="3">
        <v>42.36</v>
      </c>
      <c r="AU691" s="3">
        <v>46.88</v>
      </c>
      <c r="AV691" s="3">
        <v>45.51</v>
      </c>
      <c r="AW691" s="3">
        <v>45.96</v>
      </c>
      <c r="AX691">
        <v>66.099999999999994</v>
      </c>
      <c r="AY691" t="s">
        <v>72</v>
      </c>
      <c r="AZ691" t="s">
        <v>70</v>
      </c>
      <c r="BA691" t="s">
        <v>75</v>
      </c>
      <c r="BB691" t="s">
        <v>72</v>
      </c>
      <c r="BC691" t="s">
        <v>72</v>
      </c>
      <c r="BD691" t="s">
        <v>68</v>
      </c>
      <c r="BE691" t="s">
        <v>69</v>
      </c>
      <c r="BF691">
        <v>5.81</v>
      </c>
      <c r="BG691" s="4">
        <v>0.46200000000000002</v>
      </c>
      <c r="BH691" s="4">
        <v>0.35589999999999999</v>
      </c>
      <c r="BI691">
        <v>360.5</v>
      </c>
      <c r="BJ691" s="4">
        <v>7.85E-2</v>
      </c>
      <c r="BK691" s="4">
        <v>4.36E-2</v>
      </c>
    </row>
    <row r="692" spans="1:63" x14ac:dyDescent="0.3">
      <c r="A692" t="s">
        <v>762</v>
      </c>
      <c r="B692" t="s">
        <v>763</v>
      </c>
      <c r="C692" t="s">
        <v>64</v>
      </c>
      <c r="D692" s="1">
        <v>3497060000</v>
      </c>
      <c r="E692" s="2">
        <v>199570</v>
      </c>
      <c r="F692" s="3">
        <v>51.55</v>
      </c>
      <c r="G692" t="b">
        <v>0</v>
      </c>
      <c r="H692" t="b">
        <v>0</v>
      </c>
      <c r="I692" t="b">
        <v>1</v>
      </c>
      <c r="J692" t="b">
        <v>0</v>
      </c>
      <c r="K692" s="4">
        <v>-7.4999999999999997E-3</v>
      </c>
      <c r="L692" s="4">
        <v>0.10340000000000001</v>
      </c>
      <c r="M692" s="4">
        <v>0.1134</v>
      </c>
      <c r="N692" s="4">
        <v>0.12330000000000001</v>
      </c>
      <c r="O692" s="4">
        <v>9.1700000000000004E-2</v>
      </c>
      <c r="P692" s="4">
        <v>0.16039999999999999</v>
      </c>
      <c r="Q692" s="3">
        <v>25.885999999999999</v>
      </c>
      <c r="R692" s="3">
        <v>19.028500000000001</v>
      </c>
      <c r="S692" s="3">
        <v>-23.442450999999998</v>
      </c>
      <c r="T692" s="3">
        <v>-18.901420000000002</v>
      </c>
      <c r="U692" s="3">
        <v>414.61786799999999</v>
      </c>
      <c r="V692" s="3">
        <v>414.61786799999999</v>
      </c>
      <c r="W692" t="s">
        <v>650</v>
      </c>
      <c r="X692" s="5">
        <v>41704</v>
      </c>
      <c r="Y692" s="4">
        <v>8.9999999999999993E-3</v>
      </c>
      <c r="Z692" s="3">
        <v>0.25</v>
      </c>
      <c r="AA692" s="5">
        <v>45282</v>
      </c>
      <c r="AB692" s="3">
        <v>0.05</v>
      </c>
      <c r="AC692" s="4">
        <v>4.7999999999999996E-3</v>
      </c>
      <c r="AD692" t="s">
        <v>66</v>
      </c>
      <c r="AE692" s="4">
        <v>2.1899999999999999E-2</v>
      </c>
      <c r="AF692">
        <v>0.11</v>
      </c>
      <c r="AG692">
        <v>1.07</v>
      </c>
      <c r="AH692" s="4">
        <v>1.4749000000000001</v>
      </c>
      <c r="AI692" s="4">
        <v>0.16650000000000001</v>
      </c>
      <c r="AJ692" s="4">
        <v>0.18920000000000001</v>
      </c>
      <c r="AK692" s="4">
        <v>0.18279999999999999</v>
      </c>
      <c r="AL692" t="s">
        <v>360</v>
      </c>
      <c r="AM692">
        <v>6</v>
      </c>
      <c r="AN692" s="4">
        <v>1</v>
      </c>
      <c r="AO692" s="4">
        <v>1</v>
      </c>
      <c r="AP692" s="4">
        <v>1</v>
      </c>
      <c r="AQ692" s="6">
        <v>0.4</v>
      </c>
      <c r="AR692" s="6">
        <v>0.2</v>
      </c>
      <c r="AS692">
        <v>1099</v>
      </c>
      <c r="AT692" s="3">
        <v>46.43</v>
      </c>
      <c r="AU692" s="3">
        <v>53.79</v>
      </c>
      <c r="AV692" s="3">
        <v>51.29</v>
      </c>
      <c r="AW692" s="3">
        <v>52.08</v>
      </c>
      <c r="AX692">
        <v>67.63</v>
      </c>
      <c r="AY692" t="s">
        <v>69</v>
      </c>
      <c r="AZ692" t="s">
        <v>82</v>
      </c>
      <c r="BA692" t="s">
        <v>69</v>
      </c>
      <c r="BB692" t="s">
        <v>71</v>
      </c>
      <c r="BC692" t="s">
        <v>70</v>
      </c>
      <c r="BD692" t="s">
        <v>71</v>
      </c>
      <c r="BE692" t="s">
        <v>75</v>
      </c>
      <c r="BF692">
        <v>6.66</v>
      </c>
      <c r="BG692" s="4">
        <v>0</v>
      </c>
      <c r="BH692" s="4">
        <v>0.58299999999999996</v>
      </c>
      <c r="BI692">
        <v>66.64</v>
      </c>
      <c r="BJ692" s="4">
        <v>5.6599999999999998E-2</v>
      </c>
      <c r="BK692" s="4">
        <v>4.1799999999999997E-2</v>
      </c>
    </row>
    <row r="693" spans="1:63" x14ac:dyDescent="0.3">
      <c r="A693" t="s">
        <v>742</v>
      </c>
      <c r="B693" t="s">
        <v>743</v>
      </c>
      <c r="C693" t="s">
        <v>64</v>
      </c>
      <c r="D693" s="1">
        <v>3432330000</v>
      </c>
      <c r="E693" s="2">
        <v>416294</v>
      </c>
      <c r="F693" s="3">
        <v>32.659999999999997</v>
      </c>
      <c r="G693" t="b">
        <v>0</v>
      </c>
      <c r="H693" t="b">
        <v>0</v>
      </c>
      <c r="I693" t="b">
        <v>1</v>
      </c>
      <c r="J693" t="b">
        <v>0</v>
      </c>
      <c r="K693" s="4">
        <v>7.3000000000000001E-3</v>
      </c>
      <c r="L693" s="4">
        <v>5.0799999999999998E-2</v>
      </c>
      <c r="M693" s="4">
        <v>0.16969999999999999</v>
      </c>
      <c r="N693" s="4">
        <v>0.1585</v>
      </c>
      <c r="O693" s="4">
        <v>3.7600000000000001E-2</v>
      </c>
      <c r="P693" s="4">
        <v>7.9899999999999999E-2</v>
      </c>
      <c r="Q693" s="3">
        <v>0</v>
      </c>
      <c r="R693" s="3">
        <v>0</v>
      </c>
      <c r="S693" s="3">
        <v>181.80500000000001</v>
      </c>
      <c r="T693" s="3">
        <v>181.80500000000001</v>
      </c>
      <c r="U693" s="3">
        <v>377.60399999999998</v>
      </c>
      <c r="V693" s="3">
        <v>377.60399999999998</v>
      </c>
      <c r="W693" t="s">
        <v>87</v>
      </c>
      <c r="X693" s="5">
        <v>42314</v>
      </c>
      <c r="Y693" s="4">
        <v>2.5000000000000001E-3</v>
      </c>
      <c r="Z693" s="3">
        <v>0.94</v>
      </c>
      <c r="AA693" s="5">
        <v>45286</v>
      </c>
      <c r="AB693" s="3">
        <v>0.15</v>
      </c>
      <c r="AC693" s="4">
        <v>2.86E-2</v>
      </c>
      <c r="AD693" t="s">
        <v>66</v>
      </c>
      <c r="AE693" s="4">
        <v>9.4000000000000004E-3</v>
      </c>
      <c r="AF693">
        <v>11.61</v>
      </c>
      <c r="AG693">
        <v>0.87</v>
      </c>
      <c r="AH693" s="4">
        <v>0.58740000000000003</v>
      </c>
      <c r="AI693" s="4">
        <v>0.1062</v>
      </c>
      <c r="AJ693" s="4">
        <v>0.1197</v>
      </c>
      <c r="AK693" s="4">
        <v>0.1235</v>
      </c>
      <c r="AL693" t="s">
        <v>325</v>
      </c>
      <c r="AM693" s="2">
        <v>1000</v>
      </c>
      <c r="AN693" s="4">
        <v>0.12130000000000001</v>
      </c>
      <c r="AO693" s="4">
        <v>0.16650000000000001</v>
      </c>
      <c r="AP693" s="4">
        <v>0.35949999999999999</v>
      </c>
      <c r="AQ693" s="6">
        <v>0.4</v>
      </c>
      <c r="AR693" s="6">
        <v>0.2</v>
      </c>
      <c r="AS693">
        <v>1099</v>
      </c>
      <c r="AT693" s="3">
        <v>30.83</v>
      </c>
      <c r="AU693" s="3">
        <v>32.950000000000003</v>
      </c>
      <c r="AV693" s="3">
        <v>32.58</v>
      </c>
      <c r="AW693" s="3">
        <v>32.76</v>
      </c>
      <c r="AX693">
        <v>68.569999999999993</v>
      </c>
      <c r="AY693" t="s">
        <v>72</v>
      </c>
      <c r="AZ693" t="s">
        <v>72</v>
      </c>
      <c r="BA693" t="s">
        <v>79</v>
      </c>
      <c r="BB693" t="s">
        <v>79</v>
      </c>
      <c r="BC693" t="s">
        <v>72</v>
      </c>
      <c r="BD693" t="s">
        <v>71</v>
      </c>
      <c r="BE693" t="s">
        <v>72</v>
      </c>
      <c r="BF693">
        <v>7.54</v>
      </c>
      <c r="BG693" s="4">
        <v>0.50339999999999996</v>
      </c>
      <c r="BH693" s="4">
        <v>0.8901</v>
      </c>
      <c r="BI693">
        <v>104.14</v>
      </c>
      <c r="BJ693" s="4">
        <v>9.0700000000000003E-2</v>
      </c>
      <c r="BK693" s="4">
        <v>7.7399999999999997E-2</v>
      </c>
    </row>
    <row r="694" spans="1:63" x14ac:dyDescent="0.3">
      <c r="A694" t="s">
        <v>1790</v>
      </c>
      <c r="B694" t="s">
        <v>1791</v>
      </c>
      <c r="C694" t="s">
        <v>64</v>
      </c>
      <c r="D694" s="1">
        <v>3382210000</v>
      </c>
      <c r="E694" s="2">
        <v>749694</v>
      </c>
      <c r="F694" s="3">
        <v>24.11</v>
      </c>
      <c r="G694" t="b">
        <v>0</v>
      </c>
      <c r="H694" t="b">
        <v>0</v>
      </c>
      <c r="I694" t="b">
        <v>0</v>
      </c>
      <c r="J694" t="b">
        <v>0</v>
      </c>
      <c r="K694" s="4">
        <v>2.0299999999999999E-2</v>
      </c>
      <c r="L694" s="4">
        <v>3.4299999999999997E-2</v>
      </c>
      <c r="M694" s="4">
        <v>0.12609999999999999</v>
      </c>
      <c r="N694" s="4">
        <v>0.1129</v>
      </c>
      <c r="O694" s="4">
        <v>-5.4999999999999997E-3</v>
      </c>
      <c r="P694" s="4" t="s">
        <v>96</v>
      </c>
      <c r="Q694" s="3">
        <v>35.402299999999997</v>
      </c>
      <c r="R694" s="3">
        <v>107.71969</v>
      </c>
      <c r="S694" s="3">
        <v>1238.2160799999999</v>
      </c>
      <c r="T694" s="3">
        <v>1242.61004</v>
      </c>
      <c r="U694" s="3">
        <v>2817.9751799999999</v>
      </c>
      <c r="V694" s="3">
        <v>2817.9751799999999</v>
      </c>
      <c r="W694" t="s">
        <v>316</v>
      </c>
      <c r="X694" s="5">
        <v>44166</v>
      </c>
      <c r="Y694" s="4">
        <v>3.5000000000000001E-3</v>
      </c>
      <c r="Z694" s="3">
        <v>0.75</v>
      </c>
      <c r="AA694" s="5">
        <v>45279</v>
      </c>
      <c r="AB694" s="3">
        <v>0.09</v>
      </c>
      <c r="AC694" s="4">
        <v>3.1E-2</v>
      </c>
      <c r="AD694" t="s">
        <v>66</v>
      </c>
      <c r="AE694" s="4">
        <v>6.4999999999999997E-3</v>
      </c>
      <c r="AF694">
        <v>0.06</v>
      </c>
      <c r="AG694">
        <v>0.59</v>
      </c>
      <c r="AH694" s="4">
        <v>0.26519999999999999</v>
      </c>
      <c r="AI694" s="4">
        <v>0.1328</v>
      </c>
      <c r="AJ694" s="4">
        <v>0.14069999999999999</v>
      </c>
      <c r="AK694" s="4">
        <v>0.1343</v>
      </c>
      <c r="AL694" t="s">
        <v>4474</v>
      </c>
      <c r="AM694">
        <v>5500</v>
      </c>
      <c r="AN694" s="4">
        <v>0.27060000000000001</v>
      </c>
      <c r="AO694" s="4">
        <v>0.31059999999999999</v>
      </c>
      <c r="AP694" s="4">
        <v>0.54779999999999995</v>
      </c>
      <c r="AQ694" s="6">
        <v>0.4</v>
      </c>
      <c r="AR694" s="6">
        <v>0.2</v>
      </c>
      <c r="AS694">
        <v>1099</v>
      </c>
      <c r="AT694" s="3">
        <v>22.66</v>
      </c>
      <c r="AU694" s="3">
        <v>24.16</v>
      </c>
      <c r="AV694" s="3">
        <v>24.03</v>
      </c>
      <c r="AW694" s="3">
        <v>24.19</v>
      </c>
      <c r="AX694">
        <v>64.010000000000005</v>
      </c>
      <c r="AY694" t="s">
        <v>69</v>
      </c>
      <c r="AZ694" t="s">
        <v>72</v>
      </c>
      <c r="BA694" t="s">
        <v>71</v>
      </c>
      <c r="BB694" t="s">
        <v>71</v>
      </c>
      <c r="BC694" t="s">
        <v>79</v>
      </c>
      <c r="BD694" t="s">
        <v>72</v>
      </c>
      <c r="BE694" t="s">
        <v>96</v>
      </c>
      <c r="BF694">
        <v>5.5</v>
      </c>
      <c r="BG694" s="4">
        <v>0.17030000000000001</v>
      </c>
      <c r="BH694" s="4">
        <v>0.30430000000000001</v>
      </c>
      <c r="BI694">
        <v>363.57</v>
      </c>
      <c r="BJ694" s="4">
        <v>3.3300000000000003E-2</v>
      </c>
      <c r="BK694" s="4">
        <v>5.3400000000000003E-2</v>
      </c>
    </row>
    <row r="695" spans="1:63" x14ac:dyDescent="0.3">
      <c r="A695" t="s">
        <v>1875</v>
      </c>
      <c r="B695" t="s">
        <v>1876</v>
      </c>
      <c r="C695" t="s">
        <v>64</v>
      </c>
      <c r="D695" s="1">
        <v>3351400000</v>
      </c>
      <c r="E695" s="2">
        <v>613348</v>
      </c>
      <c r="F695" s="3">
        <v>47.86</v>
      </c>
      <c r="G695" t="b">
        <v>0</v>
      </c>
      <c r="H695" t="b">
        <v>0</v>
      </c>
      <c r="I695" t="b">
        <v>1</v>
      </c>
      <c r="J695" t="b">
        <v>0</v>
      </c>
      <c r="K695" s="4">
        <v>1.8E-3</v>
      </c>
      <c r="L695" s="4">
        <v>5.5599999999999997E-2</v>
      </c>
      <c r="M695" s="4">
        <v>0.25130000000000002</v>
      </c>
      <c r="N695" s="4">
        <v>0.2455</v>
      </c>
      <c r="O695" s="4">
        <v>0.1195</v>
      </c>
      <c r="P695" s="4">
        <v>0.1598</v>
      </c>
      <c r="Q695" s="3">
        <v>28.652999999999999</v>
      </c>
      <c r="R695" s="3">
        <v>338.32150000000001</v>
      </c>
      <c r="S695" s="3">
        <v>2276.5065</v>
      </c>
      <c r="T695" s="3">
        <v>2276.5065</v>
      </c>
      <c r="U695" s="3">
        <v>2591.33</v>
      </c>
      <c r="V695" s="3">
        <v>2591.33</v>
      </c>
      <c r="W695" t="s">
        <v>65</v>
      </c>
      <c r="X695" s="5">
        <v>43047</v>
      </c>
      <c r="Y695" s="4">
        <v>1.1999999999999999E-3</v>
      </c>
      <c r="Z695" s="3">
        <v>0.57999999999999996</v>
      </c>
      <c r="AA695" s="5">
        <v>45288</v>
      </c>
      <c r="AB695" s="3">
        <v>0.01</v>
      </c>
      <c r="AC695" s="4">
        <v>1.21E-2</v>
      </c>
      <c r="AD695" t="s">
        <v>66</v>
      </c>
      <c r="AE695" s="4">
        <v>2.3900000000000001E-2</v>
      </c>
      <c r="AF695">
        <v>18.329999999999998</v>
      </c>
      <c r="AG695">
        <v>0.92</v>
      </c>
      <c r="AH695" s="4">
        <v>0.80810000000000004</v>
      </c>
      <c r="AI695" s="4">
        <v>9.6699999999999994E-2</v>
      </c>
      <c r="AJ695" s="4">
        <v>0.11700000000000001</v>
      </c>
      <c r="AK695" s="4">
        <v>0.11459999999999999</v>
      </c>
      <c r="AL695" t="s">
        <v>263</v>
      </c>
      <c r="AM695">
        <v>245</v>
      </c>
      <c r="AN695" s="4">
        <v>0.1948</v>
      </c>
      <c r="AO695" s="4">
        <v>0.26700000000000002</v>
      </c>
      <c r="AP695" s="4">
        <v>0.5423</v>
      </c>
      <c r="AQ695" s="6">
        <v>0.4</v>
      </c>
      <c r="AR695" s="6">
        <v>0.2</v>
      </c>
      <c r="AS695">
        <v>1099</v>
      </c>
      <c r="AT695" s="3">
        <v>45.2</v>
      </c>
      <c r="AU695" s="3">
        <v>48.7</v>
      </c>
      <c r="AV695" s="3">
        <v>47.68</v>
      </c>
      <c r="AW695" s="3">
        <v>48.04</v>
      </c>
      <c r="AX695">
        <v>69.28</v>
      </c>
      <c r="AY695" t="s">
        <v>79</v>
      </c>
      <c r="AZ695" t="s">
        <v>72</v>
      </c>
      <c r="BA695" t="s">
        <v>70</v>
      </c>
      <c r="BB695" t="s">
        <v>72</v>
      </c>
      <c r="BC695" t="s">
        <v>69</v>
      </c>
      <c r="BD695" t="s">
        <v>72</v>
      </c>
      <c r="BE695" t="s">
        <v>96</v>
      </c>
      <c r="BF695">
        <v>6.67</v>
      </c>
      <c r="BG695" s="4">
        <v>0.6089</v>
      </c>
      <c r="BH695" s="4">
        <v>0.58850000000000002</v>
      </c>
      <c r="BI695">
        <v>107.9</v>
      </c>
      <c r="BJ695" s="4">
        <v>4.1799999999999997E-2</v>
      </c>
      <c r="BK695" s="4">
        <v>5.7099999999999998E-2</v>
      </c>
    </row>
    <row r="696" spans="1:63" x14ac:dyDescent="0.3">
      <c r="A696" t="s">
        <v>870</v>
      </c>
      <c r="B696" t="s">
        <v>871</v>
      </c>
      <c r="C696" t="s">
        <v>64</v>
      </c>
      <c r="D696" s="1">
        <v>3239530000</v>
      </c>
      <c r="E696" s="2">
        <v>173042</v>
      </c>
      <c r="F696" s="3">
        <v>46.06</v>
      </c>
      <c r="G696" t="b">
        <v>0</v>
      </c>
      <c r="H696" t="b">
        <v>0</v>
      </c>
      <c r="I696" t="b">
        <v>0</v>
      </c>
      <c r="J696" t="b">
        <v>0</v>
      </c>
      <c r="K696" s="4">
        <v>2.8999999999999998E-3</v>
      </c>
      <c r="L696" s="4">
        <v>5.5300000000000002E-2</v>
      </c>
      <c r="M696" s="4">
        <v>0.26619999999999999</v>
      </c>
      <c r="N696" s="4">
        <v>0.2631</v>
      </c>
      <c r="O696" s="4">
        <v>8.8999999999999996E-2</v>
      </c>
      <c r="P696" s="4">
        <v>0.15509999999999999</v>
      </c>
      <c r="Q696" s="3">
        <v>2.2650000000000001</v>
      </c>
      <c r="R696" s="3">
        <v>59.983499999999999</v>
      </c>
      <c r="S696" s="3">
        <v>276.48849999999999</v>
      </c>
      <c r="T696" s="3">
        <v>298.64049999999997</v>
      </c>
      <c r="U696" s="3">
        <v>780.37450000000001</v>
      </c>
      <c r="V696" s="3">
        <v>780.37450000000001</v>
      </c>
      <c r="W696" t="s">
        <v>65</v>
      </c>
      <c r="X696" s="5">
        <v>43019</v>
      </c>
      <c r="Y696" s="4">
        <v>5.0000000000000001E-4</v>
      </c>
      <c r="Z696" s="3">
        <v>0.64</v>
      </c>
      <c r="AA696" s="5">
        <v>45288</v>
      </c>
      <c r="AB696" s="3">
        <v>0.01</v>
      </c>
      <c r="AC696" s="4">
        <v>1.38E-2</v>
      </c>
      <c r="AD696" t="s">
        <v>66</v>
      </c>
      <c r="AE696" s="4">
        <v>2.3699999999999999E-2</v>
      </c>
      <c r="AF696">
        <v>18.62</v>
      </c>
      <c r="AG696">
        <v>1.02</v>
      </c>
      <c r="AH696" s="4">
        <v>2.0165999999999999</v>
      </c>
      <c r="AI696" s="4">
        <v>9.7299999999999998E-2</v>
      </c>
      <c r="AJ696" s="4">
        <v>0.12180000000000001</v>
      </c>
      <c r="AK696" s="4">
        <v>0.1237</v>
      </c>
      <c r="AL696" t="s">
        <v>172</v>
      </c>
      <c r="AM696" s="2">
        <v>1000</v>
      </c>
      <c r="AN696" s="4">
        <v>0.3619</v>
      </c>
      <c r="AO696" s="4">
        <v>0.44419999999999998</v>
      </c>
      <c r="AP696" s="4">
        <v>0.74050000000000005</v>
      </c>
      <c r="AQ696" s="6">
        <v>0.4</v>
      </c>
      <c r="AR696" s="6">
        <v>0.2</v>
      </c>
      <c r="AS696">
        <v>1099</v>
      </c>
      <c r="AT696" s="3">
        <v>43.39</v>
      </c>
      <c r="AU696" s="3">
        <v>46.86</v>
      </c>
      <c r="AV696" s="3">
        <v>45.88</v>
      </c>
      <c r="AW696" s="3">
        <v>46.24</v>
      </c>
      <c r="AX696">
        <v>69.569999999999993</v>
      </c>
      <c r="AY696" t="s">
        <v>72</v>
      </c>
      <c r="AZ696" t="s">
        <v>69</v>
      </c>
      <c r="BA696" t="s">
        <v>71</v>
      </c>
      <c r="BB696" t="s">
        <v>70</v>
      </c>
      <c r="BC696" t="s">
        <v>72</v>
      </c>
      <c r="BD696" t="s">
        <v>72</v>
      </c>
      <c r="BE696" t="s">
        <v>96</v>
      </c>
      <c r="BF696">
        <v>6.52</v>
      </c>
      <c r="BG696" s="4">
        <v>0.30640000000000001</v>
      </c>
      <c r="BH696" s="4">
        <v>0.52659999999999996</v>
      </c>
      <c r="BI696">
        <v>112.84</v>
      </c>
      <c r="BJ696" s="4">
        <v>9.6199999999999994E-2</v>
      </c>
      <c r="BK696" s="4">
        <v>6.0400000000000002E-2</v>
      </c>
    </row>
    <row r="697" spans="1:63" x14ac:dyDescent="0.3">
      <c r="A697" t="s">
        <v>790</v>
      </c>
      <c r="B697" t="s">
        <v>791</v>
      </c>
      <c r="C697" t="s">
        <v>64</v>
      </c>
      <c r="D697" s="1">
        <v>3229200000</v>
      </c>
      <c r="E697" s="2">
        <v>181966</v>
      </c>
      <c r="F697" s="3">
        <v>34.86</v>
      </c>
      <c r="G697" t="b">
        <v>0</v>
      </c>
      <c r="H697" t="b">
        <v>0</v>
      </c>
      <c r="I697" t="b">
        <v>1</v>
      </c>
      <c r="J697" t="b">
        <v>0</v>
      </c>
      <c r="K697" s="4">
        <v>8.6999999999999994E-3</v>
      </c>
      <c r="L697" s="4">
        <v>6.4100000000000004E-2</v>
      </c>
      <c r="M697" s="4">
        <v>0.1492</v>
      </c>
      <c r="N697" s="4">
        <v>0.1411</v>
      </c>
      <c r="O697" s="4">
        <v>2.76E-2</v>
      </c>
      <c r="P697" s="4">
        <v>6.88E-2</v>
      </c>
      <c r="Q697" s="3">
        <v>0</v>
      </c>
      <c r="R697" s="3">
        <v>59.345999999999997</v>
      </c>
      <c r="S697" s="3">
        <v>230.31100000000001</v>
      </c>
      <c r="T697" s="3">
        <v>248.929</v>
      </c>
      <c r="U697" s="3">
        <v>655.07500000000005</v>
      </c>
      <c r="V697" s="3">
        <v>655.07500000000005</v>
      </c>
      <c r="W697" t="s">
        <v>299</v>
      </c>
      <c r="X697" s="5">
        <v>41501</v>
      </c>
      <c r="Y697" s="4">
        <v>3.8999999999999998E-3</v>
      </c>
      <c r="Z697" s="3">
        <v>1</v>
      </c>
      <c r="AA697" s="5">
        <v>45266</v>
      </c>
      <c r="AB697" s="3">
        <v>0.76</v>
      </c>
      <c r="AC697" s="4">
        <v>2.86E-2</v>
      </c>
      <c r="AD697" t="s">
        <v>90</v>
      </c>
      <c r="AE697" s="4">
        <v>0.01</v>
      </c>
      <c r="AF697">
        <v>9.31</v>
      </c>
      <c r="AG697">
        <v>0.92</v>
      </c>
      <c r="AH697" s="4">
        <v>1.8125</v>
      </c>
      <c r="AI697" s="4">
        <v>0.1241</v>
      </c>
      <c r="AJ697" s="4">
        <v>0.14230000000000001</v>
      </c>
      <c r="AK697" s="4">
        <v>0.1386</v>
      </c>
      <c r="AL697" t="s">
        <v>172</v>
      </c>
      <c r="AM697" s="2">
        <v>2000</v>
      </c>
      <c r="AN697" s="4">
        <v>2.0899999999999998E-2</v>
      </c>
      <c r="AO697" s="4">
        <v>3.04E-2</v>
      </c>
      <c r="AP697" s="4">
        <v>8.6900000000000005E-2</v>
      </c>
      <c r="AQ697" s="6">
        <v>0.4</v>
      </c>
      <c r="AR697" s="6">
        <v>0.2</v>
      </c>
      <c r="AS697">
        <v>1099</v>
      </c>
      <c r="AT697" s="3">
        <v>32.229999999999997</v>
      </c>
      <c r="AU697" s="3">
        <v>35.25</v>
      </c>
      <c r="AV697" s="3">
        <v>34.78</v>
      </c>
      <c r="AW697" s="3">
        <v>34.950000000000003</v>
      </c>
      <c r="AX697">
        <v>70.760000000000005</v>
      </c>
      <c r="AY697" t="s">
        <v>69</v>
      </c>
      <c r="AZ697" t="s">
        <v>69</v>
      </c>
      <c r="BA697" t="s">
        <v>82</v>
      </c>
      <c r="BB697" t="s">
        <v>72</v>
      </c>
      <c r="BC697" t="s">
        <v>69</v>
      </c>
      <c r="BD697" t="s">
        <v>69</v>
      </c>
      <c r="BE697" t="s">
        <v>96</v>
      </c>
      <c r="BF697">
        <v>6.13</v>
      </c>
      <c r="BG697" s="4">
        <v>0.26419999999999999</v>
      </c>
      <c r="BH697" s="4">
        <v>0.42430000000000001</v>
      </c>
      <c r="BI697">
        <v>159.63999999999999</v>
      </c>
      <c r="BJ697" s="4">
        <v>4.24E-2</v>
      </c>
      <c r="BK697" s="4">
        <v>8.7400000000000005E-2</v>
      </c>
    </row>
    <row r="698" spans="1:63" x14ac:dyDescent="0.3">
      <c r="A698" t="s">
        <v>865</v>
      </c>
      <c r="B698" t="s">
        <v>5711</v>
      </c>
      <c r="C698" t="s">
        <v>64</v>
      </c>
      <c r="D698" s="1">
        <v>3190160000</v>
      </c>
      <c r="E698" s="2">
        <v>700417</v>
      </c>
      <c r="F698" s="3">
        <v>37.72</v>
      </c>
      <c r="G698" t="b">
        <v>0</v>
      </c>
      <c r="H698" t="b">
        <v>0</v>
      </c>
      <c r="I698" t="b">
        <v>0</v>
      </c>
      <c r="J698" t="b">
        <v>0</v>
      </c>
      <c r="K698" s="4">
        <v>2.3999999999999998E-3</v>
      </c>
      <c r="L698" s="4">
        <v>2.93E-2</v>
      </c>
      <c r="M698" s="4">
        <v>0.37809999999999999</v>
      </c>
      <c r="N698" s="4">
        <v>0.37580000000000002</v>
      </c>
      <c r="O698" s="4">
        <v>0.1086</v>
      </c>
      <c r="P698" s="4">
        <v>0.17699999999999999</v>
      </c>
      <c r="Q698" s="3">
        <v>49.344290000000001</v>
      </c>
      <c r="R698" s="3">
        <v>139.81738999999999</v>
      </c>
      <c r="S698" s="3">
        <v>657.37843999999996</v>
      </c>
      <c r="T698" s="3">
        <v>643.66346999999996</v>
      </c>
      <c r="U698" s="3">
        <v>677.37284999999997</v>
      </c>
      <c r="V698" s="3">
        <v>677.37284999999997</v>
      </c>
      <c r="W698" t="s">
        <v>65</v>
      </c>
      <c r="X698" s="5">
        <v>38476</v>
      </c>
      <c r="Y698" s="4">
        <v>2E-3</v>
      </c>
      <c r="Z698" s="3">
        <v>2.2000000000000002</v>
      </c>
      <c r="AA698" s="5">
        <v>45278</v>
      </c>
      <c r="AB698" s="3">
        <v>0.09</v>
      </c>
      <c r="AC698" s="4">
        <v>5.8200000000000002E-2</v>
      </c>
      <c r="AD698" t="s">
        <v>66</v>
      </c>
      <c r="AE698" s="4">
        <v>2.8400000000000002E-2</v>
      </c>
      <c r="AF698">
        <v>18.57</v>
      </c>
      <c r="AG698">
        <v>1</v>
      </c>
      <c r="AH698" s="4">
        <v>2.1572</v>
      </c>
      <c r="AI698" s="4">
        <v>9.5200000000000007E-2</v>
      </c>
      <c r="AJ698" s="4">
        <v>0.1263</v>
      </c>
      <c r="AK698" s="4">
        <v>0.1328</v>
      </c>
      <c r="AL698" t="s">
        <v>84</v>
      </c>
      <c r="AM698">
        <v>54</v>
      </c>
      <c r="AN698" s="4">
        <v>0.54949999999999999</v>
      </c>
      <c r="AO698" s="4">
        <v>0.64949999999999997</v>
      </c>
      <c r="AP698" s="4">
        <v>0.99329999999999996</v>
      </c>
      <c r="AQ698" s="6">
        <v>0.4</v>
      </c>
      <c r="AR698" s="6">
        <v>0.2</v>
      </c>
      <c r="AS698">
        <v>1099</v>
      </c>
      <c r="AT698" s="3">
        <v>35.99</v>
      </c>
      <c r="AU698" s="3">
        <v>38.270000000000003</v>
      </c>
      <c r="AV698" s="3">
        <v>37.549999999999997</v>
      </c>
      <c r="AW698" s="3">
        <v>37.880000000000003</v>
      </c>
      <c r="AX698">
        <v>65.099999999999994</v>
      </c>
      <c r="AY698" t="s">
        <v>79</v>
      </c>
      <c r="AZ698" t="s">
        <v>79</v>
      </c>
      <c r="BA698" t="s">
        <v>69</v>
      </c>
      <c r="BB698" t="s">
        <v>70</v>
      </c>
      <c r="BC698" t="s">
        <v>79</v>
      </c>
      <c r="BD698" t="s">
        <v>70</v>
      </c>
      <c r="BE698" t="s">
        <v>82</v>
      </c>
      <c r="BF698">
        <v>6.42</v>
      </c>
      <c r="BG698" s="4">
        <v>0.20300000000000001</v>
      </c>
      <c r="BH698" s="4">
        <v>0.49249999999999999</v>
      </c>
      <c r="BI698">
        <v>56.6</v>
      </c>
      <c r="BJ698" s="4">
        <v>0.1042</v>
      </c>
      <c r="BK698" s="4">
        <v>5.7799999999999997E-2</v>
      </c>
    </row>
    <row r="699" spans="1:63" x14ac:dyDescent="0.3">
      <c r="A699" t="s">
        <v>664</v>
      </c>
      <c r="B699" t="s">
        <v>665</v>
      </c>
      <c r="C699" t="s">
        <v>64</v>
      </c>
      <c r="D699" s="1">
        <v>3177010000</v>
      </c>
      <c r="E699" s="2">
        <v>1896448</v>
      </c>
      <c r="F699" s="3">
        <v>36.68</v>
      </c>
      <c r="G699" t="b">
        <v>0</v>
      </c>
      <c r="H699" t="b">
        <v>0</v>
      </c>
      <c r="I699" t="b">
        <v>0</v>
      </c>
      <c r="J699" t="b">
        <v>0</v>
      </c>
      <c r="K699" s="4">
        <v>6.8999999999999999E-3</v>
      </c>
      <c r="L699" s="4">
        <v>7.5499999999999998E-2</v>
      </c>
      <c r="M699" s="4">
        <v>0.1472</v>
      </c>
      <c r="N699" s="4">
        <v>0.13850000000000001</v>
      </c>
      <c r="O699" s="4">
        <v>8.2199999999999995E-2</v>
      </c>
      <c r="P699" s="4">
        <v>0.1139</v>
      </c>
      <c r="Q699" s="3">
        <v>-11.056889999999999</v>
      </c>
      <c r="R699" s="3">
        <v>13.41431</v>
      </c>
      <c r="S699" s="3">
        <v>-881.54719</v>
      </c>
      <c r="T699" s="3">
        <v>-907.49783000000002</v>
      </c>
      <c r="U699" s="3">
        <v>-454.36716999999999</v>
      </c>
      <c r="V699" s="3">
        <v>-454.36716999999999</v>
      </c>
      <c r="W699" t="s">
        <v>650</v>
      </c>
      <c r="X699" s="5">
        <v>35136</v>
      </c>
      <c r="Y699" s="4">
        <v>5.0000000000000001E-3</v>
      </c>
      <c r="Z699" s="3">
        <v>0.83</v>
      </c>
      <c r="AA699" s="5">
        <v>45280</v>
      </c>
      <c r="AB699" s="3">
        <v>0.49</v>
      </c>
      <c r="AC699" s="4">
        <v>2.2700000000000001E-2</v>
      </c>
      <c r="AD699" t="s">
        <v>90</v>
      </c>
      <c r="AE699" s="4">
        <v>1.0800000000000001E-2</v>
      </c>
      <c r="AF699">
        <v>12.44</v>
      </c>
      <c r="AG699">
        <v>1.02</v>
      </c>
      <c r="AH699" s="4">
        <v>2.1520999999999999</v>
      </c>
      <c r="AI699" s="4">
        <v>0.1502</v>
      </c>
      <c r="AJ699" s="4">
        <v>0.16</v>
      </c>
      <c r="AK699" s="4">
        <v>0.15920000000000001</v>
      </c>
      <c r="AL699" t="s">
        <v>4473</v>
      </c>
      <c r="AM699">
        <v>89</v>
      </c>
      <c r="AN699" s="4">
        <v>0.43059999999999998</v>
      </c>
      <c r="AO699" s="4">
        <v>0.54610000000000003</v>
      </c>
      <c r="AP699" s="4">
        <v>0.89329999999999998</v>
      </c>
      <c r="AQ699" s="6">
        <v>0.4</v>
      </c>
      <c r="AR699" s="6">
        <v>0.2</v>
      </c>
      <c r="AS699">
        <v>1099</v>
      </c>
      <c r="AT699" s="3">
        <v>33.82</v>
      </c>
      <c r="AU699" s="3">
        <v>37.229999999999997</v>
      </c>
      <c r="AV699" s="3">
        <v>36.549999999999997</v>
      </c>
      <c r="AW699" s="3">
        <v>36.81</v>
      </c>
      <c r="AX699">
        <v>67.62</v>
      </c>
      <c r="AY699" t="s">
        <v>68</v>
      </c>
      <c r="AZ699" t="s">
        <v>79</v>
      </c>
      <c r="BA699" t="s">
        <v>82</v>
      </c>
      <c r="BB699" t="s">
        <v>70</v>
      </c>
      <c r="BC699" t="s">
        <v>79</v>
      </c>
      <c r="BD699" t="s">
        <v>79</v>
      </c>
      <c r="BE699" t="s">
        <v>79</v>
      </c>
      <c r="BF699">
        <v>7.49</v>
      </c>
      <c r="BG699" s="4">
        <v>0.87709999999999999</v>
      </c>
      <c r="BH699" s="4">
        <v>0.877</v>
      </c>
      <c r="BI699">
        <v>257.75</v>
      </c>
      <c r="BJ699" s="4">
        <v>6.13E-2</v>
      </c>
      <c r="BK699" s="4">
        <v>2.01E-2</v>
      </c>
    </row>
    <row r="700" spans="1:63" x14ac:dyDescent="0.3">
      <c r="A700" t="s">
        <v>768</v>
      </c>
      <c r="B700" t="s">
        <v>769</v>
      </c>
      <c r="C700" t="s">
        <v>64</v>
      </c>
      <c r="D700" s="1">
        <v>3154000000</v>
      </c>
      <c r="E700" s="2">
        <v>62619</v>
      </c>
      <c r="F700" s="3">
        <v>286.24</v>
      </c>
      <c r="G700" t="b">
        <v>0</v>
      </c>
      <c r="H700" t="b">
        <v>0</v>
      </c>
      <c r="I700" t="b">
        <v>0</v>
      </c>
      <c r="J700" t="b">
        <v>0</v>
      </c>
      <c r="K700" s="4">
        <v>1.03E-2</v>
      </c>
      <c r="L700" s="4">
        <v>5.9900000000000002E-2</v>
      </c>
      <c r="M700" s="4">
        <v>2.1399999999999999E-2</v>
      </c>
      <c r="N700" s="4">
        <v>1.8200000000000001E-2</v>
      </c>
      <c r="O700" s="4">
        <v>6.8400000000000002E-2</v>
      </c>
      <c r="P700" s="4">
        <v>0.11260000000000001</v>
      </c>
      <c r="Q700" s="3">
        <v>56.511522999999997</v>
      </c>
      <c r="R700" s="3">
        <v>15.621278999999999</v>
      </c>
      <c r="S700" s="3">
        <v>-186.68431899999999</v>
      </c>
      <c r="T700" s="3">
        <v>-186.68431899999999</v>
      </c>
      <c r="U700" s="3">
        <v>164.07856200000001</v>
      </c>
      <c r="V700" s="3">
        <v>164.07856200000001</v>
      </c>
      <c r="W700" t="s">
        <v>175</v>
      </c>
      <c r="X700" s="5">
        <v>36689</v>
      </c>
      <c r="Y700" s="4">
        <v>4.0000000000000001E-3</v>
      </c>
      <c r="Z700" s="3">
        <v>3.38</v>
      </c>
      <c r="AA700" s="5">
        <v>45280</v>
      </c>
      <c r="AB700" s="3">
        <v>0.89</v>
      </c>
      <c r="AC700" s="4">
        <v>1.18E-2</v>
      </c>
      <c r="AD700" t="s">
        <v>66</v>
      </c>
      <c r="AE700" s="4">
        <v>6.2E-2</v>
      </c>
      <c r="AF700">
        <v>21.73</v>
      </c>
      <c r="AG700">
        <v>0.71</v>
      </c>
      <c r="AH700" s="4">
        <v>0.60440000000000005</v>
      </c>
      <c r="AI700" s="4">
        <v>0.11</v>
      </c>
      <c r="AJ700" s="4">
        <v>0.125</v>
      </c>
      <c r="AK700" s="4">
        <v>0.1101</v>
      </c>
      <c r="AL700" t="s">
        <v>4473</v>
      </c>
      <c r="AM700">
        <v>116</v>
      </c>
      <c r="AN700" s="4">
        <v>0.52929999999999999</v>
      </c>
      <c r="AO700" s="4">
        <v>0.63449999999999995</v>
      </c>
      <c r="AP700" s="4">
        <v>0.91590000000000005</v>
      </c>
      <c r="AQ700" s="6">
        <v>0.4</v>
      </c>
      <c r="AR700" s="6">
        <v>0.2</v>
      </c>
      <c r="AS700">
        <v>1099</v>
      </c>
      <c r="AT700" s="3">
        <v>271.60000000000002</v>
      </c>
      <c r="AU700" s="3">
        <v>287.95999999999998</v>
      </c>
      <c r="AV700" s="3">
        <v>285.33999999999997</v>
      </c>
      <c r="AW700" s="3">
        <v>286.97000000000003</v>
      </c>
      <c r="AX700">
        <v>65.89</v>
      </c>
      <c r="AY700" t="s">
        <v>79</v>
      </c>
      <c r="AZ700" t="s">
        <v>79</v>
      </c>
      <c r="BA700" t="s">
        <v>82</v>
      </c>
      <c r="BB700" t="s">
        <v>69</v>
      </c>
      <c r="BC700" t="s">
        <v>69</v>
      </c>
      <c r="BD700" t="s">
        <v>72</v>
      </c>
      <c r="BE700" t="s">
        <v>69</v>
      </c>
      <c r="BF700">
        <v>6.91</v>
      </c>
      <c r="BG700" s="4">
        <v>0.68910000000000005</v>
      </c>
      <c r="BH700" s="4">
        <v>0.68179999999999996</v>
      </c>
      <c r="BI700">
        <v>13.45</v>
      </c>
      <c r="BJ700" s="4">
        <v>0</v>
      </c>
      <c r="BK700" s="4">
        <v>0.10630000000000001</v>
      </c>
    </row>
    <row r="701" spans="1:63" x14ac:dyDescent="0.3">
      <c r="A701" t="s">
        <v>831</v>
      </c>
      <c r="B701" t="s">
        <v>832</v>
      </c>
      <c r="C701" t="s">
        <v>64</v>
      </c>
      <c r="D701" s="1">
        <v>3086930000</v>
      </c>
      <c r="E701" s="2">
        <v>180025</v>
      </c>
      <c r="F701" s="3">
        <v>83.63</v>
      </c>
      <c r="G701" t="b">
        <v>0</v>
      </c>
      <c r="H701" t="b">
        <v>0</v>
      </c>
      <c r="I701" t="b">
        <v>1</v>
      </c>
      <c r="J701" t="b">
        <v>0</v>
      </c>
      <c r="K701" s="4">
        <v>-1.9E-3</v>
      </c>
      <c r="L701" s="4">
        <v>0.12759999999999999</v>
      </c>
      <c r="M701" s="4">
        <v>0.17269999999999999</v>
      </c>
      <c r="N701" s="4">
        <v>0.1638</v>
      </c>
      <c r="O701" s="4">
        <v>3.8699999999999998E-2</v>
      </c>
      <c r="P701" s="4">
        <v>0.1047</v>
      </c>
      <c r="Q701" s="3">
        <v>8.4922280000000008</v>
      </c>
      <c r="R701" s="3">
        <v>44.450718000000002</v>
      </c>
      <c r="S701" s="3">
        <v>436.75872500000003</v>
      </c>
      <c r="T701" s="3">
        <v>443.89177100000001</v>
      </c>
      <c r="U701" s="3">
        <v>245.203497</v>
      </c>
      <c r="V701" s="3">
        <v>245.203497</v>
      </c>
      <c r="W701" t="s">
        <v>116</v>
      </c>
      <c r="X701" s="5">
        <v>36794</v>
      </c>
      <c r="Y701" s="4">
        <v>1.5E-3</v>
      </c>
      <c r="Z701" s="3">
        <v>1.28</v>
      </c>
      <c r="AA701" s="5">
        <v>45278</v>
      </c>
      <c r="AB701" s="3">
        <v>0.27</v>
      </c>
      <c r="AC701" s="4">
        <v>1.5100000000000001E-2</v>
      </c>
      <c r="AD701" t="s">
        <v>66</v>
      </c>
      <c r="AE701" s="4">
        <v>3.39E-2</v>
      </c>
      <c r="AF701">
        <v>12.68</v>
      </c>
      <c r="AG701">
        <v>1.1200000000000001</v>
      </c>
      <c r="AH701" s="4">
        <v>1.6838</v>
      </c>
      <c r="AI701" s="4">
        <v>0.21079999999999999</v>
      </c>
      <c r="AJ701" s="4">
        <v>0.21379999999999999</v>
      </c>
      <c r="AK701" s="4">
        <v>0.1903</v>
      </c>
      <c r="AL701" t="s">
        <v>67</v>
      </c>
      <c r="AM701">
        <v>343</v>
      </c>
      <c r="AN701" s="4">
        <v>0.1084</v>
      </c>
      <c r="AO701" s="4">
        <v>0.1487</v>
      </c>
      <c r="AP701" s="4">
        <v>0.36609999999999998</v>
      </c>
      <c r="AQ701" s="6">
        <v>0.4</v>
      </c>
      <c r="AR701" s="6">
        <v>0.2</v>
      </c>
      <c r="AS701">
        <v>1099</v>
      </c>
      <c r="AT701" s="3">
        <v>74</v>
      </c>
      <c r="AU701" s="3">
        <v>87.02</v>
      </c>
      <c r="AV701" s="3">
        <v>83.23</v>
      </c>
      <c r="AW701" s="3">
        <v>84.39</v>
      </c>
      <c r="AX701">
        <v>66.37</v>
      </c>
      <c r="AY701" t="s">
        <v>72</v>
      </c>
      <c r="AZ701" t="s">
        <v>72</v>
      </c>
      <c r="BA701" t="s">
        <v>70</v>
      </c>
      <c r="BB701" t="s">
        <v>79</v>
      </c>
      <c r="BC701" t="s">
        <v>72</v>
      </c>
      <c r="BD701" t="s">
        <v>70</v>
      </c>
      <c r="BE701" t="s">
        <v>72</v>
      </c>
      <c r="BF701">
        <v>5.24</v>
      </c>
      <c r="BG701" s="4">
        <v>0.10589999999999999</v>
      </c>
      <c r="BH701" s="4">
        <v>0.27029999999999998</v>
      </c>
      <c r="BI701">
        <v>100.9</v>
      </c>
      <c r="BJ701" s="4">
        <v>3.6200000000000003E-2</v>
      </c>
      <c r="BK701" s="4">
        <v>8.8099999999999998E-2</v>
      </c>
    </row>
    <row r="702" spans="1:63" x14ac:dyDescent="0.3">
      <c r="A702" t="s">
        <v>487</v>
      </c>
      <c r="B702" t="s">
        <v>488</v>
      </c>
      <c r="C702" t="s">
        <v>64</v>
      </c>
      <c r="D702" s="1">
        <v>3074850000</v>
      </c>
      <c r="E702" s="2">
        <v>3980626</v>
      </c>
      <c r="F702" s="3">
        <v>15.57</v>
      </c>
      <c r="G702" t="b">
        <v>0</v>
      </c>
      <c r="H702" t="b">
        <v>0</v>
      </c>
      <c r="I702" t="b">
        <v>0</v>
      </c>
      <c r="J702" t="b">
        <v>0</v>
      </c>
      <c r="K702" s="4">
        <v>1.17E-2</v>
      </c>
      <c r="L702" s="4">
        <v>0.1249</v>
      </c>
      <c r="M702" s="4">
        <v>-0.2041</v>
      </c>
      <c r="N702" s="4">
        <v>-0.2049</v>
      </c>
      <c r="O702" s="4">
        <v>-0.1673</v>
      </c>
      <c r="P702" s="4">
        <v>0.14860000000000001</v>
      </c>
      <c r="Q702" s="3">
        <v>20.24493</v>
      </c>
      <c r="R702" s="3">
        <v>29.481200000000001</v>
      </c>
      <c r="S702" s="3">
        <v>-1029.16218</v>
      </c>
      <c r="T702" s="3">
        <v>-1043.1003000000001</v>
      </c>
      <c r="U702" s="3">
        <v>-1141.2855</v>
      </c>
      <c r="V702" s="3">
        <v>-1141.2855</v>
      </c>
      <c r="W702" t="s">
        <v>489</v>
      </c>
      <c r="X702" s="5">
        <v>39623</v>
      </c>
      <c r="Y702" s="4">
        <v>4.1000000000000003E-3</v>
      </c>
      <c r="Z702" s="3">
        <v>0.25</v>
      </c>
      <c r="AA702" s="5">
        <v>45280</v>
      </c>
      <c r="AB702" s="3">
        <v>0.12</v>
      </c>
      <c r="AC702" s="4">
        <v>1.5900000000000001E-2</v>
      </c>
      <c r="AD702" t="s">
        <v>90</v>
      </c>
      <c r="AE702" s="4">
        <v>2.3099999999999999E-2</v>
      </c>
      <c r="AF702">
        <v>20.78</v>
      </c>
      <c r="AG702">
        <v>1.0900000000000001</v>
      </c>
      <c r="AH702" s="4">
        <v>2.7637999999999998</v>
      </c>
      <c r="AI702" s="4">
        <v>0.32190000000000002</v>
      </c>
      <c r="AJ702" s="4">
        <v>0.32440000000000002</v>
      </c>
      <c r="AK702" s="4">
        <v>0.28889999999999999</v>
      </c>
      <c r="AL702" t="s">
        <v>4473</v>
      </c>
      <c r="AM702">
        <v>101</v>
      </c>
      <c r="AN702" s="4">
        <v>0.45379999999999998</v>
      </c>
      <c r="AO702" s="4">
        <v>0.55200000000000005</v>
      </c>
      <c r="AP702" s="4">
        <v>0.87509999999999999</v>
      </c>
      <c r="AQ702" s="6">
        <v>0.4</v>
      </c>
      <c r="AR702" s="6">
        <v>0.2</v>
      </c>
      <c r="AS702">
        <v>1099</v>
      </c>
      <c r="AT702" s="3">
        <v>13.53</v>
      </c>
      <c r="AU702" s="3">
        <v>16.07</v>
      </c>
      <c r="AV702" s="3">
        <v>15.49</v>
      </c>
      <c r="AW702" s="3">
        <v>15.71</v>
      </c>
      <c r="AX702">
        <v>62.09</v>
      </c>
      <c r="AY702" t="s">
        <v>68</v>
      </c>
      <c r="AZ702" t="s">
        <v>69</v>
      </c>
      <c r="BA702" t="s">
        <v>79</v>
      </c>
      <c r="BB702" t="s">
        <v>79</v>
      </c>
      <c r="BC702" t="s">
        <v>68</v>
      </c>
      <c r="BD702" t="s">
        <v>79</v>
      </c>
      <c r="BE702" t="s">
        <v>79</v>
      </c>
      <c r="BF702">
        <v>6.94</v>
      </c>
      <c r="BG702" s="4">
        <v>0.5927</v>
      </c>
      <c r="BH702" s="4">
        <v>0.69510000000000005</v>
      </c>
      <c r="BI702">
        <v>187.65</v>
      </c>
      <c r="BJ702" s="4">
        <v>6.8699999999999997E-2</v>
      </c>
      <c r="BK702" s="4">
        <v>0.57310000000000005</v>
      </c>
    </row>
    <row r="703" spans="1:63" x14ac:dyDescent="0.3">
      <c r="A703" t="s">
        <v>868</v>
      </c>
      <c r="B703" t="s">
        <v>869</v>
      </c>
      <c r="C703" t="s">
        <v>64</v>
      </c>
      <c r="D703" s="1">
        <v>3049270000</v>
      </c>
      <c r="E703" s="2">
        <v>139773</v>
      </c>
      <c r="F703" s="3">
        <v>49.92</v>
      </c>
      <c r="G703" t="b">
        <v>0</v>
      </c>
      <c r="H703" t="b">
        <v>0</v>
      </c>
      <c r="I703" t="b">
        <v>1</v>
      </c>
      <c r="J703" t="b">
        <v>0</v>
      </c>
      <c r="K703" s="4">
        <v>1.67E-2</v>
      </c>
      <c r="L703" s="4">
        <v>0.05</v>
      </c>
      <c r="M703" s="4">
        <v>0.1908</v>
      </c>
      <c r="N703" s="4">
        <v>0.1779</v>
      </c>
      <c r="O703" s="4">
        <v>6.6500000000000004E-2</v>
      </c>
      <c r="P703" s="4">
        <v>8.2799999999999999E-2</v>
      </c>
      <c r="Q703" s="3">
        <v>9.7579600000000006</v>
      </c>
      <c r="R703" s="3">
        <v>19.337959999999999</v>
      </c>
      <c r="S703" s="3">
        <v>293.00842999999998</v>
      </c>
      <c r="T703" s="3">
        <v>310.62414999999999</v>
      </c>
      <c r="U703" s="3">
        <v>832.22965999999997</v>
      </c>
      <c r="V703" s="3">
        <v>832.22965999999997</v>
      </c>
      <c r="W703" t="s">
        <v>106</v>
      </c>
      <c r="X703" s="5">
        <v>39385</v>
      </c>
      <c r="Y703" s="4">
        <v>5.7999999999999996E-3</v>
      </c>
      <c r="Z703" s="3">
        <v>2.27</v>
      </c>
      <c r="AA703" s="5">
        <v>45282</v>
      </c>
      <c r="AB703" s="3">
        <v>0.46</v>
      </c>
      <c r="AC703" s="4">
        <v>4.5699999999999998E-2</v>
      </c>
      <c r="AD703" t="s">
        <v>66</v>
      </c>
      <c r="AE703" s="4">
        <v>1.6899999999999998E-2</v>
      </c>
      <c r="AF703">
        <v>7.14</v>
      </c>
      <c r="AG703">
        <v>0.82</v>
      </c>
      <c r="AH703" s="4">
        <v>1.5093000000000001</v>
      </c>
      <c r="AI703" s="4">
        <v>0.12659999999999999</v>
      </c>
      <c r="AJ703" s="4">
        <v>0.1336</v>
      </c>
      <c r="AK703" s="4">
        <v>0.1278</v>
      </c>
      <c r="AL703" t="s">
        <v>497</v>
      </c>
      <c r="AM703" s="2">
        <v>1000</v>
      </c>
      <c r="AN703" s="4">
        <v>8.7800000000000003E-2</v>
      </c>
      <c r="AO703" s="4">
        <v>0.12559999999999999</v>
      </c>
      <c r="AP703" s="4">
        <v>0.33639999999999998</v>
      </c>
      <c r="AQ703" s="6">
        <v>0.4</v>
      </c>
      <c r="AR703" s="6">
        <v>0.2</v>
      </c>
      <c r="AS703">
        <v>1099</v>
      </c>
      <c r="AT703" s="3">
        <v>46.6</v>
      </c>
      <c r="AU703" s="3">
        <v>50.09</v>
      </c>
      <c r="AV703" s="3">
        <v>49.74</v>
      </c>
      <c r="AW703" s="3">
        <v>50.07</v>
      </c>
      <c r="AX703">
        <v>68.959999999999994</v>
      </c>
      <c r="AY703" t="s">
        <v>72</v>
      </c>
      <c r="AZ703" t="s">
        <v>71</v>
      </c>
      <c r="BA703" t="s">
        <v>71</v>
      </c>
      <c r="BB703" t="s">
        <v>69</v>
      </c>
      <c r="BC703" t="s">
        <v>69</v>
      </c>
      <c r="BD703" t="s">
        <v>69</v>
      </c>
      <c r="BE703" t="s">
        <v>69</v>
      </c>
      <c r="BF703">
        <v>4.51</v>
      </c>
      <c r="BG703" s="4">
        <v>1.2800000000000001E-2</v>
      </c>
      <c r="BH703" s="4">
        <v>8.5999999999999993E-2</v>
      </c>
      <c r="BI703">
        <v>482.95</v>
      </c>
      <c r="BJ703" s="4">
        <v>2.1299999999999999E-2</v>
      </c>
      <c r="BK703" s="4">
        <v>4.9099999999999998E-2</v>
      </c>
    </row>
    <row r="704" spans="1:63" x14ac:dyDescent="0.3">
      <c r="A704" t="s">
        <v>977</v>
      </c>
      <c r="B704" t="s">
        <v>978</v>
      </c>
      <c r="C704" t="s">
        <v>64</v>
      </c>
      <c r="D704" s="1">
        <v>3037390000</v>
      </c>
      <c r="E704" s="2">
        <v>251416</v>
      </c>
      <c r="F704" s="3">
        <v>133.02000000000001</v>
      </c>
      <c r="G704" t="b">
        <v>0</v>
      </c>
      <c r="H704" t="b">
        <v>0</v>
      </c>
      <c r="I704" t="b">
        <v>0</v>
      </c>
      <c r="J704" t="b">
        <v>0</v>
      </c>
      <c r="K704" s="4">
        <v>4.4999999999999997E-3</v>
      </c>
      <c r="L704" s="4">
        <v>5.2600000000000001E-2</v>
      </c>
      <c r="M704" s="4">
        <v>0.2394</v>
      </c>
      <c r="N704" s="4">
        <v>0.2339</v>
      </c>
      <c r="O704" s="4">
        <v>7.6200000000000004E-2</v>
      </c>
      <c r="P704" s="4">
        <v>0.1318</v>
      </c>
      <c r="Q704" s="3">
        <v>0</v>
      </c>
      <c r="R704" s="3">
        <v>26.0915</v>
      </c>
      <c r="S704" s="3">
        <v>-61.145090000000003</v>
      </c>
      <c r="T704" s="3">
        <v>-28.806290000000001</v>
      </c>
      <c r="U704" s="3">
        <v>891.80773999999997</v>
      </c>
      <c r="V704" s="3">
        <v>891.80773999999997</v>
      </c>
      <c r="W704" t="s">
        <v>65</v>
      </c>
      <c r="X704" s="5">
        <v>40918</v>
      </c>
      <c r="Y704" s="4">
        <v>2.3999999999999998E-3</v>
      </c>
      <c r="Z704" s="3">
        <v>2.2599999999999998</v>
      </c>
      <c r="AA704" s="5">
        <v>45280</v>
      </c>
      <c r="AB704" s="3">
        <v>1.0900000000000001</v>
      </c>
      <c r="AC704" s="4">
        <v>1.7000000000000001E-2</v>
      </c>
      <c r="AD704" t="s">
        <v>90</v>
      </c>
      <c r="AE704" s="4">
        <v>5.8000000000000003E-2</v>
      </c>
      <c r="AF704">
        <v>16.97</v>
      </c>
      <c r="AG704">
        <v>0.96</v>
      </c>
      <c r="AH704" s="4">
        <v>1.915</v>
      </c>
      <c r="AI704" s="4">
        <v>9.5600000000000004E-2</v>
      </c>
      <c r="AJ704" s="4">
        <v>0.11600000000000001</v>
      </c>
      <c r="AK704" s="4">
        <v>0.1196</v>
      </c>
      <c r="AL704" t="s">
        <v>4473</v>
      </c>
      <c r="AM704">
        <v>1500</v>
      </c>
      <c r="AN704" s="4">
        <v>0.28220000000000001</v>
      </c>
      <c r="AO704" s="4">
        <v>0.34939999999999999</v>
      </c>
      <c r="AP704" s="4">
        <v>0.63129999999999997</v>
      </c>
      <c r="AQ704" s="6">
        <v>0.4</v>
      </c>
      <c r="AR704" s="6">
        <v>0.2</v>
      </c>
      <c r="AS704">
        <v>1099</v>
      </c>
      <c r="AT704" s="3">
        <v>125.36</v>
      </c>
      <c r="AU704" s="3">
        <v>134.96</v>
      </c>
      <c r="AV704" s="3">
        <v>132.56</v>
      </c>
      <c r="AW704" s="3">
        <v>133.5</v>
      </c>
      <c r="AX704">
        <v>70.52</v>
      </c>
      <c r="AY704" t="s">
        <v>72</v>
      </c>
      <c r="AZ704" t="s">
        <v>79</v>
      </c>
      <c r="BA704" t="s">
        <v>82</v>
      </c>
      <c r="BB704" t="s">
        <v>72</v>
      </c>
      <c r="BC704" t="s">
        <v>72</v>
      </c>
      <c r="BD704" t="s">
        <v>72</v>
      </c>
      <c r="BE704" t="s">
        <v>69</v>
      </c>
      <c r="BF704">
        <v>6.89</v>
      </c>
      <c r="BG704" s="4">
        <v>0.37380000000000002</v>
      </c>
      <c r="BH704" s="4">
        <v>0.6744</v>
      </c>
      <c r="BI704">
        <v>111.49</v>
      </c>
      <c r="BJ704" s="4">
        <v>0.1002</v>
      </c>
      <c r="BK704" s="4">
        <v>6.5699999999999995E-2</v>
      </c>
    </row>
    <row r="705" spans="1:63" x14ac:dyDescent="0.3">
      <c r="A705" t="s">
        <v>772</v>
      </c>
      <c r="B705" t="s">
        <v>773</v>
      </c>
      <c r="C705" t="s">
        <v>64</v>
      </c>
      <c r="D705" s="1">
        <v>3029540000</v>
      </c>
      <c r="E705" s="2">
        <v>160292</v>
      </c>
      <c r="F705" s="3">
        <v>64.69</v>
      </c>
      <c r="G705" t="b">
        <v>0</v>
      </c>
      <c r="H705" t="b">
        <v>0</v>
      </c>
      <c r="I705" t="b">
        <v>0</v>
      </c>
      <c r="J705" t="b">
        <v>0</v>
      </c>
      <c r="K705" s="4">
        <v>9.4000000000000004E-3</v>
      </c>
      <c r="L705" s="4">
        <v>6.8900000000000003E-2</v>
      </c>
      <c r="M705" s="4">
        <v>2.58E-2</v>
      </c>
      <c r="N705" s="4">
        <v>2.2599999999999999E-2</v>
      </c>
      <c r="O705" s="4">
        <v>5.62E-2</v>
      </c>
      <c r="P705" s="4">
        <v>0.11260000000000001</v>
      </c>
      <c r="Q705" s="3">
        <v>0</v>
      </c>
      <c r="R705" s="3">
        <v>-12.284155</v>
      </c>
      <c r="S705" s="3">
        <v>-149.66448</v>
      </c>
      <c r="T705" s="3">
        <v>-146.49597</v>
      </c>
      <c r="U705" s="3">
        <v>192.36937499999999</v>
      </c>
      <c r="V705" s="3">
        <v>192.36937499999999</v>
      </c>
      <c r="W705" t="s">
        <v>175</v>
      </c>
      <c r="X705" s="5">
        <v>41568</v>
      </c>
      <c r="Y705" s="4">
        <v>8.0000000000000004E-4</v>
      </c>
      <c r="Z705" s="3">
        <v>0.9</v>
      </c>
      <c r="AA705" s="5">
        <v>45275</v>
      </c>
      <c r="AB705" s="3">
        <v>0.22</v>
      </c>
      <c r="AC705" s="4">
        <v>1.4E-2</v>
      </c>
      <c r="AD705" t="s">
        <v>66</v>
      </c>
      <c r="AE705" s="4">
        <v>1.47E-2</v>
      </c>
      <c r="AF705">
        <v>21.8</v>
      </c>
      <c r="AG705">
        <v>0.72</v>
      </c>
      <c r="AH705" s="4">
        <v>0.55679999999999996</v>
      </c>
      <c r="AI705" s="4">
        <v>0.1181</v>
      </c>
      <c r="AJ705" s="4">
        <v>0.1293</v>
      </c>
      <c r="AK705" s="4">
        <v>0.1132</v>
      </c>
      <c r="AL705" t="s">
        <v>492</v>
      </c>
      <c r="AM705">
        <v>367</v>
      </c>
      <c r="AN705" s="4">
        <v>0.4753</v>
      </c>
      <c r="AO705" s="4">
        <v>0.57040000000000002</v>
      </c>
      <c r="AP705" s="4">
        <v>0.85219999999999996</v>
      </c>
      <c r="AQ705" s="6">
        <v>0.4</v>
      </c>
      <c r="AR705" s="6">
        <v>0.2</v>
      </c>
      <c r="AS705">
        <v>1099</v>
      </c>
      <c r="AT705" s="3">
        <v>60.94</v>
      </c>
      <c r="AU705" s="3">
        <v>65.19</v>
      </c>
      <c r="AV705" s="3">
        <v>64.489999999999995</v>
      </c>
      <c r="AW705" s="3">
        <v>64.87</v>
      </c>
      <c r="AX705">
        <v>67.2</v>
      </c>
      <c r="AY705" t="s">
        <v>69</v>
      </c>
      <c r="AZ705" t="s">
        <v>68</v>
      </c>
      <c r="BA705" t="s">
        <v>82</v>
      </c>
      <c r="BB705" t="s">
        <v>72</v>
      </c>
      <c r="BC705" t="s">
        <v>69</v>
      </c>
      <c r="BD705" t="s">
        <v>69</v>
      </c>
      <c r="BE705" t="s">
        <v>96</v>
      </c>
      <c r="BF705">
        <v>6.84</v>
      </c>
      <c r="BG705" s="4">
        <v>0.6583</v>
      </c>
      <c r="BH705" s="4">
        <v>0.65410000000000001</v>
      </c>
      <c r="BI705">
        <v>14.19</v>
      </c>
      <c r="BJ705" s="4">
        <v>2.0000000000000001E-4</v>
      </c>
      <c r="BK705" s="4">
        <v>0.1041</v>
      </c>
    </row>
    <row r="706" spans="1:63" x14ac:dyDescent="0.3">
      <c r="A706" t="s">
        <v>954</v>
      </c>
      <c r="B706" t="s">
        <v>955</v>
      </c>
      <c r="C706" t="s">
        <v>64</v>
      </c>
      <c r="D706" s="1">
        <v>3000150000</v>
      </c>
      <c r="E706" s="2">
        <v>1155434</v>
      </c>
      <c r="F706" s="3">
        <v>39.11</v>
      </c>
      <c r="G706" t="b">
        <v>0</v>
      </c>
      <c r="H706" t="b">
        <v>0</v>
      </c>
      <c r="I706" t="b">
        <v>0</v>
      </c>
      <c r="J706" t="b">
        <v>0</v>
      </c>
      <c r="K706" s="4">
        <v>-7.6E-3</v>
      </c>
      <c r="L706" s="4">
        <v>-1E-3</v>
      </c>
      <c r="M706" s="4">
        <v>3.9199999999999999E-2</v>
      </c>
      <c r="N706" s="4">
        <v>4.3999999999999997E-2</v>
      </c>
      <c r="O706" s="4">
        <v>0.29420000000000002</v>
      </c>
      <c r="P706" s="4">
        <v>0.1114</v>
      </c>
      <c r="Q706" s="3">
        <v>0</v>
      </c>
      <c r="R706" s="3">
        <v>-53.458514999999998</v>
      </c>
      <c r="S706" s="3">
        <v>929.81073000000004</v>
      </c>
      <c r="T706" s="3">
        <v>929.81073000000004</v>
      </c>
      <c r="U706" s="3">
        <v>820.19296499999996</v>
      </c>
      <c r="V706" s="3">
        <v>820.19296499999996</v>
      </c>
      <c r="W706" t="s">
        <v>203</v>
      </c>
      <c r="X706" s="5">
        <v>37207</v>
      </c>
      <c r="Y706" s="4">
        <v>4.4000000000000003E-3</v>
      </c>
      <c r="Z706" s="3">
        <v>1.35</v>
      </c>
      <c r="AA706" s="5">
        <v>45280</v>
      </c>
      <c r="AB706" s="3">
        <v>0.64</v>
      </c>
      <c r="AC706" s="4">
        <v>3.4500000000000003E-2</v>
      </c>
      <c r="AD706" t="s">
        <v>90</v>
      </c>
      <c r="AE706" s="4">
        <v>1.7000000000000001E-2</v>
      </c>
      <c r="AF706">
        <v>11.07</v>
      </c>
      <c r="AG706">
        <v>1.1299999999999999</v>
      </c>
      <c r="AH706" s="4">
        <v>1.4379</v>
      </c>
      <c r="AI706" s="4">
        <v>0.17649999999999999</v>
      </c>
      <c r="AJ706" s="4">
        <v>0.1797</v>
      </c>
      <c r="AK706" s="4">
        <v>0.18129999999999999</v>
      </c>
      <c r="AL706" t="s">
        <v>4473</v>
      </c>
      <c r="AM706">
        <v>54</v>
      </c>
      <c r="AN706" s="4">
        <v>0.59109999999999996</v>
      </c>
      <c r="AO706" s="4">
        <v>0.68689999999999996</v>
      </c>
      <c r="AP706" s="4">
        <v>0.99509999999999998</v>
      </c>
      <c r="AQ706" s="6">
        <v>0.4</v>
      </c>
      <c r="AR706" s="6">
        <v>0.2</v>
      </c>
      <c r="AS706">
        <v>1099</v>
      </c>
      <c r="AT706" s="3">
        <v>37.35</v>
      </c>
      <c r="AU706" s="3">
        <v>40.19</v>
      </c>
      <c r="AV706" s="3">
        <v>38.99</v>
      </c>
      <c r="AW706" s="3">
        <v>39.270000000000003</v>
      </c>
      <c r="AX706">
        <v>50.71</v>
      </c>
      <c r="AY706" t="s">
        <v>72</v>
      </c>
      <c r="AZ706" t="s">
        <v>79</v>
      </c>
      <c r="BA706" t="s">
        <v>71</v>
      </c>
      <c r="BB706" t="s">
        <v>69</v>
      </c>
      <c r="BC706" t="s">
        <v>72</v>
      </c>
      <c r="BD706" t="s">
        <v>72</v>
      </c>
      <c r="BE706" t="s">
        <v>69</v>
      </c>
      <c r="BF706">
        <v>6.9</v>
      </c>
      <c r="BG706" s="4">
        <v>0.71499999999999997</v>
      </c>
      <c r="BH706" s="4">
        <v>0.67749999999999999</v>
      </c>
      <c r="BI706">
        <v>371.56</v>
      </c>
      <c r="BJ706" s="4">
        <v>2.01E-2</v>
      </c>
      <c r="BK706" s="4">
        <v>7.6E-3</v>
      </c>
    </row>
    <row r="707" spans="1:63" x14ac:dyDescent="0.3">
      <c r="A707" t="s">
        <v>764</v>
      </c>
      <c r="B707" t="s">
        <v>5707</v>
      </c>
      <c r="C707" t="s">
        <v>64</v>
      </c>
      <c r="D707" s="1">
        <v>2999230000</v>
      </c>
      <c r="E707" s="2">
        <v>615192</v>
      </c>
      <c r="F707" s="3">
        <v>42.41</v>
      </c>
      <c r="G707" t="b">
        <v>0</v>
      </c>
      <c r="H707" t="b">
        <v>0</v>
      </c>
      <c r="I707" t="b">
        <v>1</v>
      </c>
      <c r="J707" t="b">
        <v>0</v>
      </c>
      <c r="K707" s="4">
        <v>4.4999999999999997E-3</v>
      </c>
      <c r="L707" s="4">
        <v>6.3899999999999998E-2</v>
      </c>
      <c r="M707" s="4">
        <v>1.3100000000000001E-2</v>
      </c>
      <c r="N707" s="4">
        <v>8.9999999999999993E-3</v>
      </c>
      <c r="O707" s="4">
        <v>8.6499999999999994E-2</v>
      </c>
      <c r="P707" s="4">
        <v>6.7400000000000002E-2</v>
      </c>
      <c r="Q707" s="3">
        <v>-5.52874</v>
      </c>
      <c r="R707" s="3">
        <v>-64.193889999999996</v>
      </c>
      <c r="S707" s="3">
        <v>-710.93088</v>
      </c>
      <c r="T707" s="3">
        <v>-714.01220999999998</v>
      </c>
      <c r="U707" s="3">
        <v>210.16795999999999</v>
      </c>
      <c r="V707" s="3">
        <v>210.16795999999999</v>
      </c>
      <c r="W707" t="s">
        <v>428</v>
      </c>
      <c r="X707" s="5">
        <v>41200</v>
      </c>
      <c r="Y707" s="4">
        <v>3.0000000000000001E-3</v>
      </c>
      <c r="Z707" s="3">
        <v>2.0499999999999998</v>
      </c>
      <c r="AA707" s="5">
        <v>45278</v>
      </c>
      <c r="AB707" s="3">
        <v>0.17</v>
      </c>
      <c r="AC707" s="4">
        <v>4.8000000000000001E-2</v>
      </c>
      <c r="AD707" t="s">
        <v>95</v>
      </c>
      <c r="AE707" s="4">
        <v>1.5599999999999999E-2</v>
      </c>
      <c r="AF707">
        <v>13.3</v>
      </c>
      <c r="AG707">
        <v>0.85</v>
      </c>
      <c r="AH707" s="4">
        <v>1.4742999999999999</v>
      </c>
      <c r="AI707" s="4">
        <v>0.13109999999999999</v>
      </c>
      <c r="AJ707" s="4">
        <v>0.1459</v>
      </c>
      <c r="AK707" s="4">
        <v>0.13489999999999999</v>
      </c>
      <c r="AL707" t="s">
        <v>84</v>
      </c>
      <c r="AM707">
        <v>50</v>
      </c>
      <c r="AN707" s="4">
        <v>0.28170000000000001</v>
      </c>
      <c r="AO707" s="4">
        <v>0.4002</v>
      </c>
      <c r="AP707" s="4">
        <v>1.0001</v>
      </c>
      <c r="AQ707" s="6">
        <v>0.4</v>
      </c>
      <c r="AR707" s="6">
        <v>0.2</v>
      </c>
      <c r="AS707">
        <v>1099</v>
      </c>
      <c r="AT707" s="3">
        <v>40.56</v>
      </c>
      <c r="AU707" s="3">
        <v>42.96</v>
      </c>
      <c r="AV707" s="3">
        <v>42.28</v>
      </c>
      <c r="AW707" s="3">
        <v>42.57</v>
      </c>
      <c r="AX707">
        <v>65.02</v>
      </c>
      <c r="AY707" t="s">
        <v>69</v>
      </c>
      <c r="AZ707" t="s">
        <v>70</v>
      </c>
      <c r="BA707" t="s">
        <v>82</v>
      </c>
      <c r="BB707" t="s">
        <v>82</v>
      </c>
      <c r="BC707" t="s">
        <v>82</v>
      </c>
      <c r="BD707" t="s">
        <v>72</v>
      </c>
      <c r="BE707" t="s">
        <v>75</v>
      </c>
      <c r="BF707">
        <v>7.06</v>
      </c>
      <c r="BG707" s="4">
        <v>0.89490000000000003</v>
      </c>
      <c r="BH707" s="4">
        <v>0.74280000000000002</v>
      </c>
      <c r="BI707">
        <v>620.16999999999996</v>
      </c>
      <c r="BJ707" s="4">
        <v>0.2324</v>
      </c>
      <c r="BK707" s="4">
        <v>5.9499999999999997E-2</v>
      </c>
    </row>
    <row r="708" spans="1:63" x14ac:dyDescent="0.3">
      <c r="A708" t="s">
        <v>1431</v>
      </c>
      <c r="B708" t="s">
        <v>1432</v>
      </c>
      <c r="C708" t="s">
        <v>64</v>
      </c>
      <c r="D708" s="1">
        <v>2987340000</v>
      </c>
      <c r="E708" s="2">
        <v>330138</v>
      </c>
      <c r="F708" s="3">
        <v>36.549999999999997</v>
      </c>
      <c r="G708" t="b">
        <v>0</v>
      </c>
      <c r="H708" t="b">
        <v>0</v>
      </c>
      <c r="I708" t="b">
        <v>0</v>
      </c>
      <c r="J708" t="b">
        <v>0</v>
      </c>
      <c r="K708" s="4">
        <v>5.3E-3</v>
      </c>
      <c r="L708" s="4">
        <v>4.1500000000000002E-2</v>
      </c>
      <c r="M708" s="4">
        <v>6.9400000000000003E-2</v>
      </c>
      <c r="N708" s="4">
        <v>6.8000000000000005E-2</v>
      </c>
      <c r="O708" s="4">
        <v>9.1499999999999998E-2</v>
      </c>
      <c r="P708" s="4">
        <v>0.12230000000000001</v>
      </c>
      <c r="Q708" s="3">
        <v>1.8065</v>
      </c>
      <c r="R708" s="3">
        <v>-25.0505</v>
      </c>
      <c r="S708" s="3">
        <v>411.87299999999999</v>
      </c>
      <c r="T708" s="3">
        <v>440.52499999999998</v>
      </c>
      <c r="U708" s="3">
        <v>2058.2460000000001</v>
      </c>
      <c r="V708" s="3">
        <v>2058.2460000000001</v>
      </c>
      <c r="W708" t="s">
        <v>99</v>
      </c>
      <c r="X708" s="5">
        <v>42718</v>
      </c>
      <c r="Y708" s="4">
        <v>5.4999999999999997E-3</v>
      </c>
      <c r="Z708" s="3">
        <v>1.71</v>
      </c>
      <c r="AA708" s="5">
        <v>45287</v>
      </c>
      <c r="AB708" s="3">
        <v>0.15</v>
      </c>
      <c r="AC708" s="4">
        <v>4.6800000000000001E-2</v>
      </c>
      <c r="AD708" t="s">
        <v>95</v>
      </c>
      <c r="AE708" s="4">
        <v>7.4999999999999997E-3</v>
      </c>
      <c r="AF708">
        <v>7.0000000000000007E-2</v>
      </c>
      <c r="AG708">
        <v>0.77</v>
      </c>
      <c r="AH708" s="4">
        <v>0.81710000000000005</v>
      </c>
      <c r="AI708" s="4">
        <v>8.1500000000000003E-2</v>
      </c>
      <c r="AJ708" s="4">
        <v>8.8099999999999998E-2</v>
      </c>
      <c r="AK708" s="4">
        <v>8.3799999999999999E-2</v>
      </c>
      <c r="AL708" t="s">
        <v>1011</v>
      </c>
      <c r="AM708">
        <v>28</v>
      </c>
      <c r="AN708" s="4">
        <v>0.5242</v>
      </c>
      <c r="AO708" s="4">
        <v>0.69779999999999998</v>
      </c>
      <c r="AP708" s="4">
        <v>0.99990000000000001</v>
      </c>
      <c r="AQ708" s="6">
        <v>0.4</v>
      </c>
      <c r="AR708" s="6">
        <v>0.2</v>
      </c>
      <c r="AS708">
        <v>1099</v>
      </c>
      <c r="AT708" s="3">
        <v>34.869999999999997</v>
      </c>
      <c r="AU708" s="3">
        <v>36.869999999999997</v>
      </c>
      <c r="AV708">
        <v>36.44</v>
      </c>
      <c r="AW708">
        <v>36.6</v>
      </c>
      <c r="AX708">
        <v>67.819999999999993</v>
      </c>
      <c r="AY708" t="s">
        <v>69</v>
      </c>
      <c r="AZ708" t="s">
        <v>71</v>
      </c>
      <c r="BA708" t="s">
        <v>71</v>
      </c>
      <c r="BB708" t="s">
        <v>72</v>
      </c>
      <c r="BC708" t="s">
        <v>79</v>
      </c>
      <c r="BD708" t="s">
        <v>69</v>
      </c>
      <c r="BE708" t="s">
        <v>75</v>
      </c>
      <c r="BF708">
        <v>7.06</v>
      </c>
      <c r="BG708" s="4">
        <v>0.88290000000000002</v>
      </c>
      <c r="BH708" s="4">
        <v>0.74060000000000004</v>
      </c>
      <c r="BI708">
        <v>127.55</v>
      </c>
      <c r="BJ708" s="4">
        <v>2.0500000000000001E-2</v>
      </c>
      <c r="BK708" s="4">
        <v>1.54E-2</v>
      </c>
    </row>
    <row r="709" spans="1:63" x14ac:dyDescent="0.3">
      <c r="A709" t="s">
        <v>5240</v>
      </c>
      <c r="B709" t="s">
        <v>5241</v>
      </c>
      <c r="C709" t="s">
        <v>64</v>
      </c>
      <c r="D709" s="1">
        <v>2942280000</v>
      </c>
      <c r="E709">
        <v>722427</v>
      </c>
      <c r="F709" s="3">
        <v>24.96</v>
      </c>
      <c r="G709" t="b">
        <v>0</v>
      </c>
      <c r="H709" t="b">
        <v>0</v>
      </c>
      <c r="I709" t="b">
        <v>0</v>
      </c>
      <c r="J709" t="b">
        <v>0</v>
      </c>
      <c r="K709" s="4">
        <v>1.9599999999999999E-2</v>
      </c>
      <c r="L709" s="4">
        <v>3.3500000000000002E-2</v>
      </c>
      <c r="M709" s="4">
        <v>0.1389</v>
      </c>
      <c r="N709" s="4">
        <v>0.1249</v>
      </c>
      <c r="O709" t="s">
        <v>96</v>
      </c>
      <c r="P709" t="s">
        <v>96</v>
      </c>
      <c r="Q709" s="3">
        <v>73.303839999999994</v>
      </c>
      <c r="R709" s="3">
        <v>188.67499000000001</v>
      </c>
      <c r="S709" s="3">
        <v>1588.7569000000001</v>
      </c>
      <c r="T709" s="3">
        <v>1611.2797499999999</v>
      </c>
      <c r="U709" s="3">
        <v>2704.7071700000001</v>
      </c>
      <c r="V709" s="3">
        <v>2704.7071700000001</v>
      </c>
      <c r="W709" t="s">
        <v>106</v>
      </c>
      <c r="X709" s="5">
        <v>44677</v>
      </c>
      <c r="Y709" s="4">
        <v>3.8E-3</v>
      </c>
      <c r="Z709" s="3">
        <v>0.74</v>
      </c>
      <c r="AA709">
        <v>45279</v>
      </c>
      <c r="AB709">
        <v>0.12</v>
      </c>
      <c r="AC709" s="4">
        <v>2.9899999999999999E-2</v>
      </c>
      <c r="AD709" t="s">
        <v>66</v>
      </c>
      <c r="AE709" s="4">
        <v>6.4999999999999997E-3</v>
      </c>
      <c r="AF709">
        <v>0.11</v>
      </c>
      <c r="AG709">
        <v>0.87</v>
      </c>
      <c r="AH709" s="4">
        <v>0.2331</v>
      </c>
      <c r="AI709" s="4">
        <v>0.13009999999999999</v>
      </c>
      <c r="AJ709" s="4">
        <v>0.13750000000000001</v>
      </c>
      <c r="AK709" s="4">
        <v>0.13089999999999999</v>
      </c>
      <c r="AL709" t="s">
        <v>4474</v>
      </c>
      <c r="AM709">
        <v>6000</v>
      </c>
      <c r="AN709" s="4">
        <v>0.24049999999999999</v>
      </c>
      <c r="AO709" s="4">
        <v>0.28399999999999997</v>
      </c>
      <c r="AP709" s="4">
        <v>0.51470000000000005</v>
      </c>
      <c r="AQ709" s="6">
        <v>0.4</v>
      </c>
      <c r="AR709" s="6">
        <v>0.2</v>
      </c>
      <c r="AS709">
        <v>1099</v>
      </c>
      <c r="AT709" s="3">
        <v>23.53</v>
      </c>
      <c r="AU709" s="3">
        <v>25</v>
      </c>
      <c r="AV709" s="3">
        <v>24.9</v>
      </c>
      <c r="AW709" s="3">
        <v>25.03</v>
      </c>
      <c r="AX709">
        <v>64.64</v>
      </c>
      <c r="AY709" t="s">
        <v>69</v>
      </c>
      <c r="AZ709" t="s">
        <v>72</v>
      </c>
      <c r="BA709" t="s">
        <v>82</v>
      </c>
      <c r="BB709" t="s">
        <v>79</v>
      </c>
      <c r="BC709" t="s">
        <v>79</v>
      </c>
      <c r="BD709" t="s">
        <v>72</v>
      </c>
      <c r="BE709" t="s">
        <v>96</v>
      </c>
      <c r="BF709">
        <v>5.37</v>
      </c>
      <c r="BG709" s="4">
        <v>0.11609999999999999</v>
      </c>
      <c r="BH709" s="4">
        <v>0.2888</v>
      </c>
      <c r="BI709">
        <v>357.58</v>
      </c>
      <c r="BJ709" s="4">
        <v>3.1600000000000003E-2</v>
      </c>
      <c r="BK709" s="4">
        <v>4.7699999999999999E-2</v>
      </c>
    </row>
    <row r="710" spans="1:63" x14ac:dyDescent="0.3">
      <c r="A710" t="s">
        <v>485</v>
      </c>
      <c r="B710" t="s">
        <v>486</v>
      </c>
      <c r="C710" t="s">
        <v>64</v>
      </c>
      <c r="D710" s="1">
        <v>2934810000</v>
      </c>
      <c r="E710" s="2">
        <v>154873</v>
      </c>
      <c r="F710" s="3">
        <v>87.67</v>
      </c>
      <c r="G710" t="b">
        <v>0</v>
      </c>
      <c r="H710" t="b">
        <v>0</v>
      </c>
      <c r="I710" t="b">
        <v>0</v>
      </c>
      <c r="J710" t="b">
        <v>0</v>
      </c>
      <c r="K710" s="4">
        <v>-4.7000000000000002E-3</v>
      </c>
      <c r="L710" s="4">
        <v>8.6999999999999994E-2</v>
      </c>
      <c r="M710" s="4">
        <v>0.52180000000000004</v>
      </c>
      <c r="N710" s="4">
        <v>0.51970000000000005</v>
      </c>
      <c r="O710" s="4">
        <v>-2.6700000000000002E-2</v>
      </c>
      <c r="P710" s="4">
        <v>0.1321</v>
      </c>
      <c r="Q710" s="3">
        <v>4.4016000000000002</v>
      </c>
      <c r="R710" s="3">
        <v>-8.1432000000000002</v>
      </c>
      <c r="S710" s="3">
        <v>-826.28750000000002</v>
      </c>
      <c r="T710" s="3">
        <v>-812.53485000000001</v>
      </c>
      <c r="U710" s="3">
        <v>-1825.2446500000001</v>
      </c>
      <c r="V710" s="3">
        <v>-1825.2446500000001</v>
      </c>
      <c r="W710" t="s">
        <v>135</v>
      </c>
      <c r="X710" s="5">
        <v>40729</v>
      </c>
      <c r="Y710" s="4">
        <v>6.0000000000000001E-3</v>
      </c>
      <c r="Z710" s="3">
        <v>0</v>
      </c>
      <c r="AA710" s="5">
        <v>44827</v>
      </c>
      <c r="AB710" s="3">
        <v>0.01</v>
      </c>
      <c r="AC710" s="4">
        <v>0</v>
      </c>
      <c r="AD710" t="s">
        <v>66</v>
      </c>
      <c r="AE710" s="4">
        <v>7.9699999999999993E-2</v>
      </c>
      <c r="AF710">
        <v>0.03</v>
      </c>
      <c r="AG710">
        <v>1.06</v>
      </c>
      <c r="AH710" s="4">
        <v>3.4247999999999998</v>
      </c>
      <c r="AI710" s="4">
        <v>0.15870000000000001</v>
      </c>
      <c r="AJ710" s="4">
        <v>0.2137</v>
      </c>
      <c r="AK710" s="4">
        <v>0.20699999999999999</v>
      </c>
      <c r="AL710" t="s">
        <v>360</v>
      </c>
      <c r="AM710">
        <v>65</v>
      </c>
      <c r="AN710" s="4">
        <v>0.35</v>
      </c>
      <c r="AO710" s="4">
        <v>0.46610000000000001</v>
      </c>
      <c r="AP710" s="4">
        <v>0.91469999999999996</v>
      </c>
      <c r="AQ710" s="6">
        <v>0.4</v>
      </c>
      <c r="AR710" s="6">
        <v>0.2</v>
      </c>
      <c r="AS710">
        <v>1099</v>
      </c>
      <c r="AT710" s="3">
        <v>81.11</v>
      </c>
      <c r="AU710" s="3">
        <v>90.39</v>
      </c>
      <c r="AV710" s="3">
        <v>87.17</v>
      </c>
      <c r="AW710" s="3">
        <v>88.5</v>
      </c>
      <c r="AX710">
        <v>65.23</v>
      </c>
      <c r="AY710" t="s">
        <v>69</v>
      </c>
      <c r="AZ710" t="s">
        <v>70</v>
      </c>
      <c r="BA710" t="s">
        <v>79</v>
      </c>
      <c r="BB710" t="s">
        <v>71</v>
      </c>
      <c r="BC710" t="s">
        <v>70</v>
      </c>
      <c r="BD710" t="s">
        <v>70</v>
      </c>
      <c r="BE710" t="s">
        <v>82</v>
      </c>
      <c r="BF710">
        <v>7.11</v>
      </c>
      <c r="BG710" s="4">
        <v>0.77629999999999999</v>
      </c>
      <c r="BH710" s="4">
        <v>0.76090000000000002</v>
      </c>
      <c r="BI710">
        <v>11.61</v>
      </c>
      <c r="BJ710" s="4">
        <v>3.9600000000000003E-2</v>
      </c>
      <c r="BK710" s="4">
        <v>4.3700000000000003E-2</v>
      </c>
    </row>
    <row r="711" spans="1:63" x14ac:dyDescent="0.3">
      <c r="A711" t="s">
        <v>866</v>
      </c>
      <c r="B711" t="s">
        <v>867</v>
      </c>
      <c r="C711" t="s">
        <v>64</v>
      </c>
      <c r="D711" s="1">
        <v>2907800000</v>
      </c>
      <c r="E711" s="2">
        <v>347859</v>
      </c>
      <c r="F711" s="3">
        <v>25.36</v>
      </c>
      <c r="G711" t="b">
        <v>0</v>
      </c>
      <c r="H711" t="b">
        <v>0</v>
      </c>
      <c r="I711" t="b">
        <v>0</v>
      </c>
      <c r="J711" t="b">
        <v>0</v>
      </c>
      <c r="K711" s="4">
        <v>-1.6000000000000001E-3</v>
      </c>
      <c r="L711" s="4">
        <v>1.1999999999999999E-3</v>
      </c>
      <c r="M711" s="4">
        <v>0.16600000000000001</v>
      </c>
      <c r="N711" s="4">
        <v>0.1714</v>
      </c>
      <c r="O711" s="4">
        <v>0.22189999999999999</v>
      </c>
      <c r="P711" s="4">
        <v>4.0800000000000003E-2</v>
      </c>
      <c r="Q711" s="3">
        <v>-122.264606</v>
      </c>
      <c r="R711" s="3">
        <v>-112.053696</v>
      </c>
      <c r="S711" s="3">
        <v>-202.37070700000001</v>
      </c>
      <c r="T711" s="3">
        <v>-196.68488400000001</v>
      </c>
      <c r="U711" s="3">
        <v>-200.07854800000001</v>
      </c>
      <c r="V711" s="3">
        <v>-200.07854800000001</v>
      </c>
      <c r="W711" t="s">
        <v>564</v>
      </c>
      <c r="X711" s="5">
        <v>39905</v>
      </c>
      <c r="Y711" s="4">
        <v>8.5000000000000006E-3</v>
      </c>
      <c r="Z711" s="3">
        <v>0</v>
      </c>
      <c r="AA711" s="5">
        <v>43704</v>
      </c>
      <c r="AB711" s="3">
        <v>0.47</v>
      </c>
      <c r="AC711" s="4">
        <v>0</v>
      </c>
      <c r="AD711" t="s">
        <v>66</v>
      </c>
      <c r="AE711" s="4">
        <v>1.2E-2</v>
      </c>
      <c r="AF711" t="s">
        <v>96</v>
      </c>
      <c r="AG711">
        <v>1.41</v>
      </c>
      <c r="AH711" s="4">
        <v>0.57709999999999995</v>
      </c>
      <c r="AI711" s="4">
        <v>0.13780000000000001</v>
      </c>
      <c r="AJ711" s="4">
        <v>0.14879999999999999</v>
      </c>
      <c r="AK711" s="4">
        <v>0.1394</v>
      </c>
      <c r="AL711" t="s">
        <v>263</v>
      </c>
      <c r="AM711">
        <v>35</v>
      </c>
      <c r="AN711" s="4">
        <v>0.58240000000000003</v>
      </c>
      <c r="AO711" s="4">
        <v>0.67349999999999999</v>
      </c>
      <c r="AP711" s="4">
        <v>0.84540000000000004</v>
      </c>
      <c r="AQ711" s="6">
        <v>0.4</v>
      </c>
      <c r="AR711" s="6">
        <v>0.2</v>
      </c>
      <c r="AS711">
        <v>1099</v>
      </c>
      <c r="AT711" s="3">
        <v>24.57</v>
      </c>
      <c r="AU711" s="3">
        <v>26.04</v>
      </c>
      <c r="AV711" s="3">
        <v>25.31</v>
      </c>
      <c r="AW711" s="3">
        <v>25.47</v>
      </c>
      <c r="AX711">
        <v>51.87</v>
      </c>
      <c r="AY711" t="s">
        <v>69</v>
      </c>
      <c r="AZ711" t="s">
        <v>71</v>
      </c>
      <c r="BA711" t="s">
        <v>69</v>
      </c>
      <c r="BB711" t="s">
        <v>75</v>
      </c>
      <c r="BC711" t="s">
        <v>70</v>
      </c>
      <c r="BD711" t="s">
        <v>82</v>
      </c>
      <c r="BE711" t="s">
        <v>96</v>
      </c>
      <c r="BF711" t="s">
        <v>96</v>
      </c>
      <c r="BG711" t="s">
        <v>96</v>
      </c>
      <c r="BH711" t="s">
        <v>96</v>
      </c>
      <c r="BI711" t="s">
        <v>96</v>
      </c>
      <c r="BJ711" t="s">
        <v>96</v>
      </c>
      <c r="BK711" t="s">
        <v>96</v>
      </c>
    </row>
    <row r="712" spans="1:63" x14ac:dyDescent="0.3">
      <c r="A712" t="s">
        <v>1732</v>
      </c>
      <c r="B712" t="s">
        <v>1733</v>
      </c>
      <c r="C712" t="s">
        <v>64</v>
      </c>
      <c r="D712" s="1">
        <v>2905800000</v>
      </c>
      <c r="E712" s="2">
        <v>932617</v>
      </c>
      <c r="F712" s="3">
        <v>26.57</v>
      </c>
      <c r="G712" t="b">
        <v>0</v>
      </c>
      <c r="H712" t="b">
        <v>0</v>
      </c>
      <c r="I712" t="b">
        <v>0</v>
      </c>
      <c r="J712" t="b">
        <v>0</v>
      </c>
      <c r="K712" s="4">
        <v>3.3999999999999998E-3</v>
      </c>
      <c r="L712" s="4">
        <v>3.5900000000000001E-2</v>
      </c>
      <c r="M712" s="4">
        <v>0.1963</v>
      </c>
      <c r="N712" s="4">
        <v>0.1963</v>
      </c>
      <c r="O712" s="4">
        <v>7.3700000000000002E-2</v>
      </c>
      <c r="P712" s="4" t="s">
        <v>96</v>
      </c>
      <c r="Q712" s="3">
        <v>72.663749999999993</v>
      </c>
      <c r="R712" s="3">
        <v>281.89145000000002</v>
      </c>
      <c r="S712" s="3">
        <v>1850.11005</v>
      </c>
      <c r="T712" s="3">
        <v>1851.20695</v>
      </c>
      <c r="U712" s="3">
        <v>2096.8231000000001</v>
      </c>
      <c r="V712" s="3">
        <v>2096.8231000000001</v>
      </c>
      <c r="W712" t="s">
        <v>240</v>
      </c>
      <c r="X712" s="5">
        <v>44053</v>
      </c>
      <c r="Y712" s="4">
        <v>1.0500000000000001E-2</v>
      </c>
      <c r="Z712" s="3">
        <v>0</v>
      </c>
      <c r="AA712" s="5" t="s">
        <v>96</v>
      </c>
      <c r="AB712" s="3" t="s">
        <v>96</v>
      </c>
      <c r="AC712" s="4">
        <v>0</v>
      </c>
      <c r="AD712" t="s">
        <v>66</v>
      </c>
      <c r="AE712" s="4">
        <v>1.0999999999999999E-2</v>
      </c>
      <c r="AF712">
        <v>0.03</v>
      </c>
      <c r="AG712">
        <v>0.6</v>
      </c>
      <c r="AH712" s="4">
        <v>0.39090000000000003</v>
      </c>
      <c r="AI712" s="4">
        <v>6.25E-2</v>
      </c>
      <c r="AJ712" s="4">
        <v>9.0800000000000006E-2</v>
      </c>
      <c r="AK712" s="4">
        <v>9.1999999999999998E-2</v>
      </c>
      <c r="AL712" t="s">
        <v>360</v>
      </c>
      <c r="AM712">
        <v>13</v>
      </c>
      <c r="AN712" s="4">
        <v>0.83479999999999999</v>
      </c>
      <c r="AO712" s="4">
        <v>1</v>
      </c>
      <c r="AP712" s="4">
        <v>1</v>
      </c>
      <c r="AQ712" s="6">
        <v>0.4</v>
      </c>
      <c r="AR712" s="6">
        <v>0.2</v>
      </c>
      <c r="AS712">
        <v>1099</v>
      </c>
      <c r="AT712" s="3">
        <v>25.58</v>
      </c>
      <c r="AU712" s="3">
        <v>26.83</v>
      </c>
      <c r="AV712" s="3">
        <v>26.5</v>
      </c>
      <c r="AW712" s="3">
        <v>26.64</v>
      </c>
      <c r="AX712">
        <v>69.64</v>
      </c>
      <c r="AY712" t="s">
        <v>69</v>
      </c>
      <c r="AZ712" t="s">
        <v>75</v>
      </c>
      <c r="BA712" t="s">
        <v>96</v>
      </c>
      <c r="BB712" t="s">
        <v>69</v>
      </c>
      <c r="BC712" t="s">
        <v>70</v>
      </c>
      <c r="BD712" t="s">
        <v>75</v>
      </c>
      <c r="BE712" t="s">
        <v>96</v>
      </c>
      <c r="BF712" t="s">
        <v>96</v>
      </c>
      <c r="BG712" s="4" t="s">
        <v>96</v>
      </c>
      <c r="BH712" s="4" t="s">
        <v>96</v>
      </c>
      <c r="BI712" t="s">
        <v>96</v>
      </c>
      <c r="BJ712" s="4" t="s">
        <v>96</v>
      </c>
      <c r="BK712" s="4" t="s">
        <v>96</v>
      </c>
    </row>
    <row r="713" spans="1:63" x14ac:dyDescent="0.3">
      <c r="A713" t="s">
        <v>946</v>
      </c>
      <c r="B713" t="s">
        <v>947</v>
      </c>
      <c r="C713" t="s">
        <v>64</v>
      </c>
      <c r="D713" s="1">
        <v>2892410000</v>
      </c>
      <c r="E713" s="2">
        <v>888034</v>
      </c>
      <c r="F713" s="3">
        <v>87.98</v>
      </c>
      <c r="G713" t="b">
        <v>0</v>
      </c>
      <c r="H713" t="b">
        <v>0</v>
      </c>
      <c r="I713" t="b">
        <v>1</v>
      </c>
      <c r="J713" t="b">
        <v>1</v>
      </c>
      <c r="K713" s="4">
        <v>2.2000000000000001E-3</v>
      </c>
      <c r="L713" s="4">
        <v>-1.11E-2</v>
      </c>
      <c r="M713" s="4">
        <v>0.42030000000000001</v>
      </c>
      <c r="N713" s="4">
        <v>0.39069999999999999</v>
      </c>
      <c r="O713" s="4">
        <v>0.21390000000000001</v>
      </c>
      <c r="P713" s="4">
        <v>0.16850000000000001</v>
      </c>
      <c r="Q713" s="3">
        <v>-30.73188</v>
      </c>
      <c r="R713" s="3">
        <v>-280.65195499999999</v>
      </c>
      <c r="S713" s="3">
        <v>523.94167500000003</v>
      </c>
      <c r="T713" s="3">
        <v>523.94167500000003</v>
      </c>
      <c r="U713" s="3">
        <v>219.050085</v>
      </c>
      <c r="V713" s="3">
        <v>219.050085</v>
      </c>
      <c r="W713" t="s">
        <v>357</v>
      </c>
      <c r="X713" s="5">
        <v>38884</v>
      </c>
      <c r="Y713" s="4">
        <v>4.7999999999999996E-3</v>
      </c>
      <c r="Z713" s="3">
        <v>3.03</v>
      </c>
      <c r="AA713" s="5">
        <v>45282</v>
      </c>
      <c r="AB713" s="3">
        <v>1.61</v>
      </c>
      <c r="AC713" s="4">
        <v>3.44E-2</v>
      </c>
      <c r="AD713" t="s">
        <v>66</v>
      </c>
      <c r="AE713" s="4">
        <v>8.8300000000000003E-2</v>
      </c>
      <c r="AF713">
        <v>8.74</v>
      </c>
      <c r="AG713">
        <v>0.65</v>
      </c>
      <c r="AH713" s="4">
        <v>0.24929999999999999</v>
      </c>
      <c r="AI713" s="4">
        <v>0.13769999999999999</v>
      </c>
      <c r="AJ713" s="4">
        <v>0.1535</v>
      </c>
      <c r="AK713" s="4">
        <v>0.15840000000000001</v>
      </c>
      <c r="AL713" t="s">
        <v>497</v>
      </c>
      <c r="AM713" s="2">
        <v>449</v>
      </c>
      <c r="AN713" s="4">
        <v>0.29699999999999999</v>
      </c>
      <c r="AO713" s="4">
        <v>0.38219999999999998</v>
      </c>
      <c r="AP713" s="4">
        <v>0.66649999999999998</v>
      </c>
      <c r="AQ713" s="6">
        <v>0.4</v>
      </c>
      <c r="AR713" s="6">
        <v>0.2</v>
      </c>
      <c r="AS713">
        <v>1099</v>
      </c>
      <c r="AT713" s="3">
        <v>85.65</v>
      </c>
      <c r="AU713" s="3">
        <v>89.5</v>
      </c>
      <c r="AV713" s="3">
        <v>87.65</v>
      </c>
      <c r="AW713" s="3">
        <v>88.41</v>
      </c>
      <c r="AX713">
        <v>52</v>
      </c>
      <c r="AY713" t="s">
        <v>69</v>
      </c>
      <c r="AZ713" t="s">
        <v>82</v>
      </c>
      <c r="BA713" t="s">
        <v>71</v>
      </c>
      <c r="BB713" t="s">
        <v>71</v>
      </c>
      <c r="BC713" t="s">
        <v>71</v>
      </c>
      <c r="BD713" t="s">
        <v>69</v>
      </c>
      <c r="BE713" t="s">
        <v>70</v>
      </c>
      <c r="BF713">
        <v>7.02</v>
      </c>
      <c r="BG713" s="4">
        <v>0.3473</v>
      </c>
      <c r="BH713" s="4">
        <v>0.72740000000000005</v>
      </c>
      <c r="BI713">
        <v>116.42</v>
      </c>
      <c r="BJ713" s="4">
        <v>0.1145</v>
      </c>
      <c r="BK713" s="4">
        <v>5.5800000000000002E-2</v>
      </c>
    </row>
    <row r="714" spans="1:63" x14ac:dyDescent="0.3">
      <c r="A714" t="s">
        <v>1022</v>
      </c>
      <c r="B714" t="s">
        <v>1023</v>
      </c>
      <c r="C714" t="s">
        <v>64</v>
      </c>
      <c r="D714" s="1">
        <v>2780590000</v>
      </c>
      <c r="E714" s="2">
        <v>260048</v>
      </c>
      <c r="F714" s="3">
        <v>73.38</v>
      </c>
      <c r="G714" t="b">
        <v>0</v>
      </c>
      <c r="H714" t="b">
        <v>0</v>
      </c>
      <c r="I714" t="b">
        <v>1</v>
      </c>
      <c r="J714" t="b">
        <v>0</v>
      </c>
      <c r="K714" s="4">
        <v>-6.9999999999999999E-4</v>
      </c>
      <c r="L714" s="4">
        <v>0.1119</v>
      </c>
      <c r="M714" s="4">
        <v>0.1535</v>
      </c>
      <c r="N714" s="4">
        <v>0.14849999999999999</v>
      </c>
      <c r="O714" s="4">
        <v>0.1178</v>
      </c>
      <c r="P714" s="4">
        <v>0.12970000000000001</v>
      </c>
      <c r="Q714" s="3">
        <v>44.151783000000002</v>
      </c>
      <c r="R714" s="3">
        <v>-201.447293</v>
      </c>
      <c r="S714" s="3">
        <v>-399.43958800000001</v>
      </c>
      <c r="T714" s="3">
        <v>-399.43958800000001</v>
      </c>
      <c r="U714" s="3">
        <v>551.561554</v>
      </c>
      <c r="V714" s="3">
        <v>551.561554</v>
      </c>
      <c r="W714" t="s">
        <v>296</v>
      </c>
      <c r="X714" s="5">
        <v>38664</v>
      </c>
      <c r="Y714" s="4">
        <v>1.5E-3</v>
      </c>
      <c r="Z714" s="3">
        <v>1.5</v>
      </c>
      <c r="AA714" s="5">
        <v>45278</v>
      </c>
      <c r="AB714" s="3">
        <v>0.3</v>
      </c>
      <c r="AC714" s="4">
        <v>2.0199999999999999E-2</v>
      </c>
      <c r="AD714" t="s">
        <v>66</v>
      </c>
      <c r="AE714" s="4">
        <v>3.27E-2</v>
      </c>
      <c r="AF714">
        <v>11.94</v>
      </c>
      <c r="AG714">
        <v>1.17</v>
      </c>
      <c r="AH714" s="4">
        <v>1.8109999999999999</v>
      </c>
      <c r="AI714" s="4">
        <v>0.2014</v>
      </c>
      <c r="AJ714" s="4">
        <v>0.20549999999999999</v>
      </c>
      <c r="AK714" s="4">
        <v>0.18959999999999999</v>
      </c>
      <c r="AL714" t="s">
        <v>67</v>
      </c>
      <c r="AM714">
        <v>299</v>
      </c>
      <c r="AN714" s="4">
        <v>8.7499999999999994E-2</v>
      </c>
      <c r="AO714" s="4">
        <v>0.1235</v>
      </c>
      <c r="AP714" s="4">
        <v>0.32600000000000001</v>
      </c>
      <c r="AQ714" s="6">
        <v>0.4</v>
      </c>
      <c r="AR714" s="6">
        <v>0.2</v>
      </c>
      <c r="AS714">
        <v>1099</v>
      </c>
      <c r="AT714" s="3">
        <v>66.5</v>
      </c>
      <c r="AU714" s="3">
        <v>75.849999999999994</v>
      </c>
      <c r="AV714" s="3">
        <v>73.13</v>
      </c>
      <c r="AW714" s="3">
        <v>73.849999999999994</v>
      </c>
      <c r="AX714">
        <v>66.59</v>
      </c>
      <c r="AY714" t="s">
        <v>69</v>
      </c>
      <c r="AZ714" t="s">
        <v>69</v>
      </c>
      <c r="BA714" t="s">
        <v>69</v>
      </c>
      <c r="BB714" t="s">
        <v>70</v>
      </c>
      <c r="BC714" t="s">
        <v>69</v>
      </c>
      <c r="BD714" t="s">
        <v>72</v>
      </c>
      <c r="BE714" t="s">
        <v>72</v>
      </c>
      <c r="BF714">
        <v>5.85</v>
      </c>
      <c r="BG714" s="4">
        <v>0.48499999999999999</v>
      </c>
      <c r="BH714" s="4">
        <v>0.36209999999999998</v>
      </c>
      <c r="BI714">
        <v>160.1</v>
      </c>
      <c r="BJ714" s="4">
        <v>4.8599999999999997E-2</v>
      </c>
      <c r="BK714" s="4">
        <v>5.7500000000000002E-2</v>
      </c>
    </row>
    <row r="715" spans="1:63" x14ac:dyDescent="0.3">
      <c r="A715" t="s">
        <v>4818</v>
      </c>
      <c r="B715" t="s">
        <v>4819</v>
      </c>
      <c r="C715" t="s">
        <v>64</v>
      </c>
      <c r="D715" s="1">
        <v>2780100000</v>
      </c>
      <c r="E715" s="2">
        <v>79552</v>
      </c>
      <c r="F715" s="3">
        <v>25.45</v>
      </c>
      <c r="G715" t="b">
        <v>0</v>
      </c>
      <c r="H715" t="b">
        <v>0</v>
      </c>
      <c r="I715" t="b">
        <v>0</v>
      </c>
      <c r="J715" t="b">
        <v>0</v>
      </c>
      <c r="K715" s="4">
        <v>-4.0000000000000002E-4</v>
      </c>
      <c r="L715" s="4">
        <v>3.5999999999999997E-2</v>
      </c>
      <c r="M715" s="4">
        <v>0.45350000000000001</v>
      </c>
      <c r="N715" s="4">
        <v>0.45350000000000001</v>
      </c>
      <c r="O715" t="s">
        <v>96</v>
      </c>
      <c r="P715" t="s">
        <v>96</v>
      </c>
      <c r="Q715" s="3">
        <v>0.25470799999999999</v>
      </c>
      <c r="R715" s="3">
        <v>-73.698554000000001</v>
      </c>
      <c r="S715" s="3">
        <v>-248.98722100000001</v>
      </c>
      <c r="T715" s="3">
        <v>-249.330939</v>
      </c>
      <c r="U715" s="3">
        <v>-401.49507499999999</v>
      </c>
      <c r="V715" s="3">
        <v>-401.49507499999999</v>
      </c>
      <c r="W715" t="s">
        <v>65</v>
      </c>
      <c r="X715" s="5">
        <v>44466</v>
      </c>
      <c r="Y715" s="4">
        <v>5.4999999999999997E-3</v>
      </c>
      <c r="Z715" s="3">
        <v>0.05</v>
      </c>
      <c r="AA715">
        <v>45288</v>
      </c>
      <c r="AB715">
        <v>0.01</v>
      </c>
      <c r="AC715" s="4">
        <v>2.2000000000000001E-3</v>
      </c>
      <c r="AD715" t="s">
        <v>243</v>
      </c>
      <c r="AE715" s="4">
        <v>2.18E-2</v>
      </c>
      <c r="AF715">
        <v>28.33</v>
      </c>
      <c r="AG715">
        <v>1.0900000000000001</v>
      </c>
      <c r="AH715" s="4">
        <v>0.48770000000000002</v>
      </c>
      <c r="AI715" s="4">
        <v>0.11260000000000001</v>
      </c>
      <c r="AJ715" s="4">
        <v>0.15260000000000001</v>
      </c>
      <c r="AK715" s="4">
        <v>0.15989999999999999</v>
      </c>
      <c r="AL715" t="s">
        <v>1164</v>
      </c>
      <c r="AM715">
        <v>46</v>
      </c>
      <c r="AN715" s="4">
        <v>0.6341</v>
      </c>
      <c r="AO715" s="4">
        <v>0.72440000000000004</v>
      </c>
      <c r="AP715" s="4">
        <v>0.99980000000000002</v>
      </c>
      <c r="AQ715" s="6">
        <v>0.4</v>
      </c>
      <c r="AR715" s="6">
        <v>0.2</v>
      </c>
      <c r="AS715">
        <v>1099</v>
      </c>
      <c r="AT715" s="3">
        <v>24.04</v>
      </c>
      <c r="AU715" s="3">
        <v>26.03</v>
      </c>
      <c r="AV715" s="3">
        <v>25.42</v>
      </c>
      <c r="AW715" s="3">
        <v>25.5</v>
      </c>
      <c r="AX715">
        <v>64.760000000000005</v>
      </c>
      <c r="AY715" t="s">
        <v>69</v>
      </c>
      <c r="AZ715" t="s">
        <v>70</v>
      </c>
      <c r="BA715" t="s">
        <v>75</v>
      </c>
      <c r="BB715" t="s">
        <v>82</v>
      </c>
      <c r="BC715" t="s">
        <v>71</v>
      </c>
      <c r="BD715" t="s">
        <v>70</v>
      </c>
      <c r="BE715" t="s">
        <v>96</v>
      </c>
      <c r="BF715">
        <v>6.66</v>
      </c>
      <c r="BG715" s="4">
        <v>0.59350000000000003</v>
      </c>
      <c r="BH715" s="4">
        <v>0.5837</v>
      </c>
      <c r="BI715">
        <v>35.4</v>
      </c>
      <c r="BJ715" s="4">
        <v>0.1178</v>
      </c>
      <c r="BK715" s="4">
        <v>9.1899999999999996E-2</v>
      </c>
    </row>
    <row r="716" spans="1:63" x14ac:dyDescent="0.3">
      <c r="A716" t="s">
        <v>680</v>
      </c>
      <c r="B716" t="s">
        <v>681</v>
      </c>
      <c r="C716" t="s">
        <v>64</v>
      </c>
      <c r="D716" s="1">
        <v>2747860000</v>
      </c>
      <c r="E716" s="2">
        <v>94272</v>
      </c>
      <c r="F716" s="3">
        <v>189.94</v>
      </c>
      <c r="G716" t="b">
        <v>0</v>
      </c>
      <c r="H716" t="b">
        <v>0</v>
      </c>
      <c r="I716" t="b">
        <v>0</v>
      </c>
      <c r="J716" t="b">
        <v>0</v>
      </c>
      <c r="K716" s="4">
        <v>-2.3999999999999998E-3</v>
      </c>
      <c r="L716" s="4">
        <v>7.3899999999999993E-2</v>
      </c>
      <c r="M716" s="4">
        <v>0.13669999999999999</v>
      </c>
      <c r="N716" s="4">
        <v>0.1288</v>
      </c>
      <c r="O716" s="4">
        <v>8.9899999999999994E-2</v>
      </c>
      <c r="P716" s="4">
        <v>0.13719999999999999</v>
      </c>
      <c r="Q716" s="3">
        <v>3.8758319999999999</v>
      </c>
      <c r="R716" s="3">
        <v>19.800515000000001</v>
      </c>
      <c r="S716" s="3">
        <v>-371.49602199999998</v>
      </c>
      <c r="T716" s="3">
        <v>-375.731022</v>
      </c>
      <c r="U716" s="3">
        <v>-1133.1528310000001</v>
      </c>
      <c r="V716" s="3">
        <v>-1133.1528310000001</v>
      </c>
      <c r="W716" t="s">
        <v>321</v>
      </c>
      <c r="X716" s="5">
        <v>38012</v>
      </c>
      <c r="Y716" s="4">
        <v>1E-3</v>
      </c>
      <c r="Z716" s="3">
        <v>3.26</v>
      </c>
      <c r="AA716" s="5">
        <v>45279</v>
      </c>
      <c r="AB716" s="3">
        <v>0.89</v>
      </c>
      <c r="AC716" s="4">
        <v>1.7100000000000001E-2</v>
      </c>
      <c r="AD716" t="s">
        <v>66</v>
      </c>
      <c r="AE716" s="4">
        <v>6.3600000000000004E-2</v>
      </c>
      <c r="AF716">
        <v>13.5</v>
      </c>
      <c r="AG716">
        <v>1.1100000000000001</v>
      </c>
      <c r="AH716" s="4">
        <v>0.62980000000000003</v>
      </c>
      <c r="AI716" s="4">
        <v>0.15040000000000001</v>
      </c>
      <c r="AJ716" s="4">
        <v>0.159</v>
      </c>
      <c r="AK716" s="4">
        <v>0.1583</v>
      </c>
      <c r="AL716" t="s">
        <v>78</v>
      </c>
      <c r="AM716">
        <v>117</v>
      </c>
      <c r="AN716" s="4">
        <v>0.52400000000000002</v>
      </c>
      <c r="AO716" s="4">
        <v>0.63570000000000004</v>
      </c>
      <c r="AP716" s="4">
        <v>0.90910000000000002</v>
      </c>
      <c r="AQ716" s="6">
        <v>0.4</v>
      </c>
      <c r="AR716" s="6">
        <v>0.2</v>
      </c>
      <c r="AS716">
        <v>1099</v>
      </c>
      <c r="AT716" s="3">
        <v>175.33</v>
      </c>
      <c r="AU716" s="3">
        <v>195.01</v>
      </c>
      <c r="AV716" s="3">
        <v>189.5</v>
      </c>
      <c r="AW716" s="3">
        <v>190.63</v>
      </c>
      <c r="AX716">
        <v>66.069999999999993</v>
      </c>
      <c r="AY716" t="s">
        <v>72</v>
      </c>
      <c r="AZ716" t="s">
        <v>69</v>
      </c>
      <c r="BA716" t="s">
        <v>72</v>
      </c>
      <c r="BB716" t="s">
        <v>69</v>
      </c>
      <c r="BC716" t="s">
        <v>68</v>
      </c>
      <c r="BD716" t="s">
        <v>72</v>
      </c>
      <c r="BE716" t="s">
        <v>69</v>
      </c>
      <c r="BF716">
        <v>6.72</v>
      </c>
      <c r="BG716" s="4">
        <v>0.68610000000000004</v>
      </c>
      <c r="BH716" s="4">
        <v>0.60570000000000002</v>
      </c>
      <c r="BI716">
        <v>589.21</v>
      </c>
      <c r="BJ716" s="4">
        <v>3.8199999999999998E-2</v>
      </c>
      <c r="BK716" s="4">
        <v>5.04E-2</v>
      </c>
    </row>
    <row r="717" spans="1:63" x14ac:dyDescent="0.3">
      <c r="A717" t="s">
        <v>766</v>
      </c>
      <c r="B717" t="s">
        <v>767</v>
      </c>
      <c r="C717" t="s">
        <v>64</v>
      </c>
      <c r="D717" s="1">
        <v>2714220000</v>
      </c>
      <c r="E717" s="2">
        <v>1710036</v>
      </c>
      <c r="F717" s="3">
        <v>33.049999999999997</v>
      </c>
      <c r="G717" t="b">
        <v>0</v>
      </c>
      <c r="H717" t="b">
        <v>0</v>
      </c>
      <c r="I717" t="b">
        <v>0</v>
      </c>
      <c r="J717" t="b">
        <v>0</v>
      </c>
      <c r="K717" s="4">
        <v>3.8999999999999998E-3</v>
      </c>
      <c r="L717" s="4">
        <v>4.2000000000000003E-2</v>
      </c>
      <c r="M717" s="4">
        <v>0.1239</v>
      </c>
      <c r="N717" s="4">
        <v>0.11840000000000001</v>
      </c>
      <c r="O717" s="4">
        <v>8.1699999999999995E-2</v>
      </c>
      <c r="P717" s="4">
        <v>6.3E-2</v>
      </c>
      <c r="Q717" s="3">
        <v>0</v>
      </c>
      <c r="R717" s="3">
        <v>-0.49049999999999999</v>
      </c>
      <c r="S717" s="3">
        <v>-705.06349999999998</v>
      </c>
      <c r="T717" s="3">
        <v>-705.06349999999998</v>
      </c>
      <c r="U717" s="3">
        <v>-36.54569</v>
      </c>
      <c r="V717" s="3">
        <v>-36.54569</v>
      </c>
      <c r="W717" t="s">
        <v>231</v>
      </c>
      <c r="X717" s="5">
        <v>35136</v>
      </c>
      <c r="Y717" s="4">
        <v>5.0000000000000001E-3</v>
      </c>
      <c r="Z717" s="3">
        <v>1.37</v>
      </c>
      <c r="AA717" s="5">
        <v>45280</v>
      </c>
      <c r="AB717" s="3">
        <v>0.75</v>
      </c>
      <c r="AC717" s="4">
        <v>4.1500000000000002E-2</v>
      </c>
      <c r="AD717" t="s">
        <v>90</v>
      </c>
      <c r="AE717" s="4">
        <v>7.9000000000000008E-3</v>
      </c>
      <c r="AF717">
        <v>11.8</v>
      </c>
      <c r="AG717">
        <v>0.83</v>
      </c>
      <c r="AH717" s="4">
        <v>1.3202</v>
      </c>
      <c r="AI717" s="4">
        <v>0.13700000000000001</v>
      </c>
      <c r="AJ717" s="4">
        <v>0.12989999999999999</v>
      </c>
      <c r="AK717" s="4">
        <v>0.12870000000000001</v>
      </c>
      <c r="AL717" t="s">
        <v>4473</v>
      </c>
      <c r="AM717">
        <v>84</v>
      </c>
      <c r="AN717" s="4">
        <v>0.49309999999999998</v>
      </c>
      <c r="AO717" s="4">
        <v>0.60160000000000002</v>
      </c>
      <c r="AP717" s="4">
        <v>0.90649999999999997</v>
      </c>
      <c r="AQ717" s="6">
        <v>0.4</v>
      </c>
      <c r="AR717" s="6">
        <v>0.2</v>
      </c>
      <c r="AS717">
        <v>1099</v>
      </c>
      <c r="AT717" s="3">
        <v>31.31</v>
      </c>
      <c r="AU717" s="3">
        <v>33.409999999999997</v>
      </c>
      <c r="AV717" s="3">
        <v>32.950000000000003</v>
      </c>
      <c r="AW717" s="3">
        <v>33.14</v>
      </c>
      <c r="AX717">
        <v>63.79</v>
      </c>
      <c r="AY717" t="s">
        <v>69</v>
      </c>
      <c r="AZ717" t="s">
        <v>70</v>
      </c>
      <c r="BA717" t="s">
        <v>71</v>
      </c>
      <c r="BB717" t="s">
        <v>72</v>
      </c>
      <c r="BC717" t="s">
        <v>72</v>
      </c>
      <c r="BD717" t="s">
        <v>69</v>
      </c>
      <c r="BE717" t="s">
        <v>79</v>
      </c>
      <c r="BF717">
        <v>7.83</v>
      </c>
      <c r="BG717" s="4">
        <v>0.5746</v>
      </c>
      <c r="BH717" s="4">
        <v>0.95130000000000003</v>
      </c>
      <c r="BI717">
        <v>104.23</v>
      </c>
      <c r="BJ717" s="4">
        <v>0.112</v>
      </c>
      <c r="BK717" s="4">
        <v>1.4999999999999999E-2</v>
      </c>
    </row>
    <row r="718" spans="1:63" x14ac:dyDescent="0.3">
      <c r="A718" t="s">
        <v>1517</v>
      </c>
      <c r="B718" t="s">
        <v>1518</v>
      </c>
      <c r="C718" t="s">
        <v>64</v>
      </c>
      <c r="D718" s="1">
        <v>2683430000</v>
      </c>
      <c r="E718" s="2">
        <v>166219</v>
      </c>
      <c r="F718" s="3">
        <v>92.16</v>
      </c>
      <c r="G718" t="b">
        <v>0</v>
      </c>
      <c r="H718" t="b">
        <v>0</v>
      </c>
      <c r="I718" t="b">
        <v>0</v>
      </c>
      <c r="J718" t="b">
        <v>0</v>
      </c>
      <c r="K718" s="4">
        <v>6.8999999999999999E-3</v>
      </c>
      <c r="L718" s="4">
        <v>6.2600000000000003E-2</v>
      </c>
      <c r="M718" s="4">
        <v>0.18410000000000001</v>
      </c>
      <c r="N718" s="4">
        <v>0.1867</v>
      </c>
      <c r="O718" s="4">
        <v>0.11890000000000001</v>
      </c>
      <c r="P718" s="4">
        <v>0.14530000000000001</v>
      </c>
      <c r="Q718" s="3">
        <v>68.062240000000003</v>
      </c>
      <c r="R718" s="3">
        <v>133.77753000000001</v>
      </c>
      <c r="S718" s="3">
        <v>653.43119999999999</v>
      </c>
      <c r="T718" s="3">
        <v>653.46468000000004</v>
      </c>
      <c r="U718" s="3">
        <v>1582.36898</v>
      </c>
      <c r="V718" s="3">
        <v>1582.36898</v>
      </c>
      <c r="W718" t="s">
        <v>259</v>
      </c>
      <c r="X718" s="5">
        <v>38651</v>
      </c>
      <c r="Y718" s="4">
        <v>5.7999999999999996E-3</v>
      </c>
      <c r="Z718" s="3">
        <v>0.69</v>
      </c>
      <c r="AA718" s="5">
        <v>45278</v>
      </c>
      <c r="AB718" s="3">
        <v>0.27</v>
      </c>
      <c r="AC718" s="4">
        <v>7.4999999999999997E-3</v>
      </c>
      <c r="AD718" t="s">
        <v>66</v>
      </c>
      <c r="AE718" s="4">
        <v>3.5099999999999999E-2</v>
      </c>
      <c r="AF718">
        <v>27.05</v>
      </c>
      <c r="AG718">
        <v>0.98</v>
      </c>
      <c r="AH718" s="4">
        <v>0.63319999999999999</v>
      </c>
      <c r="AI718" s="4">
        <v>0.11700000000000001</v>
      </c>
      <c r="AJ718" s="4">
        <v>0.1212</v>
      </c>
      <c r="AK718" s="4">
        <v>0.1376</v>
      </c>
      <c r="AL718" t="s">
        <v>84</v>
      </c>
      <c r="AM718">
        <v>53</v>
      </c>
      <c r="AN718" s="4">
        <v>0.53180000000000005</v>
      </c>
      <c r="AO718" s="4">
        <v>0.67430000000000001</v>
      </c>
      <c r="AP718" s="4">
        <v>0.99839999999999995</v>
      </c>
      <c r="AQ718" s="6">
        <v>0.4</v>
      </c>
      <c r="AR718" s="6">
        <v>0.2</v>
      </c>
      <c r="AS718">
        <v>1099</v>
      </c>
      <c r="AT718" s="3">
        <v>87.73</v>
      </c>
      <c r="AU718" s="3">
        <v>92.87</v>
      </c>
      <c r="AV718" s="3">
        <v>91.89</v>
      </c>
      <c r="AW718" s="3">
        <v>92.4</v>
      </c>
      <c r="AX718">
        <v>68.959999999999994</v>
      </c>
      <c r="AY718" t="s">
        <v>72</v>
      </c>
      <c r="AZ718" t="s">
        <v>71</v>
      </c>
      <c r="BA718" t="s">
        <v>69</v>
      </c>
      <c r="BB718" t="s">
        <v>69</v>
      </c>
      <c r="BC718" t="s">
        <v>79</v>
      </c>
      <c r="BD718" t="s">
        <v>70</v>
      </c>
      <c r="BE718" t="s">
        <v>71</v>
      </c>
      <c r="BF718">
        <v>6.53</v>
      </c>
      <c r="BG718" s="4">
        <v>0.53890000000000005</v>
      </c>
      <c r="BH718" s="4">
        <v>0.52749999999999997</v>
      </c>
      <c r="BI718">
        <v>30.98</v>
      </c>
      <c r="BJ718" s="4">
        <v>0.76739999999999997</v>
      </c>
      <c r="BK718" s="4">
        <v>3.7000000000000002E-3</v>
      </c>
    </row>
    <row r="719" spans="1:63" x14ac:dyDescent="0.3">
      <c r="A719" t="s">
        <v>809</v>
      </c>
      <c r="B719" t="s">
        <v>810</v>
      </c>
      <c r="C719" t="s">
        <v>64</v>
      </c>
      <c r="D719" s="1">
        <v>2674850000</v>
      </c>
      <c r="E719" s="2">
        <v>1472563</v>
      </c>
      <c r="F719" s="3">
        <v>47.81</v>
      </c>
      <c r="G719" t="b">
        <v>0</v>
      </c>
      <c r="H719" t="b">
        <v>0</v>
      </c>
      <c r="I719" t="b">
        <v>0</v>
      </c>
      <c r="J719" t="b">
        <v>0</v>
      </c>
      <c r="K719" s="4">
        <v>4.1999999999999997E-3</v>
      </c>
      <c r="L719" s="4">
        <v>5.0099999999999999E-2</v>
      </c>
      <c r="M719" s="4">
        <v>0.27160000000000001</v>
      </c>
      <c r="N719" s="4">
        <v>0.25340000000000001</v>
      </c>
      <c r="O719" s="4">
        <v>7.4399999999999994E-2</v>
      </c>
      <c r="P719" s="4">
        <v>0.10680000000000001</v>
      </c>
      <c r="Q719" s="3">
        <v>83.077650000000006</v>
      </c>
      <c r="R719" s="3">
        <v>258.04536300000001</v>
      </c>
      <c r="S719" s="3">
        <v>277.632588</v>
      </c>
      <c r="T719" s="3">
        <v>306.58453200000002</v>
      </c>
      <c r="U719" s="3">
        <v>135.289841</v>
      </c>
      <c r="V719" s="3">
        <v>135.289841</v>
      </c>
      <c r="W719" t="s">
        <v>231</v>
      </c>
      <c r="X719" s="5">
        <v>37544</v>
      </c>
      <c r="Y719" s="4">
        <v>2.8999999999999998E-3</v>
      </c>
      <c r="Z719" s="3">
        <v>1.48</v>
      </c>
      <c r="AA719" s="5">
        <v>45278</v>
      </c>
      <c r="AB719" s="3">
        <v>0.12</v>
      </c>
      <c r="AC719" s="4">
        <v>3.1E-2</v>
      </c>
      <c r="AD719" t="s">
        <v>66</v>
      </c>
      <c r="AE719" s="4">
        <v>2.01E-2</v>
      </c>
      <c r="AF719">
        <v>11.56</v>
      </c>
      <c r="AG719">
        <v>1.04</v>
      </c>
      <c r="AH719" s="4">
        <v>0.35039999999999999</v>
      </c>
      <c r="AI719" s="4">
        <v>0.1162</v>
      </c>
      <c r="AJ719" s="4">
        <v>0.1333</v>
      </c>
      <c r="AK719" s="4">
        <v>0.14960000000000001</v>
      </c>
      <c r="AL719" t="s">
        <v>67</v>
      </c>
      <c r="AM719">
        <v>52</v>
      </c>
      <c r="AN719" s="4">
        <v>0.43259999999999998</v>
      </c>
      <c r="AO719" s="4">
        <v>0.54520000000000002</v>
      </c>
      <c r="AP719" s="4">
        <v>0.99919999999999998</v>
      </c>
      <c r="AQ719" s="6">
        <v>0.4</v>
      </c>
      <c r="AR719" s="6">
        <v>0.2</v>
      </c>
      <c r="AS719">
        <v>1099</v>
      </c>
      <c r="AT719" s="3">
        <v>45.56</v>
      </c>
      <c r="AU719" s="3">
        <v>48.53</v>
      </c>
      <c r="AV719" s="3">
        <v>47.65</v>
      </c>
      <c r="AW719" s="3">
        <v>48</v>
      </c>
      <c r="AX719">
        <v>65.81</v>
      </c>
      <c r="AY719" t="s">
        <v>69</v>
      </c>
      <c r="AZ719" t="s">
        <v>72</v>
      </c>
      <c r="BA719" t="s">
        <v>79</v>
      </c>
      <c r="BB719" t="s">
        <v>71</v>
      </c>
      <c r="BC719" t="s">
        <v>79</v>
      </c>
      <c r="BD719" t="s">
        <v>71</v>
      </c>
      <c r="BE719" t="s">
        <v>70</v>
      </c>
      <c r="BF719">
        <v>7.93</v>
      </c>
      <c r="BG719" s="4">
        <v>0.52029999999999998</v>
      </c>
      <c r="BH719" s="4">
        <v>0.96609999999999996</v>
      </c>
      <c r="BI719">
        <v>74.95</v>
      </c>
      <c r="BJ719" s="4">
        <v>0.2059</v>
      </c>
      <c r="BK719" s="4">
        <v>3.6999999999999998E-2</v>
      </c>
    </row>
    <row r="720" spans="1:63" x14ac:dyDescent="0.3">
      <c r="A720" t="s">
        <v>1423</v>
      </c>
      <c r="B720" t="s">
        <v>1424</v>
      </c>
      <c r="C720" t="s">
        <v>64</v>
      </c>
      <c r="D720" s="1">
        <v>2660490000</v>
      </c>
      <c r="E720" s="2">
        <v>111144</v>
      </c>
      <c r="F720" s="3">
        <v>85.89</v>
      </c>
      <c r="G720" t="b">
        <v>0</v>
      </c>
      <c r="H720" t="b">
        <v>0</v>
      </c>
      <c r="I720" t="b">
        <v>0</v>
      </c>
      <c r="J720" t="b">
        <v>0</v>
      </c>
      <c r="K720" s="4">
        <v>3.3E-3</v>
      </c>
      <c r="L720" s="4">
        <v>5.11E-2</v>
      </c>
      <c r="M720" s="4">
        <v>0.27200000000000002</v>
      </c>
      <c r="N720" s="4">
        <v>0.26860000000000001</v>
      </c>
      <c r="O720">
        <v>9.3600000000000003E-2</v>
      </c>
      <c r="P720" t="s">
        <v>96</v>
      </c>
      <c r="Q720" s="3">
        <v>4.298</v>
      </c>
      <c r="R720" s="3">
        <v>110.0295</v>
      </c>
      <c r="S720" s="3">
        <v>960.24400000000003</v>
      </c>
      <c r="T720" s="3">
        <v>956.80899999999997</v>
      </c>
      <c r="U720" s="3">
        <v>1581.5815</v>
      </c>
      <c r="V720" s="3">
        <v>1581.5815</v>
      </c>
      <c r="W720" t="s">
        <v>65</v>
      </c>
      <c r="X720" s="5">
        <v>43536</v>
      </c>
      <c r="Y720" s="4">
        <v>2.0000000000000001E-4</v>
      </c>
      <c r="Z720" s="3">
        <v>1.55</v>
      </c>
      <c r="AA720" s="5">
        <v>45279</v>
      </c>
      <c r="AB720" s="3">
        <v>0.41</v>
      </c>
      <c r="AC720" s="4">
        <v>1.8100000000000002E-2</v>
      </c>
      <c r="AD720" t="s">
        <v>66</v>
      </c>
      <c r="AE720" s="4">
        <v>4.5600000000000002E-2</v>
      </c>
      <c r="AF720">
        <v>0.03</v>
      </c>
      <c r="AG720">
        <v>1.02</v>
      </c>
      <c r="AH720" s="4">
        <v>1.9877</v>
      </c>
      <c r="AI720" s="4">
        <v>9.4799999999999995E-2</v>
      </c>
      <c r="AJ720" s="4">
        <v>0.1202</v>
      </c>
      <c r="AK720" s="4">
        <v>0.12230000000000001</v>
      </c>
      <c r="AL720" t="s">
        <v>263</v>
      </c>
      <c r="AM720" s="2">
        <v>1000</v>
      </c>
      <c r="AN720" s="4">
        <v>0.3861</v>
      </c>
      <c r="AO720" s="4">
        <v>0.4738</v>
      </c>
      <c r="AP720" s="4">
        <v>0.7913</v>
      </c>
      <c r="AQ720" s="6">
        <v>0.4</v>
      </c>
      <c r="AR720" s="6">
        <v>0.2</v>
      </c>
      <c r="AS720">
        <v>1099</v>
      </c>
      <c r="AT720" s="3">
        <v>81.14</v>
      </c>
      <c r="AU720" s="3">
        <v>87.32</v>
      </c>
      <c r="AV720" s="3">
        <v>85.59</v>
      </c>
      <c r="AW720" s="3">
        <v>86.22</v>
      </c>
      <c r="AX720">
        <v>69.33</v>
      </c>
      <c r="AY720" t="s">
        <v>79</v>
      </c>
      <c r="AZ720" t="s">
        <v>69</v>
      </c>
      <c r="BA720" t="s">
        <v>70</v>
      </c>
      <c r="BB720" t="s">
        <v>79</v>
      </c>
      <c r="BC720" t="s">
        <v>72</v>
      </c>
      <c r="BD720" t="s">
        <v>79</v>
      </c>
      <c r="BE720" t="s">
        <v>96</v>
      </c>
      <c r="BF720">
        <v>6.57</v>
      </c>
      <c r="BG720" s="4">
        <v>0.37790000000000001</v>
      </c>
      <c r="BH720" s="4">
        <v>0.54459999999999997</v>
      </c>
      <c r="BI720">
        <v>112.23</v>
      </c>
      <c r="BJ720" s="4">
        <v>9.8400000000000001E-2</v>
      </c>
      <c r="BK720" s="4">
        <v>5.9499999999999997E-2</v>
      </c>
    </row>
    <row r="721" spans="1:63" x14ac:dyDescent="0.3">
      <c r="A721" t="s">
        <v>939</v>
      </c>
      <c r="B721" t="s">
        <v>940</v>
      </c>
      <c r="C721" t="s">
        <v>64</v>
      </c>
      <c r="D721" s="1">
        <v>2649750000</v>
      </c>
      <c r="E721" s="2">
        <v>352711</v>
      </c>
      <c r="F721" s="3">
        <v>40.68</v>
      </c>
      <c r="G721" t="b">
        <v>0</v>
      </c>
      <c r="H721" t="b">
        <v>0</v>
      </c>
      <c r="I721" t="b">
        <v>1</v>
      </c>
      <c r="J721" t="b">
        <v>0</v>
      </c>
      <c r="K721" s="4">
        <v>1.83E-2</v>
      </c>
      <c r="L721" s="4">
        <v>4.24E-2</v>
      </c>
      <c r="M721" s="4">
        <v>0.2092</v>
      </c>
      <c r="N721" s="4">
        <v>0.19750000000000001</v>
      </c>
      <c r="O721" s="4">
        <v>6.5500000000000003E-2</v>
      </c>
      <c r="P721" s="4">
        <v>6.3600000000000004E-2</v>
      </c>
      <c r="Q721" s="3">
        <v>11.936159999999999</v>
      </c>
      <c r="R721" s="3">
        <v>11.936159999999999</v>
      </c>
      <c r="S721" s="3">
        <v>641.40661999999998</v>
      </c>
      <c r="T721" s="3">
        <v>641.40661999999998</v>
      </c>
      <c r="U721" s="3">
        <v>897.12428999999997</v>
      </c>
      <c r="V721" s="3">
        <v>897.12428999999997</v>
      </c>
      <c r="W721" t="s">
        <v>106</v>
      </c>
      <c r="X721" s="5">
        <v>39276</v>
      </c>
      <c r="Y721" s="4">
        <v>6.3E-3</v>
      </c>
      <c r="Z721" s="3">
        <v>2.23</v>
      </c>
      <c r="AA721" s="5">
        <v>45282</v>
      </c>
      <c r="AB721" s="3">
        <v>0.32</v>
      </c>
      <c r="AC721" s="4">
        <v>5.4800000000000001E-2</v>
      </c>
      <c r="AD721" t="s">
        <v>66</v>
      </c>
      <c r="AE721" s="4">
        <v>1.3100000000000001E-2</v>
      </c>
      <c r="AF721">
        <v>5.88</v>
      </c>
      <c r="AG721">
        <v>0.75</v>
      </c>
      <c r="AH721" s="4">
        <v>0.62629999999999997</v>
      </c>
      <c r="AI721" s="4">
        <v>0.12280000000000001</v>
      </c>
      <c r="AJ721" s="4">
        <v>0.12970000000000001</v>
      </c>
      <c r="AK721" s="4">
        <v>0.13120000000000001</v>
      </c>
      <c r="AL721" t="s">
        <v>497</v>
      </c>
      <c r="AM721">
        <v>477</v>
      </c>
      <c r="AN721" s="4">
        <v>0.29880000000000001</v>
      </c>
      <c r="AO721" s="4">
        <v>0.3669</v>
      </c>
      <c r="AP721" s="4">
        <v>0.61709999999999998</v>
      </c>
      <c r="AQ721" s="6">
        <v>0.4</v>
      </c>
      <c r="AR721" s="6">
        <v>0.2</v>
      </c>
      <c r="AS721">
        <v>1099</v>
      </c>
      <c r="AT721" s="3">
        <v>37.700000000000003</v>
      </c>
      <c r="AU721" s="3">
        <v>40.909999999999997</v>
      </c>
      <c r="AV721" s="3" t="s">
        <v>96</v>
      </c>
      <c r="AW721" s="3" t="s">
        <v>96</v>
      </c>
      <c r="AX721">
        <v>68.17</v>
      </c>
      <c r="AY721" t="s">
        <v>72</v>
      </c>
      <c r="AZ721" t="s">
        <v>71</v>
      </c>
      <c r="BA721" t="s">
        <v>70</v>
      </c>
      <c r="BB721" t="s">
        <v>69</v>
      </c>
      <c r="BC721" t="s">
        <v>69</v>
      </c>
      <c r="BD721" t="s">
        <v>69</v>
      </c>
      <c r="BE721" t="s">
        <v>72</v>
      </c>
      <c r="BF721">
        <v>5.16</v>
      </c>
      <c r="BG721" s="4">
        <v>6.6299999999999998E-2</v>
      </c>
      <c r="BH721" s="4">
        <v>0.25790000000000002</v>
      </c>
      <c r="BI721">
        <v>464.28</v>
      </c>
      <c r="BJ721" s="4">
        <v>3.1099999999999999E-2</v>
      </c>
      <c r="BK721" s="4">
        <v>4.19E-2</v>
      </c>
    </row>
    <row r="722" spans="1:63" x14ac:dyDescent="0.3">
      <c r="A722" t="s">
        <v>2014</v>
      </c>
      <c r="B722" t="s">
        <v>2015</v>
      </c>
      <c r="C722" t="s">
        <v>64</v>
      </c>
      <c r="D722" s="1">
        <v>2591120000</v>
      </c>
      <c r="E722" s="2">
        <v>266577</v>
      </c>
      <c r="F722" s="3">
        <v>88.71</v>
      </c>
      <c r="G722" t="b">
        <v>0</v>
      </c>
      <c r="H722" t="b">
        <v>0</v>
      </c>
      <c r="I722" t="b">
        <v>0</v>
      </c>
      <c r="J722" t="b">
        <v>0</v>
      </c>
      <c r="K722" s="4">
        <v>-7.1999999999999998E-3</v>
      </c>
      <c r="L722" s="4">
        <v>7.9600000000000004E-2</v>
      </c>
      <c r="M722" s="4">
        <v>0.29509999999999997</v>
      </c>
      <c r="N722" s="4">
        <v>0.29110000000000003</v>
      </c>
      <c r="O722" s="4">
        <v>0.11020000000000001</v>
      </c>
      <c r="P722">
        <v>0.1762</v>
      </c>
      <c r="Q722" s="3">
        <v>141.83197999999999</v>
      </c>
      <c r="R722" s="3">
        <v>374.71798000000001</v>
      </c>
      <c r="S722" s="3">
        <v>1879.2766799999999</v>
      </c>
      <c r="T722" s="3">
        <v>1882.69039</v>
      </c>
      <c r="U722" s="3">
        <v>1972.9041299999999</v>
      </c>
      <c r="V722" s="3">
        <v>1972.9041299999999</v>
      </c>
      <c r="W722" t="s">
        <v>180</v>
      </c>
      <c r="X722" s="5">
        <v>39052</v>
      </c>
      <c r="Y722" s="4">
        <v>2.5000000000000001E-3</v>
      </c>
      <c r="Z722" s="3">
        <v>1</v>
      </c>
      <c r="AA722" s="5">
        <v>45278</v>
      </c>
      <c r="AB722" s="3">
        <v>0.16</v>
      </c>
      <c r="AC722" s="4">
        <v>1.1299999999999999E-2</v>
      </c>
      <c r="AD722" t="s">
        <v>66</v>
      </c>
      <c r="AE722" s="4">
        <v>5.0999999999999997E-2</v>
      </c>
      <c r="AF722">
        <v>9.4600000000000009</v>
      </c>
      <c r="AG722">
        <v>1.03</v>
      </c>
      <c r="AH722" s="4">
        <v>1.5783</v>
      </c>
      <c r="AI722" s="4">
        <v>0.1653</v>
      </c>
      <c r="AJ722" s="4">
        <v>0.18099999999999999</v>
      </c>
      <c r="AK722" s="4">
        <v>0.1789</v>
      </c>
      <c r="AL722" t="s">
        <v>84</v>
      </c>
      <c r="AM722">
        <v>82</v>
      </c>
      <c r="AN722" s="4">
        <v>0.25659999999999999</v>
      </c>
      <c r="AO722" s="4">
        <v>0.35239999999999999</v>
      </c>
      <c r="AP722" s="4">
        <v>0.79610000000000003</v>
      </c>
      <c r="AQ722" s="6">
        <v>0.4</v>
      </c>
      <c r="AR722" s="6">
        <v>0.2</v>
      </c>
      <c r="AS722">
        <v>1099</v>
      </c>
      <c r="AT722" s="3">
        <v>81.89</v>
      </c>
      <c r="AU722" s="3">
        <v>91.69</v>
      </c>
      <c r="AV722">
        <v>88.38</v>
      </c>
      <c r="AW722">
        <v>89.3</v>
      </c>
      <c r="AX722">
        <v>63.76</v>
      </c>
      <c r="AY722" t="s">
        <v>75</v>
      </c>
      <c r="AZ722" t="s">
        <v>79</v>
      </c>
      <c r="BA722" t="s">
        <v>71</v>
      </c>
      <c r="BB722" t="s">
        <v>72</v>
      </c>
      <c r="BC722" t="s">
        <v>70</v>
      </c>
      <c r="BD722" t="s">
        <v>70</v>
      </c>
      <c r="BE722" t="s">
        <v>96</v>
      </c>
      <c r="BF722">
        <v>6.25</v>
      </c>
      <c r="BG722" s="4">
        <v>0.74770000000000003</v>
      </c>
      <c r="BH722" s="4">
        <v>0.45050000000000001</v>
      </c>
      <c r="BI722">
        <v>117.43</v>
      </c>
      <c r="BJ722" s="4">
        <v>4.02E-2</v>
      </c>
      <c r="BK722" s="4">
        <v>4.9200000000000001E-2</v>
      </c>
    </row>
    <row r="723" spans="1:63" x14ac:dyDescent="0.3">
      <c r="A723" t="s">
        <v>934</v>
      </c>
      <c r="B723" t="s">
        <v>935</v>
      </c>
      <c r="C723" t="s">
        <v>64</v>
      </c>
      <c r="D723" s="1">
        <v>2563050000</v>
      </c>
      <c r="E723" s="2">
        <v>149366</v>
      </c>
      <c r="F723" s="3">
        <v>99.19</v>
      </c>
      <c r="G723" t="b">
        <v>0</v>
      </c>
      <c r="H723" t="b">
        <v>0</v>
      </c>
      <c r="I723" t="b">
        <v>0</v>
      </c>
      <c r="J723" t="b">
        <v>0</v>
      </c>
      <c r="K723" s="4">
        <v>0</v>
      </c>
      <c r="L723" s="4">
        <v>0.1358</v>
      </c>
      <c r="M723" s="4">
        <v>0.1615</v>
      </c>
      <c r="N723" s="4">
        <v>0.1555</v>
      </c>
      <c r="O723" s="4">
        <v>6.7699999999999996E-2</v>
      </c>
      <c r="P723" s="4">
        <v>0.1096</v>
      </c>
      <c r="Q723" s="3">
        <v>40.038499999999999</v>
      </c>
      <c r="R723" s="3">
        <v>95.510499999999993</v>
      </c>
      <c r="S723" s="3">
        <v>116.45175</v>
      </c>
      <c r="T723" s="3">
        <v>129.32225</v>
      </c>
      <c r="U723" s="3">
        <v>605.25770699999998</v>
      </c>
      <c r="V723" s="3">
        <v>605.25770699999998</v>
      </c>
      <c r="W723" t="s">
        <v>113</v>
      </c>
      <c r="X723" s="5">
        <v>40428</v>
      </c>
      <c r="Y723" s="4">
        <v>1E-3</v>
      </c>
      <c r="Z723" s="3">
        <v>1.46</v>
      </c>
      <c r="AA723" s="5">
        <v>45280</v>
      </c>
      <c r="AB723" s="3">
        <v>1.46</v>
      </c>
      <c r="AC723" s="4">
        <v>1.4500000000000001E-2</v>
      </c>
      <c r="AD723" t="s">
        <v>243</v>
      </c>
      <c r="AE723" s="4">
        <v>4.3400000000000001E-2</v>
      </c>
      <c r="AF723">
        <v>12.6</v>
      </c>
      <c r="AG723">
        <v>1.1499999999999999</v>
      </c>
      <c r="AH723" s="4">
        <v>1.8125</v>
      </c>
      <c r="AI723" s="4">
        <v>0.2172</v>
      </c>
      <c r="AJ723" s="4">
        <v>0.2258</v>
      </c>
      <c r="AK723" s="4">
        <v>0.2016</v>
      </c>
      <c r="AL723" t="s">
        <v>78</v>
      </c>
      <c r="AM723" s="2">
        <v>1000</v>
      </c>
      <c r="AN723" s="4">
        <v>6.9000000000000006E-2</v>
      </c>
      <c r="AO723" s="4">
        <v>9.8500000000000004E-2</v>
      </c>
      <c r="AP723" s="4">
        <v>0.25169999999999998</v>
      </c>
      <c r="AQ723" s="6">
        <v>0.4</v>
      </c>
      <c r="AR723" s="6">
        <v>0.2</v>
      </c>
      <c r="AS723">
        <v>1099</v>
      </c>
      <c r="AT723" s="3">
        <v>87.54</v>
      </c>
      <c r="AU723" s="3">
        <v>103.24</v>
      </c>
      <c r="AV723" s="3">
        <v>98.67</v>
      </c>
      <c r="AW723" s="3">
        <v>100.13</v>
      </c>
      <c r="AX723">
        <v>67.08</v>
      </c>
      <c r="AY723" t="s">
        <v>72</v>
      </c>
      <c r="AZ723" t="s">
        <v>69</v>
      </c>
      <c r="BA723" t="s">
        <v>82</v>
      </c>
      <c r="BB723" t="s">
        <v>71</v>
      </c>
      <c r="BC723" t="s">
        <v>79</v>
      </c>
      <c r="BD723" t="s">
        <v>79</v>
      </c>
      <c r="BE723" t="s">
        <v>70</v>
      </c>
      <c r="BF723">
        <v>5.41</v>
      </c>
      <c r="BG723" s="4">
        <v>0.20419999999999999</v>
      </c>
      <c r="BH723" s="4">
        <v>0.29299999999999998</v>
      </c>
      <c r="BI723">
        <v>98.43</v>
      </c>
      <c r="BJ723" s="4">
        <v>3.2199999999999999E-2</v>
      </c>
      <c r="BK723" s="4">
        <v>7.4399999999999994E-2</v>
      </c>
    </row>
    <row r="724" spans="1:63" x14ac:dyDescent="0.3">
      <c r="A724" t="s">
        <v>1050</v>
      </c>
      <c r="B724" t="s">
        <v>1051</v>
      </c>
      <c r="C724" t="s">
        <v>64</v>
      </c>
      <c r="D724" s="1">
        <v>2557270000</v>
      </c>
      <c r="E724" s="2">
        <v>2361295</v>
      </c>
      <c r="F724" s="3">
        <v>27.69</v>
      </c>
      <c r="G724" t="b">
        <v>0</v>
      </c>
      <c r="H724" t="b">
        <v>0</v>
      </c>
      <c r="I724" t="b">
        <v>0</v>
      </c>
      <c r="J724" t="b">
        <v>0</v>
      </c>
      <c r="K724" s="4">
        <v>-5.3E-3</v>
      </c>
      <c r="L724" s="4">
        <v>1.8499999999999999E-2</v>
      </c>
      <c r="M724" s="4">
        <v>0.46229999999999999</v>
      </c>
      <c r="N724" s="4">
        <v>0.47399999999999998</v>
      </c>
      <c r="O724" s="4">
        <v>0.26740000000000003</v>
      </c>
      <c r="P724" s="4">
        <v>0.2291</v>
      </c>
      <c r="Q724" s="3">
        <v>-0.56979000000000002</v>
      </c>
      <c r="R724" s="3">
        <v>57.236223000000003</v>
      </c>
      <c r="S724" s="3">
        <v>334.21508699999998</v>
      </c>
      <c r="T724" s="3">
        <v>333.94154500000002</v>
      </c>
      <c r="U724" s="3">
        <v>922.82846300000006</v>
      </c>
      <c r="V724" s="3">
        <v>922.82846300000006</v>
      </c>
      <c r="W724" t="s">
        <v>526</v>
      </c>
      <c r="X724" s="5">
        <v>40486</v>
      </c>
      <c r="Y724" s="4">
        <v>6.8999999999999999E-3</v>
      </c>
      <c r="Z724" s="3">
        <v>1.68</v>
      </c>
      <c r="AA724" s="5">
        <v>45288</v>
      </c>
      <c r="AB724" s="3">
        <v>1.68</v>
      </c>
      <c r="AC724" s="4">
        <v>6.13E-2</v>
      </c>
      <c r="AD724" t="s">
        <v>90</v>
      </c>
      <c r="AE724" s="4">
        <v>2.9700000000000001E-2</v>
      </c>
      <c r="AF724">
        <v>22.16</v>
      </c>
      <c r="AG724">
        <v>1.0900000000000001</v>
      </c>
      <c r="AH724" s="4">
        <v>4.3087999999999997</v>
      </c>
      <c r="AI724" s="4">
        <v>0.29360000000000003</v>
      </c>
      <c r="AJ724" s="4">
        <v>0.30370000000000003</v>
      </c>
      <c r="AK724" s="4">
        <v>0.30430000000000001</v>
      </c>
      <c r="AL724" t="s">
        <v>549</v>
      </c>
      <c r="AM724">
        <v>47</v>
      </c>
      <c r="AN724" s="4">
        <v>0.69550000000000001</v>
      </c>
      <c r="AO724" s="4">
        <v>0.77949999999999997</v>
      </c>
      <c r="AP724" s="4">
        <v>1</v>
      </c>
      <c r="AQ724" s="6">
        <v>0.4</v>
      </c>
      <c r="AR724" s="6">
        <v>0.2</v>
      </c>
      <c r="AS724">
        <v>1099</v>
      </c>
      <c r="AT724" s="3">
        <v>26.65</v>
      </c>
      <c r="AU724" s="3">
        <v>28.19</v>
      </c>
      <c r="AV724" s="3" t="s">
        <v>96</v>
      </c>
      <c r="AW724" s="3" t="s">
        <v>96</v>
      </c>
      <c r="AX724">
        <v>55.26</v>
      </c>
      <c r="AY724" t="s">
        <v>69</v>
      </c>
      <c r="AZ724" t="s">
        <v>70</v>
      </c>
      <c r="BA724" t="s">
        <v>71</v>
      </c>
      <c r="BB724" t="s">
        <v>71</v>
      </c>
      <c r="BC724" t="s">
        <v>70</v>
      </c>
      <c r="BD724" t="s">
        <v>82</v>
      </c>
      <c r="BE724" t="s">
        <v>82</v>
      </c>
      <c r="BF724">
        <v>6.36</v>
      </c>
      <c r="BG724" s="4">
        <v>0.5766</v>
      </c>
      <c r="BH724" s="4">
        <v>0.47839999999999999</v>
      </c>
      <c r="BI724">
        <v>391.91</v>
      </c>
      <c r="BJ724" s="4">
        <v>0.67090000000000005</v>
      </c>
      <c r="BK724" s="4">
        <v>1.17E-2</v>
      </c>
    </row>
    <row r="725" spans="1:63" x14ac:dyDescent="0.3">
      <c r="A725" t="s">
        <v>5143</v>
      </c>
      <c r="B725" t="s">
        <v>5144</v>
      </c>
      <c r="C725" t="s">
        <v>64</v>
      </c>
      <c r="D725" s="1">
        <v>2496420000</v>
      </c>
      <c r="E725" s="2">
        <v>529609</v>
      </c>
      <c r="F725" s="3">
        <v>29.12</v>
      </c>
      <c r="G725" t="b">
        <v>0</v>
      </c>
      <c r="H725" t="b">
        <v>0</v>
      </c>
      <c r="I725" t="b">
        <v>0</v>
      </c>
      <c r="J725" t="b">
        <v>0</v>
      </c>
      <c r="K725" s="4">
        <v>-3.3999999999999998E-3</v>
      </c>
      <c r="L725" s="4">
        <v>0.1318</v>
      </c>
      <c r="M725" s="4">
        <v>0.1925</v>
      </c>
      <c r="N725" s="4">
        <v>0.18959999999999999</v>
      </c>
      <c r="O725" t="s">
        <v>96</v>
      </c>
      <c r="P725" t="s">
        <v>96</v>
      </c>
      <c r="Q725" s="3">
        <v>25.004594999999998</v>
      </c>
      <c r="R725" s="3">
        <v>118.29455</v>
      </c>
      <c r="S725" s="3">
        <v>1053.9800849999999</v>
      </c>
      <c r="T725" s="3">
        <v>1038.2433349999999</v>
      </c>
      <c r="U725" s="3">
        <v>1721.1605649999999</v>
      </c>
      <c r="V725" s="3">
        <v>1721.1605649999999</v>
      </c>
      <c r="W725" t="s">
        <v>200</v>
      </c>
      <c r="X725" s="5">
        <v>44615</v>
      </c>
      <c r="Y725" s="4">
        <v>3.0999999999999999E-3</v>
      </c>
      <c r="Z725" s="3">
        <v>0.48</v>
      </c>
      <c r="AA725" s="5">
        <v>45279</v>
      </c>
      <c r="AB725" s="3">
        <v>0.12</v>
      </c>
      <c r="AC725" s="4">
        <v>1.6299999999999999E-2</v>
      </c>
      <c r="AD725" t="s">
        <v>243</v>
      </c>
      <c r="AE725" s="4">
        <v>1.43E-2</v>
      </c>
      <c r="AF725" t="s">
        <v>96</v>
      </c>
      <c r="AG725">
        <v>1.05</v>
      </c>
      <c r="AH725" s="4">
        <v>8.6099999999999996E-2</v>
      </c>
      <c r="AI725" s="4">
        <v>0.23280000000000001</v>
      </c>
      <c r="AJ725" s="4">
        <v>0.2344</v>
      </c>
      <c r="AK725" s="4">
        <v>0.20599999999999999</v>
      </c>
      <c r="AL725" t="s">
        <v>4474</v>
      </c>
      <c r="AM725">
        <v>1500</v>
      </c>
      <c r="AN725" s="4">
        <v>6.5000000000000002E-2</v>
      </c>
      <c r="AO725" s="4">
        <v>9.3700000000000006E-2</v>
      </c>
      <c r="AP725" s="4">
        <v>0.27600000000000002</v>
      </c>
      <c r="AQ725" s="6">
        <v>0.4</v>
      </c>
      <c r="AR725" s="6">
        <v>0.2</v>
      </c>
      <c r="AS725">
        <v>1099</v>
      </c>
      <c r="AT725" s="3">
        <v>25.84</v>
      </c>
      <c r="AU725" s="3">
        <v>30.29</v>
      </c>
      <c r="AV725" s="3">
        <v>28.98</v>
      </c>
      <c r="AW725" s="3">
        <v>29.37</v>
      </c>
      <c r="AX725">
        <v>66.56</v>
      </c>
      <c r="AY725" t="s">
        <v>69</v>
      </c>
      <c r="AZ725" t="s">
        <v>72</v>
      </c>
      <c r="BA725" t="s">
        <v>71</v>
      </c>
      <c r="BB725" t="s">
        <v>75</v>
      </c>
      <c r="BC725" t="s">
        <v>70</v>
      </c>
      <c r="BD725" t="s">
        <v>79</v>
      </c>
      <c r="BE725" t="s">
        <v>96</v>
      </c>
      <c r="BF725">
        <v>5.55</v>
      </c>
      <c r="BG725">
        <v>0.3024</v>
      </c>
      <c r="BH725">
        <v>0.31080000000000002</v>
      </c>
      <c r="BI725">
        <v>208.2</v>
      </c>
      <c r="BJ725">
        <v>2.2100000000000002E-2</v>
      </c>
      <c r="BK725">
        <v>4.9399999999999999E-2</v>
      </c>
    </row>
    <row r="726" spans="1:63" x14ac:dyDescent="0.3">
      <c r="A726" t="s">
        <v>788</v>
      </c>
      <c r="B726" t="s">
        <v>789</v>
      </c>
      <c r="C726" t="s">
        <v>64</v>
      </c>
      <c r="D726" s="1">
        <v>2496300000</v>
      </c>
      <c r="E726" s="2">
        <v>1019063</v>
      </c>
      <c r="F726" s="3">
        <v>28.5</v>
      </c>
      <c r="G726" t="b">
        <v>0</v>
      </c>
      <c r="H726" t="b">
        <v>0</v>
      </c>
      <c r="I726" t="b">
        <v>0</v>
      </c>
      <c r="J726" t="b">
        <v>0</v>
      </c>
      <c r="K726" s="4">
        <v>3.8999999999999998E-3</v>
      </c>
      <c r="L726" s="4">
        <v>8.9499999999999996E-2</v>
      </c>
      <c r="M726" s="4">
        <v>0.38950000000000001</v>
      </c>
      <c r="N726" s="4">
        <v>0.37809999999999999</v>
      </c>
      <c r="O726" s="4">
        <v>-4.7100000000000003E-2</v>
      </c>
      <c r="P726" s="4">
        <v>0.1163</v>
      </c>
      <c r="Q726" s="3">
        <v>0.70325499999999996</v>
      </c>
      <c r="R726" s="3">
        <v>61.037084</v>
      </c>
      <c r="S726" s="3">
        <v>680.06604000000004</v>
      </c>
      <c r="T726" s="3">
        <v>679.865771</v>
      </c>
      <c r="U726" s="3">
        <v>391.52979399999998</v>
      </c>
      <c r="V726" s="3">
        <v>391.52979399999998</v>
      </c>
      <c r="W726" t="s">
        <v>650</v>
      </c>
      <c r="X726" s="5">
        <v>42625</v>
      </c>
      <c r="Y726" s="4">
        <v>6.8999999999999999E-3</v>
      </c>
      <c r="Z726" s="3">
        <v>0.06</v>
      </c>
      <c r="AA726" s="5">
        <v>45288</v>
      </c>
      <c r="AB726" s="3">
        <v>0</v>
      </c>
      <c r="AC726" s="4">
        <v>2E-3</v>
      </c>
      <c r="AD726" t="s">
        <v>90</v>
      </c>
      <c r="AE726" s="4">
        <v>2.12E-2</v>
      </c>
      <c r="AF726">
        <v>35.33</v>
      </c>
      <c r="AG726">
        <v>1.25</v>
      </c>
      <c r="AH726" s="4">
        <v>2.7999000000000001</v>
      </c>
      <c r="AI726" s="4">
        <v>0.17899999999999999</v>
      </c>
      <c r="AJ726" s="4">
        <v>0.1976</v>
      </c>
      <c r="AK726" s="4">
        <v>0.2001</v>
      </c>
      <c r="AL726" t="s">
        <v>549</v>
      </c>
      <c r="AM726">
        <v>44</v>
      </c>
      <c r="AN726" s="4">
        <v>0.66490000000000005</v>
      </c>
      <c r="AO726" s="4">
        <v>0.79620000000000002</v>
      </c>
      <c r="AP726" s="4">
        <v>1.0001</v>
      </c>
      <c r="AQ726" s="6">
        <v>0.4</v>
      </c>
      <c r="AR726" s="6">
        <v>0.2</v>
      </c>
      <c r="AS726">
        <v>1099</v>
      </c>
      <c r="AT726" s="3">
        <v>25.91</v>
      </c>
      <c r="AU726" s="3">
        <v>29.37</v>
      </c>
      <c r="AV726" s="3">
        <v>28.34</v>
      </c>
      <c r="AW726" s="3">
        <v>28.72</v>
      </c>
      <c r="AX726">
        <v>67.11</v>
      </c>
      <c r="AY726" t="s">
        <v>69</v>
      </c>
      <c r="AZ726" t="s">
        <v>71</v>
      </c>
      <c r="BA726" t="s">
        <v>71</v>
      </c>
      <c r="BB726" t="s">
        <v>82</v>
      </c>
      <c r="BC726" t="s">
        <v>82</v>
      </c>
      <c r="BD726" t="s">
        <v>75</v>
      </c>
      <c r="BE726" t="s">
        <v>82</v>
      </c>
      <c r="BF726">
        <v>7.55</v>
      </c>
      <c r="BG726" s="4">
        <v>0.88260000000000005</v>
      </c>
      <c r="BH726" s="4">
        <v>0.89359999999999995</v>
      </c>
      <c r="BI726">
        <v>14.33</v>
      </c>
      <c r="BJ726" s="4">
        <v>1.54E-2</v>
      </c>
      <c r="BK726" s="4">
        <v>8.7099999999999997E-2</v>
      </c>
    </row>
    <row r="727" spans="1:63" x14ac:dyDescent="0.3">
      <c r="A727" t="s">
        <v>5099</v>
      </c>
      <c r="B727" t="s">
        <v>5100</v>
      </c>
      <c r="C727" t="s">
        <v>64</v>
      </c>
      <c r="D727" s="1">
        <v>2482280000</v>
      </c>
      <c r="E727">
        <v>676720</v>
      </c>
      <c r="F727" s="3">
        <v>25.73</v>
      </c>
      <c r="G727" t="b">
        <v>0</v>
      </c>
      <c r="H727" t="b">
        <v>0</v>
      </c>
      <c r="I727" t="b">
        <v>0</v>
      </c>
      <c r="J727" t="b">
        <v>0</v>
      </c>
      <c r="K727" s="4">
        <v>4.3E-3</v>
      </c>
      <c r="L727" s="4">
        <v>0.05</v>
      </c>
      <c r="M727" s="4">
        <v>0.23419999999999999</v>
      </c>
      <c r="N727" s="4">
        <v>0.22489999999999999</v>
      </c>
      <c r="O727" s="4" t="s">
        <v>96</v>
      </c>
      <c r="P727" s="4" t="s">
        <v>96</v>
      </c>
      <c r="Q727" s="3">
        <v>19.494776999999999</v>
      </c>
      <c r="R727" s="3">
        <v>112.706767</v>
      </c>
      <c r="S727" s="3">
        <v>1107.396491</v>
      </c>
      <c r="T727" s="3">
        <v>1128.2771110000001</v>
      </c>
      <c r="U727" s="3">
        <v>2085.072302</v>
      </c>
      <c r="V727" s="3">
        <v>2085.072302</v>
      </c>
      <c r="W727" t="s">
        <v>65</v>
      </c>
      <c r="X727" s="5">
        <v>44614</v>
      </c>
      <c r="Y727" s="4">
        <v>4.7000000000000002E-3</v>
      </c>
      <c r="Z727" s="3">
        <v>0.19</v>
      </c>
      <c r="AA727" s="5">
        <v>45287</v>
      </c>
      <c r="AB727" s="3">
        <v>0.08</v>
      </c>
      <c r="AC727" s="4">
        <v>7.6E-3</v>
      </c>
      <c r="AD727" t="s">
        <v>90</v>
      </c>
      <c r="AE727" s="4">
        <v>1.0200000000000001E-2</v>
      </c>
      <c r="AF727" t="s">
        <v>96</v>
      </c>
      <c r="AG727">
        <v>0.99</v>
      </c>
      <c r="AH727" s="4">
        <v>8.6099999999999996E-2</v>
      </c>
      <c r="AI727" s="4">
        <v>9.7900000000000001E-2</v>
      </c>
      <c r="AJ727" s="4">
        <v>0.1186</v>
      </c>
      <c r="AK727" s="4">
        <v>0.1235</v>
      </c>
      <c r="AL727" t="s">
        <v>5096</v>
      </c>
      <c r="AM727">
        <v>83</v>
      </c>
      <c r="AN727" s="4">
        <v>0.38929999999999998</v>
      </c>
      <c r="AO727" s="4">
        <v>0.48039999999999999</v>
      </c>
      <c r="AP727" s="4">
        <v>0.84409999999999996</v>
      </c>
      <c r="AQ727" s="6">
        <v>0.4</v>
      </c>
      <c r="AR727" s="6">
        <v>0.2</v>
      </c>
      <c r="AS727">
        <v>1099</v>
      </c>
      <c r="AT727" s="3">
        <v>24.2</v>
      </c>
      <c r="AU727" s="3">
        <v>26.16</v>
      </c>
      <c r="AV727" s="3">
        <v>25.65</v>
      </c>
      <c r="AW727" s="3">
        <v>25.82</v>
      </c>
      <c r="AX727">
        <v>68.599999999999994</v>
      </c>
      <c r="AY727" t="s">
        <v>69</v>
      </c>
      <c r="AZ727" t="s">
        <v>79</v>
      </c>
      <c r="BA727" t="s">
        <v>72</v>
      </c>
      <c r="BB727" t="s">
        <v>70</v>
      </c>
      <c r="BC727" t="s">
        <v>79</v>
      </c>
      <c r="BD727" t="s">
        <v>70</v>
      </c>
      <c r="BE727" t="s">
        <v>96</v>
      </c>
      <c r="BF727">
        <v>7.29</v>
      </c>
      <c r="BG727" s="4">
        <v>0.69550000000000001</v>
      </c>
      <c r="BH727" s="4">
        <v>0.81979999999999997</v>
      </c>
      <c r="BI727">
        <v>64.760000000000005</v>
      </c>
      <c r="BJ727" s="4">
        <v>9.3399999999999997E-2</v>
      </c>
      <c r="BK727" s="4">
        <v>0.1159</v>
      </c>
    </row>
    <row r="728" spans="1:63" x14ac:dyDescent="0.3">
      <c r="A728" t="s">
        <v>1955</v>
      </c>
      <c r="B728" t="s">
        <v>1956</v>
      </c>
      <c r="C728" t="s">
        <v>64</v>
      </c>
      <c r="D728" s="1">
        <v>2458060000</v>
      </c>
      <c r="E728" s="2">
        <v>663691</v>
      </c>
      <c r="F728" s="3">
        <v>32.770000000000003</v>
      </c>
      <c r="G728" t="b">
        <v>0</v>
      </c>
      <c r="H728" t="b">
        <v>0</v>
      </c>
      <c r="I728" t="b">
        <v>1</v>
      </c>
      <c r="J728" t="b">
        <v>0</v>
      </c>
      <c r="K728" s="4">
        <v>-2.0999999999999999E-3</v>
      </c>
      <c r="L728" s="4">
        <v>0.13700000000000001</v>
      </c>
      <c r="M728" s="4">
        <v>0.28560000000000002</v>
      </c>
      <c r="N728" s="4">
        <v>0.2802</v>
      </c>
      <c r="O728" s="4">
        <v>0.1358</v>
      </c>
      <c r="P728" s="4">
        <v>0.15429999999999999</v>
      </c>
      <c r="Q728" s="3">
        <v>51.217399999999998</v>
      </c>
      <c r="R728" s="3">
        <v>334.11964999999998</v>
      </c>
      <c r="S728" s="3">
        <v>1073.5265770000001</v>
      </c>
      <c r="T728" s="3">
        <v>1081.2093970000001</v>
      </c>
      <c r="U728" s="3">
        <v>1734.0360920000001</v>
      </c>
      <c r="V728" s="3">
        <v>1734.0360920000001</v>
      </c>
      <c r="W728" t="s">
        <v>113</v>
      </c>
      <c r="X728" s="5">
        <v>43040</v>
      </c>
      <c r="Y728" s="4">
        <v>6.0000000000000001E-3</v>
      </c>
      <c r="Z728" s="3">
        <v>0.62</v>
      </c>
      <c r="AA728" s="5">
        <v>45282</v>
      </c>
      <c r="AB728" s="3">
        <v>0.18</v>
      </c>
      <c r="AC728" s="4">
        <v>1.9E-2</v>
      </c>
      <c r="AD728" t="s">
        <v>66</v>
      </c>
      <c r="AE728" s="4">
        <v>1.8200000000000001E-2</v>
      </c>
      <c r="AF728">
        <v>8.8699999999999992</v>
      </c>
      <c r="AG728">
        <v>1.18</v>
      </c>
      <c r="AH728" s="4">
        <v>1.5755999999999999</v>
      </c>
      <c r="AI728" s="4">
        <v>0.21490000000000001</v>
      </c>
      <c r="AJ728" s="4">
        <v>0.21840000000000001</v>
      </c>
      <c r="AK728" s="4">
        <v>0.19600000000000001</v>
      </c>
      <c r="AL728" t="s">
        <v>360</v>
      </c>
      <c r="AM728">
        <v>101</v>
      </c>
      <c r="AN728" s="4">
        <v>0.105</v>
      </c>
      <c r="AO728" s="4">
        <v>0.1565</v>
      </c>
      <c r="AP728" s="4">
        <v>0.50749999999999995</v>
      </c>
      <c r="AQ728" s="6">
        <v>0.4</v>
      </c>
      <c r="AR728" s="6">
        <v>0.2</v>
      </c>
      <c r="AS728">
        <v>1099</v>
      </c>
      <c r="AT728" s="3">
        <v>29.21</v>
      </c>
      <c r="AU728" s="3">
        <v>34.14</v>
      </c>
      <c r="AV728" s="3">
        <v>32.64</v>
      </c>
      <c r="AW728" s="3">
        <v>33.03</v>
      </c>
      <c r="AX728">
        <v>67.61</v>
      </c>
      <c r="AY728" t="s">
        <v>71</v>
      </c>
      <c r="AZ728" t="s">
        <v>71</v>
      </c>
      <c r="BA728" t="s">
        <v>69</v>
      </c>
      <c r="BB728" t="s">
        <v>75</v>
      </c>
      <c r="BC728" t="s">
        <v>70</v>
      </c>
      <c r="BD728" t="s">
        <v>72</v>
      </c>
      <c r="BE728" t="s">
        <v>96</v>
      </c>
      <c r="BF728">
        <v>5.54</v>
      </c>
      <c r="BG728" s="4">
        <v>3.3000000000000002E-2</v>
      </c>
      <c r="BH728" s="4">
        <v>0.30940000000000001</v>
      </c>
      <c r="BI728">
        <v>123.91</v>
      </c>
      <c r="BJ728" s="4">
        <v>1.1900000000000001E-2</v>
      </c>
      <c r="BK728" s="4">
        <v>4.7800000000000002E-2</v>
      </c>
    </row>
    <row r="729" spans="1:63" x14ac:dyDescent="0.3">
      <c r="A729" t="s">
        <v>1205</v>
      </c>
      <c r="B729" t="s">
        <v>1206</v>
      </c>
      <c r="C729" t="s">
        <v>64</v>
      </c>
      <c r="D729" s="1">
        <v>2455460000</v>
      </c>
      <c r="E729" s="2">
        <v>135294</v>
      </c>
      <c r="F729" s="3">
        <v>85.34</v>
      </c>
      <c r="G729" t="b">
        <v>0</v>
      </c>
      <c r="H729" t="b">
        <v>0</v>
      </c>
      <c r="I729" t="b">
        <v>0</v>
      </c>
      <c r="J729" t="b">
        <v>0</v>
      </c>
      <c r="K729" s="4">
        <v>3.5000000000000001E-3</v>
      </c>
      <c r="L729" s="4">
        <v>5.7099999999999998E-2</v>
      </c>
      <c r="M729" s="4">
        <v>0.17430000000000001</v>
      </c>
      <c r="N729" s="4">
        <v>0.17030000000000001</v>
      </c>
      <c r="O729" s="4">
        <v>0.13089999999999999</v>
      </c>
      <c r="P729" s="4">
        <v>0.1515</v>
      </c>
      <c r="Q729" s="3">
        <v>27.623100000000001</v>
      </c>
      <c r="R729" s="3">
        <v>114.957925</v>
      </c>
      <c r="S729" s="3">
        <v>569.64447500000006</v>
      </c>
      <c r="T729" s="3">
        <v>577.03210000000001</v>
      </c>
      <c r="U729" s="3">
        <v>1140.7742000000001</v>
      </c>
      <c r="V729" s="3">
        <v>1140.7742000000001</v>
      </c>
      <c r="W729" t="s">
        <v>99</v>
      </c>
      <c r="X729" s="5">
        <v>39497</v>
      </c>
      <c r="Y729" s="4">
        <v>3.8999999999999998E-3</v>
      </c>
      <c r="Z729" s="3">
        <v>1.67</v>
      </c>
      <c r="AA729" s="5">
        <v>45278</v>
      </c>
      <c r="AB729" s="3">
        <v>0.38</v>
      </c>
      <c r="AC729" s="4">
        <v>1.9599999999999999E-2</v>
      </c>
      <c r="AD729" t="s">
        <v>66</v>
      </c>
      <c r="AE729" s="4">
        <v>3.1099999999999999E-2</v>
      </c>
      <c r="AF729">
        <v>13.46</v>
      </c>
      <c r="AG729">
        <v>0.98</v>
      </c>
      <c r="AH729" s="4">
        <v>1.5609</v>
      </c>
      <c r="AI729" s="4">
        <v>9.5799999999999996E-2</v>
      </c>
      <c r="AJ729" s="4">
        <v>0.1133</v>
      </c>
      <c r="AK729" s="4">
        <v>0.1099</v>
      </c>
      <c r="AL729" t="s">
        <v>84</v>
      </c>
      <c r="AM729">
        <v>1000</v>
      </c>
      <c r="AN729" s="4">
        <v>0.2586</v>
      </c>
      <c r="AO729" s="4">
        <v>0.3523</v>
      </c>
      <c r="AP729" s="4">
        <v>0.74360000000000004</v>
      </c>
      <c r="AQ729" s="6">
        <v>0.4</v>
      </c>
      <c r="AR729" s="6">
        <v>0.2</v>
      </c>
      <c r="AS729">
        <v>1099</v>
      </c>
      <c r="AT729" s="3">
        <v>80.72</v>
      </c>
      <c r="AU729" s="3">
        <v>86.59</v>
      </c>
      <c r="AV729" s="3">
        <v>85.01</v>
      </c>
      <c r="AW729" s="3">
        <v>85.65</v>
      </c>
      <c r="AX729">
        <v>69.03</v>
      </c>
      <c r="AY729" t="s">
        <v>72</v>
      </c>
      <c r="AZ729" t="s">
        <v>79</v>
      </c>
      <c r="BA729" t="s">
        <v>70</v>
      </c>
      <c r="BB729" t="s">
        <v>79</v>
      </c>
      <c r="BC729" t="s">
        <v>72</v>
      </c>
      <c r="BD729" t="s">
        <v>70</v>
      </c>
      <c r="BE729" t="s">
        <v>72</v>
      </c>
      <c r="BF729">
        <v>6.5</v>
      </c>
      <c r="BG729" s="4">
        <v>0.27810000000000001</v>
      </c>
      <c r="BH729" s="4">
        <v>0.51719999999999999</v>
      </c>
      <c r="BI729">
        <v>123.65</v>
      </c>
      <c r="BJ729" s="4">
        <v>0.111</v>
      </c>
      <c r="BK729" s="4">
        <v>2.58E-2</v>
      </c>
    </row>
    <row r="730" spans="1:63" x14ac:dyDescent="0.3">
      <c r="A730" t="s">
        <v>795</v>
      </c>
      <c r="B730" t="s">
        <v>796</v>
      </c>
      <c r="C730" t="s">
        <v>64</v>
      </c>
      <c r="D730" s="1">
        <v>2437660000</v>
      </c>
      <c r="E730" s="2">
        <v>3006499</v>
      </c>
      <c r="F730" s="3">
        <v>101.73</v>
      </c>
      <c r="G730" t="b">
        <v>0</v>
      </c>
      <c r="H730" t="b">
        <v>0</v>
      </c>
      <c r="I730" t="b">
        <v>0</v>
      </c>
      <c r="J730" t="b">
        <v>0</v>
      </c>
      <c r="K730" s="4">
        <v>2.8999999999999998E-3</v>
      </c>
      <c r="L730" s="4">
        <v>0.1852</v>
      </c>
      <c r="M730" s="4">
        <v>0.68899999999999995</v>
      </c>
      <c r="N730" s="4">
        <v>0.67779999999999996</v>
      </c>
      <c r="O730" s="4">
        <v>0.22170000000000001</v>
      </c>
      <c r="P730" s="4">
        <v>0.28470000000000001</v>
      </c>
      <c r="Q730" s="3">
        <v>-107.466613</v>
      </c>
      <c r="R730" s="3">
        <v>85.285509000000005</v>
      </c>
      <c r="S730" s="3">
        <v>124.394586</v>
      </c>
      <c r="T730" s="3">
        <v>75.613260999999994</v>
      </c>
      <c r="U730" s="3">
        <v>-728.85255900000004</v>
      </c>
      <c r="V730" s="3">
        <v>-728.85255900000004</v>
      </c>
      <c r="W730" t="s">
        <v>797</v>
      </c>
      <c r="X730" s="5">
        <v>38838</v>
      </c>
      <c r="Y730" s="4">
        <v>4.0000000000000001E-3</v>
      </c>
      <c r="Z730" s="3">
        <v>0.49</v>
      </c>
      <c r="AA730" s="5">
        <v>45280</v>
      </c>
      <c r="AB730" s="3">
        <v>0.1</v>
      </c>
      <c r="AC730" s="4">
        <v>4.7999999999999996E-3</v>
      </c>
      <c r="AD730" t="s">
        <v>66</v>
      </c>
      <c r="AE730" s="4">
        <v>9.4299999999999995E-2</v>
      </c>
      <c r="AF730">
        <v>7.6</v>
      </c>
      <c r="AG730">
        <v>1.36</v>
      </c>
      <c r="AH730" s="4">
        <v>0.43099999999999999</v>
      </c>
      <c r="AI730" s="4">
        <v>0.26300000000000001</v>
      </c>
      <c r="AJ730" s="4">
        <v>0.26800000000000002</v>
      </c>
      <c r="AK730" s="4">
        <v>0.2787</v>
      </c>
      <c r="AL730" t="s">
        <v>4473</v>
      </c>
      <c r="AM730">
        <v>48</v>
      </c>
      <c r="AN730" s="4">
        <v>0.6552</v>
      </c>
      <c r="AO730" s="4">
        <v>0.75539999999999996</v>
      </c>
      <c r="AP730" s="4">
        <v>0.99980000000000002</v>
      </c>
      <c r="AQ730" s="6">
        <v>0.4</v>
      </c>
      <c r="AR730" s="6">
        <v>0.2</v>
      </c>
      <c r="AS730">
        <v>1099</v>
      </c>
      <c r="AT730" s="3">
        <v>87.16</v>
      </c>
      <c r="AU730" s="3">
        <v>107.05</v>
      </c>
      <c r="AV730" s="3">
        <v>101.35</v>
      </c>
      <c r="AW730" s="3">
        <v>102.27</v>
      </c>
      <c r="AX730">
        <v>72.83</v>
      </c>
      <c r="AY730" t="s">
        <v>69</v>
      </c>
      <c r="AZ730" t="s">
        <v>69</v>
      </c>
      <c r="BA730" t="s">
        <v>72</v>
      </c>
      <c r="BB730" t="s">
        <v>79</v>
      </c>
      <c r="BC730" t="s">
        <v>69</v>
      </c>
      <c r="BD730" t="s">
        <v>72</v>
      </c>
      <c r="BE730" t="s">
        <v>72</v>
      </c>
      <c r="BF730">
        <v>6.15</v>
      </c>
      <c r="BG730" s="4">
        <v>0.54120000000000001</v>
      </c>
      <c r="BH730" s="4">
        <v>0.42749999999999999</v>
      </c>
      <c r="BI730">
        <v>55.79</v>
      </c>
      <c r="BJ730" s="4">
        <v>0</v>
      </c>
      <c r="BK730" s="4">
        <v>0.19089999999999999</v>
      </c>
    </row>
    <row r="731" spans="1:63" x14ac:dyDescent="0.3">
      <c r="A731" t="s">
        <v>614</v>
      </c>
      <c r="B731" t="s">
        <v>615</v>
      </c>
      <c r="C731" t="s">
        <v>64</v>
      </c>
      <c r="D731" s="1">
        <v>2384040000</v>
      </c>
      <c r="E731" s="2">
        <v>645617</v>
      </c>
      <c r="F731" s="3">
        <v>66.569999999999993</v>
      </c>
      <c r="G731" t="b">
        <v>0</v>
      </c>
      <c r="H731" t="b">
        <v>0</v>
      </c>
      <c r="I731" t="b">
        <v>0</v>
      </c>
      <c r="J731" t="b">
        <v>0</v>
      </c>
      <c r="K731" s="4">
        <v>2.5399999999999999E-2</v>
      </c>
      <c r="L731" s="4">
        <v>2.8199999999999999E-2</v>
      </c>
      <c r="M731" s="4">
        <v>5.11E-2</v>
      </c>
      <c r="N731" s="4">
        <v>3.6200000000000003E-2</v>
      </c>
      <c r="O731" s="4">
        <v>-6.6500000000000004E-2</v>
      </c>
      <c r="P731" s="4">
        <v>2.7400000000000001E-2</v>
      </c>
      <c r="Q731" s="3">
        <v>0</v>
      </c>
      <c r="R731" s="3">
        <v>0</v>
      </c>
      <c r="S731" s="3">
        <v>-345.96571999999998</v>
      </c>
      <c r="T731" s="3">
        <v>-345.96571999999998</v>
      </c>
      <c r="U731" s="3">
        <v>-850.15416000000005</v>
      </c>
      <c r="V731" s="3">
        <v>-850.15416000000005</v>
      </c>
      <c r="W731" t="s">
        <v>469</v>
      </c>
      <c r="X731" s="5">
        <v>39673</v>
      </c>
      <c r="Y731" s="4">
        <v>7.0000000000000001E-3</v>
      </c>
      <c r="Z731" s="3">
        <v>1.51</v>
      </c>
      <c r="AA731" s="5">
        <v>45280</v>
      </c>
      <c r="AB731" s="3">
        <v>1.1100000000000001</v>
      </c>
      <c r="AC731" s="4">
        <v>2.2599999999999999E-2</v>
      </c>
      <c r="AD731" t="s">
        <v>90</v>
      </c>
      <c r="AE731" s="4">
        <v>2.1499999999999998E-2</v>
      </c>
      <c r="AF731">
        <v>12.35</v>
      </c>
      <c r="AG731">
        <v>0.68</v>
      </c>
      <c r="AH731" s="4">
        <v>0.57440000000000002</v>
      </c>
      <c r="AI731" s="4">
        <v>0.1469</v>
      </c>
      <c r="AJ731" s="4">
        <v>0.15509999999999999</v>
      </c>
      <c r="AK731" s="4">
        <v>0.14929999999999999</v>
      </c>
      <c r="AL731" t="s">
        <v>4473</v>
      </c>
      <c r="AM731" s="2">
        <v>1500</v>
      </c>
      <c r="AN731" s="4">
        <v>0.38850000000000001</v>
      </c>
      <c r="AO731" s="4">
        <v>0.46820000000000001</v>
      </c>
      <c r="AP731" s="4">
        <v>0.78680000000000005</v>
      </c>
      <c r="AQ731" s="6">
        <v>0.4</v>
      </c>
      <c r="AR731" s="6">
        <v>0.2</v>
      </c>
      <c r="AS731">
        <v>1099</v>
      </c>
      <c r="AT731" s="3">
        <v>62.53</v>
      </c>
      <c r="AU731" s="3">
        <v>66.510000000000005</v>
      </c>
      <c r="AV731" s="3">
        <v>66.28</v>
      </c>
      <c r="AW731" s="3">
        <v>66.819999999999993</v>
      </c>
      <c r="AX731">
        <v>61.9</v>
      </c>
      <c r="AY731" t="s">
        <v>69</v>
      </c>
      <c r="AZ731" t="s">
        <v>82</v>
      </c>
      <c r="BA731" t="s">
        <v>72</v>
      </c>
      <c r="BB731" t="s">
        <v>79</v>
      </c>
      <c r="BC731" t="s">
        <v>72</v>
      </c>
      <c r="BD731" t="s">
        <v>82</v>
      </c>
      <c r="BE731" t="s">
        <v>69</v>
      </c>
      <c r="BF731">
        <v>5.84</v>
      </c>
      <c r="BG731" s="4">
        <v>0.13769999999999999</v>
      </c>
      <c r="BH731" s="4">
        <v>0.36170000000000002</v>
      </c>
      <c r="BI731">
        <v>285.82</v>
      </c>
      <c r="BJ731" s="4">
        <v>4.0899999999999999E-2</v>
      </c>
      <c r="BK731" s="4">
        <v>7.3599999999999999E-2</v>
      </c>
    </row>
    <row r="732" spans="1:63" x14ac:dyDescent="0.3">
      <c r="A732" t="s">
        <v>895</v>
      </c>
      <c r="B732" t="s">
        <v>896</v>
      </c>
      <c r="C732" t="s">
        <v>64</v>
      </c>
      <c r="D732" s="1">
        <v>2340540000</v>
      </c>
      <c r="E732" s="2">
        <v>280666</v>
      </c>
      <c r="F732" s="3">
        <v>27.69</v>
      </c>
      <c r="G732" t="b">
        <v>0</v>
      </c>
      <c r="H732" t="b">
        <v>0</v>
      </c>
      <c r="I732" t="b">
        <v>0</v>
      </c>
      <c r="J732" t="b">
        <v>0</v>
      </c>
      <c r="K732" s="4">
        <v>3.5999999999999999E-3</v>
      </c>
      <c r="L732" s="4">
        <v>2.24E-2</v>
      </c>
      <c r="M732" s="4">
        <v>8.0399999999999999E-2</v>
      </c>
      <c r="N732" s="4">
        <v>7.6399999999999996E-2</v>
      </c>
      <c r="O732" s="4">
        <v>0.14119999999999999</v>
      </c>
      <c r="P732" s="4">
        <v>9.7199999999999995E-2</v>
      </c>
      <c r="Q732" s="3">
        <v>0</v>
      </c>
      <c r="R732" s="3">
        <v>-22.099799999999998</v>
      </c>
      <c r="S732" s="3">
        <v>-342.77550000000002</v>
      </c>
      <c r="T732" s="3">
        <v>-342.77550000000002</v>
      </c>
      <c r="U732" s="3">
        <v>-45.791649999999997</v>
      </c>
      <c r="V732" s="3">
        <v>-45.791649999999997</v>
      </c>
      <c r="W732" t="s">
        <v>564</v>
      </c>
      <c r="X732" s="5">
        <v>41081</v>
      </c>
      <c r="Y732" s="4">
        <v>9.4999999999999998E-3</v>
      </c>
      <c r="Z732" s="3">
        <v>1.0900000000000001</v>
      </c>
      <c r="AA732" s="5">
        <v>45282</v>
      </c>
      <c r="AB732" s="3">
        <v>0.24</v>
      </c>
      <c r="AC732" s="4">
        <v>3.9199999999999999E-2</v>
      </c>
      <c r="AD732" t="s">
        <v>66</v>
      </c>
      <c r="AE732" s="4">
        <v>6.6E-3</v>
      </c>
      <c r="AF732">
        <v>0.05</v>
      </c>
      <c r="AG732">
        <v>0.81</v>
      </c>
      <c r="AH732" s="4">
        <v>0.56469999999999998</v>
      </c>
      <c r="AI732" s="4">
        <v>0.13370000000000001</v>
      </c>
      <c r="AJ732" s="4">
        <v>0.13769999999999999</v>
      </c>
      <c r="AK732" s="4">
        <v>0.1341</v>
      </c>
      <c r="AL732" t="s">
        <v>360</v>
      </c>
      <c r="AM732">
        <v>62</v>
      </c>
      <c r="AN732" s="4">
        <v>0.4758</v>
      </c>
      <c r="AO732" s="4">
        <v>0.60540000000000005</v>
      </c>
      <c r="AP732" s="4">
        <v>0.9889</v>
      </c>
      <c r="AQ732" s="6">
        <v>0.4</v>
      </c>
      <c r="AR732" s="6">
        <v>0.2</v>
      </c>
      <c r="AS732">
        <v>1099</v>
      </c>
      <c r="AT732" s="3">
        <v>27.04</v>
      </c>
      <c r="AU732" s="3">
        <v>27.88</v>
      </c>
      <c r="AV732" s="3">
        <v>27.59</v>
      </c>
      <c r="AW732" s="3">
        <v>27.75</v>
      </c>
      <c r="AX732">
        <v>58.3</v>
      </c>
      <c r="AY732" t="s">
        <v>69</v>
      </c>
      <c r="AZ732" t="s">
        <v>75</v>
      </c>
      <c r="BA732" t="s">
        <v>82</v>
      </c>
      <c r="BB732" t="s">
        <v>82</v>
      </c>
      <c r="BC732" t="s">
        <v>71</v>
      </c>
      <c r="BD732" t="s">
        <v>69</v>
      </c>
      <c r="BE732" t="s">
        <v>82</v>
      </c>
      <c r="BF732">
        <v>6.68</v>
      </c>
      <c r="BG732" s="4">
        <v>0.38619999999999999</v>
      </c>
      <c r="BH732" s="4">
        <v>0.59150000000000003</v>
      </c>
      <c r="BI732">
        <v>1166.31</v>
      </c>
      <c r="BJ732" s="4">
        <v>0.17169999999999999</v>
      </c>
      <c r="BK732" s="4">
        <v>3.4500000000000003E-2</v>
      </c>
    </row>
    <row r="733" spans="1:63" x14ac:dyDescent="0.3">
      <c r="A733" t="s">
        <v>925</v>
      </c>
      <c r="B733" t="s">
        <v>926</v>
      </c>
      <c r="C733" t="s">
        <v>64</v>
      </c>
      <c r="D733" s="1">
        <v>2330690000</v>
      </c>
      <c r="E733" s="2">
        <v>213470</v>
      </c>
      <c r="F733" s="3">
        <v>37.49</v>
      </c>
      <c r="G733" t="b">
        <v>0</v>
      </c>
      <c r="H733" t="b">
        <v>0</v>
      </c>
      <c r="I733" t="b">
        <v>1</v>
      </c>
      <c r="J733" t="b">
        <v>0</v>
      </c>
      <c r="K733" s="4">
        <v>-3.5000000000000001E-3</v>
      </c>
      <c r="L733" s="4">
        <v>0.12640000000000001</v>
      </c>
      <c r="M733" s="4">
        <v>0.19769999999999999</v>
      </c>
      <c r="N733" s="4">
        <v>0.19270000000000001</v>
      </c>
      <c r="O733" s="4">
        <v>8.5999999999999993E-2</v>
      </c>
      <c r="P733" s="4">
        <v>0.1202</v>
      </c>
      <c r="Q733" s="3">
        <v>0.76215999999999995</v>
      </c>
      <c r="R733" s="3">
        <v>0.21429999999999999</v>
      </c>
      <c r="S733" s="3">
        <v>22.291820000000001</v>
      </c>
      <c r="T733" s="3">
        <v>17.63045</v>
      </c>
      <c r="U733" s="3">
        <v>367.64195999999998</v>
      </c>
      <c r="V733" s="3">
        <v>367.64195999999998</v>
      </c>
      <c r="W733" t="s">
        <v>113</v>
      </c>
      <c r="X733" s="5">
        <v>38980</v>
      </c>
      <c r="Y733" s="4">
        <v>3.8999999999999998E-3</v>
      </c>
      <c r="Z733" s="3">
        <v>1.52</v>
      </c>
      <c r="AA733" s="5">
        <v>45278</v>
      </c>
      <c r="AB733" s="3">
        <v>0.12</v>
      </c>
      <c r="AC733" s="4">
        <v>4.0399999999999998E-2</v>
      </c>
      <c r="AD733" t="s">
        <v>66</v>
      </c>
      <c r="AE733" s="4">
        <v>1.67E-2</v>
      </c>
      <c r="AF733">
        <v>16.989999999999998</v>
      </c>
      <c r="AG733">
        <v>1.17</v>
      </c>
      <c r="AH733" s="4">
        <v>1.7177</v>
      </c>
      <c r="AI733" s="4">
        <v>0.21959999999999999</v>
      </c>
      <c r="AJ733" s="4">
        <v>0.2258</v>
      </c>
      <c r="AK733" s="4">
        <v>0.2011</v>
      </c>
      <c r="AL733" t="s">
        <v>84</v>
      </c>
      <c r="AM733">
        <v>1500</v>
      </c>
      <c r="AN733" s="4">
        <v>4.48E-2</v>
      </c>
      <c r="AO733" s="4">
        <v>6.2600000000000003E-2</v>
      </c>
      <c r="AP733" s="4">
        <v>0.1623</v>
      </c>
      <c r="AQ733" s="6">
        <v>0.4</v>
      </c>
      <c r="AR733" s="6">
        <v>0.2</v>
      </c>
      <c r="AS733">
        <v>1099</v>
      </c>
      <c r="AT733" s="3">
        <v>33.369999999999997</v>
      </c>
      <c r="AU733" s="3">
        <v>38.99</v>
      </c>
      <c r="AV733">
        <v>37.299999999999997</v>
      </c>
      <c r="AW733">
        <v>37.86</v>
      </c>
      <c r="AX733">
        <v>65.989999999999995</v>
      </c>
      <c r="AY733" t="s">
        <v>72</v>
      </c>
      <c r="AZ733" t="s">
        <v>79</v>
      </c>
      <c r="BA733" t="s">
        <v>71</v>
      </c>
      <c r="BB733" t="s">
        <v>79</v>
      </c>
      <c r="BC733" t="s">
        <v>79</v>
      </c>
      <c r="BD733" t="s">
        <v>70</v>
      </c>
      <c r="BE733" t="s">
        <v>72</v>
      </c>
      <c r="BF733">
        <v>5.15</v>
      </c>
      <c r="BG733" s="4">
        <v>8.0100000000000005E-2</v>
      </c>
      <c r="BH733" s="4">
        <v>0.25679999999999997</v>
      </c>
      <c r="BI733">
        <v>138.35</v>
      </c>
      <c r="BJ733" s="4">
        <v>3.4299999999999997E-2</v>
      </c>
      <c r="BK733" s="4">
        <v>5.91E-2</v>
      </c>
    </row>
    <row r="734" spans="1:63" x14ac:dyDescent="0.3">
      <c r="A734" t="s">
        <v>889</v>
      </c>
      <c r="B734" t="s">
        <v>890</v>
      </c>
      <c r="C734" t="s">
        <v>64</v>
      </c>
      <c r="D734" s="1">
        <v>2301560000</v>
      </c>
      <c r="E734" s="2">
        <v>151573</v>
      </c>
      <c r="F734" s="3">
        <v>75.67</v>
      </c>
      <c r="G734" t="b">
        <v>0</v>
      </c>
      <c r="H734" t="b">
        <v>0</v>
      </c>
      <c r="I734" t="b">
        <v>1</v>
      </c>
      <c r="J734" t="b">
        <v>0</v>
      </c>
      <c r="K734" s="4">
        <v>-2.5000000000000001E-3</v>
      </c>
      <c r="L734" s="4">
        <v>8.5400000000000004E-2</v>
      </c>
      <c r="M734" s="4">
        <v>0.1729</v>
      </c>
      <c r="N734" s="4">
        <v>0.16739999999999999</v>
      </c>
      <c r="O734" s="4">
        <v>4.0599999999999997E-2</v>
      </c>
      <c r="P734" s="4">
        <v>0.11990000000000001</v>
      </c>
      <c r="Q734" s="3">
        <v>3.7920919999999998</v>
      </c>
      <c r="R734" s="3">
        <v>21.840813000000001</v>
      </c>
      <c r="S734" s="3">
        <v>409.96410100000003</v>
      </c>
      <c r="T734" s="3">
        <v>403.50475599999999</v>
      </c>
      <c r="U734" s="3">
        <v>605.11156600000004</v>
      </c>
      <c r="V734" s="3">
        <v>605.11156600000004</v>
      </c>
      <c r="W734" t="s">
        <v>119</v>
      </c>
      <c r="X734" s="5">
        <v>38664</v>
      </c>
      <c r="Y734" s="4">
        <v>1.5E-3</v>
      </c>
      <c r="Z734" s="3">
        <v>1.1399999999999999</v>
      </c>
      <c r="AA734" s="5">
        <v>45278</v>
      </c>
      <c r="AB734" s="3">
        <v>0.28999999999999998</v>
      </c>
      <c r="AC734" s="4">
        <v>1.49E-2</v>
      </c>
      <c r="AD734" t="s">
        <v>66</v>
      </c>
      <c r="AE734" s="4">
        <v>2.8000000000000001E-2</v>
      </c>
      <c r="AF734">
        <v>14.93</v>
      </c>
      <c r="AG734">
        <v>1.0900000000000001</v>
      </c>
      <c r="AH734" s="4">
        <v>2.113</v>
      </c>
      <c r="AI734" s="4">
        <v>0.15909999999999999</v>
      </c>
      <c r="AJ734" s="4">
        <v>0.1666</v>
      </c>
      <c r="AK734" s="4">
        <v>0.16020000000000001</v>
      </c>
      <c r="AL734" t="s">
        <v>67</v>
      </c>
      <c r="AM734">
        <v>242</v>
      </c>
      <c r="AN734" s="4">
        <v>0.11609999999999999</v>
      </c>
      <c r="AO734" s="4">
        <v>0.16689999999999999</v>
      </c>
      <c r="AP734" s="4">
        <v>0.42130000000000001</v>
      </c>
      <c r="AQ734" s="6">
        <v>0.4</v>
      </c>
      <c r="AR734" s="6">
        <v>0.2</v>
      </c>
      <c r="AS734">
        <v>1099</v>
      </c>
      <c r="AT734" s="3">
        <v>70.37</v>
      </c>
      <c r="AU734" s="3">
        <v>77.75</v>
      </c>
      <c r="AV734" s="3">
        <v>75.42</v>
      </c>
      <c r="AW734" s="3">
        <v>76.16</v>
      </c>
      <c r="AX734">
        <v>64.44</v>
      </c>
      <c r="AY734" t="s">
        <v>72</v>
      </c>
      <c r="AZ734" t="s">
        <v>72</v>
      </c>
      <c r="BA734" t="s">
        <v>71</v>
      </c>
      <c r="BB734" t="s">
        <v>79</v>
      </c>
      <c r="BC734" t="s">
        <v>70</v>
      </c>
      <c r="BD734" t="s">
        <v>71</v>
      </c>
      <c r="BE734" t="s">
        <v>72</v>
      </c>
      <c r="BF734">
        <v>6.05</v>
      </c>
      <c r="BG734" s="4">
        <v>0.64180000000000004</v>
      </c>
      <c r="BH734" s="4">
        <v>0.4022</v>
      </c>
      <c r="BI734">
        <v>195.16</v>
      </c>
      <c r="BJ734" s="4">
        <v>6.3600000000000004E-2</v>
      </c>
      <c r="BK734" s="4">
        <v>7.5999999999999998E-2</v>
      </c>
    </row>
    <row r="735" spans="1:63" x14ac:dyDescent="0.3">
      <c r="A735" t="s">
        <v>1459</v>
      </c>
      <c r="B735" t="s">
        <v>1460</v>
      </c>
      <c r="C735" t="s">
        <v>64</v>
      </c>
      <c r="D735" s="1">
        <v>2278780000</v>
      </c>
      <c r="E735" s="2">
        <v>261688</v>
      </c>
      <c r="F735" s="3">
        <v>40.270000000000003</v>
      </c>
      <c r="G735" t="b">
        <v>0</v>
      </c>
      <c r="H735" t="b">
        <v>0</v>
      </c>
      <c r="I735" t="b">
        <v>1</v>
      </c>
      <c r="J735" t="b">
        <v>0</v>
      </c>
      <c r="K735" s="4">
        <v>0</v>
      </c>
      <c r="L735" s="4">
        <v>8.5500000000000007E-2</v>
      </c>
      <c r="M735" s="4">
        <v>0.1341</v>
      </c>
      <c r="N735" s="4">
        <v>0.1229</v>
      </c>
      <c r="O735" s="4">
        <v>0.12770000000000001</v>
      </c>
      <c r="P735" s="4">
        <v>0.1426</v>
      </c>
      <c r="Q735" s="3">
        <v>16.231725999999998</v>
      </c>
      <c r="R735" s="3">
        <v>-12.774127999999999</v>
      </c>
      <c r="S735" s="3">
        <v>301.33517899999998</v>
      </c>
      <c r="T735" s="3">
        <v>301.33517899999998</v>
      </c>
      <c r="U735" s="3">
        <v>1293.8445340000001</v>
      </c>
      <c r="V735" s="3">
        <v>1293.8445340000001</v>
      </c>
      <c r="W735" t="s">
        <v>365</v>
      </c>
      <c r="X735" s="5">
        <v>43193</v>
      </c>
      <c r="Y735" s="4">
        <v>3.0000000000000001E-3</v>
      </c>
      <c r="Z735" s="3">
        <v>0.8</v>
      </c>
      <c r="AA735" s="5">
        <v>45280</v>
      </c>
      <c r="AB735" s="3">
        <v>0.23</v>
      </c>
      <c r="AC735" s="4">
        <v>1.9599999999999999E-2</v>
      </c>
      <c r="AD735" t="s">
        <v>66</v>
      </c>
      <c r="AE735" s="4">
        <v>1.37E-2</v>
      </c>
      <c r="AF735">
        <v>13.29</v>
      </c>
      <c r="AG735">
        <v>1.03</v>
      </c>
      <c r="AH735" s="4">
        <v>1.8629</v>
      </c>
      <c r="AI735" s="4">
        <v>0.17030000000000001</v>
      </c>
      <c r="AJ735" s="4">
        <v>0.1787</v>
      </c>
      <c r="AK735" s="4">
        <v>0.17019999999999999</v>
      </c>
      <c r="AL735" t="s">
        <v>4473</v>
      </c>
      <c r="AM735" s="2">
        <v>154</v>
      </c>
      <c r="AN735" s="4">
        <v>7.6100000000000001E-2</v>
      </c>
      <c r="AO735" s="4">
        <v>0.1119</v>
      </c>
      <c r="AP735" s="4">
        <v>0.35239999999999999</v>
      </c>
      <c r="AQ735" s="6">
        <v>0.4</v>
      </c>
      <c r="AR735" s="6">
        <v>0.2</v>
      </c>
      <c r="AS735">
        <v>1099</v>
      </c>
      <c r="AT735" s="3">
        <v>37.340000000000003</v>
      </c>
      <c r="AU735" s="3">
        <v>41.28</v>
      </c>
      <c r="AV735" s="3">
        <v>40.090000000000003</v>
      </c>
      <c r="AW735" s="3">
        <v>40.5</v>
      </c>
      <c r="AX735">
        <v>64.989999999999995</v>
      </c>
      <c r="AY735" t="s">
        <v>79</v>
      </c>
      <c r="AZ735" t="s">
        <v>79</v>
      </c>
      <c r="BA735" t="s">
        <v>71</v>
      </c>
      <c r="BB735" t="s">
        <v>71</v>
      </c>
      <c r="BC735" t="s">
        <v>70</v>
      </c>
      <c r="BD735" t="s">
        <v>79</v>
      </c>
      <c r="BE735" t="s">
        <v>96</v>
      </c>
      <c r="BF735">
        <v>6.37</v>
      </c>
      <c r="BG735" s="4">
        <v>0.503</v>
      </c>
      <c r="BH735" s="4">
        <v>0.47910000000000003</v>
      </c>
      <c r="BI735">
        <v>948.52</v>
      </c>
      <c r="BJ735" s="4">
        <v>0.15989999999999999</v>
      </c>
      <c r="BK735" s="4">
        <v>7.0800000000000002E-2</v>
      </c>
    </row>
    <row r="736" spans="1:63" x14ac:dyDescent="0.3">
      <c r="A736" t="s">
        <v>1081</v>
      </c>
      <c r="B736" t="s">
        <v>1082</v>
      </c>
      <c r="C736" t="s">
        <v>64</v>
      </c>
      <c r="D736" s="1">
        <v>2267190000</v>
      </c>
      <c r="E736" s="2">
        <v>129400</v>
      </c>
      <c r="F736" s="3">
        <v>117.45</v>
      </c>
      <c r="G736" t="b">
        <v>0</v>
      </c>
      <c r="H736" t="b">
        <v>0</v>
      </c>
      <c r="I736" t="b">
        <v>0</v>
      </c>
      <c r="J736" t="b">
        <v>0</v>
      </c>
      <c r="K736" s="4">
        <v>3.5000000000000001E-3</v>
      </c>
      <c r="L736" s="4">
        <v>8.1600000000000006E-2</v>
      </c>
      <c r="M736" s="4">
        <v>0.33310000000000001</v>
      </c>
      <c r="N736" s="4">
        <v>0.33139999999999997</v>
      </c>
      <c r="O736" s="4">
        <v>6.13E-2</v>
      </c>
      <c r="P736">
        <v>0.1734</v>
      </c>
      <c r="Q736" s="3">
        <v>5.8495999999999997</v>
      </c>
      <c r="R736" s="3">
        <v>62.272599999999997</v>
      </c>
      <c r="S736" s="3">
        <v>700.58135000000004</v>
      </c>
      <c r="T736" s="3">
        <v>700.58135000000004</v>
      </c>
      <c r="U736" s="3">
        <v>738.02089999999998</v>
      </c>
      <c r="V736" s="3">
        <v>738.02089999999998</v>
      </c>
      <c r="W736" t="s">
        <v>65</v>
      </c>
      <c r="X736" s="5">
        <v>38826</v>
      </c>
      <c r="Y736" s="4">
        <v>5.7999999999999996E-3</v>
      </c>
      <c r="Z736" s="3">
        <v>0.82</v>
      </c>
      <c r="AA736">
        <v>45282</v>
      </c>
      <c r="AB736">
        <v>0.32</v>
      </c>
      <c r="AC736" s="4">
        <v>7.0000000000000001E-3</v>
      </c>
      <c r="AD736" t="s">
        <v>66</v>
      </c>
      <c r="AE736" s="4">
        <v>6.4000000000000001E-2</v>
      </c>
      <c r="AF736">
        <v>24.74</v>
      </c>
      <c r="AG736">
        <v>1.05</v>
      </c>
      <c r="AH736" s="4">
        <v>2.4980000000000002</v>
      </c>
      <c r="AI736" s="4">
        <v>0.13589999999999999</v>
      </c>
      <c r="AJ736" s="4">
        <v>0.16039999999999999</v>
      </c>
      <c r="AK736" s="4">
        <v>0.1573</v>
      </c>
      <c r="AL736" t="s">
        <v>360</v>
      </c>
      <c r="AM736">
        <v>102</v>
      </c>
      <c r="AN736" s="4">
        <v>0.1075</v>
      </c>
      <c r="AO736" s="4">
        <v>0.1588</v>
      </c>
      <c r="AP736" s="4">
        <v>0.51049999999999995</v>
      </c>
      <c r="AQ736" s="6">
        <v>0.4</v>
      </c>
      <c r="AR736" s="6">
        <v>0.2</v>
      </c>
      <c r="AS736">
        <v>1099</v>
      </c>
      <c r="AT736" s="3">
        <v>107.43</v>
      </c>
      <c r="AU736" s="3">
        <v>120.72</v>
      </c>
      <c r="AV736" s="3">
        <v>116.98</v>
      </c>
      <c r="AW736" s="3">
        <v>118.05</v>
      </c>
      <c r="AX736">
        <v>69.23</v>
      </c>
      <c r="AY736" t="s">
        <v>79</v>
      </c>
      <c r="AZ736" t="s">
        <v>82</v>
      </c>
      <c r="BA736" t="s">
        <v>72</v>
      </c>
      <c r="BB736" t="s">
        <v>71</v>
      </c>
      <c r="BC736" t="s">
        <v>70</v>
      </c>
      <c r="BD736" t="s">
        <v>82</v>
      </c>
      <c r="BE736" t="s">
        <v>71</v>
      </c>
      <c r="BF736">
        <v>6.72</v>
      </c>
      <c r="BG736" s="4">
        <v>0.66390000000000005</v>
      </c>
      <c r="BH736" s="4">
        <v>0.60929999999999995</v>
      </c>
      <c r="BI736">
        <v>111</v>
      </c>
      <c r="BJ736" s="4">
        <v>5.2600000000000001E-2</v>
      </c>
      <c r="BK736" s="4">
        <v>9.7199999999999995E-2</v>
      </c>
    </row>
    <row r="737" spans="1:63" x14ac:dyDescent="0.3">
      <c r="A737" t="s">
        <v>821</v>
      </c>
      <c r="B737" t="s">
        <v>822</v>
      </c>
      <c r="C737" t="s">
        <v>64</v>
      </c>
      <c r="D737" s="1">
        <v>2262750000</v>
      </c>
      <c r="E737" s="2">
        <v>520994</v>
      </c>
      <c r="F737" s="3">
        <v>309.52</v>
      </c>
      <c r="G737" t="b">
        <v>0</v>
      </c>
      <c r="H737" t="b">
        <v>0</v>
      </c>
      <c r="I737" t="b">
        <v>0</v>
      </c>
      <c r="J737" t="b">
        <v>0</v>
      </c>
      <c r="K737" s="4">
        <v>-9.1999999999999998E-3</v>
      </c>
      <c r="L737" s="4">
        <v>4.7999999999999996E-3</v>
      </c>
      <c r="M737" s="4">
        <v>3.2000000000000001E-2</v>
      </c>
      <c r="N737" s="4">
        <v>3.95E-2</v>
      </c>
      <c r="O737" s="4">
        <v>0.27950000000000003</v>
      </c>
      <c r="P737" s="4">
        <v>3.2399999999999998E-2</v>
      </c>
      <c r="Q737" s="3">
        <v>-62.607750000000003</v>
      </c>
      <c r="R737" s="3">
        <v>17.760905000000001</v>
      </c>
      <c r="S737" s="3">
        <v>-333.80604</v>
      </c>
      <c r="T737" s="3">
        <v>-348.52200499999998</v>
      </c>
      <c r="U737" s="3">
        <v>-1137.7007550000001</v>
      </c>
      <c r="V737" s="3">
        <v>-1137.7007550000001</v>
      </c>
      <c r="W737" t="s">
        <v>203</v>
      </c>
      <c r="X737" s="5">
        <v>36929</v>
      </c>
      <c r="Y737" s="4">
        <v>3.5000000000000001E-3</v>
      </c>
      <c r="Z737" s="3">
        <v>7.11</v>
      </c>
      <c r="AA737" s="5">
        <v>45278</v>
      </c>
      <c r="AB737" s="3">
        <v>4.22</v>
      </c>
      <c r="AC737" s="4">
        <v>2.2800000000000001E-2</v>
      </c>
      <c r="AD737" t="s">
        <v>243</v>
      </c>
      <c r="AE737" s="4">
        <v>0.29299999999999998</v>
      </c>
      <c r="AF737">
        <v>18.88</v>
      </c>
      <c r="AG737">
        <v>1.99</v>
      </c>
      <c r="AH737" s="4">
        <v>1.6698</v>
      </c>
      <c r="AI737" s="4">
        <v>0.26679999999999998</v>
      </c>
      <c r="AJ737" s="4">
        <v>0.25219999999999998</v>
      </c>
      <c r="AK737" s="4">
        <v>0.25030000000000002</v>
      </c>
      <c r="AL737" t="s">
        <v>322</v>
      </c>
      <c r="AM737">
        <v>25</v>
      </c>
      <c r="AN737" s="4">
        <v>0.72770000000000001</v>
      </c>
      <c r="AO737" s="4">
        <v>0.90129999999999999</v>
      </c>
      <c r="AP737" s="4">
        <v>1.0003</v>
      </c>
      <c r="AQ737" s="6">
        <v>0.4</v>
      </c>
      <c r="AR737" s="6">
        <v>0.2</v>
      </c>
      <c r="AS737">
        <v>1099</v>
      </c>
      <c r="AT737" s="3">
        <v>286.66000000000003</v>
      </c>
      <c r="AU737" s="3">
        <v>323.7</v>
      </c>
      <c r="AV737" s="3">
        <v>308.23</v>
      </c>
      <c r="AW737" s="3">
        <v>311.45999999999998</v>
      </c>
      <c r="AX737">
        <v>48.72</v>
      </c>
      <c r="AY737" t="s">
        <v>69</v>
      </c>
      <c r="AZ737" t="s">
        <v>69</v>
      </c>
      <c r="BA737" t="s">
        <v>79</v>
      </c>
      <c r="BB737" t="s">
        <v>70</v>
      </c>
      <c r="BC737" t="s">
        <v>79</v>
      </c>
      <c r="BD737" t="s">
        <v>79</v>
      </c>
      <c r="BE737" t="s">
        <v>75</v>
      </c>
      <c r="BF737">
        <v>5.94</v>
      </c>
      <c r="BG737" s="4">
        <v>8.8099999999999998E-2</v>
      </c>
      <c r="BH737" s="4">
        <v>0.38109999999999999</v>
      </c>
      <c r="BI737">
        <v>178.74</v>
      </c>
      <c r="BJ737" s="4">
        <v>1.9199999999999998E-2</v>
      </c>
      <c r="BK737" s="4">
        <v>6.7000000000000002E-3</v>
      </c>
    </row>
    <row r="738" spans="1:63" x14ac:dyDescent="0.3">
      <c r="A738" t="s">
        <v>995</v>
      </c>
      <c r="B738" t="s">
        <v>996</v>
      </c>
      <c r="C738" t="s">
        <v>64</v>
      </c>
      <c r="D738" s="1">
        <v>2242500000</v>
      </c>
      <c r="E738" s="2">
        <v>107073</v>
      </c>
      <c r="F738" s="3">
        <v>64.09</v>
      </c>
      <c r="G738" t="b">
        <v>0</v>
      </c>
      <c r="H738" t="b">
        <v>0</v>
      </c>
      <c r="I738" t="b">
        <v>1</v>
      </c>
      <c r="J738" t="b">
        <v>0</v>
      </c>
      <c r="K738" s="4">
        <v>3.5999999999999999E-3</v>
      </c>
      <c r="L738" s="4">
        <v>6.6100000000000006E-2</v>
      </c>
      <c r="M738" s="4">
        <v>0.36699999999999999</v>
      </c>
      <c r="N738" s="4">
        <v>0.36959999999999998</v>
      </c>
      <c r="O738" s="4">
        <v>0.1152</v>
      </c>
      <c r="P738" s="4">
        <v>0.16789999999999999</v>
      </c>
      <c r="Q738" s="3">
        <v>-9.6012000000000004</v>
      </c>
      <c r="R738" s="3">
        <v>18.1997</v>
      </c>
      <c r="S738" s="3">
        <v>162.28028</v>
      </c>
      <c r="T738" s="3">
        <v>133.844278</v>
      </c>
      <c r="U738" s="3">
        <v>350.80791799999997</v>
      </c>
      <c r="V738" s="3">
        <v>350.80791799999997</v>
      </c>
      <c r="W738" t="s">
        <v>135</v>
      </c>
      <c r="X738" s="5">
        <v>41135</v>
      </c>
      <c r="Y738" s="4">
        <v>5.0000000000000001E-3</v>
      </c>
      <c r="Z738" s="3">
        <v>1.1100000000000001</v>
      </c>
      <c r="AA738" s="5">
        <v>45282</v>
      </c>
      <c r="AB738" s="3">
        <v>0.45</v>
      </c>
      <c r="AC738" s="4">
        <v>1.7399999999999999E-2</v>
      </c>
      <c r="AD738" t="s">
        <v>66</v>
      </c>
      <c r="AE738" s="4">
        <v>4.0800000000000003E-2</v>
      </c>
      <c r="AF738">
        <v>19.329999999999998</v>
      </c>
      <c r="AG738">
        <v>1</v>
      </c>
      <c r="AH738" s="4">
        <v>1.2763</v>
      </c>
      <c r="AI738" s="4">
        <v>0.12820000000000001</v>
      </c>
      <c r="AJ738" s="4">
        <v>0.1469</v>
      </c>
      <c r="AK738" s="4">
        <v>0.1492</v>
      </c>
      <c r="AL738" t="s">
        <v>360</v>
      </c>
      <c r="AM738">
        <v>84</v>
      </c>
      <c r="AN738" s="4">
        <v>0.5333</v>
      </c>
      <c r="AO738" s="4">
        <v>0.62949999999999995</v>
      </c>
      <c r="AP738" s="4">
        <v>0.96020000000000005</v>
      </c>
      <c r="AQ738" s="6">
        <v>0.4</v>
      </c>
      <c r="AR738" s="6">
        <v>0.2</v>
      </c>
      <c r="AS738">
        <v>1099</v>
      </c>
      <c r="AT738" s="3">
        <v>59.84</v>
      </c>
      <c r="AU738" s="3">
        <v>65.47</v>
      </c>
      <c r="AV738" s="3">
        <v>63.83</v>
      </c>
      <c r="AW738" s="3">
        <v>64.37</v>
      </c>
      <c r="AX738">
        <v>68.12</v>
      </c>
      <c r="AY738" t="s">
        <v>72</v>
      </c>
      <c r="AZ738" t="s">
        <v>70</v>
      </c>
      <c r="BA738" t="s">
        <v>75</v>
      </c>
      <c r="BB738" t="s">
        <v>69</v>
      </c>
      <c r="BC738" t="s">
        <v>72</v>
      </c>
      <c r="BD738" t="s">
        <v>69</v>
      </c>
      <c r="BE738" t="s">
        <v>72</v>
      </c>
      <c r="BF738">
        <v>7.51</v>
      </c>
      <c r="BG738" s="4">
        <v>0.87039999999999995</v>
      </c>
      <c r="BH738" s="4">
        <v>0.88229999999999997</v>
      </c>
      <c r="BI738">
        <v>35.299999999999997</v>
      </c>
      <c r="BJ738" s="4">
        <v>7.6E-3</v>
      </c>
      <c r="BK738" s="4">
        <v>4.6899999999999997E-2</v>
      </c>
    </row>
    <row r="739" spans="1:63" x14ac:dyDescent="0.3">
      <c r="A739" t="s">
        <v>813</v>
      </c>
      <c r="B739" t="s">
        <v>814</v>
      </c>
      <c r="C739" t="s">
        <v>64</v>
      </c>
      <c r="D739" s="1">
        <v>2228260000</v>
      </c>
      <c r="E739" s="2">
        <v>91069</v>
      </c>
      <c r="F739" s="3">
        <v>53.5</v>
      </c>
      <c r="G739" t="b">
        <v>0</v>
      </c>
      <c r="H739" t="b">
        <v>0</v>
      </c>
      <c r="I739" t="b">
        <v>0</v>
      </c>
      <c r="J739" t="b">
        <v>0</v>
      </c>
      <c r="K739" s="4">
        <v>7.0000000000000001E-3</v>
      </c>
      <c r="L739" s="4">
        <v>5.2699999999999997E-2</v>
      </c>
      <c r="M739" s="4">
        <v>8.9599999999999999E-2</v>
      </c>
      <c r="N739" s="4">
        <v>8.0399999999999999E-2</v>
      </c>
      <c r="O739" s="4">
        <v>2.63E-2</v>
      </c>
      <c r="P739" s="4">
        <v>6.88E-2</v>
      </c>
      <c r="Q739" s="3">
        <v>-5.2879899999999997</v>
      </c>
      <c r="R739" s="3">
        <v>-20.866299999999999</v>
      </c>
      <c r="S739" s="3">
        <v>-328.389185</v>
      </c>
      <c r="T739" s="3">
        <v>-328.389185</v>
      </c>
      <c r="U739" s="3">
        <v>-236.18272999999999</v>
      </c>
      <c r="V739" s="3">
        <v>-236.18272999999999</v>
      </c>
      <c r="W739" t="s">
        <v>365</v>
      </c>
      <c r="X739" s="5">
        <v>41555</v>
      </c>
      <c r="Y739" s="4">
        <v>4.7000000000000002E-3</v>
      </c>
      <c r="Z739" s="3">
        <v>1.38</v>
      </c>
      <c r="AA739" s="5">
        <v>45275</v>
      </c>
      <c r="AB739" s="3">
        <v>0.38</v>
      </c>
      <c r="AC739" s="4">
        <v>2.5700000000000001E-2</v>
      </c>
      <c r="AD739" t="s">
        <v>66</v>
      </c>
      <c r="AE739" s="4">
        <v>1.49E-2</v>
      </c>
      <c r="AF739">
        <v>25.19</v>
      </c>
      <c r="AG739">
        <v>0.74</v>
      </c>
      <c r="AH739" s="4">
        <v>1.5108999999999999</v>
      </c>
      <c r="AI739" s="4">
        <v>0.1192</v>
      </c>
      <c r="AJ739" s="4">
        <v>0.12379999999999999</v>
      </c>
      <c r="AK739" s="4">
        <v>0.1278</v>
      </c>
      <c r="AL739" t="s">
        <v>527</v>
      </c>
      <c r="AM739">
        <v>167</v>
      </c>
      <c r="AN739" s="4">
        <v>0.29409999999999997</v>
      </c>
      <c r="AO739" s="4">
        <v>0.39560000000000001</v>
      </c>
      <c r="AP739" s="4">
        <v>0.76329999999999998</v>
      </c>
      <c r="AQ739" s="6">
        <v>0.4</v>
      </c>
      <c r="AR739" s="6">
        <v>0.2</v>
      </c>
      <c r="AS739">
        <v>1099</v>
      </c>
      <c r="AT739" s="3">
        <v>51.1</v>
      </c>
      <c r="AU739" s="3">
        <v>53.94</v>
      </c>
      <c r="AV739" s="3">
        <v>53.42</v>
      </c>
      <c r="AW739" s="3">
        <v>53.57</v>
      </c>
      <c r="AX739">
        <v>68.09</v>
      </c>
      <c r="AY739" t="s">
        <v>72</v>
      </c>
      <c r="AZ739" t="s">
        <v>79</v>
      </c>
      <c r="BA739" t="s">
        <v>69</v>
      </c>
      <c r="BB739" t="s">
        <v>69</v>
      </c>
      <c r="BC739" t="s">
        <v>69</v>
      </c>
      <c r="BD739" t="s">
        <v>70</v>
      </c>
      <c r="BE739" t="s">
        <v>70</v>
      </c>
      <c r="BF739">
        <v>7.01</v>
      </c>
      <c r="BG739" s="4">
        <v>0.2717</v>
      </c>
      <c r="BH739" s="4">
        <v>0.72189999999999999</v>
      </c>
      <c r="BI739">
        <v>533.33000000000004</v>
      </c>
      <c r="BJ739" s="4">
        <v>0.17699999999999999</v>
      </c>
      <c r="BK739" s="4">
        <v>6.4799999999999996E-2</v>
      </c>
    </row>
    <row r="740" spans="1:63" x14ac:dyDescent="0.3">
      <c r="A740" t="s">
        <v>480</v>
      </c>
      <c r="B740" t="s">
        <v>481</v>
      </c>
      <c r="C740" t="s">
        <v>64</v>
      </c>
      <c r="D740" s="1">
        <v>2197870000</v>
      </c>
      <c r="E740" s="2">
        <v>2815580</v>
      </c>
      <c r="F740" s="3">
        <v>32.81</v>
      </c>
      <c r="G740" t="b">
        <v>0</v>
      </c>
      <c r="H740" t="b">
        <v>0</v>
      </c>
      <c r="I740" t="b">
        <v>0</v>
      </c>
      <c r="J740" t="b">
        <v>0</v>
      </c>
      <c r="K740" s="4">
        <v>0</v>
      </c>
      <c r="L740" s="4">
        <v>0.1709</v>
      </c>
      <c r="M740" s="4">
        <v>0.16220000000000001</v>
      </c>
      <c r="N740" s="4">
        <v>0.1641</v>
      </c>
      <c r="O740" s="4">
        <v>-0.31080000000000002</v>
      </c>
      <c r="P740" s="4">
        <v>8.6400000000000005E-2</v>
      </c>
      <c r="Q740" s="3">
        <v>55.364899999999999</v>
      </c>
      <c r="R740" s="3">
        <v>62.552750000000003</v>
      </c>
      <c r="S740" s="3">
        <v>-45.134149999999998</v>
      </c>
      <c r="T740" s="3">
        <v>-56.474899999999998</v>
      </c>
      <c r="U740" s="3">
        <v>-645.92610500000001</v>
      </c>
      <c r="V740" s="3">
        <v>-645.92610500000001</v>
      </c>
      <c r="W740" t="s">
        <v>175</v>
      </c>
      <c r="X740" s="5">
        <v>41943</v>
      </c>
      <c r="Y740" s="4">
        <v>7.4999999999999997E-3</v>
      </c>
      <c r="Z740" s="3">
        <v>0</v>
      </c>
      <c r="AA740" s="5">
        <v>44559</v>
      </c>
      <c r="AB740" s="3">
        <v>0.38</v>
      </c>
      <c r="AC740" s="4">
        <v>0</v>
      </c>
      <c r="AD740" t="s">
        <v>243</v>
      </c>
      <c r="AE740" s="4">
        <v>3.32E-2</v>
      </c>
      <c r="AF740" t="s">
        <v>96</v>
      </c>
      <c r="AG740">
        <v>1.5</v>
      </c>
      <c r="AH740" s="4">
        <v>4.7796000000000003</v>
      </c>
      <c r="AI740" s="4">
        <v>0.50390000000000001</v>
      </c>
      <c r="AJ740" s="4">
        <v>0.5181</v>
      </c>
      <c r="AK740" s="4">
        <v>0.42820000000000003</v>
      </c>
      <c r="AL740" t="s">
        <v>6591</v>
      </c>
      <c r="AM740">
        <v>41</v>
      </c>
      <c r="AN740" s="4">
        <v>0.50839999999999996</v>
      </c>
      <c r="AO740" s="4">
        <v>0.66979999999999995</v>
      </c>
      <c r="AP740" s="4">
        <v>1</v>
      </c>
      <c r="AQ740" s="6">
        <v>0.4</v>
      </c>
      <c r="AR740" s="6">
        <v>0.2</v>
      </c>
      <c r="AS740">
        <v>1099</v>
      </c>
      <c r="AT740" s="3">
        <v>26.58</v>
      </c>
      <c r="AU740" s="3">
        <v>34.85</v>
      </c>
      <c r="AV740" s="3">
        <v>32.24</v>
      </c>
      <c r="AW740" s="3">
        <v>33.880000000000003</v>
      </c>
      <c r="AX740">
        <v>61.21</v>
      </c>
      <c r="AY740" t="s">
        <v>69</v>
      </c>
      <c r="AZ740" t="s">
        <v>82</v>
      </c>
      <c r="BA740" t="s">
        <v>68</v>
      </c>
      <c r="BB740" t="s">
        <v>75</v>
      </c>
      <c r="BC740" t="s">
        <v>72</v>
      </c>
      <c r="BD740" t="s">
        <v>72</v>
      </c>
      <c r="BE740" t="s">
        <v>96</v>
      </c>
      <c r="BF740">
        <v>5.68</v>
      </c>
      <c r="BG740" s="4">
        <v>0.2802</v>
      </c>
      <c r="BH740" s="4">
        <v>0.32929999999999998</v>
      </c>
      <c r="BI740">
        <v>20.34</v>
      </c>
      <c r="BJ740" s="4">
        <v>0</v>
      </c>
      <c r="BK740" s="4">
        <v>0.12280000000000001</v>
      </c>
    </row>
    <row r="741" spans="1:63" x14ac:dyDescent="0.3">
      <c r="A741" t="s">
        <v>1070</v>
      </c>
      <c r="B741" t="s">
        <v>1071</v>
      </c>
      <c r="C741" t="s">
        <v>64</v>
      </c>
      <c r="D741" s="1">
        <v>2163120000</v>
      </c>
      <c r="E741" s="2">
        <v>2086273</v>
      </c>
      <c r="F741" s="3">
        <v>24.34</v>
      </c>
      <c r="G741" t="b">
        <v>0</v>
      </c>
      <c r="H741" t="b">
        <v>0</v>
      </c>
      <c r="I741" t="b">
        <v>0</v>
      </c>
      <c r="J741" t="b">
        <v>0</v>
      </c>
      <c r="K741" s="4">
        <v>4.1000000000000003E-3</v>
      </c>
      <c r="L741" s="4">
        <v>0.1031</v>
      </c>
      <c r="M741" s="4">
        <v>0.13789999999999999</v>
      </c>
      <c r="N741" s="4">
        <v>0.1318</v>
      </c>
      <c r="O741" s="4">
        <v>5.11E-2</v>
      </c>
      <c r="P741" s="4">
        <v>9.11E-2</v>
      </c>
      <c r="Q741" s="3">
        <v>0</v>
      </c>
      <c r="R741" s="3">
        <v>-46.86336</v>
      </c>
      <c r="S741" s="3">
        <v>378.70988</v>
      </c>
      <c r="T741" s="3">
        <v>378.70988</v>
      </c>
      <c r="U741" s="3">
        <v>779.71162000000004</v>
      </c>
      <c r="V741" s="3">
        <v>779.71162000000004</v>
      </c>
      <c r="W741" t="s">
        <v>469</v>
      </c>
      <c r="X741" s="5">
        <v>35136</v>
      </c>
      <c r="Y741" s="4">
        <v>5.0000000000000001E-3</v>
      </c>
      <c r="Z741" s="3">
        <v>0.9</v>
      </c>
      <c r="AA741" s="5">
        <v>45280</v>
      </c>
      <c r="AB741" s="3">
        <v>0.49</v>
      </c>
      <c r="AC741" s="4">
        <v>3.6999999999999998E-2</v>
      </c>
      <c r="AD741" t="s">
        <v>90</v>
      </c>
      <c r="AE741" s="4">
        <v>9.1000000000000004E-3</v>
      </c>
      <c r="AF741">
        <v>12.09</v>
      </c>
      <c r="AG741">
        <v>1.01</v>
      </c>
      <c r="AH741" s="4">
        <v>0.97150000000000003</v>
      </c>
      <c r="AI741" s="4">
        <v>0.19470000000000001</v>
      </c>
      <c r="AJ741" s="4">
        <v>0.1832</v>
      </c>
      <c r="AK741" s="4">
        <v>0.18459999999999999</v>
      </c>
      <c r="AL741" t="s">
        <v>4473</v>
      </c>
      <c r="AM741">
        <v>59</v>
      </c>
      <c r="AN741" s="4">
        <v>0.59370000000000001</v>
      </c>
      <c r="AO741" s="4">
        <v>0.70689999999999997</v>
      </c>
      <c r="AP741" s="4">
        <v>0.96830000000000005</v>
      </c>
      <c r="AQ741" s="6">
        <v>0.4</v>
      </c>
      <c r="AR741" s="6">
        <v>0.2</v>
      </c>
      <c r="AS741">
        <v>1099</v>
      </c>
      <c r="AT741" s="3">
        <v>21.41</v>
      </c>
      <c r="AU741" s="3">
        <v>25.12</v>
      </c>
      <c r="AV741" s="3">
        <v>24.23</v>
      </c>
      <c r="AW741" s="3">
        <v>24.46</v>
      </c>
      <c r="AX741">
        <v>69.39</v>
      </c>
      <c r="AY741" t="s">
        <v>69</v>
      </c>
      <c r="AZ741" t="s">
        <v>79</v>
      </c>
      <c r="BA741" t="s">
        <v>71</v>
      </c>
      <c r="BB741" t="s">
        <v>75</v>
      </c>
      <c r="BC741" t="s">
        <v>79</v>
      </c>
      <c r="BD741" t="s">
        <v>69</v>
      </c>
      <c r="BE741" t="s">
        <v>70</v>
      </c>
      <c r="BF741">
        <v>7.82</v>
      </c>
      <c r="BG741" s="4">
        <v>0.6351</v>
      </c>
      <c r="BH741" s="4">
        <v>0.9476</v>
      </c>
      <c r="BI741">
        <v>152.38999999999999</v>
      </c>
      <c r="BJ741" s="4">
        <v>0.17019999999999999</v>
      </c>
      <c r="BK741" s="4">
        <v>6.3799999999999996E-2</v>
      </c>
    </row>
    <row r="742" spans="1:63" x14ac:dyDescent="0.3">
      <c r="A742" t="s">
        <v>1338</v>
      </c>
      <c r="B742" t="s">
        <v>1339</v>
      </c>
      <c r="C742" t="s">
        <v>64</v>
      </c>
      <c r="D742" s="1">
        <v>2112870000</v>
      </c>
      <c r="E742" s="2">
        <v>2425769</v>
      </c>
      <c r="F742" s="3">
        <v>67.849999999999994</v>
      </c>
      <c r="G742" t="b">
        <v>0</v>
      </c>
      <c r="H742" t="b">
        <v>0</v>
      </c>
      <c r="I742" t="b">
        <v>0</v>
      </c>
      <c r="J742" t="b">
        <v>0</v>
      </c>
      <c r="K742" s="4">
        <v>5.9999999999999995E-4</v>
      </c>
      <c r="L742" s="4">
        <v>0.10290000000000001</v>
      </c>
      <c r="M742" s="4">
        <v>0.40310000000000001</v>
      </c>
      <c r="N742" s="4">
        <v>0.37480000000000002</v>
      </c>
      <c r="O742" s="4">
        <v>0.2029</v>
      </c>
      <c r="P742" s="4">
        <v>0.13400000000000001</v>
      </c>
      <c r="Q742" s="3">
        <v>67.848510000000005</v>
      </c>
      <c r="R742" s="3">
        <v>329.58769000000001</v>
      </c>
      <c r="S742" s="3">
        <v>674.89777000000004</v>
      </c>
      <c r="T742" s="3">
        <v>674.89777000000004</v>
      </c>
      <c r="U742" s="3">
        <v>947.57755999999995</v>
      </c>
      <c r="V742" s="3">
        <v>947.57755999999995</v>
      </c>
      <c r="W742" t="s">
        <v>613</v>
      </c>
      <c r="X742" s="5">
        <v>35136</v>
      </c>
      <c r="Y742" s="4">
        <v>5.0000000000000001E-3</v>
      </c>
      <c r="Z742" s="3">
        <v>1.48</v>
      </c>
      <c r="AA742">
        <v>45280</v>
      </c>
      <c r="AB742">
        <v>1.03</v>
      </c>
      <c r="AC742" s="4">
        <v>2.18E-2</v>
      </c>
      <c r="AD742" t="s">
        <v>90</v>
      </c>
      <c r="AE742" s="4">
        <v>3.6799999999999999E-2</v>
      </c>
      <c r="AF742">
        <v>11.51</v>
      </c>
      <c r="AG742">
        <v>1</v>
      </c>
      <c r="AH742" s="4">
        <v>1.1424000000000001</v>
      </c>
      <c r="AI742" s="4">
        <v>0.182</v>
      </c>
      <c r="AJ742" s="4">
        <v>0.21079999999999999</v>
      </c>
      <c r="AK742" s="4">
        <v>0.22689999999999999</v>
      </c>
      <c r="AL742" t="s">
        <v>4473</v>
      </c>
      <c r="AM742">
        <v>45</v>
      </c>
      <c r="AN742" s="4">
        <v>0.61950000000000005</v>
      </c>
      <c r="AO742" s="4">
        <v>0.73750000000000004</v>
      </c>
      <c r="AP742" s="4">
        <v>0.99990000000000001</v>
      </c>
      <c r="AQ742" s="6">
        <v>0.4</v>
      </c>
      <c r="AR742" s="6">
        <v>0.2</v>
      </c>
      <c r="AS742">
        <v>1099</v>
      </c>
      <c r="AT742" s="3">
        <v>60.53</v>
      </c>
      <c r="AU742" s="3">
        <v>70.349999999999994</v>
      </c>
      <c r="AV742" s="3">
        <v>67.650000000000006</v>
      </c>
      <c r="AW742" s="3">
        <v>68.22</v>
      </c>
      <c r="AX742">
        <v>69.010000000000005</v>
      </c>
      <c r="AY742" t="s">
        <v>69</v>
      </c>
      <c r="AZ742" t="s">
        <v>68</v>
      </c>
      <c r="BA742" t="s">
        <v>68</v>
      </c>
      <c r="BB742" t="s">
        <v>70</v>
      </c>
      <c r="BC742" t="s">
        <v>69</v>
      </c>
      <c r="BD742" t="s">
        <v>75</v>
      </c>
      <c r="BE742" t="s">
        <v>79</v>
      </c>
      <c r="BF742">
        <v>5.49</v>
      </c>
      <c r="BG742">
        <v>0.49280000000000002</v>
      </c>
      <c r="BH742">
        <v>0.30309999999999998</v>
      </c>
      <c r="BI742">
        <v>204.83</v>
      </c>
      <c r="BJ742">
        <v>0</v>
      </c>
      <c r="BK742">
        <v>8.2900000000000001E-2</v>
      </c>
    </row>
    <row r="743" spans="1:63" x14ac:dyDescent="0.3">
      <c r="A743" t="s">
        <v>6706</v>
      </c>
      <c r="B743" t="s">
        <v>6707</v>
      </c>
      <c r="C743" t="s">
        <v>64</v>
      </c>
      <c r="D743">
        <v>2094640000</v>
      </c>
      <c r="E743" t="s">
        <v>96</v>
      </c>
      <c r="F743">
        <v>26.23</v>
      </c>
      <c r="G743" t="b">
        <v>0</v>
      </c>
      <c r="H743" t="b">
        <v>0</v>
      </c>
      <c r="I743" t="b">
        <v>0</v>
      </c>
      <c r="J743" t="b">
        <v>0</v>
      </c>
      <c r="K743">
        <v>-1.2999999999999999E-3</v>
      </c>
      <c r="L743">
        <v>3.8600000000000002E-2</v>
      </c>
      <c r="M743" t="s">
        <v>96</v>
      </c>
      <c r="N743" t="s">
        <v>96</v>
      </c>
      <c r="O743" t="s">
        <v>96</v>
      </c>
      <c r="P743" t="s">
        <v>96</v>
      </c>
      <c r="Q743">
        <v>0</v>
      </c>
      <c r="R743">
        <v>-71.098426000000003</v>
      </c>
      <c r="S743">
        <v>-17.991194</v>
      </c>
      <c r="T743">
        <v>-17.991194</v>
      </c>
      <c r="U743">
        <v>-17.991194</v>
      </c>
      <c r="V743">
        <v>-17.991194</v>
      </c>
      <c r="W743" t="s">
        <v>316</v>
      </c>
      <c r="X743">
        <v>45250</v>
      </c>
      <c r="Y743">
        <v>1.8E-3</v>
      </c>
      <c r="Z743">
        <v>0.03</v>
      </c>
      <c r="AA743">
        <v>45288</v>
      </c>
      <c r="AB743">
        <v>0.03</v>
      </c>
      <c r="AC743">
        <v>1.1000000000000001E-3</v>
      </c>
      <c r="AD743" t="s">
        <v>96</v>
      </c>
      <c r="AE743" t="s">
        <v>96</v>
      </c>
      <c r="AF743" t="s">
        <v>96</v>
      </c>
      <c r="AG743" t="s">
        <v>96</v>
      </c>
      <c r="AH743">
        <v>0.129</v>
      </c>
      <c r="AI743">
        <v>0.1018</v>
      </c>
      <c r="AJ743" t="s">
        <v>96</v>
      </c>
      <c r="AK743" t="s">
        <v>96</v>
      </c>
      <c r="AL743" t="s">
        <v>492</v>
      </c>
      <c r="AM743">
        <v>180</v>
      </c>
      <c r="AN743">
        <v>0.33850000000000002</v>
      </c>
      <c r="AO743">
        <v>0.41010000000000002</v>
      </c>
      <c r="AP743">
        <v>0.70809999999999995</v>
      </c>
      <c r="AQ743">
        <v>0.4</v>
      </c>
      <c r="AR743">
        <v>0.2</v>
      </c>
      <c r="AS743">
        <v>1099</v>
      </c>
      <c r="AT743">
        <v>24.89</v>
      </c>
      <c r="AU743">
        <v>26.74</v>
      </c>
      <c r="AV743">
        <v>26.11</v>
      </c>
      <c r="AW743">
        <v>26.37</v>
      </c>
      <c r="AX743">
        <v>65.92</v>
      </c>
      <c r="AY743" t="s">
        <v>96</v>
      </c>
      <c r="AZ743" t="s">
        <v>69</v>
      </c>
      <c r="BA743" t="s">
        <v>96</v>
      </c>
      <c r="BB743" t="s">
        <v>96</v>
      </c>
      <c r="BC743" t="s">
        <v>96</v>
      </c>
      <c r="BD743" t="s">
        <v>82</v>
      </c>
      <c r="BE743" t="s">
        <v>96</v>
      </c>
      <c r="BF743">
        <v>6.64</v>
      </c>
      <c r="BG743">
        <v>0.57099999999999995</v>
      </c>
      <c r="BH743">
        <v>0.57730000000000004</v>
      </c>
      <c r="BI743">
        <v>35.94</v>
      </c>
      <c r="BJ743">
        <v>6.0299999999999999E-2</v>
      </c>
      <c r="BK743">
        <v>7.0300000000000001E-2</v>
      </c>
    </row>
    <row r="744" spans="1:63" x14ac:dyDescent="0.3">
      <c r="A744" t="s">
        <v>4732</v>
      </c>
      <c r="B744" t="s">
        <v>4733</v>
      </c>
      <c r="C744" t="s">
        <v>64</v>
      </c>
      <c r="D744" s="1">
        <v>2088940000</v>
      </c>
      <c r="E744" s="2">
        <v>245805</v>
      </c>
      <c r="F744" s="3">
        <v>57.76</v>
      </c>
      <c r="G744" t="b">
        <v>0</v>
      </c>
      <c r="H744" t="b">
        <v>0</v>
      </c>
      <c r="I744" t="b">
        <v>0</v>
      </c>
      <c r="J744" t="b">
        <v>0</v>
      </c>
      <c r="K744" s="4">
        <v>8.9999999999999998E-4</v>
      </c>
      <c r="L744" s="4">
        <v>7.5700000000000003E-2</v>
      </c>
      <c r="M744" s="4">
        <v>0.17419999999999999</v>
      </c>
      <c r="N744" s="4">
        <v>0.17319999999999999</v>
      </c>
      <c r="O744" s="4" t="s">
        <v>96</v>
      </c>
      <c r="P744" t="s">
        <v>96</v>
      </c>
      <c r="Q744" s="3">
        <v>56.532290000000003</v>
      </c>
      <c r="R744" s="3">
        <v>203.02268599999999</v>
      </c>
      <c r="S744" s="3">
        <v>1111.3995540000001</v>
      </c>
      <c r="T744" s="3">
        <v>1133.312426</v>
      </c>
      <c r="U744" s="3">
        <v>1753.331304</v>
      </c>
      <c r="V744" s="3">
        <v>1753.331304</v>
      </c>
      <c r="W744" t="s">
        <v>291</v>
      </c>
      <c r="X744" s="5">
        <v>44460</v>
      </c>
      <c r="Y744" s="4">
        <v>1.5E-3</v>
      </c>
      <c r="Z744" s="3">
        <v>1.07</v>
      </c>
      <c r="AA744" s="5">
        <v>45278</v>
      </c>
      <c r="AB744" s="3">
        <v>0.3</v>
      </c>
      <c r="AC744" s="4">
        <v>1.84E-2</v>
      </c>
      <c r="AD744" t="s">
        <v>66</v>
      </c>
      <c r="AE744" s="4">
        <v>2.18E-2</v>
      </c>
      <c r="AF744">
        <v>0.09</v>
      </c>
      <c r="AG744">
        <v>0.99</v>
      </c>
      <c r="AH744" s="4">
        <v>0.1013</v>
      </c>
      <c r="AI744" s="4">
        <v>0.12889999999999999</v>
      </c>
      <c r="AJ744" s="4">
        <v>0.13869999999999999</v>
      </c>
      <c r="AK744" s="4">
        <v>0.1333</v>
      </c>
      <c r="AL744" t="s">
        <v>909</v>
      </c>
      <c r="AM744">
        <v>274</v>
      </c>
      <c r="AN744" s="4">
        <v>0.2014</v>
      </c>
      <c r="AO744" s="4">
        <v>0.27039999999999997</v>
      </c>
      <c r="AP744" s="4">
        <v>0.55449999999999999</v>
      </c>
      <c r="AQ744" s="6">
        <v>0.4</v>
      </c>
      <c r="AR744" s="6">
        <v>0.2</v>
      </c>
      <c r="AS744">
        <v>1099</v>
      </c>
      <c r="AT744" s="3">
        <v>53.64</v>
      </c>
      <c r="AU744" s="3">
        <v>59.11</v>
      </c>
      <c r="AV744" s="3">
        <v>57.55</v>
      </c>
      <c r="AW744" s="3">
        <v>58.01</v>
      </c>
      <c r="AX744">
        <v>67.569999999999993</v>
      </c>
      <c r="AY744" t="s">
        <v>72</v>
      </c>
      <c r="AZ744" t="s">
        <v>69</v>
      </c>
      <c r="BA744" t="s">
        <v>96</v>
      </c>
      <c r="BB744" t="s">
        <v>75</v>
      </c>
      <c r="BC744" t="s">
        <v>71</v>
      </c>
      <c r="BD744" t="s">
        <v>75</v>
      </c>
      <c r="BE744" t="s">
        <v>96</v>
      </c>
      <c r="BF744">
        <v>6.39</v>
      </c>
      <c r="BG744" s="4">
        <v>0.18559999999999999</v>
      </c>
      <c r="BH744" s="4">
        <v>0.48599999999999999</v>
      </c>
      <c r="BI744">
        <v>180.18</v>
      </c>
      <c r="BJ744" s="4">
        <v>2.3099999999999999E-2</v>
      </c>
      <c r="BK744" s="4">
        <v>2.3300000000000001E-2</v>
      </c>
    </row>
    <row r="745" spans="1:63" x14ac:dyDescent="0.3">
      <c r="A745" t="s">
        <v>1276</v>
      </c>
      <c r="B745" t="s">
        <v>1277</v>
      </c>
      <c r="C745" t="s">
        <v>64</v>
      </c>
      <c r="D745" s="1">
        <v>2072620000</v>
      </c>
      <c r="E745" s="2">
        <v>245559</v>
      </c>
      <c r="F745" s="3">
        <v>42.28</v>
      </c>
      <c r="G745" t="b">
        <v>0</v>
      </c>
      <c r="H745" t="b">
        <v>0</v>
      </c>
      <c r="I745" t="b">
        <v>1</v>
      </c>
      <c r="J745" t="b">
        <v>0</v>
      </c>
      <c r="K745" s="4">
        <v>1.9E-3</v>
      </c>
      <c r="L745" s="4">
        <v>5.96E-2</v>
      </c>
      <c r="M745" s="4">
        <v>0.1799</v>
      </c>
      <c r="N745" s="4">
        <v>0.17580000000000001</v>
      </c>
      <c r="O745" s="4">
        <v>0.13689999999999999</v>
      </c>
      <c r="P745" s="4">
        <v>0.1336</v>
      </c>
      <c r="Q745" s="3">
        <v>25.343543</v>
      </c>
      <c r="R745" s="3">
        <v>87.359876</v>
      </c>
      <c r="S745" s="3">
        <v>516.33093199999996</v>
      </c>
      <c r="T745" s="3">
        <v>516.33093199999996</v>
      </c>
      <c r="U745" s="3">
        <v>915.73571600000002</v>
      </c>
      <c r="V745" s="3">
        <v>915.73571600000002</v>
      </c>
      <c r="W745" t="s">
        <v>99</v>
      </c>
      <c r="X745" s="5">
        <v>42625</v>
      </c>
      <c r="Y745" s="4">
        <v>1.5E-3</v>
      </c>
      <c r="Z745" s="3">
        <v>1.59</v>
      </c>
      <c r="AA745" s="5">
        <v>45275</v>
      </c>
      <c r="AB745" s="3">
        <v>0.42</v>
      </c>
      <c r="AC745" s="4">
        <v>3.7600000000000001E-2</v>
      </c>
      <c r="AD745" t="s">
        <v>66</v>
      </c>
      <c r="AE745" s="4">
        <v>1.54E-2</v>
      </c>
      <c r="AF745">
        <v>9.77</v>
      </c>
      <c r="AG745">
        <v>1.01</v>
      </c>
      <c r="AH745" s="4">
        <v>1.6448</v>
      </c>
      <c r="AI745" s="4">
        <v>0.1109</v>
      </c>
      <c r="AJ745" s="4">
        <v>0.1195</v>
      </c>
      <c r="AK745" s="4">
        <v>0.1152</v>
      </c>
      <c r="AL745" t="s">
        <v>492</v>
      </c>
      <c r="AM745">
        <v>98</v>
      </c>
      <c r="AN745" s="4">
        <v>0.30649999999999999</v>
      </c>
      <c r="AO745" s="4">
        <v>0.39589999999999997</v>
      </c>
      <c r="AP745" s="4">
        <v>0.82410000000000005</v>
      </c>
      <c r="AQ745" s="6">
        <v>0.4</v>
      </c>
      <c r="AR745" s="6">
        <v>0.2</v>
      </c>
      <c r="AS745">
        <v>1099</v>
      </c>
      <c r="AT745" s="3">
        <v>39.549999999999997</v>
      </c>
      <c r="AU745" s="3">
        <v>43.06</v>
      </c>
      <c r="AV745">
        <v>42.13</v>
      </c>
      <c r="AW745">
        <v>42.44</v>
      </c>
      <c r="AX745">
        <v>68.709999999999994</v>
      </c>
      <c r="AY745" t="s">
        <v>72</v>
      </c>
      <c r="AZ745" t="s">
        <v>69</v>
      </c>
      <c r="BA745" t="s">
        <v>79</v>
      </c>
      <c r="BB745" t="s">
        <v>70</v>
      </c>
      <c r="BC745" t="s">
        <v>72</v>
      </c>
      <c r="BD745" t="s">
        <v>69</v>
      </c>
      <c r="BE745" t="s">
        <v>71</v>
      </c>
      <c r="BF745">
        <v>6.73</v>
      </c>
      <c r="BG745" s="4">
        <v>0.50449999999999995</v>
      </c>
      <c r="BH745" s="4">
        <v>0.61199999999999999</v>
      </c>
      <c r="BI745">
        <v>100.67</v>
      </c>
      <c r="BJ745" s="4">
        <v>9.6199999999999994E-2</v>
      </c>
      <c r="BK745" s="4">
        <v>5.8000000000000003E-2</v>
      </c>
    </row>
    <row r="746" spans="1:63" x14ac:dyDescent="0.3">
      <c r="A746" t="s">
        <v>927</v>
      </c>
      <c r="B746" t="s">
        <v>928</v>
      </c>
      <c r="C746" t="s">
        <v>64</v>
      </c>
      <c r="D746" s="1">
        <v>2071420000</v>
      </c>
      <c r="E746" s="2">
        <v>3041744</v>
      </c>
      <c r="F746" s="3">
        <v>59.83</v>
      </c>
      <c r="G746" t="b">
        <v>0</v>
      </c>
      <c r="H746" t="b">
        <v>0</v>
      </c>
      <c r="I746" t="b">
        <v>0</v>
      </c>
      <c r="J746" t="b">
        <v>0</v>
      </c>
      <c r="K746" s="4">
        <v>-1.55E-2</v>
      </c>
      <c r="L746" s="4">
        <v>0.1133</v>
      </c>
      <c r="M746" s="4">
        <v>0.215</v>
      </c>
      <c r="N746" s="4">
        <v>0.2087</v>
      </c>
      <c r="O746" s="4">
        <v>0.24160000000000001</v>
      </c>
      <c r="P746" s="4">
        <v>0.19789999999999999</v>
      </c>
      <c r="Q746" s="3">
        <v>33.603499999999997</v>
      </c>
      <c r="R746" s="3">
        <v>116.150487</v>
      </c>
      <c r="S746" s="3">
        <v>-165.452642</v>
      </c>
      <c r="T746" s="3">
        <v>-247.602609</v>
      </c>
      <c r="U746" s="3">
        <v>-180.618954</v>
      </c>
      <c r="V746" s="3">
        <v>-180.618954</v>
      </c>
      <c r="W746" t="s">
        <v>321</v>
      </c>
      <c r="X746" s="5">
        <v>38887</v>
      </c>
      <c r="Y746" s="4">
        <v>3.5000000000000001E-3</v>
      </c>
      <c r="Z746" s="3">
        <v>0.95</v>
      </c>
      <c r="AA746" s="5">
        <v>45278</v>
      </c>
      <c r="AB746" s="3">
        <v>0.1</v>
      </c>
      <c r="AC746" s="4">
        <v>1.5599999999999999E-2</v>
      </c>
      <c r="AD746" t="s">
        <v>66</v>
      </c>
      <c r="AE746" s="4">
        <v>3.1600000000000003E-2</v>
      </c>
      <c r="AF746">
        <v>9.17</v>
      </c>
      <c r="AG746">
        <v>1.48</v>
      </c>
      <c r="AH746" s="4">
        <v>0.95369999999999999</v>
      </c>
      <c r="AI746" s="4">
        <v>0.29339999999999999</v>
      </c>
      <c r="AJ746" s="4">
        <v>0.2467</v>
      </c>
      <c r="AK746" s="4">
        <v>0.23730000000000001</v>
      </c>
      <c r="AL746" t="s">
        <v>67</v>
      </c>
      <c r="AM746" s="2">
        <v>34</v>
      </c>
      <c r="AN746" s="4">
        <v>0.4556</v>
      </c>
      <c r="AO746" s="4">
        <v>0.65959999999999996</v>
      </c>
      <c r="AP746" s="4">
        <v>0.99970000000000003</v>
      </c>
      <c r="AQ746" s="6">
        <v>0.4</v>
      </c>
      <c r="AR746" s="6">
        <v>0.2</v>
      </c>
      <c r="AS746">
        <v>1099</v>
      </c>
      <c r="AT746" s="3">
        <v>51.4</v>
      </c>
      <c r="AU746" s="3">
        <v>63.02</v>
      </c>
      <c r="AV746" s="3">
        <v>59.48</v>
      </c>
      <c r="AW746" s="3">
        <v>60.43</v>
      </c>
      <c r="AX746">
        <v>64.92</v>
      </c>
      <c r="AY746" t="s">
        <v>69</v>
      </c>
      <c r="AZ746" t="s">
        <v>69</v>
      </c>
      <c r="BA746" t="s">
        <v>69</v>
      </c>
      <c r="BB746" t="s">
        <v>71</v>
      </c>
      <c r="BC746" t="s">
        <v>72</v>
      </c>
      <c r="BD746" t="s">
        <v>79</v>
      </c>
      <c r="BE746" t="s">
        <v>70</v>
      </c>
      <c r="BF746">
        <v>5.86</v>
      </c>
      <c r="BG746" s="4">
        <v>0.438</v>
      </c>
      <c r="BH746" s="4">
        <v>0.36420000000000002</v>
      </c>
      <c r="BI746">
        <v>741.83</v>
      </c>
      <c r="BJ746" s="4">
        <v>4.2599999999999999E-2</v>
      </c>
      <c r="BK746" s="4">
        <v>2.3300000000000001E-2</v>
      </c>
    </row>
    <row r="747" spans="1:63" x14ac:dyDescent="0.3">
      <c r="A747" t="s">
        <v>547</v>
      </c>
      <c r="B747" t="s">
        <v>548</v>
      </c>
      <c r="C747" t="s">
        <v>64</v>
      </c>
      <c r="D747" s="1">
        <v>2063140000</v>
      </c>
      <c r="E747" s="2">
        <v>551220</v>
      </c>
      <c r="F747" s="3">
        <v>50.94</v>
      </c>
      <c r="G747" t="b">
        <v>0</v>
      </c>
      <c r="H747" t="b">
        <v>0</v>
      </c>
      <c r="I747" t="b">
        <v>0</v>
      </c>
      <c r="J747" t="b">
        <v>0</v>
      </c>
      <c r="K747" s="4">
        <v>2.1100000000000001E-2</v>
      </c>
      <c r="L747" s="4">
        <v>6.4100000000000004E-2</v>
      </c>
      <c r="M747" s="4">
        <v>-0.12180000000000001</v>
      </c>
      <c r="N747" s="4">
        <v>-0.1293</v>
      </c>
      <c r="O747" s="4">
        <v>-4.99E-2</v>
      </c>
      <c r="P747" s="4">
        <v>0.14710000000000001</v>
      </c>
      <c r="Q747" s="3">
        <v>-27.752041999999999</v>
      </c>
      <c r="R747" s="3">
        <v>-148.69297499999999</v>
      </c>
      <c r="S747" s="3">
        <v>-793.92159600000002</v>
      </c>
      <c r="T747" s="3">
        <v>-851.80028600000003</v>
      </c>
      <c r="U747" s="3">
        <v>-1498.19364</v>
      </c>
      <c r="V747" s="3">
        <v>-1498.19364</v>
      </c>
      <c r="W747" t="s">
        <v>526</v>
      </c>
      <c r="X747" s="5">
        <v>40381</v>
      </c>
      <c r="Y747" s="4">
        <v>7.4999999999999997E-3</v>
      </c>
      <c r="Z747" s="3">
        <v>0.56999999999999995</v>
      </c>
      <c r="AA747" s="5">
        <v>45288</v>
      </c>
      <c r="AB747" s="3">
        <v>0.36</v>
      </c>
      <c r="AC747" s="4">
        <v>1.09E-2</v>
      </c>
      <c r="AD747" t="s">
        <v>90</v>
      </c>
      <c r="AE747" s="4">
        <v>6.5500000000000003E-2</v>
      </c>
      <c r="AF747">
        <v>12.77</v>
      </c>
      <c r="AG747">
        <v>1.18</v>
      </c>
      <c r="AH747" s="4">
        <v>4.0873999999999997</v>
      </c>
      <c r="AI747" s="4">
        <v>0.30930000000000002</v>
      </c>
      <c r="AJ747" s="4">
        <v>0.29559999999999997</v>
      </c>
      <c r="AK747" s="4">
        <v>0.27060000000000001</v>
      </c>
      <c r="AL747" t="s">
        <v>549</v>
      </c>
      <c r="AM747">
        <v>41</v>
      </c>
      <c r="AN747" s="4">
        <v>0.50639999999999996</v>
      </c>
      <c r="AO747" s="4">
        <v>0.68830000000000002</v>
      </c>
      <c r="AP747" s="4">
        <v>0.99980000000000002</v>
      </c>
      <c r="AQ747" s="6">
        <v>0.4</v>
      </c>
      <c r="AR747" s="6">
        <v>0.2</v>
      </c>
      <c r="AS747">
        <v>1099</v>
      </c>
      <c r="AT747" s="3">
        <v>45.38</v>
      </c>
      <c r="AU747" s="3">
        <v>51.7</v>
      </c>
      <c r="AV747" s="3">
        <v>50.58</v>
      </c>
      <c r="AW747" s="3">
        <v>51.49</v>
      </c>
      <c r="AX747">
        <v>55.62</v>
      </c>
      <c r="AY747" t="s">
        <v>69</v>
      </c>
      <c r="AZ747" t="s">
        <v>82</v>
      </c>
      <c r="BA747" t="s">
        <v>75</v>
      </c>
      <c r="BB747" t="s">
        <v>71</v>
      </c>
      <c r="BC747" t="s">
        <v>71</v>
      </c>
      <c r="BD747" t="s">
        <v>70</v>
      </c>
      <c r="BE747" t="s">
        <v>71</v>
      </c>
      <c r="BF747">
        <v>5.99</v>
      </c>
      <c r="BG747" s="4">
        <v>0.44529999999999997</v>
      </c>
      <c r="BH747" s="4">
        <v>0.38969999999999999</v>
      </c>
      <c r="BI747">
        <v>124.65</v>
      </c>
      <c r="BJ747" s="4">
        <v>5.0000000000000001E-3</v>
      </c>
      <c r="BK747" s="4">
        <v>0.27100000000000002</v>
      </c>
    </row>
    <row r="748" spans="1:63" x14ac:dyDescent="0.3">
      <c r="A748" t="s">
        <v>847</v>
      </c>
      <c r="B748" t="s">
        <v>848</v>
      </c>
      <c r="C748" t="s">
        <v>64</v>
      </c>
      <c r="D748" s="1">
        <v>2062460000</v>
      </c>
      <c r="E748" s="2">
        <v>174005</v>
      </c>
      <c r="F748" s="3">
        <v>85.41</v>
      </c>
      <c r="G748" t="b">
        <v>0</v>
      </c>
      <c r="H748" t="b">
        <v>0</v>
      </c>
      <c r="I748" t="b">
        <v>0</v>
      </c>
      <c r="J748" t="b">
        <v>0</v>
      </c>
      <c r="K748" s="4">
        <v>8.9999999999999993E-3</v>
      </c>
      <c r="L748" s="4">
        <v>8.4000000000000005E-2</v>
      </c>
      <c r="M748" s="4">
        <v>0.15310000000000001</v>
      </c>
      <c r="N748" s="4">
        <v>0.1489</v>
      </c>
      <c r="O748" s="4">
        <v>0.1085</v>
      </c>
      <c r="P748" s="4">
        <v>0.12039999999999999</v>
      </c>
      <c r="Q748" s="3">
        <v>4.2183310000000001</v>
      </c>
      <c r="R748" s="3">
        <v>41.27131</v>
      </c>
      <c r="S748" s="3">
        <v>-174.52454599999999</v>
      </c>
      <c r="T748" s="3">
        <v>-178.25402500000001</v>
      </c>
      <c r="U748" s="3">
        <v>-260.95213200000001</v>
      </c>
      <c r="V748" s="3">
        <v>-260.95213200000001</v>
      </c>
      <c r="W748" t="s">
        <v>154</v>
      </c>
      <c r="X748" s="5">
        <v>36668</v>
      </c>
      <c r="Y748" s="4">
        <v>4.0000000000000001E-3</v>
      </c>
      <c r="Z748" s="3">
        <v>1.43</v>
      </c>
      <c r="AA748" s="5">
        <v>45280</v>
      </c>
      <c r="AB748" s="3">
        <v>0.41</v>
      </c>
      <c r="AC748" s="4">
        <v>1.67E-2</v>
      </c>
      <c r="AD748" t="s">
        <v>66</v>
      </c>
      <c r="AE748" s="4">
        <v>4.0800000000000003E-2</v>
      </c>
      <c r="AF748">
        <v>12.38</v>
      </c>
      <c r="AG748">
        <v>1.03</v>
      </c>
      <c r="AH748" s="4">
        <v>1.9641</v>
      </c>
      <c r="AI748" s="4">
        <v>0.1237</v>
      </c>
      <c r="AJ748" s="4">
        <v>0.1462</v>
      </c>
      <c r="AK748" s="4">
        <v>0.14130000000000001</v>
      </c>
      <c r="AL748" t="s">
        <v>4473</v>
      </c>
      <c r="AM748">
        <v>140</v>
      </c>
      <c r="AN748" s="4">
        <v>0.46110000000000001</v>
      </c>
      <c r="AO748" s="4">
        <v>0.55979999999999996</v>
      </c>
      <c r="AP748" s="4">
        <v>0.84470000000000001</v>
      </c>
      <c r="AQ748" s="6">
        <v>0.4</v>
      </c>
      <c r="AR748" s="6">
        <v>0.2</v>
      </c>
      <c r="AS748">
        <v>1099</v>
      </c>
      <c r="AT748" s="3">
        <v>79.52</v>
      </c>
      <c r="AU748" s="3">
        <v>86.93</v>
      </c>
      <c r="AV748" s="3">
        <v>85.11</v>
      </c>
      <c r="AW748" s="3">
        <v>85.72</v>
      </c>
      <c r="AX748">
        <v>70.25</v>
      </c>
      <c r="AY748" t="s">
        <v>69</v>
      </c>
      <c r="AZ748" t="s">
        <v>70</v>
      </c>
      <c r="BA748" t="s">
        <v>79</v>
      </c>
      <c r="BB748" t="s">
        <v>79</v>
      </c>
      <c r="BC748" t="s">
        <v>79</v>
      </c>
      <c r="BD748" t="s">
        <v>71</v>
      </c>
      <c r="BE748" t="s">
        <v>69</v>
      </c>
      <c r="BF748">
        <v>5.41</v>
      </c>
      <c r="BG748" s="4">
        <v>0.23649999999999999</v>
      </c>
      <c r="BH748" s="4">
        <v>0.29380000000000001</v>
      </c>
      <c r="BI748">
        <v>37.799999999999997</v>
      </c>
      <c r="BJ748" s="4">
        <v>0.1343</v>
      </c>
      <c r="BK748" s="4">
        <v>3.0999999999999999E-3</v>
      </c>
    </row>
    <row r="749" spans="1:63" x14ac:dyDescent="0.3">
      <c r="A749" t="s">
        <v>1866</v>
      </c>
      <c r="B749" t="s">
        <v>1867</v>
      </c>
      <c r="C749" t="s">
        <v>64</v>
      </c>
      <c r="D749" s="1">
        <v>2052540000</v>
      </c>
      <c r="E749" s="2">
        <v>72191</v>
      </c>
      <c r="F749" s="3">
        <v>90.4</v>
      </c>
      <c r="G749" t="b">
        <v>0</v>
      </c>
      <c r="H749" t="b">
        <v>0</v>
      </c>
      <c r="I749" t="b">
        <v>0</v>
      </c>
      <c r="J749" t="b">
        <v>0</v>
      </c>
      <c r="K749" s="4">
        <v>3.8E-3</v>
      </c>
      <c r="L749" s="4">
        <v>4.9799999999999997E-2</v>
      </c>
      <c r="M749" s="4">
        <v>0.30869999999999997</v>
      </c>
      <c r="N749" s="4">
        <v>0.30590000000000001</v>
      </c>
      <c r="O749" s="4">
        <v>9.9500000000000005E-2</v>
      </c>
      <c r="P749" s="4" t="s">
        <v>96</v>
      </c>
      <c r="Q749" s="3">
        <v>12.6638</v>
      </c>
      <c r="R749" s="3">
        <v>83.009600000000006</v>
      </c>
      <c r="S749" s="3">
        <v>1244.8958</v>
      </c>
      <c r="T749" s="3">
        <v>1244.8958</v>
      </c>
      <c r="U749" s="3">
        <v>1339.8624</v>
      </c>
      <c r="V749" s="3">
        <v>1339.8624</v>
      </c>
      <c r="W749" t="s">
        <v>65</v>
      </c>
      <c r="X749" s="5">
        <v>43930</v>
      </c>
      <c r="Y749" s="4">
        <v>0</v>
      </c>
      <c r="Z749" s="3">
        <v>1.22</v>
      </c>
      <c r="AA749" s="5">
        <v>45287</v>
      </c>
      <c r="AB749" s="3">
        <v>0.35</v>
      </c>
      <c r="AC749" s="4">
        <v>1.35E-2</v>
      </c>
      <c r="AD749" t="s">
        <v>66</v>
      </c>
      <c r="AE749" s="4">
        <v>5.4300000000000001E-2</v>
      </c>
      <c r="AF749">
        <v>18.53</v>
      </c>
      <c r="AG749">
        <v>1.03</v>
      </c>
      <c r="AH749" s="4">
        <v>0.26469999999999999</v>
      </c>
      <c r="AI749" s="4">
        <v>8.8599999999999998E-2</v>
      </c>
      <c r="AJ749" s="4">
        <v>0.1158</v>
      </c>
      <c r="AK749" s="4">
        <v>0.1206</v>
      </c>
      <c r="AL749" t="s">
        <v>4516</v>
      </c>
      <c r="AM749" s="2">
        <v>1000</v>
      </c>
      <c r="AN749" s="4">
        <v>0.39119999999999999</v>
      </c>
      <c r="AO749" s="4">
        <v>0.48060000000000003</v>
      </c>
      <c r="AP749" s="4">
        <v>0.79379999999999995</v>
      </c>
      <c r="AQ749" s="6">
        <v>0.4</v>
      </c>
      <c r="AR749" s="6">
        <v>0.2</v>
      </c>
      <c r="AS749">
        <v>1099</v>
      </c>
      <c r="AT749" s="3">
        <v>85.46</v>
      </c>
      <c r="AU749" s="3">
        <v>91.82</v>
      </c>
      <c r="AV749" s="3">
        <v>90.08</v>
      </c>
      <c r="AW749" s="3">
        <v>90.72</v>
      </c>
      <c r="AX749">
        <v>70.599999999999994</v>
      </c>
      <c r="AY749" t="s">
        <v>70</v>
      </c>
      <c r="AZ749" t="s">
        <v>68</v>
      </c>
      <c r="BA749" t="s">
        <v>96</v>
      </c>
      <c r="BB749" t="s">
        <v>70</v>
      </c>
      <c r="BC749" t="s">
        <v>72</v>
      </c>
      <c r="BD749" t="s">
        <v>71</v>
      </c>
      <c r="BE749" t="s">
        <v>96</v>
      </c>
      <c r="BF749">
        <v>6.54</v>
      </c>
      <c r="BG749" s="4">
        <v>0.33279999999999998</v>
      </c>
      <c r="BH749" s="4">
        <v>0.53300000000000003</v>
      </c>
      <c r="BI749">
        <v>88.84</v>
      </c>
      <c r="BJ749" s="4">
        <v>0.106</v>
      </c>
      <c r="BK749" s="4">
        <v>5.9400000000000001E-2</v>
      </c>
    </row>
    <row r="750" spans="1:63" x14ac:dyDescent="0.3">
      <c r="A750" t="s">
        <v>719</v>
      </c>
      <c r="B750" t="s">
        <v>720</v>
      </c>
      <c r="C750" t="s">
        <v>64</v>
      </c>
      <c r="D750" s="1">
        <v>2052470000</v>
      </c>
      <c r="E750" s="2">
        <v>3111636</v>
      </c>
      <c r="F750" s="3">
        <v>46.02</v>
      </c>
      <c r="G750" t="b">
        <v>0</v>
      </c>
      <c r="H750" t="b">
        <v>0</v>
      </c>
      <c r="I750" t="b">
        <v>0</v>
      </c>
      <c r="J750" t="b">
        <v>0</v>
      </c>
      <c r="K750" s="4">
        <v>1.1000000000000001E-3</v>
      </c>
      <c r="L750" s="4">
        <v>0.1772</v>
      </c>
      <c r="M750" s="4">
        <v>5.2900000000000003E-2</v>
      </c>
      <c r="N750" s="4">
        <v>4.7399999999999998E-2</v>
      </c>
      <c r="O750" s="4">
        <v>6.2799999999999995E-2</v>
      </c>
      <c r="P750" s="4">
        <v>7.3899999999999993E-2</v>
      </c>
      <c r="Q750" s="3">
        <v>90.403119000000004</v>
      </c>
      <c r="R750" s="3">
        <v>588.50456599999995</v>
      </c>
      <c r="S750" s="3">
        <v>307.64002099999999</v>
      </c>
      <c r="T750" s="3">
        <v>278.54423500000001</v>
      </c>
      <c r="U750" s="3">
        <v>-625.458574</v>
      </c>
      <c r="V750" s="3">
        <v>-625.458574</v>
      </c>
      <c r="W750" t="s">
        <v>154</v>
      </c>
      <c r="X750" s="5">
        <v>38664</v>
      </c>
      <c r="Y750" s="4">
        <v>3.5000000000000001E-3</v>
      </c>
      <c r="Z750" s="3">
        <v>1.7</v>
      </c>
      <c r="AA750" s="5">
        <v>45278</v>
      </c>
      <c r="AB750" s="3">
        <v>0.34</v>
      </c>
      <c r="AC750" s="4">
        <v>3.6400000000000002E-2</v>
      </c>
      <c r="AD750" t="s">
        <v>66</v>
      </c>
      <c r="AE750" s="4">
        <v>4.5499999999999999E-2</v>
      </c>
      <c r="AF750">
        <v>6.85</v>
      </c>
      <c r="AG750">
        <v>1.1399999999999999</v>
      </c>
      <c r="AH750" s="4">
        <v>2.5933000000000002</v>
      </c>
      <c r="AI750" s="4">
        <v>0.29389999999999999</v>
      </c>
      <c r="AJ750" s="4">
        <v>0.30570000000000003</v>
      </c>
      <c r="AK750" s="4">
        <v>0.26910000000000001</v>
      </c>
      <c r="AL750" t="s">
        <v>67</v>
      </c>
      <c r="AM750">
        <v>92</v>
      </c>
      <c r="AN750" s="4">
        <v>0.17780000000000001</v>
      </c>
      <c r="AO750" s="4">
        <v>0.26279999999999998</v>
      </c>
      <c r="AP750" s="4">
        <v>0.76829999999999998</v>
      </c>
      <c r="AQ750" s="6">
        <v>0.4</v>
      </c>
      <c r="AR750" s="6">
        <v>0.2</v>
      </c>
      <c r="AS750">
        <v>1099</v>
      </c>
      <c r="AT750" s="3">
        <v>40.479999999999997</v>
      </c>
      <c r="AU750" s="3">
        <v>48.42</v>
      </c>
      <c r="AV750" s="3">
        <v>45.82</v>
      </c>
      <c r="AW750" s="3">
        <v>46.4</v>
      </c>
      <c r="AX750">
        <v>67.290000000000006</v>
      </c>
      <c r="AY750" t="s">
        <v>69</v>
      </c>
      <c r="AZ750" t="s">
        <v>69</v>
      </c>
      <c r="BA750" t="s">
        <v>79</v>
      </c>
      <c r="BB750" t="s">
        <v>79</v>
      </c>
      <c r="BC750" t="s">
        <v>69</v>
      </c>
      <c r="BD750" t="s">
        <v>69</v>
      </c>
      <c r="BE750" t="s">
        <v>70</v>
      </c>
      <c r="BF750">
        <v>5.19</v>
      </c>
      <c r="BG750" s="4">
        <v>0.2036</v>
      </c>
      <c r="BH750" s="4">
        <v>0.26429999999999998</v>
      </c>
      <c r="BI750">
        <v>5.56</v>
      </c>
      <c r="BJ750" s="4">
        <v>0</v>
      </c>
      <c r="BK750" s="4">
        <v>3.8800000000000001E-2</v>
      </c>
    </row>
    <row r="751" spans="1:63" x14ac:dyDescent="0.3">
      <c r="A751" t="s">
        <v>886</v>
      </c>
      <c r="B751" t="s">
        <v>887</v>
      </c>
      <c r="C751" t="s">
        <v>64</v>
      </c>
      <c r="D751" s="1">
        <v>2046190000</v>
      </c>
      <c r="E751" s="2">
        <v>189798</v>
      </c>
      <c r="F751" s="3">
        <v>46.76</v>
      </c>
      <c r="G751" t="b">
        <v>0</v>
      </c>
      <c r="H751" t="b">
        <v>0</v>
      </c>
      <c r="I751" t="b">
        <v>1</v>
      </c>
      <c r="J751" t="b">
        <v>0</v>
      </c>
      <c r="K751" s="4">
        <v>1.1999999999999999E-3</v>
      </c>
      <c r="L751" s="4">
        <v>3.9100000000000003E-2</v>
      </c>
      <c r="M751" s="4">
        <v>0.31569999999999998</v>
      </c>
      <c r="N751" s="4">
        <v>0.30730000000000002</v>
      </c>
      <c r="O751" s="4">
        <v>0.1143</v>
      </c>
      <c r="P751" s="4">
        <v>0.15509999999999999</v>
      </c>
      <c r="Q751" s="3">
        <v>0.93783799999999995</v>
      </c>
      <c r="R751" s="3">
        <v>19.377078000000001</v>
      </c>
      <c r="S751" s="3">
        <v>602.04163800000003</v>
      </c>
      <c r="T751" s="3">
        <v>602.04163800000003</v>
      </c>
      <c r="U751" s="3">
        <v>100.929363</v>
      </c>
      <c r="V751" s="3">
        <v>100.929363</v>
      </c>
      <c r="W751" t="s">
        <v>65</v>
      </c>
      <c r="X751" s="5">
        <v>43020</v>
      </c>
      <c r="Y751" s="4">
        <v>1.1999999999999999E-3</v>
      </c>
      <c r="Z751" s="3">
        <v>0.63</v>
      </c>
      <c r="AA751" s="5">
        <v>45287</v>
      </c>
      <c r="AB751" s="3">
        <v>0.18</v>
      </c>
      <c r="AC751" s="4">
        <v>1.35E-2</v>
      </c>
      <c r="AD751" t="s">
        <v>66</v>
      </c>
      <c r="AE751" s="4">
        <v>3.0200000000000001E-2</v>
      </c>
      <c r="AF751">
        <v>15.46</v>
      </c>
      <c r="AG751">
        <v>0.92</v>
      </c>
      <c r="AH751" s="4">
        <v>1.1955</v>
      </c>
      <c r="AI751" s="4">
        <v>8.2199999999999995E-2</v>
      </c>
      <c r="AJ751" s="4">
        <v>0.11600000000000001</v>
      </c>
      <c r="AK751" s="4">
        <v>0.11799999999999999</v>
      </c>
      <c r="AL751" t="s">
        <v>888</v>
      </c>
      <c r="AM751">
        <v>43</v>
      </c>
      <c r="AN751" s="4">
        <v>0.42299999999999999</v>
      </c>
      <c r="AO751" s="4">
        <v>0.56569999999999998</v>
      </c>
      <c r="AP751" s="4">
        <v>0.99970000000000003</v>
      </c>
      <c r="AQ751" s="6">
        <v>0.4</v>
      </c>
      <c r="AR751" s="6">
        <v>0.2</v>
      </c>
      <c r="AS751">
        <v>1099</v>
      </c>
      <c r="AT751" s="3">
        <v>44.48</v>
      </c>
      <c r="AU751" s="3">
        <v>47.51</v>
      </c>
      <c r="AV751" s="3">
        <v>46.61</v>
      </c>
      <c r="AW751" s="3">
        <v>46.93</v>
      </c>
      <c r="AX751">
        <v>67.010000000000005</v>
      </c>
      <c r="AY751" t="s">
        <v>79</v>
      </c>
      <c r="AZ751" t="s">
        <v>72</v>
      </c>
      <c r="BA751" t="s">
        <v>72</v>
      </c>
      <c r="BB751" t="s">
        <v>69</v>
      </c>
      <c r="BC751" t="s">
        <v>69</v>
      </c>
      <c r="BD751" t="s">
        <v>72</v>
      </c>
      <c r="BE751" t="s">
        <v>96</v>
      </c>
      <c r="BF751">
        <v>6.73</v>
      </c>
      <c r="BG751" s="4">
        <v>0.66779999999999995</v>
      </c>
      <c r="BH751" s="4">
        <v>0.61060000000000003</v>
      </c>
      <c r="BI751">
        <v>65.42</v>
      </c>
      <c r="BJ751" s="4">
        <v>4.7600000000000003E-2</v>
      </c>
      <c r="BK751" s="4">
        <v>4.2500000000000003E-2</v>
      </c>
    </row>
    <row r="752" spans="1:63" x14ac:dyDescent="0.3">
      <c r="A752" t="s">
        <v>660</v>
      </c>
      <c r="B752" t="s">
        <v>661</v>
      </c>
      <c r="C752" t="s">
        <v>64</v>
      </c>
      <c r="D752" s="1">
        <v>2025460000</v>
      </c>
      <c r="E752" s="2">
        <v>317989</v>
      </c>
      <c r="F752" s="3">
        <v>28.88</v>
      </c>
      <c r="G752" t="b">
        <v>0</v>
      </c>
      <c r="H752" t="b">
        <v>0</v>
      </c>
      <c r="I752" t="b">
        <v>0</v>
      </c>
      <c r="J752" t="b">
        <v>0</v>
      </c>
      <c r="K752" s="4">
        <v>2.2700000000000001E-2</v>
      </c>
      <c r="L752" s="4">
        <v>4.2200000000000001E-2</v>
      </c>
      <c r="M752" s="4">
        <v>0.1026</v>
      </c>
      <c r="N752" s="4">
        <v>8.3199999999999996E-2</v>
      </c>
      <c r="O752" s="4">
        <v>-7.4399999999999994E-2</v>
      </c>
      <c r="P752" s="4">
        <v>4.2500000000000003E-2</v>
      </c>
      <c r="Q752" s="3">
        <v>0</v>
      </c>
      <c r="R752" s="3">
        <v>-53.441090000000003</v>
      </c>
      <c r="S752" s="3">
        <v>-202.93958000000001</v>
      </c>
      <c r="T752" s="3">
        <v>-202.93958000000001</v>
      </c>
      <c r="U752" s="3">
        <v>-970.20862</v>
      </c>
      <c r="V752" s="3">
        <v>-970.20862</v>
      </c>
      <c r="W752" t="s">
        <v>106</v>
      </c>
      <c r="X752" s="5">
        <v>41983</v>
      </c>
      <c r="Y752" s="4">
        <v>3.2000000000000002E-3</v>
      </c>
      <c r="Z752" s="3">
        <v>0.51</v>
      </c>
      <c r="AA752" s="5">
        <v>45282</v>
      </c>
      <c r="AB752" s="3">
        <v>0.18</v>
      </c>
      <c r="AC752" s="4">
        <v>1.78E-2</v>
      </c>
      <c r="AD752" t="s">
        <v>66</v>
      </c>
      <c r="AE752" s="4">
        <v>8.8000000000000005E-3</v>
      </c>
      <c r="AF752">
        <v>16.22</v>
      </c>
      <c r="AG752">
        <v>0.78</v>
      </c>
      <c r="AH752" s="4">
        <v>0.72650000000000003</v>
      </c>
      <c r="AI752" s="4">
        <v>0.14050000000000001</v>
      </c>
      <c r="AJ752" s="4">
        <v>0.14910000000000001</v>
      </c>
      <c r="AK752" s="4">
        <v>0.14649999999999999</v>
      </c>
      <c r="AL752" t="s">
        <v>497</v>
      </c>
      <c r="AM752" s="2">
        <v>1000</v>
      </c>
      <c r="AN752" s="4">
        <v>0.32990000000000003</v>
      </c>
      <c r="AO752" s="4">
        <v>0.40760000000000002</v>
      </c>
      <c r="AP752" s="4">
        <v>0.6452</v>
      </c>
      <c r="AQ752" s="6">
        <v>0.4</v>
      </c>
      <c r="AR752" s="6">
        <v>0.2</v>
      </c>
      <c r="AS752">
        <v>1099</v>
      </c>
      <c r="AT752" s="3">
        <v>26.94</v>
      </c>
      <c r="AU752" s="3">
        <v>28.97</v>
      </c>
      <c r="AV752" s="3">
        <v>28.8</v>
      </c>
      <c r="AW752" s="3">
        <v>28.99</v>
      </c>
      <c r="AX752">
        <v>65.41</v>
      </c>
      <c r="AY752" t="s">
        <v>69</v>
      </c>
      <c r="AZ752" t="s">
        <v>72</v>
      </c>
      <c r="BA752" t="s">
        <v>69</v>
      </c>
      <c r="BB752" t="s">
        <v>82</v>
      </c>
      <c r="BC752" t="s">
        <v>69</v>
      </c>
      <c r="BD752" t="s">
        <v>71</v>
      </c>
      <c r="BE752" t="s">
        <v>69</v>
      </c>
      <c r="BF752">
        <v>5.88</v>
      </c>
      <c r="BG752" s="4">
        <v>0.4491</v>
      </c>
      <c r="BH752" s="4">
        <v>0.36770000000000003</v>
      </c>
      <c r="BI752">
        <v>219.81</v>
      </c>
      <c r="BJ752" s="4">
        <v>1.34E-2</v>
      </c>
      <c r="BK752" s="4">
        <v>7.2300000000000003E-2</v>
      </c>
    </row>
    <row r="753" spans="1:63" x14ac:dyDescent="0.3">
      <c r="A753" t="s">
        <v>1202</v>
      </c>
      <c r="B753" t="s">
        <v>1203</v>
      </c>
      <c r="C753" t="s">
        <v>64</v>
      </c>
      <c r="D753" s="1">
        <v>2005700000</v>
      </c>
      <c r="E753" s="2">
        <v>228092</v>
      </c>
      <c r="F753" s="3">
        <v>41.99</v>
      </c>
      <c r="G753" t="b">
        <v>0</v>
      </c>
      <c r="H753" t="b">
        <v>0</v>
      </c>
      <c r="I753" t="b">
        <v>1</v>
      </c>
      <c r="J753" t="b">
        <v>0</v>
      </c>
      <c r="K753" s="4">
        <v>2.3999999999999998E-3</v>
      </c>
      <c r="L753" s="4">
        <v>5.2699999999999997E-2</v>
      </c>
      <c r="M753" s="4">
        <v>0.19989999999999999</v>
      </c>
      <c r="N753" s="4">
        <v>0.1817</v>
      </c>
      <c r="O753" s="4">
        <v>8.2799999999999999E-2</v>
      </c>
      <c r="P753" s="4">
        <v>0.13389999999999999</v>
      </c>
      <c r="Q753" s="3">
        <v>25.0749</v>
      </c>
      <c r="R753" s="3">
        <v>45.503830000000001</v>
      </c>
      <c r="S753" s="3">
        <v>596.59571000000005</v>
      </c>
      <c r="T753" s="3">
        <v>600.20244000000002</v>
      </c>
      <c r="U753" s="3">
        <v>904.87602500000003</v>
      </c>
      <c r="V753" s="3">
        <v>904.87602500000003</v>
      </c>
      <c r="W753" t="s">
        <v>87</v>
      </c>
      <c r="X753" s="5">
        <v>41766</v>
      </c>
      <c r="Y753" s="4">
        <v>5.7999999999999996E-3</v>
      </c>
      <c r="Z753" s="3">
        <v>0.72</v>
      </c>
      <c r="AA753" s="5">
        <v>45282</v>
      </c>
      <c r="AB753" s="3">
        <v>0.12</v>
      </c>
      <c r="AC753" s="4">
        <v>1.7100000000000001E-2</v>
      </c>
      <c r="AD753" t="s">
        <v>66</v>
      </c>
      <c r="AE753" s="4">
        <v>1.2500000000000001E-2</v>
      </c>
      <c r="AF753">
        <v>17.760000000000002</v>
      </c>
      <c r="AG753">
        <v>0.75</v>
      </c>
      <c r="AH753" s="4">
        <v>1.5839000000000001</v>
      </c>
      <c r="AI753" s="4">
        <v>6.2700000000000006E-2</v>
      </c>
      <c r="AJ753" s="4">
        <v>9.4899999999999998E-2</v>
      </c>
      <c r="AK753" s="4">
        <v>9.98E-2</v>
      </c>
      <c r="AL753" t="s">
        <v>497</v>
      </c>
      <c r="AM753">
        <v>265</v>
      </c>
      <c r="AN753" s="4">
        <v>0.33090000000000003</v>
      </c>
      <c r="AO753" s="4">
        <v>0.43159999999999998</v>
      </c>
      <c r="AP753" s="4">
        <v>0.72899999999999998</v>
      </c>
      <c r="AQ753" s="6">
        <v>0.4</v>
      </c>
      <c r="AR753" s="6">
        <v>0.2</v>
      </c>
      <c r="AS753">
        <v>1099</v>
      </c>
      <c r="AT753" s="3">
        <v>40.15</v>
      </c>
      <c r="AU753" s="3">
        <v>42.45</v>
      </c>
      <c r="AV753" s="3">
        <v>41.88</v>
      </c>
      <c r="AW753" s="3">
        <v>42.09</v>
      </c>
      <c r="AX753">
        <v>71.58</v>
      </c>
      <c r="AY753" t="s">
        <v>72</v>
      </c>
      <c r="AZ753" t="s">
        <v>82</v>
      </c>
      <c r="BA753" t="s">
        <v>69</v>
      </c>
      <c r="BB753" t="s">
        <v>72</v>
      </c>
      <c r="BC753" t="s">
        <v>79</v>
      </c>
      <c r="BD753" t="s">
        <v>82</v>
      </c>
      <c r="BE753" t="s">
        <v>96</v>
      </c>
      <c r="BF753">
        <v>7.83</v>
      </c>
      <c r="BG753" s="4">
        <v>0.92620000000000002</v>
      </c>
      <c r="BH753" s="4">
        <v>0.95079999999999998</v>
      </c>
      <c r="BI753">
        <v>75.150000000000006</v>
      </c>
      <c r="BJ753" s="4">
        <v>0.1133</v>
      </c>
      <c r="BK753" s="4">
        <v>0.109</v>
      </c>
    </row>
    <row r="754" spans="1:63" x14ac:dyDescent="0.3">
      <c r="A754" t="s">
        <v>932</v>
      </c>
      <c r="B754" t="s">
        <v>933</v>
      </c>
      <c r="C754" t="s">
        <v>64</v>
      </c>
      <c r="D754" s="1">
        <v>2004710000</v>
      </c>
      <c r="E754" s="2">
        <v>148836</v>
      </c>
      <c r="F754" s="3">
        <v>32.17</v>
      </c>
      <c r="G754" t="b">
        <v>0</v>
      </c>
      <c r="H754" t="b">
        <v>0</v>
      </c>
      <c r="I754" t="b">
        <v>1</v>
      </c>
      <c r="J754" t="b">
        <v>0</v>
      </c>
      <c r="K754" s="4">
        <v>-4.7999999999999996E-3</v>
      </c>
      <c r="L754" s="4">
        <v>0.11799999999999999</v>
      </c>
      <c r="M754" s="4">
        <v>0.16489999999999999</v>
      </c>
      <c r="N754" s="4">
        <v>0.1588</v>
      </c>
      <c r="O754" s="4">
        <v>9.35E-2</v>
      </c>
      <c r="P754" s="4">
        <v>8.6800000000000002E-2</v>
      </c>
      <c r="Q754" s="3">
        <v>3.2328700000000001</v>
      </c>
      <c r="R754" s="3">
        <v>2.97376</v>
      </c>
      <c r="S754" s="3">
        <v>-88.976934999999997</v>
      </c>
      <c r="T754" s="3">
        <v>-83.363434999999996</v>
      </c>
      <c r="U754" s="3">
        <v>93.889560000000003</v>
      </c>
      <c r="V754" s="3">
        <v>93.889560000000003</v>
      </c>
      <c r="W754" t="s">
        <v>113</v>
      </c>
      <c r="X754" s="5">
        <v>38884</v>
      </c>
      <c r="Y754" s="4">
        <v>3.8E-3</v>
      </c>
      <c r="Z754" s="3">
        <v>0.85</v>
      </c>
      <c r="AA754" s="5">
        <v>45288</v>
      </c>
      <c r="AB754" s="3">
        <v>0.02</v>
      </c>
      <c r="AC754" s="4">
        <v>2.6100000000000002E-2</v>
      </c>
      <c r="AD754" t="s">
        <v>95</v>
      </c>
      <c r="AE754" s="4">
        <v>1.4500000000000001E-2</v>
      </c>
      <c r="AF754">
        <v>10.6</v>
      </c>
      <c r="AG754">
        <v>1.1100000000000001</v>
      </c>
      <c r="AH754" s="4">
        <v>1.7989999999999999</v>
      </c>
      <c r="AI754" s="4">
        <v>0.2102</v>
      </c>
      <c r="AJ754" s="4">
        <v>0.21529999999999999</v>
      </c>
      <c r="AK754" s="4">
        <v>0.18959999999999999</v>
      </c>
      <c r="AL754" t="s">
        <v>497</v>
      </c>
      <c r="AM754">
        <v>1000</v>
      </c>
      <c r="AN754" s="4">
        <v>8.9399999999999993E-2</v>
      </c>
      <c r="AO754" s="4">
        <v>0.12620000000000001</v>
      </c>
      <c r="AP754" s="4">
        <v>0.3241</v>
      </c>
      <c r="AQ754" s="6">
        <v>0.4</v>
      </c>
      <c r="AR754" s="6">
        <v>0.2</v>
      </c>
      <c r="AS754">
        <v>1099</v>
      </c>
      <c r="AT754" s="3">
        <v>29.04</v>
      </c>
      <c r="AU754" s="3">
        <v>33.44</v>
      </c>
      <c r="AV754" s="3">
        <v>32.03</v>
      </c>
      <c r="AW754" s="3">
        <v>32.44</v>
      </c>
      <c r="AX754">
        <v>66.14</v>
      </c>
      <c r="AY754" t="s">
        <v>69</v>
      </c>
      <c r="AZ754" t="s">
        <v>79</v>
      </c>
      <c r="BA754" t="s">
        <v>70</v>
      </c>
      <c r="BB754" t="s">
        <v>72</v>
      </c>
      <c r="BC754" t="s">
        <v>72</v>
      </c>
      <c r="BD754" t="s">
        <v>69</v>
      </c>
      <c r="BE754" t="s">
        <v>79</v>
      </c>
      <c r="BF754">
        <v>5.08</v>
      </c>
      <c r="BG754" s="4">
        <v>6.2E-2</v>
      </c>
      <c r="BH754" s="4">
        <v>0.2475</v>
      </c>
      <c r="BI754">
        <v>183</v>
      </c>
      <c r="BJ754" s="4">
        <v>3.4299999999999997E-2</v>
      </c>
      <c r="BK754" s="4">
        <v>5.74E-2</v>
      </c>
    </row>
    <row r="755" spans="1:63" x14ac:dyDescent="0.3">
      <c r="A755" t="s">
        <v>1160</v>
      </c>
      <c r="B755" t="s">
        <v>1161</v>
      </c>
      <c r="C755" t="s">
        <v>64</v>
      </c>
      <c r="D755" s="1">
        <v>2003880000</v>
      </c>
      <c r="E755" s="2">
        <v>114320</v>
      </c>
      <c r="F755" s="3">
        <v>135.41999999999999</v>
      </c>
      <c r="G755" t="b">
        <v>0</v>
      </c>
      <c r="H755" t="b">
        <v>0</v>
      </c>
      <c r="I755" t="b">
        <v>0</v>
      </c>
      <c r="J755" t="b">
        <v>0</v>
      </c>
      <c r="K755" s="4">
        <v>-8.0000000000000004E-4</v>
      </c>
      <c r="L755" s="4">
        <v>7.6600000000000001E-2</v>
      </c>
      <c r="M755" s="4">
        <v>0.2379</v>
      </c>
      <c r="N755" s="4">
        <v>0.24479999999999999</v>
      </c>
      <c r="O755" s="4">
        <v>6.7199999999999996E-2</v>
      </c>
      <c r="P755" s="4">
        <v>0.12509999999999999</v>
      </c>
      <c r="Q755" s="3">
        <v>10.199622</v>
      </c>
      <c r="R755" s="3">
        <v>42.989786000000002</v>
      </c>
      <c r="S755" s="3">
        <v>300.89838900000001</v>
      </c>
      <c r="T755" s="3">
        <v>300.89838900000001</v>
      </c>
      <c r="U755" s="3">
        <v>660.34299499999997</v>
      </c>
      <c r="V755" s="3">
        <v>660.34299499999997</v>
      </c>
      <c r="W755" t="s">
        <v>259</v>
      </c>
      <c r="X755" s="5">
        <v>40814</v>
      </c>
      <c r="Y755" s="4">
        <v>3.5000000000000001E-3</v>
      </c>
      <c r="Z755" s="3">
        <v>0.84</v>
      </c>
      <c r="AA755" s="5">
        <v>45278</v>
      </c>
      <c r="AB755" s="3">
        <v>0.35</v>
      </c>
      <c r="AC755" s="4">
        <v>6.1999999999999998E-3</v>
      </c>
      <c r="AD755" t="s">
        <v>66</v>
      </c>
      <c r="AE755" s="4">
        <v>5.8599999999999999E-2</v>
      </c>
      <c r="AF755">
        <v>23.24</v>
      </c>
      <c r="AG755">
        <v>1.0900000000000001</v>
      </c>
      <c r="AH755" s="4">
        <v>0.47810000000000002</v>
      </c>
      <c r="AI755" s="4">
        <v>0.16639999999999999</v>
      </c>
      <c r="AJ755" s="4">
        <v>0.17369999999999999</v>
      </c>
      <c r="AK755" s="4">
        <v>0.1757</v>
      </c>
      <c r="AL755" t="s">
        <v>67</v>
      </c>
      <c r="AM755">
        <v>35</v>
      </c>
      <c r="AN755" s="4">
        <v>0.40139999999999998</v>
      </c>
      <c r="AO755" s="4">
        <v>0.59399999999999997</v>
      </c>
      <c r="AP755" s="4">
        <v>1.0001</v>
      </c>
      <c r="AQ755" s="6">
        <v>0.4</v>
      </c>
      <c r="AR755" s="6">
        <v>0.2</v>
      </c>
      <c r="AS755">
        <v>1099</v>
      </c>
      <c r="AT755" s="3">
        <v>127.54</v>
      </c>
      <c r="AU755" s="3">
        <v>137.69999999999999</v>
      </c>
      <c r="AV755" s="3">
        <v>134.71</v>
      </c>
      <c r="AW755" s="3">
        <v>136.26</v>
      </c>
      <c r="AX755">
        <v>65.819999999999993</v>
      </c>
      <c r="AY755" t="s">
        <v>69</v>
      </c>
      <c r="AZ755" t="s">
        <v>72</v>
      </c>
      <c r="BA755" t="s">
        <v>68</v>
      </c>
      <c r="BB755" t="s">
        <v>70</v>
      </c>
      <c r="BC755" t="s">
        <v>72</v>
      </c>
      <c r="BD755" t="s">
        <v>70</v>
      </c>
      <c r="BE755" t="s">
        <v>82</v>
      </c>
      <c r="BF755">
        <v>6.63</v>
      </c>
      <c r="BG755" s="4">
        <v>0.57489999999999997</v>
      </c>
      <c r="BH755" s="4">
        <v>0.57440000000000002</v>
      </c>
      <c r="BI755">
        <v>39.04</v>
      </c>
      <c r="BJ755" s="4">
        <v>0.70189999999999997</v>
      </c>
      <c r="BK755" s="4">
        <v>4.0000000000000001E-3</v>
      </c>
    </row>
    <row r="756" spans="1:63" x14ac:dyDescent="0.3">
      <c r="A756" t="s">
        <v>901</v>
      </c>
      <c r="B756" t="s">
        <v>902</v>
      </c>
      <c r="C756" t="s">
        <v>64</v>
      </c>
      <c r="D756" s="1">
        <v>1966060000</v>
      </c>
      <c r="E756" s="2">
        <v>68967</v>
      </c>
      <c r="F756" s="3">
        <v>60.86</v>
      </c>
      <c r="G756" t="b">
        <v>0</v>
      </c>
      <c r="H756" t="b">
        <v>0</v>
      </c>
      <c r="I756" t="b">
        <v>0</v>
      </c>
      <c r="J756" t="b">
        <v>0</v>
      </c>
      <c r="K756" s="4">
        <v>2.5000000000000001E-3</v>
      </c>
      <c r="L756" s="4">
        <v>9.5100000000000004E-2</v>
      </c>
      <c r="M756" s="4">
        <v>0.1885</v>
      </c>
      <c r="N756" s="4">
        <v>0.17519999999999999</v>
      </c>
      <c r="O756" s="4">
        <v>0.1014</v>
      </c>
      <c r="P756" s="4">
        <v>0.1734</v>
      </c>
      <c r="Q756" s="3">
        <v>-1.83687</v>
      </c>
      <c r="R756" s="3">
        <v>-13.60979</v>
      </c>
      <c r="S756" s="3">
        <v>-55.799669999999999</v>
      </c>
      <c r="T756" s="3">
        <v>-55.799669999999999</v>
      </c>
      <c r="U756" s="3">
        <v>-135.38901000000001</v>
      </c>
      <c r="V756" s="3">
        <v>-135.38901000000001</v>
      </c>
      <c r="W756" t="s">
        <v>903</v>
      </c>
      <c r="X756" s="5">
        <v>38692</v>
      </c>
      <c r="Y756" s="4">
        <v>6.0000000000000001E-3</v>
      </c>
      <c r="Z756" s="3">
        <v>0.49</v>
      </c>
      <c r="AA756" s="5">
        <v>45278</v>
      </c>
      <c r="AB756" s="3">
        <v>0.12</v>
      </c>
      <c r="AC756" s="4">
        <v>8.0999999999999996E-3</v>
      </c>
      <c r="AD756" t="s">
        <v>66</v>
      </c>
      <c r="AE756" s="4">
        <v>2.4400000000000002E-2</v>
      </c>
      <c r="AF756">
        <v>22.47</v>
      </c>
      <c r="AG756">
        <v>0.96</v>
      </c>
      <c r="AH756" s="4">
        <v>2.1638999999999999</v>
      </c>
      <c r="AI756" s="4">
        <v>0.11650000000000001</v>
      </c>
      <c r="AJ756" s="4">
        <v>0.14949999999999999</v>
      </c>
      <c r="AK756" s="4">
        <v>0.15790000000000001</v>
      </c>
      <c r="AL756" t="s">
        <v>84</v>
      </c>
      <c r="AM756">
        <v>40</v>
      </c>
      <c r="AN756" s="4">
        <v>0.5998</v>
      </c>
      <c r="AO756" s="4">
        <v>0.78090000000000004</v>
      </c>
      <c r="AP756" s="4">
        <v>1.0001</v>
      </c>
      <c r="AQ756" s="6">
        <v>0.4</v>
      </c>
      <c r="AR756" s="6">
        <v>0.2</v>
      </c>
      <c r="AS756">
        <v>1099</v>
      </c>
      <c r="AT756" s="3">
        <v>56.07</v>
      </c>
      <c r="AU756" s="3">
        <v>62.14</v>
      </c>
      <c r="AV756" s="3">
        <v>60.65</v>
      </c>
      <c r="AW756" s="3">
        <v>61.16</v>
      </c>
      <c r="AX756">
        <v>71.66</v>
      </c>
      <c r="AY756" t="s">
        <v>68</v>
      </c>
      <c r="AZ756" t="s">
        <v>72</v>
      </c>
      <c r="BA756" t="s">
        <v>72</v>
      </c>
      <c r="BB756" t="s">
        <v>72</v>
      </c>
      <c r="BC756" t="s">
        <v>72</v>
      </c>
      <c r="BD756" t="s">
        <v>79</v>
      </c>
      <c r="BE756" t="s">
        <v>79</v>
      </c>
      <c r="BF756">
        <v>7.67</v>
      </c>
      <c r="BG756" s="4">
        <v>0</v>
      </c>
      <c r="BH756" s="4">
        <v>0.91979999999999995</v>
      </c>
      <c r="BI756">
        <v>44.66</v>
      </c>
      <c r="BJ756" s="4">
        <v>0</v>
      </c>
      <c r="BK756" s="4">
        <v>0.19439999999999999</v>
      </c>
    </row>
    <row r="757" spans="1:63" x14ac:dyDescent="0.3">
      <c r="A757" t="s">
        <v>1253</v>
      </c>
      <c r="B757" t="s">
        <v>1254</v>
      </c>
      <c r="C757" t="s">
        <v>64</v>
      </c>
      <c r="D757" s="1">
        <v>1962190000</v>
      </c>
      <c r="E757" s="2">
        <v>755730</v>
      </c>
      <c r="F757" s="3">
        <v>41</v>
      </c>
      <c r="G757" t="b">
        <v>0</v>
      </c>
      <c r="H757" t="b">
        <v>0</v>
      </c>
      <c r="I757" t="b">
        <v>1</v>
      </c>
      <c r="J757" t="b">
        <v>0</v>
      </c>
      <c r="K757" s="4">
        <v>1.06E-2</v>
      </c>
      <c r="L757" s="4">
        <v>8.09E-2</v>
      </c>
      <c r="M757" s="4">
        <v>0.26019999999999999</v>
      </c>
      <c r="N757" s="4">
        <v>0.25480000000000003</v>
      </c>
      <c r="O757" s="4">
        <v>0.1537</v>
      </c>
      <c r="P757" s="4">
        <v>0.12759999999999999</v>
      </c>
      <c r="Q757" s="3">
        <v>24.204840000000001</v>
      </c>
      <c r="R757" s="3">
        <v>230.34871999999999</v>
      </c>
      <c r="S757" s="3">
        <v>932.73568</v>
      </c>
      <c r="T757" s="3">
        <v>932.73568</v>
      </c>
      <c r="U757" s="3">
        <v>801.51235999999994</v>
      </c>
      <c r="V757" s="3">
        <v>801.51235999999994</v>
      </c>
      <c r="W757" t="s">
        <v>469</v>
      </c>
      <c r="X757" s="5">
        <v>39500</v>
      </c>
      <c r="Y757" s="4">
        <v>8.5000000000000006E-3</v>
      </c>
      <c r="Z757" s="3">
        <v>0.06</v>
      </c>
      <c r="AA757" s="5">
        <v>45103</v>
      </c>
      <c r="AB757" s="3">
        <v>0.06</v>
      </c>
      <c r="AC757" s="4">
        <v>1.5E-3</v>
      </c>
      <c r="AD757" t="s">
        <v>66</v>
      </c>
      <c r="AE757" s="4">
        <v>2.5600000000000001E-2</v>
      </c>
      <c r="AF757">
        <v>12.38</v>
      </c>
      <c r="AG757">
        <v>0.72</v>
      </c>
      <c r="AH757" s="4">
        <v>0.14929999999999999</v>
      </c>
      <c r="AI757" s="4">
        <v>0.1666</v>
      </c>
      <c r="AJ757" s="4">
        <v>0.1346</v>
      </c>
      <c r="AK757" s="4">
        <v>0.1295</v>
      </c>
      <c r="AL757" t="s">
        <v>497</v>
      </c>
      <c r="AM757">
        <v>481</v>
      </c>
      <c r="AN757" s="4">
        <v>0.38519999999999999</v>
      </c>
      <c r="AO757" s="4">
        <v>0.47039999999999998</v>
      </c>
      <c r="AP757" s="4">
        <v>0.70169999999999999</v>
      </c>
      <c r="AQ757" s="6">
        <v>0.4</v>
      </c>
      <c r="AR757" s="6">
        <v>0.2</v>
      </c>
      <c r="AS757">
        <v>1099</v>
      </c>
      <c r="AT757" s="3">
        <v>38.659999999999997</v>
      </c>
      <c r="AU757" s="3">
        <v>41.5</v>
      </c>
      <c r="AV757" s="3">
        <v>40.909999999999997</v>
      </c>
      <c r="AW757" s="3">
        <v>41.12</v>
      </c>
      <c r="AX757">
        <v>67.22</v>
      </c>
      <c r="AY757" t="s">
        <v>69</v>
      </c>
      <c r="AZ757" t="s">
        <v>75</v>
      </c>
      <c r="BA757" t="s">
        <v>75</v>
      </c>
      <c r="BB757" t="s">
        <v>82</v>
      </c>
      <c r="BC757" t="s">
        <v>82</v>
      </c>
      <c r="BD757" t="s">
        <v>75</v>
      </c>
      <c r="BE757" t="s">
        <v>72</v>
      </c>
      <c r="BF757">
        <v>5.18</v>
      </c>
      <c r="BG757" s="4">
        <v>0.39839999999999998</v>
      </c>
      <c r="BH757" s="4">
        <v>0.2611</v>
      </c>
      <c r="BI757">
        <v>835.71</v>
      </c>
      <c r="BJ757" s="4">
        <v>4.7199999999999999E-2</v>
      </c>
      <c r="BK757" s="4">
        <v>2.98E-2</v>
      </c>
    </row>
    <row r="758" spans="1:63" x14ac:dyDescent="0.3">
      <c r="A758" t="s">
        <v>876</v>
      </c>
      <c r="B758" t="s">
        <v>877</v>
      </c>
      <c r="C758" t="s">
        <v>64</v>
      </c>
      <c r="D758" s="1">
        <v>1948000000</v>
      </c>
      <c r="E758" s="2">
        <v>121792</v>
      </c>
      <c r="F758" s="3">
        <v>46.7</v>
      </c>
      <c r="G758" t="b">
        <v>0</v>
      </c>
      <c r="H758" t="b">
        <v>0</v>
      </c>
      <c r="I758" t="b">
        <v>1</v>
      </c>
      <c r="J758" t="b">
        <v>0</v>
      </c>
      <c r="K758" s="4">
        <v>-1.5E-3</v>
      </c>
      <c r="L758" s="4">
        <v>0.12559999999999999</v>
      </c>
      <c r="M758" s="4">
        <v>0.20080000000000001</v>
      </c>
      <c r="N758" s="4">
        <v>0.20300000000000001</v>
      </c>
      <c r="O758" s="4">
        <v>-5.4699999999999999E-2</v>
      </c>
      <c r="P758" s="4">
        <v>0.13400000000000001</v>
      </c>
      <c r="Q758" s="3">
        <v>1.405203</v>
      </c>
      <c r="R758" s="3">
        <v>-12.6105</v>
      </c>
      <c r="S758" s="3">
        <v>84.059113999999994</v>
      </c>
      <c r="T758" s="3">
        <v>83.676642000000001</v>
      </c>
      <c r="U758" s="3">
        <v>292.73156799999998</v>
      </c>
      <c r="V758" s="3">
        <v>292.73156799999998</v>
      </c>
      <c r="W758" t="s">
        <v>240</v>
      </c>
      <c r="X758" s="5">
        <v>43395</v>
      </c>
      <c r="Y758" s="4">
        <v>2E-3</v>
      </c>
      <c r="Z758" s="3">
        <v>0.74</v>
      </c>
      <c r="AA758" s="5">
        <v>45278</v>
      </c>
      <c r="AB758" s="3">
        <v>0.22</v>
      </c>
      <c r="AC758" s="4">
        <v>1.5599999999999999E-2</v>
      </c>
      <c r="AD758" t="s">
        <v>66</v>
      </c>
      <c r="AE758" s="4">
        <v>2.47E-2</v>
      </c>
      <c r="AF758">
        <v>18.100000000000001</v>
      </c>
      <c r="AG758">
        <v>1.17</v>
      </c>
      <c r="AH758" s="4">
        <v>2.6669999999999998</v>
      </c>
      <c r="AI758" s="4">
        <v>0.22209999999999999</v>
      </c>
      <c r="AJ758" s="4">
        <v>0.22869999999999999</v>
      </c>
      <c r="AK758" s="4">
        <v>0.21529999999999999</v>
      </c>
      <c r="AL758" t="s">
        <v>67</v>
      </c>
      <c r="AM758">
        <v>441</v>
      </c>
      <c r="AN758" s="4">
        <v>0.1066</v>
      </c>
      <c r="AO758" s="4">
        <v>0.1482</v>
      </c>
      <c r="AP758" s="4">
        <v>0.3478</v>
      </c>
      <c r="AQ758" s="6">
        <v>0.4</v>
      </c>
      <c r="AR758" s="6">
        <v>0.2</v>
      </c>
      <c r="AS758">
        <v>1099</v>
      </c>
      <c r="AT758" s="3">
        <v>41.4</v>
      </c>
      <c r="AU758" s="3">
        <v>48.62</v>
      </c>
      <c r="AV758" s="3">
        <v>46.35</v>
      </c>
      <c r="AW758" s="3">
        <v>47.35</v>
      </c>
      <c r="AX758">
        <v>66.819999999999993</v>
      </c>
      <c r="AY758" t="s">
        <v>69</v>
      </c>
      <c r="AZ758" t="s">
        <v>72</v>
      </c>
      <c r="BA758" t="s">
        <v>69</v>
      </c>
      <c r="BB758" t="s">
        <v>82</v>
      </c>
      <c r="BC758" t="s">
        <v>72</v>
      </c>
      <c r="BD758" t="s">
        <v>82</v>
      </c>
      <c r="BE758" t="s">
        <v>96</v>
      </c>
      <c r="BF758">
        <v>5.97</v>
      </c>
      <c r="BG758" s="4">
        <v>0.3755</v>
      </c>
      <c r="BH758" s="4">
        <v>0.38740000000000002</v>
      </c>
      <c r="BI758">
        <v>89.34</v>
      </c>
      <c r="BJ758" s="4">
        <v>0.12870000000000001</v>
      </c>
      <c r="BK758" s="4">
        <v>6.2600000000000003E-2</v>
      </c>
    </row>
    <row r="759" spans="1:63" x14ac:dyDescent="0.3">
      <c r="A759" t="s">
        <v>6704</v>
      </c>
      <c r="B759" t="s">
        <v>6705</v>
      </c>
      <c r="C759" t="s">
        <v>64</v>
      </c>
      <c r="D759" s="1">
        <v>1942510000</v>
      </c>
      <c r="E759" t="s">
        <v>96</v>
      </c>
      <c r="F759">
        <v>26.58</v>
      </c>
      <c r="G759" t="b">
        <v>0</v>
      </c>
      <c r="H759" t="b">
        <v>0</v>
      </c>
      <c r="I759" t="b">
        <v>0</v>
      </c>
      <c r="J759" t="b">
        <v>0</v>
      </c>
      <c r="K759">
        <v>4.1000000000000003E-3</v>
      </c>
      <c r="L759">
        <v>5.4600000000000003E-2</v>
      </c>
      <c r="M759" t="s">
        <v>96</v>
      </c>
      <c r="N759" t="s">
        <v>96</v>
      </c>
      <c r="O759" t="s">
        <v>96</v>
      </c>
      <c r="P759" t="s">
        <v>96</v>
      </c>
      <c r="Q759" s="3">
        <v>5.323804</v>
      </c>
      <c r="R759" s="3">
        <v>-46.125974999999997</v>
      </c>
      <c r="S759" s="3">
        <v>-10.835025</v>
      </c>
      <c r="T759" s="3">
        <v>-10.835025</v>
      </c>
      <c r="U759" s="3">
        <v>-10.835025</v>
      </c>
      <c r="V759" s="3">
        <v>-10.835025</v>
      </c>
      <c r="W759" t="s">
        <v>316</v>
      </c>
      <c r="X759" s="5">
        <v>45250</v>
      </c>
      <c r="Y759" s="4">
        <v>1.8E-3</v>
      </c>
      <c r="Z759">
        <v>0.01</v>
      </c>
      <c r="AA759">
        <v>45288</v>
      </c>
      <c r="AB759">
        <v>0.01</v>
      </c>
      <c r="AC759">
        <v>4.0000000000000002E-4</v>
      </c>
      <c r="AD759" t="s">
        <v>96</v>
      </c>
      <c r="AE759" t="s">
        <v>96</v>
      </c>
      <c r="AF759" t="s">
        <v>96</v>
      </c>
      <c r="AG759" t="s">
        <v>96</v>
      </c>
      <c r="AH759">
        <v>0.1183</v>
      </c>
      <c r="AI759">
        <v>8.4400000000000003E-2</v>
      </c>
      <c r="AJ759" t="s">
        <v>96</v>
      </c>
      <c r="AK759" t="s">
        <v>96</v>
      </c>
      <c r="AL759" t="s">
        <v>492</v>
      </c>
      <c r="AM759">
        <v>180</v>
      </c>
      <c r="AN759" s="4">
        <v>0.33850000000000002</v>
      </c>
      <c r="AO759" s="4">
        <v>0.41010000000000002</v>
      </c>
      <c r="AP759" s="4">
        <v>0.70809999999999995</v>
      </c>
      <c r="AQ759" s="6">
        <v>0.4</v>
      </c>
      <c r="AR759" s="6">
        <v>0.2</v>
      </c>
      <c r="AS759">
        <v>1099</v>
      </c>
      <c r="AT759">
        <v>25.04</v>
      </c>
      <c r="AU759">
        <v>27.01</v>
      </c>
      <c r="AV759">
        <v>26.49</v>
      </c>
      <c r="AW759">
        <v>26.66</v>
      </c>
      <c r="AX759">
        <v>73.180000000000007</v>
      </c>
      <c r="AY759" t="s">
        <v>96</v>
      </c>
      <c r="AZ759" t="s">
        <v>69</v>
      </c>
      <c r="BA759" t="s">
        <v>96</v>
      </c>
      <c r="BB759" t="s">
        <v>96</v>
      </c>
      <c r="BC759" t="s">
        <v>96</v>
      </c>
      <c r="BD759" t="s">
        <v>82</v>
      </c>
      <c r="BE759" t="s">
        <v>96</v>
      </c>
      <c r="BF759">
        <v>6.62</v>
      </c>
      <c r="BG759">
        <v>0.54039999999999999</v>
      </c>
      <c r="BH759">
        <v>0.56999999999999995</v>
      </c>
      <c r="BI759">
        <v>76.23</v>
      </c>
      <c r="BJ759">
        <v>7.7399999999999997E-2</v>
      </c>
      <c r="BK759">
        <v>5.96E-2</v>
      </c>
    </row>
    <row r="760" spans="1:63" x14ac:dyDescent="0.3">
      <c r="A760" t="s">
        <v>1149</v>
      </c>
      <c r="B760" t="s">
        <v>1150</v>
      </c>
      <c r="C760" t="s">
        <v>64</v>
      </c>
      <c r="D760" s="1">
        <v>1931000000</v>
      </c>
      <c r="E760" s="2">
        <v>39820</v>
      </c>
      <c r="F760" s="3">
        <v>212.83</v>
      </c>
      <c r="G760" t="b">
        <v>0</v>
      </c>
      <c r="H760" t="b">
        <v>0</v>
      </c>
      <c r="I760" t="b">
        <v>0</v>
      </c>
      <c r="J760" t="b">
        <v>0</v>
      </c>
      <c r="K760" s="4">
        <v>3.0999999999999999E-3</v>
      </c>
      <c r="L760" s="4">
        <v>5.79E-2</v>
      </c>
      <c r="M760" s="4">
        <v>0.25919999999999999</v>
      </c>
      <c r="N760" s="4">
        <v>0.25869999999999999</v>
      </c>
      <c r="O760" s="4">
        <v>8.6300000000000002E-2</v>
      </c>
      <c r="P760" s="4">
        <v>0.15359999999999999</v>
      </c>
      <c r="Q760" s="3">
        <v>0</v>
      </c>
      <c r="R760" s="3">
        <v>-41.808500000000002</v>
      </c>
      <c r="S760" s="3">
        <v>38.6295</v>
      </c>
      <c r="T760" s="3">
        <v>38.6295</v>
      </c>
      <c r="U760" s="3">
        <v>461.20575000000002</v>
      </c>
      <c r="V760" s="3">
        <v>461.20575000000002</v>
      </c>
      <c r="W760" t="s">
        <v>65</v>
      </c>
      <c r="X760" s="5">
        <v>40441</v>
      </c>
      <c r="Y760" s="4">
        <v>1E-3</v>
      </c>
      <c r="Z760" s="3">
        <v>3.13</v>
      </c>
      <c r="AA760" s="5">
        <v>45279</v>
      </c>
      <c r="AB760" s="3">
        <v>0.92</v>
      </c>
      <c r="AC760" s="4">
        <v>1.47E-2</v>
      </c>
      <c r="AD760" t="s">
        <v>66</v>
      </c>
      <c r="AE760" s="4">
        <v>0.106</v>
      </c>
      <c r="AF760">
        <v>19</v>
      </c>
      <c r="AG760">
        <v>1.03</v>
      </c>
      <c r="AH760" s="4">
        <v>2.0226000000000002</v>
      </c>
      <c r="AI760" s="4">
        <v>9.3899999999999997E-2</v>
      </c>
      <c r="AJ760" s="4">
        <v>0.12280000000000001</v>
      </c>
      <c r="AK760" s="4">
        <v>0.1263</v>
      </c>
      <c r="AL760" t="s">
        <v>78</v>
      </c>
      <c r="AM760">
        <v>3000</v>
      </c>
      <c r="AN760" s="4">
        <v>0.38069999999999998</v>
      </c>
      <c r="AO760" s="4">
        <v>0.46970000000000001</v>
      </c>
      <c r="AP760" s="4">
        <v>0.96540000000000004</v>
      </c>
      <c r="AQ760" s="6">
        <v>0.4</v>
      </c>
      <c r="AR760" s="6">
        <v>0.2</v>
      </c>
      <c r="AS760">
        <v>1099</v>
      </c>
      <c r="AT760" s="3">
        <v>199.86</v>
      </c>
      <c r="AU760" s="3">
        <v>216.55</v>
      </c>
      <c r="AV760" s="3">
        <v>212.02</v>
      </c>
      <c r="AW760" s="3">
        <v>213.71</v>
      </c>
      <c r="AX760">
        <v>70.48</v>
      </c>
      <c r="AY760" t="s">
        <v>70</v>
      </c>
      <c r="AZ760" t="s">
        <v>72</v>
      </c>
      <c r="BA760" t="s">
        <v>71</v>
      </c>
      <c r="BB760" t="s">
        <v>70</v>
      </c>
      <c r="BC760" t="s">
        <v>72</v>
      </c>
      <c r="BD760" t="s">
        <v>79</v>
      </c>
      <c r="BE760" t="s">
        <v>69</v>
      </c>
      <c r="BF760">
        <v>6.47</v>
      </c>
      <c r="BG760" s="4">
        <v>0.2475</v>
      </c>
      <c r="BH760" s="4">
        <v>0.5071</v>
      </c>
      <c r="BI760">
        <v>114.44</v>
      </c>
      <c r="BJ760" s="4">
        <v>9.3200000000000005E-2</v>
      </c>
      <c r="BK760" s="4">
        <v>6.0100000000000001E-2</v>
      </c>
    </row>
    <row r="761" spans="1:63" x14ac:dyDescent="0.3">
      <c r="A761" t="s">
        <v>872</v>
      </c>
      <c r="B761" t="s">
        <v>873</v>
      </c>
      <c r="C761" t="s">
        <v>64</v>
      </c>
      <c r="D761" s="1">
        <v>1917730000</v>
      </c>
      <c r="E761" s="2">
        <v>76233</v>
      </c>
      <c r="F761" s="3">
        <v>67.819999999999993</v>
      </c>
      <c r="G761" t="b">
        <v>0</v>
      </c>
      <c r="H761" t="b">
        <v>0</v>
      </c>
      <c r="I761" t="b">
        <v>0</v>
      </c>
      <c r="J761" t="b">
        <v>0</v>
      </c>
      <c r="K761" s="4">
        <v>2.0999999999999999E-3</v>
      </c>
      <c r="L761" s="4">
        <v>4.3299999999999998E-2</v>
      </c>
      <c r="M761" s="4">
        <v>0.40400000000000003</v>
      </c>
      <c r="N761" s="4">
        <v>0.4012</v>
      </c>
      <c r="O761" s="4">
        <v>6.1600000000000002E-2</v>
      </c>
      <c r="P761" s="4">
        <v>0.17280000000000001</v>
      </c>
      <c r="Q761" s="3">
        <v>0</v>
      </c>
      <c r="R761" s="3">
        <v>0</v>
      </c>
      <c r="S761" s="3">
        <v>-68.778932999999995</v>
      </c>
      <c r="T761" s="3">
        <v>-73.660317000000006</v>
      </c>
      <c r="U761" s="3">
        <v>-177.71530899999999</v>
      </c>
      <c r="V761" s="3">
        <v>-177.71530899999999</v>
      </c>
      <c r="W761" t="s">
        <v>65</v>
      </c>
      <c r="X761" s="5">
        <v>38166</v>
      </c>
      <c r="Y761" s="4">
        <v>4.0000000000000002E-4</v>
      </c>
      <c r="Z761" s="3">
        <v>0.47</v>
      </c>
      <c r="AA761" s="5">
        <v>45280</v>
      </c>
      <c r="AB761" s="3">
        <v>0.15</v>
      </c>
      <c r="AC761" s="4">
        <v>6.8999999999999999E-3</v>
      </c>
      <c r="AD761" t="s">
        <v>66</v>
      </c>
      <c r="AE761" s="4">
        <v>5.0200000000000002E-2</v>
      </c>
      <c r="AF761">
        <v>27.69</v>
      </c>
      <c r="AG761">
        <v>1.07</v>
      </c>
      <c r="AH761" s="4">
        <v>2.5308999999999999</v>
      </c>
      <c r="AI761" s="4">
        <v>9.8299999999999998E-2</v>
      </c>
      <c r="AJ761" s="4">
        <v>0.1351</v>
      </c>
      <c r="AK761" s="4">
        <v>0.14729999999999999</v>
      </c>
      <c r="AL761" t="s">
        <v>4473</v>
      </c>
      <c r="AM761">
        <v>391</v>
      </c>
      <c r="AN761" s="4">
        <v>0.54090000000000005</v>
      </c>
      <c r="AO761" s="4">
        <v>0.5927</v>
      </c>
      <c r="AP761" s="4">
        <v>0.72460000000000002</v>
      </c>
      <c r="AQ761" s="6">
        <v>0.4</v>
      </c>
      <c r="AR761" s="6">
        <v>0.2</v>
      </c>
      <c r="AS761">
        <v>1099</v>
      </c>
      <c r="AT761" s="3">
        <v>64.22</v>
      </c>
      <c r="AU761" s="3">
        <v>69.010000000000005</v>
      </c>
      <c r="AV761" s="3">
        <v>67.53</v>
      </c>
      <c r="AW761" s="3">
        <v>68.11</v>
      </c>
      <c r="AX761">
        <v>68.23</v>
      </c>
      <c r="AY761" t="s">
        <v>79</v>
      </c>
      <c r="AZ761" t="s">
        <v>69</v>
      </c>
      <c r="BA761" t="s">
        <v>96</v>
      </c>
      <c r="BB761" t="s">
        <v>82</v>
      </c>
      <c r="BC761" t="s">
        <v>96</v>
      </c>
      <c r="BD761" t="s">
        <v>96</v>
      </c>
      <c r="BE761" t="s">
        <v>96</v>
      </c>
      <c r="BF761">
        <v>6.73</v>
      </c>
      <c r="BG761" s="4">
        <v>0.67379999999999995</v>
      </c>
      <c r="BH761" s="4">
        <v>0.61350000000000005</v>
      </c>
      <c r="BI761">
        <v>52.3</v>
      </c>
      <c r="BJ761" s="4">
        <v>7.51E-2</v>
      </c>
      <c r="BK761" s="4">
        <v>8.0699999999999994E-2</v>
      </c>
    </row>
    <row r="762" spans="1:63" x14ac:dyDescent="0.3">
      <c r="A762" t="s">
        <v>1091</v>
      </c>
      <c r="B762" t="s">
        <v>1092</v>
      </c>
      <c r="C762" t="s">
        <v>64</v>
      </c>
      <c r="D762" s="1">
        <v>1917520000</v>
      </c>
      <c r="E762" s="2">
        <v>163680</v>
      </c>
      <c r="F762" s="3">
        <v>64.45</v>
      </c>
      <c r="G762" t="b">
        <v>0</v>
      </c>
      <c r="H762" t="b">
        <v>0</v>
      </c>
      <c r="I762" t="b">
        <v>0</v>
      </c>
      <c r="J762" t="b">
        <v>0</v>
      </c>
      <c r="K762" s="4">
        <v>3.0000000000000001E-3</v>
      </c>
      <c r="L762" s="4">
        <v>9.1700000000000004E-2</v>
      </c>
      <c r="M762" s="4">
        <v>0.2072</v>
      </c>
      <c r="N762" s="4">
        <v>0.20300000000000001</v>
      </c>
      <c r="O762" s="4">
        <v>1.0500000000000001E-2</v>
      </c>
      <c r="P762" s="4">
        <v>0.15620000000000001</v>
      </c>
      <c r="Q762" s="3">
        <v>122.10205500000001</v>
      </c>
      <c r="R762" s="3">
        <v>141.18213600000001</v>
      </c>
      <c r="S762" s="3">
        <v>415.49025499999999</v>
      </c>
      <c r="T762" s="3">
        <v>418.13444099999998</v>
      </c>
      <c r="U762" s="3">
        <v>585.01915399999996</v>
      </c>
      <c r="V762" s="3">
        <v>585.01915399999996</v>
      </c>
      <c r="W762" t="s">
        <v>119</v>
      </c>
      <c r="X762" s="5">
        <v>38166</v>
      </c>
      <c r="Y762" s="4">
        <v>5.9999999999999995E-4</v>
      </c>
      <c r="Z762" s="3">
        <v>0.55000000000000004</v>
      </c>
      <c r="AA762" s="5">
        <v>45280</v>
      </c>
      <c r="AB762" s="3">
        <v>0.18</v>
      </c>
      <c r="AC762" s="4">
        <v>8.3999999999999995E-3</v>
      </c>
      <c r="AD762" t="s">
        <v>66</v>
      </c>
      <c r="AE762" s="4">
        <v>2.63E-2</v>
      </c>
      <c r="AF762">
        <v>24.29</v>
      </c>
      <c r="AG762">
        <v>1.08</v>
      </c>
      <c r="AH762" s="4">
        <v>2.3864000000000001</v>
      </c>
      <c r="AI762" s="4">
        <v>0.14169999999999999</v>
      </c>
      <c r="AJ762" s="4">
        <v>0.16289999999999999</v>
      </c>
      <c r="AK762" s="4">
        <v>0.1585</v>
      </c>
      <c r="AL762" t="s">
        <v>4473</v>
      </c>
      <c r="AM762" s="2">
        <v>304</v>
      </c>
      <c r="AN762" s="4">
        <v>0.106</v>
      </c>
      <c r="AO762" s="4">
        <v>0.15040000000000001</v>
      </c>
      <c r="AP762" s="4">
        <v>0.3861</v>
      </c>
      <c r="AQ762" s="6">
        <v>0.4</v>
      </c>
      <c r="AR762" s="6">
        <v>0.2</v>
      </c>
      <c r="AS762">
        <v>1099</v>
      </c>
      <c r="AT762" s="3">
        <v>59.17</v>
      </c>
      <c r="AU762" s="3">
        <v>66.08</v>
      </c>
      <c r="AV762" s="3">
        <v>64.2</v>
      </c>
      <c r="AW762" s="3">
        <v>64.849999999999994</v>
      </c>
      <c r="AX762">
        <v>68.87</v>
      </c>
      <c r="AY762" t="s">
        <v>96</v>
      </c>
      <c r="AZ762" t="s">
        <v>79</v>
      </c>
      <c r="BA762" t="s">
        <v>96</v>
      </c>
      <c r="BB762" t="s">
        <v>96</v>
      </c>
      <c r="BC762" t="s">
        <v>96</v>
      </c>
      <c r="BD762" t="s">
        <v>96</v>
      </c>
      <c r="BE762" t="s">
        <v>96</v>
      </c>
      <c r="BF762">
        <v>6.47</v>
      </c>
      <c r="BG762">
        <v>0.86060000000000003</v>
      </c>
      <c r="BH762">
        <v>0.50719999999999998</v>
      </c>
      <c r="BI762">
        <v>88.43</v>
      </c>
      <c r="BJ762">
        <v>4.0899999999999999E-2</v>
      </c>
      <c r="BK762">
        <v>6.3E-2</v>
      </c>
    </row>
    <row r="763" spans="1:63" x14ac:dyDescent="0.3">
      <c r="A763" t="s">
        <v>2016</v>
      </c>
      <c r="B763" t="s">
        <v>2017</v>
      </c>
      <c r="C763" t="s">
        <v>64</v>
      </c>
      <c r="D763" s="1">
        <v>1910390000</v>
      </c>
      <c r="E763" s="2">
        <v>346795</v>
      </c>
      <c r="F763" s="3">
        <v>51.68</v>
      </c>
      <c r="G763" t="b">
        <v>0</v>
      </c>
      <c r="H763" t="b">
        <v>0</v>
      </c>
      <c r="I763" t="b">
        <v>1</v>
      </c>
      <c r="J763" t="b">
        <v>0</v>
      </c>
      <c r="K763" s="4">
        <v>6.0000000000000001E-3</v>
      </c>
      <c r="L763" s="4">
        <v>5.0900000000000001E-2</v>
      </c>
      <c r="M763" s="4">
        <v>7.4800000000000005E-2</v>
      </c>
      <c r="N763" s="4">
        <v>6.83E-2</v>
      </c>
      <c r="O763" s="4">
        <v>7.8700000000000006E-2</v>
      </c>
      <c r="P763" s="4">
        <v>0.112</v>
      </c>
      <c r="Q763" s="3">
        <v>25.775099999999998</v>
      </c>
      <c r="R763" s="3">
        <v>170.32605000000001</v>
      </c>
      <c r="S763" s="3">
        <v>1332.0878</v>
      </c>
      <c r="T763" s="3">
        <v>1334.62825</v>
      </c>
      <c r="U763" s="3">
        <v>1575.5117</v>
      </c>
      <c r="V763" s="3">
        <v>1575.5117</v>
      </c>
      <c r="W763" t="s">
        <v>99</v>
      </c>
      <c r="X763" s="5">
        <v>43185</v>
      </c>
      <c r="Y763" s="4">
        <v>7.4999999999999997E-3</v>
      </c>
      <c r="Z763" s="3">
        <v>3.06</v>
      </c>
      <c r="AA763" s="5">
        <v>45282</v>
      </c>
      <c r="AB763" s="3">
        <v>0.38</v>
      </c>
      <c r="AC763" s="4">
        <v>5.91E-2</v>
      </c>
      <c r="AD763" t="s">
        <v>95</v>
      </c>
      <c r="AE763" s="4">
        <v>1.4E-2</v>
      </c>
      <c r="AF763">
        <v>0.04</v>
      </c>
      <c r="AG763">
        <v>0.88</v>
      </c>
      <c r="AH763" s="4">
        <v>0.46960000000000002</v>
      </c>
      <c r="AI763" s="4">
        <v>9.7500000000000003E-2</v>
      </c>
      <c r="AJ763" s="4">
        <v>0.1085</v>
      </c>
      <c r="AK763" s="4">
        <v>0.1052</v>
      </c>
      <c r="AL763" t="s">
        <v>360</v>
      </c>
      <c r="AM763">
        <v>69</v>
      </c>
      <c r="AN763" s="4">
        <v>0.16769999999999999</v>
      </c>
      <c r="AO763" s="4">
        <v>0.24790000000000001</v>
      </c>
      <c r="AP763" s="4">
        <v>0.76719999999999999</v>
      </c>
      <c r="AQ763" s="6">
        <v>0.4</v>
      </c>
      <c r="AR763" s="6">
        <v>0.2</v>
      </c>
      <c r="AS763">
        <v>1099</v>
      </c>
      <c r="AT763" s="3">
        <v>49.34</v>
      </c>
      <c r="AU763" s="3">
        <v>52.16</v>
      </c>
      <c r="AV763" s="3">
        <v>51.49</v>
      </c>
      <c r="AW763" s="3">
        <v>51.84</v>
      </c>
      <c r="AX763">
        <v>67.31</v>
      </c>
      <c r="AY763" t="s">
        <v>72</v>
      </c>
      <c r="AZ763" t="s">
        <v>82</v>
      </c>
      <c r="BA763" t="s">
        <v>71</v>
      </c>
      <c r="BB763" t="s">
        <v>72</v>
      </c>
      <c r="BC763" t="s">
        <v>72</v>
      </c>
      <c r="BD763" t="s">
        <v>69</v>
      </c>
      <c r="BE763" t="s">
        <v>96</v>
      </c>
      <c r="BF763">
        <v>6.87</v>
      </c>
      <c r="BG763" s="4">
        <v>0.66069999999999995</v>
      </c>
      <c r="BH763" s="4">
        <v>0.66400000000000003</v>
      </c>
      <c r="BI763">
        <v>140.79</v>
      </c>
      <c r="BJ763" s="4">
        <v>4.2999999999999997E-2</v>
      </c>
      <c r="BK763" s="4">
        <v>6.8699999999999997E-2</v>
      </c>
    </row>
    <row r="764" spans="1:63" x14ac:dyDescent="0.3">
      <c r="A764" t="s">
        <v>855</v>
      </c>
      <c r="B764" t="s">
        <v>856</v>
      </c>
      <c r="C764" t="s">
        <v>64</v>
      </c>
      <c r="D764" s="1">
        <v>1888770000</v>
      </c>
      <c r="E764" s="2">
        <v>495462</v>
      </c>
      <c r="F764" s="3">
        <v>43.41</v>
      </c>
      <c r="G764" t="b">
        <v>0</v>
      </c>
      <c r="H764" t="b">
        <v>0</v>
      </c>
      <c r="I764" t="b">
        <v>0</v>
      </c>
      <c r="J764" t="b">
        <v>0</v>
      </c>
      <c r="K764" s="4">
        <v>1.0500000000000001E-2</v>
      </c>
      <c r="L764" s="4">
        <v>8.0100000000000005E-2</v>
      </c>
      <c r="M764" s="4">
        <v>5.7500000000000002E-2</v>
      </c>
      <c r="N764" s="4">
        <v>5.11E-2</v>
      </c>
      <c r="O764" s="4">
        <v>1.0999999999999999E-2</v>
      </c>
      <c r="P764" s="4">
        <v>5.21E-2</v>
      </c>
      <c r="Q764" s="3">
        <v>0</v>
      </c>
      <c r="R764" s="3">
        <v>0</v>
      </c>
      <c r="S764" s="3">
        <v>-238.88640000000001</v>
      </c>
      <c r="T764" s="3">
        <v>-238.88640000000001</v>
      </c>
      <c r="U764" s="3">
        <v>-127.91121</v>
      </c>
      <c r="V764" s="3">
        <v>-127.91121</v>
      </c>
      <c r="W764" t="s">
        <v>469</v>
      </c>
      <c r="X764" s="5">
        <v>37189</v>
      </c>
      <c r="Y764" s="4">
        <v>4.7000000000000002E-3</v>
      </c>
      <c r="Z764" s="3">
        <v>1.78</v>
      </c>
      <c r="AA764" s="5">
        <v>45280</v>
      </c>
      <c r="AB764" s="3">
        <v>0.97</v>
      </c>
      <c r="AC764" s="4">
        <v>4.0899999999999999E-2</v>
      </c>
      <c r="AD764" t="s">
        <v>90</v>
      </c>
      <c r="AE764" s="4">
        <v>1.78E-2</v>
      </c>
      <c r="AF764">
        <v>13.62</v>
      </c>
      <c r="AG764">
        <v>0.87</v>
      </c>
      <c r="AH764" s="4">
        <v>1.0793999999999999</v>
      </c>
      <c r="AI764" s="4">
        <v>0.17069999999999999</v>
      </c>
      <c r="AJ764" s="4">
        <v>0.16650000000000001</v>
      </c>
      <c r="AK764" s="4">
        <v>0.16600000000000001</v>
      </c>
      <c r="AL764" t="s">
        <v>4473</v>
      </c>
      <c r="AM764">
        <v>120</v>
      </c>
      <c r="AN764" s="4">
        <v>0.43730000000000002</v>
      </c>
      <c r="AO764" s="4">
        <v>0.53559999999999997</v>
      </c>
      <c r="AP764" s="4">
        <v>0.80569999999999997</v>
      </c>
      <c r="AQ764" s="6">
        <v>0.4</v>
      </c>
      <c r="AR764" s="6">
        <v>0.2</v>
      </c>
      <c r="AS764">
        <v>1099</v>
      </c>
      <c r="AT764" s="3">
        <v>38.71</v>
      </c>
      <c r="AU764" s="3">
        <v>44.3</v>
      </c>
      <c r="AV764" s="3">
        <v>43.27</v>
      </c>
      <c r="AW764" s="3">
        <v>43.58</v>
      </c>
      <c r="AX764">
        <v>68.53</v>
      </c>
      <c r="AY764" t="s">
        <v>72</v>
      </c>
      <c r="AZ764" t="s">
        <v>79</v>
      </c>
      <c r="BA764" t="s">
        <v>71</v>
      </c>
      <c r="BB764" t="s">
        <v>82</v>
      </c>
      <c r="BC764" t="s">
        <v>72</v>
      </c>
      <c r="BD764" t="s">
        <v>69</v>
      </c>
      <c r="BE764" t="s">
        <v>72</v>
      </c>
      <c r="BF764">
        <v>7.48</v>
      </c>
      <c r="BG764" s="4">
        <v>0.94259999999999999</v>
      </c>
      <c r="BH764" s="4">
        <v>0.87470000000000003</v>
      </c>
      <c r="BI764">
        <v>167.71</v>
      </c>
      <c r="BJ764" s="4">
        <v>0.14219999999999999</v>
      </c>
      <c r="BK764" s="4">
        <v>7.8399999999999997E-2</v>
      </c>
    </row>
    <row r="765" spans="1:63" x14ac:dyDescent="0.3">
      <c r="A765" t="s">
        <v>5105</v>
      </c>
      <c r="B765" t="s">
        <v>5106</v>
      </c>
      <c r="C765" t="s">
        <v>64</v>
      </c>
      <c r="D765" s="1">
        <v>1887230000</v>
      </c>
      <c r="E765" s="2">
        <v>623409</v>
      </c>
      <c r="F765" s="3">
        <v>23.87</v>
      </c>
      <c r="G765" t="b">
        <v>0</v>
      </c>
      <c r="H765" t="b">
        <v>0</v>
      </c>
      <c r="I765" t="b">
        <v>0</v>
      </c>
      <c r="J765" t="b">
        <v>0</v>
      </c>
      <c r="K765" s="4">
        <v>8.0999999999999996E-3</v>
      </c>
      <c r="L765" s="4">
        <v>5.1999999999999998E-2</v>
      </c>
      <c r="M765" s="4">
        <v>0.15740000000000001</v>
      </c>
      <c r="N765" s="4">
        <v>0.14199999999999999</v>
      </c>
      <c r="O765" t="s">
        <v>96</v>
      </c>
      <c r="P765" t="s">
        <v>96</v>
      </c>
      <c r="Q765" s="3">
        <v>12.303906</v>
      </c>
      <c r="R765" s="3">
        <v>62.901705999999997</v>
      </c>
      <c r="S765" s="3">
        <v>811.79744100000005</v>
      </c>
      <c r="T765" s="3">
        <v>830.249279</v>
      </c>
      <c r="U765" s="3">
        <v>1644.8522359999999</v>
      </c>
      <c r="V765" s="3">
        <v>1644.8522359999999</v>
      </c>
      <c r="W765" t="s">
        <v>650</v>
      </c>
      <c r="X765" s="5">
        <v>44614</v>
      </c>
      <c r="Y765" s="4">
        <v>5.4000000000000003E-3</v>
      </c>
      <c r="Z765" s="3">
        <v>0.24</v>
      </c>
      <c r="AA765" s="5">
        <v>45287</v>
      </c>
      <c r="AB765" s="3">
        <v>0.1</v>
      </c>
      <c r="AC765" s="4">
        <v>9.9000000000000008E-3</v>
      </c>
      <c r="AD765" t="s">
        <v>90</v>
      </c>
      <c r="AE765" s="4">
        <v>8.0000000000000002E-3</v>
      </c>
      <c r="AF765" t="s">
        <v>96</v>
      </c>
      <c r="AG765">
        <v>0.94</v>
      </c>
      <c r="AH765" s="4">
        <v>0.13400000000000001</v>
      </c>
      <c r="AI765" s="4">
        <v>0.13719999999999999</v>
      </c>
      <c r="AJ765" s="4">
        <v>0.1414</v>
      </c>
      <c r="AK765" s="4">
        <v>0.14699999999999999</v>
      </c>
      <c r="AL765" t="s">
        <v>5096</v>
      </c>
      <c r="AM765">
        <v>73</v>
      </c>
      <c r="AN765" s="4">
        <v>0.33090000000000003</v>
      </c>
      <c r="AO765" s="4">
        <v>0.44569999999999999</v>
      </c>
      <c r="AP765" s="4">
        <v>0.86480000000000001</v>
      </c>
      <c r="AQ765" s="6">
        <v>0.4</v>
      </c>
      <c r="AR765" s="6">
        <v>0.2</v>
      </c>
      <c r="AS765">
        <v>1099</v>
      </c>
      <c r="AT765" s="3">
        <v>22.26</v>
      </c>
      <c r="AU765" s="3">
        <v>24.2</v>
      </c>
      <c r="AV765" s="3">
        <v>23.79</v>
      </c>
      <c r="AW765" s="3">
        <v>23.95</v>
      </c>
      <c r="AX765">
        <v>66.59</v>
      </c>
      <c r="AY765" t="s">
        <v>69</v>
      </c>
      <c r="AZ765" t="s">
        <v>79</v>
      </c>
      <c r="BA765" t="s">
        <v>71</v>
      </c>
      <c r="BB765" t="s">
        <v>71</v>
      </c>
      <c r="BC765" t="s">
        <v>70</v>
      </c>
      <c r="BD765" t="s">
        <v>71</v>
      </c>
      <c r="BE765" t="s">
        <v>96</v>
      </c>
      <c r="BF765">
        <v>7.09</v>
      </c>
      <c r="BG765" s="4">
        <v>0.16059999999999999</v>
      </c>
      <c r="BH765" s="4">
        <v>0.755</v>
      </c>
      <c r="BI765">
        <v>109.5</v>
      </c>
      <c r="BJ765" s="4">
        <v>0.16109999999999999</v>
      </c>
      <c r="BK765" s="4">
        <v>8.3599999999999994E-2</v>
      </c>
    </row>
    <row r="766" spans="1:63" x14ac:dyDescent="0.3">
      <c r="A766" t="s">
        <v>1117</v>
      </c>
      <c r="B766" t="s">
        <v>1118</v>
      </c>
      <c r="C766" t="s">
        <v>64</v>
      </c>
      <c r="D766" s="1">
        <v>1874470000</v>
      </c>
      <c r="E766" s="2">
        <v>1197216</v>
      </c>
      <c r="F766" s="3">
        <v>29.06</v>
      </c>
      <c r="G766" t="b">
        <v>0</v>
      </c>
      <c r="H766" t="b">
        <v>0</v>
      </c>
      <c r="I766" t="b">
        <v>0</v>
      </c>
      <c r="J766" t="b">
        <v>0</v>
      </c>
      <c r="K766" s="4">
        <v>5.8999999999999999E-3</v>
      </c>
      <c r="L766" s="4">
        <v>7.3300000000000004E-2</v>
      </c>
      <c r="M766" s="4">
        <v>0.33129999999999998</v>
      </c>
      <c r="N766" s="4">
        <v>0.31979999999999997</v>
      </c>
      <c r="O766" s="4">
        <v>8.3500000000000005E-2</v>
      </c>
      <c r="P766" s="4">
        <v>4.9599999999999998E-2</v>
      </c>
      <c r="Q766" s="3">
        <v>29.175899999999999</v>
      </c>
      <c r="R766" s="3">
        <v>142.0283</v>
      </c>
      <c r="S766" s="3">
        <v>674.91452500000003</v>
      </c>
      <c r="T766" s="3">
        <v>674.91452500000003</v>
      </c>
      <c r="U766" s="3">
        <v>813.259275</v>
      </c>
      <c r="V766" s="3">
        <v>813.259275</v>
      </c>
      <c r="W766" t="s">
        <v>613</v>
      </c>
      <c r="X766" s="5">
        <v>37189</v>
      </c>
      <c r="Y766" s="4">
        <v>4.7999999999999996E-3</v>
      </c>
      <c r="Z766" s="3">
        <v>1.34</v>
      </c>
      <c r="AA766" s="5">
        <v>45280</v>
      </c>
      <c r="AB766" s="3">
        <v>0.86</v>
      </c>
      <c r="AC766" s="4">
        <v>4.5900000000000003E-2</v>
      </c>
      <c r="AD766" t="s">
        <v>90</v>
      </c>
      <c r="AE766" s="4">
        <v>1.8200000000000001E-2</v>
      </c>
      <c r="AF766">
        <v>5.2</v>
      </c>
      <c r="AG766">
        <v>1</v>
      </c>
      <c r="AH766" s="4">
        <v>0.91210000000000002</v>
      </c>
      <c r="AI766" s="4">
        <v>0.1966</v>
      </c>
      <c r="AJ766" s="4">
        <v>0.1948</v>
      </c>
      <c r="AK766" s="4">
        <v>0.21</v>
      </c>
      <c r="AL766" t="s">
        <v>4473</v>
      </c>
      <c r="AM766">
        <v>42</v>
      </c>
      <c r="AN766" s="4">
        <v>0.56640000000000001</v>
      </c>
      <c r="AO766" s="4">
        <v>0.71699999999999997</v>
      </c>
      <c r="AP766" s="4">
        <v>1.0001</v>
      </c>
      <c r="AQ766" s="6">
        <v>0.4</v>
      </c>
      <c r="AR766" s="6">
        <v>0.2</v>
      </c>
      <c r="AS766">
        <v>1099</v>
      </c>
      <c r="AT766" s="3">
        <v>26.33</v>
      </c>
      <c r="AU766" s="3">
        <v>29.8</v>
      </c>
      <c r="AV766" s="3">
        <v>28.95</v>
      </c>
      <c r="AW766" s="3">
        <v>29.22</v>
      </c>
      <c r="AX766">
        <v>65.89</v>
      </c>
      <c r="AY766" t="s">
        <v>69</v>
      </c>
      <c r="AZ766" t="s">
        <v>69</v>
      </c>
      <c r="BA766" t="s">
        <v>70</v>
      </c>
      <c r="BB766" t="s">
        <v>72</v>
      </c>
      <c r="BC766" t="s">
        <v>68</v>
      </c>
      <c r="BD766" t="s">
        <v>79</v>
      </c>
      <c r="BE766" t="s">
        <v>70</v>
      </c>
      <c r="BF766">
        <v>5.25</v>
      </c>
      <c r="BG766" s="4">
        <v>0.52170000000000005</v>
      </c>
      <c r="BH766" s="4">
        <v>0.27260000000000001</v>
      </c>
      <c r="BI766">
        <v>266.63</v>
      </c>
      <c r="BJ766" s="4">
        <v>4.36E-2</v>
      </c>
      <c r="BK766" s="4">
        <v>2.8400000000000002E-2</v>
      </c>
    </row>
    <row r="767" spans="1:63" x14ac:dyDescent="0.3">
      <c r="A767" t="s">
        <v>6076</v>
      </c>
      <c r="B767" t="s">
        <v>6077</v>
      </c>
      <c r="C767" t="s">
        <v>64</v>
      </c>
      <c r="D767" s="1">
        <v>1871820000</v>
      </c>
      <c r="E767" s="2">
        <v>18528</v>
      </c>
      <c r="F767" s="3">
        <v>29.51</v>
      </c>
      <c r="G767" t="b">
        <v>0</v>
      </c>
      <c r="H767" t="b">
        <v>0</v>
      </c>
      <c r="I767" t="b">
        <v>0</v>
      </c>
      <c r="J767" t="b">
        <v>0</v>
      </c>
      <c r="K767" s="4">
        <v>2.8999999999999998E-3</v>
      </c>
      <c r="L767" s="4">
        <v>4.4299999999999999E-2</v>
      </c>
      <c r="M767" t="s">
        <v>96</v>
      </c>
      <c r="N767" t="s">
        <v>96</v>
      </c>
      <c r="O767" t="s">
        <v>96</v>
      </c>
      <c r="P767" t="s">
        <v>96</v>
      </c>
      <c r="Q767" s="3">
        <v>-260.42720000000003</v>
      </c>
      <c r="R767" s="3">
        <v>-528.90340000000003</v>
      </c>
      <c r="S767" s="3">
        <v>1493.0619999999999</v>
      </c>
      <c r="T767" s="3">
        <v>1493.0619999999999</v>
      </c>
      <c r="U767" s="3">
        <v>1493.0619999999999</v>
      </c>
      <c r="V767" s="3">
        <v>1493.0619999999999</v>
      </c>
      <c r="W767" t="s">
        <v>316</v>
      </c>
      <c r="X767" s="5">
        <v>45020</v>
      </c>
      <c r="Y767" s="4">
        <v>6.9999999999999999E-4</v>
      </c>
      <c r="Z767" s="3">
        <v>0.22</v>
      </c>
      <c r="AA767" s="5">
        <v>45267</v>
      </c>
      <c r="AB767" s="3">
        <v>0.04</v>
      </c>
      <c r="AC767" s="4">
        <v>7.3000000000000001E-3</v>
      </c>
      <c r="AD767" t="s">
        <v>66</v>
      </c>
      <c r="AE767" t="s">
        <v>96</v>
      </c>
      <c r="AF767" t="s">
        <v>96</v>
      </c>
      <c r="AG767" t="s">
        <v>96</v>
      </c>
      <c r="AH767" s="4">
        <v>5.2999999999999999E-2</v>
      </c>
      <c r="AI767" s="4">
        <v>9.01E-2</v>
      </c>
      <c r="AJ767" s="4">
        <v>0.1229</v>
      </c>
      <c r="AK767" s="4">
        <v>0.1237</v>
      </c>
      <c r="AL767" t="s">
        <v>6596</v>
      </c>
      <c r="AM767">
        <v>309</v>
      </c>
      <c r="AN767" s="4">
        <v>0.31580000000000003</v>
      </c>
      <c r="AO767" s="4">
        <v>0.38740000000000002</v>
      </c>
      <c r="AP767" s="4">
        <v>0.63590000000000002</v>
      </c>
      <c r="AQ767" s="6">
        <v>0.4</v>
      </c>
      <c r="AR767" s="6">
        <v>0.2</v>
      </c>
      <c r="AS767">
        <v>1099</v>
      </c>
      <c r="AT767" s="3">
        <v>28.1</v>
      </c>
      <c r="AU767" s="3">
        <v>29.96</v>
      </c>
      <c r="AV767" s="3">
        <v>29.51</v>
      </c>
      <c r="AW767" s="3">
        <v>29.51</v>
      </c>
      <c r="AX767">
        <v>67.52</v>
      </c>
      <c r="AY767" t="s">
        <v>79</v>
      </c>
      <c r="AZ767" t="s">
        <v>69</v>
      </c>
      <c r="BA767" t="s">
        <v>96</v>
      </c>
      <c r="BB767" t="s">
        <v>70</v>
      </c>
      <c r="BC767" t="s">
        <v>72</v>
      </c>
      <c r="BD767" t="s">
        <v>79</v>
      </c>
      <c r="BE767" t="s">
        <v>96</v>
      </c>
      <c r="BF767">
        <v>6.73</v>
      </c>
      <c r="BG767" s="4">
        <v>0.6724</v>
      </c>
      <c r="BH767" s="4">
        <v>0.61280000000000001</v>
      </c>
      <c r="BI767">
        <v>107.53</v>
      </c>
      <c r="BJ767" s="4">
        <v>2.4E-2</v>
      </c>
      <c r="BK767" s="4">
        <v>6.93E-2</v>
      </c>
    </row>
    <row r="768" spans="1:63" x14ac:dyDescent="0.3">
      <c r="A768" t="s">
        <v>2602</v>
      </c>
      <c r="B768" t="s">
        <v>2603</v>
      </c>
      <c r="C768" t="s">
        <v>64</v>
      </c>
      <c r="D768" s="1">
        <v>1871020000</v>
      </c>
      <c r="E768" s="2">
        <v>356905</v>
      </c>
      <c r="F768" s="3">
        <v>34.270000000000003</v>
      </c>
      <c r="G768" t="b">
        <v>0</v>
      </c>
      <c r="H768" t="b">
        <v>0</v>
      </c>
      <c r="I768" t="b">
        <v>1</v>
      </c>
      <c r="J768" t="b">
        <v>0</v>
      </c>
      <c r="K768" s="4">
        <v>8.0000000000000004E-4</v>
      </c>
      <c r="L768" s="4">
        <v>4.2500000000000003E-2</v>
      </c>
      <c r="M768" s="4">
        <v>0.1394</v>
      </c>
      <c r="N768" s="4">
        <v>0.13189999999999999</v>
      </c>
      <c r="O768" s="4">
        <v>0.11360000000000001</v>
      </c>
      <c r="P768" s="4">
        <v>9.2399999999999996E-2</v>
      </c>
      <c r="Q768" s="3">
        <v>12.05505</v>
      </c>
      <c r="R768" s="3">
        <v>60.942014999999998</v>
      </c>
      <c r="S768" s="3">
        <v>819.40336000000002</v>
      </c>
      <c r="T768" s="3">
        <v>828.90909999999997</v>
      </c>
      <c r="U768" s="3">
        <v>1676.7573</v>
      </c>
      <c r="V768" s="3">
        <v>1676.7573</v>
      </c>
      <c r="W768" t="s">
        <v>291</v>
      </c>
      <c r="X768" s="5">
        <v>42423</v>
      </c>
      <c r="Y768" s="4">
        <v>6.0000000000000001E-3</v>
      </c>
      <c r="Z768" s="3">
        <v>1.81</v>
      </c>
      <c r="AA768" s="5">
        <v>45287</v>
      </c>
      <c r="AB768" s="3">
        <v>0.28000000000000003</v>
      </c>
      <c r="AC768" s="4">
        <v>5.28E-2</v>
      </c>
      <c r="AD768" t="s">
        <v>66</v>
      </c>
      <c r="AE768" s="4">
        <v>8.3000000000000001E-3</v>
      </c>
      <c r="AF768">
        <v>0.06</v>
      </c>
      <c r="AG768">
        <v>0.83</v>
      </c>
      <c r="AH768" s="4">
        <v>1.4275</v>
      </c>
      <c r="AI768" s="4">
        <v>0.1179</v>
      </c>
      <c r="AJ768" s="4">
        <v>0.12520000000000001</v>
      </c>
      <c r="AK768" s="4">
        <v>0.1201</v>
      </c>
      <c r="AL768" t="s">
        <v>906</v>
      </c>
      <c r="AM768">
        <v>101</v>
      </c>
      <c r="AN768" s="4">
        <v>0.20630000000000001</v>
      </c>
      <c r="AO768" s="4">
        <v>0.3039</v>
      </c>
      <c r="AP768" s="4">
        <v>0.82179999999999997</v>
      </c>
      <c r="AQ768" s="6">
        <v>0.4</v>
      </c>
      <c r="AR768" s="6">
        <v>0.2</v>
      </c>
      <c r="AS768">
        <v>1099</v>
      </c>
      <c r="AT768" s="3">
        <v>32.450000000000003</v>
      </c>
      <c r="AU768" s="3">
        <v>34.68</v>
      </c>
      <c r="AV768" s="3">
        <v>34.19</v>
      </c>
      <c r="AW768" s="3">
        <v>34.35</v>
      </c>
      <c r="AX768">
        <v>64.260000000000005</v>
      </c>
      <c r="AY768" t="s">
        <v>69</v>
      </c>
      <c r="AZ768" t="s">
        <v>75</v>
      </c>
      <c r="BA768" t="s">
        <v>69</v>
      </c>
      <c r="BB768" t="s">
        <v>69</v>
      </c>
      <c r="BC768" t="s">
        <v>69</v>
      </c>
      <c r="BD768" t="s">
        <v>69</v>
      </c>
      <c r="BE768" t="s">
        <v>96</v>
      </c>
      <c r="BF768">
        <v>6.93</v>
      </c>
      <c r="BG768" s="4">
        <v>0.20039999999999999</v>
      </c>
      <c r="BH768" s="4">
        <v>0.69040000000000001</v>
      </c>
      <c r="BI768">
        <v>235.37</v>
      </c>
      <c r="BJ768" s="4">
        <v>0.1167</v>
      </c>
      <c r="BK768" s="4">
        <v>2.5399999999999999E-2</v>
      </c>
    </row>
    <row r="769" spans="1:63" x14ac:dyDescent="0.3">
      <c r="A769" t="s">
        <v>6708</v>
      </c>
      <c r="B769" t="s">
        <v>6709</v>
      </c>
      <c r="C769" t="s">
        <v>64</v>
      </c>
      <c r="D769">
        <v>1868380000</v>
      </c>
      <c r="E769" t="s">
        <v>96</v>
      </c>
      <c r="F769">
        <v>26.85</v>
      </c>
      <c r="G769" t="b">
        <v>0</v>
      </c>
      <c r="H769" t="b">
        <v>0</v>
      </c>
      <c r="I769" t="b">
        <v>0</v>
      </c>
      <c r="J769" t="b">
        <v>0</v>
      </c>
      <c r="K769">
        <v>6.3E-3</v>
      </c>
      <c r="L769">
        <v>6.88E-2</v>
      </c>
      <c r="M769" t="s">
        <v>96</v>
      </c>
      <c r="N769" t="s">
        <v>96</v>
      </c>
      <c r="O769" t="s">
        <v>96</v>
      </c>
      <c r="P769" t="s">
        <v>96</v>
      </c>
      <c r="Q769">
        <v>-5.3477309999999996</v>
      </c>
      <c r="R769">
        <v>-59.704515000000001</v>
      </c>
      <c r="S769">
        <v>-29.544454000000002</v>
      </c>
      <c r="T769">
        <v>-29.544454000000002</v>
      </c>
      <c r="U769">
        <v>-29.544454000000002</v>
      </c>
      <c r="V769">
        <v>-29.544454000000002</v>
      </c>
      <c r="W769" t="s">
        <v>316</v>
      </c>
      <c r="X769">
        <v>45250</v>
      </c>
      <c r="Y769">
        <v>1.8E-3</v>
      </c>
      <c r="Z769">
        <v>0.01</v>
      </c>
      <c r="AA769">
        <v>45288</v>
      </c>
      <c r="AB769">
        <v>0.01</v>
      </c>
      <c r="AC769">
        <v>4.0000000000000002E-4</v>
      </c>
      <c r="AD769" t="s">
        <v>96</v>
      </c>
      <c r="AE769" t="s">
        <v>96</v>
      </c>
      <c r="AF769" t="s">
        <v>96</v>
      </c>
      <c r="AG769" t="s">
        <v>96</v>
      </c>
      <c r="AH769">
        <v>0.15529999999999999</v>
      </c>
      <c r="AI769">
        <v>0.10920000000000001</v>
      </c>
      <c r="AJ769" t="s">
        <v>96</v>
      </c>
      <c r="AK769" t="s">
        <v>96</v>
      </c>
      <c r="AL769" t="s">
        <v>492</v>
      </c>
      <c r="AM769">
        <v>345</v>
      </c>
      <c r="AN769">
        <v>0.182</v>
      </c>
      <c r="AO769">
        <v>0.23100000000000001</v>
      </c>
      <c r="AP769">
        <v>0.47620000000000001</v>
      </c>
      <c r="AQ769">
        <v>0.4</v>
      </c>
      <c r="AR769">
        <v>0.2</v>
      </c>
      <c r="AS769">
        <v>1099</v>
      </c>
      <c r="AT769">
        <v>25.18</v>
      </c>
      <c r="AU769">
        <v>27.25</v>
      </c>
      <c r="AV769">
        <v>26.76</v>
      </c>
      <c r="AW769">
        <v>26.93</v>
      </c>
      <c r="AX769">
        <v>74.47</v>
      </c>
      <c r="AY769" t="s">
        <v>96</v>
      </c>
      <c r="AZ769" t="s">
        <v>69</v>
      </c>
      <c r="BA769" t="s">
        <v>96</v>
      </c>
      <c r="BB769" t="s">
        <v>96</v>
      </c>
      <c r="BC769" t="s">
        <v>96</v>
      </c>
      <c r="BD769" t="s">
        <v>82</v>
      </c>
      <c r="BE769" t="s">
        <v>96</v>
      </c>
      <c r="BF769">
        <v>6.54</v>
      </c>
      <c r="BG769">
        <v>0.3256</v>
      </c>
      <c r="BH769">
        <v>0.53139999999999998</v>
      </c>
      <c r="BI769">
        <v>162.09</v>
      </c>
      <c r="BJ769">
        <v>0.1106</v>
      </c>
      <c r="BK769">
        <v>4.2900000000000001E-2</v>
      </c>
    </row>
    <row r="770" spans="1:63" x14ac:dyDescent="0.3">
      <c r="A770" t="s">
        <v>1027</v>
      </c>
      <c r="B770" t="s">
        <v>1028</v>
      </c>
      <c r="C770" t="s">
        <v>64</v>
      </c>
      <c r="D770" s="1">
        <v>1829580000</v>
      </c>
      <c r="E770" s="2">
        <v>68222</v>
      </c>
      <c r="F770" s="3">
        <v>93.97</v>
      </c>
      <c r="G770" t="b">
        <v>0</v>
      </c>
      <c r="H770" t="b">
        <v>0</v>
      </c>
      <c r="I770" t="b">
        <v>0</v>
      </c>
      <c r="J770" t="b">
        <v>0</v>
      </c>
      <c r="K770" s="4">
        <v>-1.6999999999999999E-3</v>
      </c>
      <c r="L770" s="4">
        <v>9.7500000000000003E-2</v>
      </c>
      <c r="M770" s="4">
        <v>0.16450000000000001</v>
      </c>
      <c r="N770" s="4">
        <v>0.15920000000000001</v>
      </c>
      <c r="O770">
        <v>7.9000000000000001E-2</v>
      </c>
      <c r="P770">
        <v>0.127</v>
      </c>
      <c r="Q770" s="3">
        <v>5.6673999999999998</v>
      </c>
      <c r="R770" s="3">
        <v>24.522600000000001</v>
      </c>
      <c r="S770" s="3">
        <v>161.62055000000001</v>
      </c>
      <c r="T770" s="3">
        <v>161.62055000000001</v>
      </c>
      <c r="U770" s="3">
        <v>235.45205000000001</v>
      </c>
      <c r="V770" s="3">
        <v>235.45205000000001</v>
      </c>
      <c r="W770" t="s">
        <v>116</v>
      </c>
      <c r="X770" s="5">
        <v>40430</v>
      </c>
      <c r="Y770" s="4">
        <v>1E-3</v>
      </c>
      <c r="Z770" s="3">
        <v>1.17</v>
      </c>
      <c r="AA770" s="5">
        <v>45280</v>
      </c>
      <c r="AB770" s="3">
        <v>0.44</v>
      </c>
      <c r="AC770" s="4">
        <v>1.24E-2</v>
      </c>
      <c r="AD770" t="s">
        <v>66</v>
      </c>
      <c r="AE770" s="4">
        <v>3.6499999999999998E-2</v>
      </c>
      <c r="AF770">
        <v>14.4</v>
      </c>
      <c r="AG770">
        <v>1.1299999999999999</v>
      </c>
      <c r="AH770" s="4">
        <v>1.7492000000000001</v>
      </c>
      <c r="AI770" s="4">
        <v>0.17849999999999999</v>
      </c>
      <c r="AJ770" s="4">
        <v>0.1837</v>
      </c>
      <c r="AK770" s="4">
        <v>0.1734</v>
      </c>
      <c r="AL770" t="s">
        <v>78</v>
      </c>
      <c r="AM770">
        <v>402</v>
      </c>
      <c r="AN770" s="4">
        <v>6.3399999999999998E-2</v>
      </c>
      <c r="AO770" s="4">
        <v>9.0899999999999995E-2</v>
      </c>
      <c r="AP770" s="4">
        <v>0.24410000000000001</v>
      </c>
      <c r="AQ770" s="6">
        <v>0.4</v>
      </c>
      <c r="AR770" s="6">
        <v>0.2</v>
      </c>
      <c r="AS770">
        <v>1099</v>
      </c>
      <c r="AT770" s="3">
        <v>86.26</v>
      </c>
      <c r="AU770" s="3">
        <v>96.82</v>
      </c>
      <c r="AV770" s="3">
        <v>93.69</v>
      </c>
      <c r="AW770" s="3">
        <v>94.52</v>
      </c>
      <c r="AX770">
        <v>65.819999999999993</v>
      </c>
      <c r="AY770" t="s">
        <v>70</v>
      </c>
      <c r="AZ770" t="s">
        <v>69</v>
      </c>
      <c r="BA770" t="s">
        <v>82</v>
      </c>
      <c r="BB770" t="s">
        <v>70</v>
      </c>
      <c r="BC770" t="s">
        <v>79</v>
      </c>
      <c r="BD770" t="s">
        <v>72</v>
      </c>
      <c r="BE770" t="s">
        <v>79</v>
      </c>
      <c r="BF770">
        <v>5.95</v>
      </c>
      <c r="BG770" s="4">
        <v>0.56379999999999997</v>
      </c>
      <c r="BH770" s="4">
        <v>0.38319999999999999</v>
      </c>
      <c r="BI770">
        <v>179.17</v>
      </c>
      <c r="BJ770" s="4">
        <v>5.6599999999999998E-2</v>
      </c>
      <c r="BK770" s="4">
        <v>6.7100000000000007E-2</v>
      </c>
    </row>
    <row r="771" spans="1:63" x14ac:dyDescent="0.3">
      <c r="A771" t="s">
        <v>578</v>
      </c>
      <c r="B771" t="s">
        <v>579</v>
      </c>
      <c r="C771" t="s">
        <v>64</v>
      </c>
      <c r="D771" s="1">
        <v>1824620000</v>
      </c>
      <c r="E771" s="2">
        <v>290222</v>
      </c>
      <c r="F771" s="3">
        <v>75.900000000000006</v>
      </c>
      <c r="G771" t="b">
        <v>0</v>
      </c>
      <c r="H771" t="b">
        <v>0</v>
      </c>
      <c r="I771" t="b">
        <v>0</v>
      </c>
      <c r="J771" t="b">
        <v>0</v>
      </c>
      <c r="K771" s="4">
        <v>-7.4999999999999997E-3</v>
      </c>
      <c r="L771" s="4">
        <v>0.13200000000000001</v>
      </c>
      <c r="M771" s="4">
        <v>0.96889999999999998</v>
      </c>
      <c r="N771" s="4">
        <v>0.98019999999999996</v>
      </c>
      <c r="O771" s="4">
        <v>-0.18840000000000001</v>
      </c>
      <c r="P771" s="4">
        <v>0.13469999999999999</v>
      </c>
      <c r="Q771" s="3">
        <v>5.6948999999999996</v>
      </c>
      <c r="R771" s="3">
        <v>37.786700000000003</v>
      </c>
      <c r="S771" s="3">
        <v>-63.932099999999998</v>
      </c>
      <c r="T771" s="3">
        <v>-69.396749999999997</v>
      </c>
      <c r="U771" s="3">
        <v>-644.24199999999996</v>
      </c>
      <c r="V771" s="3">
        <v>-644.24199999999996</v>
      </c>
      <c r="W771" t="s">
        <v>65</v>
      </c>
      <c r="X771" s="5">
        <v>41912</v>
      </c>
      <c r="Y771" s="4">
        <v>8.6999999999999994E-3</v>
      </c>
      <c r="Z771" s="3">
        <v>0</v>
      </c>
      <c r="AA771" s="5">
        <v>44559</v>
      </c>
      <c r="AB771" s="3">
        <v>3.31</v>
      </c>
      <c r="AC771" s="4">
        <v>0</v>
      </c>
      <c r="AD771" t="s">
        <v>243</v>
      </c>
      <c r="AE771" s="4">
        <v>7.9600000000000004E-2</v>
      </c>
      <c r="AF771" t="s">
        <v>96</v>
      </c>
      <c r="AG771">
        <v>1.55</v>
      </c>
      <c r="AH771" s="4">
        <v>5.2043999999999997</v>
      </c>
      <c r="AI771" s="4">
        <v>0.29959999999999998</v>
      </c>
      <c r="AJ771" s="4">
        <v>0.33239999999999997</v>
      </c>
      <c r="AK771" s="4">
        <v>0.32740000000000002</v>
      </c>
      <c r="AL771" t="s">
        <v>6591</v>
      </c>
      <c r="AM771">
        <v>38</v>
      </c>
      <c r="AN771" s="4">
        <v>0.62890000000000001</v>
      </c>
      <c r="AO771" s="4">
        <v>0.77759999999999996</v>
      </c>
      <c r="AP771" s="4">
        <v>0.99980000000000002</v>
      </c>
      <c r="AQ771" s="6">
        <v>0.4</v>
      </c>
      <c r="AR771" s="6">
        <v>0.2</v>
      </c>
      <c r="AS771">
        <v>1099</v>
      </c>
      <c r="AT771" s="3">
        <v>67.47</v>
      </c>
      <c r="AU771" s="3">
        <v>79.489999999999995</v>
      </c>
      <c r="AV771" s="3">
        <v>74.989999999999995</v>
      </c>
      <c r="AW771" s="3">
        <v>77.459999999999994</v>
      </c>
      <c r="AX771">
        <v>65.709999999999994</v>
      </c>
      <c r="AY771" t="s">
        <v>69</v>
      </c>
      <c r="AZ771" t="s">
        <v>75</v>
      </c>
      <c r="BA771" t="s">
        <v>75</v>
      </c>
      <c r="BB771" t="s">
        <v>75</v>
      </c>
      <c r="BC771" t="s">
        <v>82</v>
      </c>
      <c r="BD771" t="s">
        <v>70</v>
      </c>
      <c r="BE771" t="s">
        <v>75</v>
      </c>
      <c r="BF771">
        <v>5.16</v>
      </c>
      <c r="BG771" s="4">
        <v>0.23680000000000001</v>
      </c>
      <c r="BH771" s="4">
        <v>0.2576</v>
      </c>
      <c r="BI771">
        <v>13.34</v>
      </c>
      <c r="BJ771" s="4">
        <v>6.59E-2</v>
      </c>
      <c r="BK771" s="4">
        <v>1.9599999999999999E-2</v>
      </c>
    </row>
    <row r="772" spans="1:63" x14ac:dyDescent="0.3">
      <c r="A772" t="s">
        <v>5103</v>
      </c>
      <c r="B772" t="s">
        <v>5104</v>
      </c>
      <c r="C772" t="s">
        <v>64</v>
      </c>
      <c r="D772" s="1">
        <v>1822940000</v>
      </c>
      <c r="E772" s="2">
        <v>546123</v>
      </c>
      <c r="F772" s="3">
        <v>28.3</v>
      </c>
      <c r="G772" t="b">
        <v>0</v>
      </c>
      <c r="H772" t="b">
        <v>0</v>
      </c>
      <c r="I772" t="b">
        <v>1</v>
      </c>
      <c r="J772" t="b">
        <v>0</v>
      </c>
      <c r="K772" s="4">
        <v>4.5999999999999999E-3</v>
      </c>
      <c r="L772" s="4">
        <v>5.6899999999999999E-2</v>
      </c>
      <c r="M772" s="4">
        <v>0.27700000000000002</v>
      </c>
      <c r="N772" s="4">
        <v>0.27310000000000001</v>
      </c>
      <c r="O772" t="s">
        <v>96</v>
      </c>
      <c r="P772" t="s">
        <v>96</v>
      </c>
      <c r="Q772" s="3">
        <v>10.725737000000001</v>
      </c>
      <c r="R772" s="3">
        <v>156.52314899999999</v>
      </c>
      <c r="S772" s="3">
        <v>980.51827100000003</v>
      </c>
      <c r="T772" s="3">
        <v>983.177684</v>
      </c>
      <c r="U772" s="3">
        <v>1512.0273830000001</v>
      </c>
      <c r="V772" s="3">
        <v>1512.0273830000001</v>
      </c>
      <c r="W772" t="s">
        <v>240</v>
      </c>
      <c r="X772" s="5">
        <v>44614</v>
      </c>
      <c r="Y772" s="4">
        <v>3.3E-3</v>
      </c>
      <c r="Z772" s="3">
        <v>0.35</v>
      </c>
      <c r="AA772" s="5">
        <v>45287</v>
      </c>
      <c r="AB772" s="3">
        <v>0.1</v>
      </c>
      <c r="AC772" s="4">
        <v>1.2200000000000001E-2</v>
      </c>
      <c r="AD772" t="s">
        <v>90</v>
      </c>
      <c r="AE772" s="4">
        <v>1.49E-2</v>
      </c>
      <c r="AF772" t="s">
        <v>96</v>
      </c>
      <c r="AG772">
        <v>0.92</v>
      </c>
      <c r="AH772" s="4">
        <v>0.1817</v>
      </c>
      <c r="AI772" s="4">
        <v>9.5799999999999996E-2</v>
      </c>
      <c r="AJ772" s="4">
        <v>0.1169</v>
      </c>
      <c r="AK772" s="4">
        <v>0.11749999999999999</v>
      </c>
      <c r="AL772" t="s">
        <v>5096</v>
      </c>
      <c r="AM772">
        <v>122</v>
      </c>
      <c r="AN772" s="4">
        <v>0.33300000000000002</v>
      </c>
      <c r="AO772" s="4">
        <v>0.41670000000000001</v>
      </c>
      <c r="AP772" s="4">
        <v>0.71450000000000002</v>
      </c>
      <c r="AQ772" s="6">
        <v>0.4</v>
      </c>
      <c r="AR772" s="6">
        <v>0.2</v>
      </c>
      <c r="AS772">
        <v>1099</v>
      </c>
      <c r="AT772" s="3">
        <v>26.47</v>
      </c>
      <c r="AU772" s="3">
        <v>28.79</v>
      </c>
      <c r="AV772" s="3">
        <v>28.2</v>
      </c>
      <c r="AW772" s="3">
        <v>28.4</v>
      </c>
      <c r="AX772">
        <v>70.87</v>
      </c>
      <c r="AY772" t="s">
        <v>69</v>
      </c>
      <c r="AZ772" t="s">
        <v>72</v>
      </c>
      <c r="BA772" t="s">
        <v>79</v>
      </c>
      <c r="BB772" t="s">
        <v>79</v>
      </c>
      <c r="BC772" t="s">
        <v>72</v>
      </c>
      <c r="BD772" t="s">
        <v>79</v>
      </c>
      <c r="BE772" t="s">
        <v>96</v>
      </c>
      <c r="BF772">
        <v>6.38</v>
      </c>
      <c r="BG772" s="4">
        <v>0.1757</v>
      </c>
      <c r="BH772" s="4">
        <v>0.48399999999999999</v>
      </c>
      <c r="BI772">
        <v>109.37</v>
      </c>
      <c r="BJ772" s="4">
        <v>0.1888</v>
      </c>
      <c r="BK772" s="4">
        <v>4.5999999999999999E-2</v>
      </c>
    </row>
    <row r="773" spans="1:63" x14ac:dyDescent="0.3">
      <c r="A773" t="s">
        <v>6198</v>
      </c>
      <c r="B773" t="s">
        <v>6199</v>
      </c>
      <c r="C773" t="s">
        <v>64</v>
      </c>
      <c r="D773" s="1">
        <v>1813820000</v>
      </c>
      <c r="E773" s="2">
        <v>13619</v>
      </c>
      <c r="F773" s="3">
        <v>56.08</v>
      </c>
      <c r="G773" t="b">
        <v>0</v>
      </c>
      <c r="H773" t="b">
        <v>0</v>
      </c>
      <c r="I773" t="b">
        <v>0</v>
      </c>
      <c r="J773" t="b">
        <v>0</v>
      </c>
      <c r="K773" s="4">
        <v>3.0000000000000001E-3</v>
      </c>
      <c r="L773" s="4">
        <v>4.8800000000000003E-2</v>
      </c>
      <c r="M773" t="s">
        <v>96</v>
      </c>
      <c r="N773" t="s">
        <v>96</v>
      </c>
      <c r="O773" t="s">
        <v>96</v>
      </c>
      <c r="P773" t="s">
        <v>96</v>
      </c>
      <c r="Q773" s="3">
        <v>-275.37448799999999</v>
      </c>
      <c r="R773" s="3">
        <v>-831.76418000000001</v>
      </c>
      <c r="S773" s="3">
        <v>1556.037206</v>
      </c>
      <c r="T773" s="3">
        <v>1556.037206</v>
      </c>
      <c r="U773" s="3">
        <v>1556.037206</v>
      </c>
      <c r="V773" s="3">
        <v>1556.037206</v>
      </c>
      <c r="W773" t="s">
        <v>316</v>
      </c>
      <c r="X773" s="5">
        <v>45083</v>
      </c>
      <c r="Y773" s="4">
        <v>8.0000000000000004E-4</v>
      </c>
      <c r="Z773" s="3">
        <v>0.48</v>
      </c>
      <c r="AA773">
        <v>45280</v>
      </c>
      <c r="AB773">
        <v>0.26</v>
      </c>
      <c r="AC773" s="4">
        <v>8.5000000000000006E-3</v>
      </c>
      <c r="AD773" t="s">
        <v>66</v>
      </c>
      <c r="AE773" t="s">
        <v>96</v>
      </c>
      <c r="AF773" t="s">
        <v>96</v>
      </c>
      <c r="AG773" t="s">
        <v>96</v>
      </c>
      <c r="AH773" s="4">
        <v>0.22289999999999999</v>
      </c>
      <c r="AI773" s="4">
        <v>9.11E-2</v>
      </c>
      <c r="AJ773" s="4">
        <v>0.1217</v>
      </c>
      <c r="AK773" s="4">
        <v>0.1249</v>
      </c>
      <c r="AL773" t="s">
        <v>4473</v>
      </c>
      <c r="AM773">
        <v>309</v>
      </c>
      <c r="AN773" s="4">
        <v>0.31569999999999998</v>
      </c>
      <c r="AO773" s="4">
        <v>0.38729999999999998</v>
      </c>
      <c r="AP773" s="4">
        <v>0.63570000000000004</v>
      </c>
      <c r="AQ773" s="6">
        <v>0.4</v>
      </c>
      <c r="AR773" s="6">
        <v>0.2</v>
      </c>
      <c r="AS773">
        <v>1099</v>
      </c>
      <c r="AT773" s="3">
        <v>53.11</v>
      </c>
      <c r="AU773" s="3">
        <v>57.01</v>
      </c>
      <c r="AV773" s="3">
        <v>56.08</v>
      </c>
      <c r="AW773" s="3">
        <v>56.08</v>
      </c>
      <c r="AX773">
        <v>69.11</v>
      </c>
      <c r="AY773" t="s">
        <v>79</v>
      </c>
      <c r="AZ773" t="s">
        <v>69</v>
      </c>
      <c r="BA773" t="s">
        <v>96</v>
      </c>
      <c r="BB773" t="s">
        <v>71</v>
      </c>
      <c r="BC773" t="s">
        <v>79</v>
      </c>
      <c r="BD773" t="s">
        <v>70</v>
      </c>
      <c r="BE773" t="s">
        <v>96</v>
      </c>
      <c r="BF773">
        <v>6.75</v>
      </c>
      <c r="BG773">
        <v>0.68400000000000005</v>
      </c>
      <c r="BH773">
        <v>0.61819999999999997</v>
      </c>
      <c r="BI773">
        <v>111.37</v>
      </c>
      <c r="BJ773">
        <v>2.47E-2</v>
      </c>
      <c r="BK773">
        <v>6.9099999999999995E-2</v>
      </c>
    </row>
    <row r="774" spans="1:63" x14ac:dyDescent="0.3">
      <c r="A774" t="s">
        <v>1141</v>
      </c>
      <c r="B774" t="s">
        <v>1142</v>
      </c>
      <c r="C774" t="s">
        <v>64</v>
      </c>
      <c r="D774" s="1">
        <v>1799390000</v>
      </c>
      <c r="E774" s="2">
        <v>133563</v>
      </c>
      <c r="F774" s="3">
        <v>70.17</v>
      </c>
      <c r="G774" t="b">
        <v>0</v>
      </c>
      <c r="H774" t="b">
        <v>0</v>
      </c>
      <c r="I774" t="b">
        <v>1</v>
      </c>
      <c r="J774" t="b">
        <v>0</v>
      </c>
      <c r="K774" s="4">
        <v>7.0000000000000001E-3</v>
      </c>
      <c r="L774" s="4">
        <v>5.4600000000000003E-2</v>
      </c>
      <c r="M774" s="4">
        <v>0.1045</v>
      </c>
      <c r="N774" s="4">
        <v>0.1031</v>
      </c>
      <c r="O774" s="4">
        <v>9.1700000000000004E-2</v>
      </c>
      <c r="P774" s="4">
        <v>0.1069</v>
      </c>
      <c r="Q774" s="3">
        <v>0</v>
      </c>
      <c r="R774" s="3">
        <v>-21.082920999999999</v>
      </c>
      <c r="S774" s="3">
        <v>253.987933</v>
      </c>
      <c r="T774" s="3">
        <v>253.987933</v>
      </c>
      <c r="U774" s="3">
        <v>524.59763499999997</v>
      </c>
      <c r="V774" s="3">
        <v>524.59763499999997</v>
      </c>
      <c r="W774" t="s">
        <v>99</v>
      </c>
      <c r="X774" s="5">
        <v>40078</v>
      </c>
      <c r="Y774" s="4">
        <v>2E-3</v>
      </c>
      <c r="Z774" s="3">
        <v>1.49</v>
      </c>
      <c r="AA774" s="5">
        <v>45280</v>
      </c>
      <c r="AB774" s="3">
        <v>0.45</v>
      </c>
      <c r="AC774" s="4">
        <v>2.12E-2</v>
      </c>
      <c r="AD774" t="s">
        <v>66</v>
      </c>
      <c r="AE774" s="4">
        <v>1.89E-2</v>
      </c>
      <c r="AF774">
        <v>15.43</v>
      </c>
      <c r="AG774">
        <v>0.89</v>
      </c>
      <c r="AH774" s="4">
        <v>1.3009999999999999</v>
      </c>
      <c r="AI774" s="4">
        <v>0.1032</v>
      </c>
      <c r="AJ774" s="4">
        <v>0.1128</v>
      </c>
      <c r="AK774" s="4">
        <v>0.1057</v>
      </c>
      <c r="AL774" t="s">
        <v>4473</v>
      </c>
      <c r="AM774">
        <v>147</v>
      </c>
      <c r="AN774" s="4">
        <v>0.26400000000000001</v>
      </c>
      <c r="AO774" s="4">
        <v>0.33639999999999998</v>
      </c>
      <c r="AP774" s="4">
        <v>0.66339999999999999</v>
      </c>
      <c r="AQ774" s="6">
        <v>0.4</v>
      </c>
      <c r="AR774" s="6">
        <v>0.2</v>
      </c>
      <c r="AS774">
        <v>1099</v>
      </c>
      <c r="AT774" s="3">
        <v>66.55</v>
      </c>
      <c r="AU774" s="3">
        <v>70.95</v>
      </c>
      <c r="AV774" s="3">
        <v>69.989999999999995</v>
      </c>
      <c r="AW774" s="3">
        <v>70.3</v>
      </c>
      <c r="AX774">
        <v>67.52</v>
      </c>
      <c r="AY774" t="s">
        <v>72</v>
      </c>
      <c r="AZ774" t="s">
        <v>72</v>
      </c>
      <c r="BA774" t="s">
        <v>70</v>
      </c>
      <c r="BB774" t="s">
        <v>79</v>
      </c>
      <c r="BC774" t="s">
        <v>72</v>
      </c>
      <c r="BD774" t="s">
        <v>79</v>
      </c>
      <c r="BE774" t="s">
        <v>71</v>
      </c>
      <c r="BF774">
        <v>6.38</v>
      </c>
      <c r="BG774" s="4">
        <v>0.17460000000000001</v>
      </c>
      <c r="BH774" s="4">
        <v>0.48320000000000002</v>
      </c>
      <c r="BI774">
        <v>193.74</v>
      </c>
      <c r="BJ774" s="4">
        <v>0.15509999999999999</v>
      </c>
      <c r="BK774" s="4">
        <v>3.1600000000000003E-2</v>
      </c>
    </row>
    <row r="775" spans="1:63" x14ac:dyDescent="0.3">
      <c r="A775" t="s">
        <v>1209</v>
      </c>
      <c r="B775" t="s">
        <v>1210</v>
      </c>
      <c r="C775" t="s">
        <v>64</v>
      </c>
      <c r="D775" s="1">
        <v>1792950000</v>
      </c>
      <c r="E775" s="2">
        <v>82266</v>
      </c>
      <c r="F775" s="3">
        <v>59.51</v>
      </c>
      <c r="G775" t="b">
        <v>0</v>
      </c>
      <c r="H775" t="b">
        <v>0</v>
      </c>
      <c r="I775" t="b">
        <v>0</v>
      </c>
      <c r="J775" t="b">
        <v>0</v>
      </c>
      <c r="K775" s="4">
        <v>1.1599999999999999E-2</v>
      </c>
      <c r="L775" s="4">
        <v>5.5300000000000002E-2</v>
      </c>
      <c r="M775" s="4">
        <v>0.14510000000000001</v>
      </c>
      <c r="N775" s="4">
        <v>0.13769999999999999</v>
      </c>
      <c r="O775" s="4">
        <v>9.4999999999999998E-3</v>
      </c>
      <c r="P775" s="4">
        <v>6.4199999999999993E-2</v>
      </c>
      <c r="Q775" s="3">
        <v>0</v>
      </c>
      <c r="R775" s="3">
        <v>0</v>
      </c>
      <c r="S775" s="3">
        <v>-4.3140400000000003</v>
      </c>
      <c r="T775" s="3">
        <v>-4.3140400000000003</v>
      </c>
      <c r="U775" s="3">
        <v>760.01108999999997</v>
      </c>
      <c r="V775" s="3">
        <v>760.01108999999997</v>
      </c>
      <c r="W775" t="s">
        <v>469</v>
      </c>
      <c r="X775" s="5">
        <v>41800</v>
      </c>
      <c r="Y775" s="4">
        <v>8.9999999999999998E-4</v>
      </c>
      <c r="Z775" s="3">
        <v>1.88</v>
      </c>
      <c r="AA775" s="5">
        <v>45280</v>
      </c>
      <c r="AB775" s="3">
        <v>1.1100000000000001</v>
      </c>
      <c r="AC775" s="4">
        <v>3.1699999999999999E-2</v>
      </c>
      <c r="AD775" t="s">
        <v>90</v>
      </c>
      <c r="AE775" s="4">
        <v>1.6E-2</v>
      </c>
      <c r="AF775">
        <v>12.79</v>
      </c>
      <c r="AG775">
        <v>0.74</v>
      </c>
      <c r="AH775" s="4">
        <v>0.49730000000000002</v>
      </c>
      <c r="AI775" s="4">
        <v>0.1303</v>
      </c>
      <c r="AJ775" s="4">
        <v>0.13420000000000001</v>
      </c>
      <c r="AK775" s="4">
        <v>0.13830000000000001</v>
      </c>
      <c r="AL775" t="s">
        <v>4473</v>
      </c>
      <c r="AM775" s="2">
        <v>2000</v>
      </c>
      <c r="AN775" s="4">
        <v>0.20949999999999999</v>
      </c>
      <c r="AO775" s="4">
        <v>0.2828</v>
      </c>
      <c r="AP775" s="4">
        <v>0.68149999999999999</v>
      </c>
      <c r="AQ775" s="6">
        <v>0.4</v>
      </c>
      <c r="AR775" s="6">
        <v>0.2</v>
      </c>
      <c r="AS775">
        <v>1099</v>
      </c>
      <c r="AT775" s="3">
        <v>55.43</v>
      </c>
      <c r="AU775" s="3">
        <v>59.87</v>
      </c>
      <c r="AV775" s="3">
        <v>59.35</v>
      </c>
      <c r="AW775" s="3">
        <v>59.71</v>
      </c>
      <c r="AX775">
        <v>68.66</v>
      </c>
      <c r="AY775" t="s">
        <v>79</v>
      </c>
      <c r="AZ775" t="s">
        <v>68</v>
      </c>
      <c r="BA775" t="s">
        <v>72</v>
      </c>
      <c r="BB775" t="s">
        <v>69</v>
      </c>
      <c r="BC775" t="s">
        <v>68</v>
      </c>
      <c r="BD775" t="s">
        <v>72</v>
      </c>
      <c r="BE775" t="s">
        <v>96</v>
      </c>
      <c r="BF775">
        <v>7.11</v>
      </c>
      <c r="BG775" s="4">
        <v>0.80279999999999996</v>
      </c>
      <c r="BH775" s="4">
        <v>0.75970000000000004</v>
      </c>
      <c r="BI775">
        <v>119.05</v>
      </c>
      <c r="BJ775" s="4">
        <v>9.2600000000000002E-2</v>
      </c>
      <c r="BK775" s="4">
        <v>8.6199999999999999E-2</v>
      </c>
    </row>
    <row r="776" spans="1:63" x14ac:dyDescent="0.3">
      <c r="A776" t="s">
        <v>1257</v>
      </c>
      <c r="B776" t="s">
        <v>1258</v>
      </c>
      <c r="C776" t="s">
        <v>64</v>
      </c>
      <c r="D776" s="1">
        <v>1790380000</v>
      </c>
      <c r="E776" s="2">
        <v>114236</v>
      </c>
      <c r="F776" s="3">
        <v>46.55</v>
      </c>
      <c r="G776" t="b">
        <v>0</v>
      </c>
      <c r="H776" t="b">
        <v>0</v>
      </c>
      <c r="I776" t="b">
        <v>0</v>
      </c>
      <c r="J776" t="b">
        <v>0</v>
      </c>
      <c r="K776" s="4">
        <v>-1.5E-3</v>
      </c>
      <c r="L776" s="4">
        <v>5.8400000000000001E-2</v>
      </c>
      <c r="M776" s="4">
        <v>0.2109</v>
      </c>
      <c r="N776" s="4">
        <v>0.2074</v>
      </c>
      <c r="O776" s="4">
        <v>0.10829999999999999</v>
      </c>
      <c r="P776" s="4">
        <v>0.15240000000000001</v>
      </c>
      <c r="Q776" s="3">
        <v>351.44900000000001</v>
      </c>
      <c r="R776" s="3">
        <v>367.48950000000002</v>
      </c>
      <c r="S776" s="3">
        <v>554.1875</v>
      </c>
      <c r="T776" s="3">
        <v>554.1875</v>
      </c>
      <c r="U776" s="3">
        <v>610.12049999999999</v>
      </c>
      <c r="V776" s="3">
        <v>610.12049999999999</v>
      </c>
      <c r="W776" t="s">
        <v>99</v>
      </c>
      <c r="X776" s="5">
        <v>42983</v>
      </c>
      <c r="Y776" s="4">
        <v>7.4999999999999997E-3</v>
      </c>
      <c r="Z776" s="3">
        <v>0.39</v>
      </c>
      <c r="AA776" s="5">
        <v>45281</v>
      </c>
      <c r="AB776" s="3">
        <v>0.14000000000000001</v>
      </c>
      <c r="AC776" s="4">
        <v>8.3999999999999995E-3</v>
      </c>
      <c r="AD776" t="s">
        <v>66</v>
      </c>
      <c r="AE776" s="4">
        <v>1.9099999999999999E-2</v>
      </c>
      <c r="AF776">
        <v>0.04</v>
      </c>
      <c r="AG776">
        <v>0.94</v>
      </c>
      <c r="AH776" s="4">
        <v>1.7141</v>
      </c>
      <c r="AI776" s="4">
        <v>0.1231</v>
      </c>
      <c r="AJ776" s="4">
        <v>0.13830000000000001</v>
      </c>
      <c r="AK776" s="4">
        <v>0.13159999999999999</v>
      </c>
      <c r="AL776" t="s">
        <v>1259</v>
      </c>
      <c r="AM776">
        <v>14</v>
      </c>
      <c r="AN776" s="4">
        <v>0.97189999999999999</v>
      </c>
      <c r="AO776" s="4">
        <v>0.99980000000000002</v>
      </c>
      <c r="AP776" s="4">
        <v>0.99980000000000002</v>
      </c>
      <c r="AQ776" s="6">
        <v>0.4</v>
      </c>
      <c r="AR776" s="6">
        <v>0.2</v>
      </c>
      <c r="AS776">
        <v>1099</v>
      </c>
      <c r="AT776" s="3">
        <v>43.69</v>
      </c>
      <c r="AU776" s="3">
        <v>47.68</v>
      </c>
      <c r="AV776" s="3">
        <v>46.34</v>
      </c>
      <c r="AW776" s="3">
        <v>46.86</v>
      </c>
      <c r="AX776">
        <v>64.58</v>
      </c>
      <c r="AY776" t="s">
        <v>72</v>
      </c>
      <c r="AZ776" t="s">
        <v>82</v>
      </c>
      <c r="BA776" t="s">
        <v>79</v>
      </c>
      <c r="BB776" t="s">
        <v>79</v>
      </c>
      <c r="BC776" t="s">
        <v>79</v>
      </c>
      <c r="BD776" t="s">
        <v>71</v>
      </c>
      <c r="BE776" t="s">
        <v>96</v>
      </c>
      <c r="BF776">
        <v>6.5</v>
      </c>
      <c r="BG776" s="4">
        <v>0.2772</v>
      </c>
      <c r="BH776" s="4">
        <v>0.51680000000000004</v>
      </c>
      <c r="BI776" s="7">
        <v>91.23</v>
      </c>
      <c r="BJ776" s="4">
        <v>3.6299999999999999E-2</v>
      </c>
      <c r="BK776" s="4">
        <v>6.3299999999999995E-2</v>
      </c>
    </row>
    <row r="777" spans="1:63" x14ac:dyDescent="0.3">
      <c r="A777" t="s">
        <v>716</v>
      </c>
      <c r="B777" t="s">
        <v>5705</v>
      </c>
      <c r="C777" t="s">
        <v>64</v>
      </c>
      <c r="D777" s="1">
        <v>1762790000</v>
      </c>
      <c r="E777" s="2">
        <v>307905</v>
      </c>
      <c r="F777" s="3">
        <v>32.26</v>
      </c>
      <c r="G777" t="b">
        <v>0</v>
      </c>
      <c r="H777" t="b">
        <v>0</v>
      </c>
      <c r="I777" t="b">
        <v>1</v>
      </c>
      <c r="J777" t="b">
        <v>0</v>
      </c>
      <c r="K777" s="4">
        <v>1.9E-3</v>
      </c>
      <c r="L777" s="4">
        <v>5.8299999999999998E-2</v>
      </c>
      <c r="M777" s="4">
        <v>7.7100000000000002E-2</v>
      </c>
      <c r="N777" s="4">
        <v>7.6499999999999999E-2</v>
      </c>
      <c r="O777" s="4">
        <v>6.0000000000000001E-3</v>
      </c>
      <c r="P777" s="4">
        <v>0.1113</v>
      </c>
      <c r="Q777" s="3">
        <v>-10.03523</v>
      </c>
      <c r="R777" s="3">
        <v>-17.890519999999999</v>
      </c>
      <c r="S777" s="3">
        <v>-511.13098000000002</v>
      </c>
      <c r="T777" s="3">
        <v>-547.18233999999995</v>
      </c>
      <c r="U777" s="3">
        <v>-1086.5842500000001</v>
      </c>
      <c r="V777" s="3">
        <v>-1086.5842500000001</v>
      </c>
      <c r="W777" t="s">
        <v>65</v>
      </c>
      <c r="X777" s="5">
        <v>38777</v>
      </c>
      <c r="Y777" s="4">
        <v>3.5000000000000001E-3</v>
      </c>
      <c r="Z777" s="3">
        <v>1.48</v>
      </c>
      <c r="AA777" s="5">
        <v>45278</v>
      </c>
      <c r="AB777" s="3">
        <v>0.12</v>
      </c>
      <c r="AC777" s="4">
        <v>4.5499999999999999E-2</v>
      </c>
      <c r="AD777" t="s">
        <v>66</v>
      </c>
      <c r="AE777" s="4">
        <v>8.3000000000000001E-3</v>
      </c>
      <c r="AF777">
        <v>10.63</v>
      </c>
      <c r="AG777">
        <v>1.1299999999999999</v>
      </c>
      <c r="AH777" s="4">
        <v>2.3801999999999999</v>
      </c>
      <c r="AI777" s="4">
        <v>0.13370000000000001</v>
      </c>
      <c r="AJ777" s="4">
        <v>0.13819999999999999</v>
      </c>
      <c r="AK777" s="4">
        <v>0.13400000000000001</v>
      </c>
      <c r="AL777" t="s">
        <v>84</v>
      </c>
      <c r="AM777">
        <v>60</v>
      </c>
      <c r="AN777" s="4">
        <v>0.25430000000000003</v>
      </c>
      <c r="AO777" s="4">
        <v>0.36399999999999999</v>
      </c>
      <c r="AP777" s="4">
        <v>0.91120000000000001</v>
      </c>
      <c r="AQ777" s="6">
        <v>0.4</v>
      </c>
      <c r="AR777" s="6">
        <v>0.2</v>
      </c>
      <c r="AS777">
        <v>1099</v>
      </c>
      <c r="AT777" s="3">
        <v>30.21</v>
      </c>
      <c r="AU777" s="3">
        <v>32.9</v>
      </c>
      <c r="AV777" s="3">
        <v>32.11</v>
      </c>
      <c r="AW777" s="3">
        <v>32.44</v>
      </c>
      <c r="AX777">
        <v>63.24</v>
      </c>
      <c r="AY777" t="s">
        <v>72</v>
      </c>
      <c r="AZ777" t="s">
        <v>70</v>
      </c>
      <c r="BA777" t="s">
        <v>75</v>
      </c>
      <c r="BB777" t="s">
        <v>75</v>
      </c>
      <c r="BC777" t="s">
        <v>71</v>
      </c>
      <c r="BD777" t="s">
        <v>82</v>
      </c>
      <c r="BE777" t="s">
        <v>71</v>
      </c>
      <c r="BF777">
        <v>6.94</v>
      </c>
      <c r="BG777" s="4">
        <v>0.83330000000000004</v>
      </c>
      <c r="BH777" s="4">
        <v>0.69650000000000001</v>
      </c>
      <c r="BI777">
        <v>215.14</v>
      </c>
      <c r="BJ777" s="4">
        <v>1.8599999999999998E-2</v>
      </c>
      <c r="BK777" s="4">
        <v>8.7300000000000003E-2</v>
      </c>
    </row>
    <row r="778" spans="1:63" x14ac:dyDescent="0.3">
      <c r="A778" t="s">
        <v>884</v>
      </c>
      <c r="B778" t="s">
        <v>885</v>
      </c>
      <c r="C778" t="s">
        <v>64</v>
      </c>
      <c r="D778" s="1">
        <v>1759910000</v>
      </c>
      <c r="E778" s="2">
        <v>3893611</v>
      </c>
      <c r="F778" s="3">
        <v>95.66</v>
      </c>
      <c r="G778" t="b">
        <v>0</v>
      </c>
      <c r="H778" t="b">
        <v>0</v>
      </c>
      <c r="I778" t="b">
        <v>0</v>
      </c>
      <c r="J778" t="b">
        <v>0</v>
      </c>
      <c r="K778" s="4">
        <v>5.9999999999999995E-4</v>
      </c>
      <c r="L778" s="4">
        <v>0.17030000000000001</v>
      </c>
      <c r="M778" s="4">
        <v>0.60099999999999998</v>
      </c>
      <c r="N778" s="4">
        <v>0.58550000000000002</v>
      </c>
      <c r="O778" s="4">
        <v>0.189</v>
      </c>
      <c r="P778" s="4">
        <v>0.25340000000000001</v>
      </c>
      <c r="Q778" s="3">
        <v>5.1246270000000003</v>
      </c>
      <c r="R778" s="3">
        <v>133.56331399999999</v>
      </c>
      <c r="S778" s="3">
        <v>416.94001600000001</v>
      </c>
      <c r="T778" s="3">
        <v>414.18758100000002</v>
      </c>
      <c r="U778" s="3">
        <v>-283.60424599999999</v>
      </c>
      <c r="V778" s="3">
        <v>-283.60424599999999</v>
      </c>
      <c r="W778" t="s">
        <v>797</v>
      </c>
      <c r="X778" s="5">
        <v>38748</v>
      </c>
      <c r="Y778" s="4">
        <v>3.5000000000000001E-3</v>
      </c>
      <c r="Z778" s="3">
        <v>0.93</v>
      </c>
      <c r="AA778" s="5">
        <v>45278</v>
      </c>
      <c r="AB778" s="3">
        <v>0.19</v>
      </c>
      <c r="AC778" s="4">
        <v>9.7000000000000003E-3</v>
      </c>
      <c r="AD778" t="s">
        <v>66</v>
      </c>
      <c r="AE778" s="4">
        <v>8.1799999999999998E-2</v>
      </c>
      <c r="AF778">
        <v>12.2</v>
      </c>
      <c r="AG778">
        <v>1.32</v>
      </c>
      <c r="AH778" s="4">
        <v>2.911</v>
      </c>
      <c r="AI778" s="4">
        <v>0.2384</v>
      </c>
      <c r="AJ778" s="4">
        <v>0.24690000000000001</v>
      </c>
      <c r="AK778" s="4">
        <v>0.25290000000000001</v>
      </c>
      <c r="AL778" t="s">
        <v>67</v>
      </c>
      <c r="AM778">
        <v>37</v>
      </c>
      <c r="AN778" s="4">
        <v>0.40500000000000003</v>
      </c>
      <c r="AO778" s="4">
        <v>0.59819999999999995</v>
      </c>
      <c r="AP778" s="4">
        <v>0.99990000000000001</v>
      </c>
      <c r="AQ778" s="6">
        <v>0.4</v>
      </c>
      <c r="AR778" s="6">
        <v>0.2</v>
      </c>
      <c r="AS778">
        <v>1099</v>
      </c>
      <c r="AT778" s="3">
        <v>83.09</v>
      </c>
      <c r="AU778" s="3">
        <v>100.05</v>
      </c>
      <c r="AV778" s="3">
        <v>95.29</v>
      </c>
      <c r="AW778" s="3">
        <v>96.2</v>
      </c>
      <c r="AX778">
        <v>72.48</v>
      </c>
      <c r="AY778" t="s">
        <v>68</v>
      </c>
      <c r="AZ778" t="s">
        <v>68</v>
      </c>
      <c r="BA778" t="s">
        <v>68</v>
      </c>
      <c r="BB778" t="s">
        <v>72</v>
      </c>
      <c r="BC778" t="s">
        <v>68</v>
      </c>
      <c r="BD778" t="s">
        <v>68</v>
      </c>
      <c r="BE778" t="s">
        <v>69</v>
      </c>
      <c r="BF778">
        <v>6.94</v>
      </c>
      <c r="BG778">
        <v>0.84019999999999995</v>
      </c>
      <c r="BH778">
        <v>0.69669999999999999</v>
      </c>
      <c r="BI778">
        <v>39.479999999999997</v>
      </c>
      <c r="BJ778">
        <v>0</v>
      </c>
      <c r="BK778">
        <v>0.13719999999999999</v>
      </c>
    </row>
    <row r="779" spans="1:63" x14ac:dyDescent="0.3">
      <c r="A779" t="s">
        <v>1768</v>
      </c>
      <c r="B779" t="s">
        <v>1769</v>
      </c>
      <c r="C779" t="s">
        <v>64</v>
      </c>
      <c r="D779" s="1">
        <v>1748050000</v>
      </c>
      <c r="E779" s="2">
        <v>167364</v>
      </c>
      <c r="F779" s="3">
        <v>65.349999999999994</v>
      </c>
      <c r="G779" t="b">
        <v>0</v>
      </c>
      <c r="H779" t="b">
        <v>0</v>
      </c>
      <c r="I779" t="b">
        <v>0</v>
      </c>
      <c r="J779" t="b">
        <v>0</v>
      </c>
      <c r="K779" s="4">
        <v>3.7000000000000002E-3</v>
      </c>
      <c r="L779" s="4">
        <v>5.04E-2</v>
      </c>
      <c r="M779" s="4">
        <v>0.27729999999999999</v>
      </c>
      <c r="N779" s="4">
        <v>0.27410000000000001</v>
      </c>
      <c r="O779" s="4">
        <v>9.3600000000000003E-2</v>
      </c>
      <c r="P779" s="4" t="s">
        <v>96</v>
      </c>
      <c r="Q779" s="3">
        <v>0</v>
      </c>
      <c r="R779" s="3">
        <v>22.545000000000002</v>
      </c>
      <c r="S779" s="3">
        <v>700.22249999999997</v>
      </c>
      <c r="T779" s="3">
        <v>700.22249999999997</v>
      </c>
      <c r="U779" s="3">
        <v>1116.902</v>
      </c>
      <c r="V779" s="3">
        <v>1116.902</v>
      </c>
      <c r="W779" t="s">
        <v>65</v>
      </c>
      <c r="X779" s="5">
        <v>43963</v>
      </c>
      <c r="Y779" s="4">
        <v>6.9999999999999999E-4</v>
      </c>
      <c r="Z779" s="3">
        <v>0.87</v>
      </c>
      <c r="AA779" s="5">
        <v>45286</v>
      </c>
      <c r="AB779" s="3">
        <v>0.25</v>
      </c>
      <c r="AC779" s="4">
        <v>1.3299999999999999E-2</v>
      </c>
      <c r="AD779" t="s">
        <v>66</v>
      </c>
      <c r="AE779" s="4">
        <v>3.5299999999999998E-2</v>
      </c>
      <c r="AF779">
        <v>20.399999999999999</v>
      </c>
      <c r="AG779">
        <v>0.99</v>
      </c>
      <c r="AH779" s="4">
        <v>0.1845</v>
      </c>
      <c r="AI779" s="4">
        <v>9.11E-2</v>
      </c>
      <c r="AJ779" s="4">
        <v>0.1195</v>
      </c>
      <c r="AK779" s="4">
        <v>0.12130000000000001</v>
      </c>
      <c r="AL779" t="s">
        <v>325</v>
      </c>
      <c r="AM779">
        <v>484</v>
      </c>
      <c r="AN779" s="4">
        <v>0.30230000000000001</v>
      </c>
      <c r="AO779" s="4">
        <v>0.3574</v>
      </c>
      <c r="AP779" s="4">
        <v>0.55200000000000005</v>
      </c>
      <c r="AQ779" s="6">
        <v>0.4</v>
      </c>
      <c r="AR779" s="6">
        <v>0.2</v>
      </c>
      <c r="AS779">
        <v>1099</v>
      </c>
      <c r="AT779" s="3">
        <v>61.76</v>
      </c>
      <c r="AU779" s="3">
        <v>66.38</v>
      </c>
      <c r="AV779" s="3">
        <v>65.099999999999994</v>
      </c>
      <c r="AW779" s="3">
        <v>65.58</v>
      </c>
      <c r="AX779">
        <v>69.94</v>
      </c>
      <c r="AY779" t="s">
        <v>79</v>
      </c>
      <c r="AZ779" t="s">
        <v>69</v>
      </c>
      <c r="BA779" t="s">
        <v>96</v>
      </c>
      <c r="BB779" t="s">
        <v>70</v>
      </c>
      <c r="BC779" t="s">
        <v>72</v>
      </c>
      <c r="BD779" t="s">
        <v>71</v>
      </c>
      <c r="BE779" t="s">
        <v>96</v>
      </c>
      <c r="BF779">
        <v>6.58</v>
      </c>
      <c r="BG779" s="4">
        <v>0.40239999999999998</v>
      </c>
      <c r="BH779" s="4">
        <v>0.54849999999999999</v>
      </c>
      <c r="BI779">
        <v>107.81</v>
      </c>
      <c r="BJ779" s="4">
        <v>9.4600000000000004E-2</v>
      </c>
      <c r="BK779" s="4">
        <v>5.8799999999999998E-2</v>
      </c>
    </row>
    <row r="780" spans="1:63" x14ac:dyDescent="0.3">
      <c r="A780" t="s">
        <v>859</v>
      </c>
      <c r="B780" t="s">
        <v>860</v>
      </c>
      <c r="C780" t="s">
        <v>64</v>
      </c>
      <c r="D780" s="1">
        <v>1743980000</v>
      </c>
      <c r="E780" s="2">
        <v>3439006</v>
      </c>
      <c r="F780" s="3">
        <v>23.91</v>
      </c>
      <c r="G780" t="b">
        <v>0</v>
      </c>
      <c r="H780" t="b">
        <v>0</v>
      </c>
      <c r="I780" t="b">
        <v>0</v>
      </c>
      <c r="J780" t="b">
        <v>0</v>
      </c>
      <c r="K780" s="4">
        <v>3.1E-2</v>
      </c>
      <c r="L780" s="4">
        <v>-2.3099999999999999E-2</v>
      </c>
      <c r="M780" s="4">
        <v>-0.12520000000000001</v>
      </c>
      <c r="N780" s="4">
        <v>-0.1237</v>
      </c>
      <c r="O780" s="4">
        <v>-0.13730000000000001</v>
      </c>
      <c r="P780" s="4">
        <v>2.9600000000000001E-2</v>
      </c>
      <c r="Q780" s="3">
        <v>0</v>
      </c>
      <c r="R780" s="3">
        <v>-115.64360000000001</v>
      </c>
      <c r="S780" s="3">
        <v>161.21610000000001</v>
      </c>
      <c r="T780" s="3">
        <v>161.21610000000001</v>
      </c>
      <c r="U780" s="3">
        <v>278.16165000000001</v>
      </c>
      <c r="V780" s="3">
        <v>278.16165000000001</v>
      </c>
      <c r="W780" t="s">
        <v>411</v>
      </c>
      <c r="X780" s="5">
        <v>41584</v>
      </c>
      <c r="Y780" s="4">
        <v>6.4999999999999997E-3</v>
      </c>
      <c r="Z780" s="3">
        <v>0.59</v>
      </c>
      <c r="AA780" s="5">
        <v>45275</v>
      </c>
      <c r="AB780" s="3">
        <v>0.59</v>
      </c>
      <c r="AC780" s="4">
        <v>2.4899999999999999E-2</v>
      </c>
      <c r="AD780" t="s">
        <v>243</v>
      </c>
      <c r="AE780" s="4">
        <v>2.06E-2</v>
      </c>
      <c r="AF780">
        <v>7.0000000000000007E-2</v>
      </c>
      <c r="AG780">
        <v>0.46</v>
      </c>
      <c r="AH780" s="4">
        <v>0.64219999999999999</v>
      </c>
      <c r="AI780" s="4">
        <v>0.1842</v>
      </c>
      <c r="AJ780" s="4">
        <v>0.1668</v>
      </c>
      <c r="AK780" s="4">
        <v>0.16500000000000001</v>
      </c>
      <c r="AL780" t="s">
        <v>4475</v>
      </c>
      <c r="AM780">
        <v>287</v>
      </c>
      <c r="AN780" s="4">
        <v>0.21379999999999999</v>
      </c>
      <c r="AO780" s="4">
        <v>0.26679999999999998</v>
      </c>
      <c r="AP780" s="4">
        <v>0.498</v>
      </c>
      <c r="AQ780" s="6">
        <v>0.4</v>
      </c>
      <c r="AR780" s="6">
        <v>0.2</v>
      </c>
      <c r="AS780">
        <v>1099</v>
      </c>
      <c r="AT780" s="3">
        <v>22.78</v>
      </c>
      <c r="AU780" s="3">
        <v>24.08</v>
      </c>
      <c r="AV780" s="3">
        <v>23.8</v>
      </c>
      <c r="AW780" s="3">
        <v>23.99</v>
      </c>
      <c r="AX780">
        <v>50.88</v>
      </c>
      <c r="AY780" t="s">
        <v>69</v>
      </c>
      <c r="AZ780" t="s">
        <v>70</v>
      </c>
      <c r="BA780" t="s">
        <v>71</v>
      </c>
      <c r="BB780" t="s">
        <v>71</v>
      </c>
      <c r="BC780" t="s">
        <v>79</v>
      </c>
      <c r="BD780" t="s">
        <v>70</v>
      </c>
      <c r="BE780" t="s">
        <v>96</v>
      </c>
      <c r="BF780">
        <v>3.7</v>
      </c>
      <c r="BG780" s="4">
        <v>0.10780000000000001</v>
      </c>
      <c r="BH780" s="4">
        <v>4.1099999999999998E-2</v>
      </c>
      <c r="BI780">
        <v>277.60000000000002</v>
      </c>
      <c r="BJ780" s="4">
        <v>0.11459999999999999</v>
      </c>
      <c r="BK780" s="4">
        <v>7.5300000000000006E-2</v>
      </c>
    </row>
    <row r="781" spans="1:63" x14ac:dyDescent="0.3">
      <c r="A781" t="s">
        <v>952</v>
      </c>
      <c r="B781" t="s">
        <v>953</v>
      </c>
      <c r="C781" t="s">
        <v>64</v>
      </c>
      <c r="D781" s="1">
        <v>1743350000</v>
      </c>
      <c r="E781" s="2">
        <v>123794</v>
      </c>
      <c r="F781" s="3">
        <v>64.86</v>
      </c>
      <c r="G781" t="b">
        <v>0</v>
      </c>
      <c r="H781" t="b">
        <v>0</v>
      </c>
      <c r="I781" t="b">
        <v>1</v>
      </c>
      <c r="J781" t="b">
        <v>0</v>
      </c>
      <c r="K781" s="4">
        <v>8.9999999999999998E-4</v>
      </c>
      <c r="L781" s="4">
        <v>0.10920000000000001</v>
      </c>
      <c r="M781" s="4">
        <v>0.26979999999999998</v>
      </c>
      <c r="N781" s="4">
        <v>0.26169999999999999</v>
      </c>
      <c r="O781">
        <v>9.98E-2</v>
      </c>
      <c r="P781">
        <v>0.14960000000000001</v>
      </c>
      <c r="Q781" s="3">
        <v>6.4953000000000003</v>
      </c>
      <c r="R781" s="3">
        <v>6.54915</v>
      </c>
      <c r="S781" s="3">
        <v>-119.6768</v>
      </c>
      <c r="T781" s="3">
        <v>-124.864</v>
      </c>
      <c r="U781" s="3">
        <v>-197.70325</v>
      </c>
      <c r="V781" s="3">
        <v>-197.70325</v>
      </c>
      <c r="W781" t="s">
        <v>259</v>
      </c>
      <c r="X781" s="5">
        <v>39210</v>
      </c>
      <c r="Y781" s="4">
        <v>6.1000000000000004E-3</v>
      </c>
      <c r="Z781" s="3">
        <v>0.5</v>
      </c>
      <c r="AA781" s="5">
        <v>45282</v>
      </c>
      <c r="AB781" s="3">
        <v>0.2</v>
      </c>
      <c r="AC781" s="4">
        <v>7.6E-3</v>
      </c>
      <c r="AD781" t="s">
        <v>66</v>
      </c>
      <c r="AE781" s="4">
        <v>3.1199999999999999E-2</v>
      </c>
      <c r="AF781">
        <v>14.7</v>
      </c>
      <c r="AG781">
        <v>1.23</v>
      </c>
      <c r="AH781" s="4">
        <v>2.2570000000000001</v>
      </c>
      <c r="AI781" s="4">
        <v>0.14680000000000001</v>
      </c>
      <c r="AJ781" s="4">
        <v>0.15859999999999999</v>
      </c>
      <c r="AK781" s="4">
        <v>0.16470000000000001</v>
      </c>
      <c r="AL781" t="s">
        <v>360</v>
      </c>
      <c r="AM781" s="2">
        <v>135</v>
      </c>
      <c r="AN781" s="4">
        <v>0.14180000000000001</v>
      </c>
      <c r="AO781" s="4">
        <v>0.20469999999999999</v>
      </c>
      <c r="AP781" s="4">
        <v>0.5746</v>
      </c>
      <c r="AQ781" s="6">
        <v>0.4</v>
      </c>
      <c r="AR781" s="6">
        <v>0.2</v>
      </c>
      <c r="AS781">
        <v>1099</v>
      </c>
      <c r="AT781" s="3">
        <v>59.2</v>
      </c>
      <c r="AU781" s="3">
        <v>66.64</v>
      </c>
      <c r="AV781">
        <v>64.63</v>
      </c>
      <c r="AW781">
        <v>65.150000000000006</v>
      </c>
      <c r="AX781">
        <v>70.58</v>
      </c>
      <c r="AY781" t="s">
        <v>72</v>
      </c>
      <c r="AZ781" t="s">
        <v>75</v>
      </c>
      <c r="BA781" t="s">
        <v>72</v>
      </c>
      <c r="BB781" t="s">
        <v>70</v>
      </c>
      <c r="BC781" t="s">
        <v>79</v>
      </c>
      <c r="BD781" t="s">
        <v>70</v>
      </c>
      <c r="BE781" t="s">
        <v>72</v>
      </c>
      <c r="BF781">
        <v>6.94</v>
      </c>
      <c r="BG781" s="4">
        <v>0.73050000000000004</v>
      </c>
      <c r="BH781" s="4">
        <v>0.69750000000000001</v>
      </c>
      <c r="BI781">
        <v>122.44</v>
      </c>
      <c r="BJ781" s="4">
        <v>0.115</v>
      </c>
      <c r="BK781" s="4">
        <v>4.5600000000000002E-2</v>
      </c>
    </row>
    <row r="782" spans="1:63" x14ac:dyDescent="0.3">
      <c r="A782" t="s">
        <v>971</v>
      </c>
      <c r="B782" t="s">
        <v>972</v>
      </c>
      <c r="C782" t="s">
        <v>64</v>
      </c>
      <c r="D782" s="1">
        <v>1740020000</v>
      </c>
      <c r="E782" s="2">
        <v>46400</v>
      </c>
      <c r="F782" s="3">
        <v>116.53</v>
      </c>
      <c r="G782" t="b">
        <v>0</v>
      </c>
      <c r="H782" t="b">
        <v>0</v>
      </c>
      <c r="I782" t="b">
        <v>0</v>
      </c>
      <c r="J782" t="b">
        <v>0</v>
      </c>
      <c r="K782" s="4">
        <v>3.5000000000000001E-3</v>
      </c>
      <c r="L782" s="4">
        <v>5.5399999999999998E-2</v>
      </c>
      <c r="M782" s="4">
        <v>0.26469999999999999</v>
      </c>
      <c r="N782" s="4">
        <v>0.2616</v>
      </c>
      <c r="O782" s="4">
        <v>8.8400000000000006E-2</v>
      </c>
      <c r="P782" s="4">
        <v>0.1525</v>
      </c>
      <c r="Q782" s="3">
        <v>0</v>
      </c>
      <c r="R782" s="3">
        <v>5.5549520000000001</v>
      </c>
      <c r="S782" s="3">
        <v>-95.835533999999996</v>
      </c>
      <c r="T782" s="3">
        <v>-100.436592</v>
      </c>
      <c r="U782" s="3">
        <v>-103.013638</v>
      </c>
      <c r="V782" s="3">
        <v>-103.013638</v>
      </c>
      <c r="W782" t="s">
        <v>65</v>
      </c>
      <c r="X782" s="5">
        <v>36689</v>
      </c>
      <c r="Y782" s="4">
        <v>2E-3</v>
      </c>
      <c r="Z782" s="3">
        <v>1.5</v>
      </c>
      <c r="AA782" s="5">
        <v>45280</v>
      </c>
      <c r="AB782" s="3">
        <v>0.46</v>
      </c>
      <c r="AC782" s="4">
        <v>1.2800000000000001E-2</v>
      </c>
      <c r="AD782" t="s">
        <v>66</v>
      </c>
      <c r="AE782" s="4">
        <v>5.9499999999999997E-2</v>
      </c>
      <c r="AF782">
        <v>19.13</v>
      </c>
      <c r="AG782">
        <v>1.02</v>
      </c>
      <c r="AH782" s="4">
        <v>2.0110000000000001</v>
      </c>
      <c r="AI782" s="4">
        <v>9.9299999999999999E-2</v>
      </c>
      <c r="AJ782" s="4">
        <v>0.1227</v>
      </c>
      <c r="AK782" s="4">
        <v>0.1242</v>
      </c>
      <c r="AL782" t="s">
        <v>4473</v>
      </c>
      <c r="AM782" s="2">
        <v>1500</v>
      </c>
      <c r="AN782" s="4">
        <v>0.38340000000000002</v>
      </c>
      <c r="AO782" s="4">
        <v>0.47399999999999998</v>
      </c>
      <c r="AP782" s="4">
        <v>0.86219999999999997</v>
      </c>
      <c r="AQ782" s="6">
        <v>0.4</v>
      </c>
      <c r="AR782" s="6">
        <v>0.2</v>
      </c>
      <c r="AS782">
        <v>1099</v>
      </c>
      <c r="AT782" s="3">
        <v>109.75</v>
      </c>
      <c r="AU782" s="3">
        <v>118.5</v>
      </c>
      <c r="AV782" s="3">
        <v>116.09</v>
      </c>
      <c r="AW782" s="3">
        <v>116.95</v>
      </c>
      <c r="AX782">
        <v>69.69</v>
      </c>
      <c r="AY782" t="s">
        <v>79</v>
      </c>
      <c r="AZ782" t="s">
        <v>79</v>
      </c>
      <c r="BA782" t="s">
        <v>71</v>
      </c>
      <c r="BB782" t="s">
        <v>79</v>
      </c>
      <c r="BC782" t="s">
        <v>72</v>
      </c>
      <c r="BD782" t="s">
        <v>69</v>
      </c>
      <c r="BE782" t="s">
        <v>69</v>
      </c>
      <c r="BF782">
        <v>6.52</v>
      </c>
      <c r="BG782" s="4">
        <v>0.30449999999999999</v>
      </c>
      <c r="BH782" s="4">
        <v>0.52600000000000002</v>
      </c>
      <c r="BI782">
        <v>113.26</v>
      </c>
      <c r="BJ782" s="4">
        <v>9.6000000000000002E-2</v>
      </c>
      <c r="BK782" s="4">
        <v>6.0100000000000001E-2</v>
      </c>
    </row>
    <row r="783" spans="1:63" x14ac:dyDescent="0.3">
      <c r="A783" t="s">
        <v>685</v>
      </c>
      <c r="B783" t="s">
        <v>686</v>
      </c>
      <c r="C783" t="s">
        <v>64</v>
      </c>
      <c r="D783" s="1">
        <v>1733120000</v>
      </c>
      <c r="E783" s="2">
        <v>1277641</v>
      </c>
      <c r="F783" s="3">
        <v>53.35</v>
      </c>
      <c r="G783" t="b">
        <v>0</v>
      </c>
      <c r="H783" t="b">
        <v>0</v>
      </c>
      <c r="I783" t="b">
        <v>0</v>
      </c>
      <c r="J783" t="b">
        <v>0</v>
      </c>
      <c r="K783" s="4">
        <v>1.4500000000000001E-2</v>
      </c>
      <c r="L783" s="4">
        <v>0.17899999999999999</v>
      </c>
      <c r="M783" s="4">
        <v>-0.26790000000000003</v>
      </c>
      <c r="N783" s="4">
        <v>-0.26929999999999998</v>
      </c>
      <c r="O783" s="4">
        <v>-0.1958</v>
      </c>
      <c r="P783" s="4">
        <v>0.23619999999999999</v>
      </c>
      <c r="Q783" s="3">
        <v>42.52704</v>
      </c>
      <c r="R783" s="3">
        <v>196.55536000000001</v>
      </c>
      <c r="S783" s="3">
        <v>-104.20864</v>
      </c>
      <c r="T783" s="3">
        <v>-139.05744000000001</v>
      </c>
      <c r="U783" s="3">
        <v>-203.53847999999999</v>
      </c>
      <c r="V783" s="3">
        <v>-203.53847999999999</v>
      </c>
      <c r="W783" t="s">
        <v>489</v>
      </c>
      <c r="X783" s="5">
        <v>39553</v>
      </c>
      <c r="Y783" s="4">
        <v>6.7000000000000002E-3</v>
      </c>
      <c r="Z783" s="3">
        <v>0.05</v>
      </c>
      <c r="AA783" s="5">
        <v>45278</v>
      </c>
      <c r="AB783" s="3">
        <v>0.05</v>
      </c>
      <c r="AC783" s="4">
        <v>8.9999999999999998E-4</v>
      </c>
      <c r="AD783" t="s">
        <v>243</v>
      </c>
      <c r="AE783" s="4">
        <v>0.12280000000000001</v>
      </c>
      <c r="AF783">
        <v>19.12</v>
      </c>
      <c r="AG783">
        <v>1.36</v>
      </c>
      <c r="AH783" s="4">
        <v>3.6642999999999999</v>
      </c>
      <c r="AI783" s="4">
        <v>0.49120000000000003</v>
      </c>
      <c r="AJ783" s="4">
        <v>0.48780000000000001</v>
      </c>
      <c r="AK783" s="4">
        <v>0.41520000000000001</v>
      </c>
      <c r="AL783" t="s">
        <v>84</v>
      </c>
      <c r="AM783">
        <v>39</v>
      </c>
      <c r="AN783" s="4">
        <v>0.62619999999999998</v>
      </c>
      <c r="AO783" s="4">
        <v>0.76270000000000004</v>
      </c>
      <c r="AP783" s="4">
        <v>1</v>
      </c>
      <c r="AQ783" s="6">
        <v>0.4</v>
      </c>
      <c r="AR783" s="6">
        <v>0.2</v>
      </c>
      <c r="AS783">
        <v>1099</v>
      </c>
      <c r="AT783" s="3">
        <v>43.34</v>
      </c>
      <c r="AU783" s="3">
        <v>56.11</v>
      </c>
      <c r="AV783" s="3">
        <v>52.95</v>
      </c>
      <c r="AW783" s="3">
        <v>54.07</v>
      </c>
      <c r="AX783">
        <v>60.35</v>
      </c>
      <c r="AY783" t="s">
        <v>69</v>
      </c>
      <c r="AZ783" t="s">
        <v>71</v>
      </c>
      <c r="BA783" t="s">
        <v>68</v>
      </c>
      <c r="BB783" t="s">
        <v>75</v>
      </c>
      <c r="BC783" t="s">
        <v>82</v>
      </c>
      <c r="BD783" t="s">
        <v>71</v>
      </c>
      <c r="BE783" t="s">
        <v>82</v>
      </c>
      <c r="BF783">
        <v>6.18</v>
      </c>
      <c r="BG783" s="4">
        <v>0.3871</v>
      </c>
      <c r="BH783" s="4">
        <v>0.436</v>
      </c>
      <c r="BI783">
        <v>330.23</v>
      </c>
      <c r="BJ783" s="4">
        <v>0</v>
      </c>
      <c r="BK783" s="4">
        <v>0.68659999999999999</v>
      </c>
    </row>
    <row r="784" spans="1:63" x14ac:dyDescent="0.3">
      <c r="A784" t="s">
        <v>765</v>
      </c>
      <c r="B784" t="s">
        <v>5708</v>
      </c>
      <c r="C784" t="s">
        <v>64</v>
      </c>
      <c r="D784" s="1">
        <v>1706630000</v>
      </c>
      <c r="E784" s="2">
        <v>258503</v>
      </c>
      <c r="F784" s="3">
        <v>82.08</v>
      </c>
      <c r="G784" t="b">
        <v>0</v>
      </c>
      <c r="H784" t="b">
        <v>0</v>
      </c>
      <c r="I784" t="b">
        <v>1</v>
      </c>
      <c r="J784" t="b">
        <v>0</v>
      </c>
      <c r="K784" s="4">
        <v>2.3999999999999998E-3</v>
      </c>
      <c r="L784" s="4">
        <v>0.1014</v>
      </c>
      <c r="M784" s="4">
        <v>7.9699999999999993E-2</v>
      </c>
      <c r="N784" s="4">
        <v>7.6600000000000001E-2</v>
      </c>
      <c r="O784" s="4">
        <v>0.13109999999999999</v>
      </c>
      <c r="P784" s="4">
        <v>0.1042</v>
      </c>
      <c r="Q784" s="3">
        <v>0</v>
      </c>
      <c r="R784" s="3">
        <v>-21.95673</v>
      </c>
      <c r="S784" s="3">
        <v>-1830.93571</v>
      </c>
      <c r="T784" s="3">
        <v>-1827.87483</v>
      </c>
      <c r="U784" s="3">
        <v>-878.63687000000004</v>
      </c>
      <c r="V784" s="3">
        <v>-878.63687000000004</v>
      </c>
      <c r="W784" t="s">
        <v>240</v>
      </c>
      <c r="X784" s="5">
        <v>38777</v>
      </c>
      <c r="Y784" s="4">
        <v>3.5000000000000001E-3</v>
      </c>
      <c r="Z784" s="3">
        <v>2.5</v>
      </c>
      <c r="AA784" s="5">
        <v>45278</v>
      </c>
      <c r="AB784" s="3">
        <v>0.5</v>
      </c>
      <c r="AC784" s="4">
        <v>3.0300000000000001E-2</v>
      </c>
      <c r="AD784" t="s">
        <v>66</v>
      </c>
      <c r="AE784" s="4">
        <v>4.2299999999999997E-2</v>
      </c>
      <c r="AF784">
        <v>8.5500000000000007</v>
      </c>
      <c r="AG784">
        <v>1.17</v>
      </c>
      <c r="AH784" s="4">
        <v>1.9006000000000001</v>
      </c>
      <c r="AI784" s="4">
        <v>0.1779</v>
      </c>
      <c r="AJ784" s="4">
        <v>0.1827</v>
      </c>
      <c r="AK784" s="4">
        <v>0.16270000000000001</v>
      </c>
      <c r="AL784" t="s">
        <v>84</v>
      </c>
      <c r="AM784">
        <v>100</v>
      </c>
      <c r="AN784" s="4">
        <v>0.24929999999999999</v>
      </c>
      <c r="AO784" s="4">
        <v>0.34139999999999998</v>
      </c>
      <c r="AP784" s="4">
        <v>0.74060000000000004</v>
      </c>
      <c r="AQ784" s="6">
        <v>0.4</v>
      </c>
      <c r="AR784" s="6">
        <v>0.2</v>
      </c>
      <c r="AS784">
        <v>1099</v>
      </c>
      <c r="AT784" s="3">
        <v>76.12</v>
      </c>
      <c r="AU784" s="3">
        <v>84.33</v>
      </c>
      <c r="AV784" s="3">
        <v>81.73</v>
      </c>
      <c r="AW784" s="3">
        <v>82.52</v>
      </c>
      <c r="AX784">
        <v>66.069999999999993</v>
      </c>
      <c r="AY784" t="s">
        <v>69</v>
      </c>
      <c r="AZ784" t="s">
        <v>79</v>
      </c>
      <c r="BA784" t="s">
        <v>75</v>
      </c>
      <c r="BB784" t="s">
        <v>72</v>
      </c>
      <c r="BC784" t="s">
        <v>79</v>
      </c>
      <c r="BD784" t="s">
        <v>79</v>
      </c>
      <c r="BE784" t="s">
        <v>71</v>
      </c>
      <c r="BF784">
        <v>6.55</v>
      </c>
      <c r="BG784" s="4">
        <v>0.34599999999999997</v>
      </c>
      <c r="BH784" s="4">
        <v>0.53680000000000005</v>
      </c>
      <c r="BI784">
        <v>167.96</v>
      </c>
      <c r="BJ784" s="4">
        <v>4.8300000000000003E-2</v>
      </c>
      <c r="BK784" s="4">
        <v>3.4299999999999997E-2</v>
      </c>
    </row>
    <row r="785" spans="1:63" x14ac:dyDescent="0.3">
      <c r="A785" t="s">
        <v>687</v>
      </c>
      <c r="B785" t="s">
        <v>688</v>
      </c>
      <c r="C785" t="s">
        <v>64</v>
      </c>
      <c r="D785" s="1">
        <v>1704960000</v>
      </c>
      <c r="E785" s="2">
        <v>5667832</v>
      </c>
      <c r="F785" s="3">
        <v>19.03</v>
      </c>
      <c r="G785" t="b">
        <v>0</v>
      </c>
      <c r="H785" t="b">
        <v>0</v>
      </c>
      <c r="I785" t="b">
        <v>0</v>
      </c>
      <c r="J785" t="b">
        <v>0</v>
      </c>
      <c r="K785" s="4">
        <v>-1.6E-2</v>
      </c>
      <c r="L785" s="4">
        <v>0.1416</v>
      </c>
      <c r="M785" s="4">
        <v>0.1142</v>
      </c>
      <c r="N785" s="4">
        <v>0.1168</v>
      </c>
      <c r="O785" s="4">
        <v>-4.9700000000000001E-2</v>
      </c>
      <c r="P785" s="4">
        <v>-6.9699999999999998E-2</v>
      </c>
      <c r="Q785" s="3">
        <v>-44.241999999999997</v>
      </c>
      <c r="R785" s="3">
        <v>-98.188500000000005</v>
      </c>
      <c r="S785" s="3">
        <v>-574.03489000000002</v>
      </c>
      <c r="T785" s="3">
        <v>-585.79389000000003</v>
      </c>
      <c r="U785" s="3">
        <v>-1040.4468899999999</v>
      </c>
      <c r="V785" s="3">
        <v>-1040.4468899999999</v>
      </c>
      <c r="W785" t="s">
        <v>259</v>
      </c>
      <c r="X785" s="5">
        <v>42122</v>
      </c>
      <c r="Y785" s="4">
        <v>6.0000000000000001E-3</v>
      </c>
      <c r="Z785" s="3">
        <v>0</v>
      </c>
      <c r="AA785" s="5">
        <v>44553</v>
      </c>
      <c r="AB785" s="3">
        <v>0.14000000000000001</v>
      </c>
      <c r="AC785" s="4">
        <v>0</v>
      </c>
      <c r="AD785" t="s">
        <v>243</v>
      </c>
      <c r="AE785" s="4">
        <v>1.72E-2</v>
      </c>
      <c r="AF785">
        <v>17.03</v>
      </c>
      <c r="AG785">
        <v>1.38</v>
      </c>
      <c r="AH785" s="4">
        <v>1.0580000000000001</v>
      </c>
      <c r="AI785" s="4">
        <v>0.24690000000000001</v>
      </c>
      <c r="AJ785" s="4">
        <v>0.26129999999999998</v>
      </c>
      <c r="AK785" s="4">
        <v>0.24729999999999999</v>
      </c>
      <c r="AL785" t="s">
        <v>689</v>
      </c>
      <c r="AM785">
        <v>51</v>
      </c>
      <c r="AN785" s="4">
        <v>0.60860000000000003</v>
      </c>
      <c r="AO785" s="4">
        <v>0.72030000000000005</v>
      </c>
      <c r="AP785" s="4">
        <v>0.99960000000000004</v>
      </c>
      <c r="AQ785" s="6">
        <v>0.4</v>
      </c>
      <c r="AR785" s="6">
        <v>0.2</v>
      </c>
      <c r="AS785">
        <v>1099</v>
      </c>
      <c r="AT785" s="3">
        <v>17.54</v>
      </c>
      <c r="AU785" s="3">
        <v>19.91</v>
      </c>
      <c r="AV785" s="3">
        <v>18.93</v>
      </c>
      <c r="AW785" s="3">
        <v>19.2</v>
      </c>
      <c r="AX785">
        <v>62.55</v>
      </c>
      <c r="AY785" t="s">
        <v>70</v>
      </c>
      <c r="AZ785" t="s">
        <v>71</v>
      </c>
      <c r="BA785" t="s">
        <v>96</v>
      </c>
      <c r="BB785" t="s">
        <v>71</v>
      </c>
      <c r="BC785" t="s">
        <v>82</v>
      </c>
      <c r="BD785" t="s">
        <v>82</v>
      </c>
      <c r="BE785" t="s">
        <v>75</v>
      </c>
      <c r="BF785">
        <v>5.15</v>
      </c>
      <c r="BG785" s="4">
        <v>0.36530000000000001</v>
      </c>
      <c r="BH785" s="4">
        <v>0.25650000000000001</v>
      </c>
      <c r="BI785">
        <v>696.31</v>
      </c>
      <c r="BJ785" s="4">
        <v>9.0999999999999998E-2</v>
      </c>
      <c r="BK785" s="4">
        <v>1E-4</v>
      </c>
    </row>
    <row r="786" spans="1:63" x14ac:dyDescent="0.3">
      <c r="A786" t="s">
        <v>1303</v>
      </c>
      <c r="B786" t="s">
        <v>4495</v>
      </c>
      <c r="C786" t="s">
        <v>64</v>
      </c>
      <c r="D786" s="1">
        <v>1700220000</v>
      </c>
      <c r="E786" s="2">
        <v>1019081</v>
      </c>
      <c r="F786" s="3">
        <v>48.27</v>
      </c>
      <c r="G786" t="b">
        <v>0</v>
      </c>
      <c r="H786" t="b">
        <v>0</v>
      </c>
      <c r="I786" t="b">
        <v>0</v>
      </c>
      <c r="J786" t="b">
        <v>0</v>
      </c>
      <c r="K786" s="4">
        <v>-1.6500000000000001E-2</v>
      </c>
      <c r="L786" s="4">
        <v>2.1100000000000001E-2</v>
      </c>
      <c r="M786" s="4">
        <v>0.57789999999999997</v>
      </c>
      <c r="N786" s="4">
        <v>0.60780000000000001</v>
      </c>
      <c r="O786" s="4">
        <v>0.35320000000000001</v>
      </c>
      <c r="P786" s="4" t="s">
        <v>96</v>
      </c>
      <c r="Q786" s="3">
        <v>-4.3813000000000004</v>
      </c>
      <c r="R786" s="3">
        <v>73.026300000000006</v>
      </c>
      <c r="S786" s="3">
        <v>389.2688</v>
      </c>
      <c r="T786" s="3">
        <v>384.6533</v>
      </c>
      <c r="U786" s="3">
        <v>666.45575499999995</v>
      </c>
      <c r="V786" s="3">
        <v>666.45575499999995</v>
      </c>
      <c r="W786" t="s">
        <v>526</v>
      </c>
      <c r="X786" s="5">
        <v>43802</v>
      </c>
      <c r="Y786" s="4">
        <v>8.3000000000000001E-3</v>
      </c>
      <c r="Z786" s="3">
        <v>1.75</v>
      </c>
      <c r="AA786" s="5">
        <v>45274</v>
      </c>
      <c r="AB786" s="3">
        <v>1.75</v>
      </c>
      <c r="AC786" s="4">
        <v>3.6799999999999999E-2</v>
      </c>
      <c r="AD786" t="s">
        <v>243</v>
      </c>
      <c r="AE786" s="4">
        <v>6.4500000000000002E-2</v>
      </c>
      <c r="AF786" t="s">
        <v>96</v>
      </c>
      <c r="AG786">
        <v>1.42</v>
      </c>
      <c r="AH786" s="4">
        <v>5.0144000000000002</v>
      </c>
      <c r="AI786" s="4">
        <v>0.3513</v>
      </c>
      <c r="AJ786" s="4">
        <v>0.36759999999999998</v>
      </c>
      <c r="AK786" s="4">
        <v>0.35809999999999997</v>
      </c>
      <c r="AL786" t="s">
        <v>2148</v>
      </c>
      <c r="AM786" s="2">
        <v>38</v>
      </c>
      <c r="AN786" s="4">
        <v>0.76780000000000004</v>
      </c>
      <c r="AO786" s="4">
        <v>0.88749999999999996</v>
      </c>
      <c r="AP786" s="4">
        <v>0.99980000000000002</v>
      </c>
      <c r="AQ786" s="6">
        <v>0.4</v>
      </c>
      <c r="AR786" s="6">
        <v>0.2</v>
      </c>
      <c r="AS786">
        <v>1099</v>
      </c>
      <c r="AT786" s="3">
        <v>45.84</v>
      </c>
      <c r="AU786" s="3">
        <v>49.54</v>
      </c>
      <c r="AV786" s="3">
        <v>47.91</v>
      </c>
      <c r="AW786" s="3">
        <v>48.61</v>
      </c>
      <c r="AX786">
        <v>54.58</v>
      </c>
      <c r="AY786" t="s">
        <v>96</v>
      </c>
      <c r="AZ786" t="s">
        <v>75</v>
      </c>
      <c r="BA786" t="s">
        <v>96</v>
      </c>
      <c r="BB786" t="s">
        <v>96</v>
      </c>
      <c r="BC786" t="s">
        <v>96</v>
      </c>
      <c r="BD786" t="s">
        <v>75</v>
      </c>
      <c r="BE786" t="s">
        <v>96</v>
      </c>
      <c r="BF786" t="s">
        <v>96</v>
      </c>
      <c r="BG786" s="4" t="s">
        <v>96</v>
      </c>
      <c r="BH786" s="4" t="s">
        <v>96</v>
      </c>
      <c r="BI786" t="s">
        <v>96</v>
      </c>
      <c r="BJ786" s="4" t="s">
        <v>96</v>
      </c>
      <c r="BK786" s="4" t="s">
        <v>96</v>
      </c>
    </row>
    <row r="787" spans="1:63" x14ac:dyDescent="0.3">
      <c r="A787" t="s">
        <v>5163</v>
      </c>
      <c r="B787" t="s">
        <v>5164</v>
      </c>
      <c r="C787" t="s">
        <v>64</v>
      </c>
      <c r="D787" s="1">
        <v>1696270000</v>
      </c>
      <c r="E787" s="2">
        <v>367758</v>
      </c>
      <c r="F787" s="3">
        <v>25.66</v>
      </c>
      <c r="G787" t="b">
        <v>0</v>
      </c>
      <c r="H787" t="b">
        <v>0</v>
      </c>
      <c r="I787" t="b">
        <v>0</v>
      </c>
      <c r="J787" t="b">
        <v>0</v>
      </c>
      <c r="K787" s="4">
        <v>7.9000000000000008E-3</v>
      </c>
      <c r="L787" s="4">
        <v>5.6099999999999997E-2</v>
      </c>
      <c r="M787" s="4">
        <v>0.19059999999999999</v>
      </c>
      <c r="N787" s="4">
        <v>0.17829999999999999</v>
      </c>
      <c r="O787" t="s">
        <v>96</v>
      </c>
      <c r="P787" t="s">
        <v>96</v>
      </c>
      <c r="Q787" s="3">
        <v>16.547789999999999</v>
      </c>
      <c r="R787" s="3">
        <v>98.395494999999997</v>
      </c>
      <c r="S787" s="3">
        <v>809.15466500000002</v>
      </c>
      <c r="T787" s="3">
        <v>828.966455</v>
      </c>
      <c r="U787" s="3">
        <v>1138.3669850000001</v>
      </c>
      <c r="V787" s="3">
        <v>1138.3669850000001</v>
      </c>
      <c r="W787" t="s">
        <v>99</v>
      </c>
      <c r="X787" s="5">
        <v>44643</v>
      </c>
      <c r="Y787" s="4">
        <v>2.8999999999999998E-3</v>
      </c>
      <c r="Z787" s="3">
        <v>0.66</v>
      </c>
      <c r="AA787" s="5">
        <v>45279</v>
      </c>
      <c r="AB787" s="3">
        <v>0.12</v>
      </c>
      <c r="AC787" s="4">
        <v>2.5700000000000001E-2</v>
      </c>
      <c r="AD787" t="s">
        <v>66</v>
      </c>
      <c r="AE787" s="4">
        <v>7.6E-3</v>
      </c>
      <c r="AF787" t="s">
        <v>96</v>
      </c>
      <c r="AG787">
        <v>-1</v>
      </c>
      <c r="AH787" s="4">
        <v>0.16389999999999999</v>
      </c>
      <c r="AI787" s="4">
        <v>0.11070000000000001</v>
      </c>
      <c r="AJ787" s="4">
        <v>0.121</v>
      </c>
      <c r="AK787" s="4">
        <v>0.1249</v>
      </c>
      <c r="AL787" t="s">
        <v>4474</v>
      </c>
      <c r="AM787">
        <v>1000</v>
      </c>
      <c r="AN787" s="4">
        <v>0.2944</v>
      </c>
      <c r="AO787" s="4">
        <v>0.40610000000000002</v>
      </c>
      <c r="AP787" s="4">
        <v>0.72040000000000004</v>
      </c>
      <c r="AQ787" s="6" t="s">
        <v>96</v>
      </c>
      <c r="AR787" s="6" t="s">
        <v>96</v>
      </c>
      <c r="AS787" t="s">
        <v>96</v>
      </c>
      <c r="AT787" s="3">
        <v>24.05</v>
      </c>
      <c r="AU787" s="3">
        <v>25.94</v>
      </c>
      <c r="AV787" s="3">
        <v>25.6</v>
      </c>
      <c r="AW787" s="3">
        <v>25.74</v>
      </c>
      <c r="AX787">
        <v>70.010000000000005</v>
      </c>
      <c r="AY787" t="s">
        <v>69</v>
      </c>
      <c r="AZ787" t="s">
        <v>79</v>
      </c>
      <c r="BA787" t="s">
        <v>69</v>
      </c>
      <c r="BB787" t="s">
        <v>82</v>
      </c>
      <c r="BC787" t="s">
        <v>69</v>
      </c>
      <c r="BD787" t="s">
        <v>72</v>
      </c>
      <c r="BE787" t="s">
        <v>96</v>
      </c>
      <c r="BF787">
        <v>7.62</v>
      </c>
      <c r="BG787" s="4">
        <v>0.59750000000000003</v>
      </c>
      <c r="BH787" s="4">
        <v>0.91010000000000002</v>
      </c>
      <c r="BI787">
        <v>115.61</v>
      </c>
      <c r="BJ787" s="4">
        <v>0.12970000000000001</v>
      </c>
      <c r="BK787" s="4">
        <v>5.5199999999999999E-2</v>
      </c>
    </row>
    <row r="788" spans="1:63" x14ac:dyDescent="0.3">
      <c r="A788" t="s">
        <v>880</v>
      </c>
      <c r="B788" t="s">
        <v>881</v>
      </c>
      <c r="C788" t="s">
        <v>64</v>
      </c>
      <c r="D788" s="1">
        <v>1689550000</v>
      </c>
      <c r="E788" s="2">
        <v>379092</v>
      </c>
      <c r="F788" s="3">
        <v>52.86</v>
      </c>
      <c r="G788" t="b">
        <v>0</v>
      </c>
      <c r="H788" t="b">
        <v>0</v>
      </c>
      <c r="I788" t="b">
        <v>0</v>
      </c>
      <c r="J788" t="b">
        <v>0</v>
      </c>
      <c r="K788" s="4">
        <v>5.8999999999999999E-3</v>
      </c>
      <c r="L788" s="4">
        <v>5.4100000000000002E-2</v>
      </c>
      <c r="M788" s="4">
        <v>0.20130000000000001</v>
      </c>
      <c r="N788" s="4">
        <v>0.18770000000000001</v>
      </c>
      <c r="O788" s="4">
        <v>6.1800000000000001E-2</v>
      </c>
      <c r="P788" s="4">
        <v>9.2499999999999999E-2</v>
      </c>
      <c r="Q788" s="3">
        <v>0</v>
      </c>
      <c r="R788" s="3">
        <v>0</v>
      </c>
      <c r="S788" s="3">
        <v>-225.98938000000001</v>
      </c>
      <c r="T788" s="3">
        <v>-225.98938000000001</v>
      </c>
      <c r="U788" s="3">
        <v>-363.17747500000002</v>
      </c>
      <c r="V788" s="3">
        <v>-363.17747500000002</v>
      </c>
      <c r="W788" t="s">
        <v>231</v>
      </c>
      <c r="X788" s="5">
        <v>36732</v>
      </c>
      <c r="Y788" s="4">
        <v>6.7000000000000002E-3</v>
      </c>
      <c r="Z788" s="3">
        <v>1.46</v>
      </c>
      <c r="AA788" s="5">
        <v>45280</v>
      </c>
      <c r="AB788" s="3">
        <v>0.36</v>
      </c>
      <c r="AC788" s="4">
        <v>2.7699999999999999E-2</v>
      </c>
      <c r="AD788" t="s">
        <v>90</v>
      </c>
      <c r="AE788" s="4">
        <v>1.7399999999999999E-2</v>
      </c>
      <c r="AF788">
        <v>13.67</v>
      </c>
      <c r="AG788">
        <v>0.92</v>
      </c>
      <c r="AH788" s="4">
        <v>0.9194</v>
      </c>
      <c r="AI788" s="4">
        <v>0.1099</v>
      </c>
      <c r="AJ788" s="4">
        <v>0.1225</v>
      </c>
      <c r="AK788" s="4">
        <v>0.13250000000000001</v>
      </c>
      <c r="AL788" t="s">
        <v>4473</v>
      </c>
      <c r="AM788">
        <v>364</v>
      </c>
      <c r="AN788" s="4">
        <v>0.22209999999999999</v>
      </c>
      <c r="AO788" s="4">
        <v>0.28389999999999999</v>
      </c>
      <c r="AP788" s="4">
        <v>0.52500000000000002</v>
      </c>
      <c r="AQ788" s="6">
        <v>0.4</v>
      </c>
      <c r="AR788" s="6">
        <v>0.2</v>
      </c>
      <c r="AS788">
        <v>1099</v>
      </c>
      <c r="AT788" s="3">
        <v>49.88</v>
      </c>
      <c r="AU788" s="3">
        <v>53.48</v>
      </c>
      <c r="AV788" s="3">
        <v>52.7</v>
      </c>
      <c r="AW788" s="3">
        <v>53.02</v>
      </c>
      <c r="AX788">
        <v>68.38</v>
      </c>
      <c r="AY788" t="s">
        <v>72</v>
      </c>
      <c r="AZ788" t="s">
        <v>82</v>
      </c>
      <c r="BA788" t="s">
        <v>79</v>
      </c>
      <c r="BB788" t="s">
        <v>72</v>
      </c>
      <c r="BC788" t="s">
        <v>72</v>
      </c>
      <c r="BD788" t="s">
        <v>70</v>
      </c>
      <c r="BE788" t="s">
        <v>69</v>
      </c>
      <c r="BF788">
        <v>7.85</v>
      </c>
      <c r="BG788" s="4">
        <v>0.46239999999999998</v>
      </c>
      <c r="BH788" s="4">
        <v>0.95450000000000002</v>
      </c>
      <c r="BI788">
        <v>95.16</v>
      </c>
      <c r="BJ788" s="4">
        <v>0.13</v>
      </c>
      <c r="BK788" s="4">
        <v>8.7800000000000003E-2</v>
      </c>
    </row>
    <row r="789" spans="1:63" x14ac:dyDescent="0.3">
      <c r="A789" t="s">
        <v>1200</v>
      </c>
      <c r="B789" t="s">
        <v>1201</v>
      </c>
      <c r="C789" t="s">
        <v>64</v>
      </c>
      <c r="D789" s="1">
        <v>1678740000</v>
      </c>
      <c r="E789" s="2">
        <v>90863</v>
      </c>
      <c r="F789" s="3">
        <v>47.39</v>
      </c>
      <c r="G789" t="b">
        <v>0</v>
      </c>
      <c r="H789" t="b">
        <v>0</v>
      </c>
      <c r="I789" t="b">
        <v>1</v>
      </c>
      <c r="J789" t="b">
        <v>0</v>
      </c>
      <c r="K789" s="4">
        <v>6.7000000000000002E-3</v>
      </c>
      <c r="L789" s="4">
        <v>5.1999999999999998E-2</v>
      </c>
      <c r="M789" s="4">
        <v>0.1845</v>
      </c>
      <c r="N789" s="4">
        <v>0.17460000000000001</v>
      </c>
      <c r="O789" s="4">
        <v>7.6100000000000001E-2</v>
      </c>
      <c r="P789" s="4">
        <v>8.5300000000000001E-2</v>
      </c>
      <c r="Q789" s="3">
        <v>0</v>
      </c>
      <c r="R789" s="3">
        <v>0</v>
      </c>
      <c r="S789" s="3">
        <v>203.52869999999999</v>
      </c>
      <c r="T789" s="3">
        <v>203.52869999999999</v>
      </c>
      <c r="U789" s="3">
        <v>467.92860000000002</v>
      </c>
      <c r="V789" s="3">
        <v>467.92860000000002</v>
      </c>
      <c r="W789" t="s">
        <v>87</v>
      </c>
      <c r="X789" s="5">
        <v>39258</v>
      </c>
      <c r="Y789" s="4">
        <v>4.4999999999999997E-3</v>
      </c>
      <c r="Z789" s="3">
        <v>1.84</v>
      </c>
      <c r="AA789" s="5">
        <v>45278</v>
      </c>
      <c r="AB789" s="3">
        <v>0.35</v>
      </c>
      <c r="AC789" s="4">
        <v>3.8600000000000002E-2</v>
      </c>
      <c r="AD789" t="s">
        <v>66</v>
      </c>
      <c r="AE789" s="4">
        <v>1.37E-2</v>
      </c>
      <c r="AF789">
        <v>9.4600000000000009</v>
      </c>
      <c r="AG789">
        <v>0.9</v>
      </c>
      <c r="AH789" s="4">
        <v>1.0358000000000001</v>
      </c>
      <c r="AI789" s="4">
        <v>0.106</v>
      </c>
      <c r="AJ789" s="4">
        <v>0.12529999999999999</v>
      </c>
      <c r="AK789" s="4">
        <v>0.12859999999999999</v>
      </c>
      <c r="AL789" t="s">
        <v>84</v>
      </c>
      <c r="AM789">
        <v>1500</v>
      </c>
      <c r="AN789" s="4">
        <v>0.1394</v>
      </c>
      <c r="AO789" s="4">
        <v>0.19059999999999999</v>
      </c>
      <c r="AP789" s="4">
        <v>0.45679999999999998</v>
      </c>
      <c r="AQ789" s="6">
        <v>0.4</v>
      </c>
      <c r="AR789" s="6">
        <v>0.2</v>
      </c>
      <c r="AS789">
        <v>1099</v>
      </c>
      <c r="AT789" s="3">
        <v>44.59</v>
      </c>
      <c r="AU789" s="3">
        <v>47.85</v>
      </c>
      <c r="AV789" s="3">
        <v>47.28</v>
      </c>
      <c r="AW789" s="3">
        <v>47.55</v>
      </c>
      <c r="AX789">
        <v>68.98</v>
      </c>
      <c r="AY789" t="s">
        <v>72</v>
      </c>
      <c r="AZ789" t="s">
        <v>71</v>
      </c>
      <c r="BA789" t="s">
        <v>82</v>
      </c>
      <c r="BB789" t="s">
        <v>75</v>
      </c>
      <c r="BC789" t="s">
        <v>79</v>
      </c>
      <c r="BD789" t="s">
        <v>72</v>
      </c>
      <c r="BE789" t="s">
        <v>69</v>
      </c>
      <c r="BF789">
        <v>7.48</v>
      </c>
      <c r="BG789" s="4">
        <v>0.42430000000000001</v>
      </c>
      <c r="BH789" s="4">
        <v>0.87509999999999999</v>
      </c>
      <c r="BI789">
        <v>150.56</v>
      </c>
      <c r="BJ789" s="4">
        <v>0.1072</v>
      </c>
      <c r="BK789" s="4">
        <v>5.9799999999999999E-2</v>
      </c>
    </row>
    <row r="790" spans="1:63" x14ac:dyDescent="0.3">
      <c r="A790" t="s">
        <v>1020</v>
      </c>
      <c r="B790" t="s">
        <v>1021</v>
      </c>
      <c r="C790" t="s">
        <v>64</v>
      </c>
      <c r="D790" s="1">
        <v>1668070000</v>
      </c>
      <c r="E790" s="2">
        <v>44981</v>
      </c>
      <c r="F790" s="3">
        <v>61.53</v>
      </c>
      <c r="G790" t="b">
        <v>0</v>
      </c>
      <c r="H790" t="b">
        <v>0</v>
      </c>
      <c r="I790" t="b">
        <v>1</v>
      </c>
      <c r="J790" t="b">
        <v>0</v>
      </c>
      <c r="K790" s="4">
        <v>2.3999999999999998E-3</v>
      </c>
      <c r="L790" s="4">
        <v>6.0400000000000002E-2</v>
      </c>
      <c r="M790" s="4">
        <v>0.1971</v>
      </c>
      <c r="N790" s="4">
        <v>0.19259999999999999</v>
      </c>
      <c r="O790" s="4">
        <v>0.1012</v>
      </c>
      <c r="P790" s="4">
        <v>0.12130000000000001</v>
      </c>
      <c r="Q790" s="3">
        <v>0</v>
      </c>
      <c r="R790" s="3">
        <v>-92.557213000000004</v>
      </c>
      <c r="S790" s="3">
        <v>-110.77524699999999</v>
      </c>
      <c r="T790" s="3">
        <v>-114.671114</v>
      </c>
      <c r="U790" s="3">
        <v>-59.764104000000003</v>
      </c>
      <c r="V790" s="3">
        <v>-59.764104000000003</v>
      </c>
      <c r="W790" t="s">
        <v>240</v>
      </c>
      <c r="X790" s="5">
        <v>41257</v>
      </c>
      <c r="Y790" s="4">
        <v>3.7000000000000002E-3</v>
      </c>
      <c r="Z790" s="3">
        <v>1.34</v>
      </c>
      <c r="AA790" s="5">
        <v>45275</v>
      </c>
      <c r="AB790" s="3">
        <v>0.45</v>
      </c>
      <c r="AC790" s="4">
        <v>2.18E-2</v>
      </c>
      <c r="AD790" t="s">
        <v>66</v>
      </c>
      <c r="AE790" s="4">
        <v>2.5899999999999999E-2</v>
      </c>
      <c r="AF790">
        <v>20.21</v>
      </c>
      <c r="AG790">
        <v>0.97</v>
      </c>
      <c r="AH790" s="4">
        <v>1.1274</v>
      </c>
      <c r="AI790" s="4">
        <v>0.1077</v>
      </c>
      <c r="AJ790" s="4">
        <v>0.13070000000000001</v>
      </c>
      <c r="AK790" s="4">
        <v>0.12330000000000001</v>
      </c>
      <c r="AL790" t="s">
        <v>527</v>
      </c>
      <c r="AM790">
        <v>130</v>
      </c>
      <c r="AN790" s="4">
        <v>0.36209999999999998</v>
      </c>
      <c r="AO790" s="4">
        <v>0.44140000000000001</v>
      </c>
      <c r="AP790" s="4">
        <v>0.69369999999999998</v>
      </c>
      <c r="AQ790" s="6">
        <v>0.4</v>
      </c>
      <c r="AR790" s="6">
        <v>0.2</v>
      </c>
      <c r="AS790">
        <v>1099</v>
      </c>
      <c r="AT790" s="3">
        <v>58.11</v>
      </c>
      <c r="AU790" s="3">
        <v>62.76</v>
      </c>
      <c r="AV790" s="3">
        <v>61.33</v>
      </c>
      <c r="AW790" s="3">
        <v>61.73</v>
      </c>
      <c r="AX790">
        <v>67.95</v>
      </c>
      <c r="AY790" t="s">
        <v>72</v>
      </c>
      <c r="AZ790" t="s">
        <v>79</v>
      </c>
      <c r="BA790" t="s">
        <v>71</v>
      </c>
      <c r="BB790" t="s">
        <v>72</v>
      </c>
      <c r="BC790" t="s">
        <v>72</v>
      </c>
      <c r="BD790" t="s">
        <v>72</v>
      </c>
      <c r="BE790" t="s">
        <v>70</v>
      </c>
      <c r="BF790">
        <v>6.74</v>
      </c>
      <c r="BG790" s="4">
        <v>0.51049999999999995</v>
      </c>
      <c r="BH790" s="4">
        <v>0.61419999999999997</v>
      </c>
      <c r="BI790">
        <v>100.02</v>
      </c>
      <c r="BJ790" s="4">
        <v>3.3500000000000002E-2</v>
      </c>
      <c r="BK790" s="4">
        <v>5.0500000000000003E-2</v>
      </c>
    </row>
    <row r="791" spans="1:63" x14ac:dyDescent="0.3">
      <c r="A791" t="s">
        <v>1012</v>
      </c>
      <c r="B791" t="s">
        <v>1013</v>
      </c>
      <c r="C791" t="s">
        <v>64</v>
      </c>
      <c r="D791" s="1">
        <v>1663950000</v>
      </c>
      <c r="E791" s="2">
        <v>50983</v>
      </c>
      <c r="F791" s="3">
        <v>84.7</v>
      </c>
      <c r="G791" t="b">
        <v>0</v>
      </c>
      <c r="H791" t="b">
        <v>0</v>
      </c>
      <c r="I791" t="b">
        <v>0</v>
      </c>
      <c r="J791" t="b">
        <v>0</v>
      </c>
      <c r="K791" s="4">
        <v>-4.0000000000000002E-4</v>
      </c>
      <c r="L791" s="4">
        <v>0.1089</v>
      </c>
      <c r="M791" s="4">
        <v>0.1837</v>
      </c>
      <c r="N791" s="4">
        <v>0.18</v>
      </c>
      <c r="O791" s="4">
        <v>3.6900000000000002E-2</v>
      </c>
      <c r="P791" s="4" t="s">
        <v>96</v>
      </c>
      <c r="Q791" s="3">
        <v>2.1387499999999999</v>
      </c>
      <c r="R791" s="3">
        <v>-18.28725</v>
      </c>
      <c r="S791" s="3">
        <v>113.56075</v>
      </c>
      <c r="T791" s="3">
        <v>113.56075</v>
      </c>
      <c r="U791" s="3">
        <v>186.53749999999999</v>
      </c>
      <c r="V791" s="3">
        <v>186.53749999999999</v>
      </c>
      <c r="W791" t="s">
        <v>116</v>
      </c>
      <c r="X791" s="5">
        <v>43935</v>
      </c>
      <c r="Y791" s="4">
        <v>6.9999999999999999E-4</v>
      </c>
      <c r="Z791" s="3">
        <v>1.57</v>
      </c>
      <c r="AA791" s="5">
        <v>45279</v>
      </c>
      <c r="AB791" s="3">
        <v>0.42</v>
      </c>
      <c r="AC791" s="4">
        <v>1.83E-2</v>
      </c>
      <c r="AD791" t="s">
        <v>66</v>
      </c>
      <c r="AE791" s="4">
        <v>3.4500000000000003E-2</v>
      </c>
      <c r="AF791">
        <v>0.04</v>
      </c>
      <c r="AG791">
        <v>1.03</v>
      </c>
      <c r="AH791" s="4">
        <v>1.2326999999999999</v>
      </c>
      <c r="AI791" s="4">
        <v>0.183</v>
      </c>
      <c r="AJ791" s="4">
        <v>0.19239999999999999</v>
      </c>
      <c r="AK791" s="4">
        <v>0.1777</v>
      </c>
      <c r="AL791" t="s">
        <v>263</v>
      </c>
      <c r="AM791">
        <v>1000</v>
      </c>
      <c r="AN791" s="4">
        <v>5.2200000000000003E-2</v>
      </c>
      <c r="AO791" s="4">
        <v>7.5399999999999995E-2</v>
      </c>
      <c r="AP791" s="4">
        <v>0.20530000000000001</v>
      </c>
      <c r="AQ791" s="6">
        <v>0.4</v>
      </c>
      <c r="AR791" s="6">
        <v>0.2</v>
      </c>
      <c r="AS791">
        <v>1099</v>
      </c>
      <c r="AT791" s="3">
        <v>77.069999999999993</v>
      </c>
      <c r="AU791" s="3">
        <v>87.28</v>
      </c>
      <c r="AV791" s="3">
        <v>84.61</v>
      </c>
      <c r="AW791" s="3">
        <v>84.88</v>
      </c>
      <c r="AX791">
        <v>67.349999999999994</v>
      </c>
      <c r="AY791" t="s">
        <v>79</v>
      </c>
      <c r="AZ791" t="s">
        <v>69</v>
      </c>
      <c r="BA791" t="s">
        <v>96</v>
      </c>
      <c r="BB791" t="s">
        <v>96</v>
      </c>
      <c r="BC791" t="s">
        <v>96</v>
      </c>
      <c r="BD791" t="s">
        <v>70</v>
      </c>
      <c r="BE791" t="s">
        <v>96</v>
      </c>
      <c r="BF791">
        <v>5.79</v>
      </c>
      <c r="BG791" s="4">
        <v>0.4551</v>
      </c>
      <c r="BH791" s="4">
        <v>0.35370000000000001</v>
      </c>
      <c r="BI791">
        <v>137.97</v>
      </c>
      <c r="BJ791" s="4">
        <v>4.9000000000000002E-2</v>
      </c>
      <c r="BK791" s="4">
        <v>6.9800000000000001E-2</v>
      </c>
    </row>
    <row r="792" spans="1:63" x14ac:dyDescent="0.3">
      <c r="A792" t="s">
        <v>843</v>
      </c>
      <c r="B792" t="s">
        <v>4479</v>
      </c>
      <c r="C792" t="s">
        <v>64</v>
      </c>
      <c r="D792" s="1">
        <v>1657620000</v>
      </c>
      <c r="E792" s="2">
        <v>66767</v>
      </c>
      <c r="F792" s="3">
        <v>60.41</v>
      </c>
      <c r="G792" t="b">
        <v>0</v>
      </c>
      <c r="H792" t="b">
        <v>0</v>
      </c>
      <c r="I792" t="b">
        <v>0</v>
      </c>
      <c r="J792" t="b">
        <v>0</v>
      </c>
      <c r="K792" s="4">
        <v>-2E-3</v>
      </c>
      <c r="L792" s="4">
        <v>8.4599999999999995E-2</v>
      </c>
      <c r="M792" s="4">
        <v>0.37430000000000002</v>
      </c>
      <c r="N792" s="4">
        <v>0.37430000000000002</v>
      </c>
      <c r="O792" s="4">
        <v>1.6500000000000001E-2</v>
      </c>
      <c r="P792" s="4">
        <v>0.13159999999999999</v>
      </c>
      <c r="Q792" s="3">
        <v>0</v>
      </c>
      <c r="R792" s="3">
        <v>-8.6340000000000003</v>
      </c>
      <c r="S792" s="3">
        <v>-195.0085</v>
      </c>
      <c r="T792" s="3">
        <v>-205.80699999999999</v>
      </c>
      <c r="U792" s="3">
        <v>-440.48950000000002</v>
      </c>
      <c r="V792" s="3">
        <v>-440.48950000000002</v>
      </c>
      <c r="W792" t="s">
        <v>135</v>
      </c>
      <c r="X792" s="5">
        <v>41954</v>
      </c>
      <c r="Y792" s="4">
        <v>6.0000000000000001E-3</v>
      </c>
      <c r="Z792" s="3">
        <v>0.12</v>
      </c>
      <c r="AA792" s="5">
        <v>45287</v>
      </c>
      <c r="AB792" s="3">
        <v>0.08</v>
      </c>
      <c r="AC792" s="4">
        <v>2E-3</v>
      </c>
      <c r="AD792" t="s">
        <v>66</v>
      </c>
      <c r="AE792" s="4">
        <v>4.1700000000000001E-2</v>
      </c>
      <c r="AF792">
        <v>0.03</v>
      </c>
      <c r="AG792">
        <v>0.93</v>
      </c>
      <c r="AH792" s="4">
        <v>0.53820000000000001</v>
      </c>
      <c r="AI792" s="4">
        <v>0.1033</v>
      </c>
      <c r="AJ792" s="4">
        <v>0.1482</v>
      </c>
      <c r="AK792" s="4">
        <v>0.1502</v>
      </c>
      <c r="AL792" t="s">
        <v>844</v>
      </c>
      <c r="AM792">
        <v>50</v>
      </c>
      <c r="AN792" s="4">
        <v>0.45029999999999998</v>
      </c>
      <c r="AO792" s="4">
        <v>0.65869999999999995</v>
      </c>
      <c r="AP792" s="4">
        <v>0.99970000000000003</v>
      </c>
      <c r="AQ792" s="6">
        <v>0.4</v>
      </c>
      <c r="AR792" s="6">
        <v>0.2</v>
      </c>
      <c r="AS792">
        <v>1099</v>
      </c>
      <c r="AT792" s="3">
        <v>56.49</v>
      </c>
      <c r="AU792" s="3">
        <v>61.84</v>
      </c>
      <c r="AV792" s="3">
        <v>60.08</v>
      </c>
      <c r="AW792" s="3">
        <v>60.76</v>
      </c>
      <c r="AX792">
        <v>71.09</v>
      </c>
      <c r="AY792" t="s">
        <v>72</v>
      </c>
      <c r="AZ792" t="s">
        <v>70</v>
      </c>
      <c r="BA792" t="s">
        <v>82</v>
      </c>
      <c r="BB792" t="s">
        <v>69</v>
      </c>
      <c r="BC792" t="s">
        <v>79</v>
      </c>
      <c r="BD792" t="s">
        <v>79</v>
      </c>
      <c r="BE792" t="s">
        <v>71</v>
      </c>
      <c r="BF792">
        <v>6.53</v>
      </c>
      <c r="BG792" s="4">
        <v>0.51419999999999999</v>
      </c>
      <c r="BH792" s="4">
        <v>0.52800000000000002</v>
      </c>
      <c r="BI792">
        <v>9.67</v>
      </c>
      <c r="BJ792" s="4">
        <v>0.22389999999999999</v>
      </c>
      <c r="BK792" s="4">
        <v>3.1300000000000001E-2</v>
      </c>
    </row>
    <row r="793" spans="1:63" x14ac:dyDescent="0.3">
      <c r="A793" t="s">
        <v>1169</v>
      </c>
      <c r="B793" t="s">
        <v>1170</v>
      </c>
      <c r="C793" t="s">
        <v>64</v>
      </c>
      <c r="D793" s="1">
        <v>1654640000</v>
      </c>
      <c r="E793" s="2">
        <v>445944</v>
      </c>
      <c r="F793" s="3">
        <v>26.51</v>
      </c>
      <c r="G793" t="b">
        <v>0</v>
      </c>
      <c r="H793" t="b">
        <v>0</v>
      </c>
      <c r="I793" t="b">
        <v>1</v>
      </c>
      <c r="J793" t="b">
        <v>0</v>
      </c>
      <c r="K793" s="4">
        <v>5.3E-3</v>
      </c>
      <c r="L793" s="4">
        <v>4.5400000000000003E-2</v>
      </c>
      <c r="M793" s="4">
        <v>0.2006</v>
      </c>
      <c r="N793" s="4">
        <v>0.1918</v>
      </c>
      <c r="O793" s="4">
        <v>9.2299999999999993E-2</v>
      </c>
      <c r="P793" s="4">
        <v>7.5200000000000003E-2</v>
      </c>
      <c r="Q793" s="3">
        <v>7.9549799999999999</v>
      </c>
      <c r="R793" s="3">
        <v>-28.94154</v>
      </c>
      <c r="S793" s="3">
        <v>-162.18010000000001</v>
      </c>
      <c r="T793" s="3">
        <v>-162.18010000000001</v>
      </c>
      <c r="U793" s="3">
        <v>383.88308999999998</v>
      </c>
      <c r="V793" s="3">
        <v>383.88308999999998</v>
      </c>
      <c r="W793" t="s">
        <v>87</v>
      </c>
      <c r="X793" s="5">
        <v>42171</v>
      </c>
      <c r="Y793" s="4">
        <v>3.0000000000000001E-3</v>
      </c>
      <c r="Z793" s="3">
        <v>1.24</v>
      </c>
      <c r="AA793" s="5">
        <v>45280</v>
      </c>
      <c r="AB793" s="3">
        <v>0.61</v>
      </c>
      <c r="AC793" s="4">
        <v>4.7E-2</v>
      </c>
      <c r="AD793" t="s">
        <v>90</v>
      </c>
      <c r="AE793" s="4">
        <v>9.1000000000000004E-3</v>
      </c>
      <c r="AF793">
        <v>8.19</v>
      </c>
      <c r="AG793">
        <v>0.82</v>
      </c>
      <c r="AH793" s="4">
        <v>0.86199999999999999</v>
      </c>
      <c r="AI793" s="4">
        <v>0.111</v>
      </c>
      <c r="AJ793" s="4">
        <v>0.12559999999999999</v>
      </c>
      <c r="AK793" s="4">
        <v>0.1303</v>
      </c>
      <c r="AL793" t="s">
        <v>4473</v>
      </c>
      <c r="AM793" s="2">
        <v>351</v>
      </c>
      <c r="AN793" s="4">
        <v>0.18260000000000001</v>
      </c>
      <c r="AO793" s="4">
        <v>0.23960000000000001</v>
      </c>
      <c r="AP793" s="4">
        <v>0.49780000000000002</v>
      </c>
      <c r="AQ793" s="6">
        <v>0.4</v>
      </c>
      <c r="AR793" s="6">
        <v>0.2</v>
      </c>
      <c r="AS793">
        <v>1099</v>
      </c>
      <c r="AT793" s="3">
        <v>25.13</v>
      </c>
      <c r="AU793" s="3">
        <v>26.69</v>
      </c>
      <c r="AV793" s="3">
        <v>26.45</v>
      </c>
      <c r="AW793" s="3">
        <v>26.59</v>
      </c>
      <c r="AX793">
        <v>66.239999999999995</v>
      </c>
      <c r="AY793" t="s">
        <v>72</v>
      </c>
      <c r="AZ793" t="s">
        <v>79</v>
      </c>
      <c r="BA793" t="s">
        <v>75</v>
      </c>
      <c r="BB793" t="s">
        <v>71</v>
      </c>
      <c r="BC793" t="s">
        <v>79</v>
      </c>
      <c r="BD793" t="s">
        <v>79</v>
      </c>
      <c r="BE793" t="s">
        <v>69</v>
      </c>
      <c r="BF793">
        <v>7.18</v>
      </c>
      <c r="BG793" s="4">
        <v>0.2041</v>
      </c>
      <c r="BH793" s="4">
        <v>0.78320000000000001</v>
      </c>
      <c r="BI793">
        <v>135.91999999999999</v>
      </c>
      <c r="BJ793" s="4">
        <v>0.14879999999999999</v>
      </c>
      <c r="BK793" s="4">
        <v>5.9200000000000003E-2</v>
      </c>
    </row>
    <row r="794" spans="1:63" x14ac:dyDescent="0.3">
      <c r="A794" t="s">
        <v>1319</v>
      </c>
      <c r="B794" t="s">
        <v>1320</v>
      </c>
      <c r="C794" t="s">
        <v>64</v>
      </c>
      <c r="D794" s="1">
        <v>1646480000</v>
      </c>
      <c r="E794" s="2">
        <v>152113</v>
      </c>
      <c r="F794" s="3">
        <v>34.29</v>
      </c>
      <c r="G794" t="b">
        <v>0</v>
      </c>
      <c r="H794" t="b">
        <v>0</v>
      </c>
      <c r="I794" t="b">
        <v>1</v>
      </c>
      <c r="J794" t="b">
        <v>0</v>
      </c>
      <c r="K794" s="4">
        <v>8.5000000000000006E-3</v>
      </c>
      <c r="L794" s="4">
        <v>3.3700000000000001E-2</v>
      </c>
      <c r="M794" s="4">
        <v>0.13880000000000001</v>
      </c>
      <c r="N794" s="4">
        <v>0.1318</v>
      </c>
      <c r="O794" s="4">
        <v>-5.1999999999999998E-3</v>
      </c>
      <c r="P794" s="4">
        <v>8.3000000000000004E-2</v>
      </c>
      <c r="Q794" s="3">
        <v>0</v>
      </c>
      <c r="R794" s="3">
        <v>26.687190000000001</v>
      </c>
      <c r="S794" s="3">
        <v>653.71618000000001</v>
      </c>
      <c r="T794" s="3">
        <v>653.71618000000001</v>
      </c>
      <c r="U794" s="3">
        <v>790.54798000000005</v>
      </c>
      <c r="V794" s="3">
        <v>790.54798000000005</v>
      </c>
      <c r="W794" t="s">
        <v>87</v>
      </c>
      <c r="X794" s="5">
        <v>42017</v>
      </c>
      <c r="Y794" s="4">
        <v>3.0000000000000001E-3</v>
      </c>
      <c r="Z794" s="3">
        <v>0.78</v>
      </c>
      <c r="AA794" s="5">
        <v>45280</v>
      </c>
      <c r="AB794" s="3">
        <v>0.35</v>
      </c>
      <c r="AC794" s="4">
        <v>2.3E-2</v>
      </c>
      <c r="AD794" t="s">
        <v>90</v>
      </c>
      <c r="AE794" s="4">
        <v>9.7000000000000003E-3</v>
      </c>
      <c r="AF794">
        <v>12.01</v>
      </c>
      <c r="AG794">
        <v>0.78</v>
      </c>
      <c r="AH794" s="4">
        <v>1.7278</v>
      </c>
      <c r="AI794" s="4">
        <v>0.11700000000000001</v>
      </c>
      <c r="AJ794" s="4">
        <v>0.12039999999999999</v>
      </c>
      <c r="AK794" s="4">
        <v>0.12520000000000001</v>
      </c>
      <c r="AL794" t="s">
        <v>4473</v>
      </c>
      <c r="AM794">
        <v>301</v>
      </c>
      <c r="AN794" s="4">
        <v>0.24010000000000001</v>
      </c>
      <c r="AO794" s="4">
        <v>0.3105</v>
      </c>
      <c r="AP794" s="4">
        <v>0.57779999999999998</v>
      </c>
      <c r="AQ794" s="6">
        <v>0.4</v>
      </c>
      <c r="AR794" s="6">
        <v>0.2</v>
      </c>
      <c r="AS794">
        <v>1099</v>
      </c>
      <c r="AT794" s="3">
        <v>32.81</v>
      </c>
      <c r="AU794" s="3">
        <v>34.380000000000003</v>
      </c>
      <c r="AV794" s="3">
        <v>34.21</v>
      </c>
      <c r="AW794" s="3">
        <v>34.380000000000003</v>
      </c>
      <c r="AX794">
        <v>66.23</v>
      </c>
      <c r="AY794" t="s">
        <v>72</v>
      </c>
      <c r="AZ794" t="s">
        <v>72</v>
      </c>
      <c r="BA794" t="s">
        <v>69</v>
      </c>
      <c r="BB794" t="s">
        <v>72</v>
      </c>
      <c r="BC794" t="s">
        <v>69</v>
      </c>
      <c r="BD794" t="s">
        <v>82</v>
      </c>
      <c r="BE794" t="s">
        <v>96</v>
      </c>
      <c r="BF794">
        <v>7.69</v>
      </c>
      <c r="BG794" s="4">
        <v>0.72940000000000005</v>
      </c>
      <c r="BH794" s="4">
        <v>0.92449999999999999</v>
      </c>
      <c r="BI794">
        <v>91.85</v>
      </c>
      <c r="BJ794" s="4">
        <v>0.18060000000000001</v>
      </c>
      <c r="BK794" s="4">
        <v>0.112</v>
      </c>
    </row>
    <row r="795" spans="1:63" x14ac:dyDescent="0.3">
      <c r="A795" t="s">
        <v>731</v>
      </c>
      <c r="B795" t="s">
        <v>732</v>
      </c>
      <c r="C795" t="s">
        <v>64</v>
      </c>
      <c r="D795" s="1">
        <v>1639050000</v>
      </c>
      <c r="E795" s="2">
        <v>1061098</v>
      </c>
      <c r="F795" s="3">
        <v>49.19</v>
      </c>
      <c r="G795" t="b">
        <v>0</v>
      </c>
      <c r="H795" t="b">
        <v>0</v>
      </c>
      <c r="I795" t="b">
        <v>1</v>
      </c>
      <c r="J795" t="b">
        <v>0</v>
      </c>
      <c r="K795" s="4">
        <v>8.6E-3</v>
      </c>
      <c r="L795" s="4">
        <v>0.16869999999999999</v>
      </c>
      <c r="M795" s="4">
        <v>-1.18E-2</v>
      </c>
      <c r="N795" s="4">
        <v>-1.26E-2</v>
      </c>
      <c r="O795" s="4">
        <v>2.5399999999999999E-2</v>
      </c>
      <c r="P795" s="4">
        <v>5.4600000000000003E-2</v>
      </c>
      <c r="Q795" s="3">
        <v>-16.6632</v>
      </c>
      <c r="R795" s="3">
        <v>86.764049999999997</v>
      </c>
      <c r="S795" s="3">
        <v>172.31605999999999</v>
      </c>
      <c r="T795" s="3">
        <v>131.62809999999999</v>
      </c>
      <c r="U795" s="3">
        <v>-114.71364</v>
      </c>
      <c r="V795" s="3">
        <v>-114.71364</v>
      </c>
      <c r="W795" t="s">
        <v>154</v>
      </c>
      <c r="X795" s="5">
        <v>40848</v>
      </c>
      <c r="Y795" s="4">
        <v>3.5000000000000001E-3</v>
      </c>
      <c r="Z795" s="3">
        <v>1.98</v>
      </c>
      <c r="AA795" s="5">
        <v>45278</v>
      </c>
      <c r="AB795" s="3">
        <v>0.39</v>
      </c>
      <c r="AC795" s="4">
        <v>4.0300000000000002E-2</v>
      </c>
      <c r="AD795" t="s">
        <v>66</v>
      </c>
      <c r="AE795" s="4">
        <v>5.6500000000000002E-2</v>
      </c>
      <c r="AF795">
        <v>9.3800000000000008</v>
      </c>
      <c r="AG795">
        <v>1.19</v>
      </c>
      <c r="AH795" s="4">
        <v>2.5257999999999998</v>
      </c>
      <c r="AI795" s="4">
        <v>0.25659999999999999</v>
      </c>
      <c r="AJ795" s="4">
        <v>0.26669999999999999</v>
      </c>
      <c r="AK795" s="4">
        <v>0.23980000000000001</v>
      </c>
      <c r="AL795" t="s">
        <v>84</v>
      </c>
      <c r="AM795">
        <v>25</v>
      </c>
      <c r="AN795" s="4">
        <v>0.60170000000000001</v>
      </c>
      <c r="AO795" s="4">
        <v>0.79200000000000004</v>
      </c>
      <c r="AP795" s="4">
        <v>1.0002</v>
      </c>
      <c r="AQ795" s="6">
        <v>0.4</v>
      </c>
      <c r="AR795" s="6">
        <v>0.2</v>
      </c>
      <c r="AS795">
        <v>1099</v>
      </c>
      <c r="AT795" s="3">
        <v>43.01</v>
      </c>
      <c r="AU795" s="3">
        <v>51.32</v>
      </c>
      <c r="AV795" s="3">
        <v>49.01</v>
      </c>
      <c r="AW795" s="3">
        <v>49.45</v>
      </c>
      <c r="AX795">
        <v>70.260000000000005</v>
      </c>
      <c r="AY795" t="s">
        <v>72</v>
      </c>
      <c r="AZ795" t="s">
        <v>72</v>
      </c>
      <c r="BA795" t="s">
        <v>72</v>
      </c>
      <c r="BB795" t="s">
        <v>71</v>
      </c>
      <c r="BC795" t="s">
        <v>70</v>
      </c>
      <c r="BD795" t="s">
        <v>79</v>
      </c>
      <c r="BE795" t="s">
        <v>75</v>
      </c>
      <c r="BF795">
        <v>6.43</v>
      </c>
      <c r="BG795" s="4">
        <v>0.60780000000000001</v>
      </c>
      <c r="BH795" s="4">
        <v>0.49790000000000001</v>
      </c>
      <c r="BI795">
        <v>6.52</v>
      </c>
      <c r="BJ795" s="4">
        <v>0</v>
      </c>
      <c r="BK795" s="4">
        <v>1.0699999999999999E-2</v>
      </c>
    </row>
    <row r="796" spans="1:63" x14ac:dyDescent="0.3">
      <c r="A796" t="s">
        <v>1457</v>
      </c>
      <c r="B796" t="s">
        <v>1458</v>
      </c>
      <c r="C796" t="s">
        <v>64</v>
      </c>
      <c r="D796" s="1">
        <v>1619120000</v>
      </c>
      <c r="E796" s="2">
        <v>664766</v>
      </c>
      <c r="F796" s="3">
        <v>27.99</v>
      </c>
      <c r="G796" t="b">
        <v>0</v>
      </c>
      <c r="H796" t="b">
        <v>0</v>
      </c>
      <c r="I796" t="b">
        <v>0</v>
      </c>
      <c r="J796" t="b">
        <v>0</v>
      </c>
      <c r="K796" s="4">
        <v>1.23E-2</v>
      </c>
      <c r="L796" s="4">
        <v>3.9199999999999999E-2</v>
      </c>
      <c r="M796" s="4">
        <v>0.19989999999999999</v>
      </c>
      <c r="N796" s="4">
        <v>0.19189999999999999</v>
      </c>
      <c r="O796" s="4">
        <v>8.9999999999999993E-3</v>
      </c>
      <c r="P796" s="4">
        <v>6.8000000000000005E-2</v>
      </c>
      <c r="Q796" s="3">
        <v>-16.47</v>
      </c>
      <c r="R796" s="3">
        <v>-98.67</v>
      </c>
      <c r="S796" s="3">
        <v>591.06600000000003</v>
      </c>
      <c r="T796" s="3">
        <v>591.06600000000003</v>
      </c>
      <c r="U796" s="3">
        <v>827.49599999999998</v>
      </c>
      <c r="V796" s="3">
        <v>827.49599999999998</v>
      </c>
      <c r="W796" t="s">
        <v>357</v>
      </c>
      <c r="X796" s="5">
        <v>43041</v>
      </c>
      <c r="Y796" s="4">
        <v>8.9999999999999998E-4</v>
      </c>
      <c r="Z796" s="3">
        <v>0.84</v>
      </c>
      <c r="AA796" s="5">
        <v>45275</v>
      </c>
      <c r="AB796" s="3">
        <v>0.48</v>
      </c>
      <c r="AC796" s="4">
        <v>2.9899999999999999E-2</v>
      </c>
      <c r="AD796" t="s">
        <v>90</v>
      </c>
      <c r="AE796" s="4">
        <v>1.12E-2</v>
      </c>
      <c r="AF796">
        <v>13.56</v>
      </c>
      <c r="AG796">
        <v>0.67</v>
      </c>
      <c r="AH796" s="4">
        <v>0.83709999999999996</v>
      </c>
      <c r="AI796" s="4">
        <v>0.1215</v>
      </c>
      <c r="AJ796" s="4">
        <v>0.14019999999999999</v>
      </c>
      <c r="AK796" s="4">
        <v>0.1444</v>
      </c>
      <c r="AL796" t="s">
        <v>1005</v>
      </c>
      <c r="AM796" s="2">
        <v>1000</v>
      </c>
      <c r="AN796" s="4">
        <v>0.2505</v>
      </c>
      <c r="AO796" s="4">
        <v>0.32819999999999999</v>
      </c>
      <c r="AP796" s="4">
        <v>0.71350000000000002</v>
      </c>
      <c r="AQ796" s="6">
        <v>0.4</v>
      </c>
      <c r="AR796" s="6">
        <v>0.2</v>
      </c>
      <c r="AS796">
        <v>1099</v>
      </c>
      <c r="AT796" s="3">
        <v>26.64</v>
      </c>
      <c r="AU796" s="3">
        <v>27.98</v>
      </c>
      <c r="AV796" s="3">
        <v>27.93</v>
      </c>
      <c r="AW796" s="3">
        <v>28.05</v>
      </c>
      <c r="AX796">
        <v>65.17</v>
      </c>
      <c r="AY796" t="s">
        <v>70</v>
      </c>
      <c r="AZ796" t="s">
        <v>68</v>
      </c>
      <c r="BA796" t="s">
        <v>96</v>
      </c>
      <c r="BB796" t="s">
        <v>79</v>
      </c>
      <c r="BC796" t="s">
        <v>72</v>
      </c>
      <c r="BD796" t="s">
        <v>71</v>
      </c>
      <c r="BE796" t="s">
        <v>96</v>
      </c>
      <c r="BF796">
        <v>7.19</v>
      </c>
      <c r="BG796">
        <v>0.46639999999999998</v>
      </c>
      <c r="BH796">
        <v>0.78900000000000003</v>
      </c>
      <c r="BI796">
        <v>88.67</v>
      </c>
      <c r="BJ796">
        <v>8.3199999999999996E-2</v>
      </c>
      <c r="BK796">
        <v>9.2700000000000005E-2</v>
      </c>
    </row>
    <row r="797" spans="1:63" x14ac:dyDescent="0.3">
      <c r="A797" t="s">
        <v>1295</v>
      </c>
      <c r="B797" t="s">
        <v>1296</v>
      </c>
      <c r="C797" t="s">
        <v>64</v>
      </c>
      <c r="D797" s="1">
        <v>1582940000</v>
      </c>
      <c r="E797" s="2">
        <v>518269</v>
      </c>
      <c r="F797" s="3">
        <v>37.5</v>
      </c>
      <c r="G797" t="b">
        <v>0</v>
      </c>
      <c r="H797" t="b">
        <v>0</v>
      </c>
      <c r="I797" t="b">
        <v>0</v>
      </c>
      <c r="J797" t="b">
        <v>0</v>
      </c>
      <c r="K797" s="4">
        <v>-5.7999999999999996E-3</v>
      </c>
      <c r="L797" s="4">
        <v>9.1600000000000001E-2</v>
      </c>
      <c r="M797" s="4">
        <v>8.3699999999999997E-2</v>
      </c>
      <c r="N797" s="4">
        <v>6.6000000000000003E-2</v>
      </c>
      <c r="O797" s="4">
        <v>0.1037</v>
      </c>
      <c r="P797" s="4">
        <v>0.1794</v>
      </c>
      <c r="Q797" s="3">
        <v>9.4812589999999997</v>
      </c>
      <c r="R797" s="3">
        <v>55.904705</v>
      </c>
      <c r="S797" s="3">
        <v>-271.60071499999998</v>
      </c>
      <c r="T797" s="3">
        <v>-256.92428899999999</v>
      </c>
      <c r="U797" s="3">
        <v>-228.65515400000001</v>
      </c>
      <c r="V797" s="3">
        <v>-228.65515400000001</v>
      </c>
      <c r="W797" t="s">
        <v>321</v>
      </c>
      <c r="X797" s="5">
        <v>40287</v>
      </c>
      <c r="Y797" s="4">
        <v>6.4999999999999997E-3</v>
      </c>
      <c r="Z797" s="3">
        <v>0.9</v>
      </c>
      <c r="AA797" s="5">
        <v>45288</v>
      </c>
      <c r="AB797" s="3">
        <v>0.39</v>
      </c>
      <c r="AC797" s="4">
        <v>2.3400000000000001E-2</v>
      </c>
      <c r="AD797" t="s">
        <v>90</v>
      </c>
      <c r="AE797" s="4">
        <v>2.1999999999999999E-2</v>
      </c>
      <c r="AF797">
        <v>12.43</v>
      </c>
      <c r="AG797">
        <v>1.43</v>
      </c>
      <c r="AH797" s="4">
        <v>3.8875000000000002</v>
      </c>
      <c r="AI797" s="4">
        <v>0.3039</v>
      </c>
      <c r="AJ797" s="4">
        <v>0.27529999999999999</v>
      </c>
      <c r="AK797" s="4">
        <v>0.26819999999999999</v>
      </c>
      <c r="AL797" t="s">
        <v>549</v>
      </c>
      <c r="AM797">
        <v>38</v>
      </c>
      <c r="AN797" s="4">
        <v>0.50649999999999995</v>
      </c>
      <c r="AO797" s="4">
        <v>0.71050000000000002</v>
      </c>
      <c r="AP797" s="4">
        <v>1</v>
      </c>
      <c r="AQ797" s="6">
        <v>0.4</v>
      </c>
      <c r="AR797" s="6">
        <v>0.2</v>
      </c>
      <c r="AS797">
        <v>1099</v>
      </c>
      <c r="AT797" s="3">
        <v>33.18</v>
      </c>
      <c r="AU797" s="3">
        <v>39.22</v>
      </c>
      <c r="AV797">
        <v>37.25</v>
      </c>
      <c r="AW797">
        <v>37.770000000000003</v>
      </c>
      <c r="AX797">
        <v>59.78</v>
      </c>
      <c r="AY797" t="s">
        <v>70</v>
      </c>
      <c r="AZ797" t="s">
        <v>82</v>
      </c>
      <c r="BA797" t="s">
        <v>69</v>
      </c>
      <c r="BB797" t="s">
        <v>70</v>
      </c>
      <c r="BC797" t="s">
        <v>79</v>
      </c>
      <c r="BD797" t="s">
        <v>69</v>
      </c>
      <c r="BE797" t="s">
        <v>71</v>
      </c>
      <c r="BF797">
        <v>6.03</v>
      </c>
      <c r="BG797">
        <v>0.4672</v>
      </c>
      <c r="BH797">
        <v>0.3987</v>
      </c>
      <c r="BI797">
        <v>288.73</v>
      </c>
      <c r="BJ797">
        <v>5.7099999999999998E-2</v>
      </c>
      <c r="BK797">
        <v>4.3E-3</v>
      </c>
    </row>
    <row r="798" spans="1:63" x14ac:dyDescent="0.3">
      <c r="A798" t="s">
        <v>5165</v>
      </c>
      <c r="B798" t="s">
        <v>5166</v>
      </c>
      <c r="C798" t="s">
        <v>64</v>
      </c>
      <c r="D798" s="1">
        <v>1579360000</v>
      </c>
      <c r="E798" s="2">
        <v>293514</v>
      </c>
      <c r="F798" s="3">
        <v>25.78</v>
      </c>
      <c r="G798" t="b">
        <v>0</v>
      </c>
      <c r="H798" t="b">
        <v>0</v>
      </c>
      <c r="I798" t="b">
        <v>0</v>
      </c>
      <c r="J798" t="b">
        <v>0</v>
      </c>
      <c r="K798" s="4">
        <v>5.7000000000000002E-3</v>
      </c>
      <c r="L798" s="4">
        <v>5.2900000000000003E-2</v>
      </c>
      <c r="M798" s="4">
        <v>0.1951</v>
      </c>
      <c r="N798" s="4">
        <v>0.1888</v>
      </c>
      <c r="O798" t="s">
        <v>96</v>
      </c>
      <c r="P798" t="s">
        <v>96</v>
      </c>
      <c r="Q798" s="3">
        <v>6.3855500000000003</v>
      </c>
      <c r="R798" s="3">
        <v>76.428695000000005</v>
      </c>
      <c r="S798" s="3">
        <v>706.53864999999996</v>
      </c>
      <c r="T798" s="3">
        <v>713.15125</v>
      </c>
      <c r="U798" s="3">
        <v>1043.337575</v>
      </c>
      <c r="V798" s="3">
        <v>1043.337575</v>
      </c>
      <c r="W798" t="s">
        <v>200</v>
      </c>
      <c r="X798" s="5">
        <v>44643</v>
      </c>
      <c r="Y798" s="4">
        <v>4.1999999999999997E-3</v>
      </c>
      <c r="Z798" s="3">
        <v>0.82</v>
      </c>
      <c r="AA798" s="5">
        <v>45279</v>
      </c>
      <c r="AB798" s="3">
        <v>0.18</v>
      </c>
      <c r="AC798" s="4">
        <v>3.1899999999999998E-2</v>
      </c>
      <c r="AD798" t="s">
        <v>66</v>
      </c>
      <c r="AE798" s="4">
        <v>7.7000000000000002E-3</v>
      </c>
      <c r="AF798" t="s">
        <v>96</v>
      </c>
      <c r="AG798">
        <v>1</v>
      </c>
      <c r="AH798" s="4">
        <v>0.18190000000000001</v>
      </c>
      <c r="AI798" s="4">
        <v>0.1341</v>
      </c>
      <c r="AJ798" s="4">
        <v>0.14549999999999999</v>
      </c>
      <c r="AK798" s="4">
        <v>0.14330000000000001</v>
      </c>
      <c r="AL798" t="s">
        <v>4474</v>
      </c>
      <c r="AM798" s="2">
        <v>2000</v>
      </c>
      <c r="AN798" s="4">
        <v>9.69E-2</v>
      </c>
      <c r="AO798" s="4">
        <v>0.1404</v>
      </c>
      <c r="AP798" s="4">
        <v>0.38009999999999999</v>
      </c>
      <c r="AQ798" s="6">
        <v>0.4</v>
      </c>
      <c r="AR798" s="6">
        <v>0.2</v>
      </c>
      <c r="AS798">
        <v>1099</v>
      </c>
      <c r="AT798" s="3">
        <v>23.96</v>
      </c>
      <c r="AU798" s="3">
        <v>26.08</v>
      </c>
      <c r="AV798" s="3">
        <v>25.72</v>
      </c>
      <c r="AW798" s="3">
        <v>25.86</v>
      </c>
      <c r="AX798">
        <v>67.19</v>
      </c>
      <c r="AY798" t="s">
        <v>69</v>
      </c>
      <c r="AZ798" t="s">
        <v>72</v>
      </c>
      <c r="BA798" t="s">
        <v>82</v>
      </c>
      <c r="BB798" t="s">
        <v>70</v>
      </c>
      <c r="BC798" t="s">
        <v>79</v>
      </c>
      <c r="BD798" t="s">
        <v>72</v>
      </c>
      <c r="BE798" t="s">
        <v>96</v>
      </c>
      <c r="BF798">
        <v>6.64</v>
      </c>
      <c r="BG798">
        <v>0.76419999999999999</v>
      </c>
      <c r="BH798">
        <v>0.57820000000000005</v>
      </c>
      <c r="BI798">
        <v>231.82</v>
      </c>
      <c r="BJ798">
        <v>3.4799999999999998E-2</v>
      </c>
      <c r="BK798">
        <v>7.5499999999999998E-2</v>
      </c>
    </row>
    <row r="799" spans="1:63" x14ac:dyDescent="0.3">
      <c r="A799" t="s">
        <v>1130</v>
      </c>
      <c r="B799" t="s">
        <v>4489</v>
      </c>
      <c r="C799" t="s">
        <v>64</v>
      </c>
      <c r="D799" s="1">
        <v>1565700000</v>
      </c>
      <c r="E799" s="2">
        <v>114423</v>
      </c>
      <c r="F799" s="3">
        <v>48.29</v>
      </c>
      <c r="G799" t="b">
        <v>0</v>
      </c>
      <c r="H799" t="b">
        <v>0</v>
      </c>
      <c r="I799" t="b">
        <v>1</v>
      </c>
      <c r="J799" t="b">
        <v>0</v>
      </c>
      <c r="K799" s="4">
        <v>2.3999999999999998E-3</v>
      </c>
      <c r="L799" s="4">
        <v>5.8099999999999999E-2</v>
      </c>
      <c r="M799" s="4">
        <v>0.25850000000000001</v>
      </c>
      <c r="N799" s="4">
        <v>0.25490000000000002</v>
      </c>
      <c r="O799" s="4">
        <v>0.1046</v>
      </c>
      <c r="P799" s="4">
        <v>0.1366</v>
      </c>
      <c r="Q799" s="3">
        <v>2.4199329999999999</v>
      </c>
      <c r="R799" s="3">
        <v>-9.3132260000000002</v>
      </c>
      <c r="S799" s="3">
        <v>110.72909199999999</v>
      </c>
      <c r="T799" s="3">
        <v>110.72909199999999</v>
      </c>
      <c r="U799" s="3">
        <v>193.572079</v>
      </c>
      <c r="V799" s="3">
        <v>193.572079</v>
      </c>
      <c r="W799" t="s">
        <v>99</v>
      </c>
      <c r="X799" s="5">
        <v>42122</v>
      </c>
      <c r="Y799" s="4">
        <v>8.0000000000000004E-4</v>
      </c>
      <c r="Z799" s="3">
        <v>0.72</v>
      </c>
      <c r="AA799" s="5">
        <v>45280</v>
      </c>
      <c r="AB799" s="3">
        <v>0.2</v>
      </c>
      <c r="AC799" s="4">
        <v>1.49E-2</v>
      </c>
      <c r="AD799" t="s">
        <v>66</v>
      </c>
      <c r="AE799" s="4">
        <v>2.4199999999999999E-2</v>
      </c>
      <c r="AF799">
        <v>16.510000000000002</v>
      </c>
      <c r="AG799">
        <v>0.98</v>
      </c>
      <c r="AH799" s="4">
        <v>1.3855</v>
      </c>
      <c r="AI799" s="4">
        <v>9.64E-2</v>
      </c>
      <c r="AJ799" s="4">
        <v>0.1202</v>
      </c>
      <c r="AK799" s="4">
        <v>0.1235</v>
      </c>
      <c r="AL799" t="s">
        <v>4473</v>
      </c>
      <c r="AM799" s="2">
        <v>291</v>
      </c>
      <c r="AN799" s="4">
        <v>0.27679999999999999</v>
      </c>
      <c r="AO799" s="4">
        <v>0.33050000000000002</v>
      </c>
      <c r="AP799" s="4">
        <v>0.53879999999999995</v>
      </c>
      <c r="AQ799" s="6">
        <v>0.4</v>
      </c>
      <c r="AR799" s="6">
        <v>0.2</v>
      </c>
      <c r="AS799">
        <v>1099</v>
      </c>
      <c r="AT799" s="3">
        <v>45.41</v>
      </c>
      <c r="AU799" s="3">
        <v>49.19</v>
      </c>
      <c r="AV799" s="3">
        <v>48.11</v>
      </c>
      <c r="AW799" s="3">
        <v>48.47</v>
      </c>
      <c r="AX799">
        <v>70.16</v>
      </c>
      <c r="AY799" t="s">
        <v>72</v>
      </c>
      <c r="AZ799" t="s">
        <v>69</v>
      </c>
      <c r="BA799" t="s">
        <v>72</v>
      </c>
      <c r="BB799" t="s">
        <v>71</v>
      </c>
      <c r="BC799" t="s">
        <v>72</v>
      </c>
      <c r="BD799" t="s">
        <v>71</v>
      </c>
      <c r="BE799" t="s">
        <v>70</v>
      </c>
      <c r="BF799">
        <v>6.71</v>
      </c>
      <c r="BG799" s="4">
        <v>0.64770000000000005</v>
      </c>
      <c r="BH799" s="4">
        <v>0.60370000000000001</v>
      </c>
      <c r="BI799">
        <v>113.18</v>
      </c>
      <c r="BJ799" s="4">
        <v>5.62E-2</v>
      </c>
      <c r="BK799" s="4">
        <v>4.4999999999999998E-2</v>
      </c>
    </row>
    <row r="800" spans="1:63" x14ac:dyDescent="0.3">
      <c r="A800" t="s">
        <v>1232</v>
      </c>
      <c r="B800" t="s">
        <v>1233</v>
      </c>
      <c r="C800" t="s">
        <v>64</v>
      </c>
      <c r="D800" s="1">
        <v>1564290000</v>
      </c>
      <c r="E800" s="2">
        <v>81844</v>
      </c>
      <c r="F800" s="3">
        <v>73.569999999999993</v>
      </c>
      <c r="G800" t="b">
        <v>0</v>
      </c>
      <c r="H800" t="b">
        <v>0</v>
      </c>
      <c r="I800" t="b">
        <v>1</v>
      </c>
      <c r="J800" t="b">
        <v>0</v>
      </c>
      <c r="K800" s="4">
        <v>-2.5999999999999999E-3</v>
      </c>
      <c r="L800" s="4">
        <v>8.0500000000000002E-2</v>
      </c>
      <c r="M800" s="4">
        <v>5.4100000000000002E-2</v>
      </c>
      <c r="N800" s="4">
        <v>4.5499999999999999E-2</v>
      </c>
      <c r="O800" s="4">
        <v>8.0299999999999996E-2</v>
      </c>
      <c r="P800" s="4">
        <v>0.1022</v>
      </c>
      <c r="Q800" s="3">
        <v>-2.9474140000000002</v>
      </c>
      <c r="R800" s="3">
        <v>-10.887392</v>
      </c>
      <c r="S800" s="3">
        <v>-72.329476</v>
      </c>
      <c r="T800" s="3">
        <v>-58.797980000000003</v>
      </c>
      <c r="U800" s="3">
        <v>441.35845799999998</v>
      </c>
      <c r="V800" s="3">
        <v>441.35845799999998</v>
      </c>
      <c r="W800" t="s">
        <v>113</v>
      </c>
      <c r="X800" s="5">
        <v>42038</v>
      </c>
      <c r="Y800" s="4">
        <v>4.0000000000000001E-3</v>
      </c>
      <c r="Z800" s="3">
        <v>1.76</v>
      </c>
      <c r="AA800" s="5">
        <v>45280</v>
      </c>
      <c r="AB800" s="3">
        <v>0.64</v>
      </c>
      <c r="AC800" s="4">
        <v>2.3800000000000002E-2</v>
      </c>
      <c r="AD800" t="s">
        <v>66</v>
      </c>
      <c r="AE800" s="4">
        <v>2.53E-2</v>
      </c>
      <c r="AF800">
        <v>15.45</v>
      </c>
      <c r="AG800">
        <v>0.84</v>
      </c>
      <c r="AH800" s="4">
        <v>1.1224000000000001</v>
      </c>
      <c r="AI800" s="4">
        <v>0.16880000000000001</v>
      </c>
      <c r="AJ800" s="4">
        <v>0.1736</v>
      </c>
      <c r="AK800" s="4">
        <v>0.1585</v>
      </c>
      <c r="AL800" t="s">
        <v>272</v>
      </c>
      <c r="AM800">
        <v>47</v>
      </c>
      <c r="AN800" s="4">
        <v>0.25119999999999998</v>
      </c>
      <c r="AO800" s="4">
        <v>0.36709999999999998</v>
      </c>
      <c r="AP800" s="4">
        <v>0.99970000000000003</v>
      </c>
      <c r="AQ800" s="6">
        <v>0.4</v>
      </c>
      <c r="AR800" s="6">
        <v>0.2</v>
      </c>
      <c r="AS800">
        <v>1099</v>
      </c>
      <c r="AT800" s="3">
        <v>69.010000000000005</v>
      </c>
      <c r="AU800" s="3">
        <v>75.28</v>
      </c>
      <c r="AV800">
        <v>73.31</v>
      </c>
      <c r="AW800">
        <v>73.89</v>
      </c>
      <c r="AX800">
        <v>64.89</v>
      </c>
      <c r="AY800" t="s">
        <v>72</v>
      </c>
      <c r="AZ800" t="s">
        <v>79</v>
      </c>
      <c r="BA800" t="s">
        <v>72</v>
      </c>
      <c r="BB800" t="s">
        <v>69</v>
      </c>
      <c r="BC800" t="s">
        <v>69</v>
      </c>
      <c r="BD800" t="s">
        <v>69</v>
      </c>
      <c r="BE800" t="s">
        <v>96</v>
      </c>
      <c r="BF800">
        <v>5.9</v>
      </c>
      <c r="BG800" s="4">
        <v>0.53029999999999999</v>
      </c>
      <c r="BH800" s="4">
        <v>0.37340000000000001</v>
      </c>
      <c r="BI800">
        <v>304.31</v>
      </c>
      <c r="BJ800" s="4">
        <v>0</v>
      </c>
      <c r="BK800" s="4">
        <v>5.6099999999999997E-2</v>
      </c>
    </row>
    <row r="801" spans="1:63" x14ac:dyDescent="0.3">
      <c r="A801" t="s">
        <v>965</v>
      </c>
      <c r="B801" t="s">
        <v>966</v>
      </c>
      <c r="C801" t="s">
        <v>64</v>
      </c>
      <c r="D801" s="1">
        <v>1546430000</v>
      </c>
      <c r="E801" s="2">
        <v>486183</v>
      </c>
      <c r="F801" s="3">
        <v>27.04</v>
      </c>
      <c r="G801" t="b">
        <v>0</v>
      </c>
      <c r="H801" t="b">
        <v>0</v>
      </c>
      <c r="I801" t="b">
        <v>0</v>
      </c>
      <c r="J801" t="b">
        <v>0</v>
      </c>
      <c r="K801" s="4">
        <v>1.12E-2</v>
      </c>
      <c r="L801" s="4">
        <v>4.9799999999999997E-2</v>
      </c>
      <c r="M801" s="4">
        <v>0.15720000000000001</v>
      </c>
      <c r="N801" s="4">
        <v>0.14530000000000001</v>
      </c>
      <c r="O801" s="4">
        <v>2.3900000000000001E-2</v>
      </c>
      <c r="P801">
        <v>7.3800000000000004E-2</v>
      </c>
      <c r="Q801" s="3">
        <v>0</v>
      </c>
      <c r="R801" s="3">
        <v>0</v>
      </c>
      <c r="S801" s="3">
        <v>-183.75441699999999</v>
      </c>
      <c r="T801" s="3">
        <v>-183.75441699999999</v>
      </c>
      <c r="U801" s="3">
        <v>-138.63377299999999</v>
      </c>
      <c r="V801" s="3">
        <v>-138.63377299999999</v>
      </c>
      <c r="W801" t="s">
        <v>87</v>
      </c>
      <c r="X801" s="5">
        <v>39092</v>
      </c>
      <c r="Y801" s="4">
        <v>3.0000000000000001E-3</v>
      </c>
      <c r="Z801" s="3">
        <v>0.76</v>
      </c>
      <c r="AA801" s="5">
        <v>45275</v>
      </c>
      <c r="AB801" s="3">
        <v>0.35</v>
      </c>
      <c r="AC801" s="4">
        <v>2.8000000000000001E-2</v>
      </c>
      <c r="AD801" t="s">
        <v>90</v>
      </c>
      <c r="AE801" s="4">
        <v>7.4999999999999997E-3</v>
      </c>
      <c r="AF801">
        <v>12.03</v>
      </c>
      <c r="AG801">
        <v>0.82</v>
      </c>
      <c r="AH801" s="4">
        <v>0.87150000000000005</v>
      </c>
      <c r="AI801" s="4">
        <v>0.11550000000000001</v>
      </c>
      <c r="AJ801" s="4">
        <v>0.12470000000000001</v>
      </c>
      <c r="AK801" s="4">
        <v>0.12770000000000001</v>
      </c>
      <c r="AL801" t="s">
        <v>67</v>
      </c>
      <c r="AM801">
        <v>1500</v>
      </c>
      <c r="AN801" s="4">
        <v>0.13450000000000001</v>
      </c>
      <c r="AO801" s="4">
        <v>0.187</v>
      </c>
      <c r="AP801" s="4">
        <v>0.4556</v>
      </c>
      <c r="AQ801" s="6">
        <v>0.4</v>
      </c>
      <c r="AR801" s="6">
        <v>0.2</v>
      </c>
      <c r="AS801">
        <v>1099</v>
      </c>
      <c r="AT801" s="3">
        <v>25.37</v>
      </c>
      <c r="AU801" s="3">
        <v>27.25</v>
      </c>
      <c r="AV801" s="3">
        <v>26.97</v>
      </c>
      <c r="AW801" s="3">
        <v>27.12</v>
      </c>
      <c r="AX801">
        <v>69.28</v>
      </c>
      <c r="AY801" t="s">
        <v>72</v>
      </c>
      <c r="AZ801" t="s">
        <v>79</v>
      </c>
      <c r="BA801" t="s">
        <v>72</v>
      </c>
      <c r="BB801" t="s">
        <v>79</v>
      </c>
      <c r="BC801" t="s">
        <v>69</v>
      </c>
      <c r="BD801" t="s">
        <v>79</v>
      </c>
      <c r="BE801" t="s">
        <v>72</v>
      </c>
      <c r="BF801">
        <v>7.18</v>
      </c>
      <c r="BG801" s="4">
        <v>0.2099</v>
      </c>
      <c r="BH801" s="4">
        <v>0.78539999999999999</v>
      </c>
      <c r="BI801">
        <v>154.53</v>
      </c>
      <c r="BJ801" s="4">
        <v>9.5899999999999999E-2</v>
      </c>
      <c r="BK801" s="4">
        <v>7.1999999999999995E-2</v>
      </c>
    </row>
    <row r="802" spans="1:63" x14ac:dyDescent="0.3">
      <c r="A802" t="s">
        <v>5068</v>
      </c>
      <c r="B802" t="s">
        <v>5069</v>
      </c>
      <c r="C802" t="s">
        <v>64</v>
      </c>
      <c r="D802" s="1">
        <v>1542660000</v>
      </c>
      <c r="E802" s="2">
        <v>17656</v>
      </c>
      <c r="F802" s="3">
        <v>52.65</v>
      </c>
      <c r="G802" t="b">
        <v>0</v>
      </c>
      <c r="H802" t="b">
        <v>0</v>
      </c>
      <c r="I802" t="b">
        <v>0</v>
      </c>
      <c r="J802" t="b">
        <v>0</v>
      </c>
      <c r="K802" s="4">
        <v>1.9E-3</v>
      </c>
      <c r="L802" s="4">
        <v>5.5599999999999997E-2</v>
      </c>
      <c r="M802" s="4">
        <v>0.29509999999999997</v>
      </c>
      <c r="N802" s="4">
        <v>0.2918</v>
      </c>
      <c r="O802" t="s">
        <v>96</v>
      </c>
      <c r="P802" t="s">
        <v>96</v>
      </c>
      <c r="Q802" s="3">
        <v>0</v>
      </c>
      <c r="R802" s="3">
        <v>-25.544540000000001</v>
      </c>
      <c r="S802" s="3">
        <v>373.42838899999998</v>
      </c>
      <c r="T802" s="3">
        <v>373.42838899999998</v>
      </c>
      <c r="U802" s="3">
        <v>1340.8889119999999</v>
      </c>
      <c r="V802" s="3">
        <v>1340.8889119999999</v>
      </c>
      <c r="W802" t="s">
        <v>240</v>
      </c>
      <c r="X802" s="5">
        <v>44600</v>
      </c>
      <c r="Y802" s="4">
        <v>1E-3</v>
      </c>
      <c r="Z802" s="3">
        <v>0.56000000000000005</v>
      </c>
      <c r="AA802">
        <v>45280</v>
      </c>
      <c r="AB802">
        <v>0.18</v>
      </c>
      <c r="AC802" s="4">
        <v>1.06E-2</v>
      </c>
      <c r="AD802" t="s">
        <v>66</v>
      </c>
      <c r="AE802" s="4">
        <v>2.9600000000000001E-2</v>
      </c>
      <c r="AF802">
        <v>24.82</v>
      </c>
      <c r="AG802">
        <v>-1.1100000000000001</v>
      </c>
      <c r="AH802" s="4">
        <v>0.1651</v>
      </c>
      <c r="AI802" s="4">
        <v>0.1007</v>
      </c>
      <c r="AJ802" s="4">
        <v>0.1321</v>
      </c>
      <c r="AK802" s="4">
        <v>0.13650000000000001</v>
      </c>
      <c r="AL802" t="s">
        <v>4473</v>
      </c>
      <c r="AM802">
        <v>262</v>
      </c>
      <c r="AN802" s="4">
        <v>0.33710000000000001</v>
      </c>
      <c r="AO802" s="4">
        <v>0.40389999999999998</v>
      </c>
      <c r="AP802" s="4">
        <v>0.67030000000000001</v>
      </c>
      <c r="AQ802" s="6">
        <v>0.4</v>
      </c>
      <c r="AR802" s="6">
        <v>0.2</v>
      </c>
      <c r="AS802">
        <v>1099</v>
      </c>
      <c r="AT802" s="3">
        <v>49.61</v>
      </c>
      <c r="AU802" s="3">
        <v>53.62</v>
      </c>
      <c r="AV802" s="3">
        <v>52.51</v>
      </c>
      <c r="AW802" s="3">
        <v>52.85</v>
      </c>
      <c r="AX802">
        <v>68.87</v>
      </c>
      <c r="AY802" t="s">
        <v>72</v>
      </c>
      <c r="AZ802" t="s">
        <v>69</v>
      </c>
      <c r="BA802" t="s">
        <v>96</v>
      </c>
      <c r="BB802" t="s">
        <v>71</v>
      </c>
      <c r="BC802" t="s">
        <v>96</v>
      </c>
      <c r="BD802" t="s">
        <v>96</v>
      </c>
      <c r="BE802" t="s">
        <v>96</v>
      </c>
      <c r="BF802">
        <v>6.7</v>
      </c>
      <c r="BG802">
        <v>0.62760000000000005</v>
      </c>
      <c r="BH802">
        <v>0.59740000000000004</v>
      </c>
      <c r="BI802">
        <v>31.67</v>
      </c>
      <c r="BJ802">
        <v>7.1599999999999997E-2</v>
      </c>
      <c r="BK802">
        <v>0.1106</v>
      </c>
    </row>
    <row r="803" spans="1:63" x14ac:dyDescent="0.3">
      <c r="A803" t="s">
        <v>936</v>
      </c>
      <c r="B803" t="s">
        <v>937</v>
      </c>
      <c r="C803" t="s">
        <v>64</v>
      </c>
      <c r="D803" s="1">
        <v>1533760000</v>
      </c>
      <c r="E803" s="2">
        <v>166022</v>
      </c>
      <c r="F803" s="3">
        <v>27.42</v>
      </c>
      <c r="G803" t="b">
        <v>0</v>
      </c>
      <c r="H803" t="b">
        <v>0</v>
      </c>
      <c r="I803" t="b">
        <v>1</v>
      </c>
      <c r="J803" t="b">
        <v>0</v>
      </c>
      <c r="K803" s="4">
        <v>8.5000000000000006E-3</v>
      </c>
      <c r="L803" s="4">
        <v>5.4300000000000001E-2</v>
      </c>
      <c r="M803" s="4">
        <v>0.1575</v>
      </c>
      <c r="N803" s="4">
        <v>0.14729999999999999</v>
      </c>
      <c r="O803" s="4">
        <v>3.3099999999999997E-2</v>
      </c>
      <c r="P803" s="4">
        <v>5.0999999999999997E-2</v>
      </c>
      <c r="Q803" s="3">
        <v>0</v>
      </c>
      <c r="R803" s="3">
        <v>-8.1711299999999998</v>
      </c>
      <c r="S803" s="3">
        <v>-42.920549999999999</v>
      </c>
      <c r="T803" s="3">
        <v>-42.920549999999999</v>
      </c>
      <c r="U803" s="3">
        <v>-185.078115</v>
      </c>
      <c r="V803" s="3">
        <v>-185.078115</v>
      </c>
      <c r="W803" t="s">
        <v>87</v>
      </c>
      <c r="X803" s="5">
        <v>42060</v>
      </c>
      <c r="Y803" s="4">
        <v>2.8999999999999998E-3</v>
      </c>
      <c r="Z803" s="3">
        <v>1.21</v>
      </c>
      <c r="AA803" s="5">
        <v>45282</v>
      </c>
      <c r="AB803" s="3">
        <v>0.55000000000000004</v>
      </c>
      <c r="AC803" s="4">
        <v>4.41E-2</v>
      </c>
      <c r="AD803" t="s">
        <v>90</v>
      </c>
      <c r="AE803" s="4">
        <v>7.1999999999999998E-3</v>
      </c>
      <c r="AF803">
        <v>8.49</v>
      </c>
      <c r="AG803">
        <v>0.79</v>
      </c>
      <c r="AH803" s="4">
        <v>0.61829999999999996</v>
      </c>
      <c r="AI803" s="4">
        <v>0.10290000000000001</v>
      </c>
      <c r="AJ803" s="4">
        <v>0.1149</v>
      </c>
      <c r="AK803" s="4">
        <v>0.1162</v>
      </c>
      <c r="AL803" t="s">
        <v>938</v>
      </c>
      <c r="AM803" s="2">
        <v>479</v>
      </c>
      <c r="AN803" s="4">
        <v>0.08</v>
      </c>
      <c r="AO803" s="4">
        <v>0.1129</v>
      </c>
      <c r="AP803" s="4">
        <v>0.2883</v>
      </c>
      <c r="AQ803" s="6">
        <v>0.4</v>
      </c>
      <c r="AR803" s="6">
        <v>0.2</v>
      </c>
      <c r="AS803">
        <v>1099</v>
      </c>
      <c r="AT803" s="3">
        <v>25.8</v>
      </c>
      <c r="AU803" s="3">
        <v>27.6</v>
      </c>
      <c r="AV803" s="3" t="s">
        <v>96</v>
      </c>
      <c r="AW803" s="3" t="s">
        <v>96</v>
      </c>
      <c r="AX803">
        <v>70.22</v>
      </c>
      <c r="AY803" t="s">
        <v>69</v>
      </c>
      <c r="AZ803" t="s">
        <v>72</v>
      </c>
      <c r="BA803" t="s">
        <v>71</v>
      </c>
      <c r="BB803" t="s">
        <v>70</v>
      </c>
      <c r="BC803" t="s">
        <v>72</v>
      </c>
      <c r="BD803" t="s">
        <v>79</v>
      </c>
      <c r="BE803" t="s">
        <v>96</v>
      </c>
      <c r="BF803">
        <v>7.42</v>
      </c>
      <c r="BG803" s="4">
        <v>0.37730000000000002</v>
      </c>
      <c r="BH803" s="4">
        <v>0.85870000000000002</v>
      </c>
      <c r="BI803">
        <v>143.46</v>
      </c>
      <c r="BJ803" s="4">
        <v>6.25E-2</v>
      </c>
      <c r="BK803" s="4">
        <v>8.1799999999999998E-2</v>
      </c>
    </row>
    <row r="804" spans="1:63" x14ac:dyDescent="0.3">
      <c r="A804" t="s">
        <v>981</v>
      </c>
      <c r="B804" t="s">
        <v>982</v>
      </c>
      <c r="C804" t="s">
        <v>64</v>
      </c>
      <c r="D804" s="1">
        <v>1532500000</v>
      </c>
      <c r="E804" s="2">
        <v>10252</v>
      </c>
      <c r="F804" s="3">
        <v>182.48</v>
      </c>
      <c r="G804" t="b">
        <v>0</v>
      </c>
      <c r="H804" t="b">
        <v>0</v>
      </c>
      <c r="I804" t="b">
        <v>1</v>
      </c>
      <c r="J804" t="b">
        <v>0</v>
      </c>
      <c r="K804" s="4">
        <v>2E-3</v>
      </c>
      <c r="L804" s="4">
        <v>7.4899999999999994E-2</v>
      </c>
      <c r="M804" s="4">
        <v>0.247</v>
      </c>
      <c r="N804" s="4">
        <v>0.24329999999999999</v>
      </c>
      <c r="O804" s="4">
        <v>9.6699999999999994E-2</v>
      </c>
      <c r="P804" s="4">
        <v>0.14760000000000001</v>
      </c>
      <c r="Q804" s="3">
        <v>0</v>
      </c>
      <c r="R804" s="3">
        <v>-9.0813050000000004</v>
      </c>
      <c r="S804" s="3">
        <v>-140.08667</v>
      </c>
      <c r="T804" s="3">
        <v>-140.08667</v>
      </c>
      <c r="U804" s="3">
        <v>-172.18567999999999</v>
      </c>
      <c r="V804" s="3">
        <v>-172.18567999999999</v>
      </c>
      <c r="W804" t="s">
        <v>240</v>
      </c>
      <c r="X804" s="5">
        <v>40802</v>
      </c>
      <c r="Y804" s="4">
        <v>2.5000000000000001E-3</v>
      </c>
      <c r="Z804" s="3">
        <v>2.63</v>
      </c>
      <c r="AA804" s="5">
        <v>45275</v>
      </c>
      <c r="AB804" s="3">
        <v>0.99</v>
      </c>
      <c r="AC804" s="4">
        <v>1.43E-2</v>
      </c>
      <c r="AD804" t="s">
        <v>66</v>
      </c>
      <c r="AE804" s="4">
        <v>8.5400000000000004E-2</v>
      </c>
      <c r="AF804">
        <v>22.98</v>
      </c>
      <c r="AG804">
        <v>1.0900000000000001</v>
      </c>
      <c r="AH804" s="4">
        <v>1.9088000000000001</v>
      </c>
      <c r="AI804" s="4">
        <v>0.122</v>
      </c>
      <c r="AJ804" s="4">
        <v>0.1419</v>
      </c>
      <c r="AK804" s="4">
        <v>0.1361</v>
      </c>
      <c r="AL804" t="s">
        <v>527</v>
      </c>
      <c r="AM804">
        <v>2000</v>
      </c>
      <c r="AN804" s="4">
        <v>0.27850000000000003</v>
      </c>
      <c r="AO804" s="4">
        <v>0.34439999999999998</v>
      </c>
      <c r="AP804" s="4">
        <v>0.68730000000000002</v>
      </c>
      <c r="AQ804" s="6">
        <v>0.4</v>
      </c>
      <c r="AR804" s="6">
        <v>0.2</v>
      </c>
      <c r="AS804">
        <v>1099</v>
      </c>
      <c r="AT804" s="3">
        <v>169.37</v>
      </c>
      <c r="AU804" s="3">
        <v>186.79</v>
      </c>
      <c r="AV804" s="3">
        <v>181.92</v>
      </c>
      <c r="AW804" s="3">
        <v>183.28</v>
      </c>
      <c r="AX804">
        <v>69.349999999999994</v>
      </c>
      <c r="AY804" t="s">
        <v>79</v>
      </c>
      <c r="AZ804" t="s">
        <v>72</v>
      </c>
      <c r="BA804" t="s">
        <v>72</v>
      </c>
      <c r="BB804" t="s">
        <v>70</v>
      </c>
      <c r="BC804" t="s">
        <v>69</v>
      </c>
      <c r="BD804" t="s">
        <v>79</v>
      </c>
      <c r="BE804" t="s">
        <v>69</v>
      </c>
      <c r="BF804">
        <v>6.28</v>
      </c>
      <c r="BG804" s="4">
        <v>0.1166</v>
      </c>
      <c r="BH804" s="4">
        <v>0.45550000000000002</v>
      </c>
      <c r="BI804">
        <v>125.97</v>
      </c>
      <c r="BJ804" s="4">
        <v>8.1100000000000005E-2</v>
      </c>
      <c r="BK804" s="4">
        <v>5.6800000000000003E-2</v>
      </c>
    </row>
    <row r="805" spans="1:63" x14ac:dyDescent="0.3">
      <c r="A805" t="s">
        <v>1741</v>
      </c>
      <c r="B805" t="s">
        <v>1742</v>
      </c>
      <c r="C805" t="s">
        <v>64</v>
      </c>
      <c r="D805" s="1">
        <v>1527810000</v>
      </c>
      <c r="E805" s="2">
        <v>110055</v>
      </c>
      <c r="F805" s="3">
        <v>49.37</v>
      </c>
      <c r="G805" t="b">
        <v>0</v>
      </c>
      <c r="H805" t="b">
        <v>0</v>
      </c>
      <c r="I805" t="b">
        <v>1</v>
      </c>
      <c r="J805" t="b">
        <v>0</v>
      </c>
      <c r="K805" s="4">
        <v>2.5000000000000001E-3</v>
      </c>
      <c r="L805" s="4">
        <v>7.51E-2</v>
      </c>
      <c r="M805" s="4">
        <v>0.22700000000000001</v>
      </c>
      <c r="N805" s="4">
        <v>0.22309999999999999</v>
      </c>
      <c r="O805" s="4">
        <v>0.12590000000000001</v>
      </c>
      <c r="P805" s="4">
        <v>0.18179999999999999</v>
      </c>
      <c r="Q805" s="3">
        <v>13.612500000000001</v>
      </c>
      <c r="R805" s="3">
        <v>72.828462999999999</v>
      </c>
      <c r="S805" s="3">
        <v>414.34161999999998</v>
      </c>
      <c r="T805" s="3">
        <v>416.38932</v>
      </c>
      <c r="U805" s="3">
        <v>815.55715499999997</v>
      </c>
      <c r="V805" s="3">
        <v>815.55715499999997</v>
      </c>
      <c r="W805" t="s">
        <v>65</v>
      </c>
      <c r="X805" s="5">
        <v>43397</v>
      </c>
      <c r="Y805" s="4">
        <v>3.8999999999999998E-3</v>
      </c>
      <c r="Z805" s="3">
        <v>0.64</v>
      </c>
      <c r="AA805" s="5">
        <v>45287</v>
      </c>
      <c r="AB805" s="3">
        <v>0.22</v>
      </c>
      <c r="AC805" s="4">
        <v>1.29E-2</v>
      </c>
      <c r="AD805" t="s">
        <v>243</v>
      </c>
      <c r="AE805" s="4">
        <v>2.0899999999999998E-2</v>
      </c>
      <c r="AF805">
        <v>0.04</v>
      </c>
      <c r="AG805">
        <v>0.98</v>
      </c>
      <c r="AH805" s="4">
        <v>1.3781000000000001</v>
      </c>
      <c r="AI805" s="4">
        <v>0.1084</v>
      </c>
      <c r="AJ805" s="4">
        <v>0.125</v>
      </c>
      <c r="AK805" s="4">
        <v>0.11849999999999999</v>
      </c>
      <c r="AL805" t="s">
        <v>1743</v>
      </c>
      <c r="AM805" s="2">
        <v>100</v>
      </c>
      <c r="AN805" s="4">
        <v>0.21859999999999999</v>
      </c>
      <c r="AO805" s="4">
        <v>0.28449999999999998</v>
      </c>
      <c r="AP805" s="4">
        <v>0.63200000000000001</v>
      </c>
      <c r="AQ805" s="6">
        <v>0.4</v>
      </c>
      <c r="AR805" s="6">
        <v>0.2</v>
      </c>
      <c r="AS805">
        <v>1099</v>
      </c>
      <c r="AT805" s="3">
        <v>46.2</v>
      </c>
      <c r="AU805" s="3">
        <v>50.44</v>
      </c>
      <c r="AV805" s="3">
        <v>49.19</v>
      </c>
      <c r="AW805" s="3">
        <v>49.57</v>
      </c>
      <c r="AX805">
        <v>69.97</v>
      </c>
      <c r="AY805" t="s">
        <v>79</v>
      </c>
      <c r="AZ805" t="s">
        <v>70</v>
      </c>
      <c r="BA805" t="s">
        <v>79</v>
      </c>
      <c r="BB805" t="s">
        <v>69</v>
      </c>
      <c r="BC805" t="s">
        <v>72</v>
      </c>
      <c r="BD805" t="s">
        <v>71</v>
      </c>
      <c r="BE805" t="s">
        <v>96</v>
      </c>
      <c r="BF805">
        <v>6.72</v>
      </c>
      <c r="BG805" s="4">
        <v>0.66169999999999995</v>
      </c>
      <c r="BH805" s="4">
        <v>0.60850000000000004</v>
      </c>
      <c r="BI805">
        <v>38.81</v>
      </c>
      <c r="BJ805" s="4">
        <v>5.0299999999999997E-2</v>
      </c>
      <c r="BK805" s="4">
        <v>5.91E-2</v>
      </c>
    </row>
    <row r="806" spans="1:63" x14ac:dyDescent="0.3">
      <c r="A806" t="s">
        <v>1455</v>
      </c>
      <c r="B806" t="s">
        <v>1456</v>
      </c>
      <c r="C806" t="s">
        <v>64</v>
      </c>
      <c r="D806" s="1">
        <v>1527310000</v>
      </c>
      <c r="E806" s="2">
        <v>199794</v>
      </c>
      <c r="F806" s="3">
        <v>41.43</v>
      </c>
      <c r="G806" t="b">
        <v>0</v>
      </c>
      <c r="H806" t="b">
        <v>0</v>
      </c>
      <c r="I806" t="b">
        <v>0</v>
      </c>
      <c r="J806" t="b">
        <v>0</v>
      </c>
      <c r="K806" s="4">
        <v>-1.4E-3</v>
      </c>
      <c r="L806" s="4">
        <v>0.1399</v>
      </c>
      <c r="M806" s="4">
        <v>0.1598</v>
      </c>
      <c r="N806" s="4">
        <v>0.1575</v>
      </c>
      <c r="O806" s="4">
        <v>0.16250000000000001</v>
      </c>
      <c r="P806" s="4">
        <v>0.182</v>
      </c>
      <c r="Q806" s="3">
        <v>2.17042</v>
      </c>
      <c r="R806" s="3">
        <v>10.055759999999999</v>
      </c>
      <c r="S806" s="3">
        <v>366.37780900000001</v>
      </c>
      <c r="T806" s="3">
        <v>371.81335899999999</v>
      </c>
      <c r="U806" s="3">
        <v>701.84656900000004</v>
      </c>
      <c r="V806" s="3">
        <v>701.84656900000004</v>
      </c>
      <c r="W806" t="s">
        <v>200</v>
      </c>
      <c r="X806" s="5">
        <v>39497</v>
      </c>
      <c r="Y806" s="4">
        <v>3.8999999999999998E-3</v>
      </c>
      <c r="Z806" s="3">
        <v>1.25</v>
      </c>
      <c r="AA806" s="5">
        <v>45278</v>
      </c>
      <c r="AB806" s="3">
        <v>0.16</v>
      </c>
      <c r="AC806" s="4">
        <v>2.9700000000000001E-2</v>
      </c>
      <c r="AD806" t="s">
        <v>66</v>
      </c>
      <c r="AE806" s="4">
        <v>1.9599999999999999E-2</v>
      </c>
      <c r="AF806">
        <v>12.89</v>
      </c>
      <c r="AG806">
        <v>1.32</v>
      </c>
      <c r="AH806" s="4">
        <v>2.4988999999999999</v>
      </c>
      <c r="AI806" s="4">
        <v>0.24729999999999999</v>
      </c>
      <c r="AJ806" s="4">
        <v>0.25979999999999998</v>
      </c>
      <c r="AK806" s="4">
        <v>0.2273</v>
      </c>
      <c r="AL806" t="s">
        <v>84</v>
      </c>
      <c r="AM806" s="2">
        <v>1000</v>
      </c>
      <c r="AN806" s="4">
        <v>0.1865</v>
      </c>
      <c r="AO806" s="4">
        <v>0.25209999999999999</v>
      </c>
      <c r="AP806" s="4">
        <v>0.52639999999999998</v>
      </c>
      <c r="AQ806" s="6">
        <v>0.4</v>
      </c>
      <c r="AR806" s="6">
        <v>0.2</v>
      </c>
      <c r="AS806">
        <v>1099</v>
      </c>
      <c r="AT806" s="3">
        <v>36.630000000000003</v>
      </c>
      <c r="AU806" s="3">
        <v>43.18</v>
      </c>
      <c r="AV806" s="3">
        <v>41.22</v>
      </c>
      <c r="AW806" s="3">
        <v>41.83</v>
      </c>
      <c r="AX806">
        <v>65.180000000000007</v>
      </c>
      <c r="AY806" t="s">
        <v>79</v>
      </c>
      <c r="AZ806" t="s">
        <v>70</v>
      </c>
      <c r="BA806" t="s">
        <v>69</v>
      </c>
      <c r="BB806" t="s">
        <v>82</v>
      </c>
      <c r="BC806" t="s">
        <v>70</v>
      </c>
      <c r="BD806" t="s">
        <v>82</v>
      </c>
      <c r="BE806" t="s">
        <v>69</v>
      </c>
      <c r="BF806">
        <v>5.77</v>
      </c>
      <c r="BG806" s="4">
        <v>0.44319999999999998</v>
      </c>
      <c r="BH806" s="4">
        <v>0.35020000000000001</v>
      </c>
      <c r="BI806">
        <v>106.93</v>
      </c>
      <c r="BJ806" s="4">
        <v>2.9000000000000001E-2</v>
      </c>
      <c r="BK806" s="4">
        <v>6.0900000000000003E-2</v>
      </c>
    </row>
    <row r="807" spans="1:63" x14ac:dyDescent="0.3">
      <c r="A807" t="s">
        <v>1060</v>
      </c>
      <c r="B807" t="s">
        <v>1061</v>
      </c>
      <c r="C807" t="s">
        <v>64</v>
      </c>
      <c r="D807" s="1">
        <v>1526020000</v>
      </c>
      <c r="E807" s="2">
        <v>48730</v>
      </c>
      <c r="F807" s="3">
        <v>94.8</v>
      </c>
      <c r="G807" t="b">
        <v>0</v>
      </c>
      <c r="H807" t="b">
        <v>0</v>
      </c>
      <c r="I807" t="b">
        <v>0</v>
      </c>
      <c r="J807" t="b">
        <v>0</v>
      </c>
      <c r="K807" s="4">
        <v>1.6999999999999999E-3</v>
      </c>
      <c r="L807" s="4">
        <v>9.4600000000000004E-2</v>
      </c>
      <c r="M807" s="4">
        <v>0.2034</v>
      </c>
      <c r="N807" s="4">
        <v>0.19139999999999999</v>
      </c>
      <c r="O807" s="4">
        <v>0.1046</v>
      </c>
      <c r="P807" s="4">
        <v>0.17599999999999999</v>
      </c>
      <c r="Q807" s="3">
        <v>4.7603999999999997</v>
      </c>
      <c r="R807" s="3">
        <v>-4.2321</v>
      </c>
      <c r="S807" s="3">
        <v>20.885300000000001</v>
      </c>
      <c r="T807" s="3">
        <v>20.885300000000001</v>
      </c>
      <c r="U807" s="3">
        <v>-38.828499999999998</v>
      </c>
      <c r="V807" s="3">
        <v>-38.828499999999998</v>
      </c>
      <c r="W807" t="s">
        <v>903</v>
      </c>
      <c r="X807" s="5">
        <v>39210</v>
      </c>
      <c r="Y807" s="4">
        <v>5.3E-3</v>
      </c>
      <c r="Z807" s="3">
        <v>0.65</v>
      </c>
      <c r="AA807">
        <v>45282</v>
      </c>
      <c r="AB807">
        <v>0.2</v>
      </c>
      <c r="AC807" s="4">
        <v>6.7999999999999996E-3</v>
      </c>
      <c r="AD807" t="s">
        <v>66</v>
      </c>
      <c r="AE807" s="4">
        <v>3.9699999999999999E-2</v>
      </c>
      <c r="AF807">
        <v>27.93</v>
      </c>
      <c r="AG807">
        <v>1.01</v>
      </c>
      <c r="AH807" s="4">
        <v>1.9035</v>
      </c>
      <c r="AI807" s="4">
        <v>0.1353</v>
      </c>
      <c r="AJ807" s="4">
        <v>0.16200000000000001</v>
      </c>
      <c r="AK807" s="4">
        <v>0.1651</v>
      </c>
      <c r="AL807" t="s">
        <v>360</v>
      </c>
      <c r="AM807">
        <v>39</v>
      </c>
      <c r="AN807" s="4">
        <v>0.40529999999999999</v>
      </c>
      <c r="AO807" s="4">
        <v>0.57999999999999996</v>
      </c>
      <c r="AP807" s="4">
        <v>1.0003</v>
      </c>
      <c r="AQ807" s="6">
        <v>0.4</v>
      </c>
      <c r="AR807" s="6">
        <v>0.2</v>
      </c>
      <c r="AS807">
        <v>1099</v>
      </c>
      <c r="AT807" s="3">
        <v>87.76</v>
      </c>
      <c r="AU807" s="3">
        <v>96.95</v>
      </c>
      <c r="AV807" s="3">
        <v>94.48</v>
      </c>
      <c r="AW807" s="3">
        <v>95.25</v>
      </c>
      <c r="AX807">
        <v>69.97</v>
      </c>
      <c r="AY807" t="s">
        <v>72</v>
      </c>
      <c r="AZ807" t="s">
        <v>69</v>
      </c>
      <c r="BA807" t="s">
        <v>79</v>
      </c>
      <c r="BB807" t="s">
        <v>79</v>
      </c>
      <c r="BC807" t="s">
        <v>79</v>
      </c>
      <c r="BD807" t="s">
        <v>72</v>
      </c>
      <c r="BE807" t="s">
        <v>72</v>
      </c>
      <c r="BF807">
        <v>7.49</v>
      </c>
      <c r="BG807">
        <v>0</v>
      </c>
      <c r="BH807">
        <v>0.877</v>
      </c>
      <c r="BI807">
        <v>79.239999999999995</v>
      </c>
      <c r="BJ807">
        <v>0</v>
      </c>
      <c r="BK807">
        <v>0.19520000000000001</v>
      </c>
    </row>
    <row r="808" spans="1:63" x14ac:dyDescent="0.3">
      <c r="A808" t="s">
        <v>1066</v>
      </c>
      <c r="B808" t="s">
        <v>1067</v>
      </c>
      <c r="C808" t="s">
        <v>64</v>
      </c>
      <c r="D808" s="1">
        <v>1517280000</v>
      </c>
      <c r="E808" s="2">
        <v>54355</v>
      </c>
      <c r="F808" s="3">
        <v>224.79</v>
      </c>
      <c r="G808" t="b">
        <v>0</v>
      </c>
      <c r="H808" t="b">
        <v>0</v>
      </c>
      <c r="I808" t="b">
        <v>0</v>
      </c>
      <c r="J808" t="b">
        <v>0</v>
      </c>
      <c r="K808" s="4">
        <v>-3.8E-3</v>
      </c>
      <c r="L808" s="4">
        <v>0.1371</v>
      </c>
      <c r="M808" s="4">
        <v>0.34870000000000001</v>
      </c>
      <c r="N808" s="4">
        <v>0.35149999999999998</v>
      </c>
      <c r="O808" s="4">
        <v>0.10440000000000001</v>
      </c>
      <c r="P808" s="4">
        <v>0.28960000000000002</v>
      </c>
      <c r="Q808" s="3">
        <v>-11.342366</v>
      </c>
      <c r="R808" s="3">
        <v>-48.668407000000002</v>
      </c>
      <c r="S808" s="3">
        <v>106.235691</v>
      </c>
      <c r="T808" s="3">
        <v>102.060547</v>
      </c>
      <c r="U808" s="3">
        <v>54.673096000000001</v>
      </c>
      <c r="V808" s="3">
        <v>54.673096000000001</v>
      </c>
      <c r="W808" t="s">
        <v>135</v>
      </c>
      <c r="X808" s="5">
        <v>38748</v>
      </c>
      <c r="Y808" s="4">
        <v>3.5000000000000001E-3</v>
      </c>
      <c r="Z808" s="3">
        <v>0.91</v>
      </c>
      <c r="AA808" s="5">
        <v>45278</v>
      </c>
      <c r="AB808" s="3">
        <v>0.19</v>
      </c>
      <c r="AC808" s="4">
        <v>4.0000000000000001E-3</v>
      </c>
      <c r="AD808" t="s">
        <v>66</v>
      </c>
      <c r="AE808" s="4">
        <v>0.1525</v>
      </c>
      <c r="AF808">
        <v>20.85</v>
      </c>
      <c r="AG808">
        <v>1.41</v>
      </c>
      <c r="AH808" s="4">
        <v>1.9602999999999999</v>
      </c>
      <c r="AI808" s="4">
        <v>0.27160000000000001</v>
      </c>
      <c r="AJ808" s="4">
        <v>0.31090000000000001</v>
      </c>
      <c r="AK808" s="4">
        <v>0.29320000000000002</v>
      </c>
      <c r="AL808" t="s">
        <v>67</v>
      </c>
      <c r="AM808">
        <v>40</v>
      </c>
      <c r="AN808" s="4">
        <v>0.29170000000000001</v>
      </c>
      <c r="AO808" s="4">
        <v>0.43049999999999999</v>
      </c>
      <c r="AP808" s="4">
        <v>1</v>
      </c>
      <c r="AQ808" s="6">
        <v>0.4</v>
      </c>
      <c r="AR808" s="6">
        <v>0.2</v>
      </c>
      <c r="AS808">
        <v>1099</v>
      </c>
      <c r="AT808" s="3">
        <v>193.15</v>
      </c>
      <c r="AU808" s="3">
        <v>237.94</v>
      </c>
      <c r="AV808" s="3">
        <v>223.52</v>
      </c>
      <c r="AW808" s="3">
        <v>227.16</v>
      </c>
      <c r="AX808">
        <v>64.47</v>
      </c>
      <c r="AY808" t="s">
        <v>79</v>
      </c>
      <c r="AZ808" t="s">
        <v>69</v>
      </c>
      <c r="BA808" t="s">
        <v>79</v>
      </c>
      <c r="BB808" t="s">
        <v>82</v>
      </c>
      <c r="BC808" t="s">
        <v>79</v>
      </c>
      <c r="BD808" t="s">
        <v>70</v>
      </c>
      <c r="BE808" t="s">
        <v>70</v>
      </c>
      <c r="BF808">
        <v>5.73</v>
      </c>
      <c r="BG808" s="4">
        <v>0.29659999999999997</v>
      </c>
      <c r="BH808" s="4">
        <v>0.34360000000000002</v>
      </c>
      <c r="BI808">
        <v>64.739999999999995</v>
      </c>
      <c r="BJ808" s="4">
        <v>0</v>
      </c>
      <c r="BK808" s="4">
        <v>8.8200000000000001E-2</v>
      </c>
    </row>
    <row r="809" spans="1:63" x14ac:dyDescent="0.3">
      <c r="A809" t="s">
        <v>1024</v>
      </c>
      <c r="B809" t="s">
        <v>1025</v>
      </c>
      <c r="C809" t="s">
        <v>64</v>
      </c>
      <c r="D809" s="1">
        <v>1508700000</v>
      </c>
      <c r="E809" s="2">
        <v>86448</v>
      </c>
      <c r="F809" s="3">
        <v>52.34</v>
      </c>
      <c r="G809" t="b">
        <v>0</v>
      </c>
      <c r="H809" t="b">
        <v>0</v>
      </c>
      <c r="I809" t="b">
        <v>0</v>
      </c>
      <c r="J809" t="b">
        <v>0</v>
      </c>
      <c r="K809" s="4">
        <v>3.5999999999999999E-3</v>
      </c>
      <c r="L809" s="4">
        <v>5.67E-2</v>
      </c>
      <c r="M809" s="4">
        <v>0.25369999999999998</v>
      </c>
      <c r="N809" s="4">
        <v>0.2505</v>
      </c>
      <c r="O809" s="4" t="s">
        <v>96</v>
      </c>
      <c r="P809" s="4" t="s">
        <v>96</v>
      </c>
      <c r="Q809" s="3">
        <v>0</v>
      </c>
      <c r="R809" s="3">
        <v>3.8250299999999999</v>
      </c>
      <c r="S809" s="3">
        <v>-162.67159799999999</v>
      </c>
      <c r="T809" s="3">
        <v>-162.67159799999999</v>
      </c>
      <c r="U809" s="3">
        <v>-110.878913</v>
      </c>
      <c r="V809" s="3">
        <v>-110.878913</v>
      </c>
      <c r="W809" t="s">
        <v>316</v>
      </c>
      <c r="X809" s="5">
        <v>44292</v>
      </c>
      <c r="Y809" s="4">
        <v>1.4E-3</v>
      </c>
      <c r="Z809" s="3">
        <v>0.76</v>
      </c>
      <c r="AA809" s="5">
        <v>45280</v>
      </c>
      <c r="AB809" s="3">
        <v>0.22</v>
      </c>
      <c r="AC809" s="4">
        <v>1.46E-2</v>
      </c>
      <c r="AD809" t="s">
        <v>66</v>
      </c>
      <c r="AE809" s="4">
        <v>2.6100000000000002E-2</v>
      </c>
      <c r="AF809">
        <v>18.05</v>
      </c>
      <c r="AG809">
        <v>1.02</v>
      </c>
      <c r="AH809" s="4">
        <v>3.8100000000000002E-2</v>
      </c>
      <c r="AI809" s="4">
        <v>9.4399999999999998E-2</v>
      </c>
      <c r="AJ809" s="4">
        <v>0.1201</v>
      </c>
      <c r="AK809" s="4">
        <v>0.1231</v>
      </c>
      <c r="AL809" t="s">
        <v>4473</v>
      </c>
      <c r="AM809">
        <v>365</v>
      </c>
      <c r="AN809" s="4">
        <v>0.2918</v>
      </c>
      <c r="AO809" s="4">
        <v>0.35249999999999998</v>
      </c>
      <c r="AP809" s="4">
        <v>0.58830000000000005</v>
      </c>
      <c r="AQ809" s="6">
        <v>0.4</v>
      </c>
      <c r="AR809" s="6">
        <v>0.2</v>
      </c>
      <c r="AS809">
        <v>1099</v>
      </c>
      <c r="AT809" s="3">
        <v>49.35</v>
      </c>
      <c r="AU809" s="3">
        <v>53.2</v>
      </c>
      <c r="AV809" s="3">
        <v>52.13</v>
      </c>
      <c r="AW809" s="3">
        <v>52.53</v>
      </c>
      <c r="AX809">
        <v>70.42</v>
      </c>
      <c r="AY809" t="s">
        <v>69</v>
      </c>
      <c r="AZ809" t="s">
        <v>69</v>
      </c>
      <c r="BA809" t="s">
        <v>72</v>
      </c>
      <c r="BB809" t="s">
        <v>70</v>
      </c>
      <c r="BC809" t="s">
        <v>69</v>
      </c>
      <c r="BD809" t="s">
        <v>72</v>
      </c>
      <c r="BE809" t="s">
        <v>96</v>
      </c>
      <c r="BF809">
        <v>6.76</v>
      </c>
      <c r="BG809" s="4">
        <v>0.69389999999999996</v>
      </c>
      <c r="BH809" s="4">
        <v>0.62239999999999995</v>
      </c>
      <c r="BI809">
        <v>72.5</v>
      </c>
      <c r="BJ809" s="4">
        <v>6.25E-2</v>
      </c>
      <c r="BK809" s="4">
        <v>6.93E-2</v>
      </c>
    </row>
    <row r="810" spans="1:63" x14ac:dyDescent="0.3">
      <c r="A810" t="s">
        <v>919</v>
      </c>
      <c r="B810" t="s">
        <v>920</v>
      </c>
      <c r="C810" t="s">
        <v>64</v>
      </c>
      <c r="D810" s="1">
        <v>1506950000</v>
      </c>
      <c r="E810" s="2">
        <v>124688</v>
      </c>
      <c r="F810" s="3">
        <v>53.55</v>
      </c>
      <c r="G810" t="b">
        <v>0</v>
      </c>
      <c r="H810" t="b">
        <v>0</v>
      </c>
      <c r="I810" t="b">
        <v>0</v>
      </c>
      <c r="J810" t="b">
        <v>0</v>
      </c>
      <c r="K810" s="4">
        <v>7.0000000000000001E-3</v>
      </c>
      <c r="L810" s="4">
        <v>8.6300000000000002E-2</v>
      </c>
      <c r="M810" s="4">
        <v>0.1409</v>
      </c>
      <c r="N810" s="4">
        <v>0.13589999999999999</v>
      </c>
      <c r="O810" s="4">
        <v>0.1095</v>
      </c>
      <c r="P810" s="4">
        <v>0.1192</v>
      </c>
      <c r="Q810" s="3">
        <v>5.3628099999999996</v>
      </c>
      <c r="R810" s="3">
        <v>30.916250000000002</v>
      </c>
      <c r="S810" s="3">
        <v>-159.76574500000001</v>
      </c>
      <c r="T810" s="3">
        <v>-159.76574500000001</v>
      </c>
      <c r="U810" s="3">
        <v>-255.17426</v>
      </c>
      <c r="V810" s="3">
        <v>-255.17426</v>
      </c>
      <c r="W810" t="s">
        <v>154</v>
      </c>
      <c r="X810" s="5">
        <v>41568</v>
      </c>
      <c r="Y810" s="4">
        <v>8.0000000000000004E-4</v>
      </c>
      <c r="Z810" s="3">
        <v>1.02</v>
      </c>
      <c r="AA810" s="5">
        <v>45275</v>
      </c>
      <c r="AB810" s="3">
        <v>0.23</v>
      </c>
      <c r="AC810" s="4">
        <v>1.9E-2</v>
      </c>
      <c r="AD810" t="s">
        <v>66</v>
      </c>
      <c r="AE810" s="4">
        <v>2.6100000000000002E-2</v>
      </c>
      <c r="AF810">
        <v>13.22</v>
      </c>
      <c r="AG810">
        <v>1.08</v>
      </c>
      <c r="AH810" s="4">
        <v>1.7739</v>
      </c>
      <c r="AI810" s="4">
        <v>0.12280000000000001</v>
      </c>
      <c r="AJ810" s="4">
        <v>0.1454</v>
      </c>
      <c r="AK810" s="4">
        <v>0.14030000000000001</v>
      </c>
      <c r="AL810" t="s">
        <v>492</v>
      </c>
      <c r="AM810">
        <v>411</v>
      </c>
      <c r="AN810" s="4">
        <v>0.43149999999999999</v>
      </c>
      <c r="AO810" s="4">
        <v>0.51370000000000005</v>
      </c>
      <c r="AP810" s="4">
        <v>0.7833</v>
      </c>
      <c r="AQ810" s="6">
        <v>0.4</v>
      </c>
      <c r="AR810" s="6">
        <v>0.2</v>
      </c>
      <c r="AS810">
        <v>1099</v>
      </c>
      <c r="AT810" s="3">
        <v>49.76</v>
      </c>
      <c r="AU810" s="3">
        <v>54.65</v>
      </c>
      <c r="AV810" s="3">
        <v>53.36</v>
      </c>
      <c r="AW810" s="3">
        <v>53.8</v>
      </c>
      <c r="AX810">
        <v>70.64</v>
      </c>
      <c r="AY810" t="s">
        <v>96</v>
      </c>
      <c r="AZ810" t="s">
        <v>68</v>
      </c>
      <c r="BA810" t="s">
        <v>96</v>
      </c>
      <c r="BB810" t="s">
        <v>96</v>
      </c>
      <c r="BC810" t="s">
        <v>96</v>
      </c>
      <c r="BD810" t="s">
        <v>70</v>
      </c>
      <c r="BE810" t="s">
        <v>69</v>
      </c>
      <c r="BF810">
        <v>5.67</v>
      </c>
      <c r="BG810" s="4">
        <v>0.28439999999999999</v>
      </c>
      <c r="BH810" s="4">
        <v>0.32690000000000002</v>
      </c>
      <c r="BI810">
        <v>25.05</v>
      </c>
      <c r="BJ810" s="4">
        <v>8.4599999999999995E-2</v>
      </c>
      <c r="BK810" s="4">
        <v>4.4999999999999997E-3</v>
      </c>
    </row>
    <row r="811" spans="1:63" x14ac:dyDescent="0.3">
      <c r="A811" t="s">
        <v>1226</v>
      </c>
      <c r="B811" t="s">
        <v>1227</v>
      </c>
      <c r="C811" t="s">
        <v>64</v>
      </c>
      <c r="D811" s="1">
        <v>1498010000</v>
      </c>
      <c r="E811" s="2">
        <v>855558</v>
      </c>
      <c r="F811" s="3">
        <v>23.04</v>
      </c>
      <c r="G811" t="b">
        <v>0</v>
      </c>
      <c r="H811" t="b">
        <v>0</v>
      </c>
      <c r="I811" t="b">
        <v>0</v>
      </c>
      <c r="J811" t="b">
        <v>0</v>
      </c>
      <c r="K811" s="4">
        <v>-1.37E-2</v>
      </c>
      <c r="L811" s="4">
        <v>-2.3E-3</v>
      </c>
      <c r="M811" s="4">
        <v>-5.0000000000000001E-4</v>
      </c>
      <c r="N811" s="4">
        <v>6.3E-3</v>
      </c>
      <c r="O811" s="4">
        <v>0.36420000000000002</v>
      </c>
      <c r="P811" s="4">
        <v>0.13189999999999999</v>
      </c>
      <c r="Q811" s="3">
        <v>0</v>
      </c>
      <c r="R811" s="3">
        <v>-66.408590000000004</v>
      </c>
      <c r="S811" s="3">
        <v>-82.059214999999995</v>
      </c>
      <c r="T811" s="3">
        <v>-76.140339999999995</v>
      </c>
      <c r="U811" s="3">
        <v>-35.454005000000002</v>
      </c>
      <c r="V811" s="3">
        <v>-35.454005000000002</v>
      </c>
      <c r="W811" t="s">
        <v>203</v>
      </c>
      <c r="X811" s="5">
        <v>41568</v>
      </c>
      <c r="Y811" s="4">
        <v>8.0000000000000004E-4</v>
      </c>
      <c r="Z811" s="3">
        <v>0.77</v>
      </c>
      <c r="AA811" s="5">
        <v>45275</v>
      </c>
      <c r="AB811" s="3">
        <v>0.2</v>
      </c>
      <c r="AC811" s="4">
        <v>3.32E-2</v>
      </c>
      <c r="AD811" t="s">
        <v>66</v>
      </c>
      <c r="AE811" s="4">
        <v>1.2E-2</v>
      </c>
      <c r="AF811">
        <v>7.43</v>
      </c>
      <c r="AG811">
        <v>1.39</v>
      </c>
      <c r="AH811" s="4">
        <v>1.5636000000000001</v>
      </c>
      <c r="AI811" s="4">
        <v>0.1928</v>
      </c>
      <c r="AJ811" s="4">
        <v>0.19109999999999999</v>
      </c>
      <c r="AK811" s="4">
        <v>0.19950000000000001</v>
      </c>
      <c r="AL811" t="s">
        <v>492</v>
      </c>
      <c r="AM811">
        <v>120</v>
      </c>
      <c r="AN811" s="4">
        <v>0.64959999999999996</v>
      </c>
      <c r="AO811" s="4">
        <v>0.75460000000000005</v>
      </c>
      <c r="AP811" s="4">
        <v>0.94969999999999999</v>
      </c>
      <c r="AQ811" s="6">
        <v>0.4</v>
      </c>
      <c r="AR811" s="6">
        <v>0.2</v>
      </c>
      <c r="AS811">
        <v>1099</v>
      </c>
      <c r="AT811" s="3">
        <v>22</v>
      </c>
      <c r="AU811" s="3">
        <v>23.86</v>
      </c>
      <c r="AV811" s="3">
        <v>22.96</v>
      </c>
      <c r="AW811" s="3">
        <v>23.17</v>
      </c>
      <c r="AX811">
        <v>48.64</v>
      </c>
      <c r="AY811" t="s">
        <v>79</v>
      </c>
      <c r="AZ811" t="s">
        <v>68</v>
      </c>
      <c r="BA811" t="s">
        <v>96</v>
      </c>
      <c r="BB811" t="s">
        <v>69</v>
      </c>
      <c r="BC811" t="s">
        <v>68</v>
      </c>
      <c r="BD811" t="s">
        <v>79</v>
      </c>
      <c r="BE811" t="s">
        <v>96</v>
      </c>
      <c r="BF811">
        <v>6.43</v>
      </c>
      <c r="BG811" s="4">
        <v>0.19170000000000001</v>
      </c>
      <c r="BH811" s="4">
        <v>0.49590000000000001</v>
      </c>
      <c r="BI811">
        <v>373.43</v>
      </c>
      <c r="BJ811" s="4">
        <v>2.5999999999999999E-3</v>
      </c>
      <c r="BK811" s="4">
        <v>4.7000000000000002E-3</v>
      </c>
    </row>
    <row r="812" spans="1:63" x14ac:dyDescent="0.3">
      <c r="A812" t="s">
        <v>5202</v>
      </c>
      <c r="B812" t="s">
        <v>5203</v>
      </c>
      <c r="C812" t="s">
        <v>64</v>
      </c>
      <c r="D812" s="1">
        <v>1486010000</v>
      </c>
      <c r="E812" s="2">
        <v>114</v>
      </c>
      <c r="F812" s="3">
        <v>41.32</v>
      </c>
      <c r="G812" t="b">
        <v>0</v>
      </c>
      <c r="H812" t="b">
        <v>0</v>
      </c>
      <c r="I812" t="b">
        <v>0</v>
      </c>
      <c r="J812" t="b">
        <v>0</v>
      </c>
      <c r="K812" s="4">
        <v>2.8E-3</v>
      </c>
      <c r="L812" s="4">
        <v>5.2900000000000003E-2</v>
      </c>
      <c r="M812" s="4">
        <v>0.2661</v>
      </c>
      <c r="N812" s="4">
        <v>0.26129999999999998</v>
      </c>
      <c r="O812" t="s">
        <v>96</v>
      </c>
      <c r="P812" t="s">
        <v>96</v>
      </c>
      <c r="Q812" s="3">
        <v>0</v>
      </c>
      <c r="R812" s="3">
        <v>0</v>
      </c>
      <c r="S812" s="3">
        <v>-1.1153999999999999</v>
      </c>
      <c r="T812" s="3">
        <v>-1.1153999999999999</v>
      </c>
      <c r="U812" s="3">
        <v>197.229153</v>
      </c>
      <c r="V812" s="3">
        <v>197.229153</v>
      </c>
      <c r="W812" t="s">
        <v>99</v>
      </c>
      <c r="X812" s="5">
        <v>44656</v>
      </c>
      <c r="Y812" s="4">
        <v>1.1000000000000001E-3</v>
      </c>
      <c r="Z812" s="3">
        <v>0.56000000000000005</v>
      </c>
      <c r="AA812" s="5">
        <v>45286</v>
      </c>
      <c r="AB812" s="3">
        <v>0.17</v>
      </c>
      <c r="AC812" s="4">
        <v>1.3599999999999999E-2</v>
      </c>
      <c r="AD812" t="s">
        <v>66</v>
      </c>
      <c r="AE812" s="4">
        <v>2.1299999999999999E-2</v>
      </c>
      <c r="AF812">
        <v>19.57</v>
      </c>
      <c r="AG812">
        <v>1.01</v>
      </c>
      <c r="AH812" s="4">
        <v>0.19120000000000001</v>
      </c>
      <c r="AI812" s="4">
        <v>9.01E-2</v>
      </c>
      <c r="AJ812" s="4">
        <v>0.11990000000000001</v>
      </c>
      <c r="AK812" s="4">
        <v>0.1221</v>
      </c>
      <c r="AL812" t="s">
        <v>325</v>
      </c>
      <c r="AM812">
        <v>1500</v>
      </c>
      <c r="AN812" s="4">
        <v>0.38019999999999998</v>
      </c>
      <c r="AO812" s="4">
        <v>0.47120000000000001</v>
      </c>
      <c r="AP812" s="4">
        <v>0.85029999999999994</v>
      </c>
      <c r="AQ812" s="6">
        <v>0.4</v>
      </c>
      <c r="AR812" s="6">
        <v>0.2</v>
      </c>
      <c r="AS812">
        <v>1099</v>
      </c>
      <c r="AT812" s="3">
        <v>39.049999999999997</v>
      </c>
      <c r="AU812" s="3">
        <v>42.04</v>
      </c>
      <c r="AV812" s="3">
        <v>41.32</v>
      </c>
      <c r="AW812" s="3">
        <v>41.32</v>
      </c>
      <c r="AX812">
        <v>69.92</v>
      </c>
      <c r="AY812" t="s">
        <v>75</v>
      </c>
      <c r="AZ812" t="s">
        <v>69</v>
      </c>
      <c r="BA812" t="s">
        <v>79</v>
      </c>
      <c r="BB812" t="s">
        <v>71</v>
      </c>
      <c r="BC812" t="s">
        <v>70</v>
      </c>
      <c r="BD812" t="s">
        <v>96</v>
      </c>
      <c r="BE812" t="s">
        <v>96</v>
      </c>
      <c r="BF812">
        <v>6.53</v>
      </c>
      <c r="BG812">
        <v>0.32100000000000001</v>
      </c>
      <c r="BH812">
        <v>0.5302</v>
      </c>
      <c r="BI812">
        <v>112.19</v>
      </c>
      <c r="BJ812">
        <v>9.1999999999999998E-2</v>
      </c>
      <c r="BK812">
        <v>5.9299999999999999E-2</v>
      </c>
    </row>
    <row r="813" spans="1:63" x14ac:dyDescent="0.3">
      <c r="A813" t="s">
        <v>1162</v>
      </c>
      <c r="B813" t="s">
        <v>1163</v>
      </c>
      <c r="C813" t="s">
        <v>64</v>
      </c>
      <c r="D813" s="1">
        <v>1484830000</v>
      </c>
      <c r="E813" s="2">
        <v>186989</v>
      </c>
      <c r="F813" s="3">
        <v>35.909999999999997</v>
      </c>
      <c r="G813" t="b">
        <v>0</v>
      </c>
      <c r="H813" t="b">
        <v>0</v>
      </c>
      <c r="I813" t="b">
        <v>1</v>
      </c>
      <c r="J813" t="b">
        <v>0</v>
      </c>
      <c r="K813" s="4">
        <v>7.6E-3</v>
      </c>
      <c r="L813" s="4">
        <v>6.1699999999999998E-2</v>
      </c>
      <c r="M813" s="4">
        <v>7.5999999999999998E-2</v>
      </c>
      <c r="N813" s="4">
        <v>7.2800000000000004E-2</v>
      </c>
      <c r="O813" s="4">
        <v>6.4799999999999996E-2</v>
      </c>
      <c r="P813">
        <v>9.2499999999999999E-2</v>
      </c>
      <c r="Q813" s="3">
        <v>5.3863200000000004</v>
      </c>
      <c r="R813" s="3">
        <v>-103.34495</v>
      </c>
      <c r="S813" s="3">
        <v>-126.42948</v>
      </c>
      <c r="T813" s="3">
        <v>-126.42948</v>
      </c>
      <c r="U813" s="3">
        <v>319.71980000000002</v>
      </c>
      <c r="V813" s="3">
        <v>319.71980000000002</v>
      </c>
      <c r="W813" t="s">
        <v>99</v>
      </c>
      <c r="X813" s="5">
        <v>42717</v>
      </c>
      <c r="Y813" s="4">
        <v>2.5999999999999999E-3</v>
      </c>
      <c r="Z813" s="3">
        <v>0.92</v>
      </c>
      <c r="AA813" s="5">
        <v>45274</v>
      </c>
      <c r="AB813" s="3">
        <v>0.92</v>
      </c>
      <c r="AC813" s="4">
        <v>2.5499999999999998E-2</v>
      </c>
      <c r="AD813" t="s">
        <v>243</v>
      </c>
      <c r="AE813" s="4">
        <v>0.01</v>
      </c>
      <c r="AF813">
        <v>16.649999999999999</v>
      </c>
      <c r="AG813">
        <v>0.92</v>
      </c>
      <c r="AH813" s="4">
        <v>1.2548999999999999</v>
      </c>
      <c r="AI813" s="4">
        <v>0.1084</v>
      </c>
      <c r="AJ813" s="4">
        <v>0.122</v>
      </c>
      <c r="AK813" s="4">
        <v>0.1159</v>
      </c>
      <c r="AL813" t="s">
        <v>1164</v>
      </c>
      <c r="AM813">
        <v>97</v>
      </c>
      <c r="AN813" s="4">
        <v>0.21199999999999999</v>
      </c>
      <c r="AO813" s="4">
        <v>0.30149999999999999</v>
      </c>
      <c r="AP813" s="4">
        <v>0.77300000000000002</v>
      </c>
      <c r="AQ813" s="6">
        <v>0.4</v>
      </c>
      <c r="AR813" s="6">
        <v>0.2</v>
      </c>
      <c r="AS813">
        <v>1099</v>
      </c>
      <c r="AT813" s="3">
        <v>33.93</v>
      </c>
      <c r="AU813" s="3">
        <v>36.299999999999997</v>
      </c>
      <c r="AV813" s="3">
        <v>35.799999999999997</v>
      </c>
      <c r="AW813" s="3">
        <v>36</v>
      </c>
      <c r="AX813">
        <v>68.75</v>
      </c>
      <c r="AY813" t="s">
        <v>72</v>
      </c>
      <c r="AZ813" t="s">
        <v>72</v>
      </c>
      <c r="BA813" t="s">
        <v>75</v>
      </c>
      <c r="BB813" t="s">
        <v>79</v>
      </c>
      <c r="BC813" t="s">
        <v>70</v>
      </c>
      <c r="BD813" t="s">
        <v>71</v>
      </c>
      <c r="BE813" t="s">
        <v>71</v>
      </c>
      <c r="BF813">
        <v>7.66</v>
      </c>
      <c r="BG813">
        <v>0.98870000000000002</v>
      </c>
      <c r="BH813">
        <v>0.91779999999999995</v>
      </c>
      <c r="BI813">
        <v>68.58</v>
      </c>
      <c r="BJ813">
        <v>9.1999999999999998E-3</v>
      </c>
      <c r="BK813">
        <v>5.4300000000000001E-2</v>
      </c>
    </row>
    <row r="814" spans="1:63" x14ac:dyDescent="0.3">
      <c r="A814" t="s">
        <v>1113</v>
      </c>
      <c r="B814" t="s">
        <v>1114</v>
      </c>
      <c r="C814" t="s">
        <v>64</v>
      </c>
      <c r="D814" s="1">
        <v>1473430000</v>
      </c>
      <c r="E814" s="2">
        <v>111969</v>
      </c>
      <c r="F814" s="3">
        <v>38.81</v>
      </c>
      <c r="G814" t="b">
        <v>0</v>
      </c>
      <c r="H814" t="b">
        <v>0</v>
      </c>
      <c r="I814" t="b">
        <v>0</v>
      </c>
      <c r="J814" t="b">
        <v>0</v>
      </c>
      <c r="K814" s="4">
        <v>1.8E-3</v>
      </c>
      <c r="L814" s="4">
        <v>4.7500000000000001E-2</v>
      </c>
      <c r="M814" s="4">
        <v>0.26369999999999999</v>
      </c>
      <c r="N814" s="4">
        <v>0.2676</v>
      </c>
      <c r="O814" s="4">
        <v>9.2299999999999993E-2</v>
      </c>
      <c r="P814" s="4">
        <v>0.15670000000000001</v>
      </c>
      <c r="Q814" s="3">
        <v>0</v>
      </c>
      <c r="R814" s="3">
        <v>20.235178999999999</v>
      </c>
      <c r="S814" s="3">
        <v>-37.209006000000002</v>
      </c>
      <c r="T814" s="3">
        <v>-35.380161000000001</v>
      </c>
      <c r="U814" s="3">
        <v>89.283900000000003</v>
      </c>
      <c r="V814" s="3">
        <v>89.283900000000003</v>
      </c>
      <c r="W814" t="s">
        <v>65</v>
      </c>
      <c r="X814" s="5">
        <v>42338</v>
      </c>
      <c r="Y814" s="4">
        <v>2E-3</v>
      </c>
      <c r="Z814" s="3">
        <v>0.59</v>
      </c>
      <c r="AA814" s="5">
        <v>45278</v>
      </c>
      <c r="AB814" s="3">
        <v>0.13</v>
      </c>
      <c r="AC814" s="4">
        <v>1.4999999999999999E-2</v>
      </c>
      <c r="AD814" t="s">
        <v>66</v>
      </c>
      <c r="AE814" s="4">
        <v>2.07E-2</v>
      </c>
      <c r="AF814">
        <v>18.489999999999998</v>
      </c>
      <c r="AG814">
        <v>0.99</v>
      </c>
      <c r="AH814" s="4">
        <v>1.9985999999999999</v>
      </c>
      <c r="AI814" s="4">
        <v>9.4299999999999995E-2</v>
      </c>
      <c r="AJ814" s="4">
        <v>0.121</v>
      </c>
      <c r="AK814" s="4">
        <v>0.1229</v>
      </c>
      <c r="AL814" t="s">
        <v>67</v>
      </c>
      <c r="AM814">
        <v>490</v>
      </c>
      <c r="AN814" s="4">
        <v>0.31929999999999997</v>
      </c>
      <c r="AO814" s="4">
        <v>0.3765</v>
      </c>
      <c r="AP814" s="4">
        <v>0.56930000000000003</v>
      </c>
      <c r="AQ814" s="6">
        <v>0.4</v>
      </c>
      <c r="AR814" s="6">
        <v>0.2</v>
      </c>
      <c r="AS814">
        <v>1099</v>
      </c>
      <c r="AT814" s="3">
        <v>36.78</v>
      </c>
      <c r="AU814" s="3">
        <v>39.49</v>
      </c>
      <c r="AV814" s="3">
        <v>38.69</v>
      </c>
      <c r="AW814" s="3">
        <v>38.979999999999997</v>
      </c>
      <c r="AX814">
        <v>68.38</v>
      </c>
      <c r="AY814" t="s">
        <v>70</v>
      </c>
      <c r="AZ814" t="s">
        <v>79</v>
      </c>
      <c r="BA814" t="s">
        <v>72</v>
      </c>
      <c r="BB814" t="s">
        <v>79</v>
      </c>
      <c r="BC814" t="s">
        <v>72</v>
      </c>
      <c r="BD814" t="s">
        <v>79</v>
      </c>
      <c r="BE814" t="s">
        <v>72</v>
      </c>
      <c r="BF814">
        <v>6.62</v>
      </c>
      <c r="BG814" s="4">
        <v>0.53410000000000002</v>
      </c>
      <c r="BH814" s="4">
        <v>0.56810000000000005</v>
      </c>
      <c r="BI814">
        <v>106.12</v>
      </c>
      <c r="BJ814" s="4">
        <v>0.10589999999999999</v>
      </c>
      <c r="BK814" s="4">
        <v>6.0999999999999999E-2</v>
      </c>
    </row>
    <row r="815" spans="1:63" x14ac:dyDescent="0.3">
      <c r="A815" t="s">
        <v>1115</v>
      </c>
      <c r="B815" t="s">
        <v>1116</v>
      </c>
      <c r="C815" t="s">
        <v>64</v>
      </c>
      <c r="D815" s="1">
        <v>1470510000</v>
      </c>
      <c r="E815" s="2">
        <v>198808</v>
      </c>
      <c r="F815" s="3">
        <v>38.01</v>
      </c>
      <c r="G815" t="b">
        <v>0</v>
      </c>
      <c r="H815" t="b">
        <v>0</v>
      </c>
      <c r="I815" t="b">
        <v>1</v>
      </c>
      <c r="J815" t="b">
        <v>0</v>
      </c>
      <c r="K815" s="4">
        <v>-3.0999999999999999E-3</v>
      </c>
      <c r="L815" s="4">
        <v>0.1226</v>
      </c>
      <c r="M815" s="4">
        <v>0.1726</v>
      </c>
      <c r="N815" s="4">
        <v>0.16980000000000001</v>
      </c>
      <c r="O815" s="4">
        <v>4.7300000000000002E-2</v>
      </c>
      <c r="P815" s="4">
        <v>0.1244</v>
      </c>
      <c r="Q815" s="3">
        <v>0</v>
      </c>
      <c r="R815" s="3">
        <v>-1.653583</v>
      </c>
      <c r="S815" s="3">
        <v>-81.941483000000005</v>
      </c>
      <c r="T815" s="3">
        <v>-81.941483000000005</v>
      </c>
      <c r="U815" s="3">
        <v>217.566914</v>
      </c>
      <c r="V815" s="3">
        <v>217.566914</v>
      </c>
      <c r="W815" t="s">
        <v>116</v>
      </c>
      <c r="X815" s="5">
        <v>43200</v>
      </c>
      <c r="Y815" s="4">
        <v>1.6999999999999999E-3</v>
      </c>
      <c r="Z815" s="3">
        <v>0.5</v>
      </c>
      <c r="AA815" s="5">
        <v>45280</v>
      </c>
      <c r="AB815" s="3">
        <v>0.14000000000000001</v>
      </c>
      <c r="AC815" s="4">
        <v>1.3100000000000001E-2</v>
      </c>
      <c r="AD815" t="s">
        <v>66</v>
      </c>
      <c r="AE815" s="4">
        <v>1.6299999999999999E-2</v>
      </c>
      <c r="AF815">
        <v>12.22</v>
      </c>
      <c r="AG815">
        <v>1.1399999999999999</v>
      </c>
      <c r="AH815" s="4">
        <v>1.9439</v>
      </c>
      <c r="AI815" s="4">
        <v>0.216</v>
      </c>
      <c r="AJ815" s="4">
        <v>0.21909999999999999</v>
      </c>
      <c r="AK815" s="4">
        <v>0.19550000000000001</v>
      </c>
      <c r="AL815" t="s">
        <v>4473</v>
      </c>
      <c r="AM815">
        <v>1000</v>
      </c>
      <c r="AN815" s="4">
        <v>3.95E-2</v>
      </c>
      <c r="AO815" s="4">
        <v>5.62E-2</v>
      </c>
      <c r="AP815" s="4">
        <v>0.16159999999999999</v>
      </c>
      <c r="AQ815" s="6">
        <v>0.4</v>
      </c>
      <c r="AR815" s="6">
        <v>0.2</v>
      </c>
      <c r="AS815">
        <v>1099</v>
      </c>
      <c r="AT815" s="3">
        <v>34.07</v>
      </c>
      <c r="AU815" s="3">
        <v>39.47</v>
      </c>
      <c r="AV815" s="3">
        <v>37.840000000000003</v>
      </c>
      <c r="AW815" s="3">
        <v>38.35</v>
      </c>
      <c r="AX815">
        <v>65.8</v>
      </c>
      <c r="AY815" t="s">
        <v>79</v>
      </c>
      <c r="AZ815" t="s">
        <v>72</v>
      </c>
      <c r="BA815" t="s">
        <v>72</v>
      </c>
      <c r="BB815" t="s">
        <v>69</v>
      </c>
      <c r="BC815" t="s">
        <v>69</v>
      </c>
      <c r="BD815" t="s">
        <v>70</v>
      </c>
      <c r="BE815" t="s">
        <v>96</v>
      </c>
      <c r="BF815">
        <v>6.59</v>
      </c>
      <c r="BG815" s="4">
        <v>0.91779999999999995</v>
      </c>
      <c r="BH815" s="4">
        <v>0.55689999999999995</v>
      </c>
      <c r="BI815">
        <v>98.09</v>
      </c>
      <c r="BJ815" s="4">
        <v>3.4500000000000003E-2</v>
      </c>
      <c r="BK815" s="4">
        <v>7.5999999999999998E-2</v>
      </c>
    </row>
    <row r="816" spans="1:63" x14ac:dyDescent="0.3">
      <c r="A816" t="s">
        <v>878</v>
      </c>
      <c r="B816" t="s">
        <v>879</v>
      </c>
      <c r="C816" t="s">
        <v>64</v>
      </c>
      <c r="D816" s="1">
        <v>1464260000</v>
      </c>
      <c r="E816" s="2">
        <v>64370</v>
      </c>
      <c r="F816" s="3">
        <v>42.85</v>
      </c>
      <c r="G816" t="b">
        <v>0</v>
      </c>
      <c r="H816" t="b">
        <v>0</v>
      </c>
      <c r="I816" t="b">
        <v>1</v>
      </c>
      <c r="J816" t="b">
        <v>1</v>
      </c>
      <c r="K816" s="4">
        <v>1.9E-3</v>
      </c>
      <c r="L816" s="4">
        <v>5.3499999999999999E-2</v>
      </c>
      <c r="M816" s="4">
        <v>0.24970000000000001</v>
      </c>
      <c r="N816" s="4">
        <v>0.2291</v>
      </c>
      <c r="O816" s="4">
        <v>0.11360000000000001</v>
      </c>
      <c r="P816" s="4">
        <v>0.11459999999999999</v>
      </c>
      <c r="Q816" s="3">
        <v>0</v>
      </c>
      <c r="R816" s="3">
        <v>0</v>
      </c>
      <c r="S816" s="3">
        <v>3.9520400000000002</v>
      </c>
      <c r="T816" s="3">
        <v>-27.764679999999998</v>
      </c>
      <c r="U816" s="3">
        <v>-695.90390000000002</v>
      </c>
      <c r="V816" s="3">
        <v>-695.90390000000002</v>
      </c>
      <c r="W816" t="s">
        <v>231</v>
      </c>
      <c r="X816" s="5">
        <v>40178</v>
      </c>
      <c r="Y816" s="4">
        <v>5.7999999999999996E-3</v>
      </c>
      <c r="Z816" s="3">
        <v>1.42</v>
      </c>
      <c r="AA816" s="5">
        <v>45282</v>
      </c>
      <c r="AB816" s="3">
        <v>0.14000000000000001</v>
      </c>
      <c r="AC816" s="4">
        <v>3.3099999999999997E-2</v>
      </c>
      <c r="AD816" t="s">
        <v>66</v>
      </c>
      <c r="AE816" s="4">
        <v>1.4200000000000001E-2</v>
      </c>
      <c r="AF816">
        <v>9.4600000000000009</v>
      </c>
      <c r="AG816">
        <v>0.88</v>
      </c>
      <c r="AH816" s="4">
        <v>0.43340000000000001</v>
      </c>
      <c r="AI816" s="4">
        <v>7.5499999999999998E-2</v>
      </c>
      <c r="AJ816" s="4">
        <v>0.11260000000000001</v>
      </c>
      <c r="AK816" s="4">
        <v>0.11899999999999999</v>
      </c>
      <c r="AL816" t="s">
        <v>497</v>
      </c>
      <c r="AM816" s="2">
        <v>150</v>
      </c>
      <c r="AN816" s="4">
        <v>0.42709999999999998</v>
      </c>
      <c r="AO816" s="4">
        <v>0.53420000000000001</v>
      </c>
      <c r="AP816" s="4">
        <v>0.83919999999999995</v>
      </c>
      <c r="AQ816" s="6">
        <v>0.4</v>
      </c>
      <c r="AR816" s="6">
        <v>0.2</v>
      </c>
      <c r="AS816">
        <v>1099</v>
      </c>
      <c r="AT816" s="3">
        <v>41.67</v>
      </c>
      <c r="AU816" s="3">
        <v>43.3</v>
      </c>
      <c r="AV816" s="3">
        <v>42.71</v>
      </c>
      <c r="AW816" s="3">
        <v>43</v>
      </c>
      <c r="AX816">
        <v>66.36</v>
      </c>
      <c r="AY816" t="s">
        <v>72</v>
      </c>
      <c r="AZ816" t="s">
        <v>82</v>
      </c>
      <c r="BA816" t="s">
        <v>69</v>
      </c>
      <c r="BB816" t="s">
        <v>82</v>
      </c>
      <c r="BC816" t="s">
        <v>70</v>
      </c>
      <c r="BD816" t="s">
        <v>75</v>
      </c>
      <c r="BE816" t="s">
        <v>79</v>
      </c>
      <c r="BF816">
        <v>7.44</v>
      </c>
      <c r="BG816" s="4">
        <v>0.1313</v>
      </c>
      <c r="BH816" s="4">
        <v>0.86550000000000005</v>
      </c>
      <c r="BI816">
        <v>90.16</v>
      </c>
      <c r="BJ816" s="4">
        <v>0.15429999999999999</v>
      </c>
      <c r="BK816" s="4">
        <v>4.7399999999999998E-2</v>
      </c>
    </row>
    <row r="817" spans="1:63" x14ac:dyDescent="0.3">
      <c r="A817" t="s">
        <v>1409</v>
      </c>
      <c r="B817" t="s">
        <v>1410</v>
      </c>
      <c r="C817" t="s">
        <v>64</v>
      </c>
      <c r="D817" s="1">
        <v>1454240000</v>
      </c>
      <c r="E817" s="2">
        <v>222923</v>
      </c>
      <c r="F817" s="3">
        <v>24.68</v>
      </c>
      <c r="G817" t="b">
        <v>0</v>
      </c>
      <c r="H817" t="b">
        <v>0</v>
      </c>
      <c r="I817" t="b">
        <v>1</v>
      </c>
      <c r="J817" t="b">
        <v>1</v>
      </c>
      <c r="K817" s="4">
        <v>6.4999999999999997E-3</v>
      </c>
      <c r="L817" s="4">
        <v>5.3100000000000001E-2</v>
      </c>
      <c r="M817" s="4">
        <v>0.1852</v>
      </c>
      <c r="N817" s="4">
        <v>0.17499999999999999</v>
      </c>
      <c r="O817" s="4">
        <v>7.4200000000000002E-2</v>
      </c>
      <c r="P817" s="4">
        <v>8.6400000000000005E-2</v>
      </c>
      <c r="Q817" s="3">
        <v>3.6465000000000001</v>
      </c>
      <c r="R817" s="3">
        <v>15.59305</v>
      </c>
      <c r="S817" s="3">
        <v>147.9194</v>
      </c>
      <c r="T817" s="3">
        <v>150.11199999999999</v>
      </c>
      <c r="U817" s="3">
        <v>482.3999</v>
      </c>
      <c r="V817" s="3">
        <v>482.3999</v>
      </c>
      <c r="W817" t="s">
        <v>87</v>
      </c>
      <c r="X817" s="5">
        <v>42228</v>
      </c>
      <c r="Y817" s="4">
        <v>8.9999999999999998E-4</v>
      </c>
      <c r="Z817" s="3">
        <v>1.08</v>
      </c>
      <c r="AA817" s="5">
        <v>45275</v>
      </c>
      <c r="AB817" s="3">
        <v>0.11</v>
      </c>
      <c r="AC817" s="4">
        <v>4.3700000000000003E-2</v>
      </c>
      <c r="AD817" t="s">
        <v>66</v>
      </c>
      <c r="AE817" s="4">
        <v>7.3000000000000001E-3</v>
      </c>
      <c r="AF817">
        <v>0.1</v>
      </c>
      <c r="AG817">
        <v>0.77</v>
      </c>
      <c r="AH817" s="4">
        <v>0.75949999999999995</v>
      </c>
      <c r="AI817" s="4">
        <v>0.11550000000000001</v>
      </c>
      <c r="AJ817" s="4">
        <v>0.1239</v>
      </c>
      <c r="AK817" s="4">
        <v>0.12920000000000001</v>
      </c>
      <c r="AL817" t="s">
        <v>4475</v>
      </c>
      <c r="AM817">
        <v>126</v>
      </c>
      <c r="AN817" s="4">
        <v>0.38750000000000001</v>
      </c>
      <c r="AO817" s="4">
        <v>0.48199999999999998</v>
      </c>
      <c r="AP817" s="4">
        <v>0.81759999999999999</v>
      </c>
      <c r="AQ817" s="6">
        <v>0.4</v>
      </c>
      <c r="AR817" s="6">
        <v>0.2</v>
      </c>
      <c r="AS817">
        <v>1099</v>
      </c>
      <c r="AT817" s="3">
        <v>23.12</v>
      </c>
      <c r="AU817" s="3">
        <v>24.94</v>
      </c>
      <c r="AV817" s="3">
        <v>24.62</v>
      </c>
      <c r="AW817" s="3">
        <v>24.77</v>
      </c>
      <c r="AX817">
        <v>69.260000000000005</v>
      </c>
      <c r="AY817" t="s">
        <v>72</v>
      </c>
      <c r="AZ817" t="s">
        <v>69</v>
      </c>
      <c r="BA817" t="s">
        <v>71</v>
      </c>
      <c r="BB817" t="s">
        <v>71</v>
      </c>
      <c r="BC817" t="s">
        <v>72</v>
      </c>
      <c r="BD817" t="s">
        <v>72</v>
      </c>
      <c r="BE817" t="s">
        <v>96</v>
      </c>
      <c r="BF817">
        <v>7.87</v>
      </c>
      <c r="BG817" s="4">
        <v>0.94089999999999996</v>
      </c>
      <c r="BH817" s="4">
        <v>0.95760000000000001</v>
      </c>
      <c r="BI817">
        <v>172.77</v>
      </c>
      <c r="BJ817" s="4">
        <v>0.10829999999999999</v>
      </c>
      <c r="BK817" s="4">
        <v>5.7799999999999997E-2</v>
      </c>
    </row>
    <row r="818" spans="1:63" x14ac:dyDescent="0.3">
      <c r="A818" t="s">
        <v>6714</v>
      </c>
      <c r="B818" t="s">
        <v>6715</v>
      </c>
      <c r="C818" t="s">
        <v>64</v>
      </c>
      <c r="D818">
        <v>1454210000</v>
      </c>
      <c r="E818" t="s">
        <v>96</v>
      </c>
      <c r="F818">
        <v>27.3</v>
      </c>
      <c r="G818" t="b">
        <v>0</v>
      </c>
      <c r="H818" t="b">
        <v>0</v>
      </c>
      <c r="I818" t="b">
        <v>0</v>
      </c>
      <c r="J818" t="b">
        <v>0</v>
      </c>
      <c r="K818">
        <v>-2.3999999999999998E-3</v>
      </c>
      <c r="L818">
        <v>8.6800000000000002E-2</v>
      </c>
      <c r="M818" t="s">
        <v>96</v>
      </c>
      <c r="N818" t="s">
        <v>96</v>
      </c>
      <c r="O818" t="s">
        <v>96</v>
      </c>
      <c r="P818" t="s">
        <v>96</v>
      </c>
      <c r="Q818">
        <v>-5.5170830000000004</v>
      </c>
      <c r="R818">
        <v>-50.102395999999999</v>
      </c>
      <c r="S818">
        <v>-24.832542</v>
      </c>
      <c r="T818">
        <v>-24.832542</v>
      </c>
      <c r="U818">
        <v>-24.832542</v>
      </c>
      <c r="V818">
        <v>-24.832542</v>
      </c>
      <c r="W818" t="s">
        <v>316</v>
      </c>
      <c r="X818">
        <v>45250</v>
      </c>
      <c r="Y818">
        <v>2.3E-3</v>
      </c>
      <c r="Z818">
        <v>0.03</v>
      </c>
      <c r="AA818">
        <v>45288</v>
      </c>
      <c r="AB818">
        <v>0.03</v>
      </c>
      <c r="AC818">
        <v>8.9999999999999998E-4</v>
      </c>
      <c r="AD818" t="s">
        <v>66</v>
      </c>
      <c r="AE818" t="s">
        <v>96</v>
      </c>
      <c r="AF818" t="s">
        <v>96</v>
      </c>
      <c r="AG818" t="s">
        <v>96</v>
      </c>
      <c r="AH818">
        <v>0.1893</v>
      </c>
      <c r="AI818">
        <v>0.14249999999999999</v>
      </c>
      <c r="AJ818" t="s">
        <v>96</v>
      </c>
      <c r="AK818" t="s">
        <v>96</v>
      </c>
      <c r="AL818" t="s">
        <v>492</v>
      </c>
      <c r="AM818">
        <v>272</v>
      </c>
      <c r="AN818">
        <v>9.74E-2</v>
      </c>
      <c r="AO818">
        <v>0.14019999999999999</v>
      </c>
      <c r="AP818">
        <v>0.38690000000000002</v>
      </c>
      <c r="AQ818">
        <v>0.4</v>
      </c>
      <c r="AR818">
        <v>0.2</v>
      </c>
      <c r="AS818">
        <v>1099</v>
      </c>
      <c r="AT818">
        <v>25.34</v>
      </c>
      <c r="AU818">
        <v>28.1</v>
      </c>
      <c r="AV818">
        <v>27.21</v>
      </c>
      <c r="AW818">
        <v>27.49</v>
      </c>
      <c r="AX818">
        <v>70.650000000000006</v>
      </c>
      <c r="AY818" t="s">
        <v>96</v>
      </c>
      <c r="AZ818" t="s">
        <v>72</v>
      </c>
      <c r="BA818" t="s">
        <v>96</v>
      </c>
      <c r="BB818" t="s">
        <v>96</v>
      </c>
      <c r="BC818" t="s">
        <v>96</v>
      </c>
      <c r="BD818" t="s">
        <v>82</v>
      </c>
      <c r="BE818" t="s">
        <v>96</v>
      </c>
      <c r="BF818">
        <v>6.66</v>
      </c>
      <c r="BG818">
        <v>0.95120000000000005</v>
      </c>
      <c r="BH818">
        <v>0.58299999999999996</v>
      </c>
      <c r="BI818">
        <v>185.14</v>
      </c>
      <c r="BJ818">
        <v>7.0300000000000001E-2</v>
      </c>
      <c r="BK818">
        <v>6.13E-2</v>
      </c>
    </row>
    <row r="819" spans="1:63" x14ac:dyDescent="0.3">
      <c r="A819" t="s">
        <v>1224</v>
      </c>
      <c r="B819" t="s">
        <v>1225</v>
      </c>
      <c r="C819" t="s">
        <v>64</v>
      </c>
      <c r="D819" s="1">
        <v>1448830000</v>
      </c>
      <c r="E819" s="2">
        <v>108816</v>
      </c>
      <c r="F819" s="3">
        <v>44.3</v>
      </c>
      <c r="G819" t="b">
        <v>0</v>
      </c>
      <c r="H819" t="b">
        <v>0</v>
      </c>
      <c r="I819" t="b">
        <v>0</v>
      </c>
      <c r="J819" t="b">
        <v>0</v>
      </c>
      <c r="K819" s="4">
        <v>0</v>
      </c>
      <c r="L819" s="4">
        <v>-2.1000000000000001E-2</v>
      </c>
      <c r="M819" s="4">
        <v>0.15920000000000001</v>
      </c>
      <c r="N819" s="4">
        <v>0.16689999999999999</v>
      </c>
      <c r="O819" s="4">
        <v>0.27260000000000001</v>
      </c>
      <c r="P819">
        <v>0.11940000000000001</v>
      </c>
      <c r="Q819" s="3">
        <v>-1.331634</v>
      </c>
      <c r="R819" s="3">
        <v>16.583852</v>
      </c>
      <c r="S819" s="3">
        <v>28.395658000000001</v>
      </c>
      <c r="T819" s="3">
        <v>30.276447999999998</v>
      </c>
      <c r="U819" s="3">
        <v>150.896984</v>
      </c>
      <c r="V819" s="3">
        <v>150.896984</v>
      </c>
      <c r="W819" t="s">
        <v>564</v>
      </c>
      <c r="X819" s="5">
        <v>41017</v>
      </c>
      <c r="Y819" s="4">
        <v>4.4999999999999997E-3</v>
      </c>
      <c r="Z819" s="3">
        <v>3.32</v>
      </c>
      <c r="AA819" s="5">
        <v>45237</v>
      </c>
      <c r="AB819" s="3">
        <v>0.87</v>
      </c>
      <c r="AC819" s="4">
        <v>7.4999999999999997E-2</v>
      </c>
      <c r="AD819" t="s">
        <v>66</v>
      </c>
      <c r="AE819" s="4">
        <v>2.07E-2</v>
      </c>
      <c r="AF819">
        <v>10.11</v>
      </c>
      <c r="AG819">
        <v>1.4</v>
      </c>
      <c r="AH819" s="4">
        <v>0.70599999999999996</v>
      </c>
      <c r="AI819" s="4">
        <v>0.1143</v>
      </c>
      <c r="AJ819" s="4">
        <v>0.12559999999999999</v>
      </c>
      <c r="AK819" s="4">
        <v>0.1159</v>
      </c>
      <c r="AL819" t="s">
        <v>549</v>
      </c>
      <c r="AM819" s="2">
        <v>21</v>
      </c>
      <c r="AN819" s="4">
        <v>0.98619999999999997</v>
      </c>
      <c r="AO819" s="4">
        <v>0.99990000000000001</v>
      </c>
      <c r="AP819" s="4">
        <v>0.99990000000000001</v>
      </c>
      <c r="AQ819" s="6">
        <v>0.4</v>
      </c>
      <c r="AR819" s="6">
        <v>0.2</v>
      </c>
      <c r="AS819">
        <v>1099</v>
      </c>
      <c r="AT819" s="3">
        <v>43.31</v>
      </c>
      <c r="AU819" s="3">
        <v>45.9</v>
      </c>
      <c r="AV819" s="3" t="s">
        <v>96</v>
      </c>
      <c r="AW819" s="3" t="s">
        <v>96</v>
      </c>
      <c r="AX819">
        <v>48.54</v>
      </c>
      <c r="AY819" t="s">
        <v>70</v>
      </c>
      <c r="AZ819" t="s">
        <v>69</v>
      </c>
      <c r="BA819" t="s">
        <v>71</v>
      </c>
      <c r="BB819" t="s">
        <v>69</v>
      </c>
      <c r="BC819" t="s">
        <v>68</v>
      </c>
      <c r="BD819" t="s">
        <v>69</v>
      </c>
      <c r="BE819" t="s">
        <v>69</v>
      </c>
      <c r="BF819">
        <v>4.78</v>
      </c>
      <c r="BG819" s="4">
        <v>8.2799999999999999E-2</v>
      </c>
      <c r="BH819" s="4">
        <v>0.19650000000000001</v>
      </c>
      <c r="BI819">
        <v>613.55999999999995</v>
      </c>
      <c r="BJ819" s="4">
        <v>0</v>
      </c>
      <c r="BK819" s="4">
        <v>0</v>
      </c>
    </row>
    <row r="820" spans="1:63" x14ac:dyDescent="0.3">
      <c r="A820" t="s">
        <v>917</v>
      </c>
      <c r="B820" t="s">
        <v>918</v>
      </c>
      <c r="C820" t="s">
        <v>64</v>
      </c>
      <c r="D820" s="1">
        <v>1440470000</v>
      </c>
      <c r="E820" s="2">
        <v>115886</v>
      </c>
      <c r="F820" s="3">
        <v>58.98</v>
      </c>
      <c r="G820" t="b">
        <v>0</v>
      </c>
      <c r="H820" t="b">
        <v>0</v>
      </c>
      <c r="I820" t="b">
        <v>1</v>
      </c>
      <c r="J820" t="b">
        <v>0</v>
      </c>
      <c r="K820" s="4">
        <v>-1.6999999999999999E-3</v>
      </c>
      <c r="L820" s="4">
        <v>0.11550000000000001</v>
      </c>
      <c r="M820" s="4">
        <v>0.23380000000000001</v>
      </c>
      <c r="N820" s="4">
        <v>0.2331</v>
      </c>
      <c r="O820" s="4">
        <v>5.8900000000000001E-2</v>
      </c>
      <c r="P820" s="4">
        <v>0.1091</v>
      </c>
      <c r="Q820" s="3">
        <v>8.8778500000000005</v>
      </c>
      <c r="R820" s="3">
        <v>6.2701000000000002</v>
      </c>
      <c r="S820" s="3">
        <v>889.21109999999999</v>
      </c>
      <c r="T820" s="3">
        <v>884.44235000000003</v>
      </c>
      <c r="U820" s="3">
        <v>-462.78674999999998</v>
      </c>
      <c r="V820" s="3">
        <v>-462.78674999999998</v>
      </c>
      <c r="W820" t="s">
        <v>224</v>
      </c>
      <c r="X820" s="5">
        <v>39210</v>
      </c>
      <c r="Y820" s="4">
        <v>6.1000000000000004E-3</v>
      </c>
      <c r="Z820" s="3">
        <v>0.41</v>
      </c>
      <c r="AA820" s="5">
        <v>45282</v>
      </c>
      <c r="AB820" s="3">
        <v>0.16</v>
      </c>
      <c r="AC820" s="4">
        <v>6.8999999999999999E-3</v>
      </c>
      <c r="AD820" t="s">
        <v>66</v>
      </c>
      <c r="AE820" s="4">
        <v>2.7799999999999998E-2</v>
      </c>
      <c r="AF820">
        <v>11.06</v>
      </c>
      <c r="AG820">
        <v>1.3</v>
      </c>
      <c r="AH820" s="4">
        <v>2.6328999999999998</v>
      </c>
      <c r="AI820" s="4">
        <v>0.21279999999999999</v>
      </c>
      <c r="AJ820" s="4">
        <v>0.21740000000000001</v>
      </c>
      <c r="AK820" s="4">
        <v>0.20480000000000001</v>
      </c>
      <c r="AL820" t="s">
        <v>360</v>
      </c>
      <c r="AM820">
        <v>122</v>
      </c>
      <c r="AN820" s="4">
        <v>0.16619999999999999</v>
      </c>
      <c r="AO820" s="4">
        <v>0.23530000000000001</v>
      </c>
      <c r="AP820" s="4">
        <v>0.62649999999999995</v>
      </c>
      <c r="AQ820" s="6">
        <v>0.4</v>
      </c>
      <c r="AR820" s="6">
        <v>0.2</v>
      </c>
      <c r="AS820">
        <v>1099</v>
      </c>
      <c r="AT820" s="3">
        <v>53.53</v>
      </c>
      <c r="AU820" s="3">
        <v>61.1</v>
      </c>
      <c r="AV820" s="3">
        <v>58.76</v>
      </c>
      <c r="AW820" s="3">
        <v>59.33</v>
      </c>
      <c r="AX820">
        <v>66.78</v>
      </c>
      <c r="AY820" t="s">
        <v>69</v>
      </c>
      <c r="AZ820" t="s">
        <v>71</v>
      </c>
      <c r="BA820" t="s">
        <v>79</v>
      </c>
      <c r="BB820" t="s">
        <v>69</v>
      </c>
      <c r="BC820" t="s">
        <v>72</v>
      </c>
      <c r="BD820" t="s">
        <v>71</v>
      </c>
      <c r="BE820" t="s">
        <v>72</v>
      </c>
      <c r="BF820">
        <v>6.08</v>
      </c>
      <c r="BG820" s="4">
        <v>0.51029999999999998</v>
      </c>
      <c r="BH820" s="4">
        <v>0.40989999999999999</v>
      </c>
      <c r="BI820">
        <v>108.33</v>
      </c>
      <c r="BJ820" s="4">
        <v>6.5500000000000003E-2</v>
      </c>
      <c r="BK820" s="4">
        <v>1.46E-2</v>
      </c>
    </row>
    <row r="821" spans="1:63" x14ac:dyDescent="0.3">
      <c r="A821" t="s">
        <v>5646</v>
      </c>
      <c r="B821" t="s">
        <v>5647</v>
      </c>
      <c r="C821" t="s">
        <v>64</v>
      </c>
      <c r="D821" s="1">
        <v>1438040000</v>
      </c>
      <c r="E821" s="2">
        <v>497698</v>
      </c>
      <c r="F821" s="3">
        <v>25.98</v>
      </c>
      <c r="G821" t="b">
        <v>0</v>
      </c>
      <c r="H821" t="b">
        <v>0</v>
      </c>
      <c r="I821" t="b">
        <v>0</v>
      </c>
      <c r="J821" t="b">
        <v>0</v>
      </c>
      <c r="K821" s="4">
        <v>8.5000000000000006E-3</v>
      </c>
      <c r="L821" s="4">
        <v>0.1031</v>
      </c>
      <c r="M821" s="4">
        <v>9.6199999999999994E-2</v>
      </c>
      <c r="N821" s="4">
        <v>9.0200000000000002E-2</v>
      </c>
      <c r="O821" s="4" t="s">
        <v>96</v>
      </c>
      <c r="P821" t="s">
        <v>96</v>
      </c>
      <c r="Q821" s="3">
        <v>37.410490000000003</v>
      </c>
      <c r="R821" s="3">
        <v>124.45233</v>
      </c>
      <c r="S821" s="3">
        <v>1123.370015</v>
      </c>
      <c r="T821" s="3">
        <v>1148.7635700000001</v>
      </c>
      <c r="U821" s="3">
        <v>1329.628635</v>
      </c>
      <c r="V821" s="3">
        <v>1329.628635</v>
      </c>
      <c r="W821" t="s">
        <v>144</v>
      </c>
      <c r="X821" s="5">
        <v>44901</v>
      </c>
      <c r="Y821" s="4">
        <v>2.2000000000000001E-3</v>
      </c>
      <c r="Z821" s="3">
        <v>0.86</v>
      </c>
      <c r="AA821">
        <v>45279</v>
      </c>
      <c r="AB821">
        <v>0.34</v>
      </c>
      <c r="AC821" s="4">
        <v>3.2899999999999999E-2</v>
      </c>
      <c r="AD821" t="s">
        <v>66</v>
      </c>
      <c r="AE821" s="4">
        <v>1.1299999999999999E-2</v>
      </c>
      <c r="AF821">
        <v>0.05</v>
      </c>
      <c r="AG821">
        <v>1.1399999999999999</v>
      </c>
      <c r="AH821" s="4">
        <v>0.32729999999999998</v>
      </c>
      <c r="AI821" s="4">
        <v>0.18429999999999999</v>
      </c>
      <c r="AJ821" s="4">
        <v>0.2157</v>
      </c>
      <c r="AK821" s="4">
        <v>0.192</v>
      </c>
      <c r="AL821" t="s">
        <v>4474</v>
      </c>
      <c r="AM821">
        <v>441</v>
      </c>
      <c r="AN821" s="4">
        <v>0.35930000000000001</v>
      </c>
      <c r="AO821" s="4">
        <v>0.44080000000000003</v>
      </c>
      <c r="AP821" s="4">
        <v>0.69389999999999996</v>
      </c>
      <c r="AQ821" s="6">
        <v>0.4</v>
      </c>
      <c r="AR821" s="6">
        <v>0.2</v>
      </c>
      <c r="AS821">
        <v>1099</v>
      </c>
      <c r="AT821" s="3">
        <v>23.78</v>
      </c>
      <c r="AU821" s="3">
        <v>26.62</v>
      </c>
      <c r="AV821" s="3">
        <v>25.9</v>
      </c>
      <c r="AW821" s="3">
        <v>26.11</v>
      </c>
      <c r="AX821">
        <v>68.510000000000005</v>
      </c>
      <c r="AY821" t="s">
        <v>69</v>
      </c>
      <c r="AZ821" t="s">
        <v>69</v>
      </c>
      <c r="BA821" t="s">
        <v>96</v>
      </c>
      <c r="BB821" t="s">
        <v>71</v>
      </c>
      <c r="BC821" t="s">
        <v>72</v>
      </c>
      <c r="BD821" t="s">
        <v>79</v>
      </c>
      <c r="BE821" t="s">
        <v>96</v>
      </c>
      <c r="BF821">
        <v>6.03</v>
      </c>
      <c r="BG821">
        <v>0.48209999999999997</v>
      </c>
      <c r="BH821">
        <v>0.39829999999999999</v>
      </c>
      <c r="BI821">
        <v>82.04</v>
      </c>
      <c r="BJ821">
        <v>2.8199999999999999E-2</v>
      </c>
      <c r="BK821">
        <v>0.2049</v>
      </c>
    </row>
    <row r="822" spans="1:63" x14ac:dyDescent="0.3">
      <c r="A822" t="s">
        <v>979</v>
      </c>
      <c r="B822" t="s">
        <v>980</v>
      </c>
      <c r="C822" t="s">
        <v>64</v>
      </c>
      <c r="D822" s="1">
        <v>1409090000</v>
      </c>
      <c r="E822" s="2">
        <v>96325</v>
      </c>
      <c r="F822" s="3">
        <v>78.94</v>
      </c>
      <c r="G822" t="b">
        <v>0</v>
      </c>
      <c r="H822" t="b">
        <v>0</v>
      </c>
      <c r="I822" t="b">
        <v>0</v>
      </c>
      <c r="J822" t="b">
        <v>0</v>
      </c>
      <c r="K822" s="4">
        <v>-4.4999999999999997E-3</v>
      </c>
      <c r="L822" s="4">
        <v>6.88E-2</v>
      </c>
      <c r="M822" s="4">
        <v>0.4047</v>
      </c>
      <c r="N822" s="4">
        <v>0.40129999999999999</v>
      </c>
      <c r="O822" s="4">
        <v>4.2799999999999998E-2</v>
      </c>
      <c r="P822" s="4">
        <v>0.16800000000000001</v>
      </c>
      <c r="Q822" s="3">
        <v>0</v>
      </c>
      <c r="R822" s="3">
        <v>72.059460000000001</v>
      </c>
      <c r="S822" s="3">
        <v>96.269940000000005</v>
      </c>
      <c r="T822" s="3">
        <v>84.897099999999995</v>
      </c>
      <c r="U822" s="3">
        <v>-380.33607999999998</v>
      </c>
      <c r="V822" s="3">
        <v>-380.33607999999998</v>
      </c>
      <c r="W822" t="s">
        <v>224</v>
      </c>
      <c r="X822" s="5">
        <v>41568</v>
      </c>
      <c r="Y822" s="4">
        <v>8.0000000000000004E-4</v>
      </c>
      <c r="Z822" s="3">
        <v>0.62</v>
      </c>
      <c r="AA822" s="5">
        <v>45275</v>
      </c>
      <c r="AB822" s="3">
        <v>0.15</v>
      </c>
      <c r="AC822" s="4">
        <v>7.7000000000000002E-3</v>
      </c>
      <c r="AD822" t="s">
        <v>66</v>
      </c>
      <c r="AE822" s="4">
        <v>5.4699999999999999E-2</v>
      </c>
      <c r="AF822">
        <v>20.76</v>
      </c>
      <c r="AG822">
        <v>1.25</v>
      </c>
      <c r="AH822" s="4">
        <v>2.8586999999999998</v>
      </c>
      <c r="AI822" s="4">
        <v>0.1376</v>
      </c>
      <c r="AJ822" s="4">
        <v>0.18099999999999999</v>
      </c>
      <c r="AK822" s="4">
        <v>0.18909999999999999</v>
      </c>
      <c r="AL822" t="s">
        <v>492</v>
      </c>
      <c r="AM822" s="2">
        <v>290</v>
      </c>
      <c r="AN822" s="4">
        <v>0.59540000000000004</v>
      </c>
      <c r="AO822" s="4">
        <v>0.65249999999999997</v>
      </c>
      <c r="AP822" s="4">
        <v>0.82140000000000002</v>
      </c>
      <c r="AQ822" s="6">
        <v>0.4</v>
      </c>
      <c r="AR822" s="6">
        <v>0.2</v>
      </c>
      <c r="AS822">
        <v>1099</v>
      </c>
      <c r="AT822" s="3">
        <v>73.459999999999994</v>
      </c>
      <c r="AU822" s="3">
        <v>81.58</v>
      </c>
      <c r="AV822" s="3">
        <v>78.58</v>
      </c>
      <c r="AW822" s="3">
        <v>79.459999999999994</v>
      </c>
      <c r="AX822">
        <v>65.06</v>
      </c>
      <c r="AY822" t="s">
        <v>72</v>
      </c>
      <c r="AZ822" t="s">
        <v>68</v>
      </c>
      <c r="BA822" t="s">
        <v>72</v>
      </c>
      <c r="BB822" t="s">
        <v>70</v>
      </c>
      <c r="BC822" t="s">
        <v>72</v>
      </c>
      <c r="BD822" t="s">
        <v>79</v>
      </c>
      <c r="BE822" t="s">
        <v>96</v>
      </c>
      <c r="BF822">
        <v>5.83</v>
      </c>
      <c r="BG822" s="4">
        <v>0.38140000000000002</v>
      </c>
      <c r="BH822" s="4">
        <v>0.35859999999999997</v>
      </c>
      <c r="BI822">
        <v>53.56</v>
      </c>
      <c r="BJ822" s="4">
        <v>0.26540000000000002</v>
      </c>
      <c r="BK822" s="4">
        <v>1.67E-2</v>
      </c>
    </row>
    <row r="823" spans="1:63" x14ac:dyDescent="0.3">
      <c r="A823" t="s">
        <v>929</v>
      </c>
      <c r="B823" t="s">
        <v>930</v>
      </c>
      <c r="C823" t="s">
        <v>64</v>
      </c>
      <c r="D823" s="1">
        <v>1406170000</v>
      </c>
      <c r="E823" s="2">
        <v>68361</v>
      </c>
      <c r="F823" s="3">
        <v>57.3</v>
      </c>
      <c r="G823" t="b">
        <v>0</v>
      </c>
      <c r="H823" t="b">
        <v>0</v>
      </c>
      <c r="I823" t="b">
        <v>0</v>
      </c>
      <c r="J823" t="b">
        <v>0</v>
      </c>
      <c r="K823" s="4">
        <v>8.5000000000000006E-3</v>
      </c>
      <c r="L823" s="4">
        <v>0.10730000000000001</v>
      </c>
      <c r="M823" s="4">
        <v>0.23730000000000001</v>
      </c>
      <c r="N823" s="4">
        <v>0.23230000000000001</v>
      </c>
      <c r="O823" s="4">
        <v>-1.8200000000000001E-2</v>
      </c>
      <c r="P823" s="4">
        <v>0.123</v>
      </c>
      <c r="Q823" s="3">
        <v>-4.3024230000000001</v>
      </c>
      <c r="R823" s="3">
        <v>-17.985317999999999</v>
      </c>
      <c r="S823" s="3">
        <v>-11.438295</v>
      </c>
      <c r="T823" s="3">
        <v>-18.217123999999998</v>
      </c>
      <c r="U823" s="3">
        <v>-173.320922</v>
      </c>
      <c r="V823" s="3">
        <v>-173.320922</v>
      </c>
      <c r="W823" t="s">
        <v>650</v>
      </c>
      <c r="X823" s="5">
        <v>41569</v>
      </c>
      <c r="Y823" s="4">
        <v>9.4999999999999998E-3</v>
      </c>
      <c r="Z823" s="3">
        <v>0.03</v>
      </c>
      <c r="AA823" s="5">
        <v>45286</v>
      </c>
      <c r="AB823" s="3">
        <v>0.03</v>
      </c>
      <c r="AC823" s="4">
        <v>5.0000000000000001E-4</v>
      </c>
      <c r="AD823" t="s">
        <v>243</v>
      </c>
      <c r="AE823" s="4">
        <v>3.2300000000000002E-2</v>
      </c>
      <c r="AF823">
        <v>22.93</v>
      </c>
      <c r="AG823">
        <v>1.25</v>
      </c>
      <c r="AH823" s="4">
        <v>2.4794</v>
      </c>
      <c r="AI823" s="4">
        <v>0.16420000000000001</v>
      </c>
      <c r="AJ823" s="4">
        <v>0.18459999999999999</v>
      </c>
      <c r="AK823" s="4">
        <v>0.1789</v>
      </c>
      <c r="AL823" t="s">
        <v>931</v>
      </c>
      <c r="AM823">
        <v>79</v>
      </c>
      <c r="AN823" s="4">
        <v>0.17799999999999999</v>
      </c>
      <c r="AO823" s="4">
        <v>0.26050000000000001</v>
      </c>
      <c r="AP823" s="4">
        <v>0.73829999999999996</v>
      </c>
      <c r="AQ823" s="6">
        <v>0.4</v>
      </c>
      <c r="AR823" s="6">
        <v>0.2</v>
      </c>
      <c r="AS823">
        <v>1099</v>
      </c>
      <c r="AT823" s="3">
        <v>51</v>
      </c>
      <c r="AU823" s="3">
        <v>59.03</v>
      </c>
      <c r="AV823" s="3">
        <v>57.05</v>
      </c>
      <c r="AW823" s="3">
        <v>57.68</v>
      </c>
      <c r="AX823">
        <v>71.33</v>
      </c>
      <c r="AY823" t="s">
        <v>72</v>
      </c>
      <c r="AZ823" t="s">
        <v>75</v>
      </c>
      <c r="BA823" t="s">
        <v>79</v>
      </c>
      <c r="BB823" t="s">
        <v>82</v>
      </c>
      <c r="BC823" t="s">
        <v>71</v>
      </c>
      <c r="BD823" t="s">
        <v>75</v>
      </c>
      <c r="BE823" t="s">
        <v>79</v>
      </c>
      <c r="BF823">
        <v>6.93</v>
      </c>
      <c r="BG823" s="4">
        <v>0.71050000000000002</v>
      </c>
      <c r="BH823" s="4">
        <v>0.69259999999999999</v>
      </c>
      <c r="BI823">
        <v>29.23</v>
      </c>
      <c r="BJ823" s="4">
        <v>9.2999999999999992E-3</v>
      </c>
      <c r="BK823" s="4">
        <v>8.0399999999999999E-2</v>
      </c>
    </row>
    <row r="824" spans="1:63" x14ac:dyDescent="0.3">
      <c r="A824" t="s">
        <v>1079</v>
      </c>
      <c r="B824" t="s">
        <v>1080</v>
      </c>
      <c r="C824" t="s">
        <v>64</v>
      </c>
      <c r="D824" s="1">
        <v>1406030000</v>
      </c>
      <c r="E824" s="2">
        <v>68113</v>
      </c>
      <c r="F824" s="3">
        <v>88.5</v>
      </c>
      <c r="G824" t="b">
        <v>0</v>
      </c>
      <c r="H824" t="b">
        <v>0</v>
      </c>
      <c r="I824" t="b">
        <v>1</v>
      </c>
      <c r="J824" t="b">
        <v>0</v>
      </c>
      <c r="K824" s="4">
        <v>0</v>
      </c>
      <c r="L824" s="4">
        <v>0.1449</v>
      </c>
      <c r="M824" s="4">
        <v>0.1535</v>
      </c>
      <c r="N824" s="4">
        <v>0.1484</v>
      </c>
      <c r="O824" s="4">
        <v>9.9299999999999999E-2</v>
      </c>
      <c r="P824" s="4">
        <v>0.1133</v>
      </c>
      <c r="Q824" s="3">
        <v>4.4915000000000003</v>
      </c>
      <c r="R824" s="3">
        <v>-6.7672499999999998</v>
      </c>
      <c r="S824" s="3">
        <v>29.71537</v>
      </c>
      <c r="T824" s="3">
        <v>25.865120000000001</v>
      </c>
      <c r="U824" s="3">
        <v>102.58687</v>
      </c>
      <c r="V824" s="3">
        <v>102.58687</v>
      </c>
      <c r="W824" t="s">
        <v>200</v>
      </c>
      <c r="X824" s="5">
        <v>40428</v>
      </c>
      <c r="Y824" s="4">
        <v>1.5E-3</v>
      </c>
      <c r="Z824" s="3">
        <v>1.93</v>
      </c>
      <c r="AA824" s="5">
        <v>45280</v>
      </c>
      <c r="AB824" s="3">
        <v>0.96</v>
      </c>
      <c r="AC824" s="4">
        <v>2.1499999999999998E-2</v>
      </c>
      <c r="AD824" t="s">
        <v>66</v>
      </c>
      <c r="AE824" s="4">
        <v>4.3799999999999999E-2</v>
      </c>
      <c r="AF824">
        <v>12.2</v>
      </c>
      <c r="AG824">
        <v>1.19</v>
      </c>
      <c r="AH824" s="4">
        <v>2.024</v>
      </c>
      <c r="AI824" s="4">
        <v>0.23799999999999999</v>
      </c>
      <c r="AJ824" s="4">
        <v>0.24809999999999999</v>
      </c>
      <c r="AK824" s="4">
        <v>0.21840000000000001</v>
      </c>
      <c r="AL824" t="s">
        <v>78</v>
      </c>
      <c r="AM824">
        <v>467</v>
      </c>
      <c r="AN824" s="4">
        <v>8.3500000000000005E-2</v>
      </c>
      <c r="AO824" s="4">
        <v>0.11559999999999999</v>
      </c>
      <c r="AP824" s="4">
        <v>0.28760000000000002</v>
      </c>
      <c r="AQ824" s="6">
        <v>0.4</v>
      </c>
      <c r="AR824" s="6">
        <v>0.2</v>
      </c>
      <c r="AS824">
        <v>1099</v>
      </c>
      <c r="AT824" s="3">
        <v>77.790000000000006</v>
      </c>
      <c r="AU824" s="3">
        <v>92.28</v>
      </c>
      <c r="AV824" s="3">
        <v>88.03</v>
      </c>
      <c r="AW824" s="3">
        <v>89.43</v>
      </c>
      <c r="AX824">
        <v>66.78</v>
      </c>
      <c r="AY824" t="s">
        <v>79</v>
      </c>
      <c r="AZ824" t="s">
        <v>69</v>
      </c>
      <c r="BA824" t="s">
        <v>70</v>
      </c>
      <c r="BB824" t="s">
        <v>71</v>
      </c>
      <c r="BC824" t="s">
        <v>72</v>
      </c>
      <c r="BD824" t="s">
        <v>72</v>
      </c>
      <c r="BE824" t="s">
        <v>69</v>
      </c>
      <c r="BF824">
        <v>5.58</v>
      </c>
      <c r="BG824" s="4">
        <v>0.31919999999999998</v>
      </c>
      <c r="BH824" s="4">
        <v>0.31380000000000002</v>
      </c>
      <c r="BI824">
        <v>96.11</v>
      </c>
      <c r="BJ824" s="4">
        <v>2.8500000000000001E-2</v>
      </c>
      <c r="BK824" s="4">
        <v>6.2700000000000006E-2</v>
      </c>
    </row>
    <row r="825" spans="1:63" x14ac:dyDescent="0.3">
      <c r="A825" t="s">
        <v>861</v>
      </c>
      <c r="B825" t="s">
        <v>862</v>
      </c>
      <c r="C825" t="s">
        <v>64</v>
      </c>
      <c r="D825" s="1">
        <v>1398370000</v>
      </c>
      <c r="E825" s="2">
        <v>66639</v>
      </c>
      <c r="F825" s="3">
        <v>57.97</v>
      </c>
      <c r="G825" t="b">
        <v>0</v>
      </c>
      <c r="H825" t="b">
        <v>0</v>
      </c>
      <c r="I825" t="b">
        <v>0</v>
      </c>
      <c r="J825" t="b">
        <v>0</v>
      </c>
      <c r="K825" s="4">
        <v>3.15E-2</v>
      </c>
      <c r="L825" s="4">
        <v>1.4500000000000001E-2</v>
      </c>
      <c r="M825" s="4">
        <v>4.8599999999999997E-2</v>
      </c>
      <c r="N825" s="4">
        <v>2.8299999999999999E-2</v>
      </c>
      <c r="O825" s="4">
        <v>-9.7900000000000001E-2</v>
      </c>
      <c r="P825" s="4">
        <v>2.9899999999999999E-2</v>
      </c>
      <c r="Q825" s="3">
        <v>0</v>
      </c>
      <c r="R825" s="3">
        <v>-11.38485</v>
      </c>
      <c r="S825" s="3">
        <v>99.390309999999999</v>
      </c>
      <c r="T825" s="3">
        <v>99.390309999999999</v>
      </c>
      <c r="U825" s="3">
        <v>-217.39222000000001</v>
      </c>
      <c r="V825" s="3">
        <v>-217.39222000000001</v>
      </c>
      <c r="W825" t="s">
        <v>469</v>
      </c>
      <c r="X825" s="5">
        <v>39399</v>
      </c>
      <c r="Y825" s="4">
        <v>5.0000000000000001E-3</v>
      </c>
      <c r="Z825" s="3">
        <v>1.52</v>
      </c>
      <c r="AA825" s="5">
        <v>45280</v>
      </c>
      <c r="AB825" s="3">
        <v>0.99</v>
      </c>
      <c r="AC825" s="4">
        <v>2.6200000000000001E-2</v>
      </c>
      <c r="AD825" t="s">
        <v>90</v>
      </c>
      <c r="AE825" s="4">
        <v>2.63E-2</v>
      </c>
      <c r="AF825">
        <v>11.55</v>
      </c>
      <c r="AG825">
        <v>0.71</v>
      </c>
      <c r="AH825" s="4">
        <v>0.97550000000000003</v>
      </c>
      <c r="AI825" s="4">
        <v>0.16389999999999999</v>
      </c>
      <c r="AJ825" s="4">
        <v>0.18179999999999999</v>
      </c>
      <c r="AK825" s="4">
        <v>0.17960000000000001</v>
      </c>
      <c r="AL825" t="s">
        <v>4473</v>
      </c>
      <c r="AM825">
        <v>54</v>
      </c>
      <c r="AN825" s="4">
        <v>0.61970000000000003</v>
      </c>
      <c r="AO825" s="4">
        <v>0.69869999999999999</v>
      </c>
      <c r="AP825" s="4">
        <v>0.99239999999999995</v>
      </c>
      <c r="AQ825" s="6">
        <v>0.4</v>
      </c>
      <c r="AR825" s="6">
        <v>0.2</v>
      </c>
      <c r="AS825">
        <v>1099</v>
      </c>
      <c r="AT825" s="3">
        <v>54.01</v>
      </c>
      <c r="AU825" s="3">
        <v>57.99</v>
      </c>
      <c r="AV825" s="3">
        <v>57.77</v>
      </c>
      <c r="AW825" s="3">
        <v>58.18</v>
      </c>
      <c r="AX825">
        <v>59.17</v>
      </c>
      <c r="AY825" t="s">
        <v>79</v>
      </c>
      <c r="AZ825" t="s">
        <v>70</v>
      </c>
      <c r="BA825" t="s">
        <v>69</v>
      </c>
      <c r="BB825" t="s">
        <v>72</v>
      </c>
      <c r="BC825" t="s">
        <v>79</v>
      </c>
      <c r="BD825" t="s">
        <v>71</v>
      </c>
      <c r="BE825" t="s">
        <v>71</v>
      </c>
      <c r="BF825">
        <v>6.82</v>
      </c>
      <c r="BG825" s="4">
        <v>0.73309999999999997</v>
      </c>
      <c r="BH825" s="4">
        <v>0.64510000000000001</v>
      </c>
      <c r="BI825">
        <v>87.96</v>
      </c>
      <c r="BJ825" s="4">
        <v>6.4000000000000003E-3</v>
      </c>
      <c r="BK825" s="4">
        <v>6.0400000000000002E-2</v>
      </c>
    </row>
    <row r="826" spans="1:63" x14ac:dyDescent="0.3">
      <c r="A826" t="s">
        <v>6710</v>
      </c>
      <c r="B826" t="s">
        <v>6711</v>
      </c>
      <c r="C826" t="s">
        <v>64</v>
      </c>
      <c r="D826">
        <v>1366320000</v>
      </c>
      <c r="E826" t="s">
        <v>96</v>
      </c>
      <c r="F826">
        <v>26.5</v>
      </c>
      <c r="G826" t="b">
        <v>0</v>
      </c>
      <c r="H826" t="b">
        <v>0</v>
      </c>
      <c r="I826" t="b">
        <v>0</v>
      </c>
      <c r="J826" t="b">
        <v>0</v>
      </c>
      <c r="K826">
        <v>7.9000000000000008E-3</v>
      </c>
      <c r="L826">
        <v>5.45E-2</v>
      </c>
      <c r="M826" t="s">
        <v>96</v>
      </c>
      <c r="N826" t="s">
        <v>96</v>
      </c>
      <c r="O826" t="s">
        <v>96</v>
      </c>
      <c r="P826" t="s">
        <v>96</v>
      </c>
      <c r="Q826">
        <v>0</v>
      </c>
      <c r="R826">
        <v>-43.687077000000002</v>
      </c>
      <c r="S826">
        <v>-43.687077000000002</v>
      </c>
      <c r="T826">
        <v>-43.687077000000002</v>
      </c>
      <c r="U826">
        <v>-43.687077000000002</v>
      </c>
      <c r="V826">
        <v>-43.687077000000002</v>
      </c>
      <c r="W826" t="s">
        <v>316</v>
      </c>
      <c r="X826">
        <v>45250</v>
      </c>
      <c r="Y826">
        <v>2.8E-3</v>
      </c>
      <c r="Z826">
        <v>0</v>
      </c>
      <c r="AA826" t="s">
        <v>96</v>
      </c>
      <c r="AB826" t="s">
        <v>96</v>
      </c>
      <c r="AC826">
        <v>0</v>
      </c>
      <c r="AD826" t="s">
        <v>66</v>
      </c>
      <c r="AE826" t="s">
        <v>96</v>
      </c>
      <c r="AF826" t="s">
        <v>96</v>
      </c>
      <c r="AG826" t="s">
        <v>96</v>
      </c>
      <c r="AH826">
        <v>8.0500000000000002E-2</v>
      </c>
      <c r="AI826">
        <v>9.6500000000000002E-2</v>
      </c>
      <c r="AJ826" t="s">
        <v>96</v>
      </c>
      <c r="AK826" t="s">
        <v>96</v>
      </c>
      <c r="AL826" t="s">
        <v>492</v>
      </c>
      <c r="AM826">
        <v>273</v>
      </c>
      <c r="AN826">
        <v>0.1522</v>
      </c>
      <c r="AO826">
        <v>0.2036</v>
      </c>
      <c r="AP826">
        <v>0.4743</v>
      </c>
      <c r="AQ826">
        <v>0.4</v>
      </c>
      <c r="AR826">
        <v>0.2</v>
      </c>
      <c r="AS826">
        <v>1099</v>
      </c>
      <c r="AT826">
        <v>24.87</v>
      </c>
      <c r="AU826">
        <v>26.75</v>
      </c>
      <c r="AV826">
        <v>26.42</v>
      </c>
      <c r="AW826">
        <v>26.59</v>
      </c>
      <c r="AX826">
        <v>69.44</v>
      </c>
      <c r="AY826" t="s">
        <v>96</v>
      </c>
      <c r="AZ826" t="s">
        <v>72</v>
      </c>
      <c r="BA826" t="s">
        <v>96</v>
      </c>
      <c r="BB826" t="s">
        <v>96</v>
      </c>
      <c r="BC826" t="s">
        <v>96</v>
      </c>
      <c r="BD826" t="s">
        <v>82</v>
      </c>
      <c r="BE826" t="s">
        <v>96</v>
      </c>
      <c r="BF826">
        <v>7.65</v>
      </c>
      <c r="BG826">
        <v>0.63649999999999995</v>
      </c>
      <c r="BH826">
        <v>0.91610000000000003</v>
      </c>
      <c r="BI826">
        <v>131.38999999999999</v>
      </c>
      <c r="BJ826">
        <v>0.11360000000000001</v>
      </c>
      <c r="BK826">
        <v>8.1000000000000003E-2</v>
      </c>
    </row>
    <row r="827" spans="1:63" x14ac:dyDescent="0.3">
      <c r="A827" t="s">
        <v>776</v>
      </c>
      <c r="B827" t="s">
        <v>777</v>
      </c>
      <c r="C827" t="s">
        <v>64</v>
      </c>
      <c r="D827" s="1">
        <v>1343890000</v>
      </c>
      <c r="E827" s="2">
        <v>46486</v>
      </c>
      <c r="F827" s="3">
        <v>128.07</v>
      </c>
      <c r="G827" t="b">
        <v>0</v>
      </c>
      <c r="H827" t="b">
        <v>0</v>
      </c>
      <c r="I827" t="b">
        <v>1</v>
      </c>
      <c r="J827" t="b">
        <v>0</v>
      </c>
      <c r="K827" s="4">
        <v>-2.8E-3</v>
      </c>
      <c r="L827" s="4">
        <v>8.9899999999999994E-2</v>
      </c>
      <c r="M827" s="4">
        <v>0.40489999999999998</v>
      </c>
      <c r="N827" s="4">
        <v>0.40100000000000002</v>
      </c>
      <c r="O827" s="4">
        <v>4.9000000000000002E-2</v>
      </c>
      <c r="P827" s="4">
        <v>0.2011</v>
      </c>
      <c r="Q827" s="3">
        <v>0</v>
      </c>
      <c r="R827" s="3">
        <v>-41.96895</v>
      </c>
      <c r="S827" s="3">
        <v>-15.50455</v>
      </c>
      <c r="T827" s="3">
        <v>-15.50455</v>
      </c>
      <c r="U827" s="3">
        <v>-579.65210000000002</v>
      </c>
      <c r="V827" s="3">
        <v>-579.65210000000002</v>
      </c>
      <c r="W827" t="s">
        <v>135</v>
      </c>
      <c r="X827" s="5">
        <v>39210</v>
      </c>
      <c r="Y827" s="4">
        <v>6.1000000000000004E-3</v>
      </c>
      <c r="Z827" s="3">
        <v>0.52</v>
      </c>
      <c r="AA827" s="5">
        <v>45282</v>
      </c>
      <c r="AB827" s="3">
        <v>0.37</v>
      </c>
      <c r="AC827" s="4">
        <v>4.0000000000000001E-3</v>
      </c>
      <c r="AD827" t="s">
        <v>66</v>
      </c>
      <c r="AE827" s="4">
        <v>8.5599999999999996E-2</v>
      </c>
      <c r="AF827">
        <v>19.23</v>
      </c>
      <c r="AG827">
        <v>1.19</v>
      </c>
      <c r="AH827" s="4">
        <v>2.8012999999999999</v>
      </c>
      <c r="AI827" s="4">
        <v>0.15690000000000001</v>
      </c>
      <c r="AJ827" s="4">
        <v>0.19500000000000001</v>
      </c>
      <c r="AK827" s="4">
        <v>0.19359999999999999</v>
      </c>
      <c r="AL827" t="s">
        <v>360</v>
      </c>
      <c r="AM827">
        <v>99</v>
      </c>
      <c r="AN827" s="4">
        <v>0.18609999999999999</v>
      </c>
      <c r="AO827" s="4">
        <v>0.26679999999999998</v>
      </c>
      <c r="AP827" s="4">
        <v>0.71850000000000003</v>
      </c>
      <c r="AQ827" s="6">
        <v>0.4</v>
      </c>
      <c r="AR827" s="6">
        <v>0.2</v>
      </c>
      <c r="AS827">
        <v>1099</v>
      </c>
      <c r="AT827" s="3">
        <v>118.37</v>
      </c>
      <c r="AU827" s="3">
        <v>132.24</v>
      </c>
      <c r="AV827" s="3">
        <v>127.36</v>
      </c>
      <c r="AW827" s="3">
        <v>129.11000000000001</v>
      </c>
      <c r="AX827">
        <v>66.180000000000007</v>
      </c>
      <c r="AY827" t="s">
        <v>79</v>
      </c>
      <c r="AZ827" t="s">
        <v>71</v>
      </c>
      <c r="BA827" t="s">
        <v>70</v>
      </c>
      <c r="BB827" t="s">
        <v>72</v>
      </c>
      <c r="BC827" t="s">
        <v>79</v>
      </c>
      <c r="BD827" t="s">
        <v>71</v>
      </c>
      <c r="BE827" t="s">
        <v>72</v>
      </c>
      <c r="BF827">
        <v>6.65</v>
      </c>
      <c r="BG827" s="4">
        <v>0.56579999999999997</v>
      </c>
      <c r="BH827" s="4">
        <v>0.58189999999999997</v>
      </c>
      <c r="BI827">
        <v>17.48</v>
      </c>
      <c r="BJ827" s="4">
        <v>4.7899999999999998E-2</v>
      </c>
      <c r="BK827" s="4">
        <v>4.7399999999999998E-2</v>
      </c>
    </row>
    <row r="828" spans="1:63" x14ac:dyDescent="0.3">
      <c r="A828" t="s">
        <v>1283</v>
      </c>
      <c r="B828" t="s">
        <v>5724</v>
      </c>
      <c r="C828" t="s">
        <v>64</v>
      </c>
      <c r="D828" s="1">
        <v>1341720000</v>
      </c>
      <c r="E828" s="2">
        <v>419839</v>
      </c>
      <c r="F828" s="3">
        <v>21.14</v>
      </c>
      <c r="G828" t="b">
        <v>0</v>
      </c>
      <c r="H828" t="b">
        <v>0</v>
      </c>
      <c r="I828" t="b">
        <v>1</v>
      </c>
      <c r="J828" t="b">
        <v>0</v>
      </c>
      <c r="K828" s="4">
        <v>3.8E-3</v>
      </c>
      <c r="L828" s="4">
        <v>0.1004</v>
      </c>
      <c r="M828" s="4">
        <v>7.2800000000000004E-2</v>
      </c>
      <c r="N828" s="4">
        <v>6.7100000000000007E-2</v>
      </c>
      <c r="O828" s="4">
        <v>0.1167</v>
      </c>
      <c r="P828" s="4">
        <v>0.10829999999999999</v>
      </c>
      <c r="Q828" s="3">
        <v>0</v>
      </c>
      <c r="R828" s="3">
        <v>-11.88011</v>
      </c>
      <c r="S828" s="3">
        <v>-197.35735</v>
      </c>
      <c r="T828" s="3">
        <v>-193.83073999999999</v>
      </c>
      <c r="U828" s="3">
        <v>364.79845</v>
      </c>
      <c r="V828" s="3">
        <v>364.79845</v>
      </c>
      <c r="W828" t="s">
        <v>240</v>
      </c>
      <c r="X828" s="5">
        <v>38330</v>
      </c>
      <c r="Y828" s="4">
        <v>5.1999999999999998E-3</v>
      </c>
      <c r="Z828" s="3">
        <v>1.08</v>
      </c>
      <c r="AA828" s="5">
        <v>45278</v>
      </c>
      <c r="AB828" s="3">
        <v>0.12</v>
      </c>
      <c r="AC828" s="4">
        <v>5.1200000000000002E-2</v>
      </c>
      <c r="AD828" t="s">
        <v>95</v>
      </c>
      <c r="AE828" s="4">
        <v>8.0000000000000002E-3</v>
      </c>
      <c r="AF828">
        <v>13.08</v>
      </c>
      <c r="AG828">
        <v>0.87</v>
      </c>
      <c r="AH828" s="4">
        <v>1.7343</v>
      </c>
      <c r="AI828" s="4">
        <v>0.18329999999999999</v>
      </c>
      <c r="AJ828" s="4">
        <v>0.1978</v>
      </c>
      <c r="AK828" s="4">
        <v>0.18</v>
      </c>
      <c r="AL828" t="s">
        <v>84</v>
      </c>
      <c r="AM828">
        <v>51</v>
      </c>
      <c r="AN828" s="4">
        <v>0.30630000000000002</v>
      </c>
      <c r="AO828" s="4">
        <v>0.42409999999999998</v>
      </c>
      <c r="AP828" s="4">
        <v>1.0018</v>
      </c>
      <c r="AQ828" s="6">
        <v>0.4</v>
      </c>
      <c r="AR828" s="6">
        <v>0.2</v>
      </c>
      <c r="AS828">
        <v>1099</v>
      </c>
      <c r="AT828" s="3">
        <v>19.510000000000002</v>
      </c>
      <c r="AU828" s="3">
        <v>21.67</v>
      </c>
      <c r="AV828" s="3">
        <v>21.04</v>
      </c>
      <c r="AW828" s="3">
        <v>21.25</v>
      </c>
      <c r="AX828">
        <v>65.75</v>
      </c>
      <c r="AY828" t="s">
        <v>69</v>
      </c>
      <c r="AZ828" t="s">
        <v>70</v>
      </c>
      <c r="BA828" t="s">
        <v>75</v>
      </c>
      <c r="BB828" t="s">
        <v>69</v>
      </c>
      <c r="BC828" t="s">
        <v>72</v>
      </c>
      <c r="BD828" t="s">
        <v>69</v>
      </c>
      <c r="BE828" t="s">
        <v>82</v>
      </c>
      <c r="BF828">
        <v>6.76</v>
      </c>
      <c r="BG828" s="4">
        <v>0.53449999999999998</v>
      </c>
      <c r="BH828" s="4">
        <v>0.62190000000000001</v>
      </c>
      <c r="BI828">
        <v>604.66</v>
      </c>
      <c r="BJ828" s="4">
        <v>0.17349999999999999</v>
      </c>
      <c r="BK828" s="4">
        <v>4.7399999999999998E-2</v>
      </c>
    </row>
    <row r="829" spans="1:63" x14ac:dyDescent="0.3">
      <c r="A829" t="s">
        <v>1193</v>
      </c>
      <c r="B829" t="s">
        <v>1194</v>
      </c>
      <c r="C829" t="s">
        <v>64</v>
      </c>
      <c r="D829" s="1">
        <v>1341580000</v>
      </c>
      <c r="E829" s="2">
        <v>469264</v>
      </c>
      <c r="F829" s="3">
        <v>40.86</v>
      </c>
      <c r="G829" t="b">
        <v>0</v>
      </c>
      <c r="H829" t="b">
        <v>0</v>
      </c>
      <c r="I829" t="b">
        <v>0</v>
      </c>
      <c r="J829" t="b">
        <v>0</v>
      </c>
      <c r="K829" s="4">
        <v>9.5999999999999992E-3</v>
      </c>
      <c r="L829" s="4">
        <v>2.12E-2</v>
      </c>
      <c r="M829" s="4">
        <v>-7.4700000000000003E-2</v>
      </c>
      <c r="N829" s="4">
        <v>-8.43E-2</v>
      </c>
      <c r="O829" s="4">
        <v>3.85E-2</v>
      </c>
      <c r="P829" s="4">
        <v>6.4600000000000005E-2</v>
      </c>
      <c r="Q829" s="3">
        <v>0</v>
      </c>
      <c r="R829" s="3">
        <v>-18.266435000000001</v>
      </c>
      <c r="S829" s="3">
        <v>-509.03440999999998</v>
      </c>
      <c r="T829" s="3">
        <v>-509.03440999999998</v>
      </c>
      <c r="U829" s="3">
        <v>393.35189500000001</v>
      </c>
      <c r="V829" s="3">
        <v>393.35189500000001</v>
      </c>
      <c r="W829" t="s">
        <v>365</v>
      </c>
      <c r="X829" s="5">
        <v>41568</v>
      </c>
      <c r="Y829" s="4">
        <v>8.0000000000000004E-4</v>
      </c>
      <c r="Z829" s="3">
        <v>1.35</v>
      </c>
      <c r="AA829">
        <v>45275</v>
      </c>
      <c r="AB829">
        <v>0.28999999999999998</v>
      </c>
      <c r="AC829" s="4">
        <v>3.3000000000000002E-2</v>
      </c>
      <c r="AD829" t="s">
        <v>66</v>
      </c>
      <c r="AE829" s="4">
        <v>1.9699999999999999E-2</v>
      </c>
      <c r="AF829">
        <v>21.83</v>
      </c>
      <c r="AG829">
        <v>0.54</v>
      </c>
      <c r="AH829" s="4">
        <v>0.82040000000000002</v>
      </c>
      <c r="AI829" s="4">
        <v>0.18690000000000001</v>
      </c>
      <c r="AJ829" s="4">
        <v>0.187</v>
      </c>
      <c r="AK829" s="4">
        <v>0.18779999999999999</v>
      </c>
      <c r="AL829" t="s">
        <v>492</v>
      </c>
      <c r="AM829">
        <v>69</v>
      </c>
      <c r="AN829" s="4">
        <v>0.51970000000000005</v>
      </c>
      <c r="AO829" s="4">
        <v>0.6542</v>
      </c>
      <c r="AP829" s="4">
        <v>0.97660000000000002</v>
      </c>
      <c r="AQ829" s="6">
        <v>0.4</v>
      </c>
      <c r="AR829" s="6">
        <v>0.2</v>
      </c>
      <c r="AS829">
        <v>1099</v>
      </c>
      <c r="AT829" s="3">
        <v>39.86</v>
      </c>
      <c r="AU829" s="3">
        <v>41.46</v>
      </c>
      <c r="AV829" s="3" t="s">
        <v>96</v>
      </c>
      <c r="AW829" s="3" t="s">
        <v>96</v>
      </c>
      <c r="AX829">
        <v>56.18</v>
      </c>
      <c r="AY829" t="s">
        <v>96</v>
      </c>
      <c r="AZ829" t="s">
        <v>68</v>
      </c>
      <c r="BA829" t="s">
        <v>96</v>
      </c>
      <c r="BB829" t="s">
        <v>96</v>
      </c>
      <c r="BC829" t="s">
        <v>96</v>
      </c>
      <c r="BD829" t="s">
        <v>72</v>
      </c>
      <c r="BE829" t="s">
        <v>96</v>
      </c>
      <c r="BF829">
        <v>6.8</v>
      </c>
      <c r="BG829">
        <v>0.32579999999999998</v>
      </c>
      <c r="BH829">
        <v>0.63819999999999999</v>
      </c>
      <c r="BI829">
        <v>1967.07</v>
      </c>
      <c r="BJ829">
        <v>0.60199999999999998</v>
      </c>
      <c r="BK829">
        <v>7.2700000000000001E-2</v>
      </c>
    </row>
    <row r="830" spans="1:63" x14ac:dyDescent="0.3">
      <c r="A830" t="s">
        <v>987</v>
      </c>
      <c r="B830" t="s">
        <v>988</v>
      </c>
      <c r="C830" t="s">
        <v>64</v>
      </c>
      <c r="D830" s="1">
        <v>1309470000</v>
      </c>
      <c r="E830" s="2">
        <v>640872</v>
      </c>
      <c r="F830" s="3">
        <v>20.96</v>
      </c>
      <c r="G830" t="b">
        <v>0</v>
      </c>
      <c r="H830" t="b">
        <v>0</v>
      </c>
      <c r="I830" t="b">
        <v>0</v>
      </c>
      <c r="J830" t="b">
        <v>0</v>
      </c>
      <c r="K830" s="4">
        <v>3.8E-3</v>
      </c>
      <c r="L830" s="4">
        <v>5.9299999999999999E-2</v>
      </c>
      <c r="M830" s="4">
        <v>0.26129999999999998</v>
      </c>
      <c r="N830" s="4">
        <v>0.2492</v>
      </c>
      <c r="O830" s="4">
        <v>0.10829999999999999</v>
      </c>
      <c r="P830" s="4">
        <v>8.7300000000000003E-2</v>
      </c>
      <c r="Q830" s="3">
        <v>0</v>
      </c>
      <c r="R830" s="3">
        <v>42.439464999999998</v>
      </c>
      <c r="S830" s="3">
        <v>-218.08945</v>
      </c>
      <c r="T830" s="3">
        <v>-218.08945</v>
      </c>
      <c r="U830" s="3">
        <v>-221.73648</v>
      </c>
      <c r="V830" s="3">
        <v>-221.73648</v>
      </c>
      <c r="W830" t="s">
        <v>154</v>
      </c>
      <c r="X830" s="5">
        <v>40198</v>
      </c>
      <c r="Y830" s="4">
        <v>5.1000000000000004E-3</v>
      </c>
      <c r="Z830" s="3">
        <v>1.05</v>
      </c>
      <c r="AA830" s="5">
        <v>45280</v>
      </c>
      <c r="AB830" s="3">
        <v>0.32</v>
      </c>
      <c r="AC830" s="4">
        <v>0.05</v>
      </c>
      <c r="AD830" t="s">
        <v>90</v>
      </c>
      <c r="AE830" s="4">
        <v>8.3000000000000001E-3</v>
      </c>
      <c r="AF830">
        <v>9.39</v>
      </c>
      <c r="AG830">
        <v>1.07</v>
      </c>
      <c r="AH830" s="4">
        <v>0.69289999999999996</v>
      </c>
      <c r="AI830" s="4">
        <v>0.11210000000000001</v>
      </c>
      <c r="AJ830" s="4">
        <v>0.12889999999999999</v>
      </c>
      <c r="AK830" s="4">
        <v>0.1447</v>
      </c>
      <c r="AL830" t="s">
        <v>4473</v>
      </c>
      <c r="AM830" s="2">
        <v>83</v>
      </c>
      <c r="AN830" s="4">
        <v>0.42270000000000002</v>
      </c>
      <c r="AO830" s="4">
        <v>0.53700000000000003</v>
      </c>
      <c r="AP830" s="4">
        <v>0.90210000000000001</v>
      </c>
      <c r="AQ830" s="6">
        <v>0.4</v>
      </c>
      <c r="AR830" s="6">
        <v>0.2</v>
      </c>
      <c r="AS830">
        <v>1099</v>
      </c>
      <c r="AT830" s="3">
        <v>19.829999999999998</v>
      </c>
      <c r="AU830" s="3">
        <v>21.2</v>
      </c>
      <c r="AV830" s="3" t="s">
        <v>96</v>
      </c>
      <c r="AW830" s="3" t="s">
        <v>96</v>
      </c>
      <c r="AX830">
        <v>67.81</v>
      </c>
      <c r="AY830" t="s">
        <v>72</v>
      </c>
      <c r="AZ830" t="s">
        <v>70</v>
      </c>
      <c r="BA830" t="s">
        <v>72</v>
      </c>
      <c r="BB830" t="s">
        <v>82</v>
      </c>
      <c r="BC830" t="s">
        <v>70</v>
      </c>
      <c r="BD830" t="s">
        <v>71</v>
      </c>
      <c r="BE830" t="s">
        <v>72</v>
      </c>
      <c r="BF830">
        <v>8.0399999999999991</v>
      </c>
      <c r="BG830" s="4">
        <v>0.95509999999999995</v>
      </c>
      <c r="BH830" s="4">
        <v>0.97819999999999996</v>
      </c>
      <c r="BI830">
        <v>2.69</v>
      </c>
      <c r="BJ830" s="4">
        <v>0</v>
      </c>
      <c r="BK830" s="4">
        <v>9.9000000000000008E-3</v>
      </c>
    </row>
    <row r="831" spans="1:63" x14ac:dyDescent="0.3">
      <c r="A831" t="s">
        <v>993</v>
      </c>
      <c r="B831" t="s">
        <v>994</v>
      </c>
      <c r="C831" t="s">
        <v>64</v>
      </c>
      <c r="D831" s="1">
        <v>1291910000</v>
      </c>
      <c r="E831" s="2">
        <v>32955</v>
      </c>
      <c r="F831" s="3">
        <v>158.06</v>
      </c>
      <c r="G831" t="b">
        <v>0</v>
      </c>
      <c r="H831" t="b">
        <v>0</v>
      </c>
      <c r="I831" t="b">
        <v>0</v>
      </c>
      <c r="J831" t="b">
        <v>0</v>
      </c>
      <c r="K831" s="4">
        <v>1.01E-2</v>
      </c>
      <c r="L831" s="4">
        <v>0.13719999999999999</v>
      </c>
      <c r="M831" s="4">
        <v>2.5499999999999998E-2</v>
      </c>
      <c r="N831" s="4">
        <v>2.23E-2</v>
      </c>
      <c r="O831" s="4">
        <v>-2.3E-2</v>
      </c>
      <c r="P831" s="4">
        <v>5.7000000000000002E-2</v>
      </c>
      <c r="Q831" s="3">
        <v>-7.8282499999999997</v>
      </c>
      <c r="R831" s="3">
        <v>-14.903700000000001</v>
      </c>
      <c r="S831" s="3">
        <v>-216.27865</v>
      </c>
      <c r="T831" s="3">
        <v>-216.27865</v>
      </c>
      <c r="U831" s="3">
        <v>-346.82544999999999</v>
      </c>
      <c r="V831" s="3">
        <v>-346.82544999999999</v>
      </c>
      <c r="W831" t="s">
        <v>175</v>
      </c>
      <c r="X831" s="5">
        <v>38887</v>
      </c>
      <c r="Y831" s="4">
        <v>5.5999999999999999E-3</v>
      </c>
      <c r="Z831" s="3">
        <v>0</v>
      </c>
      <c r="AA831" s="5">
        <v>44560</v>
      </c>
      <c r="AB831" s="3">
        <v>2.21</v>
      </c>
      <c r="AC831" s="4">
        <v>0</v>
      </c>
      <c r="AD831" t="s">
        <v>66</v>
      </c>
      <c r="AE831" s="4">
        <v>7.0199999999999999E-2</v>
      </c>
      <c r="AF831">
        <v>17.55</v>
      </c>
      <c r="AG831">
        <v>0.79</v>
      </c>
      <c r="AH831" s="4">
        <v>0.85650000000000004</v>
      </c>
      <c r="AI831" s="4">
        <v>0.23980000000000001</v>
      </c>
      <c r="AJ831" s="4">
        <v>0.23100000000000001</v>
      </c>
      <c r="AK831" s="4">
        <v>0.19359999999999999</v>
      </c>
      <c r="AL831" t="s">
        <v>360</v>
      </c>
      <c r="AM831" s="2">
        <v>31</v>
      </c>
      <c r="AN831" s="4">
        <v>0.37340000000000001</v>
      </c>
      <c r="AO831" s="4">
        <v>0.54490000000000005</v>
      </c>
      <c r="AP831" s="4">
        <v>1.0002</v>
      </c>
      <c r="AQ831" s="6">
        <v>0.4</v>
      </c>
      <c r="AR831" s="6">
        <v>0.2</v>
      </c>
      <c r="AS831">
        <v>1099</v>
      </c>
      <c r="AT831" s="3">
        <v>139.91</v>
      </c>
      <c r="AU831" s="3">
        <v>162.27000000000001</v>
      </c>
      <c r="AV831">
        <v>157.43</v>
      </c>
      <c r="AW831">
        <v>158.91</v>
      </c>
      <c r="AX831">
        <v>65.489999999999995</v>
      </c>
      <c r="AY831" t="s">
        <v>79</v>
      </c>
      <c r="AZ831" t="s">
        <v>71</v>
      </c>
      <c r="BA831" t="s">
        <v>75</v>
      </c>
      <c r="BB831" t="s">
        <v>70</v>
      </c>
      <c r="BC831" t="s">
        <v>82</v>
      </c>
      <c r="BD831" t="s">
        <v>82</v>
      </c>
      <c r="BE831" t="s">
        <v>75</v>
      </c>
      <c r="BF831">
        <v>6.08</v>
      </c>
      <c r="BG831" s="4">
        <v>0.37430000000000002</v>
      </c>
      <c r="BH831" s="4">
        <v>0.41020000000000001</v>
      </c>
      <c r="BI831">
        <v>22.88</v>
      </c>
      <c r="BJ831" s="4">
        <v>0</v>
      </c>
      <c r="BK831" s="4">
        <v>0.42949999999999999</v>
      </c>
    </row>
    <row r="832" spans="1:63" x14ac:dyDescent="0.3">
      <c r="A832" t="s">
        <v>5648</v>
      </c>
      <c r="B832" t="s">
        <v>5649</v>
      </c>
      <c r="C832" t="s">
        <v>64</v>
      </c>
      <c r="D832" s="1">
        <v>1290630000</v>
      </c>
      <c r="E832" s="2">
        <v>335930</v>
      </c>
      <c r="F832" s="3">
        <v>27.05</v>
      </c>
      <c r="G832" t="b">
        <v>0</v>
      </c>
      <c r="H832" t="b">
        <v>0</v>
      </c>
      <c r="I832" t="b">
        <v>0</v>
      </c>
      <c r="J832" t="b">
        <v>0</v>
      </c>
      <c r="K832" s="4">
        <v>4.1000000000000003E-3</v>
      </c>
      <c r="L832" s="4">
        <v>7.5899999999999995E-2</v>
      </c>
      <c r="M832" s="4">
        <v>0.123</v>
      </c>
      <c r="N832">
        <v>0.1225</v>
      </c>
      <c r="O832" t="s">
        <v>96</v>
      </c>
      <c r="P832" t="s">
        <v>96</v>
      </c>
      <c r="Q832" s="3">
        <v>14.797615</v>
      </c>
      <c r="R832" s="3">
        <v>101.138285</v>
      </c>
      <c r="S832" s="3">
        <v>1006.13686</v>
      </c>
      <c r="T832" s="3">
        <v>1025.6048599999999</v>
      </c>
      <c r="U832" s="3">
        <v>1185.2074250000001</v>
      </c>
      <c r="V832" s="3">
        <v>1185.2074250000001</v>
      </c>
      <c r="W832" t="s">
        <v>291</v>
      </c>
      <c r="X832" s="5">
        <v>44901</v>
      </c>
      <c r="Y832" s="4">
        <v>2.2000000000000001E-3</v>
      </c>
      <c r="Z832" s="3">
        <v>0.49</v>
      </c>
      <c r="AA832" s="5">
        <v>45279</v>
      </c>
      <c r="AB832" s="3">
        <v>0.16</v>
      </c>
      <c r="AC832" s="4">
        <v>1.8200000000000001E-2</v>
      </c>
      <c r="AD832" t="s">
        <v>243</v>
      </c>
      <c r="AE832">
        <v>8.6999999999999994E-3</v>
      </c>
      <c r="AF832" t="s">
        <v>96</v>
      </c>
      <c r="AG832">
        <v>1.1399999999999999</v>
      </c>
      <c r="AH832" s="4">
        <v>0.15010000000000001</v>
      </c>
      <c r="AI832" s="4">
        <v>0.12690000000000001</v>
      </c>
      <c r="AJ832" s="4">
        <v>0.13569999999999999</v>
      </c>
      <c r="AK832" s="4">
        <v>0.12790000000000001</v>
      </c>
      <c r="AL832" t="s">
        <v>4474</v>
      </c>
      <c r="AM832">
        <v>341</v>
      </c>
      <c r="AN832" s="4">
        <v>0.20369999999999999</v>
      </c>
      <c r="AO832" s="4">
        <v>0.26140000000000002</v>
      </c>
      <c r="AP832" s="4">
        <v>0.54500000000000004</v>
      </c>
      <c r="AQ832" s="6">
        <v>0.4</v>
      </c>
      <c r="AR832" s="6">
        <v>0.2</v>
      </c>
      <c r="AS832">
        <v>1099</v>
      </c>
      <c r="AT832" s="3">
        <v>25.13</v>
      </c>
      <c r="AU832" s="3">
        <v>27.61</v>
      </c>
      <c r="AV832" s="3">
        <v>26.97</v>
      </c>
      <c r="AW832" s="3">
        <v>27.14</v>
      </c>
      <c r="AX832">
        <v>68.510000000000005</v>
      </c>
      <c r="AY832" t="s">
        <v>69</v>
      </c>
      <c r="AZ832" t="s">
        <v>69</v>
      </c>
      <c r="BA832" t="s">
        <v>96</v>
      </c>
      <c r="BB832" t="s">
        <v>71</v>
      </c>
      <c r="BC832" t="s">
        <v>72</v>
      </c>
      <c r="BD832" t="s">
        <v>70</v>
      </c>
      <c r="BE832" t="s">
        <v>96</v>
      </c>
      <c r="BF832">
        <v>6.49</v>
      </c>
      <c r="BG832" s="4">
        <v>0.26950000000000002</v>
      </c>
      <c r="BH832" s="4">
        <v>0.51490000000000002</v>
      </c>
      <c r="BI832">
        <v>141.30000000000001</v>
      </c>
      <c r="BJ832" s="4">
        <v>5.1999999999999998E-2</v>
      </c>
      <c r="BK832" s="4">
        <v>5.1400000000000001E-2</v>
      </c>
    </row>
    <row r="833" spans="1:63" x14ac:dyDescent="0.3">
      <c r="A833" t="s">
        <v>1030</v>
      </c>
      <c r="B833" t="s">
        <v>1031</v>
      </c>
      <c r="C833" t="s">
        <v>64</v>
      </c>
      <c r="D833" s="1">
        <v>1281080000</v>
      </c>
      <c r="E833" s="2">
        <v>61392</v>
      </c>
      <c r="F833" s="3">
        <v>103.55</v>
      </c>
      <c r="G833" t="b">
        <v>0</v>
      </c>
      <c r="H833" t="b">
        <v>0</v>
      </c>
      <c r="I833" t="b">
        <v>1</v>
      </c>
      <c r="J833" t="b">
        <v>0</v>
      </c>
      <c r="K833" s="4">
        <v>5.7000000000000002E-3</v>
      </c>
      <c r="L833" s="4">
        <v>8.5599999999999996E-2</v>
      </c>
      <c r="M833" s="4">
        <v>-4.5400000000000003E-2</v>
      </c>
      <c r="N833" s="4">
        <v>-4.7600000000000003E-2</v>
      </c>
      <c r="O833" s="4">
        <v>-8.3999999999999995E-3</v>
      </c>
      <c r="P833" s="4">
        <v>8.9300000000000004E-2</v>
      </c>
      <c r="Q833" s="3">
        <v>-10.329499999999999</v>
      </c>
      <c r="R833" s="3">
        <v>-35.1404</v>
      </c>
      <c r="S833" s="3">
        <v>-197.72620000000001</v>
      </c>
      <c r="T833" s="3">
        <v>-197.72620000000001</v>
      </c>
      <c r="U833" s="3">
        <v>-23.913650000000001</v>
      </c>
      <c r="V833" s="3">
        <v>-23.913650000000001</v>
      </c>
      <c r="W833" t="s">
        <v>175</v>
      </c>
      <c r="X833" s="5">
        <v>39210</v>
      </c>
      <c r="Y833" s="4">
        <v>6.1000000000000004E-3</v>
      </c>
      <c r="Z833" s="3">
        <v>0.24</v>
      </c>
      <c r="AA833" s="5">
        <v>45282</v>
      </c>
      <c r="AB833" s="3">
        <v>0.13</v>
      </c>
      <c r="AC833" s="4">
        <v>2.3999999999999998E-3</v>
      </c>
      <c r="AD833" t="s">
        <v>66</v>
      </c>
      <c r="AE833" s="4">
        <v>5.6399999999999999E-2</v>
      </c>
      <c r="AF833">
        <v>19.53</v>
      </c>
      <c r="AG833">
        <v>0.8</v>
      </c>
      <c r="AH833" s="4">
        <v>0.71830000000000005</v>
      </c>
      <c r="AI833" s="4">
        <v>0.1578</v>
      </c>
      <c r="AJ833" s="4">
        <v>0.16089999999999999</v>
      </c>
      <c r="AK833" s="4">
        <v>0.1429</v>
      </c>
      <c r="AL833" t="s">
        <v>360</v>
      </c>
      <c r="AM833">
        <v>84</v>
      </c>
      <c r="AN833" s="4">
        <v>0.2114</v>
      </c>
      <c r="AO833" s="4">
        <v>0.30549999999999999</v>
      </c>
      <c r="AP833" s="4">
        <v>0.80420000000000003</v>
      </c>
      <c r="AQ833" s="6">
        <v>0.4</v>
      </c>
      <c r="AR833" s="6">
        <v>0.2</v>
      </c>
      <c r="AS833">
        <v>1099</v>
      </c>
      <c r="AT833" s="3">
        <v>95.38</v>
      </c>
      <c r="AU833" s="3">
        <v>105.54</v>
      </c>
      <c r="AV833" s="3">
        <v>103.2</v>
      </c>
      <c r="AW833" s="3">
        <v>103.9</v>
      </c>
      <c r="AX833">
        <v>65.41</v>
      </c>
      <c r="AY833" t="s">
        <v>79</v>
      </c>
      <c r="AZ833" t="s">
        <v>82</v>
      </c>
      <c r="BA833" t="s">
        <v>70</v>
      </c>
      <c r="BB833" t="s">
        <v>79</v>
      </c>
      <c r="BC833" t="s">
        <v>70</v>
      </c>
      <c r="BD833" t="s">
        <v>75</v>
      </c>
      <c r="BE833" t="s">
        <v>72</v>
      </c>
      <c r="BF833">
        <v>6.61</v>
      </c>
      <c r="BG833" s="4">
        <v>0.51819999999999999</v>
      </c>
      <c r="BH833" s="4">
        <v>0.56340000000000001</v>
      </c>
      <c r="BI833">
        <v>20.34</v>
      </c>
      <c r="BJ833" s="4">
        <v>0</v>
      </c>
      <c r="BK833" s="4">
        <v>0.16</v>
      </c>
    </row>
    <row r="834" spans="1:63" x14ac:dyDescent="0.3">
      <c r="A834" t="s">
        <v>1490</v>
      </c>
      <c r="B834" t="s">
        <v>1491</v>
      </c>
      <c r="C834" t="s">
        <v>64</v>
      </c>
      <c r="D834" s="1">
        <v>1279210000</v>
      </c>
      <c r="E834" s="2">
        <v>60755</v>
      </c>
      <c r="F834" s="3">
        <v>191.71</v>
      </c>
      <c r="G834" t="b">
        <v>0</v>
      </c>
      <c r="H834" t="b">
        <v>0</v>
      </c>
      <c r="I834" t="b">
        <v>0</v>
      </c>
      <c r="J834" t="b">
        <v>0</v>
      </c>
      <c r="K834" s="4">
        <v>1.14E-2</v>
      </c>
      <c r="L834" s="4">
        <v>1.77E-2</v>
      </c>
      <c r="M834" s="4">
        <v>-2.8400000000000002E-2</v>
      </c>
      <c r="N834" s="4">
        <v>-3.3099999999999997E-2</v>
      </c>
      <c r="O834" s="4">
        <v>6.0999999999999999E-2</v>
      </c>
      <c r="P834" s="4">
        <v>0.14979999999999999</v>
      </c>
      <c r="Q834" s="3">
        <v>-9.4790849999999995</v>
      </c>
      <c r="R834" s="3">
        <v>-85.553151999999997</v>
      </c>
      <c r="S834" s="3">
        <v>-458.96596699999998</v>
      </c>
      <c r="T834" s="3">
        <v>-438.661495</v>
      </c>
      <c r="U834" s="3">
        <v>602.71269600000005</v>
      </c>
      <c r="V834" s="3">
        <v>602.71269600000005</v>
      </c>
      <c r="W834" t="s">
        <v>370</v>
      </c>
      <c r="X834" s="5">
        <v>36689</v>
      </c>
      <c r="Y834" s="4">
        <v>4.0000000000000001E-3</v>
      </c>
      <c r="Z834" s="3">
        <v>5.26</v>
      </c>
      <c r="AA834" s="5">
        <v>45280</v>
      </c>
      <c r="AB834" s="3">
        <v>1.6</v>
      </c>
      <c r="AC834" s="4">
        <v>2.75E-2</v>
      </c>
      <c r="AD834" t="s">
        <v>66</v>
      </c>
      <c r="AE834" s="4">
        <v>5.79E-2</v>
      </c>
      <c r="AF834">
        <v>22.04</v>
      </c>
      <c r="AG834">
        <v>0.74</v>
      </c>
      <c r="AH834" s="4">
        <v>0.27789999999999998</v>
      </c>
      <c r="AI834" s="4">
        <v>0.1245</v>
      </c>
      <c r="AJ834" s="4">
        <v>0.1104</v>
      </c>
      <c r="AK834" s="4">
        <v>0.11219999999999999</v>
      </c>
      <c r="AL834" t="s">
        <v>4473</v>
      </c>
      <c r="AM834">
        <v>57</v>
      </c>
      <c r="AN834" s="4">
        <v>0.65129999999999999</v>
      </c>
      <c r="AO834" s="4">
        <v>0.74590000000000001</v>
      </c>
      <c r="AP834" s="4">
        <v>0.99650000000000005</v>
      </c>
      <c r="AQ834" s="6">
        <v>0.4</v>
      </c>
      <c r="AR834" s="6">
        <v>0.2</v>
      </c>
      <c r="AS834">
        <v>1099</v>
      </c>
      <c r="AT834" s="3">
        <v>186.94</v>
      </c>
      <c r="AU834" s="3">
        <v>191.83</v>
      </c>
      <c r="AV834" s="3">
        <v>191.15</v>
      </c>
      <c r="AW834" s="3">
        <v>192.07</v>
      </c>
      <c r="AX834">
        <v>58.36</v>
      </c>
      <c r="AY834" t="s">
        <v>79</v>
      </c>
      <c r="AZ834" t="s">
        <v>70</v>
      </c>
      <c r="BA834" t="s">
        <v>79</v>
      </c>
      <c r="BB834" t="s">
        <v>79</v>
      </c>
      <c r="BC834" t="s">
        <v>72</v>
      </c>
      <c r="BD834" t="s">
        <v>72</v>
      </c>
      <c r="BE834" t="s">
        <v>71</v>
      </c>
      <c r="BF834">
        <v>7.08</v>
      </c>
      <c r="BG834" s="4">
        <v>0.67310000000000003</v>
      </c>
      <c r="BH834" s="4">
        <v>0.75070000000000003</v>
      </c>
      <c r="BI834">
        <v>48.07</v>
      </c>
      <c r="BJ834" s="4">
        <v>0.158</v>
      </c>
      <c r="BK834" s="4">
        <v>6.4500000000000002E-2</v>
      </c>
    </row>
    <row r="835" spans="1:63" x14ac:dyDescent="0.3">
      <c r="A835" t="s">
        <v>837</v>
      </c>
      <c r="B835" t="s">
        <v>838</v>
      </c>
      <c r="C835" t="s">
        <v>64</v>
      </c>
      <c r="D835" s="1">
        <v>1278480000</v>
      </c>
      <c r="E835" s="2">
        <v>565580</v>
      </c>
      <c r="F835" s="3">
        <v>44.12</v>
      </c>
      <c r="G835" t="b">
        <v>0</v>
      </c>
      <c r="H835" t="b">
        <v>0</v>
      </c>
      <c r="I835" t="b">
        <v>0</v>
      </c>
      <c r="J835" t="b">
        <v>0</v>
      </c>
      <c r="K835" s="4">
        <v>-1.32E-2</v>
      </c>
      <c r="L835" s="4">
        <v>4.0000000000000002E-4</v>
      </c>
      <c r="M835" s="4">
        <v>-2.2200000000000001E-2</v>
      </c>
      <c r="N835" s="4">
        <v>-1.5800000000000002E-2</v>
      </c>
      <c r="O835" s="4">
        <v>0.34039999999999998</v>
      </c>
      <c r="P835" s="4">
        <v>0.12089999999999999</v>
      </c>
      <c r="Q835" s="3">
        <v>4.5088679999999997</v>
      </c>
      <c r="R835" s="3">
        <v>-48.707397999999998</v>
      </c>
      <c r="S835" s="3">
        <v>-892.31046700000002</v>
      </c>
      <c r="T835" s="3">
        <v>-887.73540100000002</v>
      </c>
      <c r="U835" s="3">
        <v>-2186.9690869999999</v>
      </c>
      <c r="V835" s="3">
        <v>-2186.9690869999999</v>
      </c>
      <c r="W835" t="s">
        <v>203</v>
      </c>
      <c r="X835" s="5">
        <v>36689</v>
      </c>
      <c r="Y835" s="4">
        <v>4.0000000000000001E-3</v>
      </c>
      <c r="Z835" s="3">
        <v>1.32</v>
      </c>
      <c r="AA835" s="5">
        <v>45280</v>
      </c>
      <c r="AB835" s="3">
        <v>0.36</v>
      </c>
      <c r="AC835" s="4">
        <v>2.98E-2</v>
      </c>
      <c r="AD835" t="s">
        <v>66</v>
      </c>
      <c r="AE835" s="4">
        <v>2.0899999999999998E-2</v>
      </c>
      <c r="AF835">
        <v>7.2</v>
      </c>
      <c r="AG835">
        <v>1.37</v>
      </c>
      <c r="AH835" s="4">
        <v>0.92559999999999998</v>
      </c>
      <c r="AI835" s="4">
        <v>0.1895</v>
      </c>
      <c r="AJ835" s="4">
        <v>0.18940000000000001</v>
      </c>
      <c r="AK835" s="4">
        <v>0.1963</v>
      </c>
      <c r="AL835" t="s">
        <v>4473</v>
      </c>
      <c r="AM835">
        <v>42</v>
      </c>
      <c r="AN835" s="4">
        <v>0.68730000000000002</v>
      </c>
      <c r="AO835" s="4">
        <v>0.80369999999999997</v>
      </c>
      <c r="AP835" s="4">
        <v>0.99990000000000001</v>
      </c>
      <c r="AQ835" s="6">
        <v>0.4</v>
      </c>
      <c r="AR835" s="6">
        <v>0.2</v>
      </c>
      <c r="AS835">
        <v>1099</v>
      </c>
      <c r="AT835" s="3">
        <v>42.03</v>
      </c>
      <c r="AU835" s="3">
        <v>45.65</v>
      </c>
      <c r="AV835" s="3">
        <v>43.95</v>
      </c>
      <c r="AW835" s="3">
        <v>44.35</v>
      </c>
      <c r="AX835">
        <v>49.22</v>
      </c>
      <c r="AY835" t="s">
        <v>69</v>
      </c>
      <c r="AZ835" t="s">
        <v>79</v>
      </c>
      <c r="BA835" t="s">
        <v>70</v>
      </c>
      <c r="BB835" t="s">
        <v>72</v>
      </c>
      <c r="BC835" t="s">
        <v>72</v>
      </c>
      <c r="BD835" t="s">
        <v>72</v>
      </c>
      <c r="BE835" t="s">
        <v>72</v>
      </c>
      <c r="BF835">
        <v>6.67</v>
      </c>
      <c r="BG835" s="4">
        <v>0.32640000000000002</v>
      </c>
      <c r="BH835" s="4">
        <v>0.58989999999999998</v>
      </c>
      <c r="BI835">
        <v>353.38</v>
      </c>
      <c r="BJ835" s="4">
        <v>0</v>
      </c>
      <c r="BK835" s="4">
        <v>2.2599999999999999E-2</v>
      </c>
    </row>
    <row r="836" spans="1:63" x14ac:dyDescent="0.3">
      <c r="A836" t="s">
        <v>1245</v>
      </c>
      <c r="B836" t="s">
        <v>1246</v>
      </c>
      <c r="C836" t="s">
        <v>64</v>
      </c>
      <c r="D836" s="1">
        <v>1272990000</v>
      </c>
      <c r="E836" s="2">
        <v>236808</v>
      </c>
      <c r="F836" s="3">
        <v>43.07</v>
      </c>
      <c r="G836" t="b">
        <v>0</v>
      </c>
      <c r="H836" t="b">
        <v>0</v>
      </c>
      <c r="I836" t="b">
        <v>0</v>
      </c>
      <c r="J836" t="b">
        <v>0</v>
      </c>
      <c r="K836" s="4">
        <v>5.1000000000000004E-3</v>
      </c>
      <c r="L836" s="4">
        <v>8.3299999999999999E-2</v>
      </c>
      <c r="M836" s="4">
        <v>9.6799999999999997E-2</v>
      </c>
      <c r="N836" s="4">
        <v>8.6199999999999999E-2</v>
      </c>
      <c r="O836" s="4">
        <v>0.1148</v>
      </c>
      <c r="P836" s="4">
        <v>0.1537</v>
      </c>
      <c r="Q836" s="3">
        <v>-30.516780000000001</v>
      </c>
      <c r="R836" s="3">
        <v>-115.7653</v>
      </c>
      <c r="S836" s="3">
        <v>-149.14254</v>
      </c>
      <c r="T836" s="3">
        <v>-149.14254</v>
      </c>
      <c r="U836" s="3">
        <v>309.26750500000003</v>
      </c>
      <c r="V836" s="3">
        <v>309.26750500000003</v>
      </c>
      <c r="W836" t="s">
        <v>321</v>
      </c>
      <c r="X836" s="5">
        <v>40939</v>
      </c>
      <c r="Y836" s="4">
        <v>3.8999999999999998E-3</v>
      </c>
      <c r="Z836" s="3">
        <v>1.81</v>
      </c>
      <c r="AA836">
        <v>45280</v>
      </c>
      <c r="AB836">
        <v>1.02</v>
      </c>
      <c r="AC836" s="4">
        <v>4.1599999999999998E-2</v>
      </c>
      <c r="AD836" t="s">
        <v>90</v>
      </c>
      <c r="AE836" s="4">
        <v>2.06E-2</v>
      </c>
      <c r="AF836">
        <v>6.34</v>
      </c>
      <c r="AG836">
        <v>1.18</v>
      </c>
      <c r="AH836" s="4">
        <v>3.0346000000000002</v>
      </c>
      <c r="AI836" s="4">
        <v>0.2472</v>
      </c>
      <c r="AJ836" s="4">
        <v>0.22639999999999999</v>
      </c>
      <c r="AK836" s="4">
        <v>0.223</v>
      </c>
      <c r="AL836" t="s">
        <v>4473</v>
      </c>
      <c r="AM836">
        <v>263</v>
      </c>
      <c r="AN836" s="4">
        <v>0.53159999999999996</v>
      </c>
      <c r="AO836" s="4">
        <v>0.61140000000000005</v>
      </c>
      <c r="AP836" s="4">
        <v>0.83360000000000001</v>
      </c>
      <c r="AQ836" s="6">
        <v>0.4</v>
      </c>
      <c r="AR836" s="6">
        <v>0.2</v>
      </c>
      <c r="AS836">
        <v>1099</v>
      </c>
      <c r="AT836" s="3">
        <v>38.020000000000003</v>
      </c>
      <c r="AU836" s="3">
        <v>44.34</v>
      </c>
      <c r="AV836" s="3">
        <v>42.89</v>
      </c>
      <c r="AW836" s="3">
        <v>43.32</v>
      </c>
      <c r="AX836">
        <v>65.349999999999994</v>
      </c>
      <c r="AY836" t="s">
        <v>72</v>
      </c>
      <c r="AZ836" t="s">
        <v>72</v>
      </c>
      <c r="BA836" t="s">
        <v>72</v>
      </c>
      <c r="BB836" t="s">
        <v>70</v>
      </c>
      <c r="BC836" t="s">
        <v>69</v>
      </c>
      <c r="BD836" t="s">
        <v>69</v>
      </c>
      <c r="BE836" t="s">
        <v>69</v>
      </c>
      <c r="BF836">
        <v>6.14</v>
      </c>
      <c r="BG836">
        <v>0.50360000000000005</v>
      </c>
      <c r="BH836">
        <v>0.4264</v>
      </c>
      <c r="BI836">
        <v>585.21</v>
      </c>
      <c r="BJ836">
        <v>0.155</v>
      </c>
      <c r="BK836">
        <v>8.6E-3</v>
      </c>
    </row>
    <row r="837" spans="1:63" x14ac:dyDescent="0.3">
      <c r="A837" t="s">
        <v>1018</v>
      </c>
      <c r="B837" t="s">
        <v>1019</v>
      </c>
      <c r="C837" t="s">
        <v>64</v>
      </c>
      <c r="D837" s="1">
        <v>1267960000</v>
      </c>
      <c r="E837" s="2">
        <v>564750</v>
      </c>
      <c r="F837" s="3">
        <v>48.27</v>
      </c>
      <c r="G837" t="b">
        <v>0</v>
      </c>
      <c r="H837" t="b">
        <v>0</v>
      </c>
      <c r="I837" t="b">
        <v>0</v>
      </c>
      <c r="J837" t="b">
        <v>0</v>
      </c>
      <c r="K837" s="4">
        <v>1.7299999999999999E-2</v>
      </c>
      <c r="L837" s="4">
        <v>7.6999999999999999E-2</v>
      </c>
      <c r="M837" s="4">
        <v>0.17660000000000001</v>
      </c>
      <c r="N837" s="4">
        <v>0.15920000000000001</v>
      </c>
      <c r="O837" s="4">
        <v>4.8800000000000003E-2</v>
      </c>
      <c r="P837" s="4">
        <v>0.1114</v>
      </c>
      <c r="Q837" s="3">
        <v>0</v>
      </c>
      <c r="R837" s="3">
        <v>-23.476050000000001</v>
      </c>
      <c r="S837" s="3">
        <v>-139.40132500000001</v>
      </c>
      <c r="T837" s="3">
        <v>-139.40132500000001</v>
      </c>
      <c r="U837" s="3">
        <v>-289.31673799999999</v>
      </c>
      <c r="V837" s="3">
        <v>-289.31673799999999</v>
      </c>
      <c r="W837" t="s">
        <v>231</v>
      </c>
      <c r="X837" s="5">
        <v>35136</v>
      </c>
      <c r="Y837" s="4">
        <v>5.0000000000000001E-3</v>
      </c>
      <c r="Z837" s="3">
        <v>1.02</v>
      </c>
      <c r="AA837" s="5">
        <v>45084</v>
      </c>
      <c r="AB837" s="3">
        <v>1.02</v>
      </c>
      <c r="AC837" s="4">
        <v>2.1399999999999999E-2</v>
      </c>
      <c r="AD837" t="s">
        <v>90</v>
      </c>
      <c r="AE837" s="4">
        <v>1.7399999999999999E-2</v>
      </c>
      <c r="AF837">
        <v>21.19</v>
      </c>
      <c r="AG837">
        <v>0.73</v>
      </c>
      <c r="AH837" s="4">
        <v>0.82469999999999999</v>
      </c>
      <c r="AI837" s="4">
        <v>0.10349999999999999</v>
      </c>
      <c r="AJ837" s="4">
        <v>0.1186</v>
      </c>
      <c r="AK837" s="4">
        <v>0.1263</v>
      </c>
      <c r="AL837" t="s">
        <v>4473</v>
      </c>
      <c r="AM837" s="2">
        <v>47</v>
      </c>
      <c r="AN837" s="4">
        <v>0.6875</v>
      </c>
      <c r="AO837" s="4">
        <v>0.79079999999999995</v>
      </c>
      <c r="AP837" s="4">
        <v>0.99970000000000003</v>
      </c>
      <c r="AQ837" s="6">
        <v>0.4</v>
      </c>
      <c r="AR837" s="6">
        <v>0.2</v>
      </c>
      <c r="AS837">
        <v>1099</v>
      </c>
      <c r="AT837" s="3">
        <v>45.07</v>
      </c>
      <c r="AU837" s="3">
        <v>48.47</v>
      </c>
      <c r="AV837" s="3">
        <v>48.12</v>
      </c>
      <c r="AW837" s="3">
        <v>48.44</v>
      </c>
      <c r="AX837">
        <v>70.930000000000007</v>
      </c>
      <c r="AY837" t="s">
        <v>69</v>
      </c>
      <c r="AZ837" t="s">
        <v>70</v>
      </c>
      <c r="BA837" t="s">
        <v>69</v>
      </c>
      <c r="BB837" t="s">
        <v>69</v>
      </c>
      <c r="BC837" t="s">
        <v>79</v>
      </c>
      <c r="BD837" t="s">
        <v>75</v>
      </c>
      <c r="BE837" t="s">
        <v>71</v>
      </c>
      <c r="BF837">
        <v>7.59</v>
      </c>
      <c r="BG837" s="4">
        <v>0.4924</v>
      </c>
      <c r="BH837" s="4">
        <v>0.9012</v>
      </c>
      <c r="BI837">
        <v>85.13</v>
      </c>
      <c r="BJ837" s="4">
        <v>4.2500000000000003E-2</v>
      </c>
      <c r="BK837" s="4">
        <v>8.5999999999999993E-2</v>
      </c>
    </row>
    <row r="838" spans="1:63" x14ac:dyDescent="0.3">
      <c r="A838" t="s">
        <v>1014</v>
      </c>
      <c r="B838" t="s">
        <v>1015</v>
      </c>
      <c r="C838" t="s">
        <v>64</v>
      </c>
      <c r="D838" s="1">
        <v>1254200000</v>
      </c>
      <c r="E838" s="2">
        <v>61047</v>
      </c>
      <c r="F838" s="3">
        <v>114.36</v>
      </c>
      <c r="G838" t="b">
        <v>0</v>
      </c>
      <c r="H838" t="b">
        <v>0</v>
      </c>
      <c r="I838" t="b">
        <v>0</v>
      </c>
      <c r="J838" t="b">
        <v>0</v>
      </c>
      <c r="K838" s="4">
        <v>5.1999999999999998E-3</v>
      </c>
      <c r="L838" s="4">
        <v>8.77E-2</v>
      </c>
      <c r="M838" s="4">
        <v>0.19939999999999999</v>
      </c>
      <c r="N838" s="4">
        <v>0.1948</v>
      </c>
      <c r="O838" s="4">
        <v>6.7799999999999999E-2</v>
      </c>
      <c r="P838">
        <v>0.13700000000000001</v>
      </c>
      <c r="Q838" s="3">
        <v>0</v>
      </c>
      <c r="R838" s="3">
        <v>44.096730000000001</v>
      </c>
      <c r="S838" s="3">
        <v>-199.51405800000001</v>
      </c>
      <c r="T838" s="3">
        <v>-199.51405800000001</v>
      </c>
      <c r="U838" s="3">
        <v>-368.65355399999999</v>
      </c>
      <c r="V838" s="3">
        <v>-368.65355399999999</v>
      </c>
      <c r="W838" t="s">
        <v>259</v>
      </c>
      <c r="X838" s="5">
        <v>36689</v>
      </c>
      <c r="Y838" s="4">
        <v>4.0000000000000001E-3</v>
      </c>
      <c r="Z838" s="3">
        <v>1.2</v>
      </c>
      <c r="AA838" s="5">
        <v>45280</v>
      </c>
      <c r="AB838" s="3">
        <v>0.36</v>
      </c>
      <c r="AC838" s="4">
        <v>1.0500000000000001E-2</v>
      </c>
      <c r="AD838" t="s">
        <v>66</v>
      </c>
      <c r="AE838" s="4">
        <v>4.6300000000000001E-2</v>
      </c>
      <c r="AF838">
        <v>20.45</v>
      </c>
      <c r="AG838">
        <v>1.1200000000000001</v>
      </c>
      <c r="AH838" s="4">
        <v>2.0728</v>
      </c>
      <c r="AI838" s="4">
        <v>0.1108</v>
      </c>
      <c r="AJ838" s="4">
        <v>0.12709999999999999</v>
      </c>
      <c r="AK838" s="4">
        <v>0.13300000000000001</v>
      </c>
      <c r="AL838" t="s">
        <v>4473</v>
      </c>
      <c r="AM838" s="2">
        <v>187</v>
      </c>
      <c r="AN838" s="4">
        <v>0.34379999999999999</v>
      </c>
      <c r="AO838" s="4">
        <v>0.433</v>
      </c>
      <c r="AP838" s="4">
        <v>0.73780000000000001</v>
      </c>
      <c r="AQ838" s="6">
        <v>0.4</v>
      </c>
      <c r="AR838" s="6">
        <v>0.2</v>
      </c>
      <c r="AS838">
        <v>1099</v>
      </c>
      <c r="AT838" s="3">
        <v>106.24</v>
      </c>
      <c r="AU838" s="3">
        <v>116.45</v>
      </c>
      <c r="AV838" s="3">
        <v>113.99</v>
      </c>
      <c r="AW838" s="3">
        <v>114.74</v>
      </c>
      <c r="AX838">
        <v>72.37</v>
      </c>
      <c r="AY838" t="s">
        <v>79</v>
      </c>
      <c r="AZ838" t="s">
        <v>79</v>
      </c>
      <c r="BA838" t="s">
        <v>79</v>
      </c>
      <c r="BB838" t="s">
        <v>69</v>
      </c>
      <c r="BC838" t="s">
        <v>72</v>
      </c>
      <c r="BD838" t="s">
        <v>70</v>
      </c>
      <c r="BE838" t="s">
        <v>69</v>
      </c>
      <c r="BF838">
        <v>6.98</v>
      </c>
      <c r="BG838" s="4">
        <v>0.75449999999999995</v>
      </c>
      <c r="BH838" s="4">
        <v>0.71009999999999995</v>
      </c>
      <c r="BI838">
        <v>61.07</v>
      </c>
      <c r="BJ838" s="4">
        <v>0.17249999999999999</v>
      </c>
      <c r="BK838" s="4">
        <v>2.5999999999999999E-2</v>
      </c>
    </row>
    <row r="839" spans="1:63" x14ac:dyDescent="0.3">
      <c r="A839" t="s">
        <v>2905</v>
      </c>
      <c r="B839" t="s">
        <v>2906</v>
      </c>
      <c r="C839" t="s">
        <v>64</v>
      </c>
      <c r="D839" s="1">
        <v>1253860000</v>
      </c>
      <c r="E839" s="2">
        <v>69669</v>
      </c>
      <c r="F839" s="3">
        <v>81.53</v>
      </c>
      <c r="G839" t="b">
        <v>0</v>
      </c>
      <c r="H839" t="b">
        <v>0</v>
      </c>
      <c r="I839" t="b">
        <v>1</v>
      </c>
      <c r="J839" t="b">
        <v>0</v>
      </c>
      <c r="K839" s="4">
        <v>7.3000000000000001E-3</v>
      </c>
      <c r="L839" s="4">
        <v>0.13009999999999999</v>
      </c>
      <c r="M839" s="4">
        <v>0.54400000000000004</v>
      </c>
      <c r="N839" s="4">
        <v>0.54059999999999997</v>
      </c>
      <c r="O839" s="4">
        <v>0.11990000000000001</v>
      </c>
      <c r="P839" s="4">
        <v>0.26979999999999998</v>
      </c>
      <c r="Q839" s="3">
        <v>8.1011000000000006</v>
      </c>
      <c r="R839" s="3">
        <v>7.9198500000000003</v>
      </c>
      <c r="S839" s="3">
        <v>851.62813100000005</v>
      </c>
      <c r="T839" s="3">
        <v>854.28918599999997</v>
      </c>
      <c r="U839" s="3">
        <v>863.24661700000001</v>
      </c>
      <c r="V839" s="3">
        <v>863.24661700000001</v>
      </c>
      <c r="W839" t="s">
        <v>135</v>
      </c>
      <c r="X839" s="5">
        <v>42633</v>
      </c>
      <c r="Y839" s="4">
        <v>6.0000000000000001E-3</v>
      </c>
      <c r="Z839" s="3">
        <v>0.49</v>
      </c>
      <c r="AA839" s="5">
        <v>45282</v>
      </c>
      <c r="AB839" s="3">
        <v>0.17</v>
      </c>
      <c r="AC839" s="4">
        <v>6.0000000000000001E-3</v>
      </c>
      <c r="AD839" t="s">
        <v>66</v>
      </c>
      <c r="AE839" s="4">
        <v>6.0900000000000003E-2</v>
      </c>
      <c r="AF839">
        <v>18.91</v>
      </c>
      <c r="AG839">
        <v>1.29</v>
      </c>
      <c r="AH839" s="4">
        <v>0.52610000000000001</v>
      </c>
      <c r="AI839" s="4">
        <v>0.24629999999999999</v>
      </c>
      <c r="AJ839" s="4">
        <v>0.25669999999999998</v>
      </c>
      <c r="AK839" s="4">
        <v>0.249</v>
      </c>
      <c r="AL839" t="s">
        <v>360</v>
      </c>
      <c r="AM839">
        <v>33</v>
      </c>
      <c r="AN839" s="4">
        <v>0.63129999999999997</v>
      </c>
      <c r="AO839" s="4">
        <v>0.81640000000000001</v>
      </c>
      <c r="AP839" s="4">
        <v>1</v>
      </c>
      <c r="AQ839" s="6">
        <v>0.4</v>
      </c>
      <c r="AR839" s="6">
        <v>0.2</v>
      </c>
      <c r="AS839">
        <v>1099</v>
      </c>
      <c r="AT839" s="3">
        <v>69.73</v>
      </c>
      <c r="AU839" s="3">
        <v>85.62</v>
      </c>
      <c r="AV839" s="3">
        <v>81.13</v>
      </c>
      <c r="AW839" s="3">
        <v>82.12</v>
      </c>
      <c r="AX839">
        <v>67.61</v>
      </c>
      <c r="AY839" t="s">
        <v>71</v>
      </c>
      <c r="AZ839" t="s">
        <v>70</v>
      </c>
      <c r="BA839" t="s">
        <v>69</v>
      </c>
      <c r="BB839" t="s">
        <v>71</v>
      </c>
      <c r="BC839" t="s">
        <v>70</v>
      </c>
      <c r="BD839" t="s">
        <v>79</v>
      </c>
      <c r="BE839" t="s">
        <v>75</v>
      </c>
      <c r="BF839">
        <v>7.52</v>
      </c>
      <c r="BG839" s="4">
        <v>0.87450000000000006</v>
      </c>
      <c r="BH839" s="4">
        <v>0.88690000000000002</v>
      </c>
      <c r="BI839">
        <v>61.29</v>
      </c>
      <c r="BJ839" s="4">
        <v>0</v>
      </c>
      <c r="BK839" s="4">
        <v>8.1699999999999995E-2</v>
      </c>
    </row>
    <row r="840" spans="1:63" x14ac:dyDescent="0.3">
      <c r="A840" t="s">
        <v>804</v>
      </c>
      <c r="B840" t="s">
        <v>805</v>
      </c>
      <c r="C840" t="s">
        <v>64</v>
      </c>
      <c r="D840" s="1">
        <v>1245400000</v>
      </c>
      <c r="E840" s="2">
        <v>23723</v>
      </c>
      <c r="F840" s="3">
        <v>179.21</v>
      </c>
      <c r="G840" t="b">
        <v>0</v>
      </c>
      <c r="H840" t="b">
        <v>0</v>
      </c>
      <c r="I840" t="b">
        <v>0</v>
      </c>
      <c r="J840" t="b">
        <v>0</v>
      </c>
      <c r="K840" s="4">
        <v>8.3000000000000001E-3</v>
      </c>
      <c r="L840" s="4">
        <v>9.7799999999999998E-2</v>
      </c>
      <c r="M840" s="4">
        <v>0.16070000000000001</v>
      </c>
      <c r="N840" s="4">
        <v>0.1588</v>
      </c>
      <c r="O840" s="4">
        <v>8.5699999999999998E-2</v>
      </c>
      <c r="P840" s="4">
        <v>0.12039999999999999</v>
      </c>
      <c r="Q840" s="3">
        <v>-8.9292569999999998</v>
      </c>
      <c r="R840" s="3">
        <v>-17.672167999999999</v>
      </c>
      <c r="S840" s="3">
        <v>-289.040189</v>
      </c>
      <c r="T840" s="3">
        <v>-289.040189</v>
      </c>
      <c r="U840" s="3">
        <v>-1047.379226</v>
      </c>
      <c r="V840" s="3">
        <v>-1047.379226</v>
      </c>
      <c r="W840" t="s">
        <v>154</v>
      </c>
      <c r="X840" s="5">
        <v>36689</v>
      </c>
      <c r="Y840" s="4">
        <v>4.0000000000000001E-3</v>
      </c>
      <c r="Z840" s="3">
        <v>3.18</v>
      </c>
      <c r="AA840" s="5">
        <v>45280</v>
      </c>
      <c r="AB840" s="3">
        <v>0.8</v>
      </c>
      <c r="AC840" s="4">
        <v>1.77E-2</v>
      </c>
      <c r="AD840" t="s">
        <v>66</v>
      </c>
      <c r="AE840" s="4">
        <v>8.7900000000000006E-2</v>
      </c>
      <c r="AF840">
        <v>13.6</v>
      </c>
      <c r="AG840">
        <v>1.1599999999999999</v>
      </c>
      <c r="AH840" s="4">
        <v>1.6519999999999999</v>
      </c>
      <c r="AI840" s="4">
        <v>0.1328</v>
      </c>
      <c r="AJ840" s="4">
        <v>0.1527</v>
      </c>
      <c r="AK840" s="4">
        <v>0.14760000000000001</v>
      </c>
      <c r="AL840" t="s">
        <v>4473</v>
      </c>
      <c r="AM840">
        <v>105</v>
      </c>
      <c r="AN840" s="4">
        <v>0.60929999999999995</v>
      </c>
      <c r="AO840" s="4">
        <v>0.71299999999999997</v>
      </c>
      <c r="AP840" s="4">
        <v>0.93440000000000001</v>
      </c>
      <c r="AQ840" s="6">
        <v>0.4</v>
      </c>
      <c r="AR840" s="6">
        <v>0.2</v>
      </c>
      <c r="AS840">
        <v>1099</v>
      </c>
      <c r="AT840" s="3">
        <v>164.23</v>
      </c>
      <c r="AU840" s="3">
        <v>183.27</v>
      </c>
      <c r="AV840" s="3">
        <v>178.58</v>
      </c>
      <c r="AW840" s="3">
        <v>179.88</v>
      </c>
      <c r="AX840">
        <v>72.63</v>
      </c>
      <c r="AY840" t="s">
        <v>72</v>
      </c>
      <c r="AZ840" t="s">
        <v>79</v>
      </c>
      <c r="BA840" t="s">
        <v>69</v>
      </c>
      <c r="BB840" t="s">
        <v>70</v>
      </c>
      <c r="BC840" t="s">
        <v>79</v>
      </c>
      <c r="BD840" t="s">
        <v>71</v>
      </c>
      <c r="BE840" t="s">
        <v>72</v>
      </c>
      <c r="BF840">
        <v>5.73</v>
      </c>
      <c r="BG840" s="4">
        <v>0.3054</v>
      </c>
      <c r="BH840" s="4">
        <v>0.34370000000000001</v>
      </c>
      <c r="BI840">
        <v>44.39</v>
      </c>
      <c r="BJ840" s="4">
        <v>0.1615</v>
      </c>
      <c r="BK840" s="4">
        <v>3.3E-3</v>
      </c>
    </row>
    <row r="841" spans="1:63" x14ac:dyDescent="0.3">
      <c r="A841" t="s">
        <v>1301</v>
      </c>
      <c r="B841" t="s">
        <v>1302</v>
      </c>
      <c r="C841" t="s">
        <v>64</v>
      </c>
      <c r="D841" s="1">
        <v>1206810000</v>
      </c>
      <c r="E841" s="2">
        <v>70167</v>
      </c>
      <c r="F841" s="3">
        <v>69.47</v>
      </c>
      <c r="G841" t="b">
        <v>0</v>
      </c>
      <c r="H841" t="b">
        <v>0</v>
      </c>
      <c r="I841" t="b">
        <v>1</v>
      </c>
      <c r="J841" t="b">
        <v>0</v>
      </c>
      <c r="K841" s="4">
        <v>3.5000000000000001E-3</v>
      </c>
      <c r="L841" s="4">
        <v>7.1400000000000005E-2</v>
      </c>
      <c r="M841" s="4">
        <v>0.42709999999999998</v>
      </c>
      <c r="N841" s="4">
        <v>0.42120000000000002</v>
      </c>
      <c r="O841" s="4">
        <v>9.5399999999999999E-2</v>
      </c>
      <c r="P841" s="4">
        <v>0.20749999999999999</v>
      </c>
      <c r="Q841" s="3">
        <v>-3.45031</v>
      </c>
      <c r="R841" s="3">
        <v>-365.00819000000001</v>
      </c>
      <c r="S841" s="3">
        <v>52.282514999999997</v>
      </c>
      <c r="T841" s="3">
        <v>54.736255</v>
      </c>
      <c r="U841" s="3">
        <v>176.89225999999999</v>
      </c>
      <c r="V841" s="3">
        <v>176.89225999999999</v>
      </c>
      <c r="W841" t="s">
        <v>65</v>
      </c>
      <c r="X841" s="5">
        <v>42717</v>
      </c>
      <c r="Y841" s="4">
        <v>2.5999999999999999E-3</v>
      </c>
      <c r="Z841" s="3">
        <v>0.3</v>
      </c>
      <c r="AA841" s="5">
        <v>45288</v>
      </c>
      <c r="AB841" s="3">
        <v>0.04</v>
      </c>
      <c r="AC841" s="4">
        <v>4.3E-3</v>
      </c>
      <c r="AD841" t="s">
        <v>243</v>
      </c>
      <c r="AE841" s="4">
        <v>5.0700000000000002E-2</v>
      </c>
      <c r="AF841">
        <v>33.94</v>
      </c>
      <c r="AG841">
        <v>1.1200000000000001</v>
      </c>
      <c r="AH841" s="4">
        <v>2.5323000000000002</v>
      </c>
      <c r="AI841" s="4">
        <v>0.10879999999999999</v>
      </c>
      <c r="AJ841" s="4">
        <v>0.13650000000000001</v>
      </c>
      <c r="AK841" s="4">
        <v>0.1482</v>
      </c>
      <c r="AL841" t="s">
        <v>1164</v>
      </c>
      <c r="AM841">
        <v>83</v>
      </c>
      <c r="AN841" s="4">
        <v>0.36130000000000001</v>
      </c>
      <c r="AO841" s="4">
        <v>0.44900000000000001</v>
      </c>
      <c r="AP841" s="4">
        <v>0.87050000000000005</v>
      </c>
      <c r="AQ841" s="6">
        <v>0.4</v>
      </c>
      <c r="AR841" s="6">
        <v>0.2</v>
      </c>
      <c r="AS841">
        <v>1099</v>
      </c>
      <c r="AT841" s="3">
        <v>64.540000000000006</v>
      </c>
      <c r="AU841" s="3">
        <v>70.8</v>
      </c>
      <c r="AV841" s="3">
        <v>69.12</v>
      </c>
      <c r="AW841" s="3">
        <v>69.819999999999993</v>
      </c>
      <c r="AX841">
        <v>72.22</v>
      </c>
      <c r="AY841" t="s">
        <v>79</v>
      </c>
      <c r="AZ841" t="s">
        <v>79</v>
      </c>
      <c r="BA841" t="s">
        <v>69</v>
      </c>
      <c r="BB841" t="s">
        <v>82</v>
      </c>
      <c r="BC841" t="s">
        <v>72</v>
      </c>
      <c r="BD841" t="s">
        <v>69</v>
      </c>
      <c r="BE841" t="s">
        <v>70</v>
      </c>
      <c r="BF841">
        <v>7.87</v>
      </c>
      <c r="BG841" s="4">
        <v>0.99419999999999997</v>
      </c>
      <c r="BH841" s="4">
        <v>0.95699999999999996</v>
      </c>
      <c r="BI841">
        <v>21.85</v>
      </c>
      <c r="BJ841" s="4">
        <v>0</v>
      </c>
      <c r="BK841" s="4">
        <v>8.9700000000000002E-2</v>
      </c>
    </row>
    <row r="842" spans="1:63" x14ac:dyDescent="0.3">
      <c r="A842" t="s">
        <v>1083</v>
      </c>
      <c r="B842" t="s">
        <v>1084</v>
      </c>
      <c r="C842" t="s">
        <v>64</v>
      </c>
      <c r="D842" s="1">
        <v>1190260000</v>
      </c>
      <c r="E842" s="2">
        <v>310008</v>
      </c>
      <c r="F842" s="3">
        <v>19.100000000000001</v>
      </c>
      <c r="G842" t="b">
        <v>0</v>
      </c>
      <c r="H842" t="b">
        <v>0</v>
      </c>
      <c r="I842" t="b">
        <v>1</v>
      </c>
      <c r="J842" t="b">
        <v>0</v>
      </c>
      <c r="K842" s="4">
        <v>2.1399999999999999E-2</v>
      </c>
      <c r="L842" s="4">
        <v>4.02E-2</v>
      </c>
      <c r="M842" s="4">
        <v>0.1391</v>
      </c>
      <c r="N842" s="4">
        <v>0.12379999999999999</v>
      </c>
      <c r="O842" s="4">
        <v>1.9E-2</v>
      </c>
      <c r="P842" s="4">
        <v>3.6499999999999998E-2</v>
      </c>
      <c r="Q842" s="3">
        <v>0</v>
      </c>
      <c r="R842" s="3">
        <v>0</v>
      </c>
      <c r="S842" s="3">
        <v>-136.69425000000001</v>
      </c>
      <c r="T842" s="3">
        <v>-136.69425000000001</v>
      </c>
      <c r="U842" s="3">
        <v>16.991499999999998</v>
      </c>
      <c r="V842" s="3">
        <v>16.991499999999998</v>
      </c>
      <c r="W842" t="s">
        <v>106</v>
      </c>
      <c r="X842" s="5">
        <v>39352</v>
      </c>
      <c r="Y842" s="4">
        <v>4.8999999999999998E-3</v>
      </c>
      <c r="Z842" s="3">
        <v>1.04</v>
      </c>
      <c r="AA842" s="5">
        <v>45278</v>
      </c>
      <c r="AB842" s="3">
        <v>0.17</v>
      </c>
      <c r="AC842" s="4">
        <v>5.4300000000000001E-2</v>
      </c>
      <c r="AD842" t="s">
        <v>66</v>
      </c>
      <c r="AE842" s="4">
        <v>4.8999999999999998E-3</v>
      </c>
      <c r="AF842">
        <v>7.24</v>
      </c>
      <c r="AG842">
        <v>0.73</v>
      </c>
      <c r="AH842" s="4">
        <v>0.95679999999999998</v>
      </c>
      <c r="AI842" s="4">
        <v>0.14249999999999999</v>
      </c>
      <c r="AJ842" s="4">
        <v>0.1454</v>
      </c>
      <c r="AK842" s="4">
        <v>0.14599999999999999</v>
      </c>
      <c r="AL842" t="s">
        <v>84</v>
      </c>
      <c r="AM842">
        <v>399</v>
      </c>
      <c r="AN842" s="4">
        <v>0.23949999999999999</v>
      </c>
      <c r="AO842" s="4">
        <v>0.2984</v>
      </c>
      <c r="AP842" s="4">
        <v>0.5</v>
      </c>
      <c r="AQ842" s="6">
        <v>0.4</v>
      </c>
      <c r="AR842" s="6">
        <v>0.2</v>
      </c>
      <c r="AS842">
        <v>1099</v>
      </c>
      <c r="AT842" s="3">
        <v>17.75</v>
      </c>
      <c r="AU842" s="3">
        <v>19.190000000000001</v>
      </c>
      <c r="AV842" s="3">
        <v>19.03</v>
      </c>
      <c r="AW842" s="3">
        <v>19.22</v>
      </c>
      <c r="AX842">
        <v>65.430000000000007</v>
      </c>
      <c r="AY842" t="s">
        <v>69</v>
      </c>
      <c r="AZ842" t="s">
        <v>70</v>
      </c>
      <c r="BA842" t="s">
        <v>70</v>
      </c>
      <c r="BB842" t="s">
        <v>79</v>
      </c>
      <c r="BC842" t="s">
        <v>69</v>
      </c>
      <c r="BD842" t="s">
        <v>72</v>
      </c>
      <c r="BE842" t="s">
        <v>72</v>
      </c>
      <c r="BF842">
        <v>5.59</v>
      </c>
      <c r="BG842" s="4">
        <v>0.2087</v>
      </c>
      <c r="BH842" s="4">
        <v>0.31540000000000001</v>
      </c>
      <c r="BI842">
        <v>427.23</v>
      </c>
      <c r="BJ842" s="4">
        <v>2.9399999999999999E-2</v>
      </c>
      <c r="BK842" s="4">
        <v>3.8800000000000001E-2</v>
      </c>
    </row>
    <row r="843" spans="1:63" x14ac:dyDescent="0.3">
      <c r="A843" t="s">
        <v>1230</v>
      </c>
      <c r="B843" t="s">
        <v>1231</v>
      </c>
      <c r="C843" t="s">
        <v>64</v>
      </c>
      <c r="D843" s="1">
        <v>1182030000</v>
      </c>
      <c r="E843" s="2">
        <v>69083</v>
      </c>
      <c r="F843" s="3">
        <v>89.81</v>
      </c>
      <c r="G843" t="b">
        <v>0</v>
      </c>
      <c r="H843" t="b">
        <v>0</v>
      </c>
      <c r="I843" t="b">
        <v>0</v>
      </c>
      <c r="J843" t="b">
        <v>0</v>
      </c>
      <c r="K843" s="4">
        <v>-2.3999999999999998E-3</v>
      </c>
      <c r="L843" s="4">
        <v>8.7499999999999994E-2</v>
      </c>
      <c r="M843" s="4">
        <v>0.2039</v>
      </c>
      <c r="N843" s="4">
        <v>0.19769999999999999</v>
      </c>
      <c r="O843" s="4">
        <v>5.5399999999999998E-2</v>
      </c>
      <c r="P843" s="4">
        <v>0.16009999999999999</v>
      </c>
      <c r="Q843" s="3">
        <v>5.3997000000000002</v>
      </c>
      <c r="R843" s="3">
        <v>12.41564</v>
      </c>
      <c r="S843" s="3">
        <v>-31.168769999999999</v>
      </c>
      <c r="T843" s="3">
        <v>-25.20853</v>
      </c>
      <c r="U843" s="3">
        <v>167.60593</v>
      </c>
      <c r="V843" s="3">
        <v>167.60593</v>
      </c>
      <c r="W843" t="s">
        <v>119</v>
      </c>
      <c r="X843" s="5">
        <v>38414</v>
      </c>
      <c r="Y843" s="4">
        <v>3.3999999999999998E-3</v>
      </c>
      <c r="Z843" s="3">
        <v>0.99</v>
      </c>
      <c r="AA843" s="5">
        <v>45278</v>
      </c>
      <c r="AB843" s="3">
        <v>0.13</v>
      </c>
      <c r="AC843" s="4">
        <v>1.0999999999999999E-2</v>
      </c>
      <c r="AD843" t="s">
        <v>66</v>
      </c>
      <c r="AE843" s="4">
        <v>4.1000000000000002E-2</v>
      </c>
      <c r="AF843">
        <v>10.85</v>
      </c>
      <c r="AG843">
        <v>1.01</v>
      </c>
      <c r="AH843" s="4">
        <v>2.3126000000000002</v>
      </c>
      <c r="AI843" s="4">
        <v>0.15140000000000001</v>
      </c>
      <c r="AJ843" s="4">
        <v>0.16819999999999999</v>
      </c>
      <c r="AK843" s="4">
        <v>0.17180000000000001</v>
      </c>
      <c r="AL843" t="s">
        <v>84</v>
      </c>
      <c r="AM843">
        <v>73</v>
      </c>
      <c r="AN843" s="4">
        <v>0.3044</v>
      </c>
      <c r="AO843" s="4">
        <v>0.41110000000000002</v>
      </c>
      <c r="AP843" s="4">
        <v>0.85440000000000005</v>
      </c>
      <c r="AQ843" s="6">
        <v>0.4</v>
      </c>
      <c r="AR843" s="6">
        <v>0.2</v>
      </c>
      <c r="AS843">
        <v>1099</v>
      </c>
      <c r="AT843" s="3">
        <v>82.47</v>
      </c>
      <c r="AU843" s="3">
        <v>92.36</v>
      </c>
      <c r="AV843" s="3">
        <v>89.21</v>
      </c>
      <c r="AW843" s="3">
        <v>90.45</v>
      </c>
      <c r="AX843">
        <v>66.77</v>
      </c>
      <c r="AY843" t="s">
        <v>69</v>
      </c>
      <c r="AZ843" t="s">
        <v>70</v>
      </c>
      <c r="BA843" t="s">
        <v>68</v>
      </c>
      <c r="BB843" t="s">
        <v>82</v>
      </c>
      <c r="BC843" t="s">
        <v>69</v>
      </c>
      <c r="BD843" t="s">
        <v>79</v>
      </c>
      <c r="BE843" t="s">
        <v>96</v>
      </c>
      <c r="BF843">
        <v>6.06</v>
      </c>
      <c r="BG843" s="4">
        <v>0.66339999999999999</v>
      </c>
      <c r="BH843" s="4">
        <v>0.40410000000000001</v>
      </c>
      <c r="BI843">
        <v>93.06</v>
      </c>
      <c r="BJ843" s="4">
        <v>2.3099999999999999E-2</v>
      </c>
      <c r="BK843" s="4">
        <v>4.7899999999999998E-2</v>
      </c>
    </row>
    <row r="844" spans="1:63" x14ac:dyDescent="0.3">
      <c r="A844" t="s">
        <v>736</v>
      </c>
      <c r="B844" t="s">
        <v>737</v>
      </c>
      <c r="C844" t="s">
        <v>64</v>
      </c>
      <c r="D844" s="1">
        <v>1178280000</v>
      </c>
      <c r="E844" s="2">
        <v>583345</v>
      </c>
      <c r="F844" s="3">
        <v>27.58</v>
      </c>
      <c r="G844" t="b">
        <v>0</v>
      </c>
      <c r="H844" t="b">
        <v>0</v>
      </c>
      <c r="I844" t="b">
        <v>0</v>
      </c>
      <c r="J844" t="b">
        <v>0</v>
      </c>
      <c r="K844" s="4">
        <v>-3.5999999999999999E-3</v>
      </c>
      <c r="L844" s="4">
        <v>0.1731</v>
      </c>
      <c r="M844" s="4">
        <v>0.93269999999999997</v>
      </c>
      <c r="N844" s="4">
        <v>0.93140000000000001</v>
      </c>
      <c r="O844" s="4">
        <v>-0.17519999999999999</v>
      </c>
      <c r="P844" t="s">
        <v>96</v>
      </c>
      <c r="Q844" s="3">
        <v>6.8412499999999996</v>
      </c>
      <c r="R844" s="3">
        <v>6.8412499999999996</v>
      </c>
      <c r="S844" s="3">
        <v>-73.810599999999994</v>
      </c>
      <c r="T844" s="3">
        <v>-84.033100000000005</v>
      </c>
      <c r="U844" s="3">
        <v>-336.37701800000002</v>
      </c>
      <c r="V844" s="3">
        <v>-336.37701800000002</v>
      </c>
      <c r="W844" t="s">
        <v>65</v>
      </c>
      <c r="X844" s="5">
        <v>43500</v>
      </c>
      <c r="Y844" s="4">
        <v>7.4999999999999997E-3</v>
      </c>
      <c r="Z844" s="3">
        <v>0</v>
      </c>
      <c r="AA844" s="5">
        <v>44194</v>
      </c>
      <c r="AB844" s="3">
        <v>0.19</v>
      </c>
      <c r="AC844" s="4">
        <v>0</v>
      </c>
      <c r="AD844" t="s">
        <v>243</v>
      </c>
      <c r="AE844" s="4">
        <v>2.7199999999999998E-2</v>
      </c>
      <c r="AF844" t="s">
        <v>96</v>
      </c>
      <c r="AG844">
        <v>1.5</v>
      </c>
      <c r="AH844" s="4">
        <v>5.2572999999999999</v>
      </c>
      <c r="AI844" s="4">
        <v>0.28860000000000002</v>
      </c>
      <c r="AJ844" s="4">
        <v>0.32290000000000002</v>
      </c>
      <c r="AK844" s="4">
        <v>0.31990000000000002</v>
      </c>
      <c r="AL844" t="s">
        <v>6591</v>
      </c>
      <c r="AM844">
        <v>31</v>
      </c>
      <c r="AN844" s="4">
        <v>0.66169999999999995</v>
      </c>
      <c r="AO844" s="4">
        <v>0.80449999999999999</v>
      </c>
      <c r="AP844" s="4">
        <v>1.0002</v>
      </c>
      <c r="AQ844" s="6">
        <v>0.4</v>
      </c>
      <c r="AR844" s="6">
        <v>0.2</v>
      </c>
      <c r="AS844">
        <v>1099</v>
      </c>
      <c r="AT844" s="3">
        <v>23.52</v>
      </c>
      <c r="AU844" s="3">
        <v>28.95</v>
      </c>
      <c r="AV844" s="3">
        <v>27.25</v>
      </c>
      <c r="AW844" s="3">
        <v>28.13</v>
      </c>
      <c r="AX844">
        <v>69.8</v>
      </c>
      <c r="AY844" t="s">
        <v>69</v>
      </c>
      <c r="AZ844" t="s">
        <v>75</v>
      </c>
      <c r="BA844" t="s">
        <v>79</v>
      </c>
      <c r="BB844" t="s">
        <v>75</v>
      </c>
      <c r="BC844" t="s">
        <v>71</v>
      </c>
      <c r="BD844" t="s">
        <v>82</v>
      </c>
      <c r="BE844" t="s">
        <v>96</v>
      </c>
      <c r="BF844">
        <v>5.58</v>
      </c>
      <c r="BG844" s="4">
        <v>0.28339999999999999</v>
      </c>
      <c r="BH844" s="4">
        <v>0.31480000000000002</v>
      </c>
      <c r="BI844">
        <v>10.88</v>
      </c>
      <c r="BJ844" s="4">
        <v>6.9800000000000001E-2</v>
      </c>
      <c r="BK844" s="4">
        <v>1.26E-2</v>
      </c>
    </row>
    <row r="845" spans="1:63" x14ac:dyDescent="0.3">
      <c r="A845" t="s">
        <v>1009</v>
      </c>
      <c r="B845" t="s">
        <v>1010</v>
      </c>
      <c r="C845" t="s">
        <v>64</v>
      </c>
      <c r="D845" s="1">
        <v>1170110000</v>
      </c>
      <c r="E845" s="2">
        <v>185456</v>
      </c>
      <c r="F845" s="3">
        <v>29.85</v>
      </c>
      <c r="G845" t="b">
        <v>0</v>
      </c>
      <c r="H845" t="b">
        <v>0</v>
      </c>
      <c r="I845" t="b">
        <v>0</v>
      </c>
      <c r="J845" t="b">
        <v>0</v>
      </c>
      <c r="K845" s="4">
        <v>-2.2599999999999999E-2</v>
      </c>
      <c r="L845" s="4">
        <v>0.25490000000000002</v>
      </c>
      <c r="M845" s="4">
        <v>0.99590000000000001</v>
      </c>
      <c r="N845" s="4">
        <v>0.99060000000000004</v>
      </c>
      <c r="O845" s="4">
        <v>3.7000000000000002E-3</v>
      </c>
      <c r="P845">
        <v>0.19270000000000001</v>
      </c>
      <c r="Q845" s="3">
        <v>126.667</v>
      </c>
      <c r="R845" s="3">
        <v>422.97800000000001</v>
      </c>
      <c r="S845" s="3">
        <v>379.90649999999999</v>
      </c>
      <c r="T845" s="3">
        <v>379.90649999999999</v>
      </c>
      <c r="U845" s="3">
        <v>282.935</v>
      </c>
      <c r="V845" s="3">
        <v>282.935</v>
      </c>
      <c r="W845" t="s">
        <v>135</v>
      </c>
      <c r="X845" s="5">
        <v>43116</v>
      </c>
      <c r="Y845" s="4">
        <v>7.4999999999999997E-3</v>
      </c>
      <c r="Z845" s="3">
        <v>0.34</v>
      </c>
      <c r="AA845" s="5">
        <v>45287</v>
      </c>
      <c r="AB845" s="3">
        <v>0.34</v>
      </c>
      <c r="AC845" s="4">
        <v>1.09E-2</v>
      </c>
      <c r="AD845" t="s">
        <v>243</v>
      </c>
      <c r="AE845" s="4">
        <v>3.1600000000000003E-2</v>
      </c>
      <c r="AF845" t="s">
        <v>96</v>
      </c>
      <c r="AG845">
        <v>1.5</v>
      </c>
      <c r="AH845" s="4">
        <v>4.1704999999999997</v>
      </c>
      <c r="AI845" s="4">
        <v>0.4531</v>
      </c>
      <c r="AJ845" s="4">
        <v>0.36980000000000002</v>
      </c>
      <c r="AK845" s="4">
        <v>0.3538</v>
      </c>
      <c r="AL845" t="s">
        <v>1011</v>
      </c>
      <c r="AM845" s="2">
        <v>52</v>
      </c>
      <c r="AN845" s="4">
        <v>0.40550000000000003</v>
      </c>
      <c r="AO845" s="4">
        <v>0.53969999999999996</v>
      </c>
      <c r="AP845" s="4">
        <v>1.0005999999999999</v>
      </c>
      <c r="AQ845" s="6">
        <v>0.4</v>
      </c>
      <c r="AR845" s="6">
        <v>0.2</v>
      </c>
      <c r="AS845">
        <v>1099</v>
      </c>
      <c r="AT845" s="3">
        <v>24.08</v>
      </c>
      <c r="AU845" s="3">
        <v>32.21</v>
      </c>
      <c r="AV845" s="3">
        <v>29.05</v>
      </c>
      <c r="AW845" s="3">
        <v>31.3</v>
      </c>
      <c r="AX845">
        <v>66.08</v>
      </c>
      <c r="AY845" t="s">
        <v>72</v>
      </c>
      <c r="AZ845" t="s">
        <v>82</v>
      </c>
      <c r="BA845" t="s">
        <v>75</v>
      </c>
      <c r="BB845" t="s">
        <v>75</v>
      </c>
      <c r="BC845" t="s">
        <v>71</v>
      </c>
      <c r="BD845" t="s">
        <v>69</v>
      </c>
      <c r="BE845" t="s">
        <v>96</v>
      </c>
      <c r="BF845">
        <v>4.95</v>
      </c>
      <c r="BG845" s="4">
        <v>0.21859999999999999</v>
      </c>
      <c r="BH845" s="4">
        <v>0.22819999999999999</v>
      </c>
      <c r="BI845">
        <v>134.66999999999999</v>
      </c>
      <c r="BJ845" s="4">
        <v>0</v>
      </c>
      <c r="BK845" s="4">
        <v>1.3100000000000001E-2</v>
      </c>
    </row>
    <row r="846" spans="1:63" x14ac:dyDescent="0.3">
      <c r="A846" t="s">
        <v>733</v>
      </c>
      <c r="B846" t="s">
        <v>734</v>
      </c>
      <c r="C846" t="s">
        <v>64</v>
      </c>
      <c r="D846" s="1">
        <v>1168260000</v>
      </c>
      <c r="E846" s="2">
        <v>260770</v>
      </c>
      <c r="F846" s="3">
        <v>42.17</v>
      </c>
      <c r="G846" t="b">
        <v>0</v>
      </c>
      <c r="H846" t="b">
        <v>0</v>
      </c>
      <c r="I846" t="b">
        <v>0</v>
      </c>
      <c r="J846" t="b">
        <v>0</v>
      </c>
      <c r="K846" s="4">
        <v>-7.7999999999999996E-3</v>
      </c>
      <c r="L846" s="4">
        <v>0.16420000000000001</v>
      </c>
      <c r="M846" s="4">
        <v>-0.1003</v>
      </c>
      <c r="N846" s="4">
        <v>-9.74E-2</v>
      </c>
      <c r="O846" s="4">
        <v>-0.14940000000000001</v>
      </c>
      <c r="P846" s="4">
        <v>0.19939999999999999</v>
      </c>
      <c r="Q846" s="3">
        <v>-6.4459</v>
      </c>
      <c r="R846" s="3">
        <v>-11.181950000000001</v>
      </c>
      <c r="S846" s="3">
        <v>-280.38484999999997</v>
      </c>
      <c r="T846" s="3">
        <v>-287.37880000000001</v>
      </c>
      <c r="U846" s="3">
        <v>-775.72789999999998</v>
      </c>
      <c r="V846" s="3">
        <v>-775.72789999999998</v>
      </c>
      <c r="W846" t="s">
        <v>489</v>
      </c>
      <c r="X846" s="5">
        <v>39121</v>
      </c>
      <c r="Y846" s="4">
        <v>5.7999999999999996E-3</v>
      </c>
      <c r="Z846" s="3">
        <v>0.32</v>
      </c>
      <c r="AA846" s="5">
        <v>45282</v>
      </c>
      <c r="AB846" s="3">
        <v>0.08</v>
      </c>
      <c r="AC846" s="4">
        <v>7.6E-3</v>
      </c>
      <c r="AD846" t="s">
        <v>243</v>
      </c>
      <c r="AE846" s="4">
        <v>6.1800000000000001E-2</v>
      </c>
      <c r="AF846">
        <v>23.63</v>
      </c>
      <c r="AG846">
        <v>1.49</v>
      </c>
      <c r="AH846" s="4">
        <v>3.5217000000000001</v>
      </c>
      <c r="AI846" s="4">
        <v>0.42549999999999999</v>
      </c>
      <c r="AJ846" s="4">
        <v>0.42920000000000003</v>
      </c>
      <c r="AK846" s="4">
        <v>0.37769999999999998</v>
      </c>
      <c r="AL846" t="s">
        <v>360</v>
      </c>
      <c r="AM846">
        <v>64</v>
      </c>
      <c r="AN846" s="4">
        <v>0.56259999999999999</v>
      </c>
      <c r="AO846" s="4">
        <v>0.67510000000000003</v>
      </c>
      <c r="AP846" s="4">
        <v>0.9849</v>
      </c>
      <c r="AQ846" s="6">
        <v>0.4</v>
      </c>
      <c r="AR846" s="6">
        <v>0.2</v>
      </c>
      <c r="AS846">
        <v>1099</v>
      </c>
      <c r="AT846" s="3">
        <v>35.340000000000003</v>
      </c>
      <c r="AU846" s="3">
        <v>45.2</v>
      </c>
      <c r="AV846" s="3">
        <v>41.89</v>
      </c>
      <c r="AW846" s="3">
        <v>42.68</v>
      </c>
      <c r="AX846">
        <v>59.32</v>
      </c>
      <c r="AY846" t="s">
        <v>69</v>
      </c>
      <c r="AZ846" t="s">
        <v>72</v>
      </c>
      <c r="BA846" t="s">
        <v>69</v>
      </c>
      <c r="BB846" t="s">
        <v>71</v>
      </c>
      <c r="BC846" t="s">
        <v>79</v>
      </c>
      <c r="BD846" t="s">
        <v>71</v>
      </c>
      <c r="BE846" t="s">
        <v>79</v>
      </c>
      <c r="BF846">
        <v>6.56</v>
      </c>
      <c r="BG846" s="4">
        <v>0.4879</v>
      </c>
      <c r="BH846" s="4">
        <v>0.53910000000000002</v>
      </c>
      <c r="BI846">
        <v>149.46</v>
      </c>
      <c r="BJ846" s="4">
        <v>0</v>
      </c>
      <c r="BK846" s="4">
        <v>0.46260000000000001</v>
      </c>
    </row>
    <row r="847" spans="1:63" x14ac:dyDescent="0.3">
      <c r="A847" t="s">
        <v>1195</v>
      </c>
      <c r="B847" t="s">
        <v>1196</v>
      </c>
      <c r="C847" t="s">
        <v>64</v>
      </c>
      <c r="D847" s="1">
        <v>1167970000</v>
      </c>
      <c r="E847" s="2">
        <v>61009</v>
      </c>
      <c r="F847" s="3">
        <v>70.84</v>
      </c>
      <c r="G847" t="b">
        <v>0</v>
      </c>
      <c r="H847" t="b">
        <v>0</v>
      </c>
      <c r="I847" t="b">
        <v>1</v>
      </c>
      <c r="J847" t="b">
        <v>0</v>
      </c>
      <c r="K847" s="4">
        <v>4.8999999999999998E-3</v>
      </c>
      <c r="L847" s="4">
        <v>7.2499999999999995E-2</v>
      </c>
      <c r="M847" s="4">
        <v>0.1007</v>
      </c>
      <c r="N847" s="4">
        <v>9.6699999999999994E-2</v>
      </c>
      <c r="O847" s="4">
        <v>0.1147</v>
      </c>
      <c r="P847" s="4">
        <v>0.1139</v>
      </c>
      <c r="Q847" s="3">
        <v>-3.52515</v>
      </c>
      <c r="R847" s="3">
        <v>-13.9109</v>
      </c>
      <c r="S847" s="3">
        <v>-125.5879</v>
      </c>
      <c r="T847" s="3">
        <v>-125.5879</v>
      </c>
      <c r="U847" s="3">
        <v>-4.7824</v>
      </c>
      <c r="V847" s="3">
        <v>-4.7824</v>
      </c>
      <c r="W847" t="s">
        <v>291</v>
      </c>
      <c r="X847" s="5">
        <v>39210</v>
      </c>
      <c r="Y847" s="4">
        <v>5.8999999999999999E-3</v>
      </c>
      <c r="Z847" s="3">
        <v>1.49</v>
      </c>
      <c r="AA847" s="5">
        <v>45282</v>
      </c>
      <c r="AB847" s="3">
        <v>0.49</v>
      </c>
      <c r="AC847" s="4">
        <v>2.1000000000000001E-2</v>
      </c>
      <c r="AD847" t="s">
        <v>66</v>
      </c>
      <c r="AE847" s="4">
        <v>2.5600000000000001E-2</v>
      </c>
      <c r="AF847">
        <v>12.03</v>
      </c>
      <c r="AG847">
        <v>1.1100000000000001</v>
      </c>
      <c r="AH847" s="4">
        <v>1.8032999999999999</v>
      </c>
      <c r="AI847" s="4">
        <v>0.14560000000000001</v>
      </c>
      <c r="AJ847" s="4">
        <v>0.15140000000000001</v>
      </c>
      <c r="AK847" s="4">
        <v>0.13880000000000001</v>
      </c>
      <c r="AL847" t="s">
        <v>360</v>
      </c>
      <c r="AM847">
        <v>189</v>
      </c>
      <c r="AN847" s="4">
        <v>0.1041</v>
      </c>
      <c r="AO847" s="4">
        <v>0.14949999999999999</v>
      </c>
      <c r="AP847" s="4">
        <v>0.43099999999999999</v>
      </c>
      <c r="AQ847" s="6">
        <v>0.4</v>
      </c>
      <c r="AR847" s="6">
        <v>0.2</v>
      </c>
      <c r="AS847">
        <v>1099</v>
      </c>
      <c r="AT847" s="3">
        <v>66.62</v>
      </c>
      <c r="AU847" s="3">
        <v>72.180000000000007</v>
      </c>
      <c r="AV847" s="3">
        <v>70.61</v>
      </c>
      <c r="AW847" s="3">
        <v>71.09</v>
      </c>
      <c r="AX847">
        <v>65.97</v>
      </c>
      <c r="AY847" t="s">
        <v>72</v>
      </c>
      <c r="AZ847" t="s">
        <v>75</v>
      </c>
      <c r="BA847" t="s">
        <v>79</v>
      </c>
      <c r="BB847" t="s">
        <v>71</v>
      </c>
      <c r="BC847" t="s">
        <v>70</v>
      </c>
      <c r="BD847" t="s">
        <v>71</v>
      </c>
      <c r="BE847" t="s">
        <v>69</v>
      </c>
      <c r="BF847">
        <v>6.67</v>
      </c>
      <c r="BG847">
        <v>0.60289999999999999</v>
      </c>
      <c r="BH847">
        <v>0.5867</v>
      </c>
      <c r="BI847">
        <v>400.69</v>
      </c>
      <c r="BJ847">
        <v>0.13070000000000001</v>
      </c>
      <c r="BK847">
        <v>4.3700000000000003E-2</v>
      </c>
    </row>
    <row r="848" spans="1:63" x14ac:dyDescent="0.3">
      <c r="A848" t="s">
        <v>1004</v>
      </c>
      <c r="B848" t="s">
        <v>4481</v>
      </c>
      <c r="C848" t="s">
        <v>64</v>
      </c>
      <c r="D848" s="1">
        <v>1150070000</v>
      </c>
      <c r="E848" s="2">
        <v>103327</v>
      </c>
      <c r="F848" s="3">
        <v>47.72</v>
      </c>
      <c r="G848" t="b">
        <v>0</v>
      </c>
      <c r="H848" t="b">
        <v>0</v>
      </c>
      <c r="I848" t="b">
        <v>1</v>
      </c>
      <c r="J848" t="b">
        <v>0</v>
      </c>
      <c r="K848" s="4">
        <v>2.3E-3</v>
      </c>
      <c r="L848" s="4">
        <v>4.6800000000000001E-2</v>
      </c>
      <c r="M848" s="4">
        <v>0.23569999999999999</v>
      </c>
      <c r="N848" s="4">
        <v>0.2339</v>
      </c>
      <c r="O848" s="4">
        <v>0.10290000000000001</v>
      </c>
      <c r="P848" s="4">
        <v>0.13880000000000001</v>
      </c>
      <c r="Q848" s="3">
        <v>2.391</v>
      </c>
      <c r="R848" s="3">
        <v>4.6725000000000003</v>
      </c>
      <c r="S848" s="3">
        <v>46.860500000000002</v>
      </c>
      <c r="T848" s="3">
        <v>46.860500000000002</v>
      </c>
      <c r="U848" s="3">
        <v>119.5265</v>
      </c>
      <c r="V848" s="3">
        <v>119.5265</v>
      </c>
      <c r="W848" t="s">
        <v>65</v>
      </c>
      <c r="X848" s="5">
        <v>42851</v>
      </c>
      <c r="Y848" s="4">
        <v>1.5E-3</v>
      </c>
      <c r="Z848" s="3">
        <v>0.72</v>
      </c>
      <c r="AA848" s="5">
        <v>45275</v>
      </c>
      <c r="AB848" s="3">
        <v>0.22</v>
      </c>
      <c r="AC848" s="4">
        <v>1.4999999999999999E-2</v>
      </c>
      <c r="AD848" t="s">
        <v>66</v>
      </c>
      <c r="AE848" s="4">
        <v>2.3900000000000001E-2</v>
      </c>
      <c r="AF848">
        <v>17.13</v>
      </c>
      <c r="AG848">
        <v>0.92</v>
      </c>
      <c r="AH848" s="4">
        <v>1.0383</v>
      </c>
      <c r="AI848" s="4">
        <v>9.2100000000000001E-2</v>
      </c>
      <c r="AJ848" s="4">
        <v>0.1172</v>
      </c>
      <c r="AK848" s="4">
        <v>0.122</v>
      </c>
      <c r="AL848" t="s">
        <v>1005</v>
      </c>
      <c r="AM848">
        <v>214</v>
      </c>
      <c r="AN848" s="4">
        <v>0.30080000000000001</v>
      </c>
      <c r="AO848" s="4">
        <v>0.37909999999999999</v>
      </c>
      <c r="AP848" s="4">
        <v>0.71299999999999997</v>
      </c>
      <c r="AQ848" s="6">
        <v>0.4</v>
      </c>
      <c r="AR848" s="6">
        <v>0.2</v>
      </c>
      <c r="AS848">
        <v>1099</v>
      </c>
      <c r="AT848" s="3">
        <v>45.16</v>
      </c>
      <c r="AU848" s="3">
        <v>48.49</v>
      </c>
      <c r="AV848" s="3">
        <v>47.54</v>
      </c>
      <c r="AW848" s="3">
        <v>47.9</v>
      </c>
      <c r="AX848">
        <v>68.31</v>
      </c>
      <c r="AY848" t="s">
        <v>79</v>
      </c>
      <c r="AZ848" t="s">
        <v>72</v>
      </c>
      <c r="BA848" t="s">
        <v>71</v>
      </c>
      <c r="BB848" t="s">
        <v>69</v>
      </c>
      <c r="BC848" t="s">
        <v>69</v>
      </c>
      <c r="BD848" t="s">
        <v>69</v>
      </c>
      <c r="BE848" t="s">
        <v>96</v>
      </c>
      <c r="BF848">
        <v>6.58</v>
      </c>
      <c r="BG848" s="4">
        <v>0.40100000000000002</v>
      </c>
      <c r="BH848" s="4">
        <v>0.54800000000000004</v>
      </c>
      <c r="BI848">
        <v>82.57</v>
      </c>
      <c r="BJ848" s="4">
        <v>8.43E-2</v>
      </c>
      <c r="BK848" s="4">
        <v>6.2E-2</v>
      </c>
    </row>
    <row r="849" spans="1:63" x14ac:dyDescent="0.3">
      <c r="A849" t="s">
        <v>1156</v>
      </c>
      <c r="B849" t="s">
        <v>1157</v>
      </c>
      <c r="C849" t="s">
        <v>64</v>
      </c>
      <c r="D849" s="1">
        <v>1146410000</v>
      </c>
      <c r="E849" s="2">
        <v>58656</v>
      </c>
      <c r="F849" s="3">
        <v>51.26</v>
      </c>
      <c r="G849" t="b">
        <v>0</v>
      </c>
      <c r="H849" t="b">
        <v>0</v>
      </c>
      <c r="I849" t="b">
        <v>1</v>
      </c>
      <c r="J849" t="b">
        <v>0</v>
      </c>
      <c r="K849" s="4">
        <v>4.7000000000000002E-3</v>
      </c>
      <c r="L849" s="4">
        <v>8.0699999999999994E-2</v>
      </c>
      <c r="M849" s="4">
        <v>4.19E-2</v>
      </c>
      <c r="N849" s="4">
        <v>3.7400000000000003E-2</v>
      </c>
      <c r="O849" s="4">
        <v>9.2499999999999999E-2</v>
      </c>
      <c r="P849" s="4">
        <v>9.9900000000000003E-2</v>
      </c>
      <c r="Q849" s="3">
        <v>-1.28325</v>
      </c>
      <c r="R849" s="3">
        <v>-8.8122500000000006</v>
      </c>
      <c r="S849" s="3">
        <v>-96.836500000000001</v>
      </c>
      <c r="T849" s="3">
        <v>-96.836500000000001</v>
      </c>
      <c r="U849" s="3">
        <v>11.413500000000001</v>
      </c>
      <c r="V849" s="3">
        <v>11.413500000000001</v>
      </c>
      <c r="W849" t="s">
        <v>291</v>
      </c>
      <c r="X849" s="5">
        <v>41089</v>
      </c>
      <c r="Y849" s="4">
        <v>3.5999999999999999E-3</v>
      </c>
      <c r="Z849" s="3">
        <v>2.2000000000000002</v>
      </c>
      <c r="AA849" s="5">
        <v>45281</v>
      </c>
      <c r="AB849" s="3">
        <v>0.56000000000000005</v>
      </c>
      <c r="AC849" s="4">
        <v>4.2799999999999998E-2</v>
      </c>
      <c r="AD849" t="s">
        <v>66</v>
      </c>
      <c r="AE849" s="4">
        <v>2.07E-2</v>
      </c>
      <c r="AF849">
        <v>7.0000000000000007E-2</v>
      </c>
      <c r="AG849">
        <v>0.98</v>
      </c>
      <c r="AH849" s="4">
        <v>1.5863</v>
      </c>
      <c r="AI849" s="4">
        <v>0.1532</v>
      </c>
      <c r="AJ849" s="4">
        <v>0.16320000000000001</v>
      </c>
      <c r="AK849" s="4">
        <v>0.1464</v>
      </c>
      <c r="AL849" t="s">
        <v>565</v>
      </c>
      <c r="AM849">
        <v>52</v>
      </c>
      <c r="AN849" s="4">
        <v>0.21149999999999999</v>
      </c>
      <c r="AO849" s="4">
        <v>0.31330000000000002</v>
      </c>
      <c r="AP849" s="4">
        <v>0.99729999999999996</v>
      </c>
      <c r="AQ849" s="6">
        <v>0.4</v>
      </c>
      <c r="AR849" s="6">
        <v>0.2</v>
      </c>
      <c r="AS849">
        <v>1099</v>
      </c>
      <c r="AT849" s="3">
        <v>48.1</v>
      </c>
      <c r="AU849" s="3">
        <v>52.27</v>
      </c>
      <c r="AV849">
        <v>51.05</v>
      </c>
      <c r="AW849">
        <v>51.45</v>
      </c>
      <c r="AX849">
        <v>65.88</v>
      </c>
      <c r="AY849" t="s">
        <v>79</v>
      </c>
      <c r="AZ849" t="s">
        <v>70</v>
      </c>
      <c r="BA849" t="s">
        <v>79</v>
      </c>
      <c r="BB849" t="s">
        <v>72</v>
      </c>
      <c r="BC849" t="s">
        <v>72</v>
      </c>
      <c r="BD849" t="s">
        <v>72</v>
      </c>
      <c r="BE849" t="s">
        <v>71</v>
      </c>
      <c r="BF849">
        <v>7.24</v>
      </c>
      <c r="BG849">
        <v>0.95199999999999996</v>
      </c>
      <c r="BH849">
        <v>0.80349999999999999</v>
      </c>
      <c r="BI849">
        <v>393.42</v>
      </c>
      <c r="BJ849">
        <v>0.14199999999999999</v>
      </c>
      <c r="BK849">
        <v>5.2200000000000003E-2</v>
      </c>
    </row>
    <row r="850" spans="1:63" x14ac:dyDescent="0.3">
      <c r="A850" t="s">
        <v>3526</v>
      </c>
      <c r="B850" t="s">
        <v>3527</v>
      </c>
      <c r="C850" t="s">
        <v>64</v>
      </c>
      <c r="D850" s="1">
        <v>1143720000</v>
      </c>
      <c r="E850" s="2">
        <v>332320</v>
      </c>
      <c r="F850" s="3">
        <v>31.24</v>
      </c>
      <c r="G850" t="b">
        <v>0</v>
      </c>
      <c r="H850" t="b">
        <v>0</v>
      </c>
      <c r="I850" t="b">
        <v>1</v>
      </c>
      <c r="J850" t="b">
        <v>0</v>
      </c>
      <c r="K850" s="4">
        <v>-5.0000000000000001E-4</v>
      </c>
      <c r="L850" s="4">
        <v>3.6700000000000003E-2</v>
      </c>
      <c r="M850" s="4">
        <v>0.1893</v>
      </c>
      <c r="N850" s="4">
        <v>0.18110000000000001</v>
      </c>
      <c r="O850" s="4">
        <v>6.7299999999999999E-2</v>
      </c>
      <c r="P850" s="4">
        <v>8.8700000000000001E-2</v>
      </c>
      <c r="Q850" s="3">
        <v>36.020465000000002</v>
      </c>
      <c r="R850" s="3">
        <v>95.231184999999996</v>
      </c>
      <c r="S850" s="3">
        <v>825.31771000000003</v>
      </c>
      <c r="T850" s="3">
        <v>829.40051500000004</v>
      </c>
      <c r="U850" s="3">
        <v>1012.76259</v>
      </c>
      <c r="V850" s="3">
        <v>1012.76259</v>
      </c>
      <c r="W850" t="s">
        <v>87</v>
      </c>
      <c r="X850" s="5">
        <v>42902</v>
      </c>
      <c r="Y850" s="4">
        <v>6.4999999999999997E-3</v>
      </c>
      <c r="Z850" s="3">
        <v>1.1299999999999999</v>
      </c>
      <c r="AA850" s="5">
        <v>45287</v>
      </c>
      <c r="AB850" s="3">
        <v>0.26</v>
      </c>
      <c r="AC850" s="4">
        <v>3.61E-2</v>
      </c>
      <c r="AD850" t="s">
        <v>66</v>
      </c>
      <c r="AE850" s="4">
        <v>1.0500000000000001E-2</v>
      </c>
      <c r="AF850">
        <v>0.06</v>
      </c>
      <c r="AG850">
        <v>0.96</v>
      </c>
      <c r="AH850" s="4">
        <v>1.8416999999999999</v>
      </c>
      <c r="AI850" s="4">
        <v>0.13500000000000001</v>
      </c>
      <c r="AJ850" s="4">
        <v>0.14380000000000001</v>
      </c>
      <c r="AK850" s="4">
        <v>0.14169999999999999</v>
      </c>
      <c r="AL850" t="s">
        <v>906</v>
      </c>
      <c r="AM850">
        <v>101</v>
      </c>
      <c r="AN850" s="4">
        <v>0.21240000000000001</v>
      </c>
      <c r="AO850" s="4">
        <v>0.30959999999999999</v>
      </c>
      <c r="AP850" s="4">
        <v>0.78120000000000001</v>
      </c>
      <c r="AQ850" s="6">
        <v>0.4</v>
      </c>
      <c r="AR850" s="6">
        <v>0.2</v>
      </c>
      <c r="AS850">
        <v>1099</v>
      </c>
      <c r="AT850" s="3">
        <v>29.23</v>
      </c>
      <c r="AU850" s="3">
        <v>31.7</v>
      </c>
      <c r="AV850" s="3">
        <v>31.17</v>
      </c>
      <c r="AW850" s="3">
        <v>31.33</v>
      </c>
      <c r="AX850">
        <v>62.91</v>
      </c>
      <c r="AY850" t="s">
        <v>71</v>
      </c>
      <c r="AZ850" t="s">
        <v>82</v>
      </c>
      <c r="BA850" t="s">
        <v>71</v>
      </c>
      <c r="BB850" t="s">
        <v>82</v>
      </c>
      <c r="BC850" t="s">
        <v>82</v>
      </c>
      <c r="BD850" t="s">
        <v>79</v>
      </c>
      <c r="BE850" t="s">
        <v>96</v>
      </c>
      <c r="BF850">
        <v>7.12</v>
      </c>
      <c r="BG850" s="4">
        <v>0.17430000000000001</v>
      </c>
      <c r="BH850" s="4">
        <v>0.76380000000000003</v>
      </c>
      <c r="BI850">
        <v>297.86</v>
      </c>
      <c r="BJ850" s="4">
        <v>9.98E-2</v>
      </c>
      <c r="BK850" s="4">
        <v>1.9900000000000001E-2</v>
      </c>
    </row>
    <row r="851" spans="1:63" x14ac:dyDescent="0.3">
      <c r="A851" t="s">
        <v>1278</v>
      </c>
      <c r="B851" t="s">
        <v>1279</v>
      </c>
      <c r="C851" t="s">
        <v>64</v>
      </c>
      <c r="D851" s="1">
        <v>1132250000</v>
      </c>
      <c r="E851" s="2">
        <v>47283</v>
      </c>
      <c r="F851" s="3">
        <v>65.38</v>
      </c>
      <c r="G851" t="b">
        <v>0</v>
      </c>
      <c r="H851" t="b">
        <v>0</v>
      </c>
      <c r="I851" t="b">
        <v>1</v>
      </c>
      <c r="J851" t="b">
        <v>0</v>
      </c>
      <c r="K851" s="4">
        <v>5.1000000000000004E-3</v>
      </c>
      <c r="L851" s="4">
        <v>5.91E-2</v>
      </c>
      <c r="M851" s="4">
        <v>0.10630000000000001</v>
      </c>
      <c r="N851" s="4">
        <v>0.1028</v>
      </c>
      <c r="O851" s="4">
        <v>0.105</v>
      </c>
      <c r="P851" s="4">
        <v>0.1221</v>
      </c>
      <c r="Q851" s="3">
        <v>-3.2686850000000001</v>
      </c>
      <c r="R851" s="3">
        <v>-4.0805449999999999</v>
      </c>
      <c r="S851" s="3">
        <v>-51.414005000000003</v>
      </c>
      <c r="T851" s="3">
        <v>-60.435079999999999</v>
      </c>
      <c r="U851" s="3">
        <v>64.313929999999999</v>
      </c>
      <c r="V851" s="3">
        <v>64.313929999999999</v>
      </c>
      <c r="W851" t="s">
        <v>99</v>
      </c>
      <c r="X851" s="5">
        <v>38884</v>
      </c>
      <c r="Y851" s="4">
        <v>2.8E-3</v>
      </c>
      <c r="Z851" s="3">
        <v>1.59</v>
      </c>
      <c r="AA851" s="5">
        <v>45282</v>
      </c>
      <c r="AB851" s="3">
        <v>0.25</v>
      </c>
      <c r="AC851" s="4">
        <v>2.4299999999999999E-2</v>
      </c>
      <c r="AD851" t="s">
        <v>95</v>
      </c>
      <c r="AE851" s="4">
        <v>1.8200000000000001E-2</v>
      </c>
      <c r="AF851">
        <v>14.32</v>
      </c>
      <c r="AG851">
        <v>0.91</v>
      </c>
      <c r="AH851" s="4">
        <v>1.4656</v>
      </c>
      <c r="AI851" s="4">
        <v>9.9400000000000002E-2</v>
      </c>
      <c r="AJ851" s="4">
        <v>0.1201</v>
      </c>
      <c r="AK851" s="4">
        <v>0.1103</v>
      </c>
      <c r="AL851" t="s">
        <v>497</v>
      </c>
      <c r="AM851" s="2">
        <v>1000</v>
      </c>
      <c r="AN851" s="4">
        <v>0.25440000000000002</v>
      </c>
      <c r="AO851" s="4">
        <v>0.35420000000000001</v>
      </c>
      <c r="AP851" s="4">
        <v>0.7681</v>
      </c>
      <c r="AQ851" s="6">
        <v>0.4</v>
      </c>
      <c r="AR851" s="6">
        <v>0.2</v>
      </c>
      <c r="AS851">
        <v>1099</v>
      </c>
      <c r="AT851" s="3">
        <v>61.83</v>
      </c>
      <c r="AU851" s="3">
        <v>66.37</v>
      </c>
      <c r="AV851" s="3">
        <v>65.19</v>
      </c>
      <c r="AW851" s="3">
        <v>65.55</v>
      </c>
      <c r="AX851">
        <v>68.930000000000007</v>
      </c>
      <c r="AY851" t="s">
        <v>79</v>
      </c>
      <c r="AZ851" t="s">
        <v>79</v>
      </c>
      <c r="BA851" t="s">
        <v>71</v>
      </c>
      <c r="BB851" t="s">
        <v>79</v>
      </c>
      <c r="BC851" t="s">
        <v>72</v>
      </c>
      <c r="BD851" t="s">
        <v>72</v>
      </c>
      <c r="BE851" t="s">
        <v>69</v>
      </c>
      <c r="BF851">
        <v>6.64</v>
      </c>
      <c r="BG851">
        <v>0.3664</v>
      </c>
      <c r="BH851">
        <v>0.5756</v>
      </c>
      <c r="BI851">
        <v>201.58</v>
      </c>
      <c r="BJ851">
        <v>8.3699999999999997E-2</v>
      </c>
      <c r="BK851">
        <v>4.5100000000000001E-2</v>
      </c>
    </row>
    <row r="852" spans="1:63" x14ac:dyDescent="0.3">
      <c r="A852" t="s">
        <v>1284</v>
      </c>
      <c r="B852" t="s">
        <v>1285</v>
      </c>
      <c r="C852" t="s">
        <v>64</v>
      </c>
      <c r="D852" s="1">
        <v>1129890000</v>
      </c>
      <c r="E852" s="2">
        <v>76223</v>
      </c>
      <c r="F852" s="3">
        <v>115.09</v>
      </c>
      <c r="G852" t="b">
        <v>0</v>
      </c>
      <c r="H852" t="b">
        <v>0</v>
      </c>
      <c r="I852" t="b">
        <v>0</v>
      </c>
      <c r="J852" t="b">
        <v>0</v>
      </c>
      <c r="K852" s="4">
        <v>3.2000000000000002E-3</v>
      </c>
      <c r="L852" s="4">
        <v>4.2599999999999999E-2</v>
      </c>
      <c r="M852" s="4">
        <v>0.29770000000000002</v>
      </c>
      <c r="N852" s="4">
        <v>0.2954</v>
      </c>
      <c r="O852" s="4">
        <v>0.1008</v>
      </c>
      <c r="P852" s="4">
        <v>0.1651</v>
      </c>
      <c r="Q852" s="3">
        <v>5.7272910000000001</v>
      </c>
      <c r="R852" s="3">
        <v>55.899855000000002</v>
      </c>
      <c r="S852" s="3">
        <v>5.3630440000000004</v>
      </c>
      <c r="T852" s="3">
        <v>5.3630440000000004</v>
      </c>
      <c r="U852" s="3">
        <v>121.614183</v>
      </c>
      <c r="V852" s="3">
        <v>121.614183</v>
      </c>
      <c r="W852" t="s">
        <v>65</v>
      </c>
      <c r="X852" s="5">
        <v>40078</v>
      </c>
      <c r="Y852" s="4">
        <v>1.5E-3</v>
      </c>
      <c r="Z852" s="3">
        <v>1.5</v>
      </c>
      <c r="AA852" s="5">
        <v>45280</v>
      </c>
      <c r="AB852" s="3">
        <v>0.42</v>
      </c>
      <c r="AC852" s="4">
        <v>1.2999999999999999E-2</v>
      </c>
      <c r="AD852" t="s">
        <v>66</v>
      </c>
      <c r="AE852" s="4">
        <v>6.8400000000000002E-2</v>
      </c>
      <c r="AF852">
        <v>20.260000000000002</v>
      </c>
      <c r="AG852">
        <v>0.99</v>
      </c>
      <c r="AH852" s="4">
        <v>2.0011000000000001</v>
      </c>
      <c r="AI852" s="4">
        <v>9.1899999999999996E-2</v>
      </c>
      <c r="AJ852" s="4">
        <v>0.1181</v>
      </c>
      <c r="AK852" s="4">
        <v>0.122</v>
      </c>
      <c r="AL852" t="s">
        <v>4473</v>
      </c>
      <c r="AM852">
        <v>197</v>
      </c>
      <c r="AN852" s="4">
        <v>0.3705</v>
      </c>
      <c r="AO852" s="4">
        <v>0.43880000000000002</v>
      </c>
      <c r="AP852" s="4">
        <v>0.67290000000000005</v>
      </c>
      <c r="AQ852" s="6">
        <v>0.4</v>
      </c>
      <c r="AR852" s="6">
        <v>0.2</v>
      </c>
      <c r="AS852">
        <v>1099</v>
      </c>
      <c r="AT852" s="3">
        <v>109.23</v>
      </c>
      <c r="AU852" s="3">
        <v>116.79</v>
      </c>
      <c r="AV852" s="3">
        <v>114.63</v>
      </c>
      <c r="AW852" s="3">
        <v>115.51</v>
      </c>
      <c r="AX852">
        <v>68.97</v>
      </c>
      <c r="AY852" t="s">
        <v>72</v>
      </c>
      <c r="AZ852" t="s">
        <v>79</v>
      </c>
      <c r="BA852" t="s">
        <v>72</v>
      </c>
      <c r="BB852" t="s">
        <v>79</v>
      </c>
      <c r="BC852" t="s">
        <v>72</v>
      </c>
      <c r="BD852" t="s">
        <v>79</v>
      </c>
      <c r="BE852" t="s">
        <v>79</v>
      </c>
      <c r="BF852">
        <v>6.56</v>
      </c>
      <c r="BG852" s="4">
        <v>0.35370000000000001</v>
      </c>
      <c r="BH852" s="4">
        <v>0.53979999999999995</v>
      </c>
      <c r="BI852">
        <v>90.51</v>
      </c>
      <c r="BJ852" s="4">
        <v>0.1061</v>
      </c>
      <c r="BK852" s="4">
        <v>5.74E-2</v>
      </c>
    </row>
    <row r="853" spans="1:63" x14ac:dyDescent="0.3">
      <c r="A853" t="s">
        <v>6039</v>
      </c>
      <c r="B853" t="s">
        <v>6040</v>
      </c>
      <c r="C853" t="s">
        <v>64</v>
      </c>
      <c r="D853" s="1">
        <v>1129760000</v>
      </c>
      <c r="E853" s="2">
        <v>243055</v>
      </c>
      <c r="F853" s="3">
        <v>21.01</v>
      </c>
      <c r="G853" t="b">
        <v>0</v>
      </c>
      <c r="H853" t="b">
        <v>0</v>
      </c>
      <c r="I853" t="b">
        <v>0</v>
      </c>
      <c r="J853" t="b">
        <v>0</v>
      </c>
      <c r="K853" s="4">
        <v>-2.5999999999999999E-3</v>
      </c>
      <c r="L853" s="4">
        <v>0.1343</v>
      </c>
      <c r="M853" s="4" t="s">
        <v>96</v>
      </c>
      <c r="N853" s="4" t="s">
        <v>96</v>
      </c>
      <c r="O853" s="4" t="s">
        <v>96</v>
      </c>
      <c r="P853" t="s">
        <v>96</v>
      </c>
      <c r="Q853" s="3">
        <v>5.8652499999999996</v>
      </c>
      <c r="R853" s="3">
        <v>39.579000000000001</v>
      </c>
      <c r="S853" s="3">
        <v>151.40424999999999</v>
      </c>
      <c r="T853" s="3">
        <v>151.40424999999999</v>
      </c>
      <c r="U853" s="3">
        <v>151.40424999999999</v>
      </c>
      <c r="V853" s="3">
        <v>151.40424999999999</v>
      </c>
      <c r="W853" t="s">
        <v>316</v>
      </c>
      <c r="X853" s="5">
        <v>44998</v>
      </c>
      <c r="Y853" s="4">
        <v>4.7000000000000002E-3</v>
      </c>
      <c r="Z853" s="3">
        <v>0.3</v>
      </c>
      <c r="AA853" s="5">
        <v>45280</v>
      </c>
      <c r="AB853" s="3">
        <v>0.3</v>
      </c>
      <c r="AC853" s="4">
        <v>1.43E-2</v>
      </c>
      <c r="AD853" t="s">
        <v>243</v>
      </c>
      <c r="AE853" s="4" t="s">
        <v>96</v>
      </c>
      <c r="AF853" t="s">
        <v>96</v>
      </c>
      <c r="AG853">
        <v>0</v>
      </c>
      <c r="AH853" s="4">
        <v>0.20449999999999999</v>
      </c>
      <c r="AI853" s="4">
        <v>0.22700000000000001</v>
      </c>
      <c r="AJ853" s="4">
        <v>0.22789999999999999</v>
      </c>
      <c r="AK853" s="4">
        <v>0.2001</v>
      </c>
      <c r="AL853" t="s">
        <v>2185</v>
      </c>
      <c r="AM853" s="2">
        <v>1000</v>
      </c>
      <c r="AN853" s="4">
        <v>7.8799999999999995E-2</v>
      </c>
      <c r="AO853" s="4">
        <v>0.1148</v>
      </c>
      <c r="AP853" s="4">
        <v>0.3337</v>
      </c>
      <c r="AQ853" s="6">
        <v>0.4</v>
      </c>
      <c r="AR853" s="6">
        <v>0.2</v>
      </c>
      <c r="AS853">
        <v>1099</v>
      </c>
      <c r="AT853" s="3">
        <v>18.510000000000002</v>
      </c>
      <c r="AU853" s="3">
        <v>21.88</v>
      </c>
      <c r="AV853" s="3">
        <v>20.93</v>
      </c>
      <c r="AW853" s="3">
        <v>21.18</v>
      </c>
      <c r="AX853">
        <v>67.62</v>
      </c>
      <c r="AY853" t="s">
        <v>69</v>
      </c>
      <c r="AZ853" t="s">
        <v>79</v>
      </c>
      <c r="BA853" t="s">
        <v>96</v>
      </c>
      <c r="BB853" t="s">
        <v>75</v>
      </c>
      <c r="BC853" t="s">
        <v>71</v>
      </c>
      <c r="BD853" t="s">
        <v>75</v>
      </c>
      <c r="BE853" t="s">
        <v>96</v>
      </c>
      <c r="BF853">
        <v>4.58</v>
      </c>
      <c r="BG853" s="4">
        <v>4.8999999999999998E-3</v>
      </c>
      <c r="BH853" s="4">
        <v>0.13789999999999999</v>
      </c>
      <c r="BI853">
        <v>263.63</v>
      </c>
      <c r="BJ853" s="4">
        <v>1.8100000000000002E-2</v>
      </c>
      <c r="BK853" s="4">
        <v>3.49E-2</v>
      </c>
    </row>
    <row r="854" spans="1:63" x14ac:dyDescent="0.3">
      <c r="A854" t="s">
        <v>1222</v>
      </c>
      <c r="B854" t="s">
        <v>1223</v>
      </c>
      <c r="C854" t="s">
        <v>64</v>
      </c>
      <c r="D854" s="1">
        <v>1128300000</v>
      </c>
      <c r="E854" s="2">
        <v>31745</v>
      </c>
      <c r="F854" s="3">
        <v>104.45</v>
      </c>
      <c r="G854" t="b">
        <v>0</v>
      </c>
      <c r="H854" t="b">
        <v>0</v>
      </c>
      <c r="I854" t="b">
        <v>1</v>
      </c>
      <c r="J854" t="b">
        <v>0</v>
      </c>
      <c r="K854" s="4">
        <v>5.9999999999999995E-4</v>
      </c>
      <c r="L854" s="4">
        <v>0.1263</v>
      </c>
      <c r="M854" s="4">
        <v>0.2039</v>
      </c>
      <c r="N854" s="4">
        <v>0.1976</v>
      </c>
      <c r="O854" s="4">
        <v>8.9899999999999994E-2</v>
      </c>
      <c r="P854" s="4">
        <v>0.1416</v>
      </c>
      <c r="Q854" s="3">
        <v>0</v>
      </c>
      <c r="R854" s="3">
        <v>10.403700000000001</v>
      </c>
      <c r="S854" s="3">
        <v>-5.8993000000000002</v>
      </c>
      <c r="T854" s="3">
        <v>-5.8993000000000002</v>
      </c>
      <c r="U854" s="3">
        <v>48.253300000000003</v>
      </c>
      <c r="V854" s="3">
        <v>48.253300000000003</v>
      </c>
      <c r="W854" t="s">
        <v>180</v>
      </c>
      <c r="X854" s="5">
        <v>39210</v>
      </c>
      <c r="Y854" s="4">
        <v>6.0000000000000001E-3</v>
      </c>
      <c r="Z854" s="3">
        <v>1.1599999999999999</v>
      </c>
      <c r="AA854" s="5">
        <v>45282</v>
      </c>
      <c r="AB854" s="3">
        <v>0.44</v>
      </c>
      <c r="AC854" s="4">
        <v>1.11E-2</v>
      </c>
      <c r="AD854" t="s">
        <v>66</v>
      </c>
      <c r="AE854" s="4">
        <v>4.7399999999999998E-2</v>
      </c>
      <c r="AF854">
        <v>9.9700000000000006</v>
      </c>
      <c r="AG854">
        <v>1.2</v>
      </c>
      <c r="AH854" s="4">
        <v>2.1326000000000001</v>
      </c>
      <c r="AI854" s="4">
        <v>0.21190000000000001</v>
      </c>
      <c r="AJ854" s="4">
        <v>0.21279999999999999</v>
      </c>
      <c r="AK854" s="4">
        <v>0.1915</v>
      </c>
      <c r="AL854" t="s">
        <v>360</v>
      </c>
      <c r="AM854">
        <v>452</v>
      </c>
      <c r="AN854" s="4">
        <v>5.0099999999999999E-2</v>
      </c>
      <c r="AO854" s="4">
        <v>7.22E-2</v>
      </c>
      <c r="AP854" s="4">
        <v>0.20849999999999999</v>
      </c>
      <c r="AQ854" s="6">
        <v>0.4</v>
      </c>
      <c r="AR854" s="6">
        <v>0.2</v>
      </c>
      <c r="AS854">
        <v>1099</v>
      </c>
      <c r="AT854" s="3">
        <v>93.98</v>
      </c>
      <c r="AU854" s="3">
        <v>108.15</v>
      </c>
      <c r="AV854" s="3">
        <v>103.99</v>
      </c>
      <c r="AW854" s="3">
        <v>105.19</v>
      </c>
      <c r="AX854">
        <v>66.819999999999993</v>
      </c>
      <c r="AY854" t="s">
        <v>79</v>
      </c>
      <c r="AZ854" t="s">
        <v>82</v>
      </c>
      <c r="BA854" t="s">
        <v>69</v>
      </c>
      <c r="BB854" t="s">
        <v>79</v>
      </c>
      <c r="BC854" t="s">
        <v>79</v>
      </c>
      <c r="BD854" t="s">
        <v>72</v>
      </c>
      <c r="BE854" t="s">
        <v>71</v>
      </c>
      <c r="BF854">
        <v>5.79</v>
      </c>
      <c r="BG854" s="4">
        <v>0.44879999999999998</v>
      </c>
      <c r="BH854" s="4">
        <v>0.3523</v>
      </c>
      <c r="BI854">
        <v>188.49</v>
      </c>
      <c r="BJ854" s="4">
        <v>5.5300000000000002E-2</v>
      </c>
      <c r="BK854" s="4">
        <v>6.6000000000000003E-2</v>
      </c>
    </row>
    <row r="855" spans="1:63" x14ac:dyDescent="0.3">
      <c r="A855" t="s">
        <v>1701</v>
      </c>
      <c r="B855" t="s">
        <v>1702</v>
      </c>
      <c r="C855" t="s">
        <v>64</v>
      </c>
      <c r="D855" s="1">
        <v>1124370000</v>
      </c>
      <c r="E855" s="2">
        <v>101469</v>
      </c>
      <c r="F855" s="3">
        <v>52.97</v>
      </c>
      <c r="G855" t="b">
        <v>0</v>
      </c>
      <c r="H855" t="b">
        <v>0</v>
      </c>
      <c r="I855" t="b">
        <v>1</v>
      </c>
      <c r="J855" t="b">
        <v>0</v>
      </c>
      <c r="K855" s="4">
        <v>5.8999999999999999E-3</v>
      </c>
      <c r="L855" s="4">
        <v>2.93E-2</v>
      </c>
      <c r="M855" s="4">
        <v>0.16370000000000001</v>
      </c>
      <c r="N855" s="4">
        <v>0.16070000000000001</v>
      </c>
      <c r="O855" s="4">
        <v>9.1200000000000003E-2</v>
      </c>
      <c r="P855" s="4">
        <v>0.13850000000000001</v>
      </c>
      <c r="Q855" s="3">
        <v>5.2757880000000004</v>
      </c>
      <c r="R855" s="3">
        <v>388.22660400000001</v>
      </c>
      <c r="S855" s="3">
        <v>564.671245</v>
      </c>
      <c r="T855" s="3">
        <v>564.671245</v>
      </c>
      <c r="U855" s="3">
        <v>595.94896100000005</v>
      </c>
      <c r="V855" s="3">
        <v>595.94896100000005</v>
      </c>
      <c r="W855" t="s">
        <v>428</v>
      </c>
      <c r="X855" s="5">
        <v>42625</v>
      </c>
      <c r="Y855" s="4">
        <v>1.5E-3</v>
      </c>
      <c r="Z855" s="3">
        <v>0.72</v>
      </c>
      <c r="AA855" s="5">
        <v>45275</v>
      </c>
      <c r="AB855" s="3">
        <v>0.16</v>
      </c>
      <c r="AC855" s="4">
        <v>1.35E-2</v>
      </c>
      <c r="AD855" t="s">
        <v>66</v>
      </c>
      <c r="AE855" s="4">
        <v>2.06E-2</v>
      </c>
      <c r="AF855">
        <v>21.99</v>
      </c>
      <c r="AG855">
        <v>0.85</v>
      </c>
      <c r="AH855" s="4">
        <v>1.5188999999999999</v>
      </c>
      <c r="AI855" s="4">
        <v>7.7499999999999999E-2</v>
      </c>
      <c r="AJ855" s="4">
        <v>9.8699999999999996E-2</v>
      </c>
      <c r="AK855" s="4">
        <v>9.7100000000000006E-2</v>
      </c>
      <c r="AL855" t="s">
        <v>492</v>
      </c>
      <c r="AM855">
        <v>128</v>
      </c>
      <c r="AN855" s="4">
        <v>0.30330000000000001</v>
      </c>
      <c r="AO855" s="4">
        <v>0.36749999999999999</v>
      </c>
      <c r="AP855" s="4">
        <v>0.69650000000000001</v>
      </c>
      <c r="AQ855" s="6">
        <v>0.4</v>
      </c>
      <c r="AR855" s="6">
        <v>0.2</v>
      </c>
      <c r="AS855">
        <v>1099</v>
      </c>
      <c r="AT855" s="3">
        <v>51.63</v>
      </c>
      <c r="AU855" s="3">
        <v>53.1</v>
      </c>
      <c r="AV855" s="3">
        <v>52.79</v>
      </c>
      <c r="AW855" s="3">
        <v>53.07</v>
      </c>
      <c r="AX855">
        <v>65.86</v>
      </c>
      <c r="AY855" t="s">
        <v>79</v>
      </c>
      <c r="AZ855" t="s">
        <v>70</v>
      </c>
      <c r="BA855" t="s">
        <v>72</v>
      </c>
      <c r="BB855" t="s">
        <v>79</v>
      </c>
      <c r="BC855" t="s">
        <v>79</v>
      </c>
      <c r="BD855" t="s">
        <v>82</v>
      </c>
      <c r="BE855" t="s">
        <v>96</v>
      </c>
      <c r="BF855">
        <v>6.58</v>
      </c>
      <c r="BG855" s="4">
        <v>0.41360000000000002</v>
      </c>
      <c r="BH855" s="4">
        <v>0.54979999999999996</v>
      </c>
      <c r="BI855">
        <v>133.87</v>
      </c>
      <c r="BJ855" s="4">
        <v>5.5800000000000002E-2</v>
      </c>
      <c r="BK855" s="4">
        <v>4.6600000000000003E-2</v>
      </c>
    </row>
    <row r="856" spans="1:63" x14ac:dyDescent="0.3">
      <c r="A856" t="s">
        <v>921</v>
      </c>
      <c r="B856" t="s">
        <v>5712</v>
      </c>
      <c r="C856" t="s">
        <v>64</v>
      </c>
      <c r="D856" s="1">
        <v>1123360000</v>
      </c>
      <c r="E856" s="2">
        <v>38088</v>
      </c>
      <c r="F856" s="3">
        <v>85.49</v>
      </c>
      <c r="G856" t="b">
        <v>0</v>
      </c>
      <c r="H856" t="b">
        <v>0</v>
      </c>
      <c r="I856" t="b">
        <v>1</v>
      </c>
      <c r="J856" t="b">
        <v>0</v>
      </c>
      <c r="K856" s="4">
        <v>-8.0000000000000004E-4</v>
      </c>
      <c r="L856" s="4">
        <v>6.5000000000000002E-2</v>
      </c>
      <c r="M856" s="4">
        <v>0.2087</v>
      </c>
      <c r="N856" s="4">
        <v>0.20530000000000001</v>
      </c>
      <c r="O856" s="4">
        <v>-5.1999999999999998E-3</v>
      </c>
      <c r="P856" s="4">
        <v>0.12540000000000001</v>
      </c>
      <c r="Q856" s="3">
        <v>6.8518800000000004</v>
      </c>
      <c r="R856" s="3">
        <v>5.2748699999999999</v>
      </c>
      <c r="S856" s="3">
        <v>-119.37295</v>
      </c>
      <c r="T856" s="3">
        <v>-119.37295</v>
      </c>
      <c r="U856" s="3">
        <v>-546.87156000000004</v>
      </c>
      <c r="V856" s="3">
        <v>-546.87156000000004</v>
      </c>
      <c r="W856" t="s">
        <v>65</v>
      </c>
      <c r="X856" s="5">
        <v>39142</v>
      </c>
      <c r="Y856" s="4">
        <v>6.1999999999999998E-3</v>
      </c>
      <c r="Z856" s="3">
        <v>0.6</v>
      </c>
      <c r="AA856" s="5">
        <v>45278</v>
      </c>
      <c r="AB856" s="3">
        <v>0.1</v>
      </c>
      <c r="AC856" s="4">
        <v>7.0000000000000001E-3</v>
      </c>
      <c r="AD856" t="s">
        <v>66</v>
      </c>
      <c r="AE856" s="4">
        <v>3.3799999999999997E-2</v>
      </c>
      <c r="AF856">
        <v>15.11</v>
      </c>
      <c r="AG856">
        <v>1.02</v>
      </c>
      <c r="AH856" s="4">
        <v>2.1139000000000001</v>
      </c>
      <c r="AI856" s="4">
        <v>0.12759999999999999</v>
      </c>
      <c r="AJ856" s="4">
        <v>0.1474</v>
      </c>
      <c r="AK856" s="4">
        <v>0.152</v>
      </c>
      <c r="AL856" t="s">
        <v>84</v>
      </c>
      <c r="AM856">
        <v>101</v>
      </c>
      <c r="AN856" s="4">
        <v>0.2477</v>
      </c>
      <c r="AO856" s="4">
        <v>0.33160000000000001</v>
      </c>
      <c r="AP856" s="4">
        <v>0.70089999999999997</v>
      </c>
      <c r="AQ856" s="6">
        <v>0.4</v>
      </c>
      <c r="AR856" s="6">
        <v>0.2</v>
      </c>
      <c r="AS856">
        <v>1099</v>
      </c>
      <c r="AT856" s="3">
        <v>79.510000000000005</v>
      </c>
      <c r="AU856" s="3">
        <v>87.43</v>
      </c>
      <c r="AV856" s="3">
        <v>85.19</v>
      </c>
      <c r="AW856" s="3">
        <v>85.79</v>
      </c>
      <c r="AX856">
        <v>65.39</v>
      </c>
      <c r="AY856" t="s">
        <v>79</v>
      </c>
      <c r="AZ856" t="s">
        <v>82</v>
      </c>
      <c r="BA856" t="s">
        <v>70</v>
      </c>
      <c r="BB856" t="s">
        <v>71</v>
      </c>
      <c r="BC856" t="s">
        <v>71</v>
      </c>
      <c r="BD856" t="s">
        <v>75</v>
      </c>
      <c r="BE856" t="s">
        <v>82</v>
      </c>
      <c r="BF856">
        <v>6.22</v>
      </c>
      <c r="BG856" s="4">
        <v>9.98E-2</v>
      </c>
      <c r="BH856" s="4">
        <v>0.4446</v>
      </c>
      <c r="BI856">
        <v>102.53</v>
      </c>
      <c r="BJ856" s="4">
        <v>3.4299999999999997E-2</v>
      </c>
      <c r="BK856" s="4">
        <v>1.0699999999999999E-2</v>
      </c>
    </row>
    <row r="857" spans="1:63" x14ac:dyDescent="0.3">
      <c r="A857" t="s">
        <v>653</v>
      </c>
      <c r="B857" t="s">
        <v>654</v>
      </c>
      <c r="C857" t="s">
        <v>64</v>
      </c>
      <c r="D857" s="1">
        <v>1122850000</v>
      </c>
      <c r="E857" s="2">
        <v>49966</v>
      </c>
      <c r="F857" s="3">
        <v>84.38</v>
      </c>
      <c r="G857" t="b">
        <v>0</v>
      </c>
      <c r="H857" t="b">
        <v>0</v>
      </c>
      <c r="I857" t="b">
        <v>0</v>
      </c>
      <c r="J857" t="b">
        <v>0</v>
      </c>
      <c r="K857" s="4">
        <v>4.1999999999999997E-3</v>
      </c>
      <c r="L857" s="4">
        <v>4.7899999999999998E-2</v>
      </c>
      <c r="M857" s="4">
        <v>0.29070000000000001</v>
      </c>
      <c r="N857" s="4">
        <v>0.28589999999999999</v>
      </c>
      <c r="O857" s="4">
        <v>0.1099</v>
      </c>
      <c r="P857" t="s">
        <v>96</v>
      </c>
      <c r="Q857" s="3">
        <v>4.2212420000000002</v>
      </c>
      <c r="R857" s="3">
        <v>-93.188471000000007</v>
      </c>
      <c r="S857" s="3">
        <v>-2266.248971</v>
      </c>
      <c r="T857" s="3">
        <v>-2259.5980330000002</v>
      </c>
      <c r="U857" s="3">
        <v>-2925.3815960000002</v>
      </c>
      <c r="V857" s="3">
        <v>-2925.3815960000002</v>
      </c>
      <c r="W857" t="s">
        <v>65</v>
      </c>
      <c r="X857" s="5">
        <v>43592</v>
      </c>
      <c r="Y857" s="4">
        <v>1E-3</v>
      </c>
      <c r="Z857" s="3">
        <v>1.08</v>
      </c>
      <c r="AA857" s="5">
        <v>45280</v>
      </c>
      <c r="AB857" s="3">
        <v>0.27</v>
      </c>
      <c r="AC857" s="4">
        <v>1.2699999999999999E-2</v>
      </c>
      <c r="AD857" t="s">
        <v>66</v>
      </c>
      <c r="AE857" s="4">
        <v>4.8300000000000003E-2</v>
      </c>
      <c r="AF857">
        <v>21.87</v>
      </c>
      <c r="AG857">
        <v>1</v>
      </c>
      <c r="AH857" s="4">
        <v>1.1488</v>
      </c>
      <c r="AI857" s="4">
        <v>9.1499999999999998E-2</v>
      </c>
      <c r="AJ857" s="4">
        <v>0.12379999999999999</v>
      </c>
      <c r="AK857" s="4">
        <v>0.12740000000000001</v>
      </c>
      <c r="AL857" t="s">
        <v>4473</v>
      </c>
      <c r="AM857">
        <v>285</v>
      </c>
      <c r="AN857" s="4">
        <v>0.378</v>
      </c>
      <c r="AO857" s="4">
        <v>0.44259999999999999</v>
      </c>
      <c r="AP857" s="4">
        <v>0.67589999999999995</v>
      </c>
      <c r="AQ857" s="6">
        <v>0.4</v>
      </c>
      <c r="AR857" s="6">
        <v>0.2</v>
      </c>
      <c r="AS857">
        <v>1099</v>
      </c>
      <c r="AT857" s="3">
        <v>79.790000000000006</v>
      </c>
      <c r="AU857" s="3">
        <v>85.47</v>
      </c>
      <c r="AV857" s="3">
        <v>84.03</v>
      </c>
      <c r="AW857" s="3">
        <v>84.65</v>
      </c>
      <c r="AX857">
        <v>69.650000000000006</v>
      </c>
      <c r="AY857" t="s">
        <v>72</v>
      </c>
      <c r="AZ857" t="s">
        <v>72</v>
      </c>
      <c r="BA857" t="s">
        <v>96</v>
      </c>
      <c r="BB857" t="s">
        <v>79</v>
      </c>
      <c r="BC857" t="s">
        <v>69</v>
      </c>
      <c r="BD857" t="s">
        <v>79</v>
      </c>
      <c r="BE857" t="s">
        <v>96</v>
      </c>
      <c r="BF857">
        <v>7.61</v>
      </c>
      <c r="BG857" s="4">
        <v>0.98570000000000002</v>
      </c>
      <c r="BH857" s="4">
        <v>0.90580000000000005</v>
      </c>
      <c r="BI857">
        <v>62.57</v>
      </c>
      <c r="BJ857" s="4">
        <v>3.0999999999999999E-3</v>
      </c>
      <c r="BK857" s="4">
        <v>8.8400000000000006E-2</v>
      </c>
    </row>
    <row r="858" spans="1:63" x14ac:dyDescent="0.3">
      <c r="A858" t="s">
        <v>1137</v>
      </c>
      <c r="B858" t="s">
        <v>1138</v>
      </c>
      <c r="C858" t="s">
        <v>64</v>
      </c>
      <c r="D858" s="1">
        <v>1112680000</v>
      </c>
      <c r="E858" s="2">
        <v>59305</v>
      </c>
      <c r="F858" s="3">
        <v>90.16</v>
      </c>
      <c r="G858" t="b">
        <v>0</v>
      </c>
      <c r="H858" t="b">
        <v>0</v>
      </c>
      <c r="I858" t="b">
        <v>1</v>
      </c>
      <c r="J858" t="b">
        <v>0</v>
      </c>
      <c r="K858" s="4">
        <v>3.5000000000000001E-3</v>
      </c>
      <c r="L858" s="4">
        <v>7.0199999999999999E-2</v>
      </c>
      <c r="M858" s="4">
        <v>0.14299999999999999</v>
      </c>
      <c r="N858" s="4">
        <v>0.1409</v>
      </c>
      <c r="O858" s="4">
        <v>8.7400000000000005E-2</v>
      </c>
      <c r="P858" s="4">
        <v>0.1331</v>
      </c>
      <c r="Q858" s="3">
        <v>0</v>
      </c>
      <c r="R858" s="3">
        <v>-4.9099999999999998E-2</v>
      </c>
      <c r="S858" s="3">
        <v>-131.92165</v>
      </c>
      <c r="T858" s="3">
        <v>-131.92165</v>
      </c>
      <c r="U858" s="3">
        <v>-94.6494</v>
      </c>
      <c r="V858" s="3">
        <v>-94.6494</v>
      </c>
      <c r="W858" t="s">
        <v>99</v>
      </c>
      <c r="X858" s="5">
        <v>39210</v>
      </c>
      <c r="Y858" s="4">
        <v>5.8999999999999999E-3</v>
      </c>
      <c r="Z858" s="3">
        <v>1.24</v>
      </c>
      <c r="AA858" s="5">
        <v>45282</v>
      </c>
      <c r="AB858" s="3">
        <v>0.4</v>
      </c>
      <c r="AC858" s="4">
        <v>1.38E-2</v>
      </c>
      <c r="AD858" t="s">
        <v>66</v>
      </c>
      <c r="AE858" s="4">
        <v>3.2800000000000003E-2</v>
      </c>
      <c r="AF858">
        <v>13.56</v>
      </c>
      <c r="AG858">
        <v>1.06</v>
      </c>
      <c r="AH858" s="4">
        <v>1.8265</v>
      </c>
      <c r="AI858" s="4">
        <v>0.1255</v>
      </c>
      <c r="AJ858" s="4">
        <v>0.14180000000000001</v>
      </c>
      <c r="AK858" s="4">
        <v>0.13650000000000001</v>
      </c>
      <c r="AL858" t="s">
        <v>360</v>
      </c>
      <c r="AM858">
        <v>377</v>
      </c>
      <c r="AN858" s="4">
        <v>5.3999999999999999E-2</v>
      </c>
      <c r="AO858" s="4">
        <v>7.9399999999999998E-2</v>
      </c>
      <c r="AP858" s="4">
        <v>0.2374</v>
      </c>
      <c r="AQ858" s="6">
        <v>0.4</v>
      </c>
      <c r="AR858" s="6">
        <v>0.2</v>
      </c>
      <c r="AS858">
        <v>1099</v>
      </c>
      <c r="AT858" s="3">
        <v>84.65</v>
      </c>
      <c r="AU858" s="3">
        <v>91.99</v>
      </c>
      <c r="AV858" s="3">
        <v>89.87</v>
      </c>
      <c r="AW858" s="3">
        <v>90.51</v>
      </c>
      <c r="AX858">
        <v>67.44</v>
      </c>
      <c r="AY858" t="s">
        <v>79</v>
      </c>
      <c r="AZ858" t="s">
        <v>71</v>
      </c>
      <c r="BA858" t="s">
        <v>82</v>
      </c>
      <c r="BB858" t="s">
        <v>82</v>
      </c>
      <c r="BC858" t="s">
        <v>71</v>
      </c>
      <c r="BD858" t="s">
        <v>82</v>
      </c>
      <c r="BE858" t="s">
        <v>79</v>
      </c>
      <c r="BF858">
        <v>6.56</v>
      </c>
      <c r="BG858" s="4">
        <v>0.36770000000000003</v>
      </c>
      <c r="BH858" s="4">
        <v>0.54220000000000002</v>
      </c>
      <c r="BI858">
        <v>264.58</v>
      </c>
      <c r="BJ858" s="4">
        <v>9.0399999999999994E-2</v>
      </c>
      <c r="BK858" s="4">
        <v>3.9600000000000003E-2</v>
      </c>
    </row>
    <row r="859" spans="1:63" x14ac:dyDescent="0.3">
      <c r="A859" t="s">
        <v>1907</v>
      </c>
      <c r="B859" t="s">
        <v>1908</v>
      </c>
      <c r="C859" t="s">
        <v>64</v>
      </c>
      <c r="D859" s="1">
        <v>1112360000</v>
      </c>
      <c r="E859" s="2">
        <v>50544</v>
      </c>
      <c r="F859" s="3">
        <v>46.2</v>
      </c>
      <c r="G859" t="b">
        <v>0</v>
      </c>
      <c r="H859" t="b">
        <v>0</v>
      </c>
      <c r="I859" t="b">
        <v>0</v>
      </c>
      <c r="J859" t="b">
        <v>0</v>
      </c>
      <c r="K859" s="4">
        <v>4.5999999999999999E-3</v>
      </c>
      <c r="L859" s="4">
        <v>4.5600000000000002E-2</v>
      </c>
      <c r="M859" s="4">
        <v>0.27910000000000001</v>
      </c>
      <c r="N859" s="4">
        <v>0.2767</v>
      </c>
      <c r="O859" s="4">
        <v>0.11550000000000001</v>
      </c>
      <c r="P859" s="4" t="s">
        <v>96</v>
      </c>
      <c r="Q859" s="3">
        <v>0</v>
      </c>
      <c r="R859" s="3">
        <v>4.3689999999999996E-3</v>
      </c>
      <c r="S859" s="3">
        <v>262.450672</v>
      </c>
      <c r="T859" s="3">
        <v>263.369167</v>
      </c>
      <c r="U859" s="3">
        <v>554.74111000000005</v>
      </c>
      <c r="V859" s="3">
        <v>554.74111000000005</v>
      </c>
      <c r="W859" t="s">
        <v>65</v>
      </c>
      <c r="X859" s="5">
        <v>44039</v>
      </c>
      <c r="Y859" s="4">
        <v>1E-3</v>
      </c>
      <c r="Z859" s="3">
        <v>0.63</v>
      </c>
      <c r="AA859" s="5">
        <v>45275</v>
      </c>
      <c r="AB859" s="3">
        <v>0.17</v>
      </c>
      <c r="AC859" s="4">
        <v>1.37E-2</v>
      </c>
      <c r="AD859" t="s">
        <v>66</v>
      </c>
      <c r="AE859" s="4">
        <v>2.58E-2</v>
      </c>
      <c r="AF859">
        <v>17.75</v>
      </c>
      <c r="AG859">
        <v>1.03</v>
      </c>
      <c r="AH859" s="4">
        <v>0.26129999999999998</v>
      </c>
      <c r="AI859" s="4">
        <v>9.2600000000000002E-2</v>
      </c>
      <c r="AJ859" s="4">
        <v>0.12089999999999999</v>
      </c>
      <c r="AK859" s="4">
        <v>0.124</v>
      </c>
      <c r="AL859" t="s">
        <v>67</v>
      </c>
      <c r="AM859">
        <v>317</v>
      </c>
      <c r="AN859" s="4">
        <v>0.3972</v>
      </c>
      <c r="AO859" s="4">
        <v>0.45479999999999998</v>
      </c>
      <c r="AP859" s="4">
        <v>0.67059999999999997</v>
      </c>
      <c r="AQ859" s="6">
        <v>0.4</v>
      </c>
      <c r="AR859" s="6">
        <v>0.2</v>
      </c>
      <c r="AS859">
        <v>1099</v>
      </c>
      <c r="AT859" s="3">
        <v>43.78</v>
      </c>
      <c r="AU859" s="3">
        <v>46.85</v>
      </c>
      <c r="AV859" s="3">
        <v>46.01</v>
      </c>
      <c r="AW859" s="3">
        <v>46.37</v>
      </c>
      <c r="AX859">
        <v>68.819999999999993</v>
      </c>
      <c r="AY859" t="s">
        <v>70</v>
      </c>
      <c r="AZ859" t="s">
        <v>72</v>
      </c>
      <c r="BA859" t="s">
        <v>96</v>
      </c>
      <c r="BB859" t="s">
        <v>79</v>
      </c>
      <c r="BC859" t="s">
        <v>79</v>
      </c>
      <c r="BD859" t="s">
        <v>71</v>
      </c>
      <c r="BE859" t="s">
        <v>96</v>
      </c>
      <c r="BF859">
        <v>6.89</v>
      </c>
      <c r="BG859" s="4">
        <v>0.80200000000000005</v>
      </c>
      <c r="BH859" s="4">
        <v>0.67490000000000006</v>
      </c>
      <c r="BI859">
        <v>79.95</v>
      </c>
      <c r="BJ859" s="4">
        <v>6.3500000000000001E-2</v>
      </c>
      <c r="BK859" s="4">
        <v>6.5699999999999995E-2</v>
      </c>
    </row>
    <row r="860" spans="1:63" x14ac:dyDescent="0.3">
      <c r="A860" t="s">
        <v>1784</v>
      </c>
      <c r="B860" t="s">
        <v>1785</v>
      </c>
      <c r="C860" t="s">
        <v>64</v>
      </c>
      <c r="D860" s="1">
        <v>1104700000</v>
      </c>
      <c r="E860" s="2">
        <v>247208</v>
      </c>
      <c r="F860" s="3">
        <v>84.64</v>
      </c>
      <c r="G860" t="b">
        <v>0</v>
      </c>
      <c r="H860" t="b">
        <v>0</v>
      </c>
      <c r="I860" t="b">
        <v>0</v>
      </c>
      <c r="J860" t="b">
        <v>0</v>
      </c>
      <c r="K860" s="4">
        <v>4.7000000000000002E-3</v>
      </c>
      <c r="L860" s="4">
        <v>8.2799999999999999E-2</v>
      </c>
      <c r="M860" s="4">
        <v>0.33750000000000002</v>
      </c>
      <c r="N860" s="4">
        <v>0.33629999999999999</v>
      </c>
      <c r="O860" s="4">
        <v>6.4000000000000001E-2</v>
      </c>
      <c r="P860" s="4">
        <v>0.17580000000000001</v>
      </c>
      <c r="Q860" s="3">
        <v>16.988949999999999</v>
      </c>
      <c r="R860" s="3">
        <v>121.164</v>
      </c>
      <c r="S860" s="3">
        <v>465.1413</v>
      </c>
      <c r="T860" s="3">
        <v>474.50940000000003</v>
      </c>
      <c r="U860" s="3">
        <v>662.8682</v>
      </c>
      <c r="V860" s="3">
        <v>662.8682</v>
      </c>
      <c r="W860" t="s">
        <v>65</v>
      </c>
      <c r="X860" s="5">
        <v>40989</v>
      </c>
      <c r="Y860" s="4">
        <v>3.5000000000000001E-3</v>
      </c>
      <c r="Z860" s="3">
        <v>0.67</v>
      </c>
      <c r="AA860" s="5">
        <v>45281</v>
      </c>
      <c r="AB860" s="3">
        <v>0.25</v>
      </c>
      <c r="AC860" s="4">
        <v>7.9000000000000008E-3</v>
      </c>
      <c r="AD860" t="s">
        <v>66</v>
      </c>
      <c r="AE860" s="4">
        <v>4.6300000000000001E-2</v>
      </c>
      <c r="AF860">
        <v>0.03</v>
      </c>
      <c r="AG860">
        <v>1.05</v>
      </c>
      <c r="AH860" s="4">
        <v>2.4994000000000001</v>
      </c>
      <c r="AI860" s="4">
        <v>0.13159999999999999</v>
      </c>
      <c r="AJ860" s="4">
        <v>0.15890000000000001</v>
      </c>
      <c r="AK860" s="4">
        <v>0.15740000000000001</v>
      </c>
      <c r="AL860" t="s">
        <v>637</v>
      </c>
      <c r="AM860">
        <v>102</v>
      </c>
      <c r="AN860" s="4">
        <v>0.1075</v>
      </c>
      <c r="AO860" s="4">
        <v>0.15870000000000001</v>
      </c>
      <c r="AP860" s="4">
        <v>0.51029999999999998</v>
      </c>
      <c r="AQ860" s="6">
        <v>0.4</v>
      </c>
      <c r="AR860" s="6">
        <v>0.2</v>
      </c>
      <c r="AS860">
        <v>1099</v>
      </c>
      <c r="AT860" s="3">
        <v>77.319999999999993</v>
      </c>
      <c r="AU860" s="3">
        <v>86.86</v>
      </c>
      <c r="AV860" s="3">
        <v>84.26</v>
      </c>
      <c r="AW860" s="3">
        <v>85.03</v>
      </c>
      <c r="AX860">
        <v>70.12</v>
      </c>
      <c r="AY860" t="s">
        <v>72</v>
      </c>
      <c r="AZ860" t="s">
        <v>70</v>
      </c>
      <c r="BA860" t="s">
        <v>72</v>
      </c>
      <c r="BB860" t="s">
        <v>82</v>
      </c>
      <c r="BC860" t="s">
        <v>70</v>
      </c>
      <c r="BD860" t="s">
        <v>71</v>
      </c>
      <c r="BE860" t="s">
        <v>71</v>
      </c>
      <c r="BF860">
        <v>6.72</v>
      </c>
      <c r="BG860">
        <v>0.66339999999999999</v>
      </c>
      <c r="BH860">
        <v>0.6089</v>
      </c>
      <c r="BI860">
        <v>110.99</v>
      </c>
      <c r="BJ860">
        <v>5.2600000000000001E-2</v>
      </c>
      <c r="BK860">
        <v>9.7100000000000006E-2</v>
      </c>
    </row>
    <row r="861" spans="1:63" x14ac:dyDescent="0.3">
      <c r="A861" t="s">
        <v>1264</v>
      </c>
      <c r="B861" t="s">
        <v>1265</v>
      </c>
      <c r="C861" t="s">
        <v>64</v>
      </c>
      <c r="D861" s="1">
        <v>1102490000</v>
      </c>
      <c r="E861" s="2">
        <v>28247</v>
      </c>
      <c r="F861" s="3">
        <v>132.12</v>
      </c>
      <c r="G861" t="b">
        <v>0</v>
      </c>
      <c r="H861" t="b">
        <v>0</v>
      </c>
      <c r="I861" t="b">
        <v>0</v>
      </c>
      <c r="J861" t="b">
        <v>0</v>
      </c>
      <c r="K861" s="4">
        <v>4.7999999999999996E-3</v>
      </c>
      <c r="L861" s="4">
        <v>4.99E-2</v>
      </c>
      <c r="M861" s="4">
        <v>0.21779999999999999</v>
      </c>
      <c r="N861" s="4">
        <v>0.2137</v>
      </c>
      <c r="O861" s="4">
        <v>0.1011</v>
      </c>
      <c r="P861" s="4">
        <v>0.14760000000000001</v>
      </c>
      <c r="Q861" s="3">
        <v>2.6438709999999999</v>
      </c>
      <c r="R861" s="3">
        <v>-49.014099999999999</v>
      </c>
      <c r="S861" s="3">
        <v>20.328704999999999</v>
      </c>
      <c r="T861" s="3">
        <v>24.756343999999999</v>
      </c>
      <c r="U861" s="3">
        <v>13.403079999999999</v>
      </c>
      <c r="V861" s="3">
        <v>13.403079999999999</v>
      </c>
      <c r="W861" t="s">
        <v>65</v>
      </c>
      <c r="X861" s="5">
        <v>42110</v>
      </c>
      <c r="Y861" s="4">
        <v>1.5E-3</v>
      </c>
      <c r="Z861" s="3">
        <v>2.08</v>
      </c>
      <c r="AA861" s="5">
        <v>45275</v>
      </c>
      <c r="AB861" s="3">
        <v>1.21</v>
      </c>
      <c r="AC861" s="4">
        <v>1.5699999999999999E-2</v>
      </c>
      <c r="AD861" t="s">
        <v>90</v>
      </c>
      <c r="AE861" s="4">
        <v>5.96E-2</v>
      </c>
      <c r="AF861">
        <v>17.05</v>
      </c>
      <c r="AG861">
        <v>0.92</v>
      </c>
      <c r="AH861" s="4">
        <v>1.7016</v>
      </c>
      <c r="AI861" s="4">
        <v>8.5099999999999995E-2</v>
      </c>
      <c r="AJ861" s="4">
        <v>0.1074</v>
      </c>
      <c r="AK861" s="4">
        <v>0.1056</v>
      </c>
      <c r="AL861" t="s">
        <v>67</v>
      </c>
      <c r="AM861" s="2">
        <v>1000</v>
      </c>
      <c r="AN861" s="4">
        <v>0.23330000000000001</v>
      </c>
      <c r="AO861" s="4">
        <v>0.32350000000000001</v>
      </c>
      <c r="AP861" s="4">
        <v>0.70409999999999995</v>
      </c>
      <c r="AQ861" s="6">
        <v>0.4</v>
      </c>
      <c r="AR861" s="6">
        <v>0.2</v>
      </c>
      <c r="AS861">
        <v>1099</v>
      </c>
      <c r="AT861" s="3">
        <v>125.77</v>
      </c>
      <c r="AU861" s="3">
        <v>133.85</v>
      </c>
      <c r="AV861" s="3">
        <v>131.82</v>
      </c>
      <c r="AW861" s="3">
        <v>132.41999999999999</v>
      </c>
      <c r="AX861">
        <v>69.430000000000007</v>
      </c>
      <c r="AY861" t="s">
        <v>70</v>
      </c>
      <c r="AZ861" t="s">
        <v>72</v>
      </c>
      <c r="BA861" t="s">
        <v>79</v>
      </c>
      <c r="BB861" t="s">
        <v>69</v>
      </c>
      <c r="BC861" t="s">
        <v>69</v>
      </c>
      <c r="BD861" t="s">
        <v>69</v>
      </c>
      <c r="BE861" t="s">
        <v>72</v>
      </c>
      <c r="BF861">
        <v>6.76</v>
      </c>
      <c r="BG861" s="4">
        <v>0.69720000000000004</v>
      </c>
      <c r="BH861" s="4">
        <v>0.62380000000000002</v>
      </c>
      <c r="BI861">
        <v>147.30000000000001</v>
      </c>
      <c r="BJ861" s="4">
        <v>7.0499999999999993E-2</v>
      </c>
      <c r="BK861" s="4">
        <v>5.7000000000000002E-2</v>
      </c>
    </row>
    <row r="862" spans="1:63" x14ac:dyDescent="0.3">
      <c r="A862" t="s">
        <v>1068</v>
      </c>
      <c r="B862" t="s">
        <v>1069</v>
      </c>
      <c r="C862" t="s">
        <v>64</v>
      </c>
      <c r="D862" s="1">
        <v>1101570000</v>
      </c>
      <c r="E862" s="2">
        <v>56683</v>
      </c>
      <c r="F862" s="3">
        <v>63.85</v>
      </c>
      <c r="G862" t="b">
        <v>0</v>
      </c>
      <c r="H862" t="b">
        <v>0</v>
      </c>
      <c r="I862" t="b">
        <v>1</v>
      </c>
      <c r="J862" t="b">
        <v>0</v>
      </c>
      <c r="K862" s="4">
        <v>5.8999999999999999E-3</v>
      </c>
      <c r="L862" s="4">
        <v>7.2999999999999995E-2</v>
      </c>
      <c r="M862" s="4">
        <v>0.15329999999999999</v>
      </c>
      <c r="N862" s="4">
        <v>0.1459</v>
      </c>
      <c r="O862" s="4">
        <v>2.3400000000000001E-2</v>
      </c>
      <c r="P862" s="4">
        <v>5.1900000000000002E-2</v>
      </c>
      <c r="Q862" s="3">
        <v>0</v>
      </c>
      <c r="R862" s="3">
        <v>-24.650939999999999</v>
      </c>
      <c r="S862" s="3">
        <v>-128.98367500000001</v>
      </c>
      <c r="T862" s="3">
        <v>-128.98367500000001</v>
      </c>
      <c r="U862" s="3">
        <v>-131.66977</v>
      </c>
      <c r="V862" s="3">
        <v>-131.66977</v>
      </c>
      <c r="W862" t="s">
        <v>299</v>
      </c>
      <c r="X862" s="5">
        <v>38884</v>
      </c>
      <c r="Y862" s="4">
        <v>5.7999999999999996E-3</v>
      </c>
      <c r="Z862" s="3">
        <v>2.74</v>
      </c>
      <c r="AA862" s="5">
        <v>45282</v>
      </c>
      <c r="AB862" s="3">
        <v>0.45</v>
      </c>
      <c r="AC862" s="4">
        <v>4.2599999999999999E-2</v>
      </c>
      <c r="AD862" t="s">
        <v>66</v>
      </c>
      <c r="AE862" s="4">
        <v>1.7899999999999999E-2</v>
      </c>
      <c r="AF862">
        <v>10.09</v>
      </c>
      <c r="AG862">
        <v>0.9</v>
      </c>
      <c r="AH862" s="4">
        <v>1.7715000000000001</v>
      </c>
      <c r="AI862" s="4">
        <v>0.12670000000000001</v>
      </c>
      <c r="AJ862" s="4">
        <v>0.1512</v>
      </c>
      <c r="AK862" s="4">
        <v>0.1439</v>
      </c>
      <c r="AL862" t="s">
        <v>497</v>
      </c>
      <c r="AM862">
        <v>1000</v>
      </c>
      <c r="AN862" s="4">
        <v>7.1400000000000005E-2</v>
      </c>
      <c r="AO862" s="4">
        <v>0.1018</v>
      </c>
      <c r="AP862" s="4">
        <v>0.26919999999999999</v>
      </c>
      <c r="AQ862" s="6">
        <v>0.4</v>
      </c>
      <c r="AR862" s="6">
        <v>0.2</v>
      </c>
      <c r="AS862">
        <v>1099</v>
      </c>
      <c r="AT862" s="3">
        <v>58.18</v>
      </c>
      <c r="AU862" s="3">
        <v>64.89</v>
      </c>
      <c r="AV862" s="3">
        <v>63.68</v>
      </c>
      <c r="AW862" s="3">
        <v>64.13</v>
      </c>
      <c r="AX862">
        <v>71.150000000000006</v>
      </c>
      <c r="AY862" t="s">
        <v>72</v>
      </c>
      <c r="AZ862" t="s">
        <v>70</v>
      </c>
      <c r="BA862" t="s">
        <v>68</v>
      </c>
      <c r="BB862" t="s">
        <v>70</v>
      </c>
      <c r="BC862" t="s">
        <v>69</v>
      </c>
      <c r="BD862" t="s">
        <v>72</v>
      </c>
      <c r="BE862" t="s">
        <v>79</v>
      </c>
      <c r="BF862">
        <v>6.29</v>
      </c>
      <c r="BG862" s="4">
        <v>1.6899999999999998E-2</v>
      </c>
      <c r="BH862" s="4">
        <v>0.45810000000000001</v>
      </c>
      <c r="BI862">
        <v>161.30000000000001</v>
      </c>
      <c r="BJ862" s="4">
        <v>1.6400000000000001E-2</v>
      </c>
      <c r="BK862" s="4">
        <v>7.6399999999999996E-2</v>
      </c>
    </row>
    <row r="863" spans="1:63" x14ac:dyDescent="0.3">
      <c r="A863" t="s">
        <v>1405</v>
      </c>
      <c r="B863" t="s">
        <v>1406</v>
      </c>
      <c r="C863" t="s">
        <v>64</v>
      </c>
      <c r="D863" s="1">
        <v>1098610000</v>
      </c>
      <c r="E863" s="2">
        <v>67097</v>
      </c>
      <c r="F863" s="3">
        <v>82.18</v>
      </c>
      <c r="G863" t="b">
        <v>0</v>
      </c>
      <c r="H863" t="b">
        <v>0</v>
      </c>
      <c r="I863" t="b">
        <v>1</v>
      </c>
      <c r="J863" t="b">
        <v>0</v>
      </c>
      <c r="K863" s="4">
        <v>1.2999999999999999E-3</v>
      </c>
      <c r="L863" s="4">
        <v>6.2399999999999997E-2</v>
      </c>
      <c r="M863" s="4">
        <v>-1.9E-3</v>
      </c>
      <c r="N863" s="4">
        <v>-3.3999999999999998E-3</v>
      </c>
      <c r="O863" s="4">
        <v>0.1014</v>
      </c>
      <c r="P863" s="4">
        <v>9.0200000000000002E-2</v>
      </c>
      <c r="Q863" s="3">
        <v>-4.1300949999999998</v>
      </c>
      <c r="R863" s="3">
        <v>-16.362535000000001</v>
      </c>
      <c r="S863" s="3">
        <v>-294.06544000000002</v>
      </c>
      <c r="T863" s="3">
        <v>-298.47088500000001</v>
      </c>
      <c r="U863" s="3">
        <v>270.52853499999998</v>
      </c>
      <c r="V863" s="3">
        <v>270.52853499999998</v>
      </c>
      <c r="W863" t="s">
        <v>291</v>
      </c>
      <c r="X863" s="5">
        <v>38884</v>
      </c>
      <c r="Y863" s="4">
        <v>3.8E-3</v>
      </c>
      <c r="Z863" s="3">
        <v>3.54</v>
      </c>
      <c r="AA863" s="5">
        <v>45288</v>
      </c>
      <c r="AB863" s="3">
        <v>0.03</v>
      </c>
      <c r="AC863" s="4">
        <v>4.2900000000000001E-2</v>
      </c>
      <c r="AD863" t="s">
        <v>95</v>
      </c>
      <c r="AE863" s="4">
        <v>2.9000000000000001E-2</v>
      </c>
      <c r="AF863">
        <v>10.58</v>
      </c>
      <c r="AG863">
        <v>0.81</v>
      </c>
      <c r="AH863" s="4">
        <v>1.571</v>
      </c>
      <c r="AI863" s="4">
        <v>0.13869999999999999</v>
      </c>
      <c r="AJ863" s="4">
        <v>0.15190000000000001</v>
      </c>
      <c r="AK863" s="4">
        <v>0.13450000000000001</v>
      </c>
      <c r="AL863" t="s">
        <v>497</v>
      </c>
      <c r="AM863">
        <v>385</v>
      </c>
      <c r="AN863" s="4">
        <v>0.35439999999999999</v>
      </c>
      <c r="AO863" s="4">
        <v>0.42859999999999998</v>
      </c>
      <c r="AP863" s="4">
        <v>0.66610000000000003</v>
      </c>
      <c r="AQ863" s="6">
        <v>0.4</v>
      </c>
      <c r="AR863" s="6">
        <v>0.2</v>
      </c>
      <c r="AS863">
        <v>1099</v>
      </c>
      <c r="AT863" s="3">
        <v>77.92</v>
      </c>
      <c r="AU863" s="3">
        <v>83.78</v>
      </c>
      <c r="AV863" s="3">
        <v>81.93</v>
      </c>
      <c r="AW863" s="3">
        <v>82.46</v>
      </c>
      <c r="AX863">
        <v>62.62</v>
      </c>
      <c r="AY863" t="s">
        <v>72</v>
      </c>
      <c r="AZ863" t="s">
        <v>70</v>
      </c>
      <c r="BA863" t="s">
        <v>69</v>
      </c>
      <c r="BB863" t="s">
        <v>69</v>
      </c>
      <c r="BC863" t="s">
        <v>69</v>
      </c>
      <c r="BD863" t="s">
        <v>69</v>
      </c>
      <c r="BE863" t="s">
        <v>69</v>
      </c>
      <c r="BF863">
        <v>6.32</v>
      </c>
      <c r="BG863" s="4">
        <v>0.12609999999999999</v>
      </c>
      <c r="BH863" s="4">
        <v>0.46639999999999998</v>
      </c>
      <c r="BI863">
        <v>401.39</v>
      </c>
      <c r="BJ863" s="4">
        <v>0.16259999999999999</v>
      </c>
      <c r="BK863" s="4">
        <v>3.0599999999999999E-2</v>
      </c>
    </row>
    <row r="864" spans="1:63" x14ac:dyDescent="0.3">
      <c r="A864" t="s">
        <v>2255</v>
      </c>
      <c r="B864" t="s">
        <v>2256</v>
      </c>
      <c r="C864" t="s">
        <v>64</v>
      </c>
      <c r="D864" s="1">
        <v>1082980000</v>
      </c>
      <c r="E864" s="2">
        <v>123439</v>
      </c>
      <c r="F864" s="3">
        <v>36.19</v>
      </c>
      <c r="G864" t="b">
        <v>0</v>
      </c>
      <c r="H864" t="b">
        <v>0</v>
      </c>
      <c r="I864" t="b">
        <v>0</v>
      </c>
      <c r="J864" t="b">
        <v>0</v>
      </c>
      <c r="K864" s="4">
        <v>3.3E-3</v>
      </c>
      <c r="L864" s="4">
        <v>3.2199999999999999E-2</v>
      </c>
      <c r="M864" s="4">
        <v>0.19869999999999999</v>
      </c>
      <c r="N864" s="4">
        <v>0.19719999999999999</v>
      </c>
      <c r="O864" s="4">
        <v>8.0100000000000005E-2</v>
      </c>
      <c r="P864" s="4">
        <v>8.6699999999999999E-2</v>
      </c>
      <c r="Q864" s="3">
        <v>-7.2080000000000002</v>
      </c>
      <c r="R864" s="3">
        <v>-21.464500000000001</v>
      </c>
      <c r="S864" s="3">
        <v>445.13825000000003</v>
      </c>
      <c r="T864" s="3">
        <v>446.63125000000002</v>
      </c>
      <c r="U864" s="3">
        <v>755.61175000000003</v>
      </c>
      <c r="V864" s="3">
        <v>755.61175000000003</v>
      </c>
      <c r="W864" t="s">
        <v>428</v>
      </c>
      <c r="X864" s="5">
        <v>43320</v>
      </c>
      <c r="Y864" s="4">
        <v>7.9000000000000008E-3</v>
      </c>
      <c r="Z864" s="3">
        <v>0</v>
      </c>
      <c r="AA864" s="5" t="s">
        <v>96</v>
      </c>
      <c r="AB864" s="3" t="s">
        <v>96</v>
      </c>
      <c r="AC864" s="4">
        <v>0</v>
      </c>
      <c r="AD864" t="s">
        <v>243</v>
      </c>
      <c r="AE864" s="4">
        <v>1.6500000000000001E-2</v>
      </c>
      <c r="AF864">
        <v>0.03</v>
      </c>
      <c r="AG864">
        <v>0.45</v>
      </c>
      <c r="AH864" s="4">
        <v>0.10059999999999999</v>
      </c>
      <c r="AI864" s="4">
        <v>5.04E-2</v>
      </c>
      <c r="AJ864" s="4">
        <v>7.0699999999999999E-2</v>
      </c>
      <c r="AK864" s="4">
        <v>7.1099999999999997E-2</v>
      </c>
      <c r="AL864" t="s">
        <v>2009</v>
      </c>
      <c r="AM864">
        <v>2</v>
      </c>
      <c r="AN864" s="4">
        <v>1</v>
      </c>
      <c r="AO864" s="4">
        <v>1</v>
      </c>
      <c r="AP864" s="4">
        <v>1</v>
      </c>
      <c r="AQ864" s="6">
        <v>0.4</v>
      </c>
      <c r="AR864" s="6">
        <v>0.2</v>
      </c>
      <c r="AS864">
        <v>1099</v>
      </c>
      <c r="AT864" s="3">
        <v>34.93</v>
      </c>
      <c r="AU864" s="3">
        <v>36.479999999999997</v>
      </c>
      <c r="AV864" s="3">
        <v>36.11</v>
      </c>
      <c r="AW864" s="3">
        <v>36.25</v>
      </c>
      <c r="AX864">
        <v>72.34</v>
      </c>
      <c r="AY864" t="s">
        <v>72</v>
      </c>
      <c r="AZ864" t="s">
        <v>71</v>
      </c>
      <c r="BA864" t="s">
        <v>79</v>
      </c>
      <c r="BB864" t="s">
        <v>79</v>
      </c>
      <c r="BC864" t="s">
        <v>79</v>
      </c>
      <c r="BD864" t="s">
        <v>75</v>
      </c>
      <c r="BE864" t="s">
        <v>96</v>
      </c>
      <c r="BF864" t="s">
        <v>96</v>
      </c>
      <c r="BG864" s="4" t="s">
        <v>96</v>
      </c>
      <c r="BH864" s="4" t="s">
        <v>96</v>
      </c>
      <c r="BI864" t="s">
        <v>96</v>
      </c>
      <c r="BJ864" s="4" t="s">
        <v>96</v>
      </c>
      <c r="BK864" s="4" t="s">
        <v>96</v>
      </c>
    </row>
    <row r="865" spans="1:63" x14ac:dyDescent="0.3">
      <c r="A865" t="s">
        <v>1043</v>
      </c>
      <c r="B865" t="s">
        <v>5715</v>
      </c>
      <c r="C865" t="s">
        <v>64</v>
      </c>
      <c r="D865" s="1">
        <v>1079670000</v>
      </c>
      <c r="E865" s="2">
        <v>198967</v>
      </c>
      <c r="F865" s="3">
        <v>99.02</v>
      </c>
      <c r="G865" t="b">
        <v>0</v>
      </c>
      <c r="H865" t="b">
        <v>0</v>
      </c>
      <c r="I865" t="b">
        <v>1</v>
      </c>
      <c r="J865" t="b">
        <v>0</v>
      </c>
      <c r="K865" s="4">
        <v>1.9E-3</v>
      </c>
      <c r="L865" s="4">
        <v>8.7800000000000003E-2</v>
      </c>
      <c r="M865" s="4">
        <v>0.1724</v>
      </c>
      <c r="N865" s="4">
        <v>0.1704</v>
      </c>
      <c r="O865" s="4">
        <v>0.12039999999999999</v>
      </c>
      <c r="P865" s="4">
        <v>0.15379999999999999</v>
      </c>
      <c r="Q865" s="3">
        <v>-5.9312199999999997</v>
      </c>
      <c r="R865" s="3">
        <v>-24.934760000000001</v>
      </c>
      <c r="S865" s="3">
        <v>-568.16224999999997</v>
      </c>
      <c r="T865" s="3">
        <v>-569.85316999999998</v>
      </c>
      <c r="U865" s="3">
        <v>-422.61383999999998</v>
      </c>
      <c r="V865" s="3">
        <v>-422.61383999999998</v>
      </c>
      <c r="W865" t="s">
        <v>99</v>
      </c>
      <c r="X865" s="5">
        <v>39071</v>
      </c>
      <c r="Y865" s="4">
        <v>6.1999999999999998E-3</v>
      </c>
      <c r="Z865" s="3">
        <v>1.44</v>
      </c>
      <c r="AA865" s="5">
        <v>45278</v>
      </c>
      <c r="AB865" s="3">
        <v>0.38</v>
      </c>
      <c r="AC865" s="4">
        <v>1.4500000000000001E-2</v>
      </c>
      <c r="AD865" t="s">
        <v>66</v>
      </c>
      <c r="AE865" s="4">
        <v>4.1200000000000001E-2</v>
      </c>
      <c r="AF865">
        <v>11.06</v>
      </c>
      <c r="AG865">
        <v>1.0900000000000001</v>
      </c>
      <c r="AH865" s="4">
        <v>1.8102</v>
      </c>
      <c r="AI865" s="4">
        <v>0.14610000000000001</v>
      </c>
      <c r="AJ865" s="4">
        <v>0.1527</v>
      </c>
      <c r="AK865" s="4">
        <v>0.1411</v>
      </c>
      <c r="AL865" t="s">
        <v>84</v>
      </c>
      <c r="AM865">
        <v>313</v>
      </c>
      <c r="AN865" s="4">
        <v>0.33860000000000001</v>
      </c>
      <c r="AO865" s="4">
        <v>0.41849999999999998</v>
      </c>
      <c r="AP865" s="4">
        <v>0.68810000000000004</v>
      </c>
      <c r="AQ865" s="6">
        <v>0.4</v>
      </c>
      <c r="AR865" s="6">
        <v>0.2</v>
      </c>
      <c r="AS865">
        <v>1099</v>
      </c>
      <c r="AT865" s="3">
        <v>90.85</v>
      </c>
      <c r="AU865" s="3">
        <v>101.68</v>
      </c>
      <c r="AV865" s="3">
        <v>98.69</v>
      </c>
      <c r="AW865" s="3">
        <v>99.42</v>
      </c>
      <c r="AX865">
        <v>68.19</v>
      </c>
      <c r="AY865" t="s">
        <v>72</v>
      </c>
      <c r="AZ865" t="s">
        <v>71</v>
      </c>
      <c r="BA865" t="s">
        <v>72</v>
      </c>
      <c r="BB865" t="s">
        <v>82</v>
      </c>
      <c r="BC865" t="s">
        <v>79</v>
      </c>
      <c r="BD865" t="s">
        <v>71</v>
      </c>
      <c r="BE865" t="s">
        <v>79</v>
      </c>
      <c r="BF865">
        <v>6.55</v>
      </c>
      <c r="BG865" s="4">
        <v>0.34410000000000002</v>
      </c>
      <c r="BH865" s="4">
        <v>0.53610000000000002</v>
      </c>
      <c r="BI865">
        <v>119.94</v>
      </c>
      <c r="BJ865" s="4">
        <v>2.6700000000000002E-2</v>
      </c>
      <c r="BK865" s="4">
        <v>4.7399999999999998E-2</v>
      </c>
    </row>
    <row r="866" spans="1:63" x14ac:dyDescent="0.3">
      <c r="A866" t="s">
        <v>811</v>
      </c>
      <c r="B866" t="s">
        <v>812</v>
      </c>
      <c r="C866" t="s">
        <v>64</v>
      </c>
      <c r="D866" s="1">
        <v>1074760000</v>
      </c>
      <c r="E866" s="2">
        <v>75967</v>
      </c>
      <c r="F866" s="3">
        <v>57.7</v>
      </c>
      <c r="G866" t="b">
        <v>0</v>
      </c>
      <c r="H866" t="b">
        <v>0</v>
      </c>
      <c r="I866" t="b">
        <v>0</v>
      </c>
      <c r="J866" t="b">
        <v>0</v>
      </c>
      <c r="K866" s="4">
        <v>-2.3999999999999998E-3</v>
      </c>
      <c r="L866" s="4">
        <v>9.2999999999999999E-2</v>
      </c>
      <c r="M866" s="4">
        <v>0.40699999999999997</v>
      </c>
      <c r="N866" s="4">
        <v>0.40899999999999997</v>
      </c>
      <c r="O866" s="4">
        <v>-8.2199999999999995E-2</v>
      </c>
      <c r="P866" s="4">
        <v>0.1474</v>
      </c>
      <c r="Q866" s="3">
        <v>0</v>
      </c>
      <c r="R866" s="3">
        <v>-13.947100000000001</v>
      </c>
      <c r="S866" s="3">
        <v>-53.143250000000002</v>
      </c>
      <c r="T866" s="3">
        <v>-55.117550000000001</v>
      </c>
      <c r="U866" s="3">
        <v>-567.43245000000002</v>
      </c>
      <c r="V866" s="3">
        <v>-567.43245000000002</v>
      </c>
      <c r="W866" t="s">
        <v>240</v>
      </c>
      <c r="X866" s="5">
        <v>41912</v>
      </c>
      <c r="Y866" s="4">
        <v>7.4999999999999997E-3</v>
      </c>
      <c r="Z866" s="3">
        <v>0</v>
      </c>
      <c r="AA866" s="5">
        <v>44559</v>
      </c>
      <c r="AB866" s="3">
        <v>0.61</v>
      </c>
      <c r="AC866" s="4">
        <v>0</v>
      </c>
      <c r="AD866" t="s">
        <v>243</v>
      </c>
      <c r="AE866" s="4">
        <v>4.2299999999999997E-2</v>
      </c>
      <c r="AF866">
        <v>0.08</v>
      </c>
      <c r="AG866">
        <v>1.3</v>
      </c>
      <c r="AH866" s="4">
        <v>3.2848999999999999</v>
      </c>
      <c r="AI866" s="4">
        <v>0.25430000000000003</v>
      </c>
      <c r="AJ866" s="4">
        <v>0.26090000000000002</v>
      </c>
      <c r="AK866" s="4">
        <v>0.24590000000000001</v>
      </c>
      <c r="AL866" t="s">
        <v>6591</v>
      </c>
      <c r="AM866">
        <v>36</v>
      </c>
      <c r="AN866" s="4">
        <v>0.67200000000000004</v>
      </c>
      <c r="AO866" s="4">
        <v>0.77639999999999998</v>
      </c>
      <c r="AP866" s="4">
        <v>1.0002</v>
      </c>
      <c r="AQ866" s="6">
        <v>0.4</v>
      </c>
      <c r="AR866" s="6">
        <v>0.2</v>
      </c>
      <c r="AS866">
        <v>1099</v>
      </c>
      <c r="AT866" s="3">
        <v>53.25</v>
      </c>
      <c r="AU866" s="3">
        <v>59.63</v>
      </c>
      <c r="AV866" s="3">
        <v>57.28</v>
      </c>
      <c r="AW866" s="3">
        <v>58.38</v>
      </c>
      <c r="AX866">
        <v>60.98</v>
      </c>
      <c r="AY866" t="s">
        <v>69</v>
      </c>
      <c r="AZ866" t="s">
        <v>82</v>
      </c>
      <c r="BA866" t="s">
        <v>69</v>
      </c>
      <c r="BB866" t="s">
        <v>75</v>
      </c>
      <c r="BC866" t="s">
        <v>70</v>
      </c>
      <c r="BD866" t="s">
        <v>71</v>
      </c>
      <c r="BE866" t="s">
        <v>96</v>
      </c>
      <c r="BF866">
        <v>6.96</v>
      </c>
      <c r="BG866" s="4">
        <v>0.74250000000000005</v>
      </c>
      <c r="BH866" s="4">
        <v>0.70199999999999996</v>
      </c>
      <c r="BI866">
        <v>36.58</v>
      </c>
      <c r="BJ866" s="4">
        <v>0.19370000000000001</v>
      </c>
      <c r="BK866" s="4">
        <v>4.6199999999999998E-2</v>
      </c>
    </row>
    <row r="867" spans="1:63" x14ac:dyDescent="0.3">
      <c r="A867" t="s">
        <v>1178</v>
      </c>
      <c r="B867" t="s">
        <v>1179</v>
      </c>
      <c r="C867" t="s">
        <v>64</v>
      </c>
      <c r="D867" s="1">
        <v>1070700000</v>
      </c>
      <c r="E867" s="2">
        <v>120005</v>
      </c>
      <c r="F867" s="3">
        <v>39.1</v>
      </c>
      <c r="G867" t="b">
        <v>0</v>
      </c>
      <c r="H867" t="b">
        <v>0</v>
      </c>
      <c r="I867" t="b">
        <v>1</v>
      </c>
      <c r="J867" t="b">
        <v>0</v>
      </c>
      <c r="K867" s="4">
        <v>-2.9999999999999997E-4</v>
      </c>
      <c r="L867" s="4">
        <v>0.1239</v>
      </c>
      <c r="M867" s="4">
        <v>0.15709999999999999</v>
      </c>
      <c r="N867" s="4">
        <v>0.1537</v>
      </c>
      <c r="O867" s="4">
        <v>3.61E-2</v>
      </c>
      <c r="P867" s="4">
        <v>0.121</v>
      </c>
      <c r="Q867" s="3">
        <v>0</v>
      </c>
      <c r="R867" s="3">
        <v>-99.273444999999995</v>
      </c>
      <c r="S867" s="3">
        <v>37.211665000000004</v>
      </c>
      <c r="T867" s="3">
        <v>35.536230000000003</v>
      </c>
      <c r="U867" s="3">
        <v>45.049774999999997</v>
      </c>
      <c r="V867" s="3">
        <v>45.049774999999997</v>
      </c>
      <c r="W867" t="s">
        <v>116</v>
      </c>
      <c r="X867" s="5">
        <v>42717</v>
      </c>
      <c r="Y867" s="4">
        <v>3.0999999999999999E-3</v>
      </c>
      <c r="Z867" s="3">
        <v>0.43</v>
      </c>
      <c r="AA867" s="5">
        <v>45274</v>
      </c>
      <c r="AB867" s="3">
        <v>0.43</v>
      </c>
      <c r="AC867" s="4">
        <v>1.11E-2</v>
      </c>
      <c r="AD867" t="s">
        <v>243</v>
      </c>
      <c r="AE867" s="4">
        <v>1.7000000000000001E-2</v>
      </c>
      <c r="AF867">
        <v>23.35</v>
      </c>
      <c r="AG867">
        <v>1.1299999999999999</v>
      </c>
      <c r="AH867" s="4">
        <v>1.9417</v>
      </c>
      <c r="AI867" s="4">
        <v>0.21</v>
      </c>
      <c r="AJ867" s="4">
        <v>0.2208</v>
      </c>
      <c r="AK867" s="4">
        <v>0.1958</v>
      </c>
      <c r="AL867" t="s">
        <v>1164</v>
      </c>
      <c r="AM867">
        <v>1000</v>
      </c>
      <c r="AN867" s="4">
        <v>8.1000000000000003E-2</v>
      </c>
      <c r="AO867" s="4">
        <v>0.1182</v>
      </c>
      <c r="AP867" s="4">
        <v>0.33750000000000002</v>
      </c>
      <c r="AQ867" s="6">
        <v>0.4</v>
      </c>
      <c r="AR867" s="6">
        <v>0.2</v>
      </c>
      <c r="AS867">
        <v>1099</v>
      </c>
      <c r="AT867" s="3">
        <v>34.909999999999997</v>
      </c>
      <c r="AU867" s="3">
        <v>40.479999999999997</v>
      </c>
      <c r="AV867" s="3">
        <v>38.94</v>
      </c>
      <c r="AW867" s="3">
        <v>39.409999999999997</v>
      </c>
      <c r="AX867">
        <v>66.819999999999993</v>
      </c>
      <c r="AY867" t="s">
        <v>79</v>
      </c>
      <c r="AZ867" t="s">
        <v>82</v>
      </c>
      <c r="BA867" t="s">
        <v>72</v>
      </c>
      <c r="BB867" t="s">
        <v>72</v>
      </c>
      <c r="BC867" t="s">
        <v>70</v>
      </c>
      <c r="BD867" t="s">
        <v>71</v>
      </c>
      <c r="BE867" t="s">
        <v>96</v>
      </c>
      <c r="BF867">
        <v>6.98</v>
      </c>
      <c r="BG867" s="4">
        <v>0.99229999999999996</v>
      </c>
      <c r="BH867" s="4">
        <v>0.71250000000000002</v>
      </c>
      <c r="BI867">
        <v>39.19</v>
      </c>
      <c r="BJ867" s="4">
        <v>2.0400000000000001E-2</v>
      </c>
      <c r="BK867" s="4">
        <v>8.8099999999999998E-2</v>
      </c>
    </row>
    <row r="868" spans="1:63" x14ac:dyDescent="0.3">
      <c r="A868" t="s">
        <v>1388</v>
      </c>
      <c r="B868" t="s">
        <v>1389</v>
      </c>
      <c r="C868" t="s">
        <v>64</v>
      </c>
      <c r="D868" s="1">
        <v>1062010000</v>
      </c>
      <c r="E868" s="2">
        <v>130820</v>
      </c>
      <c r="F868" s="3">
        <v>44.63</v>
      </c>
      <c r="G868" t="b">
        <v>0</v>
      </c>
      <c r="H868" t="b">
        <v>0</v>
      </c>
      <c r="I868" t="b">
        <v>0</v>
      </c>
      <c r="J868" t="b">
        <v>0</v>
      </c>
      <c r="K868" s="4">
        <v>1.1599999999999999E-2</v>
      </c>
      <c r="L868" s="4">
        <v>3.5999999999999997E-2</v>
      </c>
      <c r="M868" s="4">
        <v>2.2800000000000001E-2</v>
      </c>
      <c r="N868" s="4">
        <v>1.83E-2</v>
      </c>
      <c r="O868" s="4">
        <v>5.8299999999999998E-2</v>
      </c>
      <c r="P868" s="4">
        <v>0.1075</v>
      </c>
      <c r="Q868" s="3">
        <v>2.2810350000000001</v>
      </c>
      <c r="R868" s="3">
        <v>-15.310169999999999</v>
      </c>
      <c r="S868" s="3">
        <v>-35.302225</v>
      </c>
      <c r="T868" s="3">
        <v>-35.302225</v>
      </c>
      <c r="U868" s="3">
        <v>213.614465</v>
      </c>
      <c r="V868" s="3">
        <v>213.614465</v>
      </c>
      <c r="W868" t="s">
        <v>370</v>
      </c>
      <c r="X868" s="5">
        <v>41568</v>
      </c>
      <c r="Y868" s="4">
        <v>8.0000000000000004E-4</v>
      </c>
      <c r="Z868" s="3">
        <v>1.18</v>
      </c>
      <c r="AA868" s="5">
        <v>45288</v>
      </c>
      <c r="AB868" s="3">
        <v>0.1</v>
      </c>
      <c r="AC868" s="4">
        <v>2.6599999999999999E-2</v>
      </c>
      <c r="AD868" t="s">
        <v>66</v>
      </c>
      <c r="AE868" s="4">
        <v>1.23E-2</v>
      </c>
      <c r="AF868">
        <v>23.7</v>
      </c>
      <c r="AG868">
        <v>0.6</v>
      </c>
      <c r="AH868" s="4">
        <v>0.47289999999999999</v>
      </c>
      <c r="AI868" s="4">
        <v>0.13150000000000001</v>
      </c>
      <c r="AJ868" s="4">
        <v>0.1183</v>
      </c>
      <c r="AK868" s="4">
        <v>0.1164</v>
      </c>
      <c r="AL868" t="s">
        <v>492</v>
      </c>
      <c r="AM868" s="2">
        <v>107</v>
      </c>
      <c r="AN868" s="4">
        <v>0.60240000000000005</v>
      </c>
      <c r="AO868" s="4">
        <v>0.68279999999999996</v>
      </c>
      <c r="AP868" s="4">
        <v>0.92979999999999996</v>
      </c>
      <c r="AQ868" s="6">
        <v>0.4</v>
      </c>
      <c r="AR868" s="6">
        <v>0.2</v>
      </c>
      <c r="AS868">
        <v>1099</v>
      </c>
      <c r="AT868" s="3">
        <v>42.86</v>
      </c>
      <c r="AU868" s="3">
        <v>44.76</v>
      </c>
      <c r="AV868" s="3">
        <v>44.5</v>
      </c>
      <c r="AW868" s="3">
        <v>44.69</v>
      </c>
      <c r="AX868">
        <v>61.76</v>
      </c>
      <c r="AY868" t="s">
        <v>96</v>
      </c>
      <c r="AZ868" t="s">
        <v>68</v>
      </c>
      <c r="BA868" t="s">
        <v>96</v>
      </c>
      <c r="BB868" t="s">
        <v>96</v>
      </c>
      <c r="BC868" t="s">
        <v>96</v>
      </c>
      <c r="BD868" t="s">
        <v>69</v>
      </c>
      <c r="BE868" t="s">
        <v>96</v>
      </c>
      <c r="BF868">
        <v>6.73</v>
      </c>
      <c r="BG868" s="4">
        <v>0.52880000000000005</v>
      </c>
      <c r="BH868" s="4">
        <v>0.61350000000000005</v>
      </c>
      <c r="BI868">
        <v>48.2</v>
      </c>
      <c r="BJ868" s="4">
        <v>0.1153</v>
      </c>
      <c r="BK868" s="4">
        <v>6.8500000000000005E-2</v>
      </c>
    </row>
    <row r="869" spans="1:63" x14ac:dyDescent="0.3">
      <c r="A869" t="s">
        <v>802</v>
      </c>
      <c r="B869" t="s">
        <v>803</v>
      </c>
      <c r="C869" t="s">
        <v>64</v>
      </c>
      <c r="D869" s="1">
        <v>1057170000</v>
      </c>
      <c r="E869" s="2">
        <v>1737200</v>
      </c>
      <c r="F869" s="3">
        <v>29.69</v>
      </c>
      <c r="G869" t="b">
        <v>0</v>
      </c>
      <c r="H869" t="b">
        <v>0</v>
      </c>
      <c r="I869" t="b">
        <v>0</v>
      </c>
      <c r="J869" t="b">
        <v>0</v>
      </c>
      <c r="K869" s="4">
        <v>5.7999999999999996E-3</v>
      </c>
      <c r="L869" s="4">
        <v>5.1299999999999998E-2</v>
      </c>
      <c r="M869" s="4">
        <v>0.2334</v>
      </c>
      <c r="N869" s="4">
        <v>0.21759999999999999</v>
      </c>
      <c r="O869" s="4">
        <v>4.0000000000000002E-4</v>
      </c>
      <c r="P869" s="4">
        <v>6.08E-2</v>
      </c>
      <c r="Q869" s="3">
        <v>0</v>
      </c>
      <c r="R869" s="3">
        <v>-17.243099999999998</v>
      </c>
      <c r="S869" s="3">
        <v>-384.59991000000002</v>
      </c>
      <c r="T869" s="3">
        <v>-384.59991000000002</v>
      </c>
      <c r="U869" s="3">
        <v>-1060.9703400000001</v>
      </c>
      <c r="V869" s="3">
        <v>-1060.9703400000001</v>
      </c>
      <c r="W869" t="s">
        <v>231</v>
      </c>
      <c r="X869" s="5">
        <v>35136</v>
      </c>
      <c r="Y869" s="4">
        <v>5.0000000000000001E-3</v>
      </c>
      <c r="Z869" s="3">
        <v>0.76</v>
      </c>
      <c r="AA869" s="5">
        <v>45280</v>
      </c>
      <c r="AB869" s="3">
        <v>0</v>
      </c>
      <c r="AC869" s="4">
        <v>2.5700000000000001E-2</v>
      </c>
      <c r="AD869" t="s">
        <v>90</v>
      </c>
      <c r="AE869" s="4">
        <v>1.18E-2</v>
      </c>
      <c r="AF869">
        <v>12.93</v>
      </c>
      <c r="AG869">
        <v>1.07</v>
      </c>
      <c r="AH869" s="4">
        <v>1.0186999999999999</v>
      </c>
      <c r="AI869" s="4">
        <v>0.1099</v>
      </c>
      <c r="AJ869" s="4">
        <v>0.13439999999999999</v>
      </c>
      <c r="AK869" s="4">
        <v>0.1447</v>
      </c>
      <c r="AL869" t="s">
        <v>4473</v>
      </c>
      <c r="AM869">
        <v>60</v>
      </c>
      <c r="AN869" s="4">
        <v>0.5645</v>
      </c>
      <c r="AO869" s="4">
        <v>0.68120000000000003</v>
      </c>
      <c r="AP869" s="4">
        <v>0.97460000000000002</v>
      </c>
      <c r="AQ869" s="6">
        <v>0.4</v>
      </c>
      <c r="AR869" s="6">
        <v>0.2</v>
      </c>
      <c r="AS869">
        <v>1099</v>
      </c>
      <c r="AT869" s="3">
        <v>28.48</v>
      </c>
      <c r="AU869" s="3">
        <v>29.99</v>
      </c>
      <c r="AV869" s="3">
        <v>29.59</v>
      </c>
      <c r="AW869" s="3">
        <v>29.81</v>
      </c>
      <c r="AX869">
        <v>67.19</v>
      </c>
      <c r="AY869" t="s">
        <v>69</v>
      </c>
      <c r="AZ869" t="s">
        <v>70</v>
      </c>
      <c r="BA869" t="s">
        <v>82</v>
      </c>
      <c r="BB869" t="s">
        <v>82</v>
      </c>
      <c r="BC869" t="s">
        <v>70</v>
      </c>
      <c r="BD869" t="s">
        <v>71</v>
      </c>
      <c r="BE869" t="s">
        <v>70</v>
      </c>
      <c r="BF869">
        <v>7.63</v>
      </c>
      <c r="BG869" s="4">
        <v>0.78720000000000001</v>
      </c>
      <c r="BH869" s="4">
        <v>0.91090000000000004</v>
      </c>
      <c r="BI869">
        <v>129.66</v>
      </c>
      <c r="BJ869" s="4">
        <v>0.1489</v>
      </c>
      <c r="BK869" s="4">
        <v>9.5899999999999999E-2</v>
      </c>
    </row>
    <row r="870" spans="1:63" x14ac:dyDescent="0.3">
      <c r="A870" t="s">
        <v>1966</v>
      </c>
      <c r="B870" t="s">
        <v>1967</v>
      </c>
      <c r="C870" t="s">
        <v>64</v>
      </c>
      <c r="D870" s="1">
        <v>1045160000</v>
      </c>
      <c r="E870" s="2">
        <v>83147</v>
      </c>
      <c r="F870" s="3">
        <v>67.569999999999993</v>
      </c>
      <c r="G870" t="b">
        <v>0</v>
      </c>
      <c r="H870" t="b">
        <v>0</v>
      </c>
      <c r="I870" t="b">
        <v>0</v>
      </c>
      <c r="J870" t="b">
        <v>0</v>
      </c>
      <c r="K870" s="4">
        <v>-3.2000000000000002E-3</v>
      </c>
      <c r="L870" s="4">
        <v>0.09</v>
      </c>
      <c r="M870" s="4">
        <v>0.16450000000000001</v>
      </c>
      <c r="N870" s="4">
        <v>0.16470000000000001</v>
      </c>
      <c r="O870" s="4">
        <v>0.17519999999999999</v>
      </c>
      <c r="P870" s="4">
        <v>0.18690000000000001</v>
      </c>
      <c r="Q870" s="3">
        <v>-54.009990000000002</v>
      </c>
      <c r="R870" s="3">
        <v>32.171759999999999</v>
      </c>
      <c r="S870" s="3">
        <v>238.46809500000001</v>
      </c>
      <c r="T870" s="3">
        <v>241.43609499999999</v>
      </c>
      <c r="U870" s="3">
        <v>618.682095</v>
      </c>
      <c r="V870" s="3">
        <v>618.682095</v>
      </c>
      <c r="W870" t="s">
        <v>240</v>
      </c>
      <c r="X870" s="5">
        <v>41408</v>
      </c>
      <c r="Y870" s="4">
        <v>5.8999999999999999E-3</v>
      </c>
      <c r="Z870" s="3">
        <v>1.69</v>
      </c>
      <c r="AA870" s="5">
        <v>45274</v>
      </c>
      <c r="AB870" s="3">
        <v>0.13</v>
      </c>
      <c r="AC870" s="4">
        <v>2.5000000000000001E-2</v>
      </c>
      <c r="AD870" t="s">
        <v>66</v>
      </c>
      <c r="AE870" s="4">
        <v>0.03</v>
      </c>
      <c r="AF870">
        <v>6.19</v>
      </c>
      <c r="AG870">
        <v>1.21</v>
      </c>
      <c r="AH870" s="4">
        <v>2.2646999999999999</v>
      </c>
      <c r="AI870" s="4">
        <v>0.18179999999999999</v>
      </c>
      <c r="AJ870" s="4">
        <v>0.1784</v>
      </c>
      <c r="AK870" s="4">
        <v>0.161</v>
      </c>
      <c r="AL870" t="s">
        <v>1968</v>
      </c>
      <c r="AM870">
        <v>102</v>
      </c>
      <c r="AN870" s="4">
        <v>0.14050000000000001</v>
      </c>
      <c r="AO870" s="4">
        <v>0.20480000000000001</v>
      </c>
      <c r="AP870" s="4">
        <v>0.58030000000000004</v>
      </c>
      <c r="AQ870" s="6">
        <v>0.4</v>
      </c>
      <c r="AR870" s="6">
        <v>0.2</v>
      </c>
      <c r="AS870">
        <v>1099</v>
      </c>
      <c r="AT870" s="3">
        <v>61.51</v>
      </c>
      <c r="AU870" s="3">
        <v>69.849999999999994</v>
      </c>
      <c r="AV870" s="3">
        <v>67.3</v>
      </c>
      <c r="AW870" s="3">
        <v>67.959999999999994</v>
      </c>
      <c r="AX870">
        <v>64.63</v>
      </c>
      <c r="AY870" t="s">
        <v>72</v>
      </c>
      <c r="AZ870" t="s">
        <v>70</v>
      </c>
      <c r="BA870" t="s">
        <v>71</v>
      </c>
      <c r="BB870" t="s">
        <v>71</v>
      </c>
      <c r="BC870" t="s">
        <v>70</v>
      </c>
      <c r="BD870" t="s">
        <v>72</v>
      </c>
      <c r="BE870" t="s">
        <v>71</v>
      </c>
      <c r="BF870">
        <v>5.94</v>
      </c>
      <c r="BG870" s="4">
        <v>5.4100000000000002E-2</v>
      </c>
      <c r="BH870" s="4">
        <v>0.37980000000000003</v>
      </c>
      <c r="BI870">
        <v>267.64999999999998</v>
      </c>
      <c r="BJ870" s="4">
        <v>7.6E-3</v>
      </c>
      <c r="BK870" s="4">
        <v>3.5900000000000001E-2</v>
      </c>
    </row>
    <row r="871" spans="1:63" x14ac:dyDescent="0.3">
      <c r="A871" t="s">
        <v>1111</v>
      </c>
      <c r="B871" t="s">
        <v>1112</v>
      </c>
      <c r="C871" t="s">
        <v>64</v>
      </c>
      <c r="D871" s="1">
        <v>1033220000</v>
      </c>
      <c r="E871" s="2">
        <v>53930</v>
      </c>
      <c r="F871" s="3">
        <v>109.56</v>
      </c>
      <c r="G871" t="b">
        <v>0</v>
      </c>
      <c r="H871" t="b">
        <v>0</v>
      </c>
      <c r="I871" t="b">
        <v>1</v>
      </c>
      <c r="J871" t="b">
        <v>0</v>
      </c>
      <c r="K871" s="4">
        <v>1.1000000000000001E-3</v>
      </c>
      <c r="L871" s="4">
        <v>6.5600000000000006E-2</v>
      </c>
      <c r="M871" s="4">
        <v>0.2072</v>
      </c>
      <c r="N871" s="4">
        <v>0.20349999999999999</v>
      </c>
      <c r="O871" s="4">
        <v>4.9000000000000002E-2</v>
      </c>
      <c r="P871">
        <v>0.14810000000000001</v>
      </c>
      <c r="Q871" s="3">
        <v>0</v>
      </c>
      <c r="R871" s="3">
        <v>-15.83625</v>
      </c>
      <c r="S871" s="3">
        <v>-33.822899999999997</v>
      </c>
      <c r="T871" s="3">
        <v>-33.822899999999997</v>
      </c>
      <c r="U871" s="3">
        <v>-152.55824999999999</v>
      </c>
      <c r="V871" s="3">
        <v>-152.55824999999999</v>
      </c>
      <c r="W871" t="s">
        <v>65</v>
      </c>
      <c r="X871" s="5">
        <v>39210</v>
      </c>
      <c r="Y871" s="4">
        <v>5.8999999999999999E-3</v>
      </c>
      <c r="Z871" s="3">
        <v>0.71</v>
      </c>
      <c r="AA871" s="5">
        <v>45282</v>
      </c>
      <c r="AB871" s="3">
        <v>0.21</v>
      </c>
      <c r="AC871" s="4">
        <v>6.4999999999999997E-3</v>
      </c>
      <c r="AD871" t="s">
        <v>66</v>
      </c>
      <c r="AE871" s="4">
        <v>5.0700000000000002E-2</v>
      </c>
      <c r="AF871">
        <v>15.6</v>
      </c>
      <c r="AG871">
        <v>1.04</v>
      </c>
      <c r="AH871" s="4">
        <v>2.1819999999999999</v>
      </c>
      <c r="AI871" s="4">
        <v>0.12640000000000001</v>
      </c>
      <c r="AJ871" s="4">
        <v>0.14699999999999999</v>
      </c>
      <c r="AK871" s="4">
        <v>0.15310000000000001</v>
      </c>
      <c r="AL871" t="s">
        <v>360</v>
      </c>
      <c r="AM871" s="2">
        <v>188</v>
      </c>
      <c r="AN871" s="4">
        <v>0.1052</v>
      </c>
      <c r="AO871" s="4">
        <v>0.1527</v>
      </c>
      <c r="AP871" s="4">
        <v>0.44030000000000002</v>
      </c>
      <c r="AQ871" s="6">
        <v>0.4</v>
      </c>
      <c r="AR871" s="6">
        <v>0.2</v>
      </c>
      <c r="AS871">
        <v>1099</v>
      </c>
      <c r="AT871" s="3">
        <v>102.51</v>
      </c>
      <c r="AU871" s="3">
        <v>111.81</v>
      </c>
      <c r="AV871" s="3">
        <v>109.12</v>
      </c>
      <c r="AW871" s="3">
        <v>109.97</v>
      </c>
      <c r="AX871">
        <v>67.17</v>
      </c>
      <c r="AY871" t="s">
        <v>70</v>
      </c>
      <c r="AZ871" t="s">
        <v>82</v>
      </c>
      <c r="BA871" t="s">
        <v>71</v>
      </c>
      <c r="BB871" t="s">
        <v>71</v>
      </c>
      <c r="BC871" t="s">
        <v>71</v>
      </c>
      <c r="BD871" t="s">
        <v>82</v>
      </c>
      <c r="BE871" t="s">
        <v>70</v>
      </c>
      <c r="BF871">
        <v>6.42</v>
      </c>
      <c r="BG871" s="4">
        <v>0.20760000000000001</v>
      </c>
      <c r="BH871" s="4">
        <v>0.49440000000000001</v>
      </c>
      <c r="BI871">
        <v>123.87</v>
      </c>
      <c r="BJ871" s="4">
        <v>4.8899999999999999E-2</v>
      </c>
      <c r="BK871" s="4">
        <v>3.04E-2</v>
      </c>
    </row>
    <row r="872" spans="1:63" x14ac:dyDescent="0.3">
      <c r="A872" t="s">
        <v>1272</v>
      </c>
      <c r="B872" t="s">
        <v>1273</v>
      </c>
      <c r="C872" t="s">
        <v>64</v>
      </c>
      <c r="D872" s="1">
        <v>1033020000</v>
      </c>
      <c r="E872" s="2">
        <v>109314</v>
      </c>
      <c r="F872" s="3">
        <v>56.57</v>
      </c>
      <c r="G872" t="b">
        <v>0</v>
      </c>
      <c r="H872" t="b">
        <v>0</v>
      </c>
      <c r="I872" t="b">
        <v>1</v>
      </c>
      <c r="J872" t="b">
        <v>0</v>
      </c>
      <c r="K872" s="4">
        <v>2.0999999999999999E-3</v>
      </c>
      <c r="L872" s="4">
        <v>1.7600000000000001E-2</v>
      </c>
      <c r="M872" s="4">
        <v>-4.99E-2</v>
      </c>
      <c r="N872" s="4">
        <v>-5.0599999999999999E-2</v>
      </c>
      <c r="O872" s="4">
        <v>5.5899999999999998E-2</v>
      </c>
      <c r="P872" s="4">
        <v>9.5399999999999999E-2</v>
      </c>
      <c r="Q872" s="3">
        <v>-25.433420000000002</v>
      </c>
      <c r="R872" s="3">
        <v>-64.969790000000003</v>
      </c>
      <c r="S872" s="3">
        <v>-830.34400000000005</v>
      </c>
      <c r="T872" s="3">
        <v>-833.42127500000004</v>
      </c>
      <c r="U872" s="3">
        <v>343.10677500000003</v>
      </c>
      <c r="V872" s="3">
        <v>343.10677500000003</v>
      </c>
      <c r="W872" t="s">
        <v>99</v>
      </c>
      <c r="X872" s="5">
        <v>41822</v>
      </c>
      <c r="Y872" s="4">
        <v>3.8E-3</v>
      </c>
      <c r="Z872" s="3">
        <v>2.4</v>
      </c>
      <c r="AA872" s="5">
        <v>45278</v>
      </c>
      <c r="AB872" s="3">
        <v>0.44</v>
      </c>
      <c r="AC872" s="4">
        <v>4.24E-2</v>
      </c>
      <c r="AD872" t="s">
        <v>95</v>
      </c>
      <c r="AE872" s="4">
        <v>2.3E-2</v>
      </c>
      <c r="AF872">
        <v>15.55</v>
      </c>
      <c r="AG872">
        <v>0.68</v>
      </c>
      <c r="AH872" s="4">
        <v>1.2101999999999999</v>
      </c>
      <c r="AI872" s="4">
        <v>3.5999999999999997E-2</v>
      </c>
      <c r="AJ872" s="4">
        <v>3.5499999999999997E-2</v>
      </c>
      <c r="AK872" s="4">
        <v>4.9200000000000001E-2</v>
      </c>
      <c r="AL872" t="s">
        <v>5722</v>
      </c>
      <c r="AM872">
        <v>102</v>
      </c>
      <c r="AN872" s="4">
        <v>0.78069999999999995</v>
      </c>
      <c r="AO872" s="4">
        <v>0.79720000000000002</v>
      </c>
      <c r="AP872" s="4">
        <v>0.89800000000000002</v>
      </c>
      <c r="AQ872" s="6">
        <v>0.4</v>
      </c>
      <c r="AR872" s="6">
        <v>0.2</v>
      </c>
      <c r="AS872">
        <v>1099</v>
      </c>
      <c r="AT872" s="3">
        <v>55.73</v>
      </c>
      <c r="AU872" s="3">
        <v>56.81</v>
      </c>
      <c r="AV872" s="3" t="s">
        <v>96</v>
      </c>
      <c r="AW872" s="3" t="s">
        <v>96</v>
      </c>
      <c r="AX872">
        <v>66.959999999999994</v>
      </c>
      <c r="AY872" t="s">
        <v>72</v>
      </c>
      <c r="AZ872" t="s">
        <v>79</v>
      </c>
      <c r="BA872" t="s">
        <v>75</v>
      </c>
      <c r="BB872" t="s">
        <v>69</v>
      </c>
      <c r="BC872" t="s">
        <v>72</v>
      </c>
      <c r="BD872" t="s">
        <v>79</v>
      </c>
      <c r="BE872" t="s">
        <v>72</v>
      </c>
      <c r="BF872">
        <v>6.47</v>
      </c>
      <c r="BG872" s="4">
        <v>0.25659999999999999</v>
      </c>
      <c r="BH872" s="4">
        <v>0.51019999999999999</v>
      </c>
      <c r="BI872">
        <v>654.20000000000005</v>
      </c>
      <c r="BJ872" s="4">
        <v>3.5700000000000003E-2</v>
      </c>
      <c r="BK872" s="4">
        <v>1.61E-2</v>
      </c>
    </row>
    <row r="873" spans="1:63" x14ac:dyDescent="0.3">
      <c r="A873" t="s">
        <v>1699</v>
      </c>
      <c r="B873" t="s">
        <v>1700</v>
      </c>
      <c r="C873" t="s">
        <v>64</v>
      </c>
      <c r="D873" s="1">
        <v>1027390000</v>
      </c>
      <c r="E873" s="2">
        <v>233180</v>
      </c>
      <c r="F873" s="3">
        <v>33.31</v>
      </c>
      <c r="G873" t="b">
        <v>0</v>
      </c>
      <c r="H873" t="b">
        <v>0</v>
      </c>
      <c r="I873" t="b">
        <v>0</v>
      </c>
      <c r="J873" t="b">
        <v>0</v>
      </c>
      <c r="K873" s="4">
        <v>1.8E-3</v>
      </c>
      <c r="L873" s="4">
        <v>5.0299999999999997E-2</v>
      </c>
      <c r="M873" s="4">
        <v>0.5796</v>
      </c>
      <c r="N873" s="4">
        <v>0.58069999999999999</v>
      </c>
      <c r="O873" s="4">
        <v>5.2699999999999997E-2</v>
      </c>
      <c r="P873" s="4" t="s">
        <v>96</v>
      </c>
      <c r="Q873" s="3">
        <v>22.467338000000002</v>
      </c>
      <c r="R873" s="3">
        <v>53.296804999999999</v>
      </c>
      <c r="S873" s="3">
        <v>366.592195</v>
      </c>
      <c r="T873" s="3">
        <v>365.05192099999999</v>
      </c>
      <c r="U873" s="3">
        <v>442.01369799999998</v>
      </c>
      <c r="V873" s="3">
        <v>442.01369799999998</v>
      </c>
      <c r="W873" t="s">
        <v>65</v>
      </c>
      <c r="X873" s="5">
        <v>43985</v>
      </c>
      <c r="Y873" s="4">
        <v>5.8999999999999999E-3</v>
      </c>
      <c r="Z873" s="3">
        <v>0.01</v>
      </c>
      <c r="AA873" s="5">
        <v>45275</v>
      </c>
      <c r="AB873" s="3">
        <v>0.01</v>
      </c>
      <c r="AC873" s="4">
        <v>2.0000000000000001E-4</v>
      </c>
      <c r="AD873" t="s">
        <v>66</v>
      </c>
      <c r="AE873" s="4">
        <v>3.2000000000000001E-2</v>
      </c>
      <c r="AF873">
        <v>24.55</v>
      </c>
      <c r="AG873">
        <v>1.31</v>
      </c>
      <c r="AH873" s="4">
        <v>0.75860000000000005</v>
      </c>
      <c r="AI873" s="4">
        <v>0.1174</v>
      </c>
      <c r="AJ873" s="4">
        <v>0.15989999999999999</v>
      </c>
      <c r="AK873" s="4">
        <v>0.17860000000000001</v>
      </c>
      <c r="AL873" t="s">
        <v>492</v>
      </c>
      <c r="AM873">
        <v>154</v>
      </c>
      <c r="AN873" s="4">
        <v>0.61539999999999995</v>
      </c>
      <c r="AO873" s="4">
        <v>0.69979999999999998</v>
      </c>
      <c r="AP873" s="4">
        <v>0.88639999999999997</v>
      </c>
      <c r="AQ873" s="6">
        <v>0.4</v>
      </c>
      <c r="AR873" s="6">
        <v>0.2</v>
      </c>
      <c r="AS873">
        <v>1099</v>
      </c>
      <c r="AT873" s="3">
        <v>31.11</v>
      </c>
      <c r="AU873" s="3">
        <v>34.04</v>
      </c>
      <c r="AV873" s="3">
        <v>33.11</v>
      </c>
      <c r="AW873" s="3">
        <v>33.51</v>
      </c>
      <c r="AX873">
        <v>66.7</v>
      </c>
      <c r="AY873" t="s">
        <v>79</v>
      </c>
      <c r="AZ873" t="s">
        <v>82</v>
      </c>
      <c r="BA873" t="s">
        <v>96</v>
      </c>
      <c r="BB873" t="s">
        <v>75</v>
      </c>
      <c r="BC873" t="s">
        <v>82</v>
      </c>
      <c r="BD873" t="s">
        <v>75</v>
      </c>
      <c r="BE873" t="s">
        <v>96</v>
      </c>
      <c r="BF873">
        <v>6.37</v>
      </c>
      <c r="BG873" s="4">
        <v>0.16689999999999999</v>
      </c>
      <c r="BH873" s="4">
        <v>0.48149999999999998</v>
      </c>
      <c r="BI873">
        <v>40.43</v>
      </c>
      <c r="BJ873" s="4">
        <v>0.1002</v>
      </c>
      <c r="BK873" s="4">
        <v>9.69E-2</v>
      </c>
    </row>
    <row r="874" spans="1:63" x14ac:dyDescent="0.3">
      <c r="A874" t="s">
        <v>1568</v>
      </c>
      <c r="B874" t="s">
        <v>5731</v>
      </c>
      <c r="C874" t="s">
        <v>64</v>
      </c>
      <c r="D874" s="1">
        <v>1006280000</v>
      </c>
      <c r="E874" s="2">
        <v>289077</v>
      </c>
      <c r="F874" s="3">
        <v>18.46</v>
      </c>
      <c r="G874" t="b">
        <v>0</v>
      </c>
      <c r="H874" t="b">
        <v>0</v>
      </c>
      <c r="I874" t="b">
        <v>1</v>
      </c>
      <c r="J874" t="b">
        <v>0</v>
      </c>
      <c r="K874" s="4">
        <v>2.8999999999999998E-3</v>
      </c>
      <c r="L874" s="4">
        <v>6.6699999999999995E-2</v>
      </c>
      <c r="M874" s="4">
        <v>0.1426</v>
      </c>
      <c r="N874" s="4">
        <v>0.1399</v>
      </c>
      <c r="O874" s="4">
        <v>9.9299999999999999E-2</v>
      </c>
      <c r="P874" s="4">
        <v>9.3700000000000006E-2</v>
      </c>
      <c r="Q874" s="3">
        <v>0</v>
      </c>
      <c r="R874" s="3">
        <v>-9.9874399999999994</v>
      </c>
      <c r="S874" s="3">
        <v>13.91807</v>
      </c>
      <c r="T874" s="3">
        <v>13.91807</v>
      </c>
      <c r="U874" s="3">
        <v>375.99166000000002</v>
      </c>
      <c r="V874" s="3">
        <v>375.99166000000002</v>
      </c>
      <c r="W874" t="s">
        <v>650</v>
      </c>
      <c r="X874" s="5">
        <v>38610</v>
      </c>
      <c r="Y874" s="4">
        <v>5.3E-3</v>
      </c>
      <c r="Z874" s="3">
        <v>0.69</v>
      </c>
      <c r="AA874" s="5">
        <v>45278</v>
      </c>
      <c r="AB874" s="3">
        <v>0.1</v>
      </c>
      <c r="AC874" s="4">
        <v>3.7400000000000003E-2</v>
      </c>
      <c r="AD874" t="s">
        <v>66</v>
      </c>
      <c r="AE874" s="4">
        <v>5.7999999999999996E-3</v>
      </c>
      <c r="AF874">
        <v>13.77</v>
      </c>
      <c r="AG874">
        <v>0.94</v>
      </c>
      <c r="AH874" s="4">
        <v>1.6657</v>
      </c>
      <c r="AI874" s="4">
        <v>0.1535</v>
      </c>
      <c r="AJ874" s="4">
        <v>0.15379999999999999</v>
      </c>
      <c r="AK874" s="4">
        <v>0.15390000000000001</v>
      </c>
      <c r="AL874" t="s">
        <v>84</v>
      </c>
      <c r="AM874">
        <v>47</v>
      </c>
      <c r="AN874" s="4">
        <v>0.40749999999999997</v>
      </c>
      <c r="AO874" s="4">
        <v>0.57079999999999997</v>
      </c>
      <c r="AP874" s="4">
        <v>1.0001</v>
      </c>
      <c r="AQ874" s="6">
        <v>0.4</v>
      </c>
      <c r="AR874" s="6">
        <v>0.2</v>
      </c>
      <c r="AS874">
        <v>1099</v>
      </c>
      <c r="AT874" s="3">
        <v>17.37</v>
      </c>
      <c r="AU874" s="3">
        <v>18.68</v>
      </c>
      <c r="AV874" s="3" t="s">
        <v>96</v>
      </c>
      <c r="AW874" s="3" t="s">
        <v>96</v>
      </c>
      <c r="AX874">
        <v>66.59</v>
      </c>
      <c r="AY874" t="s">
        <v>69</v>
      </c>
      <c r="AZ874" t="s">
        <v>79</v>
      </c>
      <c r="BA874" t="s">
        <v>72</v>
      </c>
      <c r="BB874" t="s">
        <v>72</v>
      </c>
      <c r="BC874" t="s">
        <v>69</v>
      </c>
      <c r="BD874" t="s">
        <v>72</v>
      </c>
      <c r="BE874" t="s">
        <v>79</v>
      </c>
      <c r="BF874">
        <v>7.6</v>
      </c>
      <c r="BG874" s="4">
        <v>0.79959999999999998</v>
      </c>
      <c r="BH874" s="4">
        <v>0.90480000000000005</v>
      </c>
      <c r="BI874">
        <v>376.26</v>
      </c>
      <c r="BJ874" s="4">
        <v>6.6100000000000006E-2</v>
      </c>
      <c r="BK874" s="4">
        <v>5.4300000000000001E-2</v>
      </c>
    </row>
    <row r="875" spans="1:63" x14ac:dyDescent="0.3">
      <c r="A875" t="s">
        <v>5373</v>
      </c>
      <c r="B875" t="s">
        <v>5374</v>
      </c>
      <c r="C875" t="s">
        <v>64</v>
      </c>
      <c r="D875" s="1">
        <v>996453000</v>
      </c>
      <c r="E875" s="2">
        <v>56234</v>
      </c>
      <c r="F875" s="3">
        <v>41.62</v>
      </c>
      <c r="G875" t="b">
        <v>0</v>
      </c>
      <c r="H875" t="b">
        <v>0</v>
      </c>
      <c r="I875" t="b">
        <v>0</v>
      </c>
      <c r="J875" t="b">
        <v>0</v>
      </c>
      <c r="K875" s="4">
        <v>1.4E-3</v>
      </c>
      <c r="L875" s="4">
        <v>4.9700000000000001E-2</v>
      </c>
      <c r="M875" s="4">
        <v>0.27060000000000001</v>
      </c>
      <c r="N875" s="4">
        <v>0.26679999999999998</v>
      </c>
      <c r="O875">
        <v>7.4399999999999994E-2</v>
      </c>
      <c r="P875">
        <v>0.1132</v>
      </c>
      <c r="Q875" s="3">
        <v>2.0859999999999999</v>
      </c>
      <c r="R875" s="3">
        <v>4.1505000000000001</v>
      </c>
      <c r="S875" s="3">
        <v>210.88800000000001</v>
      </c>
      <c r="T875" s="3">
        <v>214.16200000000001</v>
      </c>
      <c r="U875" s="3">
        <v>818.23800000000006</v>
      </c>
      <c r="V875" s="3">
        <v>818.23800000000006</v>
      </c>
      <c r="W875" t="s">
        <v>240</v>
      </c>
      <c r="X875" s="5">
        <v>42522</v>
      </c>
      <c r="Y875" s="4">
        <v>2.9999999999999997E-4</v>
      </c>
      <c r="Z875" s="3">
        <v>0.56000000000000005</v>
      </c>
      <c r="AA875" s="5">
        <v>45275</v>
      </c>
      <c r="AB875" s="3">
        <v>0.2</v>
      </c>
      <c r="AC875" s="4">
        <v>1.34E-2</v>
      </c>
      <c r="AD875" t="s">
        <v>66</v>
      </c>
      <c r="AE875" s="4">
        <v>2.2200000000000001E-2</v>
      </c>
      <c r="AF875">
        <v>21.07</v>
      </c>
      <c r="AG875">
        <v>0.85</v>
      </c>
      <c r="AH875" s="4">
        <v>1.7806</v>
      </c>
      <c r="AI875" s="4">
        <v>9.6799999999999997E-2</v>
      </c>
      <c r="AJ875" s="4">
        <v>0.1207</v>
      </c>
      <c r="AK875" s="4">
        <v>0.12280000000000001</v>
      </c>
      <c r="AL875" t="s">
        <v>1005</v>
      </c>
      <c r="AM875">
        <v>1000</v>
      </c>
      <c r="AN875" s="4">
        <v>0.38719999999999999</v>
      </c>
      <c r="AO875" s="4">
        <v>0.47499999999999998</v>
      </c>
      <c r="AP875" s="4">
        <v>0.79310000000000003</v>
      </c>
      <c r="AQ875">
        <v>0.4</v>
      </c>
      <c r="AR875">
        <v>0.2</v>
      </c>
      <c r="AS875">
        <v>1099</v>
      </c>
      <c r="AT875" s="3">
        <v>39.39</v>
      </c>
      <c r="AU875" s="3">
        <v>42.38</v>
      </c>
      <c r="AV875" s="3">
        <v>41.51</v>
      </c>
      <c r="AW875" s="3">
        <v>41.75</v>
      </c>
      <c r="AX875">
        <v>68.209999999999994</v>
      </c>
      <c r="AY875" t="s">
        <v>82</v>
      </c>
      <c r="AZ875" t="s">
        <v>72</v>
      </c>
      <c r="BA875" t="s">
        <v>70</v>
      </c>
      <c r="BB875" t="s">
        <v>72</v>
      </c>
      <c r="BC875" t="s">
        <v>79</v>
      </c>
      <c r="BD875" t="s">
        <v>96</v>
      </c>
      <c r="BE875" t="s">
        <v>96</v>
      </c>
      <c r="BF875">
        <v>6.57</v>
      </c>
      <c r="BG875" s="4">
        <v>0.38340000000000002</v>
      </c>
      <c r="BH875" s="4">
        <v>0.54520000000000002</v>
      </c>
      <c r="BI875">
        <v>112.28</v>
      </c>
      <c r="BJ875" s="4">
        <v>9.8900000000000002E-2</v>
      </c>
      <c r="BK875" s="4">
        <v>5.9799999999999999E-2</v>
      </c>
    </row>
    <row r="876" spans="1:63" x14ac:dyDescent="0.3">
      <c r="A876" t="s">
        <v>2378</v>
      </c>
      <c r="B876" t="s">
        <v>2379</v>
      </c>
      <c r="C876" t="s">
        <v>64</v>
      </c>
      <c r="D876" s="1">
        <v>992693000</v>
      </c>
      <c r="E876" s="2">
        <v>125805</v>
      </c>
      <c r="F876" s="3">
        <v>33.369999999999997</v>
      </c>
      <c r="G876" t="b">
        <v>0</v>
      </c>
      <c r="H876" t="b">
        <v>0</v>
      </c>
      <c r="I876" t="b">
        <v>0</v>
      </c>
      <c r="J876" t="b">
        <v>0</v>
      </c>
      <c r="K876" s="4">
        <v>3.5999999999999999E-3</v>
      </c>
      <c r="L876" s="4">
        <v>3.3799999999999997E-2</v>
      </c>
      <c r="M876" s="4">
        <v>0.17710000000000001</v>
      </c>
      <c r="N876" s="4">
        <v>0.1762</v>
      </c>
      <c r="O876" s="4">
        <v>5.62E-2</v>
      </c>
      <c r="P876" s="4" t="s">
        <v>96</v>
      </c>
      <c r="Q876" s="3">
        <v>-8.3283000000000005</v>
      </c>
      <c r="R876" s="3">
        <v>8.7726199999999999</v>
      </c>
      <c r="S876" s="3">
        <v>427.16464000000002</v>
      </c>
      <c r="T876" s="3">
        <v>427.86653999999999</v>
      </c>
      <c r="U876" s="3">
        <v>722.08506799999998</v>
      </c>
      <c r="V876" s="3">
        <v>722.08506799999998</v>
      </c>
      <c r="W876" t="s">
        <v>428</v>
      </c>
      <c r="X876" s="5">
        <v>43678</v>
      </c>
      <c r="Y876" s="4">
        <v>7.9000000000000008E-3</v>
      </c>
      <c r="Z876" s="3">
        <v>0</v>
      </c>
      <c r="AA876" s="5" t="s">
        <v>96</v>
      </c>
      <c r="AB876" s="3" t="s">
        <v>96</v>
      </c>
      <c r="AC876" s="4">
        <v>0</v>
      </c>
      <c r="AD876" t="s">
        <v>243</v>
      </c>
      <c r="AE876" s="4">
        <v>1.32E-2</v>
      </c>
      <c r="AF876">
        <v>0.05</v>
      </c>
      <c r="AG876">
        <v>0.48</v>
      </c>
      <c r="AH876" s="4">
        <v>3.56E-2</v>
      </c>
      <c r="AI876" s="4">
        <v>6.1499999999999999E-2</v>
      </c>
      <c r="AJ876" s="4">
        <v>7.1099999999999997E-2</v>
      </c>
      <c r="AK876" s="4">
        <v>7.4099999999999999E-2</v>
      </c>
      <c r="AL876" t="s">
        <v>2009</v>
      </c>
      <c r="AM876">
        <v>1</v>
      </c>
      <c r="AN876" s="4">
        <v>1</v>
      </c>
      <c r="AO876" s="4">
        <v>1</v>
      </c>
      <c r="AP876" s="4">
        <v>1</v>
      </c>
      <c r="AQ876" s="6">
        <v>0.4</v>
      </c>
      <c r="AR876" s="6">
        <v>0.2</v>
      </c>
      <c r="AS876">
        <v>1099</v>
      </c>
      <c r="AT876" s="3">
        <v>32.19</v>
      </c>
      <c r="AU876" s="3">
        <v>33.69</v>
      </c>
      <c r="AV876" s="3">
        <v>33.28</v>
      </c>
      <c r="AW876" s="3">
        <v>33.46</v>
      </c>
      <c r="AX876">
        <v>69.97</v>
      </c>
      <c r="AY876" t="s">
        <v>70</v>
      </c>
      <c r="AZ876" t="s">
        <v>82</v>
      </c>
      <c r="BA876" t="s">
        <v>96</v>
      </c>
      <c r="BB876" t="s">
        <v>69</v>
      </c>
      <c r="BC876" t="s">
        <v>96</v>
      </c>
      <c r="BD876" t="s">
        <v>96</v>
      </c>
      <c r="BE876" t="s">
        <v>96</v>
      </c>
      <c r="BF876" t="s">
        <v>96</v>
      </c>
      <c r="BG876" s="4" t="s">
        <v>96</v>
      </c>
      <c r="BH876" s="4" t="s">
        <v>96</v>
      </c>
      <c r="BI876" t="s">
        <v>96</v>
      </c>
      <c r="BJ876" s="4" t="s">
        <v>96</v>
      </c>
      <c r="BK876" s="4" t="s">
        <v>96</v>
      </c>
    </row>
    <row r="877" spans="1:63" x14ac:dyDescent="0.3">
      <c r="A877" t="s">
        <v>1864</v>
      </c>
      <c r="B877" t="s">
        <v>1865</v>
      </c>
      <c r="C877" t="s">
        <v>64</v>
      </c>
      <c r="D877" s="1">
        <v>987699000</v>
      </c>
      <c r="E877" s="2">
        <v>91348</v>
      </c>
      <c r="F877" s="3">
        <v>61.57</v>
      </c>
      <c r="G877" t="b">
        <v>0</v>
      </c>
      <c r="H877" t="b">
        <v>0</v>
      </c>
      <c r="I877" t="b">
        <v>0</v>
      </c>
      <c r="J877" t="b">
        <v>0</v>
      </c>
      <c r="K877" s="4">
        <v>-8.0000000000000004E-4</v>
      </c>
      <c r="L877" s="4">
        <v>0.1197</v>
      </c>
      <c r="M877" s="4">
        <v>0.17699999999999999</v>
      </c>
      <c r="N877" s="4">
        <v>0.17349999999999999</v>
      </c>
      <c r="O877" s="4">
        <v>4.1000000000000002E-2</v>
      </c>
      <c r="P877" s="4">
        <v>0.11899999999999999</v>
      </c>
      <c r="Q877" s="3">
        <v>3.07884</v>
      </c>
      <c r="R877" s="3">
        <v>47.347028999999999</v>
      </c>
      <c r="S877" s="3">
        <v>305.93838199999999</v>
      </c>
      <c r="T877" s="3">
        <v>311.15066200000001</v>
      </c>
      <c r="U877" s="3">
        <v>515.92637300000001</v>
      </c>
      <c r="V877" s="3">
        <v>515.92637300000001</v>
      </c>
      <c r="W877" t="s">
        <v>116</v>
      </c>
      <c r="X877" s="5">
        <v>42922</v>
      </c>
      <c r="Y877" s="4">
        <v>1.5E-3</v>
      </c>
      <c r="Z877" s="3">
        <v>0.89</v>
      </c>
      <c r="AA877" s="5">
        <v>45280</v>
      </c>
      <c r="AB877" s="3">
        <v>0.25</v>
      </c>
      <c r="AC877" s="4">
        <v>1.44E-2</v>
      </c>
      <c r="AD877" t="s">
        <v>66</v>
      </c>
      <c r="AE877" s="4">
        <v>2.5600000000000001E-2</v>
      </c>
      <c r="AF877">
        <v>11.99</v>
      </c>
      <c r="AG877">
        <v>1.1399999999999999</v>
      </c>
      <c r="AH877" s="4">
        <v>1.9041999999999999</v>
      </c>
      <c r="AI877" s="4">
        <v>0.20030000000000001</v>
      </c>
      <c r="AJ877" s="4">
        <v>0.2074</v>
      </c>
      <c r="AK877" s="4">
        <v>0.18720000000000001</v>
      </c>
      <c r="AL877" t="s">
        <v>4473</v>
      </c>
      <c r="AM877" s="2">
        <v>1000</v>
      </c>
      <c r="AN877" s="4">
        <v>0.45679999999999998</v>
      </c>
      <c r="AO877" s="4">
        <v>0.47189999999999999</v>
      </c>
      <c r="AP877" s="4">
        <v>0.56330000000000002</v>
      </c>
      <c r="AQ877" s="6">
        <v>0.4</v>
      </c>
      <c r="AR877" s="6">
        <v>0.2</v>
      </c>
      <c r="AS877">
        <v>1099</v>
      </c>
      <c r="AT877" s="3">
        <v>55.43</v>
      </c>
      <c r="AU877" s="3">
        <v>63.69</v>
      </c>
      <c r="AV877" s="3">
        <v>61.3</v>
      </c>
      <c r="AW877" s="3">
        <v>62.06</v>
      </c>
      <c r="AX877">
        <v>66.84</v>
      </c>
      <c r="AY877" t="s">
        <v>70</v>
      </c>
      <c r="AZ877" t="s">
        <v>72</v>
      </c>
      <c r="BA877" t="s">
        <v>70</v>
      </c>
      <c r="BB877" t="s">
        <v>70</v>
      </c>
      <c r="BC877" t="s">
        <v>79</v>
      </c>
      <c r="BD877" t="s">
        <v>69</v>
      </c>
      <c r="BE877" t="s">
        <v>96</v>
      </c>
      <c r="BF877">
        <v>5.77</v>
      </c>
      <c r="BG877" s="4">
        <v>0.44180000000000003</v>
      </c>
      <c r="BH877" s="4">
        <v>0.35</v>
      </c>
      <c r="BI877">
        <v>147.12</v>
      </c>
      <c r="BJ877" s="4">
        <v>3.4099999999999998E-2</v>
      </c>
      <c r="BK877" s="4">
        <v>4.2000000000000003E-2</v>
      </c>
    </row>
    <row r="878" spans="1:63" x14ac:dyDescent="0.3">
      <c r="A878" t="s">
        <v>674</v>
      </c>
      <c r="B878" t="s">
        <v>675</v>
      </c>
      <c r="C878" t="s">
        <v>64</v>
      </c>
      <c r="D878" s="1">
        <v>985052000</v>
      </c>
      <c r="E878" s="2">
        <v>67511</v>
      </c>
      <c r="F878" s="3">
        <v>44.24</v>
      </c>
      <c r="G878" t="b">
        <v>0</v>
      </c>
      <c r="H878" t="b">
        <v>0</v>
      </c>
      <c r="I878" t="b">
        <v>0</v>
      </c>
      <c r="J878" t="b">
        <v>0</v>
      </c>
      <c r="K878" s="4">
        <v>4.4999999999999997E-3</v>
      </c>
      <c r="L878" s="4">
        <v>4.7699999999999999E-2</v>
      </c>
      <c r="M878" s="4">
        <v>0.29160000000000003</v>
      </c>
      <c r="N878" s="4">
        <v>0.28499999999999998</v>
      </c>
      <c r="O878" s="4">
        <v>0.1099</v>
      </c>
      <c r="P878" t="s">
        <v>96</v>
      </c>
      <c r="Q878" s="3">
        <v>0</v>
      </c>
      <c r="R878" s="3">
        <v>-413.87209999999999</v>
      </c>
      <c r="S878" s="3">
        <v>-2397.88015</v>
      </c>
      <c r="T878" s="3">
        <v>-2397.88015</v>
      </c>
      <c r="U878" s="3">
        <v>-2889.3776499999999</v>
      </c>
      <c r="V878" s="3">
        <v>-2889.3776499999999</v>
      </c>
      <c r="W878" t="s">
        <v>65</v>
      </c>
      <c r="X878" s="5">
        <v>43531</v>
      </c>
      <c r="Y878" s="4">
        <v>1E-3</v>
      </c>
      <c r="Z878" s="3">
        <v>0.71</v>
      </c>
      <c r="AA878" s="5">
        <v>45275</v>
      </c>
      <c r="AB878" s="3">
        <v>0.25</v>
      </c>
      <c r="AC878" s="4">
        <v>1.5900000000000001E-2</v>
      </c>
      <c r="AD878" t="s">
        <v>66</v>
      </c>
      <c r="AE878" s="4">
        <v>2.52E-2</v>
      </c>
      <c r="AF878">
        <v>0.03</v>
      </c>
      <c r="AG878">
        <v>0.99</v>
      </c>
      <c r="AH878" s="4">
        <v>1.1998</v>
      </c>
      <c r="AI878" s="4">
        <v>8.8200000000000001E-2</v>
      </c>
      <c r="AJ878" s="4">
        <v>0.12139999999999999</v>
      </c>
      <c r="AK878" s="4">
        <v>0.1278</v>
      </c>
      <c r="AL878" t="s">
        <v>4475</v>
      </c>
      <c r="AM878">
        <v>285</v>
      </c>
      <c r="AN878" s="4">
        <v>0.378</v>
      </c>
      <c r="AO878" s="4">
        <v>0.44259999999999999</v>
      </c>
      <c r="AP878" s="4">
        <v>0.67559999999999998</v>
      </c>
      <c r="AQ878" s="6">
        <v>0.4</v>
      </c>
      <c r="AR878" s="6">
        <v>0.2</v>
      </c>
      <c r="AS878">
        <v>1099</v>
      </c>
      <c r="AT878" s="3">
        <v>41.84</v>
      </c>
      <c r="AU878" s="3">
        <v>44.81</v>
      </c>
      <c r="AV878" s="3">
        <v>44.06</v>
      </c>
      <c r="AW878" s="3">
        <v>44.38</v>
      </c>
      <c r="AX878">
        <v>70.489999999999995</v>
      </c>
      <c r="AY878" t="s">
        <v>79</v>
      </c>
      <c r="AZ878" t="s">
        <v>72</v>
      </c>
      <c r="BA878" t="s">
        <v>79</v>
      </c>
      <c r="BB878" t="s">
        <v>79</v>
      </c>
      <c r="BC878" t="s">
        <v>72</v>
      </c>
      <c r="BD878" t="s">
        <v>79</v>
      </c>
      <c r="BE878" t="s">
        <v>96</v>
      </c>
      <c r="BF878">
        <v>7.6</v>
      </c>
      <c r="BG878" s="4">
        <v>0.98540000000000005</v>
      </c>
      <c r="BH878" s="4">
        <v>0.90510000000000002</v>
      </c>
      <c r="BI878">
        <v>62.58</v>
      </c>
      <c r="BJ878" s="4">
        <v>3.0999999999999999E-3</v>
      </c>
      <c r="BK878" s="4">
        <v>8.7999999999999995E-2</v>
      </c>
    </row>
    <row r="879" spans="1:63" x14ac:dyDescent="0.3">
      <c r="A879" t="s">
        <v>1427</v>
      </c>
      <c r="B879" t="s">
        <v>1428</v>
      </c>
      <c r="C879" t="s">
        <v>64</v>
      </c>
      <c r="D879" s="1">
        <v>981176000</v>
      </c>
      <c r="E879" s="2">
        <v>72217</v>
      </c>
      <c r="F879" s="3">
        <v>44.62</v>
      </c>
      <c r="G879" t="b">
        <v>0</v>
      </c>
      <c r="H879" t="b">
        <v>0</v>
      </c>
      <c r="I879" t="b">
        <v>0</v>
      </c>
      <c r="J879" t="b">
        <v>0</v>
      </c>
      <c r="K879" s="4">
        <v>1.1000000000000001E-3</v>
      </c>
      <c r="L879" s="4">
        <v>1.11E-2</v>
      </c>
      <c r="M879" s="4">
        <v>0.15759999999999999</v>
      </c>
      <c r="N879" s="4">
        <v>0.15709999999999999</v>
      </c>
      <c r="O879" s="4">
        <v>0.25259999999999999</v>
      </c>
      <c r="P879">
        <v>0.14269999999999999</v>
      </c>
      <c r="Q879" s="3">
        <v>1.624431</v>
      </c>
      <c r="R879" s="3">
        <v>-11.986003999999999</v>
      </c>
      <c r="S879" s="3">
        <v>-162.55248599999999</v>
      </c>
      <c r="T879" s="3">
        <v>-118.221779</v>
      </c>
      <c r="U879" s="3">
        <v>32.227136999999999</v>
      </c>
      <c r="V879" s="3">
        <v>32.227136999999999</v>
      </c>
      <c r="W879" t="s">
        <v>564</v>
      </c>
      <c r="X879" s="5">
        <v>41493</v>
      </c>
      <c r="Y879" s="4">
        <v>4.4999999999999997E-3</v>
      </c>
      <c r="Z879" s="3">
        <v>2.33</v>
      </c>
      <c r="AA879" s="5">
        <v>45237</v>
      </c>
      <c r="AB879" s="3">
        <v>0.6</v>
      </c>
      <c r="AC879" s="4">
        <v>5.2299999999999999E-2</v>
      </c>
      <c r="AD879" t="s">
        <v>66</v>
      </c>
      <c r="AE879" s="4">
        <v>2.1399999999999999E-2</v>
      </c>
      <c r="AF879">
        <v>11.58</v>
      </c>
      <c r="AG879">
        <v>1.3</v>
      </c>
      <c r="AH879" s="4">
        <v>1.8332999999999999</v>
      </c>
      <c r="AI879" s="4">
        <v>0.1411</v>
      </c>
      <c r="AJ879" s="4">
        <v>0.14510000000000001</v>
      </c>
      <c r="AK879" s="4">
        <v>0.14810000000000001</v>
      </c>
      <c r="AL879" t="s">
        <v>549</v>
      </c>
      <c r="AM879" s="2">
        <v>26</v>
      </c>
      <c r="AN879" s="4">
        <v>0.6774</v>
      </c>
      <c r="AO879" s="4">
        <v>0.86280000000000001</v>
      </c>
      <c r="AP879" s="4">
        <v>1.0001</v>
      </c>
      <c r="AQ879" s="6">
        <v>0.4</v>
      </c>
      <c r="AR879" s="6">
        <v>0.2</v>
      </c>
      <c r="AS879">
        <v>1099</v>
      </c>
      <c r="AT879" s="3">
        <v>43.38</v>
      </c>
      <c r="AU879" s="3">
        <v>45.33</v>
      </c>
      <c r="AV879" s="3">
        <v>44.45</v>
      </c>
      <c r="AW879" s="3">
        <v>44.7</v>
      </c>
      <c r="AX879">
        <v>56.07</v>
      </c>
      <c r="AY879" t="s">
        <v>96</v>
      </c>
      <c r="AZ879" t="s">
        <v>68</v>
      </c>
      <c r="BA879" t="s">
        <v>96</v>
      </c>
      <c r="BB879" t="s">
        <v>96</v>
      </c>
      <c r="BC879" t="s">
        <v>96</v>
      </c>
      <c r="BD879" t="s">
        <v>70</v>
      </c>
      <c r="BE879" t="s">
        <v>96</v>
      </c>
      <c r="BF879">
        <v>7.21</v>
      </c>
      <c r="BG879" s="4">
        <v>0.73099999999999998</v>
      </c>
      <c r="BH879" s="4">
        <v>0.79449999999999998</v>
      </c>
      <c r="BI879">
        <v>913.34</v>
      </c>
      <c r="BJ879" s="4">
        <v>7.8700000000000006E-2</v>
      </c>
      <c r="BK879" s="4">
        <v>0</v>
      </c>
    </row>
    <row r="880" spans="1:63" x14ac:dyDescent="0.3">
      <c r="A880" t="s">
        <v>6420</v>
      </c>
      <c r="B880" t="s">
        <v>6421</v>
      </c>
      <c r="C880" t="s">
        <v>64</v>
      </c>
      <c r="D880" s="1">
        <v>980994000</v>
      </c>
      <c r="E880">
        <v>324305</v>
      </c>
      <c r="F880" s="3">
        <v>52.32</v>
      </c>
      <c r="G880" t="b">
        <v>0</v>
      </c>
      <c r="H880" t="b">
        <v>0</v>
      </c>
      <c r="I880" t="b">
        <v>0</v>
      </c>
      <c r="J880" t="b">
        <v>0</v>
      </c>
      <c r="K880" s="4">
        <v>7.1000000000000004E-3</v>
      </c>
      <c r="L880" s="4">
        <v>5.0799999999999998E-2</v>
      </c>
      <c r="M880" t="s">
        <v>96</v>
      </c>
      <c r="N880" t="s">
        <v>96</v>
      </c>
      <c r="O880" t="s">
        <v>96</v>
      </c>
      <c r="P880" t="s">
        <v>96</v>
      </c>
      <c r="Q880" s="3">
        <v>0</v>
      </c>
      <c r="R880" s="3">
        <v>39.276000000000003</v>
      </c>
      <c r="S880" s="3">
        <v>870.62950000000001</v>
      </c>
      <c r="T880" s="3">
        <v>870.62950000000001</v>
      </c>
      <c r="U880" s="3">
        <v>870.62950000000001</v>
      </c>
      <c r="V880" s="3">
        <v>870.62950000000001</v>
      </c>
      <c r="W880" t="s">
        <v>316</v>
      </c>
      <c r="X880" s="5">
        <v>45182</v>
      </c>
      <c r="Y880" s="4">
        <v>4.7000000000000002E-3</v>
      </c>
      <c r="Z880" s="3">
        <v>0.17</v>
      </c>
      <c r="AA880">
        <v>45279</v>
      </c>
      <c r="AB880">
        <v>0.17</v>
      </c>
      <c r="AC880" s="4">
        <v>3.2000000000000002E-3</v>
      </c>
      <c r="AD880" t="s">
        <v>243</v>
      </c>
      <c r="AE880" t="s">
        <v>96</v>
      </c>
      <c r="AF880" t="s">
        <v>96</v>
      </c>
      <c r="AG880" t="s">
        <v>96</v>
      </c>
      <c r="AH880" s="4">
        <v>6.8900000000000003E-2</v>
      </c>
      <c r="AI880" s="4">
        <v>8.9800000000000005E-2</v>
      </c>
      <c r="AJ880">
        <v>0.1148</v>
      </c>
      <c r="AK880" t="s">
        <v>96</v>
      </c>
      <c r="AL880" t="s">
        <v>263</v>
      </c>
      <c r="AM880">
        <v>71</v>
      </c>
      <c r="AN880" s="4">
        <v>0.35339999999999999</v>
      </c>
      <c r="AO880" s="4">
        <v>0.46760000000000002</v>
      </c>
      <c r="AP880" s="4">
        <v>0.89710000000000001</v>
      </c>
      <c r="AQ880" s="6">
        <v>0.4</v>
      </c>
      <c r="AR880" s="6">
        <v>0.2</v>
      </c>
      <c r="AS880">
        <v>1099</v>
      </c>
      <c r="AT880" s="3">
        <v>49.46</v>
      </c>
      <c r="AU880" s="3">
        <v>52.88</v>
      </c>
      <c r="AV880" s="3">
        <v>52.26</v>
      </c>
      <c r="AW880" s="3">
        <v>52.39</v>
      </c>
      <c r="AX880">
        <v>69.87</v>
      </c>
      <c r="AY880" t="s">
        <v>75</v>
      </c>
      <c r="AZ880" t="s">
        <v>79</v>
      </c>
      <c r="BA880" t="s">
        <v>96</v>
      </c>
      <c r="BB880" t="s">
        <v>96</v>
      </c>
      <c r="BC880" t="s">
        <v>96</v>
      </c>
      <c r="BD880" t="s">
        <v>70</v>
      </c>
      <c r="BE880" t="s">
        <v>96</v>
      </c>
      <c r="BF880">
        <v>7.05</v>
      </c>
      <c r="BG880">
        <v>0.51539999999999997</v>
      </c>
      <c r="BH880">
        <v>0.73699999999999999</v>
      </c>
      <c r="BI880">
        <v>123.51</v>
      </c>
      <c r="BJ880">
        <v>0.10970000000000001</v>
      </c>
      <c r="BK880">
        <v>7.5600000000000001E-2</v>
      </c>
    </row>
    <row r="881" spans="1:63" x14ac:dyDescent="0.3">
      <c r="A881" t="s">
        <v>1368</v>
      </c>
      <c r="B881" t="s">
        <v>1369</v>
      </c>
      <c r="C881" t="s">
        <v>64</v>
      </c>
      <c r="D881" s="1">
        <v>977178000</v>
      </c>
      <c r="E881" s="2">
        <v>148433</v>
      </c>
      <c r="F881" s="3">
        <v>43.54</v>
      </c>
      <c r="G881" t="b">
        <v>0</v>
      </c>
      <c r="H881" t="b">
        <v>0</v>
      </c>
      <c r="I881" t="b">
        <v>0</v>
      </c>
      <c r="J881" t="b">
        <v>0</v>
      </c>
      <c r="K881" s="4">
        <v>3.2000000000000002E-3</v>
      </c>
      <c r="L881" s="4">
        <v>4.5100000000000001E-2</v>
      </c>
      <c r="M881" s="4">
        <v>0.27779999999999999</v>
      </c>
      <c r="N881" s="4">
        <v>0.27560000000000001</v>
      </c>
      <c r="O881" s="4">
        <v>0.1159</v>
      </c>
      <c r="P881" s="4" t="s">
        <v>96</v>
      </c>
      <c r="Q881" s="3">
        <v>2.1777500000000001</v>
      </c>
      <c r="R881" s="3">
        <v>6.4257999999999997</v>
      </c>
      <c r="S881" s="3">
        <v>112.7047</v>
      </c>
      <c r="T881" s="3">
        <v>112.7047</v>
      </c>
      <c r="U881" s="3">
        <v>128.64505</v>
      </c>
      <c r="V881" s="3">
        <v>128.64505</v>
      </c>
      <c r="W881" t="s">
        <v>65</v>
      </c>
      <c r="X881" s="5">
        <v>43642</v>
      </c>
      <c r="Y881" s="4">
        <v>1E-3</v>
      </c>
      <c r="Z881" s="3">
        <v>0.56999999999999995</v>
      </c>
      <c r="AA881" s="5">
        <v>45275</v>
      </c>
      <c r="AB881" s="3">
        <v>0.18</v>
      </c>
      <c r="AC881" s="4">
        <v>1.3100000000000001E-2</v>
      </c>
      <c r="AD881" t="s">
        <v>66</v>
      </c>
      <c r="AE881" s="4">
        <v>2.4299999999999999E-2</v>
      </c>
      <c r="AF881">
        <v>0.03</v>
      </c>
      <c r="AG881">
        <v>1.01</v>
      </c>
      <c r="AH881" s="4">
        <v>1.3091999999999999</v>
      </c>
      <c r="AI881" s="4">
        <v>9.6699999999999994E-2</v>
      </c>
      <c r="AJ881" s="4">
        <v>0.12230000000000001</v>
      </c>
      <c r="AK881" s="4">
        <v>0.12620000000000001</v>
      </c>
      <c r="AL881" t="s">
        <v>4475</v>
      </c>
      <c r="AM881" s="2">
        <v>318</v>
      </c>
      <c r="AN881" s="4">
        <v>0.39660000000000001</v>
      </c>
      <c r="AO881" s="4">
        <v>0.45429999999999998</v>
      </c>
      <c r="AP881" s="4">
        <v>0.66969999999999996</v>
      </c>
      <c r="AQ881" s="6">
        <v>0.4</v>
      </c>
      <c r="AR881" s="6">
        <v>0.2</v>
      </c>
      <c r="AS881">
        <v>1099</v>
      </c>
      <c r="AT881" s="3">
        <v>41.3</v>
      </c>
      <c r="AU881" s="3">
        <v>44.18</v>
      </c>
      <c r="AV881" s="3">
        <v>43.37</v>
      </c>
      <c r="AW881" s="3">
        <v>43.71</v>
      </c>
      <c r="AX881">
        <v>68</v>
      </c>
      <c r="AY881" t="s">
        <v>72</v>
      </c>
      <c r="AZ881" t="s">
        <v>72</v>
      </c>
      <c r="BA881" t="s">
        <v>96</v>
      </c>
      <c r="BB881" t="s">
        <v>79</v>
      </c>
      <c r="BC881" t="s">
        <v>69</v>
      </c>
      <c r="BD881" t="s">
        <v>79</v>
      </c>
      <c r="BE881" t="s">
        <v>96</v>
      </c>
      <c r="BF881">
        <v>6.89</v>
      </c>
      <c r="BG881" s="4">
        <v>0.7984</v>
      </c>
      <c r="BH881" s="4">
        <v>0.67349999999999999</v>
      </c>
      <c r="BI881">
        <v>80</v>
      </c>
      <c r="BJ881" s="4">
        <v>6.3600000000000004E-2</v>
      </c>
      <c r="BK881" s="4">
        <v>6.5699999999999995E-2</v>
      </c>
    </row>
    <row r="882" spans="1:63" x14ac:dyDescent="0.3">
      <c r="A882" t="s">
        <v>1093</v>
      </c>
      <c r="B882" t="s">
        <v>1094</v>
      </c>
      <c r="C882" t="s">
        <v>64</v>
      </c>
      <c r="D882" s="1">
        <v>970151000</v>
      </c>
      <c r="E882" s="2">
        <v>165147</v>
      </c>
      <c r="F882" s="3">
        <v>30.69</v>
      </c>
      <c r="G882" t="b">
        <v>0</v>
      </c>
      <c r="H882" t="b">
        <v>0</v>
      </c>
      <c r="I882" t="b">
        <v>1</v>
      </c>
      <c r="J882" t="b">
        <v>0</v>
      </c>
      <c r="K882" s="4">
        <v>2.2700000000000001E-2</v>
      </c>
      <c r="L882" s="4">
        <v>3.1600000000000003E-2</v>
      </c>
      <c r="M882" s="4">
        <v>0.11799999999999999</v>
      </c>
      <c r="N882" s="4">
        <v>0.1002</v>
      </c>
      <c r="O882">
        <v>-3.5400000000000001E-2</v>
      </c>
      <c r="P882">
        <v>3.1399999999999997E-2</v>
      </c>
      <c r="Q882" s="3">
        <v>0</v>
      </c>
      <c r="R882" s="3">
        <v>0</v>
      </c>
      <c r="S882" s="3">
        <v>1.359</v>
      </c>
      <c r="T882" s="3">
        <v>1.359</v>
      </c>
      <c r="U882" s="3">
        <v>-129.4785</v>
      </c>
      <c r="V882" s="3">
        <v>-129.4785</v>
      </c>
      <c r="W882" t="s">
        <v>106</v>
      </c>
      <c r="X882" s="5">
        <v>42276</v>
      </c>
      <c r="Y882" s="4">
        <v>4.4999999999999997E-3</v>
      </c>
      <c r="Z882" s="3">
        <v>0.91</v>
      </c>
      <c r="AA882" s="5">
        <v>45286</v>
      </c>
      <c r="AB882" s="3">
        <v>0.17</v>
      </c>
      <c r="AC882" s="4">
        <v>2.9600000000000001E-2</v>
      </c>
      <c r="AD882" t="s">
        <v>66</v>
      </c>
      <c r="AE882" s="4">
        <v>7.4999999999999997E-3</v>
      </c>
      <c r="AF882">
        <v>9.49</v>
      </c>
      <c r="AG882">
        <v>0.72</v>
      </c>
      <c r="AH882" s="4">
        <v>0.49840000000000001</v>
      </c>
      <c r="AI882" s="4">
        <v>0.12520000000000001</v>
      </c>
      <c r="AJ882" s="4">
        <v>0.13250000000000001</v>
      </c>
      <c r="AK882" s="4">
        <v>0.12770000000000001</v>
      </c>
      <c r="AL882" t="s">
        <v>325</v>
      </c>
      <c r="AM882" s="2">
        <v>1000</v>
      </c>
      <c r="AN882" s="4">
        <v>0.25440000000000002</v>
      </c>
      <c r="AO882" s="4">
        <v>0.29599999999999999</v>
      </c>
      <c r="AP882" s="4">
        <v>0.48359999999999997</v>
      </c>
      <c r="AQ882" s="6">
        <v>0.4</v>
      </c>
      <c r="AR882" s="6">
        <v>0.2</v>
      </c>
      <c r="AS882">
        <v>1099</v>
      </c>
      <c r="AT882" s="3">
        <v>28.96</v>
      </c>
      <c r="AU882" s="3">
        <v>30.69</v>
      </c>
      <c r="AV882" s="3" t="s">
        <v>96</v>
      </c>
      <c r="AW882" s="3" t="s">
        <v>96</v>
      </c>
      <c r="AX882">
        <v>64.38</v>
      </c>
      <c r="AY882" t="s">
        <v>72</v>
      </c>
      <c r="AZ882" t="s">
        <v>79</v>
      </c>
      <c r="BA882" t="s">
        <v>96</v>
      </c>
      <c r="BB882" t="s">
        <v>79</v>
      </c>
      <c r="BC882" t="s">
        <v>72</v>
      </c>
      <c r="BD882" t="s">
        <v>71</v>
      </c>
      <c r="BE882" t="s">
        <v>72</v>
      </c>
      <c r="BF882">
        <v>5.43</v>
      </c>
      <c r="BG882" s="4">
        <v>0.1341</v>
      </c>
      <c r="BH882" s="4">
        <v>0.29620000000000002</v>
      </c>
      <c r="BI882">
        <v>294.70999999999998</v>
      </c>
      <c r="BJ882" s="4">
        <v>3.8699999999999998E-2</v>
      </c>
      <c r="BK882" s="4">
        <v>6.1899999999999997E-2</v>
      </c>
    </row>
    <row r="883" spans="1:63" x14ac:dyDescent="0.3">
      <c r="A883" t="s">
        <v>1984</v>
      </c>
      <c r="B883" t="s">
        <v>1985</v>
      </c>
      <c r="C883" t="s">
        <v>64</v>
      </c>
      <c r="D883" s="1">
        <v>967630000</v>
      </c>
      <c r="E883" s="2">
        <v>118856</v>
      </c>
      <c r="F883" s="3">
        <v>36.270000000000003</v>
      </c>
      <c r="G883" t="b">
        <v>0</v>
      </c>
      <c r="H883" t="b">
        <v>0</v>
      </c>
      <c r="I883" t="b">
        <v>1</v>
      </c>
      <c r="J883" t="b">
        <v>0</v>
      </c>
      <c r="K883" s="4">
        <v>8.0999999999999996E-3</v>
      </c>
      <c r="L883" s="4">
        <v>7.0999999999999994E-2</v>
      </c>
      <c r="M883" s="4">
        <v>0.20749999999999999</v>
      </c>
      <c r="N883" s="4">
        <v>0.19309999999999999</v>
      </c>
      <c r="O883" s="4">
        <v>2.92E-2</v>
      </c>
      <c r="P883">
        <v>0.1057</v>
      </c>
      <c r="Q883" s="3">
        <v>1.7954600000000001</v>
      </c>
      <c r="R883" s="3">
        <v>1.7954600000000001</v>
      </c>
      <c r="S883" s="3">
        <v>383.62636500000002</v>
      </c>
      <c r="T883" s="3">
        <v>383.62636500000002</v>
      </c>
      <c r="U883" s="3">
        <v>588.823125</v>
      </c>
      <c r="V883" s="3">
        <v>588.823125</v>
      </c>
      <c r="W883" t="s">
        <v>87</v>
      </c>
      <c r="X883" s="5">
        <v>42467</v>
      </c>
      <c r="Y883" s="4">
        <v>4.1999999999999997E-3</v>
      </c>
      <c r="Z883" s="3">
        <v>0.64</v>
      </c>
      <c r="AA883" s="5">
        <v>45282</v>
      </c>
      <c r="AB883" s="3">
        <v>0.12</v>
      </c>
      <c r="AC883" s="4">
        <v>1.7600000000000001E-2</v>
      </c>
      <c r="AD883" t="s">
        <v>66</v>
      </c>
      <c r="AE883" s="4">
        <v>1.29E-2</v>
      </c>
      <c r="AF883">
        <v>17.73</v>
      </c>
      <c r="AG883">
        <v>0.92</v>
      </c>
      <c r="AH883" s="4">
        <v>2.0295000000000001</v>
      </c>
      <c r="AI883" s="4">
        <v>0.1125</v>
      </c>
      <c r="AJ883" s="4">
        <v>0.1265</v>
      </c>
      <c r="AK883" s="4">
        <v>0.1326</v>
      </c>
      <c r="AL883" t="s">
        <v>497</v>
      </c>
      <c r="AM883">
        <v>250</v>
      </c>
      <c r="AN883" s="4">
        <v>0.33119999999999999</v>
      </c>
      <c r="AO883" s="4">
        <v>0.43030000000000002</v>
      </c>
      <c r="AP883" s="4">
        <v>0.72940000000000005</v>
      </c>
      <c r="AQ883" s="6">
        <v>0.4</v>
      </c>
      <c r="AR883" s="6">
        <v>0.2</v>
      </c>
      <c r="AS883">
        <v>1099</v>
      </c>
      <c r="AT883" s="3">
        <v>33.520000000000003</v>
      </c>
      <c r="AU883" s="3">
        <v>36.83</v>
      </c>
      <c r="AV883" s="3">
        <v>36.159999999999997</v>
      </c>
      <c r="AW883" s="3">
        <v>36.39</v>
      </c>
      <c r="AX883">
        <v>72.239999999999995</v>
      </c>
      <c r="AY883" t="s">
        <v>70</v>
      </c>
      <c r="AZ883" t="s">
        <v>79</v>
      </c>
      <c r="BA883" t="s">
        <v>69</v>
      </c>
      <c r="BB883" t="s">
        <v>72</v>
      </c>
      <c r="BC883" t="s">
        <v>72</v>
      </c>
      <c r="BD883" t="s">
        <v>82</v>
      </c>
      <c r="BE883" t="s">
        <v>96</v>
      </c>
      <c r="BF883">
        <v>7.82</v>
      </c>
      <c r="BG883">
        <v>0.92410000000000003</v>
      </c>
      <c r="BH883">
        <v>0.94910000000000005</v>
      </c>
      <c r="BI883">
        <v>75.34</v>
      </c>
      <c r="BJ883">
        <v>0.1145</v>
      </c>
      <c r="BK883">
        <v>0.11</v>
      </c>
    </row>
    <row r="884" spans="1:63" x14ac:dyDescent="0.3">
      <c r="A884" t="s">
        <v>5264</v>
      </c>
      <c r="B884" t="s">
        <v>5265</v>
      </c>
      <c r="C884" t="s">
        <v>64</v>
      </c>
      <c r="D884" s="1">
        <v>965863000</v>
      </c>
      <c r="E884" s="2">
        <v>37894</v>
      </c>
      <c r="F884" s="3">
        <v>53.71</v>
      </c>
      <c r="G884" t="b">
        <v>0</v>
      </c>
      <c r="H884" t="b">
        <v>0</v>
      </c>
      <c r="I884" t="b">
        <v>0</v>
      </c>
      <c r="J884" t="b">
        <v>0</v>
      </c>
      <c r="K884" s="4">
        <v>-1.2999999999999999E-3</v>
      </c>
      <c r="L884" s="4">
        <v>0.10340000000000001</v>
      </c>
      <c r="M884" s="4">
        <v>0.1812</v>
      </c>
      <c r="N884" s="4">
        <v>0.1759</v>
      </c>
      <c r="O884" t="s">
        <v>96</v>
      </c>
      <c r="P884" t="s">
        <v>96</v>
      </c>
      <c r="Q884" s="3">
        <v>1.3547499999999999</v>
      </c>
      <c r="R884" s="3">
        <v>10.41825</v>
      </c>
      <c r="S884" s="3">
        <v>37.611750000000001</v>
      </c>
      <c r="T884" s="3">
        <v>37.611750000000001</v>
      </c>
      <c r="U884" s="3">
        <v>-28.120750000000001</v>
      </c>
      <c r="V884" s="3">
        <v>-28.120750000000001</v>
      </c>
      <c r="W884" t="s">
        <v>240</v>
      </c>
      <c r="X884" s="5">
        <v>44687</v>
      </c>
      <c r="Y884" s="4">
        <v>2.3999999999999998E-3</v>
      </c>
      <c r="Z884" s="3">
        <v>1.33</v>
      </c>
      <c r="AA884">
        <v>45279</v>
      </c>
      <c r="AB884">
        <v>0.67</v>
      </c>
      <c r="AC884" s="4">
        <v>2.46E-2</v>
      </c>
      <c r="AD884" t="s">
        <v>243</v>
      </c>
      <c r="AE884" s="4">
        <v>2.1399999999999999E-2</v>
      </c>
      <c r="AF884">
        <v>12.52</v>
      </c>
      <c r="AG884">
        <v>1.32</v>
      </c>
      <c r="AH884" s="4">
        <v>0.2185</v>
      </c>
      <c r="AI884" s="4">
        <v>0.17419999999999999</v>
      </c>
      <c r="AJ884" s="4">
        <v>0.1827</v>
      </c>
      <c r="AK884" s="4">
        <v>0.17119999999999999</v>
      </c>
      <c r="AL884" t="s">
        <v>263</v>
      </c>
      <c r="AM884">
        <v>1000</v>
      </c>
      <c r="AN884" s="4">
        <v>8.6400000000000005E-2</v>
      </c>
      <c r="AO884" s="4">
        <v>0.11509999999999999</v>
      </c>
      <c r="AP884" s="4">
        <v>0.2833</v>
      </c>
      <c r="AQ884" s="6">
        <v>0.4</v>
      </c>
      <c r="AR884" s="6">
        <v>0.2</v>
      </c>
      <c r="AS884">
        <v>1099</v>
      </c>
      <c r="AT884" s="3">
        <v>49.02</v>
      </c>
      <c r="AU884" s="3">
        <v>55.44</v>
      </c>
      <c r="AV884" s="3">
        <v>53.52</v>
      </c>
      <c r="AW884" s="3">
        <v>54.07</v>
      </c>
      <c r="AX884">
        <v>66.81</v>
      </c>
      <c r="AY884" t="s">
        <v>79</v>
      </c>
      <c r="AZ884" t="s">
        <v>72</v>
      </c>
      <c r="BA884" t="s">
        <v>71</v>
      </c>
      <c r="BB884" t="s">
        <v>82</v>
      </c>
      <c r="BC884" t="s">
        <v>79</v>
      </c>
      <c r="BD884" t="s">
        <v>69</v>
      </c>
      <c r="BE884" t="s">
        <v>96</v>
      </c>
      <c r="BF884">
        <v>5.77</v>
      </c>
      <c r="BG884">
        <v>0.43830000000000002</v>
      </c>
      <c r="BH884">
        <v>0.34910000000000002</v>
      </c>
      <c r="BI884">
        <v>144.04</v>
      </c>
      <c r="BJ884">
        <v>3.32E-2</v>
      </c>
      <c r="BK884">
        <v>6.7900000000000002E-2</v>
      </c>
    </row>
    <row r="885" spans="1:63" x14ac:dyDescent="0.3">
      <c r="A885" t="s">
        <v>6177</v>
      </c>
      <c r="B885" t="s">
        <v>6178</v>
      </c>
      <c r="C885" t="s">
        <v>64</v>
      </c>
      <c r="D885" s="1">
        <v>965617000</v>
      </c>
      <c r="E885" s="2">
        <v>110463</v>
      </c>
      <c r="F885" s="3">
        <v>29.78</v>
      </c>
      <c r="G885" t="b">
        <v>0</v>
      </c>
      <c r="H885" t="b">
        <v>0</v>
      </c>
      <c r="I885" t="b">
        <v>1</v>
      </c>
      <c r="J885" t="b">
        <v>0</v>
      </c>
      <c r="K885" s="4">
        <v>6.4000000000000003E-3</v>
      </c>
      <c r="L885" s="4">
        <v>9.3299999999999994E-2</v>
      </c>
      <c r="M885">
        <v>3.78E-2</v>
      </c>
      <c r="N885">
        <v>3.1800000000000002E-2</v>
      </c>
      <c r="O885">
        <v>5.5E-2</v>
      </c>
      <c r="P885">
        <v>0.1183</v>
      </c>
      <c r="Q885" s="3">
        <v>0</v>
      </c>
      <c r="R885" s="3">
        <v>-2.7298800000000001</v>
      </c>
      <c r="S885" s="3">
        <v>-45.525640000000003</v>
      </c>
      <c r="T885" s="3">
        <v>-42.674010000000003</v>
      </c>
      <c r="U885" s="3">
        <v>35.71481</v>
      </c>
      <c r="V885" s="3">
        <v>35.71481</v>
      </c>
      <c r="W885" t="s">
        <v>175</v>
      </c>
      <c r="X885" s="5">
        <v>39022</v>
      </c>
      <c r="Y885" s="4">
        <v>4.0000000000000001E-3</v>
      </c>
      <c r="Z885" s="3">
        <v>1.0900000000000001</v>
      </c>
      <c r="AA885">
        <v>45278</v>
      </c>
      <c r="AB885">
        <v>0.05</v>
      </c>
      <c r="AC885" s="4">
        <v>3.6499999999999998E-2</v>
      </c>
      <c r="AD885" t="s">
        <v>66</v>
      </c>
      <c r="AE885">
        <v>1.12E-2</v>
      </c>
      <c r="AF885" t="s">
        <v>96</v>
      </c>
      <c r="AG885" t="s">
        <v>96</v>
      </c>
      <c r="AH885" s="4">
        <v>0.99260000000000004</v>
      </c>
      <c r="AI885" s="4">
        <v>0.1429</v>
      </c>
      <c r="AJ885" s="4">
        <v>0.1474</v>
      </c>
      <c r="AK885" s="4">
        <v>0.1351</v>
      </c>
      <c r="AL885" t="s">
        <v>84</v>
      </c>
      <c r="AM885">
        <v>65</v>
      </c>
      <c r="AN885" s="4">
        <v>0.1741</v>
      </c>
      <c r="AO885" s="4">
        <v>0.25650000000000001</v>
      </c>
      <c r="AP885" s="4">
        <v>0.79949999999999999</v>
      </c>
      <c r="AQ885" s="6">
        <v>0.4</v>
      </c>
      <c r="AR885" s="6">
        <v>0.2</v>
      </c>
      <c r="AS885">
        <v>1099</v>
      </c>
      <c r="AT885" s="3">
        <v>27.21</v>
      </c>
      <c r="AU885" s="3">
        <v>30.38</v>
      </c>
      <c r="AV885" s="3">
        <v>29.68</v>
      </c>
      <c r="AW885" s="3">
        <v>29.89</v>
      </c>
      <c r="AX885">
        <v>69.3</v>
      </c>
      <c r="AY885" t="s">
        <v>70</v>
      </c>
      <c r="AZ885" t="s">
        <v>72</v>
      </c>
      <c r="BA885" t="s">
        <v>71</v>
      </c>
      <c r="BB885" t="s">
        <v>70</v>
      </c>
      <c r="BC885" t="s">
        <v>70</v>
      </c>
      <c r="BD885" t="s">
        <v>79</v>
      </c>
      <c r="BE885" t="s">
        <v>96</v>
      </c>
      <c r="BF885">
        <v>7.06</v>
      </c>
      <c r="BG885" s="4">
        <v>0.81569999999999998</v>
      </c>
      <c r="BH885" s="4">
        <v>0.7419</v>
      </c>
      <c r="BI885">
        <v>14.85</v>
      </c>
      <c r="BJ885" s="4">
        <v>0</v>
      </c>
      <c r="BK885" s="4">
        <v>0.125</v>
      </c>
    </row>
    <row r="886" spans="1:63" x14ac:dyDescent="0.3">
      <c r="A886" t="s">
        <v>1318</v>
      </c>
      <c r="B886" t="s">
        <v>4496</v>
      </c>
      <c r="C886" t="s">
        <v>64</v>
      </c>
      <c r="D886" s="1">
        <v>964631000</v>
      </c>
      <c r="E886" s="2">
        <v>146280</v>
      </c>
      <c r="F886" s="3">
        <v>28.03</v>
      </c>
      <c r="G886" t="b">
        <v>0</v>
      </c>
      <c r="H886" t="b">
        <v>0</v>
      </c>
      <c r="I886" t="b">
        <v>1</v>
      </c>
      <c r="J886" t="b">
        <v>0</v>
      </c>
      <c r="K886" s="4">
        <v>9.7000000000000003E-3</v>
      </c>
      <c r="L886" s="4">
        <v>5.8000000000000003E-2</v>
      </c>
      <c r="M886" s="4">
        <v>0.18240000000000001</v>
      </c>
      <c r="N886" s="4">
        <v>0.17480000000000001</v>
      </c>
      <c r="O886" s="4">
        <v>5.04E-2</v>
      </c>
      <c r="P886" s="4">
        <v>7.1199999999999999E-2</v>
      </c>
      <c r="Q886" s="3">
        <v>0</v>
      </c>
      <c r="R886" s="3">
        <v>-19.411210000000001</v>
      </c>
      <c r="S886" s="3">
        <v>-14.161580000000001</v>
      </c>
      <c r="T886" s="3">
        <v>-14.161580000000001</v>
      </c>
      <c r="U886" s="3">
        <v>72.922619999999995</v>
      </c>
      <c r="V886" s="3">
        <v>72.922619999999995</v>
      </c>
      <c r="W886" t="s">
        <v>87</v>
      </c>
      <c r="X886" s="5">
        <v>42122</v>
      </c>
      <c r="Y886" s="4">
        <v>1.5E-3</v>
      </c>
      <c r="Z886" s="3">
        <v>1.01</v>
      </c>
      <c r="AA886" s="5">
        <v>45280</v>
      </c>
      <c r="AB886" s="3">
        <v>0.46</v>
      </c>
      <c r="AC886" s="4">
        <v>3.5999999999999997E-2</v>
      </c>
      <c r="AD886" t="s">
        <v>90</v>
      </c>
      <c r="AE886" s="4">
        <v>8.2000000000000007E-3</v>
      </c>
      <c r="AF886">
        <v>11.31</v>
      </c>
      <c r="AG886">
        <v>0.87</v>
      </c>
      <c r="AH886" s="4">
        <v>0.74299999999999999</v>
      </c>
      <c r="AI886" s="4">
        <v>0.1105</v>
      </c>
      <c r="AJ886" s="4">
        <v>0.1246</v>
      </c>
      <c r="AK886" s="4">
        <v>0.12870000000000001</v>
      </c>
      <c r="AL886" t="s">
        <v>4473</v>
      </c>
      <c r="AM886">
        <v>451</v>
      </c>
      <c r="AN886" s="4">
        <v>0.1308</v>
      </c>
      <c r="AO886" s="4">
        <v>0.17419999999999999</v>
      </c>
      <c r="AP886" s="4">
        <v>0.36430000000000001</v>
      </c>
      <c r="AQ886" s="6">
        <v>0.4</v>
      </c>
      <c r="AR886" s="6">
        <v>0.2</v>
      </c>
      <c r="AS886">
        <v>1099</v>
      </c>
      <c r="AT886" s="3">
        <v>26.21</v>
      </c>
      <c r="AU886" s="3">
        <v>28.25</v>
      </c>
      <c r="AV886" s="3">
        <v>27.94</v>
      </c>
      <c r="AW886" s="3">
        <v>28.12</v>
      </c>
      <c r="AX886">
        <v>69.97</v>
      </c>
      <c r="AY886" t="s">
        <v>72</v>
      </c>
      <c r="AZ886" t="s">
        <v>72</v>
      </c>
      <c r="BA886" t="s">
        <v>71</v>
      </c>
      <c r="BB886" t="s">
        <v>82</v>
      </c>
      <c r="BC886" t="s">
        <v>79</v>
      </c>
      <c r="BD886" t="s">
        <v>72</v>
      </c>
      <c r="BE886" t="s">
        <v>96</v>
      </c>
      <c r="BF886">
        <v>7.55</v>
      </c>
      <c r="BG886" s="4">
        <v>0.51259999999999994</v>
      </c>
      <c r="BH886" s="4">
        <v>0.89239999999999997</v>
      </c>
      <c r="BI886">
        <v>108.77</v>
      </c>
      <c r="BJ886" s="4">
        <v>8.5900000000000004E-2</v>
      </c>
      <c r="BK886" s="4">
        <v>8.5300000000000001E-2</v>
      </c>
    </row>
    <row r="887" spans="1:63" x14ac:dyDescent="0.3">
      <c r="A887" t="s">
        <v>1774</v>
      </c>
      <c r="B887" t="s">
        <v>1775</v>
      </c>
      <c r="C887" t="s">
        <v>64</v>
      </c>
      <c r="D887" s="1">
        <v>963244000</v>
      </c>
      <c r="E887" s="2">
        <v>86198</v>
      </c>
      <c r="F887" s="3">
        <v>61.48</v>
      </c>
      <c r="G887" t="b">
        <v>0</v>
      </c>
      <c r="H887" t="b">
        <v>0</v>
      </c>
      <c r="I887" t="b">
        <v>0</v>
      </c>
      <c r="J887" t="b">
        <v>0</v>
      </c>
      <c r="K887" s="4">
        <v>-4.4999999999999997E-3</v>
      </c>
      <c r="L887" s="4">
        <v>0.14760000000000001</v>
      </c>
      <c r="M887" s="4">
        <v>0.2006</v>
      </c>
      <c r="N887" s="4">
        <v>0.19769999999999999</v>
      </c>
      <c r="O887" s="4">
        <v>3.2599999999999997E-2</v>
      </c>
      <c r="P887" t="s">
        <v>96</v>
      </c>
      <c r="Q887" s="3">
        <v>0</v>
      </c>
      <c r="R887" s="3">
        <v>128.45925</v>
      </c>
      <c r="S887" s="3">
        <v>304.89274999999998</v>
      </c>
      <c r="T887" s="3">
        <v>304.89274999999998</v>
      </c>
      <c r="U887" s="3">
        <v>504.09775000000002</v>
      </c>
      <c r="V887" s="3">
        <v>504.09775000000002</v>
      </c>
      <c r="W887" t="s">
        <v>113</v>
      </c>
      <c r="X887" s="5">
        <v>44151</v>
      </c>
      <c r="Y887" s="4">
        <v>8.9999999999999998E-4</v>
      </c>
      <c r="Z887" s="3">
        <v>1.25</v>
      </c>
      <c r="AA887" s="5">
        <v>45279</v>
      </c>
      <c r="AB887" s="3">
        <v>0.36</v>
      </c>
      <c r="AC887" s="4">
        <v>1.9900000000000001E-2</v>
      </c>
      <c r="AD887" t="s">
        <v>66</v>
      </c>
      <c r="AE887" s="4">
        <v>2.9700000000000001E-2</v>
      </c>
      <c r="AF887">
        <v>0.09</v>
      </c>
      <c r="AG887">
        <v>0.99</v>
      </c>
      <c r="AH887" s="4">
        <v>0.67410000000000003</v>
      </c>
      <c r="AI887" s="4">
        <v>0.2447</v>
      </c>
      <c r="AJ887" s="4">
        <v>0.25380000000000003</v>
      </c>
      <c r="AK887" s="4">
        <v>0.21940000000000001</v>
      </c>
      <c r="AL887" t="s">
        <v>263</v>
      </c>
      <c r="AM887">
        <v>1000</v>
      </c>
      <c r="AN887" s="4">
        <v>4.99E-2</v>
      </c>
      <c r="AO887" s="4">
        <v>6.9099999999999995E-2</v>
      </c>
      <c r="AP887" s="4">
        <v>0.17419999999999999</v>
      </c>
      <c r="AQ887" s="6">
        <v>0.4</v>
      </c>
      <c r="AR887" s="6">
        <v>0.2</v>
      </c>
      <c r="AS887">
        <v>1099</v>
      </c>
      <c r="AT887" s="3">
        <v>54.12</v>
      </c>
      <c r="AU887" s="3">
        <v>64.28</v>
      </c>
      <c r="AV887" s="3">
        <v>61.15</v>
      </c>
      <c r="AW887" s="3">
        <v>62.14</v>
      </c>
      <c r="AX887">
        <v>66.67</v>
      </c>
      <c r="AY887" t="s">
        <v>79</v>
      </c>
      <c r="AZ887" t="s">
        <v>69</v>
      </c>
      <c r="BA887" t="s">
        <v>96</v>
      </c>
      <c r="BB887" t="s">
        <v>82</v>
      </c>
      <c r="BC887" t="s">
        <v>72</v>
      </c>
      <c r="BD887" t="s">
        <v>72</v>
      </c>
      <c r="BE887" t="s">
        <v>96</v>
      </c>
      <c r="BF887">
        <v>5.07</v>
      </c>
      <c r="BG887" s="4">
        <v>6.0600000000000001E-2</v>
      </c>
      <c r="BH887" s="4">
        <v>0.2462</v>
      </c>
      <c r="BI887">
        <v>109.97</v>
      </c>
      <c r="BJ887" s="4">
        <v>3.2099999999999997E-2</v>
      </c>
      <c r="BK887" s="4">
        <v>6.5799999999999997E-2</v>
      </c>
    </row>
    <row r="888" spans="1:63" x14ac:dyDescent="0.3">
      <c r="A888" t="s">
        <v>1133</v>
      </c>
      <c r="B888" t="s">
        <v>1134</v>
      </c>
      <c r="C888" t="s">
        <v>64</v>
      </c>
      <c r="D888" s="1">
        <v>961153000</v>
      </c>
      <c r="E888" s="2">
        <v>48934</v>
      </c>
      <c r="F888" s="3">
        <v>53.01</v>
      </c>
      <c r="G888" t="b">
        <v>0</v>
      </c>
      <c r="H888" t="b">
        <v>0</v>
      </c>
      <c r="I888" t="b">
        <v>0</v>
      </c>
      <c r="J888" t="b">
        <v>0</v>
      </c>
      <c r="K888" s="4">
        <v>2.3999999999999998E-3</v>
      </c>
      <c r="L888" s="4">
        <v>6.9599999999999995E-2</v>
      </c>
      <c r="M888" s="4">
        <v>0.15490000000000001</v>
      </c>
      <c r="N888" s="4">
        <v>0.13739999999999999</v>
      </c>
      <c r="O888" s="4">
        <v>6.0600000000000001E-2</v>
      </c>
      <c r="P888" s="4">
        <v>0.1305</v>
      </c>
      <c r="Q888" s="3">
        <v>0</v>
      </c>
      <c r="R888" s="3">
        <v>-8.2262400000000007</v>
      </c>
      <c r="S888" s="3">
        <v>-115.65912</v>
      </c>
      <c r="T888" s="3">
        <v>-115.65912</v>
      </c>
      <c r="U888" s="3">
        <v>-135.90736000000001</v>
      </c>
      <c r="V888" s="3">
        <v>-135.90736000000001</v>
      </c>
      <c r="W888" t="s">
        <v>903</v>
      </c>
      <c r="X888" s="5">
        <v>39216</v>
      </c>
      <c r="Y888" s="4">
        <v>5.7000000000000002E-3</v>
      </c>
      <c r="Z888" s="3">
        <v>1.5</v>
      </c>
      <c r="AA888" s="5">
        <v>45278</v>
      </c>
      <c r="AB888" s="3">
        <v>0.82</v>
      </c>
      <c r="AC888" s="4">
        <v>2.81E-2</v>
      </c>
      <c r="AD888" t="s">
        <v>243</v>
      </c>
      <c r="AE888" s="4">
        <v>1.9800000000000002E-2</v>
      </c>
      <c r="AF888">
        <v>23.82</v>
      </c>
      <c r="AG888">
        <v>0.94</v>
      </c>
      <c r="AH888" s="4">
        <v>2.0371000000000001</v>
      </c>
      <c r="AI888" s="4">
        <v>0.13320000000000001</v>
      </c>
      <c r="AJ888" s="4">
        <v>0.16220000000000001</v>
      </c>
      <c r="AK888" s="4">
        <v>0.16389999999999999</v>
      </c>
      <c r="AL888" t="s">
        <v>84</v>
      </c>
      <c r="AM888">
        <v>42</v>
      </c>
      <c r="AN888" s="4">
        <v>0.56499999999999995</v>
      </c>
      <c r="AO888" s="4">
        <v>0.70579999999999998</v>
      </c>
      <c r="AP888" s="4">
        <v>0.99980000000000002</v>
      </c>
      <c r="AQ888" s="6">
        <v>0.4</v>
      </c>
      <c r="AR888" s="6">
        <v>0.2</v>
      </c>
      <c r="AS888">
        <v>1099</v>
      </c>
      <c r="AT888" s="3">
        <v>49.5</v>
      </c>
      <c r="AU888" s="3">
        <v>53.97</v>
      </c>
      <c r="AV888" s="3">
        <v>52.87</v>
      </c>
      <c r="AW888" s="3">
        <v>53.2</v>
      </c>
      <c r="AX888">
        <v>68.989999999999995</v>
      </c>
      <c r="AY888" t="s">
        <v>69</v>
      </c>
      <c r="AZ888" t="s">
        <v>79</v>
      </c>
      <c r="BA888" t="s">
        <v>69</v>
      </c>
      <c r="BB888" t="s">
        <v>68</v>
      </c>
      <c r="BC888" t="s">
        <v>68</v>
      </c>
      <c r="BD888" t="s">
        <v>68</v>
      </c>
      <c r="BE888" t="s">
        <v>68</v>
      </c>
      <c r="BF888">
        <v>7.37</v>
      </c>
      <c r="BG888" s="4">
        <v>0</v>
      </c>
      <c r="BH888" s="4">
        <v>0.84430000000000005</v>
      </c>
      <c r="BI888">
        <v>109.34</v>
      </c>
      <c r="BJ888" s="4">
        <v>0</v>
      </c>
      <c r="BK888" s="4">
        <v>0.21970000000000001</v>
      </c>
    </row>
    <row r="889" spans="1:63" x14ac:dyDescent="0.3">
      <c r="A889" t="s">
        <v>1167</v>
      </c>
      <c r="B889" t="s">
        <v>1168</v>
      </c>
      <c r="C889" t="s">
        <v>64</v>
      </c>
      <c r="D889" s="1">
        <v>961077000</v>
      </c>
      <c r="E889" s="2">
        <v>461022</v>
      </c>
      <c r="F889" s="3">
        <v>28.37</v>
      </c>
      <c r="G889" t="b">
        <v>0</v>
      </c>
      <c r="H889" t="b">
        <v>0</v>
      </c>
      <c r="I889" t="b">
        <v>0</v>
      </c>
      <c r="J889" t="b">
        <v>0</v>
      </c>
      <c r="K889" s="4">
        <v>-1.52E-2</v>
      </c>
      <c r="L889" s="4">
        <v>3.7100000000000001E-2</v>
      </c>
      <c r="M889" s="4">
        <v>1.2999999999999999E-2</v>
      </c>
      <c r="N889" s="4">
        <v>-1.9E-3</v>
      </c>
      <c r="O889" s="4">
        <v>-0.1341</v>
      </c>
      <c r="P889" s="4">
        <v>3.8800000000000001E-2</v>
      </c>
      <c r="Q889" s="3">
        <v>3.839912</v>
      </c>
      <c r="R889" s="3">
        <v>-30.303436999999999</v>
      </c>
      <c r="S889" s="3">
        <v>-31.452324999999998</v>
      </c>
      <c r="T889" s="3">
        <v>-31.442260000000001</v>
      </c>
      <c r="U889" s="3">
        <v>119.022246</v>
      </c>
      <c r="V889" s="3">
        <v>119.022246</v>
      </c>
      <c r="W889" t="s">
        <v>321</v>
      </c>
      <c r="X889" s="5">
        <v>40287</v>
      </c>
      <c r="Y889" s="4">
        <v>6.4999999999999997E-3</v>
      </c>
      <c r="Z889" s="3">
        <v>0.17</v>
      </c>
      <c r="AA889" s="5">
        <v>45288</v>
      </c>
      <c r="AB889" s="3">
        <v>0.14000000000000001</v>
      </c>
      <c r="AC889" s="4">
        <v>5.7999999999999996E-3</v>
      </c>
      <c r="AD889" t="s">
        <v>90</v>
      </c>
      <c r="AE889" s="4">
        <v>2.2700000000000001E-2</v>
      </c>
      <c r="AF889">
        <v>29.62</v>
      </c>
      <c r="AG889">
        <v>0.98</v>
      </c>
      <c r="AH889" s="4">
        <v>1.1616</v>
      </c>
      <c r="AI889" s="4">
        <v>0.34749999999999998</v>
      </c>
      <c r="AJ889" s="4">
        <v>0.31319999999999998</v>
      </c>
      <c r="AK889" s="4">
        <v>0.3014</v>
      </c>
      <c r="AL889" t="s">
        <v>549</v>
      </c>
      <c r="AM889">
        <v>33</v>
      </c>
      <c r="AN889" s="4">
        <v>0.75249999999999995</v>
      </c>
      <c r="AO889" s="4">
        <v>0.88109999999999999</v>
      </c>
      <c r="AP889" s="4">
        <v>1</v>
      </c>
      <c r="AQ889" s="6">
        <v>0.4</v>
      </c>
      <c r="AR889" s="6">
        <v>0.2</v>
      </c>
      <c r="AS889">
        <v>1099</v>
      </c>
      <c r="AT889" s="3">
        <v>25.87</v>
      </c>
      <c r="AU889" s="3">
        <v>29.6</v>
      </c>
      <c r="AV889" s="3">
        <v>28.02</v>
      </c>
      <c r="AW889" s="3">
        <v>28.64</v>
      </c>
      <c r="AX889">
        <v>59.2</v>
      </c>
      <c r="AY889" t="s">
        <v>72</v>
      </c>
      <c r="AZ889" t="s">
        <v>82</v>
      </c>
      <c r="BA889" t="s">
        <v>69</v>
      </c>
      <c r="BB889" t="s">
        <v>75</v>
      </c>
      <c r="BC889" t="s">
        <v>71</v>
      </c>
      <c r="BD889" t="s">
        <v>75</v>
      </c>
      <c r="BE889" t="s">
        <v>70</v>
      </c>
      <c r="BF889">
        <v>5.41</v>
      </c>
      <c r="BG889" s="4">
        <v>5.1900000000000002E-2</v>
      </c>
      <c r="BH889" s="4">
        <v>0.29380000000000001</v>
      </c>
      <c r="BI889">
        <v>220.42</v>
      </c>
      <c r="BJ889" s="4">
        <v>0</v>
      </c>
      <c r="BK889" s="4">
        <v>0</v>
      </c>
    </row>
    <row r="890" spans="1:63" x14ac:dyDescent="0.3">
      <c r="A890" t="s">
        <v>5655</v>
      </c>
      <c r="B890" t="s">
        <v>5656</v>
      </c>
      <c r="C890" t="s">
        <v>64</v>
      </c>
      <c r="D890" s="1">
        <v>957601000</v>
      </c>
      <c r="E890">
        <v>55916</v>
      </c>
      <c r="F890" s="3">
        <v>19.88</v>
      </c>
      <c r="G890" t="b">
        <v>0</v>
      </c>
      <c r="H890" t="b">
        <v>0</v>
      </c>
      <c r="I890" t="b">
        <v>0</v>
      </c>
      <c r="J890" t="b">
        <v>0</v>
      </c>
      <c r="K890" s="4">
        <v>3.5000000000000001E-3</v>
      </c>
      <c r="L890" s="4">
        <v>6.8199999999999997E-2</v>
      </c>
      <c r="M890" s="4">
        <v>0.26939999999999997</v>
      </c>
      <c r="N890">
        <v>0.2646</v>
      </c>
      <c r="O890" t="s">
        <v>96</v>
      </c>
      <c r="P890" t="s">
        <v>96</v>
      </c>
      <c r="Q890" s="3">
        <v>0.49625000000000002</v>
      </c>
      <c r="R890" s="3">
        <v>-25.161999999999999</v>
      </c>
      <c r="S890" s="3">
        <v>159.18324999999999</v>
      </c>
      <c r="T890" s="3">
        <v>151.08250000000001</v>
      </c>
      <c r="U890" s="3">
        <v>115.22465699999999</v>
      </c>
      <c r="V890" s="3">
        <v>115.22465699999999</v>
      </c>
      <c r="W890" t="s">
        <v>316</v>
      </c>
      <c r="X890" s="5">
        <v>40905</v>
      </c>
      <c r="Y890" s="4">
        <v>9.9000000000000008E-3</v>
      </c>
      <c r="Z890" s="3">
        <v>0.05</v>
      </c>
      <c r="AA890" s="5">
        <v>45287</v>
      </c>
      <c r="AB890" s="3">
        <v>0.05</v>
      </c>
      <c r="AC890" s="4">
        <v>2.5999999999999999E-3</v>
      </c>
      <c r="AD890" t="s">
        <v>243</v>
      </c>
      <c r="AE890">
        <v>9.5999999999999992E-3</v>
      </c>
      <c r="AF890">
        <v>0.05</v>
      </c>
      <c r="AG890">
        <v>1.1599999999999999</v>
      </c>
      <c r="AH890" s="4">
        <v>7.0699999999999999E-2</v>
      </c>
      <c r="AI890" s="4">
        <v>0.1066</v>
      </c>
      <c r="AJ890" s="4">
        <v>0.1333</v>
      </c>
      <c r="AK890" s="4">
        <v>0.13009999999999999</v>
      </c>
      <c r="AL890" t="s">
        <v>5657</v>
      </c>
      <c r="AM890">
        <v>44</v>
      </c>
      <c r="AN890" s="4">
        <v>0.4073</v>
      </c>
      <c r="AO890" s="4">
        <v>0.5827</v>
      </c>
      <c r="AP890" s="4">
        <v>1</v>
      </c>
      <c r="AQ890" s="6">
        <v>0.4</v>
      </c>
      <c r="AR890" s="6">
        <v>0.2</v>
      </c>
      <c r="AS890">
        <v>1099</v>
      </c>
      <c r="AT890" s="3">
        <v>18.63</v>
      </c>
      <c r="AU890" s="3">
        <v>20.25</v>
      </c>
      <c r="AV890" s="3">
        <v>19.84</v>
      </c>
      <c r="AW890" s="3">
        <v>19.940000000000001</v>
      </c>
      <c r="AX890">
        <v>68.08</v>
      </c>
      <c r="AY890" t="s">
        <v>69</v>
      </c>
      <c r="AZ890" t="s">
        <v>75</v>
      </c>
      <c r="BA890" t="s">
        <v>72</v>
      </c>
      <c r="BB890" t="s">
        <v>71</v>
      </c>
      <c r="BC890" t="s">
        <v>70</v>
      </c>
      <c r="BD890" t="s">
        <v>70</v>
      </c>
      <c r="BE890" t="s">
        <v>96</v>
      </c>
      <c r="BF890">
        <v>6.26</v>
      </c>
      <c r="BG890" s="4">
        <v>0.113</v>
      </c>
      <c r="BH890" s="4">
        <v>0.45300000000000001</v>
      </c>
      <c r="BI890">
        <v>29.27</v>
      </c>
      <c r="BJ890" s="4">
        <v>0.2195</v>
      </c>
      <c r="BK890" s="4">
        <v>3.1E-2</v>
      </c>
    </row>
    <row r="891" spans="1:63" x14ac:dyDescent="0.3">
      <c r="A891" t="s">
        <v>1342</v>
      </c>
      <c r="B891" t="s">
        <v>1343</v>
      </c>
      <c r="C891" t="s">
        <v>64</v>
      </c>
      <c r="D891" s="1">
        <v>946468000</v>
      </c>
      <c r="E891" s="2">
        <v>86563</v>
      </c>
      <c r="F891" s="3">
        <v>73.08</v>
      </c>
      <c r="G891" t="b">
        <v>0</v>
      </c>
      <c r="H891" t="b">
        <v>0</v>
      </c>
      <c r="I891" t="b">
        <v>1</v>
      </c>
      <c r="J891" t="b">
        <v>0</v>
      </c>
      <c r="K891" s="4">
        <v>7.9000000000000008E-3</v>
      </c>
      <c r="L891" s="4">
        <v>5.0500000000000003E-2</v>
      </c>
      <c r="M891" s="4">
        <v>0.17399999999999999</v>
      </c>
      <c r="N891" s="4">
        <v>0.1618</v>
      </c>
      <c r="O891" s="4">
        <v>4.3900000000000002E-2</v>
      </c>
      <c r="P891" s="4">
        <v>8.1299999999999997E-2</v>
      </c>
      <c r="Q891" s="3">
        <v>0</v>
      </c>
      <c r="R891" s="3">
        <v>0.103238</v>
      </c>
      <c r="S891" s="3">
        <v>-52.659070999999997</v>
      </c>
      <c r="T891" s="3">
        <v>-52.659070999999997</v>
      </c>
      <c r="U891" s="3">
        <v>80.653423000000004</v>
      </c>
      <c r="V891" s="3">
        <v>80.653423000000004</v>
      </c>
      <c r="W891" t="s">
        <v>87</v>
      </c>
      <c r="X891" s="5">
        <v>41794</v>
      </c>
      <c r="Y891" s="4">
        <v>3.0000000000000001E-3</v>
      </c>
      <c r="Z891" s="3">
        <v>2.04</v>
      </c>
      <c r="AA891" s="5">
        <v>45275</v>
      </c>
      <c r="AB891" s="3">
        <v>0.81</v>
      </c>
      <c r="AC891" s="4">
        <v>2.7799999999999998E-2</v>
      </c>
      <c r="AD891" t="s">
        <v>90</v>
      </c>
      <c r="AE891" s="4">
        <v>2.1100000000000001E-2</v>
      </c>
      <c r="AF891">
        <v>12.69</v>
      </c>
      <c r="AG891">
        <v>0.77</v>
      </c>
      <c r="AH891" s="4">
        <v>0.3614</v>
      </c>
      <c r="AI891" s="4">
        <v>0.10829999999999999</v>
      </c>
      <c r="AJ891" s="4">
        <v>0.1172</v>
      </c>
      <c r="AK891" s="4">
        <v>0.1196</v>
      </c>
      <c r="AL891" t="s">
        <v>67</v>
      </c>
      <c r="AM891">
        <v>1000</v>
      </c>
      <c r="AN891" s="4">
        <v>0.19470000000000001</v>
      </c>
      <c r="AO891" s="4">
        <v>0.2676</v>
      </c>
      <c r="AP891" s="4">
        <v>0.52590000000000003</v>
      </c>
      <c r="AQ891" s="6">
        <v>0.4</v>
      </c>
      <c r="AR891" s="6">
        <v>0.2</v>
      </c>
      <c r="AS891">
        <v>1099</v>
      </c>
      <c r="AT891" s="3">
        <v>68.930000000000007</v>
      </c>
      <c r="AU891" s="3">
        <v>73.709999999999994</v>
      </c>
      <c r="AV891" s="3">
        <v>72.91</v>
      </c>
      <c r="AW891" s="3">
        <v>73.31</v>
      </c>
      <c r="AX891">
        <v>69.319999999999993</v>
      </c>
      <c r="AY891" t="s">
        <v>79</v>
      </c>
      <c r="AZ891" t="s">
        <v>79</v>
      </c>
      <c r="BA891" t="s">
        <v>79</v>
      </c>
      <c r="BB891" t="s">
        <v>79</v>
      </c>
      <c r="BC891" t="s">
        <v>72</v>
      </c>
      <c r="BD891" t="s">
        <v>70</v>
      </c>
      <c r="BE891" t="s">
        <v>96</v>
      </c>
      <c r="BF891">
        <v>7.55</v>
      </c>
      <c r="BG891" s="4">
        <v>0.51829999999999998</v>
      </c>
      <c r="BH891" s="4">
        <v>0.89339999999999997</v>
      </c>
      <c r="BI891">
        <v>101.3</v>
      </c>
      <c r="BJ891" s="4">
        <v>0.1026</v>
      </c>
      <c r="BK891" s="4">
        <v>9.9599999999999994E-2</v>
      </c>
    </row>
    <row r="892" spans="1:63" x14ac:dyDescent="0.3">
      <c r="A892" t="s">
        <v>1087</v>
      </c>
      <c r="B892" t="s">
        <v>1088</v>
      </c>
      <c r="C892" t="s">
        <v>64</v>
      </c>
      <c r="D892" s="1">
        <v>923907000</v>
      </c>
      <c r="E892" s="2">
        <v>35753</v>
      </c>
      <c r="F892" s="3">
        <v>116.03</v>
      </c>
      <c r="G892" t="b">
        <v>0</v>
      </c>
      <c r="H892" t="b">
        <v>0</v>
      </c>
      <c r="I892" t="b">
        <v>0</v>
      </c>
      <c r="J892" t="b">
        <v>0</v>
      </c>
      <c r="K892" s="4">
        <v>8.9999999999999998E-4</v>
      </c>
      <c r="L892" s="4">
        <v>0.16270000000000001</v>
      </c>
      <c r="M892" s="4">
        <v>8.9899999999999994E-2</v>
      </c>
      <c r="N892" s="4">
        <v>9.74E-2</v>
      </c>
      <c r="O892" s="4">
        <v>-1.8E-3</v>
      </c>
      <c r="P892" s="4">
        <v>8.5099999999999995E-2</v>
      </c>
      <c r="Q892" s="3">
        <v>0</v>
      </c>
      <c r="R892" s="3">
        <v>4.7575599999999998</v>
      </c>
      <c r="S892" s="3">
        <v>-49.679938</v>
      </c>
      <c r="T892" s="3">
        <v>-49.679938</v>
      </c>
      <c r="U892" s="3">
        <v>-123.909429</v>
      </c>
      <c r="V892" s="3">
        <v>-123.909429</v>
      </c>
      <c r="W892" t="s">
        <v>113</v>
      </c>
      <c r="X892" s="5">
        <v>38576</v>
      </c>
      <c r="Y892" s="4">
        <v>6.0000000000000001E-3</v>
      </c>
      <c r="Z892" s="3">
        <v>1.36</v>
      </c>
      <c r="AA892" s="5">
        <v>45280</v>
      </c>
      <c r="AB892" s="3">
        <v>0.39</v>
      </c>
      <c r="AC892" s="4">
        <v>1.15E-2</v>
      </c>
      <c r="AD892" t="s">
        <v>66</v>
      </c>
      <c r="AE892" s="4">
        <v>6.7000000000000004E-2</v>
      </c>
      <c r="AF892">
        <v>8.57</v>
      </c>
      <c r="AG892">
        <v>1.1200000000000001</v>
      </c>
      <c r="AH892" s="4">
        <v>1.9724999999999999</v>
      </c>
      <c r="AI892" s="4">
        <v>0.2316</v>
      </c>
      <c r="AJ892" s="4">
        <v>0.2492</v>
      </c>
      <c r="AK892" s="4">
        <v>0.21790000000000001</v>
      </c>
      <c r="AL892" t="s">
        <v>4473</v>
      </c>
      <c r="AM892">
        <v>1500</v>
      </c>
      <c r="AN892" s="4">
        <v>7.6499999999999999E-2</v>
      </c>
      <c r="AO892" s="4">
        <v>0.1055</v>
      </c>
      <c r="AP892" s="4">
        <v>0.2477</v>
      </c>
      <c r="AQ892" s="6">
        <v>0.4</v>
      </c>
      <c r="AR892" s="6">
        <v>0.2</v>
      </c>
      <c r="AS892">
        <v>1099</v>
      </c>
      <c r="AT892" s="3">
        <v>100.92</v>
      </c>
      <c r="AU892" s="3">
        <v>120.74</v>
      </c>
      <c r="AV892" s="3">
        <v>115.29</v>
      </c>
      <c r="AW892" s="3">
        <v>117.52</v>
      </c>
      <c r="AX892">
        <v>67.239999999999995</v>
      </c>
      <c r="AY892" t="s">
        <v>79</v>
      </c>
      <c r="AZ892" t="s">
        <v>71</v>
      </c>
      <c r="BA892" t="s">
        <v>75</v>
      </c>
      <c r="BB892" t="s">
        <v>71</v>
      </c>
      <c r="BC892" t="s">
        <v>71</v>
      </c>
      <c r="BD892" t="s">
        <v>71</v>
      </c>
      <c r="BE892" t="s">
        <v>72</v>
      </c>
      <c r="BF892" t="s">
        <v>96</v>
      </c>
      <c r="BG892" s="4" t="s">
        <v>96</v>
      </c>
      <c r="BH892" s="4" t="s">
        <v>96</v>
      </c>
      <c r="BI892" t="s">
        <v>96</v>
      </c>
      <c r="BJ892" s="4" t="s">
        <v>96</v>
      </c>
      <c r="BK892" s="4" t="s">
        <v>96</v>
      </c>
    </row>
    <row r="893" spans="1:63" x14ac:dyDescent="0.3">
      <c r="A893" t="s">
        <v>1122</v>
      </c>
      <c r="B893" t="s">
        <v>1123</v>
      </c>
      <c r="C893" t="s">
        <v>64</v>
      </c>
      <c r="D893" s="1">
        <v>917658000</v>
      </c>
      <c r="E893" s="2">
        <v>17181</v>
      </c>
      <c r="F893" s="3">
        <v>262.55</v>
      </c>
      <c r="G893" t="b">
        <v>0</v>
      </c>
      <c r="H893" t="b">
        <v>0</v>
      </c>
      <c r="I893" t="b">
        <v>0</v>
      </c>
      <c r="J893" t="b">
        <v>0</v>
      </c>
      <c r="K893" s="4">
        <v>4.1999999999999997E-3</v>
      </c>
      <c r="L893" s="4">
        <v>3.2800000000000003E-2</v>
      </c>
      <c r="M893" s="4">
        <v>-1.11E-2</v>
      </c>
      <c r="N893" s="4">
        <v>-1.17E-2</v>
      </c>
      <c r="O893" s="4">
        <v>4.8800000000000003E-2</v>
      </c>
      <c r="P893" s="4">
        <v>0.107</v>
      </c>
      <c r="Q893" s="3">
        <v>-13.109394999999999</v>
      </c>
      <c r="R893" s="3">
        <v>-13.109394999999999</v>
      </c>
      <c r="S893" s="3">
        <v>-504.785753</v>
      </c>
      <c r="T893" s="3">
        <v>-544.607214</v>
      </c>
      <c r="U893" s="3">
        <v>-229.772772</v>
      </c>
      <c r="V893" s="3">
        <v>-229.772772</v>
      </c>
      <c r="W893" t="s">
        <v>175</v>
      </c>
      <c r="X893" s="5">
        <v>38838</v>
      </c>
      <c r="Y893" s="4">
        <v>4.0000000000000001E-3</v>
      </c>
      <c r="Z893" s="3">
        <v>2.08</v>
      </c>
      <c r="AA893" s="5">
        <v>45280</v>
      </c>
      <c r="AB893" s="3">
        <v>0.51</v>
      </c>
      <c r="AC893" s="4">
        <v>7.9000000000000008E-3</v>
      </c>
      <c r="AD893" t="s">
        <v>66</v>
      </c>
      <c r="AE893" s="4">
        <v>6.25E-2</v>
      </c>
      <c r="AF893">
        <v>19.86</v>
      </c>
      <c r="AG893">
        <v>0.81</v>
      </c>
      <c r="AH893" s="4">
        <v>0.59419999999999995</v>
      </c>
      <c r="AI893" s="4">
        <v>0.1181</v>
      </c>
      <c r="AJ893" s="4">
        <v>0.12959999999999999</v>
      </c>
      <c r="AK893" s="4">
        <v>0.12740000000000001</v>
      </c>
      <c r="AL893" t="s">
        <v>4473</v>
      </c>
      <c r="AM893">
        <v>71</v>
      </c>
      <c r="AN893" s="4">
        <v>0.73370000000000002</v>
      </c>
      <c r="AO893" s="4">
        <v>0.81830000000000003</v>
      </c>
      <c r="AP893" s="4">
        <v>0.98270000000000002</v>
      </c>
      <c r="AQ893" s="6">
        <v>0.4</v>
      </c>
      <c r="AR893" s="6">
        <v>0.2</v>
      </c>
      <c r="AS893">
        <v>1099</v>
      </c>
      <c r="AT893" s="3">
        <v>255.14</v>
      </c>
      <c r="AU893" s="3">
        <v>264.24</v>
      </c>
      <c r="AV893" s="3">
        <v>262.01</v>
      </c>
      <c r="AW893" s="3">
        <v>263.12</v>
      </c>
      <c r="AX893">
        <v>59.46</v>
      </c>
      <c r="AY893" t="s">
        <v>72</v>
      </c>
      <c r="AZ893" t="s">
        <v>79</v>
      </c>
      <c r="BA893" t="s">
        <v>79</v>
      </c>
      <c r="BB893" t="s">
        <v>79</v>
      </c>
      <c r="BC893" t="s">
        <v>72</v>
      </c>
      <c r="BD893" t="s">
        <v>79</v>
      </c>
      <c r="BE893" t="s">
        <v>70</v>
      </c>
      <c r="BF893">
        <v>7.48</v>
      </c>
      <c r="BG893" s="4">
        <v>0.98080000000000001</v>
      </c>
      <c r="BH893" s="4">
        <v>0.87529999999999997</v>
      </c>
      <c r="BI893">
        <v>10.15</v>
      </c>
      <c r="BJ893" s="4">
        <v>0</v>
      </c>
      <c r="BK893" s="4">
        <v>2.2000000000000001E-3</v>
      </c>
    </row>
    <row r="894" spans="1:63" x14ac:dyDescent="0.3">
      <c r="A894" t="s">
        <v>1173</v>
      </c>
      <c r="B894" t="s">
        <v>1174</v>
      </c>
      <c r="C894" t="s">
        <v>64</v>
      </c>
      <c r="D894" s="1">
        <v>912845000</v>
      </c>
      <c r="E894" s="2">
        <v>78798</v>
      </c>
      <c r="F894" s="3">
        <v>76.180000000000007</v>
      </c>
      <c r="G894" t="b">
        <v>0</v>
      </c>
      <c r="H894" t="b">
        <v>0</v>
      </c>
      <c r="I894" t="b">
        <v>0</v>
      </c>
      <c r="J894" t="b">
        <v>0</v>
      </c>
      <c r="K894" s="4">
        <v>1.11E-2</v>
      </c>
      <c r="L894" s="4">
        <v>6.8199999999999997E-2</v>
      </c>
      <c r="M894" s="4">
        <v>-8.5699999999999998E-2</v>
      </c>
      <c r="N894" s="4">
        <v>-8.9800000000000005E-2</v>
      </c>
      <c r="O894" s="4">
        <v>1.7500000000000002E-2</v>
      </c>
      <c r="P894" s="4">
        <v>8.0199999999999994E-2</v>
      </c>
      <c r="Q894" s="3">
        <v>-7.5876599999999996</v>
      </c>
      <c r="R894" s="3">
        <v>-33.522824999999997</v>
      </c>
      <c r="S894" s="3">
        <v>-300.37934000000001</v>
      </c>
      <c r="T894" s="3">
        <v>-300.37934000000001</v>
      </c>
      <c r="U894" s="3">
        <v>87.160245000000003</v>
      </c>
      <c r="V894" s="3">
        <v>87.160245000000003</v>
      </c>
      <c r="W894" t="s">
        <v>99</v>
      </c>
      <c r="X894" s="5">
        <v>39325</v>
      </c>
      <c r="Y894" s="4">
        <v>5.3E-3</v>
      </c>
      <c r="Z894" s="3">
        <v>4.08</v>
      </c>
      <c r="AA894" s="5">
        <v>45278</v>
      </c>
      <c r="AB894" s="3">
        <v>2.2400000000000002</v>
      </c>
      <c r="AC894" s="4">
        <v>5.3400000000000003E-2</v>
      </c>
      <c r="AD894" t="s">
        <v>243</v>
      </c>
      <c r="AE894" s="4">
        <v>5.1799999999999999E-2</v>
      </c>
      <c r="AF894">
        <v>10.55</v>
      </c>
      <c r="AG894">
        <v>0.93</v>
      </c>
      <c r="AH894" s="4">
        <v>1.8735999999999999</v>
      </c>
      <c r="AI894" s="4">
        <v>0.17860000000000001</v>
      </c>
      <c r="AJ894" s="4">
        <v>0.1767</v>
      </c>
      <c r="AK894" s="4">
        <v>0.16020000000000001</v>
      </c>
      <c r="AL894" t="s">
        <v>322</v>
      </c>
      <c r="AM894">
        <v>50</v>
      </c>
      <c r="AN894" s="4">
        <v>0.55600000000000005</v>
      </c>
      <c r="AO894" s="4">
        <v>0.68730000000000002</v>
      </c>
      <c r="AP894" s="4">
        <v>0.99990000000000001</v>
      </c>
      <c r="AQ894" s="6">
        <v>0.4</v>
      </c>
      <c r="AR894" s="6">
        <v>0.2</v>
      </c>
      <c r="AS894">
        <v>1099</v>
      </c>
      <c r="AT894" s="3">
        <v>70</v>
      </c>
      <c r="AU894" s="3">
        <v>77.27</v>
      </c>
      <c r="AV894" s="3">
        <v>75.989999999999995</v>
      </c>
      <c r="AW894" s="3">
        <v>76.37</v>
      </c>
      <c r="AX894">
        <v>60.83</v>
      </c>
      <c r="AY894" t="s">
        <v>79</v>
      </c>
      <c r="AZ894" t="s">
        <v>71</v>
      </c>
      <c r="BA894" t="s">
        <v>75</v>
      </c>
      <c r="BB894" t="s">
        <v>75</v>
      </c>
      <c r="BC894" t="s">
        <v>75</v>
      </c>
      <c r="BD894" t="s">
        <v>82</v>
      </c>
      <c r="BE894" t="s">
        <v>82</v>
      </c>
      <c r="BF894">
        <v>7.22</v>
      </c>
      <c r="BG894" s="4">
        <v>0.83830000000000005</v>
      </c>
      <c r="BH894" s="4">
        <v>0.79800000000000004</v>
      </c>
      <c r="BI894">
        <v>233.12</v>
      </c>
      <c r="BJ894" s="4">
        <v>0.14499999999999999</v>
      </c>
      <c r="BK894" s="4">
        <v>0.1085</v>
      </c>
    </row>
    <row r="895" spans="1:63" x14ac:dyDescent="0.3">
      <c r="A895" t="s">
        <v>1054</v>
      </c>
      <c r="B895" t="s">
        <v>1055</v>
      </c>
      <c r="C895" t="s">
        <v>64</v>
      </c>
      <c r="D895" s="1">
        <v>904938000</v>
      </c>
      <c r="E895" s="2">
        <v>113523</v>
      </c>
      <c r="F895" s="3">
        <v>75.77</v>
      </c>
      <c r="G895" t="b">
        <v>0</v>
      </c>
      <c r="H895" t="b">
        <v>0</v>
      </c>
      <c r="I895" t="b">
        <v>0</v>
      </c>
      <c r="J895" t="b">
        <v>0</v>
      </c>
      <c r="K895" s="4">
        <v>-1.4E-3</v>
      </c>
      <c r="L895" s="4">
        <v>6.3299999999999995E-2</v>
      </c>
      <c r="M895">
        <v>0.34029999999999999</v>
      </c>
      <c r="N895">
        <v>0.33929999999999999</v>
      </c>
      <c r="O895">
        <v>3.1899999999999998E-2</v>
      </c>
      <c r="P895">
        <v>0.1191</v>
      </c>
      <c r="Q895" s="3">
        <v>7.6287430000000001</v>
      </c>
      <c r="R895" s="3">
        <v>33.6785</v>
      </c>
      <c r="S895" s="3">
        <v>32.718249</v>
      </c>
      <c r="T895" s="3">
        <v>29.866982</v>
      </c>
      <c r="U895" s="3">
        <v>-381.75979899999999</v>
      </c>
      <c r="V895" s="3">
        <v>-381.75979899999999</v>
      </c>
      <c r="W895" t="s">
        <v>65</v>
      </c>
      <c r="X895" s="5">
        <v>36689</v>
      </c>
      <c r="Y895" s="4">
        <v>4.0000000000000001E-3</v>
      </c>
      <c r="Z895" s="3">
        <v>0.52</v>
      </c>
      <c r="AA895" s="5">
        <v>45280</v>
      </c>
      <c r="AB895" s="3">
        <v>0.16</v>
      </c>
      <c r="AC895" s="4">
        <v>6.7999999999999996E-3</v>
      </c>
      <c r="AD895" t="s">
        <v>66</v>
      </c>
      <c r="AE895">
        <v>4.3900000000000002E-2</v>
      </c>
      <c r="AF895">
        <v>22.51</v>
      </c>
      <c r="AG895">
        <v>1.1299999999999999</v>
      </c>
      <c r="AH895" s="4">
        <v>0.81940000000000002</v>
      </c>
      <c r="AI895" s="4">
        <v>0.1225</v>
      </c>
      <c r="AJ895" s="4">
        <v>0.15190000000000001</v>
      </c>
      <c r="AK895" s="4">
        <v>0.15970000000000001</v>
      </c>
      <c r="AL895" t="s">
        <v>4473</v>
      </c>
      <c r="AM895">
        <v>178</v>
      </c>
      <c r="AN895" s="4">
        <v>0.50819999999999999</v>
      </c>
      <c r="AO895" s="4">
        <v>0.60809999999999997</v>
      </c>
      <c r="AP895" s="4">
        <v>0.83730000000000004</v>
      </c>
      <c r="AQ895" s="6">
        <v>0.4</v>
      </c>
      <c r="AR895" s="6">
        <v>0.2</v>
      </c>
      <c r="AS895">
        <v>1099</v>
      </c>
      <c r="AT895" s="3">
        <v>70.95</v>
      </c>
      <c r="AU895" s="3">
        <v>77.94</v>
      </c>
      <c r="AV895" s="3">
        <v>75.489999999999995</v>
      </c>
      <c r="AW895" s="3">
        <v>76.16</v>
      </c>
      <c r="AX895">
        <v>66.31</v>
      </c>
      <c r="AY895" t="s">
        <v>72</v>
      </c>
      <c r="AZ895" t="s">
        <v>70</v>
      </c>
      <c r="BA895" t="s">
        <v>82</v>
      </c>
      <c r="BB895" t="s">
        <v>82</v>
      </c>
      <c r="BC895" t="s">
        <v>70</v>
      </c>
      <c r="BD895" t="s">
        <v>72</v>
      </c>
      <c r="BE895" t="s">
        <v>70</v>
      </c>
      <c r="BF895">
        <v>5.81</v>
      </c>
      <c r="BG895" s="4">
        <v>0.37109999999999999</v>
      </c>
      <c r="BH895" s="4">
        <v>0.35580000000000001</v>
      </c>
      <c r="BI895">
        <v>56.66</v>
      </c>
      <c r="BJ895" s="4">
        <v>0.16700000000000001</v>
      </c>
      <c r="BK895" s="4">
        <v>1.0699999999999999E-2</v>
      </c>
    </row>
    <row r="896" spans="1:63" x14ac:dyDescent="0.3">
      <c r="A896" t="s">
        <v>2380</v>
      </c>
      <c r="B896" t="s">
        <v>2381</v>
      </c>
      <c r="C896" t="s">
        <v>64</v>
      </c>
      <c r="D896" s="1">
        <v>902648000</v>
      </c>
      <c r="E896" s="2">
        <v>367569</v>
      </c>
      <c r="F896" s="3">
        <v>31.18</v>
      </c>
      <c r="G896" t="b">
        <v>0</v>
      </c>
      <c r="H896" t="b">
        <v>0</v>
      </c>
      <c r="I896" t="b">
        <v>0</v>
      </c>
      <c r="J896" t="b">
        <v>0</v>
      </c>
      <c r="K896" s="4">
        <v>6.0000000000000001E-3</v>
      </c>
      <c r="L896" s="4">
        <v>5.3900000000000003E-2</v>
      </c>
      <c r="M896" s="4">
        <v>0.55369999999999997</v>
      </c>
      <c r="N896" s="4">
        <v>0.55210000000000004</v>
      </c>
      <c r="O896">
        <v>5.3600000000000002E-2</v>
      </c>
      <c r="P896">
        <v>0.19889999999999999</v>
      </c>
      <c r="Q896" s="3">
        <v>12.280195000000001</v>
      </c>
      <c r="R896" s="3">
        <v>77.917575999999997</v>
      </c>
      <c r="S896" s="3">
        <v>637.25095499999998</v>
      </c>
      <c r="T896" s="3">
        <v>637.21277899999995</v>
      </c>
      <c r="U896" s="3">
        <v>640.45245899999998</v>
      </c>
      <c r="V896" s="3">
        <v>640.45245899999998</v>
      </c>
      <c r="W896" t="s">
        <v>65</v>
      </c>
      <c r="X896" s="5">
        <v>43231</v>
      </c>
      <c r="Y896" s="4">
        <v>6.7999999999999996E-3</v>
      </c>
      <c r="Z896" s="3">
        <v>0.05</v>
      </c>
      <c r="AA896" s="5">
        <v>45288</v>
      </c>
      <c r="AB896" s="3">
        <v>0.02</v>
      </c>
      <c r="AC896" s="4">
        <v>1.6000000000000001E-3</v>
      </c>
      <c r="AD896" t="s">
        <v>90</v>
      </c>
      <c r="AE896" s="4">
        <v>2.76E-2</v>
      </c>
      <c r="AF896">
        <v>25.01</v>
      </c>
      <c r="AG896">
        <v>1.1299999999999999</v>
      </c>
      <c r="AH896" s="4">
        <v>2.8271000000000002</v>
      </c>
      <c r="AI896" s="4">
        <v>0.11700000000000001</v>
      </c>
      <c r="AJ896" s="4">
        <v>0.158</v>
      </c>
      <c r="AK896" s="4">
        <v>0.16819999999999999</v>
      </c>
      <c r="AL896" t="s">
        <v>549</v>
      </c>
      <c r="AM896">
        <v>87</v>
      </c>
      <c r="AN896" s="4">
        <v>0.33260000000000001</v>
      </c>
      <c r="AO896" s="4">
        <v>0.48509999999999998</v>
      </c>
      <c r="AP896" s="4">
        <v>0.8952</v>
      </c>
      <c r="AQ896" s="6">
        <v>0.4</v>
      </c>
      <c r="AR896" s="6">
        <v>0.2</v>
      </c>
      <c r="AS896">
        <v>1099</v>
      </c>
      <c r="AT896" s="3">
        <v>29.13</v>
      </c>
      <c r="AU896" s="3">
        <v>31.73</v>
      </c>
      <c r="AV896" s="3">
        <v>31.02</v>
      </c>
      <c r="AW896" s="3">
        <v>31.36</v>
      </c>
      <c r="AX896">
        <v>68.22</v>
      </c>
      <c r="AY896" t="s">
        <v>70</v>
      </c>
      <c r="AZ896" t="s">
        <v>75</v>
      </c>
      <c r="BA896" t="s">
        <v>69</v>
      </c>
      <c r="BB896" t="s">
        <v>75</v>
      </c>
      <c r="BC896" t="s">
        <v>71</v>
      </c>
      <c r="BD896" t="s">
        <v>82</v>
      </c>
      <c r="BE896" t="s">
        <v>96</v>
      </c>
      <c r="BF896">
        <v>6.85</v>
      </c>
      <c r="BG896" s="4">
        <v>0.67210000000000003</v>
      </c>
      <c r="BH896" s="4">
        <v>0.65580000000000005</v>
      </c>
      <c r="BI896">
        <v>21.14</v>
      </c>
      <c r="BJ896" s="4">
        <v>4.0500000000000001E-2</v>
      </c>
      <c r="BK896" s="4">
        <v>5.7299999999999997E-2</v>
      </c>
    </row>
    <row r="897" spans="1:63" x14ac:dyDescent="0.3">
      <c r="A897" t="s">
        <v>5161</v>
      </c>
      <c r="B897" t="s">
        <v>5162</v>
      </c>
      <c r="C897" t="s">
        <v>64</v>
      </c>
      <c r="D897" s="1">
        <v>901299000</v>
      </c>
      <c r="E897" s="2">
        <v>229467</v>
      </c>
      <c r="F897" s="3">
        <v>24.17</v>
      </c>
      <c r="G897" t="b">
        <v>0</v>
      </c>
      <c r="H897" t="b">
        <v>0</v>
      </c>
      <c r="I897" t="b">
        <v>0</v>
      </c>
      <c r="J897" t="b">
        <v>0</v>
      </c>
      <c r="K897" s="4">
        <v>7.9000000000000008E-3</v>
      </c>
      <c r="L897" s="4">
        <v>6.6500000000000004E-2</v>
      </c>
      <c r="M897" s="4">
        <v>0.1517</v>
      </c>
      <c r="N897" s="4">
        <v>0.14330000000000001</v>
      </c>
      <c r="O897" t="s">
        <v>96</v>
      </c>
      <c r="P897" t="s">
        <v>96</v>
      </c>
      <c r="Q897" s="3">
        <v>0</v>
      </c>
      <c r="R897" s="3">
        <v>41.637970000000003</v>
      </c>
      <c r="S897" s="3">
        <v>330.91530999999998</v>
      </c>
      <c r="T897" s="3">
        <v>330.91530999999998</v>
      </c>
      <c r="U897" s="3">
        <v>621.89613999999995</v>
      </c>
      <c r="V897" s="3">
        <v>621.89613999999995</v>
      </c>
      <c r="W897" t="s">
        <v>299</v>
      </c>
      <c r="X897" s="5">
        <v>44643</v>
      </c>
      <c r="Y897" s="4">
        <v>3.8999999999999998E-3</v>
      </c>
      <c r="Z897" s="3">
        <v>0.65</v>
      </c>
      <c r="AA897" s="5">
        <v>45279</v>
      </c>
      <c r="AB897" s="3">
        <v>0.16</v>
      </c>
      <c r="AC897" s="4">
        <v>2.69E-2</v>
      </c>
      <c r="AD897" t="s">
        <v>66</v>
      </c>
      <c r="AE897" s="4">
        <v>7.1000000000000004E-3</v>
      </c>
      <c r="AF897">
        <v>0.09</v>
      </c>
      <c r="AG897">
        <v>1.02</v>
      </c>
      <c r="AH897" s="4">
        <v>0.16950000000000001</v>
      </c>
      <c r="AI897" s="4">
        <v>0.12939999999999999</v>
      </c>
      <c r="AJ897" s="4">
        <v>0.1454</v>
      </c>
      <c r="AK897" s="4">
        <v>0.14180000000000001</v>
      </c>
      <c r="AL897" t="s">
        <v>4474</v>
      </c>
      <c r="AM897">
        <v>3500</v>
      </c>
      <c r="AN897" s="4">
        <v>3.5799999999999998E-2</v>
      </c>
      <c r="AO897" s="4">
        <v>5.2299999999999999E-2</v>
      </c>
      <c r="AP897" s="4">
        <v>0.1565</v>
      </c>
      <c r="AQ897" s="6">
        <v>0.4</v>
      </c>
      <c r="AR897" s="6">
        <v>0.2</v>
      </c>
      <c r="AS897">
        <v>1099</v>
      </c>
      <c r="AT897" s="3">
        <v>22.2</v>
      </c>
      <c r="AU897" s="3">
        <v>24.5</v>
      </c>
      <c r="AV897" s="3">
        <v>24.1</v>
      </c>
      <c r="AW897" s="3">
        <v>24.26</v>
      </c>
      <c r="AX897">
        <v>70.73</v>
      </c>
      <c r="AY897" t="s">
        <v>69</v>
      </c>
      <c r="AZ897" t="s">
        <v>72</v>
      </c>
      <c r="BA897" t="s">
        <v>82</v>
      </c>
      <c r="BB897" t="s">
        <v>70</v>
      </c>
      <c r="BC897" t="s">
        <v>79</v>
      </c>
      <c r="BD897" t="s">
        <v>79</v>
      </c>
      <c r="BE897" t="s">
        <v>96</v>
      </c>
      <c r="BF897">
        <v>6.53</v>
      </c>
      <c r="BG897" s="4">
        <v>0.67920000000000003</v>
      </c>
      <c r="BH897" s="4">
        <v>0.5292</v>
      </c>
      <c r="BI897">
        <v>174.02</v>
      </c>
      <c r="BJ897" s="4">
        <v>4.0099999999999997E-2</v>
      </c>
      <c r="BK897" s="4">
        <v>7.51E-2</v>
      </c>
    </row>
    <row r="898" spans="1:63" x14ac:dyDescent="0.3">
      <c r="A898" t="s">
        <v>958</v>
      </c>
      <c r="B898" t="s">
        <v>959</v>
      </c>
      <c r="C898" t="s">
        <v>64</v>
      </c>
      <c r="D898" s="1">
        <v>900667000</v>
      </c>
      <c r="E898" s="2">
        <v>108261</v>
      </c>
      <c r="F898" s="3">
        <v>262.43</v>
      </c>
      <c r="G898" t="b">
        <v>0</v>
      </c>
      <c r="H898" t="b">
        <v>0</v>
      </c>
      <c r="I898" t="b">
        <v>0</v>
      </c>
      <c r="J898" t="b">
        <v>0</v>
      </c>
      <c r="K898" s="4">
        <v>-6.7000000000000002E-3</v>
      </c>
      <c r="L898" s="4">
        <v>9.0200000000000002E-2</v>
      </c>
      <c r="M898" s="4">
        <v>0.2462</v>
      </c>
      <c r="N898" s="4">
        <v>0.2361</v>
      </c>
      <c r="O898" s="4">
        <v>7.1400000000000005E-2</v>
      </c>
      <c r="P898" s="4">
        <v>0.1124</v>
      </c>
      <c r="Q898" s="3">
        <v>-52.788049000000001</v>
      </c>
      <c r="R898" s="3">
        <v>-40.360940999999997</v>
      </c>
      <c r="S898" s="3">
        <v>7.9584060000000001</v>
      </c>
      <c r="T898" s="3">
        <v>50.512943999999997</v>
      </c>
      <c r="U898" s="3">
        <v>-776.779088</v>
      </c>
      <c r="V898" s="3">
        <v>-776.779088</v>
      </c>
      <c r="W898" t="s">
        <v>960</v>
      </c>
      <c r="X898" s="5">
        <v>37900</v>
      </c>
      <c r="Y898" s="4">
        <v>4.0000000000000001E-3</v>
      </c>
      <c r="Z898" s="3">
        <v>3.31</v>
      </c>
      <c r="AA898" s="5">
        <v>45280</v>
      </c>
      <c r="AB898" s="3">
        <v>0.85</v>
      </c>
      <c r="AC898" s="4">
        <v>1.2500000000000001E-2</v>
      </c>
      <c r="AD898" t="s">
        <v>66</v>
      </c>
      <c r="AE898" s="4">
        <v>0.1416</v>
      </c>
      <c r="AF898">
        <v>14.27</v>
      </c>
      <c r="AG898">
        <v>1.2</v>
      </c>
      <c r="AH898" s="4">
        <v>2.2019000000000002</v>
      </c>
      <c r="AI898" s="4">
        <v>0.1709</v>
      </c>
      <c r="AJ898" s="4">
        <v>0.184</v>
      </c>
      <c r="AK898" s="4">
        <v>0.17649999999999999</v>
      </c>
      <c r="AL898" t="s">
        <v>4473</v>
      </c>
      <c r="AM898">
        <v>45</v>
      </c>
      <c r="AN898" s="4">
        <v>0.72970000000000002</v>
      </c>
      <c r="AO898" s="4">
        <v>0.83989999999999998</v>
      </c>
      <c r="AP898" s="4">
        <v>1.0002</v>
      </c>
      <c r="AQ898" s="6">
        <v>0.4</v>
      </c>
      <c r="AR898" s="6">
        <v>0.2</v>
      </c>
      <c r="AS898">
        <v>1099</v>
      </c>
      <c r="AT898" s="3">
        <v>247.63</v>
      </c>
      <c r="AU898" s="3">
        <v>269.89</v>
      </c>
      <c r="AV898" s="3">
        <v>261</v>
      </c>
      <c r="AW898" s="3">
        <v>264.44</v>
      </c>
      <c r="AX898">
        <v>65.069999999999993</v>
      </c>
      <c r="AY898" t="s">
        <v>68</v>
      </c>
      <c r="AZ898" t="s">
        <v>69</v>
      </c>
      <c r="BA898" t="s">
        <v>69</v>
      </c>
      <c r="BB898" t="s">
        <v>69</v>
      </c>
      <c r="BC898" t="s">
        <v>68</v>
      </c>
      <c r="BD898" t="s">
        <v>69</v>
      </c>
      <c r="BE898" t="s">
        <v>72</v>
      </c>
      <c r="BF898">
        <v>6.71</v>
      </c>
      <c r="BG898" s="4">
        <v>0.61080000000000001</v>
      </c>
      <c r="BH898" s="4">
        <v>0.60160000000000002</v>
      </c>
      <c r="BI898">
        <v>279.58</v>
      </c>
      <c r="BJ898" s="4">
        <v>0</v>
      </c>
      <c r="BK898" s="4">
        <v>1E-4</v>
      </c>
    </row>
    <row r="899" spans="1:63" x14ac:dyDescent="0.3">
      <c r="A899" t="s">
        <v>1414</v>
      </c>
      <c r="B899" t="s">
        <v>1415</v>
      </c>
      <c r="C899" t="s">
        <v>64</v>
      </c>
      <c r="D899" s="1">
        <v>897897000</v>
      </c>
      <c r="E899" s="2">
        <v>586</v>
      </c>
      <c r="F899" s="3">
        <v>27.77</v>
      </c>
      <c r="G899" t="b">
        <v>0</v>
      </c>
      <c r="H899" t="b">
        <v>0</v>
      </c>
      <c r="I899" t="b">
        <v>0</v>
      </c>
      <c r="J899" t="b">
        <v>0</v>
      </c>
      <c r="K899" s="4">
        <v>8.9999999999999998E-4</v>
      </c>
      <c r="L899" s="4">
        <v>4.4900000000000002E-2</v>
      </c>
      <c r="M899" s="4">
        <v>0.22170000000000001</v>
      </c>
      <c r="N899" s="4">
        <v>0.21790000000000001</v>
      </c>
      <c r="O899" s="4" t="s">
        <v>96</v>
      </c>
      <c r="P899" s="4" t="s">
        <v>96</v>
      </c>
      <c r="Q899" s="3">
        <v>0</v>
      </c>
      <c r="R899" s="3">
        <v>0</v>
      </c>
      <c r="S899" s="3">
        <v>15.46945</v>
      </c>
      <c r="T899" s="3">
        <v>15.46945</v>
      </c>
      <c r="U899" s="3">
        <v>39.3123</v>
      </c>
      <c r="V899" s="3">
        <v>39.3123</v>
      </c>
      <c r="W899" t="s">
        <v>316</v>
      </c>
      <c r="X899" s="5">
        <v>44377</v>
      </c>
      <c r="Y899" s="4">
        <v>1.1000000000000001E-3</v>
      </c>
      <c r="Z899" s="3">
        <v>0.5</v>
      </c>
      <c r="AA899" s="5">
        <v>45278</v>
      </c>
      <c r="AB899" s="3">
        <v>0.1</v>
      </c>
      <c r="AC899" s="4">
        <v>1.7899999999999999E-2</v>
      </c>
      <c r="AD899" t="s">
        <v>66</v>
      </c>
      <c r="AE899" s="4">
        <v>1.24E-2</v>
      </c>
      <c r="AF899">
        <v>16.41</v>
      </c>
      <c r="AG899">
        <v>0.98</v>
      </c>
      <c r="AH899" s="4">
        <v>0.2424</v>
      </c>
      <c r="AI899" s="4">
        <v>8.6900000000000005E-2</v>
      </c>
      <c r="AJ899" s="4">
        <v>0.1148</v>
      </c>
      <c r="AK899" s="4">
        <v>0.1157</v>
      </c>
      <c r="AL899" t="s">
        <v>84</v>
      </c>
      <c r="AM899">
        <v>451</v>
      </c>
      <c r="AN899" s="4">
        <v>0.34339999999999998</v>
      </c>
      <c r="AO899" s="4">
        <v>0.39779999999999999</v>
      </c>
      <c r="AP899" s="4">
        <v>0.59430000000000005</v>
      </c>
      <c r="AQ899" s="6">
        <v>0.4</v>
      </c>
      <c r="AR899" s="6">
        <v>0.2</v>
      </c>
      <c r="AS899">
        <v>1099</v>
      </c>
      <c r="AT899" s="3">
        <v>26.4</v>
      </c>
      <c r="AU899" s="3">
        <v>28.26</v>
      </c>
      <c r="AV899" s="3">
        <v>27.67</v>
      </c>
      <c r="AW899" s="3">
        <v>27.87</v>
      </c>
      <c r="AX899">
        <v>67.66</v>
      </c>
      <c r="AY899" t="s">
        <v>82</v>
      </c>
      <c r="AZ899" t="s">
        <v>69</v>
      </c>
      <c r="BA899" t="s">
        <v>79</v>
      </c>
      <c r="BB899" t="s">
        <v>70</v>
      </c>
      <c r="BC899" t="s">
        <v>79</v>
      </c>
      <c r="BD899" t="s">
        <v>72</v>
      </c>
      <c r="BE899" t="s">
        <v>96</v>
      </c>
      <c r="BF899">
        <v>6.6</v>
      </c>
      <c r="BG899" s="4">
        <v>0.51349999999999996</v>
      </c>
      <c r="BH899" s="4">
        <v>0.56310000000000004</v>
      </c>
      <c r="BI899">
        <v>114.17</v>
      </c>
      <c r="BJ899" s="4">
        <v>9.9400000000000002E-2</v>
      </c>
      <c r="BK899" s="4">
        <v>6.13E-2</v>
      </c>
    </row>
    <row r="900" spans="1:63" x14ac:dyDescent="0.3">
      <c r="A900" t="s">
        <v>1260</v>
      </c>
      <c r="B900" t="s">
        <v>1261</v>
      </c>
      <c r="C900" t="s">
        <v>64</v>
      </c>
      <c r="D900" s="1">
        <v>892023000</v>
      </c>
      <c r="E900" s="2">
        <v>36406</v>
      </c>
      <c r="F900" s="3">
        <v>91.56</v>
      </c>
      <c r="G900" t="b">
        <v>0</v>
      </c>
      <c r="H900" t="b">
        <v>0</v>
      </c>
      <c r="I900" t="b">
        <v>1</v>
      </c>
      <c r="J900" t="b">
        <v>0</v>
      </c>
      <c r="K900" s="4">
        <v>-1.6999999999999999E-3</v>
      </c>
      <c r="L900" s="4">
        <v>0.12570000000000001</v>
      </c>
      <c r="M900" s="4">
        <v>0.18290000000000001</v>
      </c>
      <c r="N900" s="4">
        <v>0.18129999999999999</v>
      </c>
      <c r="O900" s="4">
        <v>6.8699999999999997E-2</v>
      </c>
      <c r="P900" s="4">
        <v>0.1231</v>
      </c>
      <c r="Q900" s="3">
        <v>9.1803000000000008</v>
      </c>
      <c r="R900" s="3">
        <v>9.1803000000000008</v>
      </c>
      <c r="S900" s="3">
        <v>-30.077850000000002</v>
      </c>
      <c r="T900" s="3">
        <v>-30.077850000000002</v>
      </c>
      <c r="U900" s="3">
        <v>-40.452150000000003</v>
      </c>
      <c r="V900" s="3">
        <v>-40.452150000000003</v>
      </c>
      <c r="W900" t="s">
        <v>113</v>
      </c>
      <c r="X900" s="5">
        <v>39210</v>
      </c>
      <c r="Y900" s="4">
        <v>6.1000000000000004E-3</v>
      </c>
      <c r="Z900" s="3">
        <v>1.1200000000000001</v>
      </c>
      <c r="AA900" s="5">
        <v>45282</v>
      </c>
      <c r="AB900" s="3">
        <v>0.41</v>
      </c>
      <c r="AC900" s="4">
        <v>1.2200000000000001E-2</v>
      </c>
      <c r="AD900" t="s">
        <v>66</v>
      </c>
      <c r="AE900" s="4">
        <v>4.1599999999999998E-2</v>
      </c>
      <c r="AF900">
        <v>9.51</v>
      </c>
      <c r="AG900">
        <v>1.27</v>
      </c>
      <c r="AH900" s="4">
        <v>1.8564000000000001</v>
      </c>
      <c r="AI900" s="4">
        <v>0.22339999999999999</v>
      </c>
      <c r="AJ900" s="4">
        <v>0.23039999999999999</v>
      </c>
      <c r="AK900" s="4">
        <v>0.20169999999999999</v>
      </c>
      <c r="AL900" t="s">
        <v>360</v>
      </c>
      <c r="AM900" s="2">
        <v>1000</v>
      </c>
      <c r="AN900" s="4">
        <v>4.48E-2</v>
      </c>
      <c r="AO900" s="4">
        <v>6.4500000000000002E-2</v>
      </c>
      <c r="AP900" s="4">
        <v>0.19009999999999999</v>
      </c>
      <c r="AQ900" s="6">
        <v>0.4</v>
      </c>
      <c r="AR900" s="6">
        <v>0.2</v>
      </c>
      <c r="AS900">
        <v>1099</v>
      </c>
      <c r="AT900" s="3">
        <v>81.7</v>
      </c>
      <c r="AU900" s="3">
        <v>95.19</v>
      </c>
      <c r="AV900" s="3">
        <v>91.07</v>
      </c>
      <c r="AW900" s="3">
        <v>92.41</v>
      </c>
      <c r="AX900">
        <v>65.67</v>
      </c>
      <c r="AY900" t="s">
        <v>79</v>
      </c>
      <c r="AZ900" t="s">
        <v>71</v>
      </c>
      <c r="BA900" t="s">
        <v>82</v>
      </c>
      <c r="BB900" t="s">
        <v>82</v>
      </c>
      <c r="BC900" t="s">
        <v>82</v>
      </c>
      <c r="BD900" t="s">
        <v>82</v>
      </c>
      <c r="BE900" t="s">
        <v>71</v>
      </c>
      <c r="BF900">
        <v>4.99</v>
      </c>
      <c r="BG900" s="4">
        <v>4.1799999999999997E-2</v>
      </c>
      <c r="BH900" s="4">
        <v>0.2339</v>
      </c>
      <c r="BI900">
        <v>171.74</v>
      </c>
      <c r="BJ900" s="4">
        <v>2.5600000000000001E-2</v>
      </c>
      <c r="BK900" s="4">
        <v>6.7500000000000004E-2</v>
      </c>
    </row>
    <row r="901" spans="1:63" x14ac:dyDescent="0.3">
      <c r="A901" t="s">
        <v>1359</v>
      </c>
      <c r="B901" t="s">
        <v>1360</v>
      </c>
      <c r="C901" t="s">
        <v>64</v>
      </c>
      <c r="D901" s="1">
        <v>887286000</v>
      </c>
      <c r="E901" s="2">
        <v>70209</v>
      </c>
      <c r="F901" s="3">
        <v>61.23</v>
      </c>
      <c r="G901" t="b">
        <v>0</v>
      </c>
      <c r="H901" t="b">
        <v>0</v>
      </c>
      <c r="I901" t="b">
        <v>0</v>
      </c>
      <c r="J901" t="b">
        <v>0</v>
      </c>
      <c r="K901" s="4">
        <v>5.8999999999999999E-3</v>
      </c>
      <c r="L901" s="4">
        <v>9.3899999999999997E-2</v>
      </c>
      <c r="M901" s="4">
        <v>0.22620000000000001</v>
      </c>
      <c r="N901" s="4">
        <v>0.22040000000000001</v>
      </c>
      <c r="O901" s="4">
        <v>0.1087</v>
      </c>
      <c r="P901" s="4">
        <v>0.15279999999999999</v>
      </c>
      <c r="Q901" s="3">
        <v>3.028705</v>
      </c>
      <c r="R901" s="3">
        <v>3.028705</v>
      </c>
      <c r="S901" s="3">
        <v>39.138919999999999</v>
      </c>
      <c r="T901" s="3">
        <v>39.138919999999999</v>
      </c>
      <c r="U901" s="3">
        <v>-91.657764999999998</v>
      </c>
      <c r="V901" s="3">
        <v>-91.657764999999998</v>
      </c>
      <c r="W901" t="s">
        <v>259</v>
      </c>
      <c r="X901" s="5">
        <v>41568</v>
      </c>
      <c r="Y901" s="4">
        <v>8.0000000000000004E-4</v>
      </c>
      <c r="Z901" s="3">
        <v>0.87</v>
      </c>
      <c r="AA901" s="5">
        <v>45275</v>
      </c>
      <c r="AB901" s="3">
        <v>0.28000000000000003</v>
      </c>
      <c r="AC901" s="4">
        <v>1.41E-2</v>
      </c>
      <c r="AD901" t="s">
        <v>66</v>
      </c>
      <c r="AE901" s="4">
        <v>2.8000000000000001E-2</v>
      </c>
      <c r="AF901">
        <v>20.13</v>
      </c>
      <c r="AG901">
        <v>1.1299999999999999</v>
      </c>
      <c r="AH901" s="4">
        <v>1.8708</v>
      </c>
      <c r="AI901" s="4">
        <v>0.12870000000000001</v>
      </c>
      <c r="AJ901" s="4">
        <v>0.13650000000000001</v>
      </c>
      <c r="AK901" s="4">
        <v>0.14419999999999999</v>
      </c>
      <c r="AL901" t="s">
        <v>492</v>
      </c>
      <c r="AM901">
        <v>387</v>
      </c>
      <c r="AN901" s="4">
        <v>0.27989999999999998</v>
      </c>
      <c r="AO901" s="4">
        <v>0.36940000000000001</v>
      </c>
      <c r="AP901" s="4">
        <v>0.69069999999999998</v>
      </c>
      <c r="AQ901" s="6">
        <v>0.4</v>
      </c>
      <c r="AR901" s="6">
        <v>0.2</v>
      </c>
      <c r="AS901">
        <v>1099</v>
      </c>
      <c r="AT901" s="3">
        <v>56.72</v>
      </c>
      <c r="AU901" s="3">
        <v>62.44</v>
      </c>
      <c r="AV901" s="3">
        <v>61.02</v>
      </c>
      <c r="AW901" s="3">
        <v>61.48</v>
      </c>
      <c r="AX901">
        <v>70.849999999999994</v>
      </c>
      <c r="AY901" t="s">
        <v>72</v>
      </c>
      <c r="AZ901" t="s">
        <v>68</v>
      </c>
      <c r="BA901" t="s">
        <v>96</v>
      </c>
      <c r="BB901" t="s">
        <v>72</v>
      </c>
      <c r="BC901" t="s">
        <v>69</v>
      </c>
      <c r="BD901" t="s">
        <v>72</v>
      </c>
      <c r="BE901" t="s">
        <v>96</v>
      </c>
      <c r="BF901">
        <v>6.75</v>
      </c>
      <c r="BG901" s="4">
        <v>0.64070000000000005</v>
      </c>
      <c r="BH901" s="4">
        <v>0.62109999999999999</v>
      </c>
      <c r="BI901">
        <v>102.89</v>
      </c>
      <c r="BJ901" s="4">
        <v>0.224</v>
      </c>
      <c r="BK901" s="4">
        <v>3.4200000000000001E-2</v>
      </c>
    </row>
    <row r="902" spans="1:63" x14ac:dyDescent="0.3">
      <c r="A902" t="s">
        <v>1429</v>
      </c>
      <c r="B902" t="s">
        <v>1430</v>
      </c>
      <c r="C902" t="s">
        <v>64</v>
      </c>
      <c r="D902" s="1">
        <v>883732000</v>
      </c>
      <c r="E902" s="2">
        <v>43680</v>
      </c>
      <c r="F902" s="3">
        <v>70.62</v>
      </c>
      <c r="G902" t="b">
        <v>0</v>
      </c>
      <c r="H902" t="b">
        <v>0</v>
      </c>
      <c r="I902" t="b">
        <v>0</v>
      </c>
      <c r="J902" t="b">
        <v>0</v>
      </c>
      <c r="K902" s="4">
        <v>6.0000000000000001E-3</v>
      </c>
      <c r="L902" s="4">
        <v>6.3200000000000006E-2</v>
      </c>
      <c r="M902" s="4">
        <v>0.14430000000000001</v>
      </c>
      <c r="N902" s="4">
        <v>0.1411</v>
      </c>
      <c r="O902" s="4">
        <v>0.1075</v>
      </c>
      <c r="P902" s="4">
        <v>0.1095</v>
      </c>
      <c r="Q902" s="3">
        <v>0</v>
      </c>
      <c r="R902" s="3">
        <v>0</v>
      </c>
      <c r="S902" s="3">
        <v>10.851673</v>
      </c>
      <c r="T902" s="3">
        <v>10.851673</v>
      </c>
      <c r="U902" s="3">
        <v>42.297669999999997</v>
      </c>
      <c r="V902" s="3">
        <v>42.297669999999997</v>
      </c>
      <c r="W902" t="s">
        <v>291</v>
      </c>
      <c r="X902" s="5">
        <v>38166</v>
      </c>
      <c r="Y902" s="4">
        <v>4.0000000000000002E-4</v>
      </c>
      <c r="Z902" s="3">
        <v>1.6</v>
      </c>
      <c r="AA902" s="5">
        <v>45280</v>
      </c>
      <c r="AB902" s="3">
        <v>0.48</v>
      </c>
      <c r="AC902" s="4">
        <v>2.2599999999999999E-2</v>
      </c>
      <c r="AD902" t="s">
        <v>66</v>
      </c>
      <c r="AE902" s="4">
        <v>2.2800000000000001E-2</v>
      </c>
      <c r="AF902">
        <v>14.82</v>
      </c>
      <c r="AG902">
        <v>0.91</v>
      </c>
      <c r="AH902" s="4">
        <v>1.28</v>
      </c>
      <c r="AI902" s="4">
        <v>0.1079</v>
      </c>
      <c r="AJ902" s="4">
        <v>0.12039999999999999</v>
      </c>
      <c r="AK902" s="4">
        <v>0.1116</v>
      </c>
      <c r="AL902" t="s">
        <v>4473</v>
      </c>
      <c r="AM902">
        <v>455</v>
      </c>
      <c r="AN902" s="4">
        <v>0.1865</v>
      </c>
      <c r="AO902" s="4">
        <v>0.24790000000000001</v>
      </c>
      <c r="AP902" s="4">
        <v>0.50260000000000005</v>
      </c>
      <c r="AQ902" s="6">
        <v>0.4</v>
      </c>
      <c r="AR902" s="6">
        <v>0.2</v>
      </c>
      <c r="AS902">
        <v>1099</v>
      </c>
      <c r="AT902" s="3">
        <v>66.319999999999993</v>
      </c>
      <c r="AU902" s="3">
        <v>71.7</v>
      </c>
      <c r="AV902" s="3">
        <v>70.39</v>
      </c>
      <c r="AW902" s="3">
        <v>70.819999999999993</v>
      </c>
      <c r="AX902">
        <v>68.91</v>
      </c>
      <c r="AY902" t="s">
        <v>79</v>
      </c>
      <c r="AZ902" t="s">
        <v>68</v>
      </c>
      <c r="BA902" t="s">
        <v>71</v>
      </c>
      <c r="BB902" t="s">
        <v>70</v>
      </c>
      <c r="BC902" t="s">
        <v>72</v>
      </c>
      <c r="BD902" t="s">
        <v>72</v>
      </c>
      <c r="BE902" t="s">
        <v>96</v>
      </c>
      <c r="BF902">
        <v>6.35</v>
      </c>
      <c r="BG902" s="4">
        <v>0.1507</v>
      </c>
      <c r="BH902" s="4">
        <v>0.47539999999999999</v>
      </c>
      <c r="BI902">
        <v>180.1</v>
      </c>
      <c r="BJ902" s="4">
        <v>0.1234</v>
      </c>
      <c r="BK902" s="4">
        <v>3.5400000000000001E-2</v>
      </c>
    </row>
    <row r="903" spans="1:63" x14ac:dyDescent="0.3">
      <c r="A903" t="s">
        <v>5634</v>
      </c>
      <c r="B903" t="s">
        <v>5635</v>
      </c>
      <c r="C903" t="s">
        <v>64</v>
      </c>
      <c r="D903" s="1">
        <v>883037000</v>
      </c>
      <c r="E903" s="2">
        <v>4240364</v>
      </c>
      <c r="F903" s="3">
        <v>11.93</v>
      </c>
      <c r="G903" t="b">
        <v>0</v>
      </c>
      <c r="H903" t="b">
        <v>0</v>
      </c>
      <c r="I903" t="b">
        <v>0</v>
      </c>
      <c r="J903" t="b">
        <v>0</v>
      </c>
      <c r="K903" s="4">
        <v>-8.3000000000000001E-3</v>
      </c>
      <c r="L903" s="4">
        <v>6.9099999999999995E-2</v>
      </c>
      <c r="M903" s="4">
        <v>0.50649999999999995</v>
      </c>
      <c r="N903" s="4">
        <v>0.52039999999999997</v>
      </c>
      <c r="O903" s="4" t="s">
        <v>96</v>
      </c>
      <c r="P903" t="s">
        <v>96</v>
      </c>
      <c r="Q903" s="3">
        <v>9.0987500000000008</v>
      </c>
      <c r="R903" s="3">
        <v>43.547690000000003</v>
      </c>
      <c r="S903" s="3">
        <v>1036.191885</v>
      </c>
      <c r="T903" s="3">
        <v>1036.191885</v>
      </c>
      <c r="U903" s="3">
        <v>1036.691865</v>
      </c>
      <c r="V903" s="3">
        <v>1036.691865</v>
      </c>
      <c r="W903" t="s">
        <v>316</v>
      </c>
      <c r="X903" s="5">
        <v>44887</v>
      </c>
      <c r="Y903" s="4">
        <v>9.9000000000000008E-3</v>
      </c>
      <c r="Z903" s="3">
        <v>9.1199999999999992</v>
      </c>
      <c r="AA903" s="5">
        <v>45267</v>
      </c>
      <c r="AB903" s="3">
        <v>0.6</v>
      </c>
      <c r="AC903" s="4">
        <v>0.75349999999999995</v>
      </c>
      <c r="AD903" t="s">
        <v>95</v>
      </c>
      <c r="AE903" s="4">
        <v>1.47E-2</v>
      </c>
      <c r="AF903" t="s">
        <v>96</v>
      </c>
      <c r="AG903">
        <v>-2.95</v>
      </c>
      <c r="AH903" s="4">
        <v>1.3947000000000001</v>
      </c>
      <c r="AI903" s="4">
        <v>0.25440000000000002</v>
      </c>
      <c r="AJ903" s="4">
        <v>0.38229999999999997</v>
      </c>
      <c r="AK903" s="4">
        <v>0.3503</v>
      </c>
      <c r="AL903" t="s">
        <v>6593</v>
      </c>
      <c r="AM903">
        <v>5</v>
      </c>
      <c r="AN903" s="4">
        <v>0.99990000000000001</v>
      </c>
      <c r="AO903" s="4">
        <v>0.99990000000000001</v>
      </c>
      <c r="AP903" s="4">
        <v>0.99990000000000001</v>
      </c>
      <c r="AQ903" s="6">
        <v>0.4</v>
      </c>
      <c r="AR903" s="6">
        <v>0.2</v>
      </c>
      <c r="AS903">
        <v>1099</v>
      </c>
      <c r="AT903" s="3">
        <v>10.74</v>
      </c>
      <c r="AU903" s="3">
        <v>12.53</v>
      </c>
      <c r="AV903" s="3">
        <v>11.78</v>
      </c>
      <c r="AW903" s="3">
        <v>12.16</v>
      </c>
      <c r="AX903">
        <v>55.98</v>
      </c>
      <c r="AY903" t="s">
        <v>68</v>
      </c>
      <c r="AZ903" t="s">
        <v>75</v>
      </c>
      <c r="BA903" t="s">
        <v>72</v>
      </c>
      <c r="BB903" t="s">
        <v>75</v>
      </c>
      <c r="BC903" t="s">
        <v>79</v>
      </c>
      <c r="BD903" t="s">
        <v>68</v>
      </c>
      <c r="BE903" t="s">
        <v>96</v>
      </c>
      <c r="BF903">
        <v>5.72</v>
      </c>
      <c r="BG903">
        <v>0.4965</v>
      </c>
      <c r="BH903">
        <v>0.33629999999999999</v>
      </c>
      <c r="BI903">
        <v>1.6</v>
      </c>
      <c r="BJ903">
        <v>0</v>
      </c>
      <c r="BK903">
        <v>0</v>
      </c>
    </row>
    <row r="904" spans="1:63" x14ac:dyDescent="0.3">
      <c r="A904" t="s">
        <v>5107</v>
      </c>
      <c r="B904" t="s">
        <v>5108</v>
      </c>
      <c r="C904" t="s">
        <v>64</v>
      </c>
      <c r="D904" s="1">
        <v>877940000</v>
      </c>
      <c r="E904">
        <v>279092</v>
      </c>
      <c r="F904" s="3">
        <v>22.74</v>
      </c>
      <c r="G904" t="b">
        <v>0</v>
      </c>
      <c r="H904" t="b">
        <v>0</v>
      </c>
      <c r="I904" t="b">
        <v>0</v>
      </c>
      <c r="J904" t="b">
        <v>0</v>
      </c>
      <c r="K904" s="4">
        <v>8.0000000000000002E-3</v>
      </c>
      <c r="L904" s="4">
        <v>0.1047</v>
      </c>
      <c r="M904" s="4">
        <v>0.1103</v>
      </c>
      <c r="N904" s="4">
        <v>0.1014</v>
      </c>
      <c r="O904" t="s">
        <v>96</v>
      </c>
      <c r="P904" t="s">
        <v>96</v>
      </c>
      <c r="Q904" s="3">
        <v>13.57526</v>
      </c>
      <c r="R904" s="3">
        <v>51.770085000000002</v>
      </c>
      <c r="S904" s="3">
        <v>366.69349499999998</v>
      </c>
      <c r="T904" s="3">
        <v>386.62538499999999</v>
      </c>
      <c r="U904" s="3">
        <v>654.19321500000001</v>
      </c>
      <c r="V904" s="3">
        <v>654.19321500000001</v>
      </c>
      <c r="W904" t="s">
        <v>144</v>
      </c>
      <c r="X904" s="5">
        <v>44615</v>
      </c>
      <c r="Y904" s="4">
        <v>1.9E-3</v>
      </c>
      <c r="Z904" s="3">
        <v>0.93</v>
      </c>
      <c r="AA904" s="5">
        <v>45279</v>
      </c>
      <c r="AB904" s="3">
        <v>0.28000000000000003</v>
      </c>
      <c r="AC904" s="4">
        <v>4.0599999999999997E-2</v>
      </c>
      <c r="AD904" t="s">
        <v>66</v>
      </c>
      <c r="AE904" s="4">
        <v>1.01E-2</v>
      </c>
      <c r="AF904" t="s">
        <v>96</v>
      </c>
      <c r="AG904">
        <v>0.93</v>
      </c>
      <c r="AH904" s="4">
        <v>0.12559999999999999</v>
      </c>
      <c r="AI904" s="4">
        <v>0.19320000000000001</v>
      </c>
      <c r="AJ904" s="4">
        <v>0.2288</v>
      </c>
      <c r="AK904" s="4">
        <v>0.2056</v>
      </c>
      <c r="AL904" t="s">
        <v>4474</v>
      </c>
      <c r="AM904">
        <v>135</v>
      </c>
      <c r="AN904" s="4">
        <v>0.48909999999999998</v>
      </c>
      <c r="AO904" s="4">
        <v>0.59289999999999998</v>
      </c>
      <c r="AP904" s="4">
        <v>0.89149999999999996</v>
      </c>
      <c r="AQ904" s="6">
        <v>0.4</v>
      </c>
      <c r="AR904" s="6">
        <v>0.2</v>
      </c>
      <c r="AS904">
        <v>1099</v>
      </c>
      <c r="AT904" s="3">
        <v>20.88</v>
      </c>
      <c r="AU904" s="3">
        <v>23.33</v>
      </c>
      <c r="AV904" s="3">
        <v>22.65</v>
      </c>
      <c r="AW904" s="3">
        <v>22.88</v>
      </c>
      <c r="AX904">
        <v>67.44</v>
      </c>
      <c r="AY904" t="s">
        <v>69</v>
      </c>
      <c r="AZ904" t="s">
        <v>69</v>
      </c>
      <c r="BA904" t="s">
        <v>75</v>
      </c>
      <c r="BB904" t="s">
        <v>82</v>
      </c>
      <c r="BC904" t="s">
        <v>79</v>
      </c>
      <c r="BD904" t="s">
        <v>72</v>
      </c>
      <c r="BE904" t="s">
        <v>96</v>
      </c>
      <c r="BF904">
        <v>5.94</v>
      </c>
      <c r="BG904" s="4">
        <v>0.66669999999999996</v>
      </c>
      <c r="BH904" s="4">
        <v>0.37990000000000002</v>
      </c>
      <c r="BI904">
        <v>89.61</v>
      </c>
      <c r="BJ904" s="4">
        <v>3.9199999999999999E-2</v>
      </c>
      <c r="BK904" s="4">
        <v>0.15079999999999999</v>
      </c>
    </row>
    <row r="905" spans="1:63" x14ac:dyDescent="0.3">
      <c r="A905" t="s">
        <v>1467</v>
      </c>
      <c r="B905" t="s">
        <v>4504</v>
      </c>
      <c r="C905" t="s">
        <v>64</v>
      </c>
      <c r="D905" s="1">
        <v>876466000</v>
      </c>
      <c r="E905" s="2">
        <v>137533</v>
      </c>
      <c r="F905" s="3">
        <v>36.35</v>
      </c>
      <c r="G905" t="b">
        <v>0</v>
      </c>
      <c r="H905" t="b">
        <v>0</v>
      </c>
      <c r="I905" t="b">
        <v>0</v>
      </c>
      <c r="J905" t="b">
        <v>0</v>
      </c>
      <c r="K905" s="4">
        <v>5.7000000000000002E-3</v>
      </c>
      <c r="L905" s="4">
        <v>5.3900000000000003E-2</v>
      </c>
      <c r="M905" s="4">
        <v>-9.4999999999999998E-3</v>
      </c>
      <c r="N905" s="4">
        <v>-1.6799999999999999E-2</v>
      </c>
      <c r="O905" s="4">
        <v>7.46E-2</v>
      </c>
      <c r="P905" s="4">
        <v>8.43E-2</v>
      </c>
      <c r="Q905" s="3">
        <v>-3.677</v>
      </c>
      <c r="R905" s="3">
        <v>-14.538266</v>
      </c>
      <c r="S905" s="3">
        <v>-22.623370000000001</v>
      </c>
      <c r="T905" s="3">
        <v>-22.556654999999999</v>
      </c>
      <c r="U905" s="3">
        <v>178.19135800000001</v>
      </c>
      <c r="V905" s="3">
        <v>178.19135800000001</v>
      </c>
      <c r="W905" t="s">
        <v>428</v>
      </c>
      <c r="X905" s="5">
        <v>42367</v>
      </c>
      <c r="Y905" s="4">
        <v>2.7000000000000001E-3</v>
      </c>
      <c r="Z905" s="3">
        <v>1.29</v>
      </c>
      <c r="AA905" s="5">
        <v>45288</v>
      </c>
      <c r="AB905" s="3">
        <v>0.21</v>
      </c>
      <c r="AC905" s="4">
        <v>3.5499999999999997E-2</v>
      </c>
      <c r="AD905" t="s">
        <v>66</v>
      </c>
      <c r="AE905" s="4">
        <v>1.29E-2</v>
      </c>
      <c r="AF905">
        <v>16.32</v>
      </c>
      <c r="AG905">
        <v>0.76</v>
      </c>
      <c r="AH905" s="4">
        <v>0.6623</v>
      </c>
      <c r="AI905" s="4">
        <v>0.1336</v>
      </c>
      <c r="AJ905" s="4">
        <v>0.1434</v>
      </c>
      <c r="AK905" s="4">
        <v>0.13189999999999999</v>
      </c>
      <c r="AL905" t="s">
        <v>1005</v>
      </c>
      <c r="AM905">
        <v>125</v>
      </c>
      <c r="AN905" s="4">
        <v>0.2621</v>
      </c>
      <c r="AO905" s="4">
        <v>0.37459999999999999</v>
      </c>
      <c r="AP905" s="4">
        <v>0.84009999999999996</v>
      </c>
      <c r="AQ905" s="6">
        <v>0.4</v>
      </c>
      <c r="AR905" s="6">
        <v>0.2</v>
      </c>
      <c r="AS905">
        <v>1099</v>
      </c>
      <c r="AT905" s="3">
        <v>35.03</v>
      </c>
      <c r="AU905" s="3">
        <v>36.79</v>
      </c>
      <c r="AV905" s="3">
        <v>36.24</v>
      </c>
      <c r="AW905" s="3">
        <v>36.46</v>
      </c>
      <c r="AX905">
        <v>63.47</v>
      </c>
      <c r="AY905" t="s">
        <v>72</v>
      </c>
      <c r="AZ905" t="s">
        <v>79</v>
      </c>
      <c r="BA905" t="s">
        <v>70</v>
      </c>
      <c r="BB905" t="s">
        <v>69</v>
      </c>
      <c r="BC905" t="s">
        <v>69</v>
      </c>
      <c r="BD905" t="s">
        <v>72</v>
      </c>
      <c r="BE905" t="s">
        <v>96</v>
      </c>
      <c r="BF905">
        <v>6.71</v>
      </c>
      <c r="BG905" s="4">
        <v>0.64710000000000001</v>
      </c>
      <c r="BH905" s="4">
        <v>0.60360000000000003</v>
      </c>
      <c r="BI905">
        <v>544.13</v>
      </c>
      <c r="BJ905" s="4">
        <v>0.1719</v>
      </c>
      <c r="BK905" s="4">
        <v>8.2500000000000004E-2</v>
      </c>
    </row>
    <row r="906" spans="1:63" x14ac:dyDescent="0.3">
      <c r="A906" t="s">
        <v>1531</v>
      </c>
      <c r="B906" t="s">
        <v>1532</v>
      </c>
      <c r="C906" t="s">
        <v>64</v>
      </c>
      <c r="D906" s="1">
        <v>872924000</v>
      </c>
      <c r="E906" s="2">
        <v>70266</v>
      </c>
      <c r="F906" s="3">
        <v>59.29</v>
      </c>
      <c r="G906" t="b">
        <v>0</v>
      </c>
      <c r="H906" t="b">
        <v>0</v>
      </c>
      <c r="I906" t="b">
        <v>0</v>
      </c>
      <c r="J906" t="b">
        <v>0</v>
      </c>
      <c r="K906" s="4">
        <v>1.1599999999999999E-2</v>
      </c>
      <c r="L906" s="4">
        <v>2.8500000000000001E-2</v>
      </c>
      <c r="M906" s="4">
        <v>2.41E-2</v>
      </c>
      <c r="N906" s="4">
        <v>1.7500000000000002E-2</v>
      </c>
      <c r="O906" s="4">
        <v>3.2300000000000002E-2</v>
      </c>
      <c r="P906" s="4">
        <v>7.8100000000000003E-2</v>
      </c>
      <c r="Q906" s="3">
        <v>0</v>
      </c>
      <c r="R906" s="3">
        <v>-38.437645000000003</v>
      </c>
      <c r="S906" s="3">
        <v>-615.70890499999996</v>
      </c>
      <c r="T906" s="3">
        <v>-615.70890499999996</v>
      </c>
      <c r="U906" s="3">
        <v>-13.17736</v>
      </c>
      <c r="V906" s="3">
        <v>-13.17736</v>
      </c>
      <c r="W906" t="s">
        <v>370</v>
      </c>
      <c r="X906" s="5">
        <v>38972</v>
      </c>
      <c r="Y906" s="4">
        <v>4.1000000000000003E-3</v>
      </c>
      <c r="Z906" s="3">
        <v>1.77</v>
      </c>
      <c r="AA906" s="5">
        <v>45280</v>
      </c>
      <c r="AB906" s="3">
        <v>1.1599999999999999</v>
      </c>
      <c r="AC906" s="4">
        <v>2.9899999999999999E-2</v>
      </c>
      <c r="AD906" t="s">
        <v>90</v>
      </c>
      <c r="AE906" s="4">
        <v>1.9099999999999999E-2</v>
      </c>
      <c r="AF906">
        <v>21.82</v>
      </c>
      <c r="AG906">
        <v>0.57999999999999996</v>
      </c>
      <c r="AH906" s="4">
        <v>0.57579999999999998</v>
      </c>
      <c r="AI906" s="4">
        <v>0.10879999999999999</v>
      </c>
      <c r="AJ906" s="4">
        <v>0.1081</v>
      </c>
      <c r="AK906" s="4">
        <v>0.1069</v>
      </c>
      <c r="AL906" t="s">
        <v>4473</v>
      </c>
      <c r="AM906" s="2">
        <v>102</v>
      </c>
      <c r="AN906" s="4">
        <v>0.48430000000000001</v>
      </c>
      <c r="AO906" s="4">
        <v>0.57640000000000002</v>
      </c>
      <c r="AP906" s="4">
        <v>0.86399999999999999</v>
      </c>
      <c r="AQ906" s="6">
        <v>0.4</v>
      </c>
      <c r="AR906" s="6">
        <v>0.2</v>
      </c>
      <c r="AS906">
        <v>1099</v>
      </c>
      <c r="AT906" s="3">
        <v>57</v>
      </c>
      <c r="AU906" s="3">
        <v>59.3</v>
      </c>
      <c r="AV906" s="3" t="s">
        <v>96</v>
      </c>
      <c r="AW906" s="3" t="s">
        <v>96</v>
      </c>
      <c r="AX906">
        <v>63.21</v>
      </c>
      <c r="AY906" t="s">
        <v>79</v>
      </c>
      <c r="AZ906" t="s">
        <v>70</v>
      </c>
      <c r="BA906" t="s">
        <v>70</v>
      </c>
      <c r="BB906" t="s">
        <v>69</v>
      </c>
      <c r="BC906" t="s">
        <v>72</v>
      </c>
      <c r="BD906" t="s">
        <v>68</v>
      </c>
      <c r="BE906" t="s">
        <v>69</v>
      </c>
      <c r="BF906">
        <v>7.23</v>
      </c>
      <c r="BG906">
        <v>0.75</v>
      </c>
      <c r="BH906">
        <v>0.80179999999999996</v>
      </c>
      <c r="BI906">
        <v>40.18</v>
      </c>
      <c r="BJ906">
        <v>0.18149999999999999</v>
      </c>
      <c r="BK906">
        <v>5.3900000000000003E-2</v>
      </c>
    </row>
    <row r="907" spans="1:63" x14ac:dyDescent="0.3">
      <c r="A907" t="s">
        <v>1451</v>
      </c>
      <c r="B907" t="s">
        <v>1452</v>
      </c>
      <c r="C907" t="s">
        <v>64</v>
      </c>
      <c r="D907" s="1">
        <v>869996000</v>
      </c>
      <c r="E907" s="2">
        <v>24389</v>
      </c>
      <c r="F907" s="3">
        <v>183.55</v>
      </c>
      <c r="G907" t="b">
        <v>0</v>
      </c>
      <c r="H907" t="b">
        <v>0</v>
      </c>
      <c r="I907" t="b">
        <v>1</v>
      </c>
      <c r="J907" t="b">
        <v>0</v>
      </c>
      <c r="K907" s="4">
        <v>-8.9999999999999998E-4</v>
      </c>
      <c r="L907" s="4">
        <v>0.13070000000000001</v>
      </c>
      <c r="M907" s="4">
        <v>0.189</v>
      </c>
      <c r="N907" s="4">
        <v>0.1852</v>
      </c>
      <c r="O907" s="4">
        <v>-4.0500000000000001E-2</v>
      </c>
      <c r="P907">
        <v>9.5100000000000004E-2</v>
      </c>
      <c r="Q907" s="3">
        <v>4.64975</v>
      </c>
      <c r="R907" s="3">
        <v>17.968499999999999</v>
      </c>
      <c r="S907" s="3">
        <v>91.501499999999993</v>
      </c>
      <c r="T907" s="3">
        <v>99.099000000000004</v>
      </c>
      <c r="U907" s="3">
        <v>-10.138097999999999</v>
      </c>
      <c r="V907" s="3">
        <v>-10.138097999999999</v>
      </c>
      <c r="W907" t="s">
        <v>116</v>
      </c>
      <c r="X907" s="5">
        <v>40441</v>
      </c>
      <c r="Y907" s="4">
        <v>1.5E-3</v>
      </c>
      <c r="Z907" s="3">
        <v>1.46</v>
      </c>
      <c r="AA907" s="5">
        <v>45279</v>
      </c>
      <c r="AB907" s="3">
        <v>0.48</v>
      </c>
      <c r="AC907" s="4">
        <v>7.9000000000000008E-3</v>
      </c>
      <c r="AD907" t="s">
        <v>66</v>
      </c>
      <c r="AE907" s="4">
        <v>8.2699999999999996E-2</v>
      </c>
      <c r="AF907">
        <v>14.5</v>
      </c>
      <c r="AG907">
        <v>1.1499999999999999</v>
      </c>
      <c r="AH907" s="4">
        <v>1.3102</v>
      </c>
      <c r="AI907" s="4">
        <v>0.2208</v>
      </c>
      <c r="AJ907" s="4">
        <v>0.22969999999999999</v>
      </c>
      <c r="AK907" s="4">
        <v>0.2046</v>
      </c>
      <c r="AL907" t="s">
        <v>78</v>
      </c>
      <c r="AM907">
        <v>1500</v>
      </c>
      <c r="AN907" s="4">
        <v>8.3699999999999997E-2</v>
      </c>
      <c r="AO907" s="4">
        <v>0.1147</v>
      </c>
      <c r="AP907" s="4">
        <v>0.30599999999999999</v>
      </c>
      <c r="AQ907" s="6">
        <v>0.4</v>
      </c>
      <c r="AR907" s="6">
        <v>0.2</v>
      </c>
      <c r="AS907">
        <v>1099</v>
      </c>
      <c r="AT907" s="3">
        <v>162.52000000000001</v>
      </c>
      <c r="AU907" s="3">
        <v>191.05</v>
      </c>
      <c r="AV907" s="3">
        <v>182.56</v>
      </c>
      <c r="AW907" s="3">
        <v>185.52</v>
      </c>
      <c r="AX907">
        <v>65.25</v>
      </c>
      <c r="AY907" t="s">
        <v>70</v>
      </c>
      <c r="AZ907" t="s">
        <v>72</v>
      </c>
      <c r="BA907" t="s">
        <v>79</v>
      </c>
      <c r="BB907" t="s">
        <v>82</v>
      </c>
      <c r="BC907" t="s">
        <v>79</v>
      </c>
      <c r="BD907" t="s">
        <v>71</v>
      </c>
      <c r="BE907" t="s">
        <v>68</v>
      </c>
      <c r="BF907">
        <v>5.43</v>
      </c>
      <c r="BG907" s="4">
        <v>0.22650000000000001</v>
      </c>
      <c r="BH907" s="4">
        <v>0.2959</v>
      </c>
      <c r="BI907">
        <v>91.59</v>
      </c>
      <c r="BJ907" s="4">
        <v>3.3700000000000001E-2</v>
      </c>
      <c r="BK907" s="4">
        <v>7.8299999999999995E-2</v>
      </c>
    </row>
    <row r="908" spans="1:63" x14ac:dyDescent="0.3">
      <c r="A908" t="s">
        <v>1355</v>
      </c>
      <c r="B908" t="s">
        <v>1356</v>
      </c>
      <c r="C908" t="s">
        <v>64</v>
      </c>
      <c r="D908" s="1">
        <v>866821000</v>
      </c>
      <c r="E908" s="2">
        <v>78427</v>
      </c>
      <c r="F908" s="3">
        <v>35.69</v>
      </c>
      <c r="G908" t="b">
        <v>0</v>
      </c>
      <c r="H908" t="b">
        <v>0</v>
      </c>
      <c r="I908" t="b">
        <v>1</v>
      </c>
      <c r="J908" t="b">
        <v>0</v>
      </c>
      <c r="K908" s="4">
        <v>-2.2000000000000001E-3</v>
      </c>
      <c r="L908" s="4">
        <v>5.6399999999999999E-2</v>
      </c>
      <c r="M908" s="4">
        <v>5.0799999999999998E-2</v>
      </c>
      <c r="N908" s="4">
        <v>4.5199999999999997E-2</v>
      </c>
      <c r="O908" s="4">
        <v>3.2500000000000001E-2</v>
      </c>
      <c r="P908">
        <v>6.08E-2</v>
      </c>
      <c r="Q908" s="3">
        <v>1.7946610000000001</v>
      </c>
      <c r="R908" s="3">
        <v>8.8630209999999998</v>
      </c>
      <c r="S908" s="3">
        <v>61.010182</v>
      </c>
      <c r="T908" s="3">
        <v>60.988140999999999</v>
      </c>
      <c r="U908" s="3">
        <v>66.461217000000005</v>
      </c>
      <c r="V908" s="3">
        <v>66.461217000000005</v>
      </c>
      <c r="W908" t="s">
        <v>116</v>
      </c>
      <c r="X908" s="5">
        <v>42620</v>
      </c>
      <c r="Y908" s="4">
        <v>2E-3</v>
      </c>
      <c r="Z908" s="3">
        <v>0.64</v>
      </c>
      <c r="AA908" s="5">
        <v>45280</v>
      </c>
      <c r="AB908" s="3">
        <v>0.17</v>
      </c>
      <c r="AC908" s="4">
        <v>1.77E-2</v>
      </c>
      <c r="AD908" t="s">
        <v>66</v>
      </c>
      <c r="AE908" s="4">
        <v>8.8999999999999999E-3</v>
      </c>
      <c r="AF908">
        <v>15.67</v>
      </c>
      <c r="AG908">
        <v>0.79</v>
      </c>
      <c r="AH908" s="4">
        <v>1.5522</v>
      </c>
      <c r="AI908" s="4">
        <v>0.12520000000000001</v>
      </c>
      <c r="AJ908" s="4">
        <v>0.13689999999999999</v>
      </c>
      <c r="AK908" s="4">
        <v>0.12479999999999999</v>
      </c>
      <c r="AL908" t="s">
        <v>4473</v>
      </c>
      <c r="AM908" s="2">
        <v>308</v>
      </c>
      <c r="AN908" s="4">
        <v>0.13639999999999999</v>
      </c>
      <c r="AO908" s="4">
        <v>0.18859999999999999</v>
      </c>
      <c r="AP908" s="4">
        <v>0.44900000000000001</v>
      </c>
      <c r="AQ908" s="6">
        <v>0.4</v>
      </c>
      <c r="AR908" s="6">
        <v>0.2</v>
      </c>
      <c r="AS908">
        <v>1099</v>
      </c>
      <c r="AT908" s="3">
        <v>34.17</v>
      </c>
      <c r="AU908" s="3">
        <v>36.19</v>
      </c>
      <c r="AV908" s="3">
        <v>35.58</v>
      </c>
      <c r="AW908" s="3">
        <v>35.81</v>
      </c>
      <c r="AX908">
        <v>63.11</v>
      </c>
      <c r="AY908" t="s">
        <v>72</v>
      </c>
      <c r="AZ908" t="s">
        <v>79</v>
      </c>
      <c r="BA908" t="s">
        <v>68</v>
      </c>
      <c r="BB908" t="s">
        <v>68</v>
      </c>
      <c r="BC908" t="s">
        <v>68</v>
      </c>
      <c r="BD908" t="s">
        <v>69</v>
      </c>
      <c r="BE908" t="s">
        <v>96</v>
      </c>
      <c r="BF908">
        <v>5.3</v>
      </c>
      <c r="BG908" s="4">
        <v>0.14699999999999999</v>
      </c>
      <c r="BH908" s="4">
        <v>0.27910000000000001</v>
      </c>
      <c r="BI908">
        <v>251.28</v>
      </c>
      <c r="BJ908" s="4">
        <v>3.9199999999999999E-2</v>
      </c>
      <c r="BK908" s="4">
        <v>7.8100000000000003E-2</v>
      </c>
    </row>
    <row r="909" spans="1:63" x14ac:dyDescent="0.3">
      <c r="A909" t="s">
        <v>1316</v>
      </c>
      <c r="B909" t="s">
        <v>1317</v>
      </c>
      <c r="C909" t="s">
        <v>64</v>
      </c>
      <c r="D909" s="1">
        <v>866214000</v>
      </c>
      <c r="E909" s="2">
        <v>116600</v>
      </c>
      <c r="F909" s="3">
        <v>44.54</v>
      </c>
      <c r="G909" t="b">
        <v>0</v>
      </c>
      <c r="H909" t="b">
        <v>0</v>
      </c>
      <c r="I909" t="b">
        <v>0</v>
      </c>
      <c r="J909" t="b">
        <v>0</v>
      </c>
      <c r="K909" s="4">
        <v>1.1999999999999999E-3</v>
      </c>
      <c r="L909" s="4">
        <v>4.2700000000000002E-2</v>
      </c>
      <c r="M909" s="4">
        <v>0.44640000000000002</v>
      </c>
      <c r="N909" s="4">
        <v>0.44690000000000002</v>
      </c>
      <c r="O909" s="4">
        <v>1.9E-3</v>
      </c>
      <c r="P909" s="4">
        <v>0.1028</v>
      </c>
      <c r="Q909" s="3">
        <v>0</v>
      </c>
      <c r="R909" s="3">
        <v>-27.953295000000001</v>
      </c>
      <c r="S909" s="3">
        <v>-9.0761950000000002</v>
      </c>
      <c r="T909" s="3">
        <v>-9.0761950000000002</v>
      </c>
      <c r="U909" s="3">
        <v>-9.0761950000000002</v>
      </c>
      <c r="V909" s="3">
        <v>-9.0761950000000002</v>
      </c>
      <c r="W909" t="s">
        <v>65</v>
      </c>
      <c r="X909" s="5">
        <v>41568</v>
      </c>
      <c r="Y909" s="4">
        <v>8.0000000000000004E-4</v>
      </c>
      <c r="Z909" s="3">
        <v>0.34</v>
      </c>
      <c r="AA909" s="5">
        <v>45275</v>
      </c>
      <c r="AB909" s="3">
        <v>0.1</v>
      </c>
      <c r="AC909" s="4">
        <v>7.7000000000000002E-3</v>
      </c>
      <c r="AD909" t="s">
        <v>66</v>
      </c>
      <c r="AE909" s="4">
        <v>3.15E-2</v>
      </c>
      <c r="AF909">
        <v>18.47</v>
      </c>
      <c r="AG909">
        <v>1.02</v>
      </c>
      <c r="AH909" s="4">
        <v>2.4451000000000001</v>
      </c>
      <c r="AI909" s="4">
        <v>0.1237</v>
      </c>
      <c r="AJ909" s="4">
        <v>0.1777</v>
      </c>
      <c r="AK909" s="4">
        <v>0.17130000000000001</v>
      </c>
      <c r="AL909" t="s">
        <v>492</v>
      </c>
      <c r="AM909" s="2">
        <v>109</v>
      </c>
      <c r="AN909" s="4">
        <v>0.69710000000000005</v>
      </c>
      <c r="AO909" s="4">
        <v>0.76180000000000003</v>
      </c>
      <c r="AP909" s="4">
        <v>0.9546</v>
      </c>
      <c r="AQ909" s="6">
        <v>0.4</v>
      </c>
      <c r="AR909" s="6">
        <v>0.2</v>
      </c>
      <c r="AS909">
        <v>1099</v>
      </c>
      <c r="AT909" s="3">
        <v>41.28</v>
      </c>
      <c r="AU909" s="3">
        <v>45.45</v>
      </c>
      <c r="AV909" s="3">
        <v>44.33</v>
      </c>
      <c r="AW909" s="3">
        <v>44.76</v>
      </c>
      <c r="AX909">
        <v>65.48</v>
      </c>
      <c r="AY909" t="s">
        <v>72</v>
      </c>
      <c r="AZ909" t="s">
        <v>69</v>
      </c>
      <c r="BA909" t="s">
        <v>70</v>
      </c>
      <c r="BB909" t="s">
        <v>71</v>
      </c>
      <c r="BC909" t="s">
        <v>70</v>
      </c>
      <c r="BD909" t="s">
        <v>71</v>
      </c>
      <c r="BE909" t="s">
        <v>75</v>
      </c>
      <c r="BF909">
        <v>4.09</v>
      </c>
      <c r="BG909" s="4">
        <v>0.1915</v>
      </c>
      <c r="BH909" s="4">
        <v>5.8999999999999997E-2</v>
      </c>
      <c r="BI909">
        <v>13.35</v>
      </c>
      <c r="BJ909" s="4">
        <v>0</v>
      </c>
      <c r="BK909" s="4">
        <v>1.1000000000000001E-3</v>
      </c>
    </row>
    <row r="910" spans="1:63" x14ac:dyDescent="0.3">
      <c r="A910" t="s">
        <v>1376</v>
      </c>
      <c r="B910" t="s">
        <v>1377</v>
      </c>
      <c r="C910" t="s">
        <v>64</v>
      </c>
      <c r="D910" s="1">
        <v>863421000</v>
      </c>
      <c r="E910" s="2">
        <v>25503</v>
      </c>
      <c r="F910" s="3">
        <v>87.18</v>
      </c>
      <c r="G910" t="b">
        <v>0</v>
      </c>
      <c r="H910" t="b">
        <v>0</v>
      </c>
      <c r="I910" t="b">
        <v>1</v>
      </c>
      <c r="J910" t="b">
        <v>0</v>
      </c>
      <c r="K910" s="4">
        <v>-1.2999999999999999E-3</v>
      </c>
      <c r="L910" s="4">
        <v>0.1119</v>
      </c>
      <c r="M910" s="4">
        <v>0.15379999999999999</v>
      </c>
      <c r="N910" s="4">
        <v>0.14810000000000001</v>
      </c>
      <c r="O910" s="4">
        <v>0.11409999999999999</v>
      </c>
      <c r="P910" s="4">
        <v>0.12759999999999999</v>
      </c>
      <c r="Q910" s="3">
        <v>3.5022000000000002</v>
      </c>
      <c r="R910" s="3">
        <v>-3.9203999999999999</v>
      </c>
      <c r="S910" s="3">
        <v>-10.2934</v>
      </c>
      <c r="T910" s="3">
        <v>-10.2934</v>
      </c>
      <c r="U910" s="3">
        <v>4.5498500000000002</v>
      </c>
      <c r="V910" s="3">
        <v>4.5498500000000002</v>
      </c>
      <c r="W910" t="s">
        <v>296</v>
      </c>
      <c r="X910" s="5">
        <v>40428</v>
      </c>
      <c r="Y910" s="4">
        <v>1.5E-3</v>
      </c>
      <c r="Z910" s="3">
        <v>1.33</v>
      </c>
      <c r="AA910" s="5">
        <v>45280</v>
      </c>
      <c r="AB910" s="3">
        <v>1.33</v>
      </c>
      <c r="AC910" s="4">
        <v>1.5100000000000001E-2</v>
      </c>
      <c r="AD910" t="s">
        <v>243</v>
      </c>
      <c r="AE910" s="4">
        <v>3.9E-2</v>
      </c>
      <c r="AF910">
        <v>13.5</v>
      </c>
      <c r="AG910">
        <v>1.18</v>
      </c>
      <c r="AH910" s="4">
        <v>2.0213999999999999</v>
      </c>
      <c r="AI910" s="4">
        <v>0.2051</v>
      </c>
      <c r="AJ910" s="4">
        <v>0.20749999999999999</v>
      </c>
      <c r="AK910" s="4">
        <v>0.18920000000000001</v>
      </c>
      <c r="AL910" t="s">
        <v>78</v>
      </c>
      <c r="AM910">
        <v>294</v>
      </c>
      <c r="AN910" s="4">
        <v>9.2299999999999993E-2</v>
      </c>
      <c r="AO910" s="4">
        <v>0.1283</v>
      </c>
      <c r="AP910" s="4">
        <v>0.32900000000000001</v>
      </c>
      <c r="AQ910" s="6">
        <v>0.4</v>
      </c>
      <c r="AR910" s="6">
        <v>0.2</v>
      </c>
      <c r="AS910">
        <v>1099</v>
      </c>
      <c r="AT910" s="3">
        <v>78.97</v>
      </c>
      <c r="AU910" s="3">
        <v>90.16</v>
      </c>
      <c r="AV910" s="3">
        <v>86.94</v>
      </c>
      <c r="AW910" s="3">
        <v>87.66</v>
      </c>
      <c r="AX910">
        <v>66.42</v>
      </c>
      <c r="AY910" t="s">
        <v>70</v>
      </c>
      <c r="AZ910" t="s">
        <v>72</v>
      </c>
      <c r="BA910" t="s">
        <v>72</v>
      </c>
      <c r="BB910" t="s">
        <v>79</v>
      </c>
      <c r="BC910" t="s">
        <v>70</v>
      </c>
      <c r="BD910" t="s">
        <v>79</v>
      </c>
      <c r="BE910" t="s">
        <v>72</v>
      </c>
      <c r="BF910">
        <v>5.85</v>
      </c>
      <c r="BG910" s="4">
        <v>0.49270000000000003</v>
      </c>
      <c r="BH910" s="4">
        <v>0.36299999999999999</v>
      </c>
      <c r="BI910">
        <v>160.85</v>
      </c>
      <c r="BJ910" s="4">
        <v>4.8399999999999999E-2</v>
      </c>
      <c r="BK910" s="4">
        <v>5.7200000000000001E-2</v>
      </c>
    </row>
    <row r="911" spans="1:63" x14ac:dyDescent="0.3">
      <c r="A911" t="s">
        <v>5401</v>
      </c>
      <c r="B911" t="s">
        <v>5402</v>
      </c>
      <c r="C911" t="s">
        <v>64</v>
      </c>
      <c r="D911" s="1">
        <v>861827000</v>
      </c>
      <c r="E911" s="2">
        <v>133402</v>
      </c>
      <c r="F911" s="3">
        <v>61.09</v>
      </c>
      <c r="G911" t="b">
        <v>0</v>
      </c>
      <c r="H911" t="b">
        <v>0</v>
      </c>
      <c r="I911" t="b">
        <v>0</v>
      </c>
      <c r="J911" t="b">
        <v>0</v>
      </c>
      <c r="K911" s="4">
        <v>2.3999999999999998E-3</v>
      </c>
      <c r="L911" s="4">
        <v>4.3900000000000002E-2</v>
      </c>
      <c r="M911" s="4">
        <v>0.37740000000000001</v>
      </c>
      <c r="N911" s="4">
        <v>0.37540000000000001</v>
      </c>
      <c r="O911" t="s">
        <v>96</v>
      </c>
      <c r="P911" t="s">
        <v>96</v>
      </c>
      <c r="Q911" s="3">
        <v>1.5335000000000001</v>
      </c>
      <c r="R911" s="3">
        <v>59.382249999999999</v>
      </c>
      <c r="S911" s="3">
        <v>585.35024999999996</v>
      </c>
      <c r="T911" s="3">
        <v>585.35024999999996</v>
      </c>
      <c r="U911" s="3">
        <v>706.12149999999997</v>
      </c>
      <c r="V911" s="3">
        <v>706.12149999999997</v>
      </c>
      <c r="W911" t="s">
        <v>65</v>
      </c>
      <c r="X911" s="5">
        <v>44781</v>
      </c>
      <c r="Y911" s="4">
        <v>4.4000000000000003E-3</v>
      </c>
      <c r="Z911" s="3">
        <v>0.1</v>
      </c>
      <c r="AA911" s="5">
        <v>45288</v>
      </c>
      <c r="AB911" s="3">
        <v>0.01</v>
      </c>
      <c r="AC911" s="4">
        <v>1.6999999999999999E-3</v>
      </c>
      <c r="AD911" t="s">
        <v>243</v>
      </c>
      <c r="AE911" s="4">
        <v>4.53E-2</v>
      </c>
      <c r="AF911" t="s">
        <v>96</v>
      </c>
      <c r="AG911">
        <v>-1.23</v>
      </c>
      <c r="AH911" s="4">
        <v>0.22420000000000001</v>
      </c>
      <c r="AI911" s="4">
        <v>0.10680000000000001</v>
      </c>
      <c r="AJ911" s="4">
        <v>0.14680000000000001</v>
      </c>
      <c r="AK911" s="4">
        <v>0.1593</v>
      </c>
      <c r="AL911" t="s">
        <v>263</v>
      </c>
      <c r="AM911">
        <v>104</v>
      </c>
      <c r="AN911" s="4">
        <v>0.48359999999999997</v>
      </c>
      <c r="AO911" s="4">
        <v>0.57569999999999999</v>
      </c>
      <c r="AP911" s="4">
        <v>0.85640000000000005</v>
      </c>
      <c r="AQ911" s="6" t="s">
        <v>96</v>
      </c>
      <c r="AR911" s="6" t="s">
        <v>96</v>
      </c>
      <c r="AS911" t="s">
        <v>96</v>
      </c>
      <c r="AT911" s="3">
        <v>57.49</v>
      </c>
      <c r="AU911" s="3">
        <v>62.26</v>
      </c>
      <c r="AV911" s="3">
        <v>60.8</v>
      </c>
      <c r="AW911" s="3">
        <v>61.42</v>
      </c>
      <c r="AX911">
        <v>66.959999999999994</v>
      </c>
      <c r="AY911" t="s">
        <v>72</v>
      </c>
      <c r="AZ911" t="s">
        <v>72</v>
      </c>
      <c r="BA911" t="s">
        <v>96</v>
      </c>
      <c r="BB911" t="s">
        <v>82</v>
      </c>
      <c r="BC911" t="s">
        <v>70</v>
      </c>
      <c r="BD911" t="s">
        <v>71</v>
      </c>
      <c r="BE911" t="s">
        <v>96</v>
      </c>
      <c r="BF911">
        <v>6.53</v>
      </c>
      <c r="BG911" s="4">
        <v>0.3155</v>
      </c>
      <c r="BH911" s="4">
        <v>0.52869999999999995</v>
      </c>
      <c r="BI911">
        <v>33.67</v>
      </c>
      <c r="BJ911" s="4">
        <v>6.9500000000000006E-2</v>
      </c>
      <c r="BK911" s="4">
        <v>7.4899999999999994E-2</v>
      </c>
    </row>
    <row r="912" spans="1:63" x14ac:dyDescent="0.3">
      <c r="A912" t="s">
        <v>1100</v>
      </c>
      <c r="B912" t="s">
        <v>1101</v>
      </c>
      <c r="C912" t="s">
        <v>64</v>
      </c>
      <c r="D912" s="1">
        <v>861747000</v>
      </c>
      <c r="E912" s="2">
        <v>12011</v>
      </c>
      <c r="F912" s="3">
        <v>165.48</v>
      </c>
      <c r="G912" t="b">
        <v>0</v>
      </c>
      <c r="H912" t="b">
        <v>0</v>
      </c>
      <c r="I912" t="b">
        <v>0</v>
      </c>
      <c r="J912" t="b">
        <v>0</v>
      </c>
      <c r="K912" s="4">
        <v>7.0000000000000001E-3</v>
      </c>
      <c r="L912" s="4">
        <v>5.16E-2</v>
      </c>
      <c r="M912" s="4">
        <v>0.22309999999999999</v>
      </c>
      <c r="N912" s="4">
        <v>0.21529999999999999</v>
      </c>
      <c r="O912" s="4">
        <v>5.6899999999999999E-2</v>
      </c>
      <c r="P912" s="4">
        <v>0.12039999999999999</v>
      </c>
      <c r="Q912" s="3">
        <v>0</v>
      </c>
      <c r="R912" s="3">
        <v>-56.232475000000001</v>
      </c>
      <c r="S912" s="3">
        <v>-124.371695</v>
      </c>
      <c r="T912" s="3">
        <v>-124.371695</v>
      </c>
      <c r="U912" s="3">
        <v>-367.93355500000001</v>
      </c>
      <c r="V912" s="3">
        <v>-367.93355500000001</v>
      </c>
      <c r="W912" t="s">
        <v>65</v>
      </c>
      <c r="X912" s="5">
        <v>41982</v>
      </c>
      <c r="Y912" s="4">
        <v>2E-3</v>
      </c>
      <c r="Z912" s="3">
        <v>3.33</v>
      </c>
      <c r="AA912" s="5">
        <v>45280</v>
      </c>
      <c r="AB912" s="3">
        <v>1.84</v>
      </c>
      <c r="AC912" s="4">
        <v>2.01E-2</v>
      </c>
      <c r="AD912" t="s">
        <v>90</v>
      </c>
      <c r="AE912" s="4">
        <v>6.6900000000000001E-2</v>
      </c>
      <c r="AF912">
        <v>16.579999999999998</v>
      </c>
      <c r="AG912">
        <v>0.94</v>
      </c>
      <c r="AH912" s="4">
        <v>1.8797999999999999</v>
      </c>
      <c r="AI912" s="4">
        <v>9.0999999999999998E-2</v>
      </c>
      <c r="AJ912" s="4">
        <v>0.1148</v>
      </c>
      <c r="AK912" s="4">
        <v>0.1196</v>
      </c>
      <c r="AL912" t="s">
        <v>4473</v>
      </c>
      <c r="AM912">
        <v>1500</v>
      </c>
      <c r="AN912" s="4">
        <v>0.25590000000000002</v>
      </c>
      <c r="AO912" s="4">
        <v>0.31740000000000002</v>
      </c>
      <c r="AP912" s="4">
        <v>0.58320000000000005</v>
      </c>
      <c r="AQ912" s="6">
        <v>0.4</v>
      </c>
      <c r="AR912" s="6">
        <v>0.2</v>
      </c>
      <c r="AS912">
        <v>1099</v>
      </c>
      <c r="AT912" s="3">
        <v>155.78</v>
      </c>
      <c r="AU912" s="3">
        <v>167.74</v>
      </c>
      <c r="AV912" s="3">
        <v>165.22</v>
      </c>
      <c r="AW912" s="3">
        <v>165.84</v>
      </c>
      <c r="AX912">
        <v>71.14</v>
      </c>
      <c r="AY912" t="s">
        <v>70</v>
      </c>
      <c r="AZ912" t="s">
        <v>79</v>
      </c>
      <c r="BA912" t="s">
        <v>82</v>
      </c>
      <c r="BB912" t="s">
        <v>72</v>
      </c>
      <c r="BC912" t="s">
        <v>72</v>
      </c>
      <c r="BD912" t="s">
        <v>79</v>
      </c>
      <c r="BE912" t="s">
        <v>69</v>
      </c>
      <c r="BF912">
        <v>6.76</v>
      </c>
      <c r="BG912" s="4">
        <v>0.27010000000000001</v>
      </c>
      <c r="BH912" s="4">
        <v>0.624</v>
      </c>
      <c r="BI912">
        <v>64.87</v>
      </c>
      <c r="BJ912" s="4">
        <v>7.6999999999999999E-2</v>
      </c>
      <c r="BK912" s="4">
        <v>6.88E-2</v>
      </c>
    </row>
    <row r="913" spans="1:63" x14ac:dyDescent="0.3">
      <c r="A913" t="s">
        <v>1085</v>
      </c>
      <c r="B913" t="s">
        <v>1086</v>
      </c>
      <c r="C913" t="s">
        <v>64</v>
      </c>
      <c r="D913" s="1">
        <v>860665000</v>
      </c>
      <c r="E913" s="2">
        <v>48389</v>
      </c>
      <c r="F913" s="3">
        <v>53.18</v>
      </c>
      <c r="G913" t="b">
        <v>0</v>
      </c>
      <c r="H913" t="b">
        <v>0</v>
      </c>
      <c r="I913" t="b">
        <v>1</v>
      </c>
      <c r="J913" t="b">
        <v>0</v>
      </c>
      <c r="K913" s="4">
        <v>-8.9999999999999998E-4</v>
      </c>
      <c r="L913" s="4">
        <v>5.7099999999999998E-2</v>
      </c>
      <c r="M913" s="4">
        <v>1.8499999999999999E-2</v>
      </c>
      <c r="N913" s="4">
        <v>1.1299999999999999E-2</v>
      </c>
      <c r="O913" s="4">
        <v>5.4100000000000002E-2</v>
      </c>
      <c r="P913" s="4">
        <v>6.0299999999999999E-2</v>
      </c>
      <c r="Q913" s="3">
        <v>-6.3975999999999997</v>
      </c>
      <c r="R913" s="3">
        <v>-24.131969999999999</v>
      </c>
      <c r="S913" s="3">
        <v>-287.53665999999998</v>
      </c>
      <c r="T913" s="3">
        <v>-287.53665999999998</v>
      </c>
      <c r="U913" s="3">
        <v>-391.05085000000003</v>
      </c>
      <c r="V913" s="3">
        <v>-391.05085000000003</v>
      </c>
      <c r="W913" t="s">
        <v>428</v>
      </c>
      <c r="X913" s="5">
        <v>41320</v>
      </c>
      <c r="Y913" s="4">
        <v>2.5000000000000001E-3</v>
      </c>
      <c r="Z913" s="3">
        <v>1.46</v>
      </c>
      <c r="AA913" s="5">
        <v>45278</v>
      </c>
      <c r="AB913" s="3">
        <v>0.25</v>
      </c>
      <c r="AC913" s="4">
        <v>2.7400000000000001E-2</v>
      </c>
      <c r="AD913" t="s">
        <v>66</v>
      </c>
      <c r="AE913" s="4">
        <v>1.78E-2</v>
      </c>
      <c r="AF913">
        <v>17.77</v>
      </c>
      <c r="AG913">
        <v>0.8</v>
      </c>
      <c r="AH913" s="4">
        <v>1.6707000000000001</v>
      </c>
      <c r="AI913" s="4">
        <v>0.12640000000000001</v>
      </c>
      <c r="AJ913" s="4">
        <v>0.14410000000000001</v>
      </c>
      <c r="AK913" s="4">
        <v>0.1381</v>
      </c>
      <c r="AL913" t="s">
        <v>84</v>
      </c>
      <c r="AM913">
        <v>81</v>
      </c>
      <c r="AN913" s="4">
        <v>0.14879999999999999</v>
      </c>
      <c r="AO913" s="4">
        <v>0.2175</v>
      </c>
      <c r="AP913" s="4">
        <v>0.66620000000000001</v>
      </c>
      <c r="AQ913" s="6">
        <v>0.4</v>
      </c>
      <c r="AR913" s="6">
        <v>0.2</v>
      </c>
      <c r="AS913">
        <v>1099</v>
      </c>
      <c r="AT913" s="3">
        <v>51.06</v>
      </c>
      <c r="AU913" s="3">
        <v>53.93</v>
      </c>
      <c r="AV913" s="3">
        <v>53.03</v>
      </c>
      <c r="AW913" s="3">
        <v>53.34</v>
      </c>
      <c r="AX913">
        <v>62.84</v>
      </c>
      <c r="AY913" t="s">
        <v>69</v>
      </c>
      <c r="AZ913" t="s">
        <v>79</v>
      </c>
      <c r="BA913" t="s">
        <v>70</v>
      </c>
      <c r="BB913" t="s">
        <v>72</v>
      </c>
      <c r="BC913" t="s">
        <v>79</v>
      </c>
      <c r="BD913" t="s">
        <v>70</v>
      </c>
      <c r="BE913" t="s">
        <v>75</v>
      </c>
      <c r="BF913">
        <v>5.87</v>
      </c>
      <c r="BG913" s="4">
        <v>0.50449999999999995</v>
      </c>
      <c r="BH913" s="4">
        <v>0.36549999999999999</v>
      </c>
      <c r="BI913">
        <v>345.88</v>
      </c>
      <c r="BJ913" s="4">
        <v>8.1100000000000005E-2</v>
      </c>
      <c r="BK913" s="4">
        <v>7.3400000000000007E-2</v>
      </c>
    </row>
    <row r="914" spans="1:63" x14ac:dyDescent="0.3">
      <c r="A914" t="s">
        <v>1529</v>
      </c>
      <c r="B914" t="s">
        <v>1530</v>
      </c>
      <c r="C914" t="s">
        <v>64</v>
      </c>
      <c r="D914" s="1">
        <v>859747000</v>
      </c>
      <c r="E914" s="2">
        <v>405350</v>
      </c>
      <c r="F914" s="3">
        <v>30.62</v>
      </c>
      <c r="G914" t="b">
        <v>0</v>
      </c>
      <c r="H914" t="b">
        <v>0</v>
      </c>
      <c r="I914" t="b">
        <v>0</v>
      </c>
      <c r="J914" t="b">
        <v>0</v>
      </c>
      <c r="K914" s="4">
        <v>4.3E-3</v>
      </c>
      <c r="L914" s="4">
        <v>1.8800000000000001E-2</v>
      </c>
      <c r="M914" s="4">
        <v>0.3024</v>
      </c>
      <c r="N914" s="4">
        <v>0.29389999999999999</v>
      </c>
      <c r="O914" s="4">
        <v>6.9699999999999998E-2</v>
      </c>
      <c r="P914" s="4">
        <v>5.9400000000000001E-2</v>
      </c>
      <c r="Q914" s="3">
        <v>0</v>
      </c>
      <c r="R914" s="3">
        <v>29.757338000000001</v>
      </c>
      <c r="S914" s="3">
        <v>208.59985499999999</v>
      </c>
      <c r="T914" s="3">
        <v>208.59985499999999</v>
      </c>
      <c r="U914" s="3">
        <v>188.04871499999999</v>
      </c>
      <c r="V914" s="3">
        <v>188.04871499999999</v>
      </c>
      <c r="W914" t="s">
        <v>231</v>
      </c>
      <c r="X914" s="5">
        <v>35136</v>
      </c>
      <c r="Y914" s="4">
        <v>5.0000000000000001E-3</v>
      </c>
      <c r="Z914" s="3">
        <v>0.83</v>
      </c>
      <c r="AA914" s="5">
        <v>45280</v>
      </c>
      <c r="AB914" s="3">
        <v>0.48</v>
      </c>
      <c r="AC914" s="4">
        <v>2.7099999999999999E-2</v>
      </c>
      <c r="AD914" t="s">
        <v>90</v>
      </c>
      <c r="AE914" s="4">
        <v>1.3899999999999999E-2</v>
      </c>
      <c r="AF914">
        <v>10.33</v>
      </c>
      <c r="AG914">
        <v>0.89</v>
      </c>
      <c r="AH914" s="4">
        <v>0.62609999999999999</v>
      </c>
      <c r="AI914" s="4">
        <v>0.1386</v>
      </c>
      <c r="AJ914" s="4">
        <v>0.15179999999999999</v>
      </c>
      <c r="AK914" s="4">
        <v>0.16289999999999999</v>
      </c>
      <c r="AL914" t="s">
        <v>4473</v>
      </c>
      <c r="AM914">
        <v>20</v>
      </c>
      <c r="AN914" s="4">
        <v>0.76249999999999996</v>
      </c>
      <c r="AO914" s="4">
        <v>0.9103</v>
      </c>
      <c r="AP914" s="4">
        <v>1.0001</v>
      </c>
      <c r="AQ914" s="6">
        <v>0.4</v>
      </c>
      <c r="AR914" s="6">
        <v>0.2</v>
      </c>
      <c r="AS914">
        <v>1099</v>
      </c>
      <c r="AT914" s="3">
        <v>29.89</v>
      </c>
      <c r="AU914" s="3">
        <v>30.81</v>
      </c>
      <c r="AV914" s="3">
        <v>30.56</v>
      </c>
      <c r="AW914" s="3">
        <v>30.71</v>
      </c>
      <c r="AX914">
        <v>62.36</v>
      </c>
      <c r="AY914" t="s">
        <v>69</v>
      </c>
      <c r="AZ914" t="s">
        <v>79</v>
      </c>
      <c r="BA914" t="s">
        <v>71</v>
      </c>
      <c r="BB914" t="s">
        <v>79</v>
      </c>
      <c r="BC914" t="s">
        <v>79</v>
      </c>
      <c r="BD914" t="s">
        <v>79</v>
      </c>
      <c r="BE914" t="s">
        <v>82</v>
      </c>
      <c r="BF914">
        <v>8.1300000000000008</v>
      </c>
      <c r="BG914" s="4">
        <v>1</v>
      </c>
      <c r="BH914" s="4">
        <v>0.98470000000000002</v>
      </c>
      <c r="BI914">
        <v>102.92</v>
      </c>
      <c r="BJ914" s="4">
        <v>0.22600000000000001</v>
      </c>
      <c r="BK914" s="4">
        <v>6.54E-2</v>
      </c>
    </row>
    <row r="915" spans="1:63" x14ac:dyDescent="0.3">
      <c r="A915" t="s">
        <v>1188</v>
      </c>
      <c r="B915" t="s">
        <v>5720</v>
      </c>
      <c r="C915" t="s">
        <v>64</v>
      </c>
      <c r="D915" s="1">
        <v>855636000</v>
      </c>
      <c r="E915" s="2">
        <v>43667</v>
      </c>
      <c r="F915" s="3">
        <v>58.82</v>
      </c>
      <c r="G915" t="b">
        <v>0</v>
      </c>
      <c r="H915" t="b">
        <v>0</v>
      </c>
      <c r="I915" t="b">
        <v>1</v>
      </c>
      <c r="J915" t="b">
        <v>0</v>
      </c>
      <c r="K915" s="4">
        <v>-2.9999999999999997E-4</v>
      </c>
      <c r="L915" s="4">
        <v>0.12379999999999999</v>
      </c>
      <c r="M915" s="4">
        <v>0.19980000000000001</v>
      </c>
      <c r="N915" s="4">
        <v>0.19500000000000001</v>
      </c>
      <c r="O915" s="4">
        <v>9.8100000000000007E-2</v>
      </c>
      <c r="P915" s="4">
        <v>0.121</v>
      </c>
      <c r="Q915" s="3">
        <v>0</v>
      </c>
      <c r="R915" s="3">
        <v>8.0980830000000008</v>
      </c>
      <c r="S915" s="3">
        <v>-270.75935199999998</v>
      </c>
      <c r="T915" s="3">
        <v>-270.75935199999998</v>
      </c>
      <c r="U915" s="3">
        <v>-274.49488000000002</v>
      </c>
      <c r="V915" s="3">
        <v>-274.49488000000002</v>
      </c>
      <c r="W915" t="s">
        <v>113</v>
      </c>
      <c r="X915" s="5">
        <v>42122</v>
      </c>
      <c r="Y915" s="4">
        <v>1.5E-3</v>
      </c>
      <c r="Z915" s="3">
        <v>0.67</v>
      </c>
      <c r="AA915" s="5">
        <v>45280</v>
      </c>
      <c r="AB915" s="3">
        <v>0.02</v>
      </c>
      <c r="AC915" s="4">
        <v>1.12E-2</v>
      </c>
      <c r="AD915" t="s">
        <v>66</v>
      </c>
      <c r="AE915" s="4">
        <v>2.5399999999999999E-2</v>
      </c>
      <c r="AF915">
        <v>10.6</v>
      </c>
      <c r="AG915">
        <v>1.1000000000000001</v>
      </c>
      <c r="AH915" s="4">
        <v>1.6444000000000001</v>
      </c>
      <c r="AI915" s="4">
        <v>0.20660000000000001</v>
      </c>
      <c r="AJ915" s="4">
        <v>0.21490000000000001</v>
      </c>
      <c r="AK915" s="4">
        <v>0.19409999999999999</v>
      </c>
      <c r="AL915" t="s">
        <v>4473</v>
      </c>
      <c r="AM915">
        <v>1000</v>
      </c>
      <c r="AN915" s="4">
        <v>6.0299999999999999E-2</v>
      </c>
      <c r="AO915" s="4">
        <v>8.6999999999999994E-2</v>
      </c>
      <c r="AP915" s="4">
        <v>0.24199999999999999</v>
      </c>
      <c r="AQ915" s="6">
        <v>0.4</v>
      </c>
      <c r="AR915" s="6">
        <v>0.2</v>
      </c>
      <c r="AS915">
        <v>1099</v>
      </c>
      <c r="AT915" s="3">
        <v>52.85</v>
      </c>
      <c r="AU915" s="3">
        <v>60.85</v>
      </c>
      <c r="AV915" s="3">
        <v>58.58</v>
      </c>
      <c r="AW915" s="3">
        <v>59.22</v>
      </c>
      <c r="AX915">
        <v>66.83</v>
      </c>
      <c r="AY915" t="s">
        <v>79</v>
      </c>
      <c r="AZ915" t="s">
        <v>72</v>
      </c>
      <c r="BA915" t="s">
        <v>70</v>
      </c>
      <c r="BB915" t="s">
        <v>79</v>
      </c>
      <c r="BC915" t="s">
        <v>79</v>
      </c>
      <c r="BD915" t="s">
        <v>70</v>
      </c>
      <c r="BE915" t="s">
        <v>96</v>
      </c>
      <c r="BF915">
        <v>5.7</v>
      </c>
      <c r="BG915" s="4">
        <v>0.39019999999999999</v>
      </c>
      <c r="BH915" s="4">
        <v>0.33210000000000001</v>
      </c>
      <c r="BI915">
        <v>116.84</v>
      </c>
      <c r="BJ915" s="4">
        <v>3.2199999999999999E-2</v>
      </c>
      <c r="BK915" s="4">
        <v>6.08E-2</v>
      </c>
    </row>
    <row r="916" spans="1:63" x14ac:dyDescent="0.3">
      <c r="A916" t="s">
        <v>1926</v>
      </c>
      <c r="B916" t="s">
        <v>1927</v>
      </c>
      <c r="C916" t="s">
        <v>64</v>
      </c>
      <c r="D916" s="1">
        <v>852752000</v>
      </c>
      <c r="E916" s="2">
        <v>153339</v>
      </c>
      <c r="F916" s="3">
        <v>36.25</v>
      </c>
      <c r="G916" t="b">
        <v>0</v>
      </c>
      <c r="H916" t="b">
        <v>0</v>
      </c>
      <c r="I916" t="b">
        <v>0</v>
      </c>
      <c r="J916" t="b">
        <v>0</v>
      </c>
      <c r="K916" s="4">
        <v>2.2599999999999999E-2</v>
      </c>
      <c r="L916" s="4">
        <v>3.6299999999999999E-2</v>
      </c>
      <c r="M916" s="4">
        <v>9.8100000000000007E-2</v>
      </c>
      <c r="N916" s="4">
        <v>8.4099999999999994E-2</v>
      </c>
      <c r="O916" s="4" t="s">
        <v>96</v>
      </c>
      <c r="P916" s="4" t="s">
        <v>96</v>
      </c>
      <c r="Q916" s="3">
        <v>14.214</v>
      </c>
      <c r="R916" s="3">
        <v>39.430999999999997</v>
      </c>
      <c r="S916" s="3">
        <v>-182.69800000000001</v>
      </c>
      <c r="T916" s="3">
        <v>-182.69800000000001</v>
      </c>
      <c r="U916" s="3">
        <v>688.19299999999998</v>
      </c>
      <c r="V916" s="3">
        <v>688.19299999999998</v>
      </c>
      <c r="W916" t="s">
        <v>106</v>
      </c>
      <c r="X916" s="5">
        <v>44265</v>
      </c>
      <c r="Y916" s="4">
        <v>3.3E-3</v>
      </c>
      <c r="Z916" s="3">
        <v>1.98</v>
      </c>
      <c r="AA916" s="5">
        <v>45279</v>
      </c>
      <c r="AB916" s="3">
        <v>1.07</v>
      </c>
      <c r="AC916" s="4">
        <v>5.4699999999999999E-2</v>
      </c>
      <c r="AD916" t="s">
        <v>243</v>
      </c>
      <c r="AE916" s="4">
        <v>1.04E-2</v>
      </c>
      <c r="AF916">
        <v>0.05</v>
      </c>
      <c r="AG916">
        <v>0.64</v>
      </c>
      <c r="AH916" s="4">
        <v>0.2626</v>
      </c>
      <c r="AI916" s="4">
        <v>0.14399999999999999</v>
      </c>
      <c r="AJ916" s="4">
        <v>0.1477</v>
      </c>
      <c r="AK916" s="4">
        <v>0.14499999999999999</v>
      </c>
      <c r="AL916" t="s">
        <v>263</v>
      </c>
      <c r="AM916" s="2">
        <v>1000</v>
      </c>
      <c r="AN916" s="4">
        <v>0.28310000000000002</v>
      </c>
      <c r="AO916" s="4">
        <v>0.34339999999999998</v>
      </c>
      <c r="AP916" s="4">
        <v>0.63080000000000003</v>
      </c>
      <c r="AQ916" s="6">
        <v>0.4</v>
      </c>
      <c r="AR916" s="6">
        <v>0.2</v>
      </c>
      <c r="AS916">
        <v>1099</v>
      </c>
      <c r="AT916" s="3">
        <v>33.97</v>
      </c>
      <c r="AU916" s="3">
        <v>36.35</v>
      </c>
      <c r="AV916" s="3">
        <v>36.119999999999997</v>
      </c>
      <c r="AW916" s="3">
        <v>36.36</v>
      </c>
      <c r="AX916">
        <v>63.96</v>
      </c>
      <c r="AY916" t="s">
        <v>72</v>
      </c>
      <c r="AZ916" t="s">
        <v>79</v>
      </c>
      <c r="BA916" t="s">
        <v>96</v>
      </c>
      <c r="BB916" t="s">
        <v>71</v>
      </c>
      <c r="BC916" t="s">
        <v>70</v>
      </c>
      <c r="BD916" t="s">
        <v>75</v>
      </c>
      <c r="BE916" t="s">
        <v>96</v>
      </c>
      <c r="BF916">
        <v>5.84</v>
      </c>
      <c r="BG916" s="4">
        <v>0.42130000000000001</v>
      </c>
      <c r="BH916" s="4">
        <v>0.36059999999999998</v>
      </c>
      <c r="BI916">
        <v>156.12</v>
      </c>
      <c r="BJ916" s="4">
        <v>3.8600000000000002E-2</v>
      </c>
      <c r="BK916" s="4">
        <v>4.6300000000000001E-2</v>
      </c>
    </row>
    <row r="917" spans="1:63" x14ac:dyDescent="0.3">
      <c r="A917" t="s">
        <v>1345</v>
      </c>
      <c r="B917" t="s">
        <v>1346</v>
      </c>
      <c r="C917" t="s">
        <v>64</v>
      </c>
      <c r="D917" s="1">
        <v>849886000</v>
      </c>
      <c r="E917" s="2">
        <v>67381</v>
      </c>
      <c r="F917" s="3">
        <v>65.010000000000005</v>
      </c>
      <c r="G917" t="b">
        <v>0</v>
      </c>
      <c r="H917" t="b">
        <v>0</v>
      </c>
      <c r="I917" t="b">
        <v>1</v>
      </c>
      <c r="J917" t="b">
        <v>0</v>
      </c>
      <c r="K917" s="4">
        <v>-5.7000000000000002E-3</v>
      </c>
      <c r="L917" s="4">
        <v>0.1328</v>
      </c>
      <c r="M917" s="4">
        <v>8.9899999999999994E-2</v>
      </c>
      <c r="N917" s="4">
        <v>7.9699999999999993E-2</v>
      </c>
      <c r="O917" s="4">
        <v>6.8599999999999994E-2</v>
      </c>
      <c r="P917" s="4">
        <v>6.5699999999999995E-2</v>
      </c>
      <c r="Q917" s="3">
        <v>3.9160759999999999</v>
      </c>
      <c r="R917" s="3">
        <v>-3.5754619999999999</v>
      </c>
      <c r="S917" s="3">
        <v>-46.462009000000002</v>
      </c>
      <c r="T917" s="3">
        <v>-46.462009000000002</v>
      </c>
      <c r="U917" s="3">
        <v>-30.072338999999999</v>
      </c>
      <c r="V917" s="3">
        <v>-30.072338999999999</v>
      </c>
      <c r="W917" t="s">
        <v>113</v>
      </c>
      <c r="X917" s="5">
        <v>42040</v>
      </c>
      <c r="Y917" s="4">
        <v>4.0000000000000001E-3</v>
      </c>
      <c r="Z917" s="3">
        <v>1.75</v>
      </c>
      <c r="AA917" s="5">
        <v>45280</v>
      </c>
      <c r="AB917" s="3">
        <v>0.64</v>
      </c>
      <c r="AC917" s="4">
        <v>2.6599999999999999E-2</v>
      </c>
      <c r="AD917" t="s">
        <v>66</v>
      </c>
      <c r="AE917" s="4">
        <v>2.8500000000000001E-2</v>
      </c>
      <c r="AF917">
        <v>17.34</v>
      </c>
      <c r="AG917">
        <v>0.78</v>
      </c>
      <c r="AH917" s="4">
        <v>0.50480000000000003</v>
      </c>
      <c r="AI917" s="4">
        <v>0.22120000000000001</v>
      </c>
      <c r="AJ917" s="4">
        <v>0.22869999999999999</v>
      </c>
      <c r="AK917" s="4">
        <v>0.19600000000000001</v>
      </c>
      <c r="AL917" t="s">
        <v>272</v>
      </c>
      <c r="AM917" s="2">
        <v>103</v>
      </c>
      <c r="AN917" s="4">
        <v>0.11260000000000001</v>
      </c>
      <c r="AO917" s="4">
        <v>0.16550000000000001</v>
      </c>
      <c r="AP917" s="4">
        <v>0.51949999999999996</v>
      </c>
      <c r="AQ917" s="6">
        <v>0.4</v>
      </c>
      <c r="AR917" s="6">
        <v>0.2</v>
      </c>
      <c r="AS917">
        <v>1099</v>
      </c>
      <c r="AT917" s="3">
        <v>58.45</v>
      </c>
      <c r="AU917" s="3">
        <v>67.81</v>
      </c>
      <c r="AV917" s="3">
        <v>64.75</v>
      </c>
      <c r="AW917" s="3">
        <v>65.53</v>
      </c>
      <c r="AX917">
        <v>65.81</v>
      </c>
      <c r="AY917" t="s">
        <v>96</v>
      </c>
      <c r="AZ917" t="s">
        <v>70</v>
      </c>
      <c r="BA917" t="s">
        <v>96</v>
      </c>
      <c r="BB917" t="s">
        <v>96</v>
      </c>
      <c r="BC917" t="s">
        <v>96</v>
      </c>
      <c r="BD917" t="s">
        <v>69</v>
      </c>
      <c r="BE917" t="s">
        <v>96</v>
      </c>
      <c r="BF917">
        <v>5.44</v>
      </c>
      <c r="BG917" s="4">
        <v>0.23760000000000001</v>
      </c>
      <c r="BH917" s="4">
        <v>0.29749999999999999</v>
      </c>
      <c r="BI917">
        <v>224.99</v>
      </c>
      <c r="BJ917" s="4">
        <v>2.07E-2</v>
      </c>
      <c r="BK917" s="4">
        <v>6.7400000000000002E-2</v>
      </c>
    </row>
    <row r="918" spans="1:63" x14ac:dyDescent="0.3">
      <c r="A918" t="s">
        <v>1255</v>
      </c>
      <c r="B918" t="s">
        <v>1256</v>
      </c>
      <c r="C918" t="s">
        <v>64</v>
      </c>
      <c r="D918" s="1">
        <v>836993000</v>
      </c>
      <c r="E918" s="2">
        <v>45327</v>
      </c>
      <c r="F918" s="3">
        <v>136.58000000000001</v>
      </c>
      <c r="G918" t="b">
        <v>0</v>
      </c>
      <c r="H918" t="b">
        <v>0</v>
      </c>
      <c r="I918" t="b">
        <v>1</v>
      </c>
      <c r="J918" t="b">
        <v>0</v>
      </c>
      <c r="K918" s="4">
        <v>-4.3E-3</v>
      </c>
      <c r="L918" s="4">
        <v>0.13370000000000001</v>
      </c>
      <c r="M918" s="4">
        <v>0.1467</v>
      </c>
      <c r="N918" s="4">
        <v>0.1467</v>
      </c>
      <c r="O918" s="4">
        <v>7.7700000000000005E-2</v>
      </c>
      <c r="P918" s="4">
        <v>0.10100000000000001</v>
      </c>
      <c r="Q918" s="3">
        <v>0</v>
      </c>
      <c r="R918" s="3">
        <v>3.3</v>
      </c>
      <c r="S918" s="3">
        <v>-83.073250000000002</v>
      </c>
      <c r="T918" s="3">
        <v>-80.093000000000004</v>
      </c>
      <c r="U918" s="3">
        <v>-120.943</v>
      </c>
      <c r="V918" s="3">
        <v>-120.943</v>
      </c>
      <c r="W918" t="s">
        <v>200</v>
      </c>
      <c r="X918" s="5">
        <v>40441</v>
      </c>
      <c r="Y918" s="4">
        <v>1.5E-3</v>
      </c>
      <c r="Z918" s="3">
        <v>2.76</v>
      </c>
      <c r="AA918" s="5">
        <v>45279</v>
      </c>
      <c r="AB918" s="3">
        <v>0.99</v>
      </c>
      <c r="AC918" s="4">
        <v>2.0199999999999999E-2</v>
      </c>
      <c r="AD918" t="s">
        <v>66</v>
      </c>
      <c r="AE918" s="4">
        <v>6.5699999999999995E-2</v>
      </c>
      <c r="AF918">
        <v>10.199999999999999</v>
      </c>
      <c r="AG918">
        <v>1.1499999999999999</v>
      </c>
      <c r="AH918" s="4">
        <v>1.8744000000000001</v>
      </c>
      <c r="AI918" s="4">
        <v>0.2422</v>
      </c>
      <c r="AJ918" s="4">
        <v>0.24990000000000001</v>
      </c>
      <c r="AK918" s="4">
        <v>0.21510000000000001</v>
      </c>
      <c r="AL918" t="s">
        <v>78</v>
      </c>
      <c r="AM918" s="2">
        <v>1500</v>
      </c>
      <c r="AN918" s="4">
        <v>5.9400000000000001E-2</v>
      </c>
      <c r="AO918" s="4">
        <v>8.2600000000000007E-2</v>
      </c>
      <c r="AP918" s="4">
        <v>0.2268</v>
      </c>
      <c r="AQ918" s="6">
        <v>0.4</v>
      </c>
      <c r="AR918" s="6">
        <v>0.2</v>
      </c>
      <c r="AS918">
        <v>1099</v>
      </c>
      <c r="AT918" s="3">
        <v>121.06</v>
      </c>
      <c r="AU918" s="3">
        <v>142.51</v>
      </c>
      <c r="AV918" s="3">
        <v>135.82</v>
      </c>
      <c r="AW918" s="3">
        <v>137.93</v>
      </c>
      <c r="AX918">
        <v>65.599999999999994</v>
      </c>
      <c r="AY918" t="s">
        <v>72</v>
      </c>
      <c r="AZ918" t="s">
        <v>69</v>
      </c>
      <c r="BA918" t="s">
        <v>70</v>
      </c>
      <c r="BB918" t="s">
        <v>70</v>
      </c>
      <c r="BC918" t="s">
        <v>69</v>
      </c>
      <c r="BD918" t="s">
        <v>69</v>
      </c>
      <c r="BE918" t="s">
        <v>68</v>
      </c>
      <c r="BF918">
        <v>5.0599999999999996</v>
      </c>
      <c r="BG918" s="4">
        <v>5.9900000000000002E-2</v>
      </c>
      <c r="BH918" s="4">
        <v>0.24529999999999999</v>
      </c>
      <c r="BI918">
        <v>210.14</v>
      </c>
      <c r="BJ918" s="4">
        <v>2.93E-2</v>
      </c>
      <c r="BK918" s="4">
        <v>6.08E-2</v>
      </c>
    </row>
    <row r="919" spans="1:63" x14ac:dyDescent="0.3">
      <c r="A919" t="s">
        <v>1310</v>
      </c>
      <c r="B919" t="s">
        <v>1311</v>
      </c>
      <c r="C919" t="s">
        <v>64</v>
      </c>
      <c r="D919" s="1">
        <v>836940000</v>
      </c>
      <c r="E919" s="2">
        <v>19498</v>
      </c>
      <c r="F919" s="3">
        <v>65.760000000000005</v>
      </c>
      <c r="G919" t="b">
        <v>0</v>
      </c>
      <c r="H919" t="b">
        <v>0</v>
      </c>
      <c r="I919" t="b">
        <v>0</v>
      </c>
      <c r="J919" t="b">
        <v>0</v>
      </c>
      <c r="K919" s="4">
        <v>3.5000000000000001E-3</v>
      </c>
      <c r="L919" s="4">
        <v>5.2600000000000001E-2</v>
      </c>
      <c r="M919" s="4">
        <v>0.26900000000000002</v>
      </c>
      <c r="N919" s="4">
        <v>0.26600000000000001</v>
      </c>
      <c r="O919" s="4">
        <v>8.2400000000000001E-2</v>
      </c>
      <c r="P919">
        <v>0.15129999999999999</v>
      </c>
      <c r="Q919" s="3">
        <v>0</v>
      </c>
      <c r="R919" s="3">
        <v>0</v>
      </c>
      <c r="S919" s="3">
        <v>-40.066181999999998</v>
      </c>
      <c r="T919" s="3">
        <v>-40.066181999999998</v>
      </c>
      <c r="U919" s="3">
        <v>-88.332925000000003</v>
      </c>
      <c r="V919" s="3">
        <v>-88.332925000000003</v>
      </c>
      <c r="W919" t="s">
        <v>65</v>
      </c>
      <c r="X919" s="5">
        <v>38166</v>
      </c>
      <c r="Y919" s="4">
        <v>2.9999999999999997E-4</v>
      </c>
      <c r="Z919" s="3">
        <v>0.94</v>
      </c>
      <c r="AA919" s="5">
        <v>45280</v>
      </c>
      <c r="AB919" s="3">
        <v>0.28000000000000003</v>
      </c>
      <c r="AC919" s="4">
        <v>1.43E-2</v>
      </c>
      <c r="AD919" t="s">
        <v>66</v>
      </c>
      <c r="AE919" s="4">
        <v>3.4500000000000003E-2</v>
      </c>
      <c r="AF919">
        <v>19.53</v>
      </c>
      <c r="AG919">
        <v>1.01</v>
      </c>
      <c r="AH919" s="4">
        <v>2.0083000000000002</v>
      </c>
      <c r="AI919" s="4">
        <v>9.5899999999999999E-2</v>
      </c>
      <c r="AJ919" s="4">
        <v>0.1211</v>
      </c>
      <c r="AK919" s="4">
        <v>0.1227</v>
      </c>
      <c r="AL919" t="s">
        <v>4473</v>
      </c>
      <c r="AM919" s="2">
        <v>1000</v>
      </c>
      <c r="AN919" s="4">
        <v>0.38190000000000002</v>
      </c>
      <c r="AO919" s="4">
        <v>0.46739999999999998</v>
      </c>
      <c r="AP919" s="4">
        <v>0.78029999999999999</v>
      </c>
      <c r="AQ919" s="6">
        <v>0.4</v>
      </c>
      <c r="AR919" s="6">
        <v>0.2</v>
      </c>
      <c r="AS919">
        <v>1099</v>
      </c>
      <c r="AT919" s="3">
        <v>62.06</v>
      </c>
      <c r="AU919" s="3">
        <v>66.84</v>
      </c>
      <c r="AV919" s="3">
        <v>65.56</v>
      </c>
      <c r="AW919" s="3">
        <v>65.92</v>
      </c>
      <c r="AX919">
        <v>69.89</v>
      </c>
      <c r="AY919" t="s">
        <v>71</v>
      </c>
      <c r="AZ919" t="s">
        <v>69</v>
      </c>
      <c r="BA919" t="s">
        <v>96</v>
      </c>
      <c r="BB919" t="s">
        <v>70</v>
      </c>
      <c r="BC919" t="s">
        <v>96</v>
      </c>
      <c r="BD919" t="s">
        <v>96</v>
      </c>
      <c r="BE919" t="s">
        <v>96</v>
      </c>
      <c r="BF919">
        <v>6.56</v>
      </c>
      <c r="BG919" s="4">
        <v>0.35089999999999999</v>
      </c>
      <c r="BH919" s="4">
        <v>0.5383</v>
      </c>
      <c r="BI919">
        <v>112.13</v>
      </c>
      <c r="BJ919" s="4">
        <v>9.7799999999999998E-2</v>
      </c>
      <c r="BK919" s="4">
        <v>5.96E-2</v>
      </c>
    </row>
    <row r="920" spans="1:63" x14ac:dyDescent="0.3">
      <c r="A920" t="s">
        <v>2800</v>
      </c>
      <c r="B920" t="s">
        <v>2801</v>
      </c>
      <c r="C920" t="s">
        <v>64</v>
      </c>
      <c r="D920" s="1">
        <v>833099000</v>
      </c>
      <c r="E920" s="2">
        <v>203484</v>
      </c>
      <c r="F920" s="3">
        <v>35.1</v>
      </c>
      <c r="G920" t="b">
        <v>0</v>
      </c>
      <c r="H920" t="b">
        <v>0</v>
      </c>
      <c r="I920" t="b">
        <v>0</v>
      </c>
      <c r="J920" t="b">
        <v>0</v>
      </c>
      <c r="K920" s="4">
        <v>2.8999999999999998E-3</v>
      </c>
      <c r="L920" s="4">
        <v>3.0499999999999999E-2</v>
      </c>
      <c r="M920" s="4">
        <v>0.17430000000000001</v>
      </c>
      <c r="N920" s="4">
        <v>0.17449999999999999</v>
      </c>
      <c r="O920" s="4">
        <v>6.6199999999999995E-2</v>
      </c>
      <c r="P920" s="4" t="s">
        <v>96</v>
      </c>
      <c r="Q920" s="3">
        <v>27.145198000000001</v>
      </c>
      <c r="R920" s="3">
        <v>222.21489</v>
      </c>
      <c r="S920" s="3">
        <v>108.73938800000001</v>
      </c>
      <c r="T920" s="3">
        <v>117.624458</v>
      </c>
      <c r="U920" s="3">
        <v>525.15381500000001</v>
      </c>
      <c r="V920" s="3">
        <v>525.15381500000001</v>
      </c>
      <c r="W920" t="s">
        <v>428</v>
      </c>
      <c r="X920" s="5">
        <v>43801</v>
      </c>
      <c r="Y920" s="4">
        <v>7.9000000000000008E-3</v>
      </c>
      <c r="Z920" s="3">
        <v>0</v>
      </c>
      <c r="AA920" s="5" t="s">
        <v>96</v>
      </c>
      <c r="AB920" s="3" t="s">
        <v>96</v>
      </c>
      <c r="AC920" s="4">
        <v>0</v>
      </c>
      <c r="AD920" t="s">
        <v>243</v>
      </c>
      <c r="AE920" s="4">
        <v>1.3299999999999999E-2</v>
      </c>
      <c r="AF920">
        <v>0.03</v>
      </c>
      <c r="AG920">
        <v>0.47</v>
      </c>
      <c r="AH920" s="4">
        <v>0.41370000000000001</v>
      </c>
      <c r="AI920" s="4">
        <v>5.0799999999999998E-2</v>
      </c>
      <c r="AJ920" s="4">
        <v>9.1200000000000003E-2</v>
      </c>
      <c r="AK920" s="4">
        <v>9.3899999999999997E-2</v>
      </c>
      <c r="AL920" t="s">
        <v>2009</v>
      </c>
      <c r="AM920">
        <v>2</v>
      </c>
      <c r="AN920" s="4">
        <v>1</v>
      </c>
      <c r="AO920" s="4">
        <v>1</v>
      </c>
      <c r="AP920" s="4">
        <v>1</v>
      </c>
      <c r="AQ920" s="6">
        <v>0.4</v>
      </c>
      <c r="AR920" s="6">
        <v>0.2</v>
      </c>
      <c r="AS920">
        <v>1099</v>
      </c>
      <c r="AT920" s="3">
        <v>34.06</v>
      </c>
      <c r="AU920" s="3">
        <v>35.36</v>
      </c>
      <c r="AV920" s="3">
        <v>35.03</v>
      </c>
      <c r="AW920" s="3">
        <v>35.15</v>
      </c>
      <c r="AX920">
        <v>70.31</v>
      </c>
      <c r="AY920" t="s">
        <v>72</v>
      </c>
      <c r="AZ920" t="s">
        <v>82</v>
      </c>
      <c r="BA920" t="s">
        <v>96</v>
      </c>
      <c r="BB920" t="s">
        <v>69</v>
      </c>
      <c r="BC920" t="s">
        <v>96</v>
      </c>
      <c r="BD920" t="s">
        <v>96</v>
      </c>
      <c r="BE920" t="s">
        <v>96</v>
      </c>
      <c r="BF920" t="s">
        <v>96</v>
      </c>
      <c r="BG920" s="4" t="s">
        <v>96</v>
      </c>
      <c r="BH920" s="4" t="s">
        <v>96</v>
      </c>
      <c r="BI920" t="s">
        <v>96</v>
      </c>
      <c r="BJ920" s="4" t="s">
        <v>96</v>
      </c>
      <c r="BK920" s="4" t="s">
        <v>96</v>
      </c>
    </row>
    <row r="921" spans="1:63" x14ac:dyDescent="0.3">
      <c r="A921" t="s">
        <v>1525</v>
      </c>
      <c r="B921" t="s">
        <v>1526</v>
      </c>
      <c r="C921" t="s">
        <v>64</v>
      </c>
      <c r="D921" s="1">
        <v>832462000</v>
      </c>
      <c r="E921">
        <v>44380</v>
      </c>
      <c r="F921" s="3">
        <v>56.46</v>
      </c>
      <c r="G921" t="b">
        <v>0</v>
      </c>
      <c r="H921" t="b">
        <v>0</v>
      </c>
      <c r="I921" t="b">
        <v>0</v>
      </c>
      <c r="J921" t="b">
        <v>0</v>
      </c>
      <c r="K921" s="4">
        <v>1.6899999999999998E-2</v>
      </c>
      <c r="L921" s="4">
        <v>2.6700000000000002E-2</v>
      </c>
      <c r="M921" s="4">
        <v>0.18129999999999999</v>
      </c>
      <c r="N921" s="4">
        <v>0.17580000000000001</v>
      </c>
      <c r="O921" s="4">
        <v>6.0600000000000001E-2</v>
      </c>
      <c r="P921">
        <v>9.5299999999999996E-2</v>
      </c>
      <c r="Q921" s="3">
        <v>0</v>
      </c>
      <c r="R921" s="3">
        <v>11.109819999999999</v>
      </c>
      <c r="S921" s="3">
        <v>95.211782999999997</v>
      </c>
      <c r="T921" s="3">
        <v>95.211782999999997</v>
      </c>
      <c r="U921" s="3">
        <v>191.07179199999999</v>
      </c>
      <c r="V921" s="3">
        <v>191.07179199999999</v>
      </c>
      <c r="W921" t="s">
        <v>106</v>
      </c>
      <c r="X921" s="5">
        <v>39580</v>
      </c>
      <c r="Y921" s="4">
        <v>6.4999999999999997E-3</v>
      </c>
      <c r="Z921" s="3">
        <v>2.14</v>
      </c>
      <c r="AA921" s="5">
        <v>45278</v>
      </c>
      <c r="AB921" s="3">
        <v>0.83</v>
      </c>
      <c r="AC921" s="4">
        <v>3.8199999999999998E-2</v>
      </c>
      <c r="AD921" t="s">
        <v>90</v>
      </c>
      <c r="AE921" s="4">
        <v>2.0199999999999999E-2</v>
      </c>
      <c r="AF921">
        <v>10.77</v>
      </c>
      <c r="AG921">
        <v>0.79</v>
      </c>
      <c r="AH921" s="4">
        <v>1.6506000000000001</v>
      </c>
      <c r="AI921" s="4">
        <v>0.13270000000000001</v>
      </c>
      <c r="AJ921" s="4">
        <v>0.13089999999999999</v>
      </c>
      <c r="AK921" s="4">
        <v>0.1237</v>
      </c>
      <c r="AL921" t="s">
        <v>67</v>
      </c>
      <c r="AM921" s="2">
        <v>3500</v>
      </c>
      <c r="AN921" s="4">
        <v>3.61E-2</v>
      </c>
      <c r="AO921" s="4">
        <v>4.6600000000000003E-2</v>
      </c>
      <c r="AP921" s="4">
        <v>0.11509999999999999</v>
      </c>
      <c r="AQ921" s="6">
        <v>0.4</v>
      </c>
      <c r="AR921" s="6">
        <v>0.2</v>
      </c>
      <c r="AS921">
        <v>1099</v>
      </c>
      <c r="AT921" s="3">
        <v>54.44</v>
      </c>
      <c r="AU921" s="3">
        <v>56.35</v>
      </c>
      <c r="AV921" s="3">
        <v>56.33</v>
      </c>
      <c r="AW921" s="3">
        <v>56.59</v>
      </c>
      <c r="AX921">
        <v>63.39</v>
      </c>
      <c r="AY921" t="s">
        <v>79</v>
      </c>
      <c r="AZ921" t="s">
        <v>82</v>
      </c>
      <c r="BA921" t="s">
        <v>70</v>
      </c>
      <c r="BB921" t="s">
        <v>72</v>
      </c>
      <c r="BC921" t="s">
        <v>72</v>
      </c>
      <c r="BD921" t="s">
        <v>79</v>
      </c>
      <c r="BE921" t="s">
        <v>69</v>
      </c>
      <c r="BF921" t="s">
        <v>96</v>
      </c>
      <c r="BG921" s="4" t="s">
        <v>96</v>
      </c>
      <c r="BH921" s="4" t="s">
        <v>96</v>
      </c>
      <c r="BI921" t="s">
        <v>96</v>
      </c>
      <c r="BJ921" s="4" t="s">
        <v>96</v>
      </c>
      <c r="BK921" s="4" t="s">
        <v>96</v>
      </c>
    </row>
    <row r="922" spans="1:63" x14ac:dyDescent="0.3">
      <c r="A922" t="s">
        <v>1644</v>
      </c>
      <c r="B922" t="s">
        <v>1645</v>
      </c>
      <c r="C922" t="s">
        <v>64</v>
      </c>
      <c r="D922" s="1">
        <v>832458000</v>
      </c>
      <c r="E922" s="2">
        <v>414545</v>
      </c>
      <c r="F922" s="3">
        <v>16.04</v>
      </c>
      <c r="G922" t="b">
        <v>0</v>
      </c>
      <c r="H922" t="b">
        <v>0</v>
      </c>
      <c r="I922" t="b">
        <v>0</v>
      </c>
      <c r="J922" t="b">
        <v>0</v>
      </c>
      <c r="K922" s="4">
        <v>3.3E-3</v>
      </c>
      <c r="L922" s="4">
        <v>4.1300000000000003E-2</v>
      </c>
      <c r="M922" s="4">
        <v>0.26989999999999997</v>
      </c>
      <c r="N922" s="4">
        <v>0.25929999999999997</v>
      </c>
      <c r="O922" s="4">
        <v>0.1716</v>
      </c>
      <c r="P922">
        <v>0.13389999999999999</v>
      </c>
      <c r="Q922" s="3">
        <v>15.930953000000001</v>
      </c>
      <c r="R922" s="3">
        <v>45.995438</v>
      </c>
      <c r="S922" s="3">
        <v>236.81277299999999</v>
      </c>
      <c r="T922" s="3">
        <v>240.36269799999999</v>
      </c>
      <c r="U922" s="3">
        <v>332.91383500000001</v>
      </c>
      <c r="V922" s="3">
        <v>332.91383500000001</v>
      </c>
      <c r="W922" t="s">
        <v>154</v>
      </c>
      <c r="X922" s="5">
        <v>41316</v>
      </c>
      <c r="Y922" s="4">
        <v>0.11169999999999999</v>
      </c>
      <c r="Z922" s="3">
        <v>1.76</v>
      </c>
      <c r="AA922" s="5">
        <v>45287</v>
      </c>
      <c r="AB922" s="3">
        <v>0.47</v>
      </c>
      <c r="AC922" s="4">
        <v>0.10879999999999999</v>
      </c>
      <c r="AD922" t="s">
        <v>66</v>
      </c>
      <c r="AE922" s="4">
        <v>9.1000000000000004E-3</v>
      </c>
      <c r="AF922">
        <v>16.649999999999999</v>
      </c>
      <c r="AG922">
        <v>1.21</v>
      </c>
      <c r="AH922" s="4">
        <v>0.96499999999999997</v>
      </c>
      <c r="AI922" s="4">
        <v>7.9299999999999995E-2</v>
      </c>
      <c r="AJ922" s="4">
        <v>0.109</v>
      </c>
      <c r="AK922" s="4">
        <v>0.11840000000000001</v>
      </c>
      <c r="AL922" t="s">
        <v>322</v>
      </c>
      <c r="AM922">
        <v>26</v>
      </c>
      <c r="AN922" s="4">
        <v>0.74880000000000002</v>
      </c>
      <c r="AO922" s="4">
        <v>0.86480000000000001</v>
      </c>
      <c r="AP922" s="4">
        <v>1</v>
      </c>
      <c r="AQ922" s="6">
        <v>0.4</v>
      </c>
      <c r="AR922" s="6">
        <v>0.2</v>
      </c>
      <c r="AS922">
        <v>1099</v>
      </c>
      <c r="AT922" s="3">
        <v>15.29</v>
      </c>
      <c r="AU922" s="3">
        <v>16.28</v>
      </c>
      <c r="AV922" s="3">
        <v>15.98</v>
      </c>
      <c r="AW922" s="3">
        <v>16.149999999999999</v>
      </c>
      <c r="AX922">
        <v>65.040000000000006</v>
      </c>
      <c r="AY922" t="s">
        <v>71</v>
      </c>
      <c r="AZ922" t="s">
        <v>75</v>
      </c>
      <c r="BA922" t="s">
        <v>96</v>
      </c>
      <c r="BB922" t="s">
        <v>72</v>
      </c>
      <c r="BC922" t="s">
        <v>71</v>
      </c>
      <c r="BD922" t="s">
        <v>68</v>
      </c>
      <c r="BE922" t="s">
        <v>82</v>
      </c>
      <c r="BF922" t="s">
        <v>96</v>
      </c>
      <c r="BG922" s="4" t="s">
        <v>96</v>
      </c>
      <c r="BH922" s="4" t="s">
        <v>96</v>
      </c>
      <c r="BI922" t="s">
        <v>96</v>
      </c>
      <c r="BJ922" s="4" t="s">
        <v>96</v>
      </c>
      <c r="BK922" s="4" t="s">
        <v>96</v>
      </c>
    </row>
    <row r="923" spans="1:63" x14ac:dyDescent="0.3">
      <c r="A923" t="s">
        <v>1403</v>
      </c>
      <c r="B923" t="s">
        <v>1404</v>
      </c>
      <c r="C923" t="s">
        <v>64</v>
      </c>
      <c r="D923" s="1">
        <v>829719000</v>
      </c>
      <c r="E923" s="2">
        <v>89097</v>
      </c>
      <c r="F923" s="3">
        <v>79.930000000000007</v>
      </c>
      <c r="G923" t="b">
        <v>0</v>
      </c>
      <c r="H923" t="b">
        <v>0</v>
      </c>
      <c r="I923" t="b">
        <v>0</v>
      </c>
      <c r="J923" t="b">
        <v>0</v>
      </c>
      <c r="K923" s="4">
        <v>1.1900000000000001E-2</v>
      </c>
      <c r="L923" s="4">
        <v>2.3699999999999999E-2</v>
      </c>
      <c r="M923" s="4">
        <v>-5.0299999999999997E-2</v>
      </c>
      <c r="N923" s="4">
        <v>-5.9400000000000001E-2</v>
      </c>
      <c r="O923" s="4">
        <v>4.2700000000000002E-2</v>
      </c>
      <c r="P923" s="4">
        <v>6.4399999999999999E-2</v>
      </c>
      <c r="Q923" s="3">
        <v>0</v>
      </c>
      <c r="R923" s="3">
        <v>12.123765000000001</v>
      </c>
      <c r="S923" s="3">
        <v>-112.732071</v>
      </c>
      <c r="T923" s="3">
        <v>-112.732071</v>
      </c>
      <c r="U923" s="3">
        <v>44.069707000000001</v>
      </c>
      <c r="V923" s="3">
        <v>44.069707000000001</v>
      </c>
      <c r="W923" t="s">
        <v>365</v>
      </c>
      <c r="X923" s="5">
        <v>36689</v>
      </c>
      <c r="Y923" s="4">
        <v>4.0000000000000001E-3</v>
      </c>
      <c r="Z923" s="3">
        <v>2.23</v>
      </c>
      <c r="AA923" s="5">
        <v>45280</v>
      </c>
      <c r="AB923" s="3">
        <v>0.62</v>
      </c>
      <c r="AC923" s="4">
        <v>2.7900000000000001E-2</v>
      </c>
      <c r="AD923" t="s">
        <v>66</v>
      </c>
      <c r="AE923" s="4">
        <v>3.3099999999999997E-2</v>
      </c>
      <c r="AF923">
        <v>23.63</v>
      </c>
      <c r="AG923">
        <v>0.53</v>
      </c>
      <c r="AH923" s="4">
        <v>0.76649999999999996</v>
      </c>
      <c r="AI923" s="4">
        <v>0.17469999999999999</v>
      </c>
      <c r="AJ923" s="4">
        <v>0.17330000000000001</v>
      </c>
      <c r="AK923" s="4">
        <v>0.17699999999999999</v>
      </c>
      <c r="AL923" t="s">
        <v>4473</v>
      </c>
      <c r="AM923">
        <v>48</v>
      </c>
      <c r="AN923" s="4">
        <v>0.52549999999999997</v>
      </c>
      <c r="AO923" s="4">
        <v>0.66620000000000001</v>
      </c>
      <c r="AP923" s="4">
        <v>0.99990000000000001</v>
      </c>
      <c r="AQ923" s="6">
        <v>0.4</v>
      </c>
      <c r="AR923" s="6">
        <v>0.2</v>
      </c>
      <c r="AS923">
        <v>1099</v>
      </c>
      <c r="AT923" s="3">
        <v>77.849999999999994</v>
      </c>
      <c r="AU923" s="3">
        <v>80.91</v>
      </c>
      <c r="AV923" s="3" t="s">
        <v>96</v>
      </c>
      <c r="AW923" s="3" t="s">
        <v>96</v>
      </c>
      <c r="AX923">
        <v>57.73</v>
      </c>
      <c r="AY923" t="s">
        <v>69</v>
      </c>
      <c r="AZ923" t="s">
        <v>79</v>
      </c>
      <c r="BA923" t="s">
        <v>79</v>
      </c>
      <c r="BB923" t="s">
        <v>72</v>
      </c>
      <c r="BC923" t="s">
        <v>79</v>
      </c>
      <c r="BD923" t="s">
        <v>79</v>
      </c>
      <c r="BE923" t="s">
        <v>79</v>
      </c>
      <c r="BF923">
        <v>6.68</v>
      </c>
      <c r="BG923" s="4">
        <v>0.29210000000000003</v>
      </c>
      <c r="BH923" s="4">
        <v>0.59230000000000005</v>
      </c>
      <c r="BI923">
        <v>1904.73</v>
      </c>
      <c r="BJ923" s="4">
        <v>0.5675</v>
      </c>
      <c r="BK923" s="4">
        <v>7.3700000000000002E-2</v>
      </c>
    </row>
    <row r="924" spans="1:63" x14ac:dyDescent="0.3">
      <c r="A924" t="s">
        <v>1286</v>
      </c>
      <c r="B924" t="s">
        <v>1287</v>
      </c>
      <c r="C924" t="s">
        <v>64</v>
      </c>
      <c r="D924" s="1">
        <v>829228000</v>
      </c>
      <c r="E924" s="2">
        <v>17006</v>
      </c>
      <c r="F924" s="3">
        <v>98.23</v>
      </c>
      <c r="G924" t="b">
        <v>0</v>
      </c>
      <c r="H924" t="b">
        <v>0</v>
      </c>
      <c r="I924" t="b">
        <v>1</v>
      </c>
      <c r="J924" t="b">
        <v>0</v>
      </c>
      <c r="K924" s="4">
        <v>-2.8E-3</v>
      </c>
      <c r="L924" s="4">
        <v>8.5699999999999998E-2</v>
      </c>
      <c r="M924" s="4">
        <v>0.1736</v>
      </c>
      <c r="N924" s="4">
        <v>0.1681</v>
      </c>
      <c r="O924" s="4">
        <v>3.9E-2</v>
      </c>
      <c r="P924" s="4">
        <v>0.11940000000000001</v>
      </c>
      <c r="Q924" s="3">
        <v>0</v>
      </c>
      <c r="R924" s="3">
        <v>5.5156000000000001</v>
      </c>
      <c r="S924" s="3">
        <v>-11.4809</v>
      </c>
      <c r="T924" s="3">
        <v>-11.4809</v>
      </c>
      <c r="U924" s="3">
        <v>-60.243650000000002</v>
      </c>
      <c r="V924" s="3">
        <v>-60.243650000000002</v>
      </c>
      <c r="W924" t="s">
        <v>119</v>
      </c>
      <c r="X924" s="5">
        <v>40430</v>
      </c>
      <c r="Y924" s="4">
        <v>1.5E-3</v>
      </c>
      <c r="Z924" s="3">
        <v>1.1299999999999999</v>
      </c>
      <c r="AA924" s="5">
        <v>45280</v>
      </c>
      <c r="AB924" s="3">
        <v>1.1299999999999999</v>
      </c>
      <c r="AC924" s="4">
        <v>1.14E-2</v>
      </c>
      <c r="AD924" t="s">
        <v>243</v>
      </c>
      <c r="AE924" s="4">
        <v>3.6499999999999998E-2</v>
      </c>
      <c r="AF924">
        <v>15.3</v>
      </c>
      <c r="AG924">
        <v>1.0900000000000001</v>
      </c>
      <c r="AH924" s="4">
        <v>2.3462000000000001</v>
      </c>
      <c r="AI924" s="4">
        <v>0.1583</v>
      </c>
      <c r="AJ924" s="4">
        <v>0.1686</v>
      </c>
      <c r="AK924" s="4">
        <v>0.16089999999999999</v>
      </c>
      <c r="AL924" t="s">
        <v>78</v>
      </c>
      <c r="AM924">
        <v>254</v>
      </c>
      <c r="AN924" s="4">
        <v>0.1133</v>
      </c>
      <c r="AO924" s="4">
        <v>0.15479999999999999</v>
      </c>
      <c r="AP924" s="4">
        <v>0.37769999999999998</v>
      </c>
      <c r="AQ924" s="6">
        <v>0.4</v>
      </c>
      <c r="AR924" s="6">
        <v>0.2</v>
      </c>
      <c r="AS924">
        <v>1099</v>
      </c>
      <c r="AT924" s="3">
        <v>91.28</v>
      </c>
      <c r="AU924" s="3">
        <v>100.89</v>
      </c>
      <c r="AV924" s="3">
        <v>97.8</v>
      </c>
      <c r="AW924" s="3">
        <v>98.96</v>
      </c>
      <c r="AX924">
        <v>64.58</v>
      </c>
      <c r="AY924" t="s">
        <v>71</v>
      </c>
      <c r="AZ924" t="s">
        <v>72</v>
      </c>
      <c r="BA924" t="s">
        <v>71</v>
      </c>
      <c r="BB924" t="s">
        <v>72</v>
      </c>
      <c r="BC924" t="s">
        <v>70</v>
      </c>
      <c r="BD924" t="s">
        <v>70</v>
      </c>
      <c r="BE924" t="s">
        <v>69</v>
      </c>
      <c r="BF924">
        <v>6.05</v>
      </c>
      <c r="BG924" s="4">
        <v>0.64249999999999996</v>
      </c>
      <c r="BH924" s="4">
        <v>0.40229999999999999</v>
      </c>
      <c r="BI924">
        <v>195.37</v>
      </c>
      <c r="BJ924" s="4">
        <v>6.3600000000000004E-2</v>
      </c>
      <c r="BK924" s="4">
        <v>7.5899999999999995E-2</v>
      </c>
    </row>
    <row r="925" spans="1:63" x14ac:dyDescent="0.3">
      <c r="A925" t="s">
        <v>2149</v>
      </c>
      <c r="B925" t="s">
        <v>5748</v>
      </c>
      <c r="C925" t="s">
        <v>64</v>
      </c>
      <c r="D925" s="1">
        <v>823877000</v>
      </c>
      <c r="E925" s="2">
        <v>58302</v>
      </c>
      <c r="F925" s="3">
        <v>76.08</v>
      </c>
      <c r="G925" t="b">
        <v>0</v>
      </c>
      <c r="H925" t="b">
        <v>0</v>
      </c>
      <c r="I925" t="b">
        <v>1</v>
      </c>
      <c r="J925" t="b">
        <v>0</v>
      </c>
      <c r="K925" s="4">
        <v>-1.5E-3</v>
      </c>
      <c r="L925" s="4">
        <v>6.6199999999999995E-2</v>
      </c>
      <c r="M925" s="4">
        <v>0.3241</v>
      </c>
      <c r="N925" s="4">
        <v>0.31950000000000001</v>
      </c>
      <c r="O925" s="4">
        <v>7.5800000000000006E-2</v>
      </c>
      <c r="P925">
        <v>0.185</v>
      </c>
      <c r="Q925" s="3">
        <v>55.424045</v>
      </c>
      <c r="R925" s="3">
        <v>-44.313519999999997</v>
      </c>
      <c r="S925" s="3">
        <v>400.93575800000002</v>
      </c>
      <c r="T925" s="3">
        <v>403.83367299999998</v>
      </c>
      <c r="U925" s="3">
        <v>510.32168799999999</v>
      </c>
      <c r="V925" s="3">
        <v>510.32168799999999</v>
      </c>
      <c r="W925" t="s">
        <v>65</v>
      </c>
      <c r="X925" s="5">
        <v>43353</v>
      </c>
      <c r="Y925" s="4">
        <v>2.8999999999999998E-3</v>
      </c>
      <c r="Z925" s="3">
        <v>0.31</v>
      </c>
      <c r="AA925" s="5">
        <v>45278</v>
      </c>
      <c r="AB925" s="3">
        <v>7.0000000000000007E-2</v>
      </c>
      <c r="AC925" s="4">
        <v>4.0000000000000001E-3</v>
      </c>
      <c r="AD925" t="s">
        <v>66</v>
      </c>
      <c r="AE925" s="4">
        <v>4.2900000000000001E-2</v>
      </c>
      <c r="AF925">
        <v>17.98</v>
      </c>
      <c r="AG925">
        <v>1.08</v>
      </c>
      <c r="AH925" s="4">
        <v>2.3018000000000001</v>
      </c>
      <c r="AI925" s="4">
        <v>0.1137</v>
      </c>
      <c r="AJ925" s="4">
        <v>0.13420000000000001</v>
      </c>
      <c r="AK925" s="4">
        <v>0.1366</v>
      </c>
      <c r="AL925" t="s">
        <v>909</v>
      </c>
      <c r="AM925">
        <v>203</v>
      </c>
      <c r="AN925" s="4">
        <v>0.25269999999999998</v>
      </c>
      <c r="AO925" s="4">
        <v>0.34589999999999999</v>
      </c>
      <c r="AP925" s="4">
        <v>0.73070000000000002</v>
      </c>
      <c r="AQ925" s="6">
        <v>0.4</v>
      </c>
      <c r="AR925" s="6">
        <v>0.2</v>
      </c>
      <c r="AS925">
        <v>1099</v>
      </c>
      <c r="AT925" s="3">
        <v>71.39</v>
      </c>
      <c r="AU925" s="3">
        <v>77.91</v>
      </c>
      <c r="AV925" s="3">
        <v>75.790000000000006</v>
      </c>
      <c r="AW925" s="3">
        <v>76.430000000000007</v>
      </c>
      <c r="AX925">
        <v>67.94</v>
      </c>
      <c r="AY925" t="s">
        <v>82</v>
      </c>
      <c r="AZ925" t="s">
        <v>70</v>
      </c>
      <c r="BA925" t="s">
        <v>70</v>
      </c>
      <c r="BB925" t="s">
        <v>82</v>
      </c>
      <c r="BC925" t="s">
        <v>71</v>
      </c>
      <c r="BD925" t="s">
        <v>82</v>
      </c>
      <c r="BE925" t="s">
        <v>96</v>
      </c>
      <c r="BF925">
        <v>6.59</v>
      </c>
      <c r="BG925" s="4">
        <v>0.45710000000000001</v>
      </c>
      <c r="BH925" s="4">
        <v>0.55630000000000002</v>
      </c>
      <c r="BI925">
        <v>64.23</v>
      </c>
      <c r="BJ925" s="4">
        <v>4.0000000000000001E-3</v>
      </c>
      <c r="BK925" s="4">
        <v>8.2900000000000001E-2</v>
      </c>
    </row>
    <row r="926" spans="1:63" x14ac:dyDescent="0.3">
      <c r="A926" t="s">
        <v>1648</v>
      </c>
      <c r="B926" t="s">
        <v>1649</v>
      </c>
      <c r="C926" t="s">
        <v>64</v>
      </c>
      <c r="D926" s="1">
        <v>820456000</v>
      </c>
      <c r="E926" s="2">
        <v>65206</v>
      </c>
      <c r="F926" s="3">
        <v>39.82</v>
      </c>
      <c r="G926" t="b">
        <v>0</v>
      </c>
      <c r="H926" t="b">
        <v>0</v>
      </c>
      <c r="I926" t="b">
        <v>0</v>
      </c>
      <c r="J926" t="b">
        <v>0</v>
      </c>
      <c r="K926" s="4">
        <v>7.3000000000000001E-3</v>
      </c>
      <c r="L926" s="4">
        <v>7.0599999999999996E-2</v>
      </c>
      <c r="M926" s="4">
        <v>0.31640000000000001</v>
      </c>
      <c r="N926" s="4">
        <v>0.31209999999999999</v>
      </c>
      <c r="O926" s="4">
        <v>0.1</v>
      </c>
      <c r="P926" s="4" t="s">
        <v>96</v>
      </c>
      <c r="Q926" s="3">
        <v>5.9599640000000003</v>
      </c>
      <c r="R926" s="3">
        <v>5.9599640000000003</v>
      </c>
      <c r="S926" s="3">
        <v>34.962406000000001</v>
      </c>
      <c r="T926" s="3">
        <v>34.962406000000001</v>
      </c>
      <c r="U926" s="3">
        <v>223.03618399999999</v>
      </c>
      <c r="V926" s="3">
        <v>223.03618399999999</v>
      </c>
      <c r="W926" t="s">
        <v>65</v>
      </c>
      <c r="X926" s="5">
        <v>43998</v>
      </c>
      <c r="Y926" s="4">
        <v>1E-3</v>
      </c>
      <c r="Z926" s="3">
        <v>0.48</v>
      </c>
      <c r="AA926" s="5">
        <v>45280</v>
      </c>
      <c r="AB926" s="3">
        <v>0.17</v>
      </c>
      <c r="AC926" s="4">
        <v>1.21E-2</v>
      </c>
      <c r="AD926" t="s">
        <v>66</v>
      </c>
      <c r="AE926" s="4">
        <v>2.2800000000000001E-2</v>
      </c>
      <c r="AF926">
        <v>22.4</v>
      </c>
      <c r="AG926">
        <v>1.03</v>
      </c>
      <c r="AH926" s="4">
        <v>0.39050000000000001</v>
      </c>
      <c r="AI926" s="4">
        <v>0.10929999999999999</v>
      </c>
      <c r="AJ926" s="4">
        <v>0.13220000000000001</v>
      </c>
      <c r="AK926" s="4">
        <v>0.13589999999999999</v>
      </c>
      <c r="AL926" t="s">
        <v>4473</v>
      </c>
      <c r="AM926">
        <v>374</v>
      </c>
      <c r="AN926" s="4">
        <v>0.32969999999999999</v>
      </c>
      <c r="AO926" s="4">
        <v>0.37680000000000002</v>
      </c>
      <c r="AP926" s="4">
        <v>0.5786</v>
      </c>
      <c r="AQ926" s="6">
        <v>0.4</v>
      </c>
      <c r="AR926" s="6">
        <v>0.2</v>
      </c>
      <c r="AS926">
        <v>1099</v>
      </c>
      <c r="AT926" s="3">
        <v>36.950000000000003</v>
      </c>
      <c r="AU926" s="3">
        <v>40.61</v>
      </c>
      <c r="AV926" s="3">
        <v>39.64</v>
      </c>
      <c r="AW926" s="3">
        <v>39.99</v>
      </c>
      <c r="AX926">
        <v>71.61</v>
      </c>
      <c r="AY926" t="s">
        <v>79</v>
      </c>
      <c r="AZ926" t="s">
        <v>72</v>
      </c>
      <c r="BA926" t="s">
        <v>96</v>
      </c>
      <c r="BB926" t="s">
        <v>70</v>
      </c>
      <c r="BC926" t="s">
        <v>79</v>
      </c>
      <c r="BD926" t="s">
        <v>71</v>
      </c>
      <c r="BE926" t="s">
        <v>96</v>
      </c>
      <c r="BF926">
        <v>7.57</v>
      </c>
      <c r="BG926">
        <v>0.98240000000000005</v>
      </c>
      <c r="BH926">
        <v>0.89639999999999997</v>
      </c>
      <c r="BI926">
        <v>61.7</v>
      </c>
      <c r="BJ926">
        <v>3.5999999999999999E-3</v>
      </c>
      <c r="BK926">
        <v>0.1191</v>
      </c>
    </row>
    <row r="927" spans="1:63" x14ac:dyDescent="0.3">
      <c r="A927" t="s">
        <v>1473</v>
      </c>
      <c r="B927" t="s">
        <v>1474</v>
      </c>
      <c r="C927" t="s">
        <v>64</v>
      </c>
      <c r="D927" s="1">
        <v>818322000</v>
      </c>
      <c r="E927" s="2">
        <v>90728</v>
      </c>
      <c r="F927" s="3">
        <v>104.71</v>
      </c>
      <c r="G927" t="b">
        <v>0</v>
      </c>
      <c r="H927" t="b">
        <v>0</v>
      </c>
      <c r="I927" t="b">
        <v>0</v>
      </c>
      <c r="J927" t="b">
        <v>0</v>
      </c>
      <c r="K927" s="4">
        <v>9.4000000000000004E-3</v>
      </c>
      <c r="L927" s="4">
        <v>9.7500000000000003E-2</v>
      </c>
      <c r="M927" s="4">
        <v>0.2157</v>
      </c>
      <c r="N927" s="4">
        <v>0.2064</v>
      </c>
      <c r="O927" s="4">
        <v>0.1047</v>
      </c>
      <c r="P927">
        <v>0.23200000000000001</v>
      </c>
      <c r="Q927" s="3">
        <v>0</v>
      </c>
      <c r="R927" s="3">
        <v>-4.9440499999999998</v>
      </c>
      <c r="S927" s="3">
        <v>91.307749999999999</v>
      </c>
      <c r="T927" s="3">
        <v>91.307749999999999</v>
      </c>
      <c r="U927" s="3">
        <v>23.400200000000002</v>
      </c>
      <c r="V927" s="3">
        <v>23.400200000000002</v>
      </c>
      <c r="W927" t="s">
        <v>489</v>
      </c>
      <c r="X927" s="5">
        <v>40134</v>
      </c>
      <c r="Y927" s="4">
        <v>5.7999999999999996E-3</v>
      </c>
      <c r="Z927" s="3">
        <v>1.29</v>
      </c>
      <c r="AA927" s="5">
        <v>45282</v>
      </c>
      <c r="AB927" s="3">
        <v>0.36</v>
      </c>
      <c r="AC927" s="4">
        <v>1.23E-2</v>
      </c>
      <c r="AD927" t="s">
        <v>66</v>
      </c>
      <c r="AE927" s="4">
        <v>5.0799999999999998E-2</v>
      </c>
      <c r="AF927">
        <v>24.89</v>
      </c>
      <c r="AG927">
        <v>1.25</v>
      </c>
      <c r="AH927" s="4">
        <v>0.99129999999999996</v>
      </c>
      <c r="AI927" s="4">
        <v>0.1396</v>
      </c>
      <c r="AJ927" s="4">
        <v>0.15989999999999999</v>
      </c>
      <c r="AK927" s="4">
        <v>0.16900000000000001</v>
      </c>
      <c r="AL927" t="s">
        <v>360</v>
      </c>
      <c r="AM927">
        <v>102</v>
      </c>
      <c r="AN927" s="4">
        <v>0.56920000000000004</v>
      </c>
      <c r="AO927" s="4">
        <v>0.67190000000000005</v>
      </c>
      <c r="AP927" s="4">
        <v>0.95150000000000001</v>
      </c>
      <c r="AQ927" s="6">
        <v>0.4</v>
      </c>
      <c r="AR927" s="6">
        <v>0.2</v>
      </c>
      <c r="AS927">
        <v>1099</v>
      </c>
      <c r="AT927" s="3">
        <v>95.15</v>
      </c>
      <c r="AU927" s="3">
        <v>106.88</v>
      </c>
      <c r="AV927" s="3">
        <v>104.33</v>
      </c>
      <c r="AW927" s="3">
        <v>105.2</v>
      </c>
      <c r="AX927">
        <v>71.84</v>
      </c>
      <c r="AY927" t="s">
        <v>82</v>
      </c>
      <c r="AZ927" t="s">
        <v>82</v>
      </c>
      <c r="BA927" t="s">
        <v>79</v>
      </c>
      <c r="BB927" t="s">
        <v>69</v>
      </c>
      <c r="BC927" t="s">
        <v>71</v>
      </c>
      <c r="BD927" t="s">
        <v>72</v>
      </c>
      <c r="BE927" t="s">
        <v>71</v>
      </c>
      <c r="BF927">
        <v>8.02</v>
      </c>
      <c r="BG927" s="4">
        <v>0.99250000000000005</v>
      </c>
      <c r="BH927" s="4">
        <v>0.97570000000000001</v>
      </c>
      <c r="BI927">
        <v>92.9</v>
      </c>
      <c r="BJ927" s="4">
        <v>4.5199999999999997E-2</v>
      </c>
      <c r="BK927" s="4">
        <v>0.15049999999999999</v>
      </c>
    </row>
    <row r="928" spans="1:63" x14ac:dyDescent="0.3">
      <c r="A928" t="s">
        <v>1394</v>
      </c>
      <c r="B928" t="s">
        <v>1395</v>
      </c>
      <c r="C928" t="s">
        <v>64</v>
      </c>
      <c r="D928" s="1">
        <v>813509000</v>
      </c>
      <c r="E928" s="2">
        <v>33787</v>
      </c>
      <c r="F928" s="3">
        <v>57.39</v>
      </c>
      <c r="G928" t="b">
        <v>0</v>
      </c>
      <c r="H928" t="b">
        <v>0</v>
      </c>
      <c r="I928" t="b">
        <v>1</v>
      </c>
      <c r="J928" t="b">
        <v>0</v>
      </c>
      <c r="K928" s="4">
        <v>-5.0000000000000001E-4</v>
      </c>
      <c r="L928" s="4">
        <v>0.1144</v>
      </c>
      <c r="M928" s="4">
        <v>0.1968</v>
      </c>
      <c r="N928" s="4">
        <v>0.19389999999999999</v>
      </c>
      <c r="O928" s="4">
        <v>0.1115</v>
      </c>
      <c r="P928" s="4">
        <v>0.12770000000000001</v>
      </c>
      <c r="Q928" s="3">
        <v>-2.8960650000000001</v>
      </c>
      <c r="R928" s="3">
        <v>9.5342300000000009</v>
      </c>
      <c r="S928" s="3">
        <v>-49.660494999999997</v>
      </c>
      <c r="T928" s="3">
        <v>-49.660494999999997</v>
      </c>
      <c r="U928" s="3">
        <v>-38.378770000000003</v>
      </c>
      <c r="V928" s="3">
        <v>-38.378770000000003</v>
      </c>
      <c r="W928" t="s">
        <v>113</v>
      </c>
      <c r="X928" s="5">
        <v>39136</v>
      </c>
      <c r="Y928" s="4">
        <v>3.8E-3</v>
      </c>
      <c r="Z928" s="3">
        <v>0.72</v>
      </c>
      <c r="AA928" s="5">
        <v>45282</v>
      </c>
      <c r="AB928" s="3">
        <v>0.23</v>
      </c>
      <c r="AC928" s="4">
        <v>1.24E-2</v>
      </c>
      <c r="AD928" t="s">
        <v>66</v>
      </c>
      <c r="AE928" s="4">
        <v>2.6599999999999999E-2</v>
      </c>
      <c r="AF928">
        <v>8.51</v>
      </c>
      <c r="AG928">
        <v>1.21</v>
      </c>
      <c r="AH928" s="4">
        <v>2.2021999999999999</v>
      </c>
      <c r="AI928" s="4">
        <v>0.21149999999999999</v>
      </c>
      <c r="AJ928" s="4">
        <v>0.2097</v>
      </c>
      <c r="AK928" s="4">
        <v>0.19159999999999999</v>
      </c>
      <c r="AL928" t="s">
        <v>497</v>
      </c>
      <c r="AM928" s="2">
        <v>1000</v>
      </c>
      <c r="AN928" s="4">
        <v>7.5499999999999998E-2</v>
      </c>
      <c r="AO928" s="4">
        <v>0.1061</v>
      </c>
      <c r="AP928" s="4">
        <v>0.28610000000000002</v>
      </c>
      <c r="AQ928" s="6">
        <v>0.4</v>
      </c>
      <c r="AR928" s="6">
        <v>0.2</v>
      </c>
      <c r="AS928">
        <v>1099</v>
      </c>
      <c r="AT928" s="3">
        <v>51.83</v>
      </c>
      <c r="AU928" s="3">
        <v>59.37</v>
      </c>
      <c r="AV928" s="3">
        <v>57.19</v>
      </c>
      <c r="AW928" s="3">
        <v>57.69</v>
      </c>
      <c r="AX928">
        <v>66.5</v>
      </c>
      <c r="AY928" t="s">
        <v>72</v>
      </c>
      <c r="AZ928" t="s">
        <v>72</v>
      </c>
      <c r="BA928" t="s">
        <v>69</v>
      </c>
      <c r="BB928" t="s">
        <v>79</v>
      </c>
      <c r="BC928" t="s">
        <v>69</v>
      </c>
      <c r="BD928" t="s">
        <v>72</v>
      </c>
      <c r="BE928" t="s">
        <v>68</v>
      </c>
      <c r="BF928">
        <v>5.92</v>
      </c>
      <c r="BG928" s="4">
        <v>0.53800000000000003</v>
      </c>
      <c r="BH928" s="4">
        <v>0.376</v>
      </c>
      <c r="BI928">
        <v>197.07</v>
      </c>
      <c r="BJ928" s="4">
        <v>4.8500000000000001E-2</v>
      </c>
      <c r="BK928" s="4">
        <v>5.8299999999999998E-2</v>
      </c>
    </row>
    <row r="929" spans="1:63" x14ac:dyDescent="0.3">
      <c r="A929" t="s">
        <v>1798</v>
      </c>
      <c r="B929" t="s">
        <v>1799</v>
      </c>
      <c r="C929" t="s">
        <v>64</v>
      </c>
      <c r="D929" s="1">
        <v>811813000</v>
      </c>
      <c r="E929" s="2">
        <v>114620</v>
      </c>
      <c r="F929" s="3">
        <v>38.58</v>
      </c>
      <c r="G929" t="b">
        <v>0</v>
      </c>
      <c r="H929" t="b">
        <v>0</v>
      </c>
      <c r="I929" t="b">
        <v>1</v>
      </c>
      <c r="J929" t="b">
        <v>0</v>
      </c>
      <c r="K929" s="4">
        <v>2.5999999999999999E-3</v>
      </c>
      <c r="L929" s="4">
        <v>8.5400000000000004E-2</v>
      </c>
      <c r="M929" s="4">
        <v>0.19470000000000001</v>
      </c>
      <c r="N929" s="4">
        <v>0.19220000000000001</v>
      </c>
      <c r="O929" s="4">
        <v>0.1182</v>
      </c>
      <c r="P929" s="4">
        <v>0.13800000000000001</v>
      </c>
      <c r="Q929" s="3">
        <v>0</v>
      </c>
      <c r="R929" s="3">
        <v>5.2045000000000003</v>
      </c>
      <c r="S929" s="3">
        <v>292.82400000000001</v>
      </c>
      <c r="T929" s="3">
        <v>287.92500000000001</v>
      </c>
      <c r="U929" s="3">
        <v>337.77600000000001</v>
      </c>
      <c r="V929" s="3">
        <v>337.77600000000001</v>
      </c>
      <c r="W929" t="s">
        <v>291</v>
      </c>
      <c r="X929" s="5">
        <v>43047</v>
      </c>
      <c r="Y929" s="4">
        <v>1.1999999999999999E-3</v>
      </c>
      <c r="Z929" s="3">
        <v>1.24</v>
      </c>
      <c r="AA929" s="5">
        <v>45279</v>
      </c>
      <c r="AB929" s="3">
        <v>0.33</v>
      </c>
      <c r="AC929" s="4">
        <v>3.2000000000000001E-2</v>
      </c>
      <c r="AD929" t="s">
        <v>66</v>
      </c>
      <c r="AE929" s="4">
        <v>1.54E-2</v>
      </c>
      <c r="AF929">
        <v>12.62</v>
      </c>
      <c r="AG929">
        <v>1.05</v>
      </c>
      <c r="AH929" s="4">
        <v>1.8098000000000001</v>
      </c>
      <c r="AI929" s="4">
        <v>0.13950000000000001</v>
      </c>
      <c r="AJ929" s="4">
        <v>0.14810000000000001</v>
      </c>
      <c r="AK929" s="4">
        <v>0.13780000000000001</v>
      </c>
      <c r="AL929" t="s">
        <v>263</v>
      </c>
      <c r="AM929">
        <v>352</v>
      </c>
      <c r="AN929" s="4">
        <v>0.16789999999999999</v>
      </c>
      <c r="AO929" s="4">
        <v>0.21110000000000001</v>
      </c>
      <c r="AP929" s="4">
        <v>0.4022</v>
      </c>
      <c r="AQ929" s="6">
        <v>0.4</v>
      </c>
      <c r="AR929" s="6">
        <v>0.2</v>
      </c>
      <c r="AS929">
        <v>1099</v>
      </c>
      <c r="AT929" s="3">
        <v>35.630000000000003</v>
      </c>
      <c r="AU929" s="3">
        <v>39.549999999999997</v>
      </c>
      <c r="AV929" s="3">
        <v>38.46</v>
      </c>
      <c r="AW929" s="3">
        <v>38.75</v>
      </c>
      <c r="AX929">
        <v>68.25</v>
      </c>
      <c r="AY929" t="s">
        <v>72</v>
      </c>
      <c r="AZ929" t="s">
        <v>69</v>
      </c>
      <c r="BA929" t="s">
        <v>82</v>
      </c>
      <c r="BB929" t="s">
        <v>75</v>
      </c>
      <c r="BC929" t="s">
        <v>70</v>
      </c>
      <c r="BD929" t="s">
        <v>70</v>
      </c>
      <c r="BE929" t="s">
        <v>96</v>
      </c>
      <c r="BF929">
        <v>6.66</v>
      </c>
      <c r="BG929" s="4">
        <v>0.59460000000000002</v>
      </c>
      <c r="BH929" s="4">
        <v>0.58389999999999997</v>
      </c>
      <c r="BI929">
        <v>127.4</v>
      </c>
      <c r="BJ929" s="4">
        <v>6.2600000000000003E-2</v>
      </c>
      <c r="BK929" s="4">
        <v>4.82E-2</v>
      </c>
    </row>
    <row r="930" spans="1:63" x14ac:dyDescent="0.3">
      <c r="A930" t="s">
        <v>1038</v>
      </c>
      <c r="B930" t="s">
        <v>1039</v>
      </c>
      <c r="C930" t="s">
        <v>64</v>
      </c>
      <c r="D930" s="1">
        <v>810324000</v>
      </c>
      <c r="E930" s="2">
        <v>96194</v>
      </c>
      <c r="F930" s="3">
        <v>43.29</v>
      </c>
      <c r="G930" t="b">
        <v>0</v>
      </c>
      <c r="H930" t="b">
        <v>0</v>
      </c>
      <c r="I930" t="b">
        <v>1</v>
      </c>
      <c r="J930" t="b">
        <v>0</v>
      </c>
      <c r="K930" s="4">
        <v>6.7000000000000002E-3</v>
      </c>
      <c r="L930" s="4">
        <v>0.11409999999999999</v>
      </c>
      <c r="M930" s="4">
        <v>9.2700000000000005E-2</v>
      </c>
      <c r="N930" s="4">
        <v>8.6900000000000005E-2</v>
      </c>
      <c r="O930" s="4">
        <v>0.112</v>
      </c>
      <c r="P930" s="4">
        <v>0.12970000000000001</v>
      </c>
      <c r="Q930" s="3">
        <v>0</v>
      </c>
      <c r="R930" s="3">
        <v>-4.2676499999999997</v>
      </c>
      <c r="S930" s="3">
        <v>-103.97305</v>
      </c>
      <c r="T930" s="3">
        <v>-103.97305</v>
      </c>
      <c r="U930" s="3">
        <v>-508.41739999999999</v>
      </c>
      <c r="V930" s="3">
        <v>-508.41739999999999</v>
      </c>
      <c r="W930" t="s">
        <v>154</v>
      </c>
      <c r="X930" s="5">
        <v>39210</v>
      </c>
      <c r="Y930" s="4">
        <v>6.1999999999999998E-3</v>
      </c>
      <c r="Z930" s="3">
        <v>1.29</v>
      </c>
      <c r="AA930" s="5">
        <v>45282</v>
      </c>
      <c r="AB930" s="3">
        <v>0.38</v>
      </c>
      <c r="AC930" s="4">
        <v>2.9600000000000001E-2</v>
      </c>
      <c r="AD930" t="s">
        <v>66</v>
      </c>
      <c r="AE930" s="4">
        <v>2.92E-2</v>
      </c>
      <c r="AF930">
        <v>9.0299999999999994</v>
      </c>
      <c r="AG930">
        <v>1.1100000000000001</v>
      </c>
      <c r="AH930" s="4">
        <v>2.2854999999999999</v>
      </c>
      <c r="AI930" s="4">
        <v>0.18429999999999999</v>
      </c>
      <c r="AJ930" s="4">
        <v>0.1963</v>
      </c>
      <c r="AK930" s="4">
        <v>0.18909999999999999</v>
      </c>
      <c r="AL930" t="s">
        <v>360</v>
      </c>
      <c r="AM930">
        <v>103</v>
      </c>
      <c r="AN930" s="4">
        <v>0.17899999999999999</v>
      </c>
      <c r="AO930" s="4">
        <v>0.25890000000000002</v>
      </c>
      <c r="AP930" s="4">
        <v>0.69689999999999996</v>
      </c>
      <c r="AQ930" s="6">
        <v>0.4</v>
      </c>
      <c r="AR930" s="6">
        <v>0.2</v>
      </c>
      <c r="AS930">
        <v>1099</v>
      </c>
      <c r="AT930" s="3">
        <v>39.61</v>
      </c>
      <c r="AU930" s="3">
        <v>44.52</v>
      </c>
      <c r="AV930" s="3">
        <v>43.15</v>
      </c>
      <c r="AW930" s="3">
        <v>43.48</v>
      </c>
      <c r="AX930">
        <v>67.510000000000005</v>
      </c>
      <c r="AY930" t="s">
        <v>69</v>
      </c>
      <c r="AZ930" t="s">
        <v>71</v>
      </c>
      <c r="BA930" t="s">
        <v>70</v>
      </c>
      <c r="BB930" t="s">
        <v>69</v>
      </c>
      <c r="BC930" t="s">
        <v>69</v>
      </c>
      <c r="BD930" t="s">
        <v>72</v>
      </c>
      <c r="BE930" t="s">
        <v>69</v>
      </c>
      <c r="BF930">
        <v>5.15</v>
      </c>
      <c r="BG930" s="4">
        <v>0.2006</v>
      </c>
      <c r="BH930" s="4">
        <v>0.2571</v>
      </c>
      <c r="BI930">
        <v>8.5299999999999994</v>
      </c>
      <c r="BJ930" s="4">
        <v>1.6899999999999998E-2</v>
      </c>
      <c r="BK930" s="4">
        <v>1.38E-2</v>
      </c>
    </row>
    <row r="931" spans="1:63" x14ac:dyDescent="0.3">
      <c r="A931" t="s">
        <v>1331</v>
      </c>
      <c r="B931" t="s">
        <v>1332</v>
      </c>
      <c r="C931" t="s">
        <v>64</v>
      </c>
      <c r="D931" s="1">
        <v>804720000</v>
      </c>
      <c r="E931" s="2">
        <v>20511</v>
      </c>
      <c r="F931" s="3">
        <v>67.13</v>
      </c>
      <c r="G931" t="b">
        <v>0</v>
      </c>
      <c r="H931" t="b">
        <v>0</v>
      </c>
      <c r="I931" t="b">
        <v>0</v>
      </c>
      <c r="J931" t="b">
        <v>0</v>
      </c>
      <c r="K931" s="4">
        <v>5.4000000000000003E-3</v>
      </c>
      <c r="L931" s="4">
        <v>8.8900000000000007E-2</v>
      </c>
      <c r="M931" s="4">
        <v>0.16370000000000001</v>
      </c>
      <c r="N931" s="4">
        <v>0.15759999999999999</v>
      </c>
      <c r="O931" s="4">
        <v>6.4399999999999999E-2</v>
      </c>
      <c r="P931" s="4">
        <v>0.12479999999999999</v>
      </c>
      <c r="Q931" s="3">
        <v>0</v>
      </c>
      <c r="R931" s="3">
        <v>-3.1616420000000001</v>
      </c>
      <c r="S931" s="3">
        <v>-21.075856999999999</v>
      </c>
      <c r="T931" s="3">
        <v>-18.126982000000002</v>
      </c>
      <c r="U931" s="3">
        <v>-42.319020999999999</v>
      </c>
      <c r="V931" s="3">
        <v>-42.319020999999999</v>
      </c>
      <c r="W931" t="s">
        <v>180</v>
      </c>
      <c r="X931" s="5">
        <v>38166</v>
      </c>
      <c r="Y931" s="4">
        <v>4.0000000000000002E-4</v>
      </c>
      <c r="Z931" s="3">
        <v>1.04</v>
      </c>
      <c r="AA931" s="5">
        <v>45280</v>
      </c>
      <c r="AB931" s="3">
        <v>0.32</v>
      </c>
      <c r="AC931" s="4">
        <v>1.55E-2</v>
      </c>
      <c r="AD931" t="s">
        <v>66</v>
      </c>
      <c r="AE931" s="4">
        <v>2.4799999999999999E-2</v>
      </c>
      <c r="AF931">
        <v>16.559999999999999</v>
      </c>
      <c r="AG931">
        <v>1.07</v>
      </c>
      <c r="AH931" s="4">
        <v>2.1429</v>
      </c>
      <c r="AI931" s="4">
        <v>0.13919999999999999</v>
      </c>
      <c r="AJ931" s="4">
        <v>0.1555</v>
      </c>
      <c r="AK931" s="4">
        <v>0.14699999999999999</v>
      </c>
      <c r="AL931" t="s">
        <v>4473</v>
      </c>
      <c r="AM931">
        <v>457</v>
      </c>
      <c r="AN931" s="4">
        <v>5.5800000000000002E-2</v>
      </c>
      <c r="AO931" s="4">
        <v>8.1199999999999994E-2</v>
      </c>
      <c r="AP931" s="4">
        <v>0.23649999999999999</v>
      </c>
      <c r="AQ931" s="6">
        <v>0.4</v>
      </c>
      <c r="AR931" s="6">
        <v>0.2</v>
      </c>
      <c r="AS931">
        <v>1099</v>
      </c>
      <c r="AT931" s="3">
        <v>62.03</v>
      </c>
      <c r="AU931" s="3">
        <v>68.599999999999994</v>
      </c>
      <c r="AV931" s="3">
        <v>66.87</v>
      </c>
      <c r="AW931" s="3">
        <v>67.45</v>
      </c>
      <c r="AX931">
        <v>69.59</v>
      </c>
      <c r="AY931" t="s">
        <v>96</v>
      </c>
      <c r="AZ931" t="s">
        <v>68</v>
      </c>
      <c r="BA931" t="s">
        <v>96</v>
      </c>
      <c r="BB931" t="s">
        <v>96</v>
      </c>
      <c r="BC931" t="s">
        <v>96</v>
      </c>
      <c r="BD931" t="s">
        <v>96</v>
      </c>
      <c r="BE931" t="s">
        <v>96</v>
      </c>
      <c r="BF931">
        <v>6.6</v>
      </c>
      <c r="BG931" s="4">
        <v>0.92130000000000001</v>
      </c>
      <c r="BH931" s="4">
        <v>0.56030000000000002</v>
      </c>
      <c r="BI931">
        <v>198.94</v>
      </c>
      <c r="BJ931" s="4">
        <v>6.6799999999999998E-2</v>
      </c>
      <c r="BK931" s="4">
        <v>6.0699999999999997E-2</v>
      </c>
    </row>
    <row r="932" spans="1:63" x14ac:dyDescent="0.3">
      <c r="A932" t="s">
        <v>1441</v>
      </c>
      <c r="B932" t="s">
        <v>5728</v>
      </c>
      <c r="C932" t="s">
        <v>64</v>
      </c>
      <c r="D932" s="1">
        <v>804406000</v>
      </c>
      <c r="E932" s="2">
        <v>30527</v>
      </c>
      <c r="F932" s="3">
        <v>50.74</v>
      </c>
      <c r="G932" t="b">
        <v>0</v>
      </c>
      <c r="H932" t="b">
        <v>0</v>
      </c>
      <c r="I932" t="b">
        <v>1</v>
      </c>
      <c r="J932" t="b">
        <v>0</v>
      </c>
      <c r="K932" s="4">
        <v>3.3E-3</v>
      </c>
      <c r="L932" s="4">
        <v>6.7699999999999996E-2</v>
      </c>
      <c r="M932" s="4">
        <v>0.10349999999999999</v>
      </c>
      <c r="N932" s="4">
        <v>0.1007</v>
      </c>
      <c r="O932" s="4">
        <v>0.1244</v>
      </c>
      <c r="P932" s="4">
        <v>0.1215</v>
      </c>
      <c r="Q932" s="3">
        <v>-5.0582000000000003</v>
      </c>
      <c r="R932" s="3">
        <v>-9.5237099999999995</v>
      </c>
      <c r="S932" s="3">
        <v>-88.840260000000001</v>
      </c>
      <c r="T932" s="3">
        <v>-91.209739999999996</v>
      </c>
      <c r="U932" s="3">
        <v>-25.059740000000001</v>
      </c>
      <c r="V932" s="3">
        <v>-25.059740000000001</v>
      </c>
      <c r="W932" t="s">
        <v>291</v>
      </c>
      <c r="X932" s="5">
        <v>38414</v>
      </c>
      <c r="Y932" s="4">
        <v>5.4999999999999997E-3</v>
      </c>
      <c r="Z932" s="3">
        <v>1.42</v>
      </c>
      <c r="AA932" s="5">
        <v>45278</v>
      </c>
      <c r="AB932" s="3">
        <v>0.27</v>
      </c>
      <c r="AC932" s="4">
        <v>2.7799999999999998E-2</v>
      </c>
      <c r="AD932" t="s">
        <v>66</v>
      </c>
      <c r="AE932" s="4">
        <v>1.72E-2</v>
      </c>
      <c r="AF932">
        <v>12.39</v>
      </c>
      <c r="AG932">
        <v>0.88</v>
      </c>
      <c r="AH932" s="4">
        <v>1.4455</v>
      </c>
      <c r="AI932" s="4">
        <v>0.1217</v>
      </c>
      <c r="AJ932" s="4">
        <v>0.13389999999999999</v>
      </c>
      <c r="AK932" s="4">
        <v>0.12</v>
      </c>
      <c r="AL932" t="s">
        <v>84</v>
      </c>
      <c r="AM932">
        <v>51</v>
      </c>
      <c r="AN932" s="4">
        <v>0.34279999999999999</v>
      </c>
      <c r="AO932" s="4">
        <v>0.50009999999999999</v>
      </c>
      <c r="AP932" s="4">
        <v>1.0004</v>
      </c>
      <c r="AQ932" s="6">
        <v>0.4</v>
      </c>
      <c r="AR932" s="6">
        <v>0.2</v>
      </c>
      <c r="AS932">
        <v>1099</v>
      </c>
      <c r="AT932" s="3">
        <v>47.39</v>
      </c>
      <c r="AU932" s="3">
        <v>51.81</v>
      </c>
      <c r="AV932" s="3">
        <v>50.61</v>
      </c>
      <c r="AW932" s="3">
        <v>50.87</v>
      </c>
      <c r="AX932">
        <v>67.3</v>
      </c>
      <c r="AY932" t="s">
        <v>72</v>
      </c>
      <c r="AZ932" t="s">
        <v>75</v>
      </c>
      <c r="BA932" t="s">
        <v>72</v>
      </c>
      <c r="BB932" t="s">
        <v>79</v>
      </c>
      <c r="BC932" t="s">
        <v>70</v>
      </c>
      <c r="BD932" t="s">
        <v>70</v>
      </c>
      <c r="BE932" t="s">
        <v>75</v>
      </c>
      <c r="BF932">
        <v>6.37</v>
      </c>
      <c r="BG932" s="4">
        <v>0.16500000000000001</v>
      </c>
      <c r="BH932" s="4">
        <v>0.48060000000000003</v>
      </c>
      <c r="BI932">
        <v>88.65</v>
      </c>
      <c r="BJ932" s="4">
        <v>2.86E-2</v>
      </c>
      <c r="BK932" s="4">
        <v>5.1200000000000002E-2</v>
      </c>
    </row>
    <row r="933" spans="1:63" x14ac:dyDescent="0.3">
      <c r="A933" t="s">
        <v>1712</v>
      </c>
      <c r="B933" t="s">
        <v>1713</v>
      </c>
      <c r="C933" t="s">
        <v>64</v>
      </c>
      <c r="D933" s="1">
        <v>800777000</v>
      </c>
      <c r="E933" s="2">
        <v>342286</v>
      </c>
      <c r="F933" s="3">
        <v>27.7</v>
      </c>
      <c r="G933" t="b">
        <v>0</v>
      </c>
      <c r="H933" t="b">
        <v>0</v>
      </c>
      <c r="I933" t="b">
        <v>1</v>
      </c>
      <c r="J933" t="b">
        <v>0</v>
      </c>
      <c r="K933" s="4">
        <v>2.4500000000000001E-2</v>
      </c>
      <c r="L933" s="4">
        <v>2.5600000000000001E-2</v>
      </c>
      <c r="M933" s="4">
        <v>0.10539999999999999</v>
      </c>
      <c r="N933" s="4">
        <v>8.9700000000000002E-2</v>
      </c>
      <c r="O933" s="4">
        <v>-1.4E-2</v>
      </c>
      <c r="P933" s="4">
        <v>5.6800000000000003E-2</v>
      </c>
      <c r="Q933" s="3">
        <v>-33.764499999999998</v>
      </c>
      <c r="R933" s="3">
        <v>-32.426499999999997</v>
      </c>
      <c r="S933" s="3">
        <v>291.67680000000001</v>
      </c>
      <c r="T933" s="3">
        <v>291.67680000000001</v>
      </c>
      <c r="U933" s="3">
        <v>457.28109999999998</v>
      </c>
      <c r="V933" s="3">
        <v>457.28109999999998</v>
      </c>
      <c r="W933" t="s">
        <v>106</v>
      </c>
      <c r="X933" s="5">
        <v>43440</v>
      </c>
      <c r="Y933" s="4">
        <v>1.5E-3</v>
      </c>
      <c r="Z933" s="3">
        <v>0.54</v>
      </c>
      <c r="AA933" s="5">
        <v>45275</v>
      </c>
      <c r="AB933" s="3">
        <v>0.28999999999999998</v>
      </c>
      <c r="AC933" s="4">
        <v>1.95E-2</v>
      </c>
      <c r="AD933" t="s">
        <v>90</v>
      </c>
      <c r="AE933" s="4">
        <v>7.4999999999999997E-3</v>
      </c>
      <c r="AF933">
        <v>0.04</v>
      </c>
      <c r="AG933">
        <v>0.74</v>
      </c>
      <c r="AH933" s="4">
        <v>1.9303999999999999</v>
      </c>
      <c r="AI933" s="4">
        <v>0.1522</v>
      </c>
      <c r="AJ933" s="4">
        <v>0.15160000000000001</v>
      </c>
      <c r="AK933" s="4">
        <v>0.14499999999999999</v>
      </c>
      <c r="AL933" t="s">
        <v>4475</v>
      </c>
      <c r="AM933" s="2">
        <v>1500</v>
      </c>
      <c r="AN933" s="4">
        <v>0.3574</v>
      </c>
      <c r="AO933" s="4">
        <v>0.43790000000000001</v>
      </c>
      <c r="AP933" s="4">
        <v>0.7198</v>
      </c>
      <c r="AQ933" s="6">
        <v>0.4</v>
      </c>
      <c r="AR933" s="6">
        <v>0.2</v>
      </c>
      <c r="AS933">
        <v>1099</v>
      </c>
      <c r="AT933" s="3">
        <v>26.28</v>
      </c>
      <c r="AU933" s="3">
        <v>27.73</v>
      </c>
      <c r="AV933" s="3" t="s">
        <v>96</v>
      </c>
      <c r="AW933" s="3" t="s">
        <v>96</v>
      </c>
      <c r="AX933">
        <v>61.88</v>
      </c>
      <c r="AY933" t="s">
        <v>79</v>
      </c>
      <c r="AZ933" t="s">
        <v>69</v>
      </c>
      <c r="BA933" t="s">
        <v>71</v>
      </c>
      <c r="BB933" t="s">
        <v>82</v>
      </c>
      <c r="BC933" t="s">
        <v>70</v>
      </c>
      <c r="BD933" t="s">
        <v>82</v>
      </c>
      <c r="BE933" t="s">
        <v>70</v>
      </c>
      <c r="BF933">
        <v>5.94</v>
      </c>
      <c r="BG933" s="4">
        <v>0.49659999999999999</v>
      </c>
      <c r="BH933" s="4">
        <v>0.3795</v>
      </c>
      <c r="BI933">
        <v>135.84</v>
      </c>
      <c r="BJ933" s="4">
        <v>1.4999999999999999E-2</v>
      </c>
      <c r="BK933" s="4">
        <v>6.4100000000000004E-2</v>
      </c>
    </row>
    <row r="934" spans="1:63" x14ac:dyDescent="0.3">
      <c r="A934" t="s">
        <v>3262</v>
      </c>
      <c r="B934" t="s">
        <v>3263</v>
      </c>
      <c r="C934" t="s">
        <v>64</v>
      </c>
      <c r="D934" s="1">
        <v>793833000</v>
      </c>
      <c r="E934">
        <v>117019</v>
      </c>
      <c r="F934" s="3">
        <v>34.44</v>
      </c>
      <c r="G934" t="b">
        <v>0</v>
      </c>
      <c r="H934" t="b">
        <v>0</v>
      </c>
      <c r="I934" t="b">
        <v>0</v>
      </c>
      <c r="J934" t="b">
        <v>0</v>
      </c>
      <c r="K934" s="4">
        <v>3.2000000000000002E-3</v>
      </c>
      <c r="L934" s="4">
        <v>2.1700000000000001E-2</v>
      </c>
      <c r="M934" s="4">
        <v>0.14080000000000001</v>
      </c>
      <c r="N934" s="4">
        <v>0.1376</v>
      </c>
      <c r="O934">
        <v>5.8700000000000002E-2</v>
      </c>
      <c r="P934" t="s">
        <v>96</v>
      </c>
      <c r="Q934" s="3">
        <v>-1.7191399999999999</v>
      </c>
      <c r="R934" s="3">
        <v>-5.1088250000000004</v>
      </c>
      <c r="S934" s="3">
        <v>-106.510593</v>
      </c>
      <c r="T934" s="3">
        <v>-104.24278</v>
      </c>
      <c r="U934" s="3">
        <v>463.47232000000002</v>
      </c>
      <c r="V934" s="3">
        <v>463.47232000000002</v>
      </c>
      <c r="W934" t="s">
        <v>428</v>
      </c>
      <c r="X934" s="5">
        <v>43770</v>
      </c>
      <c r="Y934" s="4">
        <v>7.9000000000000008E-3</v>
      </c>
      <c r="Z934" s="3">
        <v>0</v>
      </c>
      <c r="AA934" s="5" t="s">
        <v>96</v>
      </c>
      <c r="AB934" s="3" t="s">
        <v>96</v>
      </c>
      <c r="AC934" s="4">
        <v>0</v>
      </c>
      <c r="AD934" t="s">
        <v>243</v>
      </c>
      <c r="AE934" s="4">
        <v>1.2500000000000001E-2</v>
      </c>
      <c r="AF934">
        <v>0.05</v>
      </c>
      <c r="AG934">
        <v>0.47</v>
      </c>
      <c r="AH934" s="4">
        <v>0.67030000000000001</v>
      </c>
      <c r="AI934" s="4">
        <v>3.44E-2</v>
      </c>
      <c r="AJ934" s="4">
        <v>8.3799999999999999E-2</v>
      </c>
      <c r="AK934" s="4">
        <v>9.5799999999999996E-2</v>
      </c>
      <c r="AL934" t="s">
        <v>2009</v>
      </c>
      <c r="AM934">
        <v>2</v>
      </c>
      <c r="AN934" s="4">
        <v>1</v>
      </c>
      <c r="AO934" s="4">
        <v>1</v>
      </c>
      <c r="AP934" s="4">
        <v>1</v>
      </c>
      <c r="AQ934" s="6">
        <v>0.4</v>
      </c>
      <c r="AR934" s="6">
        <v>0.2</v>
      </c>
      <c r="AS934">
        <v>1099</v>
      </c>
      <c r="AT934" s="3">
        <v>33.67</v>
      </c>
      <c r="AU934" s="3">
        <v>34.64</v>
      </c>
      <c r="AV934" s="3">
        <v>34.380000000000003</v>
      </c>
      <c r="AW934" s="3">
        <v>34.520000000000003</v>
      </c>
      <c r="AX934">
        <v>66.489999999999995</v>
      </c>
      <c r="AY934" t="s">
        <v>70</v>
      </c>
      <c r="AZ934" t="s">
        <v>82</v>
      </c>
      <c r="BA934" t="s">
        <v>96</v>
      </c>
      <c r="BB934" t="s">
        <v>69</v>
      </c>
      <c r="BC934" t="s">
        <v>96</v>
      </c>
      <c r="BD934" t="s">
        <v>96</v>
      </c>
      <c r="BE934" t="s">
        <v>96</v>
      </c>
      <c r="BF934" t="s">
        <v>96</v>
      </c>
      <c r="BG934" s="4" t="s">
        <v>96</v>
      </c>
      <c r="BH934" s="4" t="s">
        <v>96</v>
      </c>
      <c r="BI934" t="s">
        <v>96</v>
      </c>
      <c r="BJ934" s="4" t="s">
        <v>96</v>
      </c>
      <c r="BK934" s="4" t="s">
        <v>96</v>
      </c>
    </row>
    <row r="935" spans="1:63" x14ac:dyDescent="0.3">
      <c r="A935" t="s">
        <v>2575</v>
      </c>
      <c r="B935" t="s">
        <v>2576</v>
      </c>
      <c r="C935" t="s">
        <v>64</v>
      </c>
      <c r="D935" s="1">
        <v>785280000</v>
      </c>
      <c r="E935" s="2">
        <v>155387</v>
      </c>
      <c r="F935" s="3">
        <v>24.59</v>
      </c>
      <c r="G935" t="b">
        <v>0</v>
      </c>
      <c r="H935" t="b">
        <v>0</v>
      </c>
      <c r="I935" t="b">
        <v>0</v>
      </c>
      <c r="J935" t="b">
        <v>0</v>
      </c>
      <c r="K935" s="4">
        <v>1.0699999999999999E-2</v>
      </c>
      <c r="L935" s="4">
        <v>5.1400000000000001E-2</v>
      </c>
      <c r="M935" s="4">
        <v>0.14249999999999999</v>
      </c>
      <c r="N935" s="4">
        <v>0.13439999999999999</v>
      </c>
      <c r="O935" s="4" t="s">
        <v>96</v>
      </c>
      <c r="P935" s="4" t="s">
        <v>96</v>
      </c>
      <c r="Q935" s="3">
        <v>0</v>
      </c>
      <c r="R935" s="3">
        <v>-4.8220000000000001</v>
      </c>
      <c r="S935" s="3">
        <v>192.68600000000001</v>
      </c>
      <c r="T935" s="3">
        <v>192.68600000000001</v>
      </c>
      <c r="U935" s="3">
        <v>598.11900000000003</v>
      </c>
      <c r="V935" s="3">
        <v>598.11900000000003</v>
      </c>
      <c r="W935" t="s">
        <v>99</v>
      </c>
      <c r="X935" s="5">
        <v>44315</v>
      </c>
      <c r="Y935" s="4">
        <v>1.4E-3</v>
      </c>
      <c r="Z935" s="3">
        <v>0.98</v>
      </c>
      <c r="AA935" s="5">
        <v>45266</v>
      </c>
      <c r="AB935" s="3">
        <v>0.69</v>
      </c>
      <c r="AC935" s="4">
        <v>3.9600000000000003E-2</v>
      </c>
      <c r="AD935" t="s">
        <v>66</v>
      </c>
      <c r="AE935" s="4">
        <v>6.6E-3</v>
      </c>
      <c r="AF935">
        <v>10.91</v>
      </c>
      <c r="AG935">
        <v>0.64</v>
      </c>
      <c r="AH935" s="4">
        <v>6.9400000000000003E-2</v>
      </c>
      <c r="AI935" s="4">
        <v>0.1105</v>
      </c>
      <c r="AJ935" s="4">
        <v>0.107</v>
      </c>
      <c r="AK935" s="4">
        <v>0.1177</v>
      </c>
      <c r="AL935" t="s">
        <v>172</v>
      </c>
      <c r="AM935">
        <v>101</v>
      </c>
      <c r="AN935" s="4">
        <v>0.40789999999999998</v>
      </c>
      <c r="AO935" s="4">
        <v>0.56310000000000004</v>
      </c>
      <c r="AP935" s="4">
        <v>0.90359999999999996</v>
      </c>
      <c r="AQ935" s="6">
        <v>0.4</v>
      </c>
      <c r="AR935" s="6">
        <v>0.2</v>
      </c>
      <c r="AS935">
        <v>1099</v>
      </c>
      <c r="AT935" s="3">
        <v>23.13</v>
      </c>
      <c r="AU935" s="3">
        <v>24.74</v>
      </c>
      <c r="AV935" s="3">
        <v>24.54</v>
      </c>
      <c r="AW935" s="3">
        <v>24.66</v>
      </c>
      <c r="AX935">
        <v>71.27</v>
      </c>
      <c r="AY935" t="s">
        <v>72</v>
      </c>
      <c r="AZ935" t="s">
        <v>69</v>
      </c>
      <c r="BA935" t="s">
        <v>79</v>
      </c>
      <c r="BB935" t="s">
        <v>71</v>
      </c>
      <c r="BC935" t="s">
        <v>69</v>
      </c>
      <c r="BD935" t="s">
        <v>72</v>
      </c>
      <c r="BE935" t="s">
        <v>96</v>
      </c>
      <c r="BF935">
        <v>7.51</v>
      </c>
      <c r="BG935" s="4">
        <v>0.6835</v>
      </c>
      <c r="BH935" s="4">
        <v>0.88270000000000004</v>
      </c>
      <c r="BI935">
        <v>191.17</v>
      </c>
      <c r="BJ935" s="4">
        <v>0.1996</v>
      </c>
      <c r="BK935" s="4">
        <v>3.6799999999999999E-2</v>
      </c>
    </row>
    <row r="936" spans="1:63" x14ac:dyDescent="0.3">
      <c r="A936" t="s">
        <v>3669</v>
      </c>
      <c r="B936" t="s">
        <v>3670</v>
      </c>
      <c r="C936" t="s">
        <v>64</v>
      </c>
      <c r="D936" s="1">
        <v>784400000</v>
      </c>
      <c r="E936">
        <v>100989</v>
      </c>
      <c r="F936" s="3">
        <v>55.62</v>
      </c>
      <c r="G936" t="b">
        <v>0</v>
      </c>
      <c r="H936" t="b">
        <v>0</v>
      </c>
      <c r="I936" t="b">
        <v>0</v>
      </c>
      <c r="J936" t="b">
        <v>0</v>
      </c>
      <c r="K936" s="4">
        <v>3.8E-3</v>
      </c>
      <c r="L936" s="4">
        <v>6.6600000000000006E-2</v>
      </c>
      <c r="M936" s="4">
        <v>0.1045</v>
      </c>
      <c r="N936" s="4">
        <v>0.1019</v>
      </c>
      <c r="O936" s="4" t="s">
        <v>96</v>
      </c>
      <c r="P936" s="4" t="s">
        <v>96</v>
      </c>
      <c r="Q936" s="3">
        <v>13.871</v>
      </c>
      <c r="R936" s="3">
        <v>54.663499999999999</v>
      </c>
      <c r="S936" s="3">
        <v>424.03075000000001</v>
      </c>
      <c r="T936" s="3">
        <v>424.03075000000001</v>
      </c>
      <c r="U936" s="3">
        <v>696.07024999999999</v>
      </c>
      <c r="V936" s="3">
        <v>696.07024999999999</v>
      </c>
      <c r="W936" t="s">
        <v>291</v>
      </c>
      <c r="X936" s="5">
        <v>44473</v>
      </c>
      <c r="Y936" s="4">
        <v>4.4000000000000003E-3</v>
      </c>
      <c r="Z936" s="3">
        <v>1.1299999999999999</v>
      </c>
      <c r="AA936" s="5">
        <v>45279</v>
      </c>
      <c r="AB936" s="3">
        <v>0.3</v>
      </c>
      <c r="AC936" s="4">
        <v>2.0199999999999999E-2</v>
      </c>
      <c r="AD936" t="s">
        <v>66</v>
      </c>
      <c r="AE936" s="4">
        <v>1.5599999999999999E-2</v>
      </c>
      <c r="AF936">
        <v>13.82</v>
      </c>
      <c r="AG936">
        <v>0.8</v>
      </c>
      <c r="AH936" s="4">
        <v>0.20319999999999999</v>
      </c>
      <c r="AI936" s="4">
        <v>0.1187</v>
      </c>
      <c r="AJ936" s="4">
        <v>0.1268</v>
      </c>
      <c r="AK936" s="4">
        <v>0.1167</v>
      </c>
      <c r="AL936" t="s">
        <v>263</v>
      </c>
      <c r="AM936">
        <v>156</v>
      </c>
      <c r="AN936" s="4">
        <v>0.21690000000000001</v>
      </c>
      <c r="AO936" s="4">
        <v>0.28499999999999998</v>
      </c>
      <c r="AP936" s="4">
        <v>0.6069</v>
      </c>
      <c r="AQ936" s="6">
        <v>0.4</v>
      </c>
      <c r="AR936" s="6">
        <v>0.2</v>
      </c>
      <c r="AS936">
        <v>1099</v>
      </c>
      <c r="AT936" s="3">
        <v>52.31</v>
      </c>
      <c r="AU936" s="3">
        <v>56.65</v>
      </c>
      <c r="AV936" s="3">
        <v>55.45</v>
      </c>
      <c r="AW936" s="3">
        <v>55.79</v>
      </c>
      <c r="AX936">
        <v>67.66</v>
      </c>
      <c r="AY936" t="s">
        <v>82</v>
      </c>
      <c r="AZ936" t="s">
        <v>71</v>
      </c>
      <c r="BA936" t="s">
        <v>96</v>
      </c>
      <c r="BB936" t="s">
        <v>70</v>
      </c>
      <c r="BC936" t="s">
        <v>75</v>
      </c>
      <c r="BD936" t="s">
        <v>75</v>
      </c>
      <c r="BE936" t="s">
        <v>96</v>
      </c>
      <c r="BF936">
        <v>6.4</v>
      </c>
      <c r="BG936" s="4">
        <v>0.192</v>
      </c>
      <c r="BH936" s="4">
        <v>0.48809999999999998</v>
      </c>
      <c r="BI936">
        <v>211.56</v>
      </c>
      <c r="BJ936" s="4">
        <v>0.1328</v>
      </c>
      <c r="BK936" s="4">
        <v>5.4399999999999997E-2</v>
      </c>
    </row>
    <row r="937" spans="1:63" x14ac:dyDescent="0.3">
      <c r="A937" t="s">
        <v>2287</v>
      </c>
      <c r="B937" t="s">
        <v>2288</v>
      </c>
      <c r="C937" t="s">
        <v>64</v>
      </c>
      <c r="D937" s="1">
        <v>784238000</v>
      </c>
      <c r="E937" s="2">
        <v>248622</v>
      </c>
      <c r="F937" s="3">
        <v>36.119999999999997</v>
      </c>
      <c r="G937" t="b">
        <v>0</v>
      </c>
      <c r="H937" t="b">
        <v>0</v>
      </c>
      <c r="I937" t="b">
        <v>0</v>
      </c>
      <c r="J937" t="b">
        <v>0</v>
      </c>
      <c r="K937" s="4">
        <v>2.5999999999999999E-3</v>
      </c>
      <c r="L937" s="4">
        <v>2.3800000000000002E-2</v>
      </c>
      <c r="M937" s="4">
        <v>0.20119999999999999</v>
      </c>
      <c r="N937" s="4">
        <v>0.19980000000000001</v>
      </c>
      <c r="O937" s="4">
        <v>9.1600000000000001E-2</v>
      </c>
      <c r="P937" s="4">
        <v>9.5799999999999996E-2</v>
      </c>
      <c r="Q937" s="3">
        <v>-6.3224999999999998</v>
      </c>
      <c r="R937" s="3">
        <v>-9.8577499999999993</v>
      </c>
      <c r="S937" s="3">
        <v>52.334000000000003</v>
      </c>
      <c r="T937" s="3">
        <v>52.334000000000003</v>
      </c>
      <c r="U937" s="3">
        <v>490.2</v>
      </c>
      <c r="V937" s="3">
        <v>490.2</v>
      </c>
      <c r="W937" t="s">
        <v>428</v>
      </c>
      <c r="X937" s="5">
        <v>43374</v>
      </c>
      <c r="Y937" s="4">
        <v>7.9000000000000008E-3</v>
      </c>
      <c r="Z937" s="3">
        <v>0</v>
      </c>
      <c r="AA937" s="5" t="s">
        <v>96</v>
      </c>
      <c r="AB937" s="3" t="s">
        <v>96</v>
      </c>
      <c r="AC937" s="4">
        <v>0</v>
      </c>
      <c r="AD937" t="s">
        <v>243</v>
      </c>
      <c r="AE937" s="4">
        <v>1.5699999999999999E-2</v>
      </c>
      <c r="AF937">
        <v>0.03</v>
      </c>
      <c r="AG937">
        <v>0.43</v>
      </c>
      <c r="AH937" s="4">
        <v>9.7799999999999998E-2</v>
      </c>
      <c r="AI937" s="4">
        <v>3.7699999999999997E-2</v>
      </c>
      <c r="AJ937" s="4">
        <v>6.2600000000000003E-2</v>
      </c>
      <c r="AK937" s="4">
        <v>5.8400000000000001E-2</v>
      </c>
      <c r="AL937" t="s">
        <v>2009</v>
      </c>
      <c r="AM937">
        <v>2</v>
      </c>
      <c r="AN937" s="4">
        <v>1</v>
      </c>
      <c r="AO937" s="4">
        <v>1</v>
      </c>
      <c r="AP937" s="4">
        <v>1</v>
      </c>
      <c r="AQ937" s="6">
        <v>0.4</v>
      </c>
      <c r="AR937" s="6">
        <v>0.2</v>
      </c>
      <c r="AS937">
        <v>1099</v>
      </c>
      <c r="AT937" s="3">
        <v>35.25</v>
      </c>
      <c r="AU937" s="3">
        <v>36.369999999999997</v>
      </c>
      <c r="AV937" s="3">
        <v>36.08</v>
      </c>
      <c r="AW937" s="3">
        <v>36.159999999999997</v>
      </c>
      <c r="AX937">
        <v>71.97</v>
      </c>
      <c r="AY937" t="s">
        <v>72</v>
      </c>
      <c r="AZ937" t="s">
        <v>71</v>
      </c>
      <c r="BA937" t="s">
        <v>72</v>
      </c>
      <c r="BB937" t="s">
        <v>70</v>
      </c>
      <c r="BC937" t="s">
        <v>79</v>
      </c>
      <c r="BD937" t="s">
        <v>82</v>
      </c>
      <c r="BE937" t="s">
        <v>96</v>
      </c>
      <c r="BF937" t="s">
        <v>96</v>
      </c>
      <c r="BG937" s="4" t="s">
        <v>96</v>
      </c>
      <c r="BH937" s="4" t="s">
        <v>96</v>
      </c>
      <c r="BI937" t="s">
        <v>96</v>
      </c>
      <c r="BJ937" s="4" t="s">
        <v>96</v>
      </c>
      <c r="BK937" s="4" t="s">
        <v>96</v>
      </c>
    </row>
    <row r="938" spans="1:63" x14ac:dyDescent="0.3">
      <c r="A938" t="s">
        <v>1262</v>
      </c>
      <c r="B938" t="s">
        <v>1263</v>
      </c>
      <c r="C938" t="s">
        <v>64</v>
      </c>
      <c r="D938" s="1">
        <v>783436000</v>
      </c>
      <c r="E938" s="2">
        <v>524208</v>
      </c>
      <c r="F938" s="3">
        <v>42.33</v>
      </c>
      <c r="G938" t="b">
        <v>0</v>
      </c>
      <c r="H938" t="b">
        <v>0</v>
      </c>
      <c r="I938" t="b">
        <v>0</v>
      </c>
      <c r="J938" t="b">
        <v>0</v>
      </c>
      <c r="K938" s="4">
        <v>2.87E-2</v>
      </c>
      <c r="L938" s="4">
        <v>6.9500000000000006E-2</v>
      </c>
      <c r="M938" s="4">
        <v>0.1356</v>
      </c>
      <c r="N938" s="4">
        <v>0.1231</v>
      </c>
      <c r="O938" s="4">
        <v>0.12239999999999999</v>
      </c>
      <c r="P938" s="4">
        <v>9.5899999999999999E-2</v>
      </c>
      <c r="Q938" s="3">
        <v>0</v>
      </c>
      <c r="R938" s="3">
        <v>10.281575</v>
      </c>
      <c r="S938" s="3">
        <v>-169.54060000000001</v>
      </c>
      <c r="T938" s="3">
        <v>-169.54060000000001</v>
      </c>
      <c r="U938" s="3">
        <v>-170.746735</v>
      </c>
      <c r="V938" s="3">
        <v>-170.746735</v>
      </c>
      <c r="W938" t="s">
        <v>106</v>
      </c>
      <c r="X938" s="5">
        <v>42263</v>
      </c>
      <c r="Y938" s="4">
        <v>7.4000000000000003E-3</v>
      </c>
      <c r="Z938" s="3">
        <v>0.49</v>
      </c>
      <c r="AA938" s="5">
        <v>45084</v>
      </c>
      <c r="AB938" s="3">
        <v>0.49</v>
      </c>
      <c r="AC938" s="4">
        <v>1.1599999999999999E-2</v>
      </c>
      <c r="AD938" t="s">
        <v>90</v>
      </c>
      <c r="AE938" s="4">
        <v>1.7500000000000002E-2</v>
      </c>
      <c r="AF938">
        <v>14.5</v>
      </c>
      <c r="AG938">
        <v>0.56000000000000005</v>
      </c>
      <c r="AH938" s="4">
        <v>1.6910000000000001</v>
      </c>
      <c r="AI938" s="4">
        <v>0.158</v>
      </c>
      <c r="AJ938" s="4">
        <v>0.1633</v>
      </c>
      <c r="AK938" s="4">
        <v>0.15490000000000001</v>
      </c>
      <c r="AL938" t="s">
        <v>4473</v>
      </c>
      <c r="AM938">
        <v>121</v>
      </c>
      <c r="AN938" s="4">
        <v>0.57230000000000003</v>
      </c>
      <c r="AO938" s="4">
        <v>0.65759999999999996</v>
      </c>
      <c r="AP938" s="4">
        <v>0.9052</v>
      </c>
      <c r="AQ938" s="6">
        <v>0.4</v>
      </c>
      <c r="AR938" s="6">
        <v>0.2</v>
      </c>
      <c r="AS938">
        <v>1099</v>
      </c>
      <c r="AT938" s="3">
        <v>39.119999999999997</v>
      </c>
      <c r="AU938" s="3">
        <v>42.85</v>
      </c>
      <c r="AV938" s="3">
        <v>42.14</v>
      </c>
      <c r="AW938" s="3">
        <v>42.48</v>
      </c>
      <c r="AX938">
        <v>67.05</v>
      </c>
      <c r="AY938" t="s">
        <v>69</v>
      </c>
      <c r="AZ938" t="s">
        <v>75</v>
      </c>
      <c r="BA938" t="s">
        <v>96</v>
      </c>
      <c r="BB938" t="s">
        <v>69</v>
      </c>
      <c r="BC938" t="s">
        <v>79</v>
      </c>
      <c r="BD938" t="s">
        <v>71</v>
      </c>
      <c r="BE938" t="s">
        <v>71</v>
      </c>
      <c r="BF938">
        <v>3.84</v>
      </c>
      <c r="BG938" s="4">
        <v>0</v>
      </c>
      <c r="BH938" s="4">
        <v>4.7600000000000003E-2</v>
      </c>
      <c r="BI938">
        <v>899.19</v>
      </c>
      <c r="BJ938" s="4">
        <v>0</v>
      </c>
      <c r="BK938" s="4">
        <v>3.5900000000000001E-2</v>
      </c>
    </row>
    <row r="939" spans="1:63" x14ac:dyDescent="0.3">
      <c r="A939" t="s">
        <v>1308</v>
      </c>
      <c r="B939" t="s">
        <v>1309</v>
      </c>
      <c r="C939" t="s">
        <v>64</v>
      </c>
      <c r="D939" s="1">
        <v>780792000</v>
      </c>
      <c r="E939" s="2">
        <v>200695</v>
      </c>
      <c r="F939" s="3">
        <v>22.55</v>
      </c>
      <c r="G939" t="b">
        <v>0</v>
      </c>
      <c r="H939" t="b">
        <v>0</v>
      </c>
      <c r="I939" t="b">
        <v>1</v>
      </c>
      <c r="J939" t="b">
        <v>0</v>
      </c>
      <c r="K939" s="4">
        <v>3.3E-3</v>
      </c>
      <c r="L939" s="4">
        <v>6.0199999999999997E-2</v>
      </c>
      <c r="M939" s="4">
        <v>5.4399999999999997E-2</v>
      </c>
      <c r="N939" s="4">
        <v>4.7E-2</v>
      </c>
      <c r="O939" s="4">
        <v>-6.4799999999999996E-2</v>
      </c>
      <c r="P939" s="4">
        <v>-6.0199999999999997E-2</v>
      </c>
      <c r="Q939" s="3">
        <v>-4.4604499999999998</v>
      </c>
      <c r="R939" s="3">
        <v>-9.0734709999999996</v>
      </c>
      <c r="S939" s="3">
        <v>91.101527000000004</v>
      </c>
      <c r="T939" s="3">
        <v>91.218205999999995</v>
      </c>
      <c r="U939" s="3">
        <v>269.272401</v>
      </c>
      <c r="V939" s="3">
        <v>269.272401</v>
      </c>
      <c r="W939" t="s">
        <v>650</v>
      </c>
      <c r="X939" s="5">
        <v>40702</v>
      </c>
      <c r="Y939" s="4">
        <v>5.7999999999999996E-3</v>
      </c>
      <c r="Z939" s="3">
        <v>2.64</v>
      </c>
      <c r="AA939" s="5">
        <v>45288</v>
      </c>
      <c r="AB939" s="3">
        <v>0.21</v>
      </c>
      <c r="AC939" s="4">
        <v>0.1162</v>
      </c>
      <c r="AD939" t="s">
        <v>95</v>
      </c>
      <c r="AE939" s="4">
        <v>9.1000000000000004E-3</v>
      </c>
      <c r="AF939">
        <v>6.01</v>
      </c>
      <c r="AG939">
        <v>1.1000000000000001</v>
      </c>
      <c r="AH939" s="4">
        <v>1.4664999999999999</v>
      </c>
      <c r="AI939" s="4">
        <v>0.16109999999999999</v>
      </c>
      <c r="AJ939" s="4">
        <v>0.17610000000000001</v>
      </c>
      <c r="AK939" s="4">
        <v>0.16969999999999999</v>
      </c>
      <c r="AL939" t="s">
        <v>549</v>
      </c>
      <c r="AM939">
        <v>101</v>
      </c>
      <c r="AN939" s="4">
        <v>0.14580000000000001</v>
      </c>
      <c r="AO939" s="4">
        <v>0.20449999999999999</v>
      </c>
      <c r="AP939" s="4">
        <v>0.57379999999999998</v>
      </c>
      <c r="AQ939" s="6">
        <v>0.4</v>
      </c>
      <c r="AR939" s="6">
        <v>0.2</v>
      </c>
      <c r="AS939">
        <v>1099</v>
      </c>
      <c r="AT939" s="3">
        <v>20.97</v>
      </c>
      <c r="AU939" s="3">
        <v>22.95</v>
      </c>
      <c r="AV939" s="3">
        <v>22.44</v>
      </c>
      <c r="AW939" s="3">
        <v>22.73</v>
      </c>
      <c r="AX939">
        <v>63.65</v>
      </c>
      <c r="AY939" t="s">
        <v>69</v>
      </c>
      <c r="AZ939" t="s">
        <v>79</v>
      </c>
      <c r="BA939" t="s">
        <v>75</v>
      </c>
      <c r="BB939" t="s">
        <v>79</v>
      </c>
      <c r="BC939" t="s">
        <v>72</v>
      </c>
      <c r="BD939" t="s">
        <v>68</v>
      </c>
      <c r="BE939" t="s">
        <v>72</v>
      </c>
      <c r="BF939">
        <v>4.8600000000000003</v>
      </c>
      <c r="BG939" s="4">
        <v>4.1999999999999997E-3</v>
      </c>
      <c r="BH939" s="4">
        <v>0.21360000000000001</v>
      </c>
      <c r="BI939">
        <v>368.23</v>
      </c>
      <c r="BJ939" s="4">
        <v>2.2599999999999999E-2</v>
      </c>
      <c r="BK939" s="4">
        <v>3.78E-2</v>
      </c>
    </row>
    <row r="940" spans="1:63" x14ac:dyDescent="0.3">
      <c r="A940" t="s">
        <v>5153</v>
      </c>
      <c r="B940" t="s">
        <v>5154</v>
      </c>
      <c r="C940" t="s">
        <v>64</v>
      </c>
      <c r="D940" s="1">
        <v>778650000</v>
      </c>
      <c r="E940" s="2">
        <v>39547</v>
      </c>
      <c r="F940" s="3">
        <v>43.65</v>
      </c>
      <c r="G940" t="b">
        <v>0</v>
      </c>
      <c r="H940" t="b">
        <v>0</v>
      </c>
      <c r="I940" t="b">
        <v>1</v>
      </c>
      <c r="J940" t="b">
        <v>0</v>
      </c>
      <c r="K940" s="4">
        <v>7.1000000000000004E-3</v>
      </c>
      <c r="L940" s="4">
        <v>4.3700000000000003E-2</v>
      </c>
      <c r="M940" s="4">
        <v>0.1628</v>
      </c>
      <c r="N940" s="4">
        <v>0.15659999999999999</v>
      </c>
      <c r="O940" t="s">
        <v>96</v>
      </c>
      <c r="P940" t="s">
        <v>96</v>
      </c>
      <c r="Q940" s="3">
        <v>0</v>
      </c>
      <c r="R940" s="3">
        <v>12.787000000000001</v>
      </c>
      <c r="S940" s="3">
        <v>103.253</v>
      </c>
      <c r="T940" s="3">
        <v>103.253</v>
      </c>
      <c r="U940" s="3">
        <v>727.25</v>
      </c>
      <c r="V940" s="3">
        <v>727.25</v>
      </c>
      <c r="W940" t="s">
        <v>650</v>
      </c>
      <c r="X940" s="5">
        <v>44635</v>
      </c>
      <c r="Y940" s="4">
        <v>2.5000000000000001E-3</v>
      </c>
      <c r="Z940" s="3">
        <v>0.9</v>
      </c>
      <c r="AA940" s="5">
        <v>45286</v>
      </c>
      <c r="AB940" s="3">
        <v>0.26</v>
      </c>
      <c r="AC940" s="4">
        <v>2.06E-2</v>
      </c>
      <c r="AD940" t="s">
        <v>66</v>
      </c>
      <c r="AE940" s="4">
        <v>1.43E-2</v>
      </c>
      <c r="AF940">
        <v>17.079999999999998</v>
      </c>
      <c r="AG940">
        <v>-0.73</v>
      </c>
      <c r="AH940" s="4">
        <v>9.2100000000000001E-2</v>
      </c>
      <c r="AI940" s="4">
        <v>7.6600000000000001E-2</v>
      </c>
      <c r="AJ940" s="4">
        <v>9.2100000000000001E-2</v>
      </c>
      <c r="AK940" s="4">
        <v>9.3600000000000003E-2</v>
      </c>
      <c r="AL940" t="s">
        <v>325</v>
      </c>
      <c r="AM940">
        <v>380</v>
      </c>
      <c r="AN940" s="4">
        <v>0.13619999999999999</v>
      </c>
      <c r="AO940" s="4">
        <v>0.17580000000000001</v>
      </c>
      <c r="AP940" s="4">
        <v>0.3957</v>
      </c>
      <c r="AQ940" s="6">
        <v>0.4</v>
      </c>
      <c r="AR940" s="6">
        <v>0.2</v>
      </c>
      <c r="AS940">
        <v>1099</v>
      </c>
      <c r="AT940" s="3">
        <v>41.9</v>
      </c>
      <c r="AU940" s="3">
        <v>43.87</v>
      </c>
      <c r="AV940" s="3">
        <v>43.52</v>
      </c>
      <c r="AW940" s="3">
        <v>43.71</v>
      </c>
      <c r="AX940">
        <v>69.56</v>
      </c>
      <c r="AY940" t="s">
        <v>72</v>
      </c>
      <c r="AZ940" t="s">
        <v>69</v>
      </c>
      <c r="BA940" t="s">
        <v>96</v>
      </c>
      <c r="BB940" t="s">
        <v>69</v>
      </c>
      <c r="BC940" t="s">
        <v>69</v>
      </c>
      <c r="BD940" t="s">
        <v>79</v>
      </c>
      <c r="BE940" t="s">
        <v>96</v>
      </c>
      <c r="BF940">
        <v>7.01</v>
      </c>
      <c r="BG940">
        <v>0.4798</v>
      </c>
      <c r="BH940">
        <v>0.72089999999999999</v>
      </c>
      <c r="BI940">
        <v>62.85</v>
      </c>
      <c r="BJ940">
        <v>5.8599999999999999E-2</v>
      </c>
      <c r="BK940">
        <v>5.1299999999999998E-2</v>
      </c>
    </row>
    <row r="941" spans="1:63" x14ac:dyDescent="0.3">
      <c r="A941" t="s">
        <v>1481</v>
      </c>
      <c r="B941" t="s">
        <v>1482</v>
      </c>
      <c r="C941" t="s">
        <v>64</v>
      </c>
      <c r="D941" s="1">
        <v>777475000</v>
      </c>
      <c r="E941" s="2">
        <v>24489</v>
      </c>
      <c r="F941" s="3">
        <v>100.72</v>
      </c>
      <c r="G941" t="b">
        <v>0</v>
      </c>
      <c r="H941" t="b">
        <v>0</v>
      </c>
      <c r="I941" t="b">
        <v>1</v>
      </c>
      <c r="J941" t="b">
        <v>0</v>
      </c>
      <c r="K941" s="4">
        <v>2.3E-3</v>
      </c>
      <c r="L941" s="4">
        <v>0.09</v>
      </c>
      <c r="M941" s="4">
        <v>0.11119999999999999</v>
      </c>
      <c r="N941" s="4">
        <v>0.106</v>
      </c>
      <c r="O941" s="4">
        <v>0.1389</v>
      </c>
      <c r="P941" s="4">
        <v>0.13930000000000001</v>
      </c>
      <c r="Q941" s="3">
        <v>-10.045894000000001</v>
      </c>
      <c r="R941" s="3">
        <v>-9.0539740000000002</v>
      </c>
      <c r="S941" s="3">
        <v>-145.65879100000001</v>
      </c>
      <c r="T941" s="3">
        <v>-142.875596</v>
      </c>
      <c r="U941" s="3">
        <v>32.770761999999998</v>
      </c>
      <c r="V941" s="3">
        <v>32.770761999999998</v>
      </c>
      <c r="W941" t="s">
        <v>240</v>
      </c>
      <c r="X941" s="5">
        <v>42340</v>
      </c>
      <c r="Y941" s="4">
        <v>2E-3</v>
      </c>
      <c r="Z941" s="3">
        <v>3.94</v>
      </c>
      <c r="AA941" s="5">
        <v>45278</v>
      </c>
      <c r="AB941" s="3">
        <v>0.82</v>
      </c>
      <c r="AC941" s="4">
        <v>3.8899999999999997E-2</v>
      </c>
      <c r="AD941" t="s">
        <v>66</v>
      </c>
      <c r="AE941" s="4">
        <v>3.61E-2</v>
      </c>
      <c r="AF941">
        <v>11</v>
      </c>
      <c r="AG941">
        <v>1.1000000000000001</v>
      </c>
      <c r="AH941" s="4">
        <v>1.8042</v>
      </c>
      <c r="AI941" s="4">
        <v>0.17349999999999999</v>
      </c>
      <c r="AJ941" s="4">
        <v>0.1764</v>
      </c>
      <c r="AK941" s="4">
        <v>0.15809999999999999</v>
      </c>
      <c r="AL941" t="s">
        <v>67</v>
      </c>
      <c r="AM941">
        <v>302</v>
      </c>
      <c r="AN941" s="4">
        <v>0.13039999999999999</v>
      </c>
      <c r="AO941" s="4">
        <v>0.18129999999999999</v>
      </c>
      <c r="AP941" s="4">
        <v>0.41439999999999999</v>
      </c>
      <c r="AQ941" s="6">
        <v>0.4</v>
      </c>
      <c r="AR941" s="6">
        <v>0.2</v>
      </c>
      <c r="AS941">
        <v>1099</v>
      </c>
      <c r="AT941" s="3">
        <v>93.47</v>
      </c>
      <c r="AU941" s="3">
        <v>103.25</v>
      </c>
      <c r="AV941" s="3">
        <v>100.41</v>
      </c>
      <c r="AW941" s="3">
        <v>101.17</v>
      </c>
      <c r="AX941">
        <v>65.739999999999995</v>
      </c>
      <c r="AY941" t="s">
        <v>72</v>
      </c>
      <c r="AZ941" t="s">
        <v>72</v>
      </c>
      <c r="BA941" t="s">
        <v>82</v>
      </c>
      <c r="BB941" t="s">
        <v>69</v>
      </c>
      <c r="BC941" t="s">
        <v>69</v>
      </c>
      <c r="BD941" t="s">
        <v>72</v>
      </c>
      <c r="BE941" t="s">
        <v>96</v>
      </c>
      <c r="BF941">
        <v>6.63</v>
      </c>
      <c r="BG941" s="4">
        <v>0.93869999999999998</v>
      </c>
      <c r="BH941" s="4">
        <v>0.57099999999999995</v>
      </c>
      <c r="BI941">
        <v>314.47000000000003</v>
      </c>
      <c r="BJ941" s="4">
        <v>7.2999999999999995E-2</v>
      </c>
      <c r="BK941" s="4">
        <v>4.6199999999999998E-2</v>
      </c>
    </row>
    <row r="942" spans="1:63" x14ac:dyDescent="0.3">
      <c r="A942" t="s">
        <v>1575</v>
      </c>
      <c r="B942" t="s">
        <v>1576</v>
      </c>
      <c r="C942" t="s">
        <v>64</v>
      </c>
      <c r="D942" s="1">
        <v>776323000</v>
      </c>
      <c r="E942" s="2">
        <v>31945</v>
      </c>
      <c r="F942" s="3">
        <v>57.99</v>
      </c>
      <c r="G942" t="b">
        <v>0</v>
      </c>
      <c r="H942" t="b">
        <v>0</v>
      </c>
      <c r="I942" t="b">
        <v>0</v>
      </c>
      <c r="J942" t="b">
        <v>0</v>
      </c>
      <c r="K942" s="4">
        <v>3.7000000000000002E-3</v>
      </c>
      <c r="L942" s="4">
        <v>5.0599999999999999E-2</v>
      </c>
      <c r="M942" s="4">
        <v>0.26150000000000001</v>
      </c>
      <c r="N942" s="4">
        <v>0.26040000000000002</v>
      </c>
      <c r="O942" s="4">
        <v>9.2899999999999996E-2</v>
      </c>
      <c r="P942" s="4">
        <v>0.153</v>
      </c>
      <c r="Q942" s="3">
        <v>1.0546E-2</v>
      </c>
      <c r="R942" s="3">
        <v>-1.24142</v>
      </c>
      <c r="S942" s="3">
        <v>61.056587</v>
      </c>
      <c r="T942" s="3">
        <v>60.952306</v>
      </c>
      <c r="U942" s="3">
        <v>118.270201</v>
      </c>
      <c r="V942" s="3">
        <v>118.270201</v>
      </c>
      <c r="W942" t="s">
        <v>65</v>
      </c>
      <c r="X942" s="5">
        <v>42478</v>
      </c>
      <c r="Y942" s="4">
        <v>2.8999999999999998E-3</v>
      </c>
      <c r="Z942" s="3">
        <v>0.67</v>
      </c>
      <c r="AA942">
        <v>45288</v>
      </c>
      <c r="AB942">
        <v>0.41</v>
      </c>
      <c r="AC942" s="4">
        <v>1.1599999999999999E-2</v>
      </c>
      <c r="AD942" t="s">
        <v>90</v>
      </c>
      <c r="AE942" s="4">
        <v>2.98E-2</v>
      </c>
      <c r="AF942">
        <v>17.649999999999999</v>
      </c>
      <c r="AG942">
        <v>1.01</v>
      </c>
      <c r="AH942" s="4">
        <v>1.1625000000000001</v>
      </c>
      <c r="AI942" s="4">
        <v>0.10050000000000001</v>
      </c>
      <c r="AJ942" s="4">
        <v>0.1234</v>
      </c>
      <c r="AK942" s="4">
        <v>0.12330000000000001</v>
      </c>
      <c r="AL942" t="s">
        <v>549</v>
      </c>
      <c r="AM942">
        <v>437</v>
      </c>
      <c r="AN942" s="4">
        <v>0.2979</v>
      </c>
      <c r="AO942" s="4">
        <v>0.35449999999999998</v>
      </c>
      <c r="AP942" s="4">
        <v>0.56679999999999997</v>
      </c>
      <c r="AQ942" s="6">
        <v>0.4</v>
      </c>
      <c r="AR942" s="6">
        <v>0.2</v>
      </c>
      <c r="AS942">
        <v>1099</v>
      </c>
      <c r="AT942" s="3">
        <v>54.79</v>
      </c>
      <c r="AU942" s="3">
        <v>59.01</v>
      </c>
      <c r="AV942" s="3">
        <v>57.78</v>
      </c>
      <c r="AW942" s="3">
        <v>58.2</v>
      </c>
      <c r="AX942">
        <v>68.61</v>
      </c>
      <c r="AY942" t="s">
        <v>79</v>
      </c>
      <c r="AZ942" t="s">
        <v>70</v>
      </c>
      <c r="BA942" t="s">
        <v>70</v>
      </c>
      <c r="BB942" t="s">
        <v>79</v>
      </c>
      <c r="BC942" t="s">
        <v>79</v>
      </c>
      <c r="BD942" t="s">
        <v>70</v>
      </c>
      <c r="BE942" t="s">
        <v>72</v>
      </c>
      <c r="BF942">
        <v>6.77</v>
      </c>
      <c r="BG942">
        <v>0.70269999999999999</v>
      </c>
      <c r="BH942">
        <v>0.62529999999999997</v>
      </c>
      <c r="BI942">
        <v>116.54</v>
      </c>
      <c r="BJ942">
        <v>3.9199999999999999E-2</v>
      </c>
      <c r="BK942">
        <v>6.08E-2</v>
      </c>
    </row>
    <row r="943" spans="1:63" x14ac:dyDescent="0.3">
      <c r="A943" t="s">
        <v>1435</v>
      </c>
      <c r="B943" t="s">
        <v>1436</v>
      </c>
      <c r="C943" t="s">
        <v>64</v>
      </c>
      <c r="D943" s="1">
        <v>772273000</v>
      </c>
      <c r="E943" s="2">
        <v>51388</v>
      </c>
      <c r="F943" s="3">
        <v>58.81</v>
      </c>
      <c r="G943" t="b">
        <v>0</v>
      </c>
      <c r="H943" t="b">
        <v>0</v>
      </c>
      <c r="I943" t="b">
        <v>1</v>
      </c>
      <c r="J943" t="b">
        <v>0</v>
      </c>
      <c r="K943" s="4">
        <v>4.1999999999999997E-3</v>
      </c>
      <c r="L943" s="4">
        <v>6.1499999999999999E-2</v>
      </c>
      <c r="M943" s="4">
        <v>0.21149999999999999</v>
      </c>
      <c r="N943" s="4">
        <v>0.20780000000000001</v>
      </c>
      <c r="O943" s="4">
        <v>9.1600000000000001E-2</v>
      </c>
      <c r="P943" s="4">
        <v>0.14829999999999999</v>
      </c>
      <c r="Q943" s="3">
        <v>0</v>
      </c>
      <c r="R943" s="3">
        <v>0</v>
      </c>
      <c r="S943" s="3">
        <v>-84.275665000000004</v>
      </c>
      <c r="T943" s="3">
        <v>-83.061525000000003</v>
      </c>
      <c r="U943" s="3">
        <v>-10.39972</v>
      </c>
      <c r="V943" s="3">
        <v>-10.39972</v>
      </c>
      <c r="W943" t="s">
        <v>65</v>
      </c>
      <c r="X943" s="5">
        <v>42275</v>
      </c>
      <c r="Y943" s="4">
        <v>2.8999999999999998E-3</v>
      </c>
      <c r="Z943" s="3">
        <v>0.82</v>
      </c>
      <c r="AA943" s="5">
        <v>45286</v>
      </c>
      <c r="AB943" s="3">
        <v>0.47</v>
      </c>
      <c r="AC943" s="4">
        <v>1.3899999999999999E-2</v>
      </c>
      <c r="AD943" t="s">
        <v>90</v>
      </c>
      <c r="AE943" s="4">
        <v>2.4400000000000002E-2</v>
      </c>
      <c r="AF943">
        <v>17.95</v>
      </c>
      <c r="AG943">
        <v>1.01</v>
      </c>
      <c r="AH943" s="4">
        <v>1.9038999999999999</v>
      </c>
      <c r="AI943" s="4">
        <v>0.10489999999999999</v>
      </c>
      <c r="AJ943" s="4">
        <v>0.12180000000000001</v>
      </c>
      <c r="AK943" s="4">
        <v>0.1211</v>
      </c>
      <c r="AL943" t="s">
        <v>828</v>
      </c>
      <c r="AM943">
        <v>1000</v>
      </c>
      <c r="AN943" s="4">
        <v>0.24179999999999999</v>
      </c>
      <c r="AO943" s="4">
        <v>0.29110000000000003</v>
      </c>
      <c r="AP943" s="4">
        <v>0.50770000000000004</v>
      </c>
      <c r="AQ943" s="6">
        <v>0.4</v>
      </c>
      <c r="AR943" s="6">
        <v>0.2</v>
      </c>
      <c r="AS943">
        <v>1099</v>
      </c>
      <c r="AT943" s="3">
        <v>55.27</v>
      </c>
      <c r="AU943" s="3">
        <v>59.86</v>
      </c>
      <c r="AV943">
        <v>58.63</v>
      </c>
      <c r="AW943">
        <v>59.02</v>
      </c>
      <c r="AX943">
        <v>69.41</v>
      </c>
      <c r="AY943" t="s">
        <v>70</v>
      </c>
      <c r="AZ943" t="s">
        <v>70</v>
      </c>
      <c r="BA943" t="s">
        <v>82</v>
      </c>
      <c r="BB943" t="s">
        <v>72</v>
      </c>
      <c r="BC943" t="s">
        <v>72</v>
      </c>
      <c r="BD943" t="s">
        <v>72</v>
      </c>
      <c r="BE943" t="s">
        <v>69</v>
      </c>
      <c r="BF943">
        <v>6.62</v>
      </c>
      <c r="BG943" s="4">
        <v>0.5333</v>
      </c>
      <c r="BH943" s="4">
        <v>0.56799999999999995</v>
      </c>
      <c r="BI943">
        <v>148.75</v>
      </c>
      <c r="BJ943" s="4">
        <v>8.6199999999999999E-2</v>
      </c>
      <c r="BK943" s="4">
        <v>5.4399999999999997E-2</v>
      </c>
    </row>
    <row r="944" spans="1:63" x14ac:dyDescent="0.3">
      <c r="A944" t="s">
        <v>1553</v>
      </c>
      <c r="B944" t="s">
        <v>5730</v>
      </c>
      <c r="C944" t="s">
        <v>64</v>
      </c>
      <c r="D944" s="1">
        <v>771021000</v>
      </c>
      <c r="E944" s="2">
        <v>49475</v>
      </c>
      <c r="F944" s="3">
        <v>83.79</v>
      </c>
      <c r="G944" t="b">
        <v>0</v>
      </c>
      <c r="H944" t="b">
        <v>0</v>
      </c>
      <c r="I944" t="b">
        <v>1</v>
      </c>
      <c r="J944" t="b">
        <v>0</v>
      </c>
      <c r="K944" s="4">
        <v>-6.9999999999999999E-4</v>
      </c>
      <c r="L944" s="4">
        <v>0.1348</v>
      </c>
      <c r="M944" s="4">
        <v>0.16880000000000001</v>
      </c>
      <c r="N944" s="4">
        <v>0.17069999999999999</v>
      </c>
      <c r="O944" s="4">
        <v>4.0500000000000001E-2</v>
      </c>
      <c r="P944" s="4">
        <v>0.14979999999999999</v>
      </c>
      <c r="Q944" s="3">
        <v>0.85479000000000005</v>
      </c>
      <c r="R944" s="3">
        <v>11.984719999999999</v>
      </c>
      <c r="S944" s="3">
        <v>261.41761000000002</v>
      </c>
      <c r="T944" s="3">
        <v>259.29610000000002</v>
      </c>
      <c r="U944" s="3">
        <v>239.38293999999999</v>
      </c>
      <c r="V944" s="3">
        <v>239.38293999999999</v>
      </c>
      <c r="W944" t="s">
        <v>116</v>
      </c>
      <c r="X944" s="5">
        <v>41109</v>
      </c>
      <c r="Y944" s="4">
        <v>6.0000000000000001E-3</v>
      </c>
      <c r="Z944" s="3">
        <v>1.33</v>
      </c>
      <c r="AA944" s="5">
        <v>45278</v>
      </c>
      <c r="AB944" s="3">
        <v>0.83</v>
      </c>
      <c r="AC944" s="4">
        <v>1.5900000000000001E-2</v>
      </c>
      <c r="AD944" t="s">
        <v>66</v>
      </c>
      <c r="AE944" s="4">
        <v>3.6900000000000002E-2</v>
      </c>
      <c r="AF944">
        <v>18.010000000000002</v>
      </c>
      <c r="AG944">
        <v>1.1399999999999999</v>
      </c>
      <c r="AH944" s="4">
        <v>2.6837</v>
      </c>
      <c r="AI944" s="4">
        <v>0.21249999999999999</v>
      </c>
      <c r="AJ944" s="4">
        <v>0.2175</v>
      </c>
      <c r="AK944" s="4">
        <v>0.20580000000000001</v>
      </c>
      <c r="AL944" t="s">
        <v>84</v>
      </c>
      <c r="AM944">
        <v>202</v>
      </c>
      <c r="AN944" s="4">
        <v>0.14699999999999999</v>
      </c>
      <c r="AO944" s="4">
        <v>0.20039999999999999</v>
      </c>
      <c r="AP944" s="4">
        <v>0.43819999999999998</v>
      </c>
      <c r="AQ944" s="6">
        <v>0.4</v>
      </c>
      <c r="AR944" s="6">
        <v>0.2</v>
      </c>
      <c r="AS944">
        <v>1099</v>
      </c>
      <c r="AT944" s="3">
        <v>74.59</v>
      </c>
      <c r="AU944" s="3">
        <v>87.02</v>
      </c>
      <c r="AV944" s="3">
        <v>83.37</v>
      </c>
      <c r="AW944" s="3">
        <v>84.64</v>
      </c>
      <c r="AX944">
        <v>65.150000000000006</v>
      </c>
      <c r="AY944" t="s">
        <v>79</v>
      </c>
      <c r="AZ944" t="s">
        <v>82</v>
      </c>
      <c r="BA944" t="s">
        <v>79</v>
      </c>
      <c r="BB944" t="s">
        <v>75</v>
      </c>
      <c r="BC944" t="s">
        <v>82</v>
      </c>
      <c r="BD944" t="s">
        <v>75</v>
      </c>
      <c r="BE944" t="s">
        <v>82</v>
      </c>
      <c r="BF944">
        <v>5.07</v>
      </c>
      <c r="BG944" s="4">
        <v>6.13E-2</v>
      </c>
      <c r="BH944" s="4">
        <v>0.24660000000000001</v>
      </c>
      <c r="BI944">
        <v>172.34</v>
      </c>
      <c r="BJ944" s="4">
        <v>2.7099999999999999E-2</v>
      </c>
      <c r="BK944" s="4">
        <v>3.5900000000000001E-2</v>
      </c>
    </row>
    <row r="945" spans="1:63" x14ac:dyDescent="0.3">
      <c r="A945" t="s">
        <v>2819</v>
      </c>
      <c r="B945" t="s">
        <v>2820</v>
      </c>
      <c r="C945" t="s">
        <v>64</v>
      </c>
      <c r="D945" s="1">
        <v>766108000</v>
      </c>
      <c r="E945" s="2">
        <v>105880</v>
      </c>
      <c r="F945" s="3">
        <v>32.9</v>
      </c>
      <c r="G945" t="b">
        <v>0</v>
      </c>
      <c r="H945" t="b">
        <v>0</v>
      </c>
      <c r="I945" t="b">
        <v>0</v>
      </c>
      <c r="J945" t="b">
        <v>0</v>
      </c>
      <c r="K945" s="4">
        <v>1.3599999999999999E-2</v>
      </c>
      <c r="L945" s="4">
        <v>5.2499999999999998E-2</v>
      </c>
      <c r="M945" s="4">
        <v>0.2276</v>
      </c>
      <c r="N945" s="4">
        <v>0.22209999999999999</v>
      </c>
      <c r="O945">
        <v>4.2099999999999999E-2</v>
      </c>
      <c r="P945" t="s">
        <v>96</v>
      </c>
      <c r="Q945" s="3">
        <v>0</v>
      </c>
      <c r="R945" s="3">
        <v>0</v>
      </c>
      <c r="S945" s="3">
        <v>400.37866000000002</v>
      </c>
      <c r="T945" s="3">
        <v>400.37866000000002</v>
      </c>
      <c r="U945" s="3">
        <v>593.68480999999997</v>
      </c>
      <c r="V945" s="3">
        <v>593.68480999999997</v>
      </c>
      <c r="W945" t="s">
        <v>106</v>
      </c>
      <c r="X945" s="5">
        <v>43608</v>
      </c>
      <c r="Y945" s="4">
        <v>4.8999999999999998E-3</v>
      </c>
      <c r="Z945" s="3">
        <v>0.87</v>
      </c>
      <c r="AA945" s="5">
        <v>45280</v>
      </c>
      <c r="AB945" s="3">
        <v>0.25</v>
      </c>
      <c r="AC945" s="4">
        <v>2.6599999999999999E-2</v>
      </c>
      <c r="AD945" t="s">
        <v>66</v>
      </c>
      <c r="AE945" s="4">
        <v>1.47E-2</v>
      </c>
      <c r="AF945">
        <v>0.05</v>
      </c>
      <c r="AG945">
        <v>1.05</v>
      </c>
      <c r="AH945" s="4">
        <v>1.0177</v>
      </c>
      <c r="AI945" s="4">
        <v>0.1731</v>
      </c>
      <c r="AJ945" s="4">
        <v>0.1804</v>
      </c>
      <c r="AK945" s="4">
        <v>0.16830000000000001</v>
      </c>
      <c r="AL945" t="s">
        <v>2185</v>
      </c>
      <c r="AM945" s="2">
        <v>102</v>
      </c>
      <c r="AN945" s="4">
        <v>0.46429999999999999</v>
      </c>
      <c r="AO945" s="4">
        <v>0.56069999999999998</v>
      </c>
      <c r="AP945" s="4">
        <v>0.88339999999999996</v>
      </c>
      <c r="AQ945" s="6">
        <v>0.4</v>
      </c>
      <c r="AR945" s="6">
        <v>0.2</v>
      </c>
      <c r="AS945">
        <v>1099</v>
      </c>
      <c r="AT945" s="3">
        <v>30.45</v>
      </c>
      <c r="AU945" s="3">
        <v>33.33</v>
      </c>
      <c r="AV945" s="3">
        <v>32.74</v>
      </c>
      <c r="AW945" s="3">
        <v>33.08</v>
      </c>
      <c r="AX945">
        <v>66.7</v>
      </c>
      <c r="AY945" t="s">
        <v>82</v>
      </c>
      <c r="AZ945" t="s">
        <v>71</v>
      </c>
      <c r="BA945" t="s">
        <v>70</v>
      </c>
      <c r="BB945" t="s">
        <v>75</v>
      </c>
      <c r="BC945" t="s">
        <v>75</v>
      </c>
      <c r="BD945" t="s">
        <v>96</v>
      </c>
      <c r="BE945" t="s">
        <v>96</v>
      </c>
      <c r="BF945">
        <v>6.07</v>
      </c>
      <c r="BG945" s="4">
        <v>0.59379999999999999</v>
      </c>
      <c r="BH945" s="4">
        <v>0.4073</v>
      </c>
      <c r="BI945">
        <v>190.78</v>
      </c>
      <c r="BJ945" s="4">
        <v>1.6500000000000001E-2</v>
      </c>
      <c r="BK945" s="4">
        <v>6.4100000000000004E-2</v>
      </c>
    </row>
    <row r="946" spans="1:63" x14ac:dyDescent="0.3">
      <c r="A946" t="s">
        <v>2092</v>
      </c>
      <c r="B946" t="s">
        <v>2093</v>
      </c>
      <c r="C946" t="s">
        <v>64</v>
      </c>
      <c r="D946" s="1">
        <v>765942000</v>
      </c>
      <c r="E946" s="2">
        <v>197556</v>
      </c>
      <c r="F946" s="3">
        <v>22.7</v>
      </c>
      <c r="G946" t="b">
        <v>0</v>
      </c>
      <c r="H946" t="b">
        <v>0</v>
      </c>
      <c r="I946" t="b">
        <v>0</v>
      </c>
      <c r="J946" t="b">
        <v>0</v>
      </c>
      <c r="K946" s="4">
        <v>3.0999999999999999E-3</v>
      </c>
      <c r="L946" s="4">
        <v>2.4799999999999999E-2</v>
      </c>
      <c r="M946" s="4">
        <v>0.154</v>
      </c>
      <c r="N946" s="4">
        <v>0.15090000000000001</v>
      </c>
      <c r="O946" s="4" t="s">
        <v>96</v>
      </c>
      <c r="P946" t="s">
        <v>96</v>
      </c>
      <c r="Q946" s="3">
        <v>10.16255</v>
      </c>
      <c r="R946" s="3">
        <v>20.266649999999998</v>
      </c>
      <c r="S946" s="3">
        <v>164.47364999999999</v>
      </c>
      <c r="T946" s="3">
        <v>164.47364999999999</v>
      </c>
      <c r="U946" s="3">
        <v>407.70890000000003</v>
      </c>
      <c r="V946" s="3">
        <v>407.70890000000003</v>
      </c>
      <c r="W946" t="s">
        <v>316</v>
      </c>
      <c r="X946" s="5">
        <v>44216</v>
      </c>
      <c r="Y946" s="4">
        <v>1.0500000000000001E-2</v>
      </c>
      <c r="Z946" s="3">
        <v>0</v>
      </c>
      <c r="AA946" s="5" t="s">
        <v>96</v>
      </c>
      <c r="AB946" s="3" t="s">
        <v>96</v>
      </c>
      <c r="AC946" s="4">
        <v>0</v>
      </c>
      <c r="AD946" t="s">
        <v>66</v>
      </c>
      <c r="AE946" s="4">
        <v>8.0000000000000002E-3</v>
      </c>
      <c r="AF946">
        <v>0.03</v>
      </c>
      <c r="AG946">
        <v>0.35</v>
      </c>
      <c r="AH946" s="4">
        <v>0.12790000000000001</v>
      </c>
      <c r="AI946" s="4">
        <v>4.7500000000000001E-2</v>
      </c>
      <c r="AJ946" s="4">
        <v>7.5300000000000006E-2</v>
      </c>
      <c r="AK946" s="4">
        <v>7.6200000000000004E-2</v>
      </c>
      <c r="AL946" t="s">
        <v>360</v>
      </c>
      <c r="AM946">
        <v>13</v>
      </c>
      <c r="AN946" s="4">
        <v>0.8347</v>
      </c>
      <c r="AO946" s="4">
        <v>1</v>
      </c>
      <c r="AP946" s="4">
        <v>1</v>
      </c>
      <c r="AQ946" s="6">
        <v>0.4</v>
      </c>
      <c r="AR946" s="6">
        <v>0.2</v>
      </c>
      <c r="AS946">
        <v>1099</v>
      </c>
      <c r="AT946" s="3">
        <v>22</v>
      </c>
      <c r="AU946" s="3">
        <v>22.94</v>
      </c>
      <c r="AV946" s="3">
        <v>22.64</v>
      </c>
      <c r="AW946" s="3">
        <v>22.75</v>
      </c>
      <c r="AX946">
        <v>70.91</v>
      </c>
      <c r="AY946" t="s">
        <v>69</v>
      </c>
      <c r="AZ946" t="s">
        <v>75</v>
      </c>
      <c r="BA946" t="s">
        <v>70</v>
      </c>
      <c r="BB946" t="s">
        <v>79</v>
      </c>
      <c r="BC946" t="s">
        <v>70</v>
      </c>
      <c r="BD946" t="s">
        <v>71</v>
      </c>
      <c r="BE946" t="s">
        <v>96</v>
      </c>
      <c r="BF946" t="s">
        <v>96</v>
      </c>
      <c r="BG946" s="4" t="s">
        <v>96</v>
      </c>
      <c r="BH946" s="4" t="s">
        <v>96</v>
      </c>
      <c r="BI946" t="s">
        <v>96</v>
      </c>
      <c r="BJ946" s="4" t="s">
        <v>96</v>
      </c>
      <c r="BK946" s="4" t="s">
        <v>96</v>
      </c>
    </row>
    <row r="947" spans="1:63" x14ac:dyDescent="0.3">
      <c r="A947" t="s">
        <v>899</v>
      </c>
      <c r="B947" t="s">
        <v>900</v>
      </c>
      <c r="C947" t="s">
        <v>64</v>
      </c>
      <c r="D947" s="1">
        <v>762031000</v>
      </c>
      <c r="E947" s="2">
        <v>26797</v>
      </c>
      <c r="F947" s="3">
        <v>95.89</v>
      </c>
      <c r="G947" t="b">
        <v>0</v>
      </c>
      <c r="H947" t="b">
        <v>0</v>
      </c>
      <c r="I947" t="b">
        <v>0</v>
      </c>
      <c r="J947" t="b">
        <v>0</v>
      </c>
      <c r="K947" s="4">
        <v>-3.5999999999999999E-3</v>
      </c>
      <c r="L947" s="4">
        <v>0.1017</v>
      </c>
      <c r="M947" s="4">
        <v>0.22259999999999999</v>
      </c>
      <c r="N947" s="4">
        <v>0.22040000000000001</v>
      </c>
      <c r="O947" s="4">
        <v>-6.4000000000000001E-2</v>
      </c>
      <c r="P947" s="4">
        <v>9.8900000000000002E-2</v>
      </c>
      <c r="Q947" s="3">
        <v>0</v>
      </c>
      <c r="R947" s="3">
        <v>-9.0823</v>
      </c>
      <c r="S947" s="3">
        <v>-190.4442</v>
      </c>
      <c r="T947" s="3">
        <v>-190.4442</v>
      </c>
      <c r="U947" s="3">
        <v>-686.66914999999995</v>
      </c>
      <c r="V947" s="3">
        <v>-686.66914999999995</v>
      </c>
      <c r="W947" t="s">
        <v>65</v>
      </c>
      <c r="X947" s="5">
        <v>38819</v>
      </c>
      <c r="Y947" s="4">
        <v>6.1000000000000004E-3</v>
      </c>
      <c r="Z947" s="3">
        <v>0.26</v>
      </c>
      <c r="AA947" s="5">
        <v>45282</v>
      </c>
      <c r="AB947" s="3">
        <v>0.02</v>
      </c>
      <c r="AC947" s="4">
        <v>2.7000000000000001E-3</v>
      </c>
      <c r="AD947" t="s">
        <v>66</v>
      </c>
      <c r="AE947" s="4">
        <v>4.5999999999999999E-2</v>
      </c>
      <c r="AF947">
        <v>11.59</v>
      </c>
      <c r="AG947">
        <v>1.0900000000000001</v>
      </c>
      <c r="AH947" s="4">
        <v>2.5526</v>
      </c>
      <c r="AI947" s="4">
        <v>0.2223</v>
      </c>
      <c r="AJ947" s="4">
        <v>0.2349</v>
      </c>
      <c r="AK947" s="4">
        <v>0.2293</v>
      </c>
      <c r="AL947" t="s">
        <v>360</v>
      </c>
      <c r="AM947" s="2">
        <v>101</v>
      </c>
      <c r="AN947" s="4">
        <v>0.49</v>
      </c>
      <c r="AO947" s="4">
        <v>0.59</v>
      </c>
      <c r="AP947" s="4">
        <v>0.87880000000000003</v>
      </c>
      <c r="AQ947" s="6">
        <v>0.4</v>
      </c>
      <c r="AR947" s="6">
        <v>0.2</v>
      </c>
      <c r="AS947">
        <v>1099</v>
      </c>
      <c r="AT947" s="3">
        <v>88.87</v>
      </c>
      <c r="AU947" s="3">
        <v>99.16</v>
      </c>
      <c r="AV947" s="3">
        <v>95.24</v>
      </c>
      <c r="AW947" s="3">
        <v>96.8</v>
      </c>
      <c r="AX947">
        <v>63.63</v>
      </c>
      <c r="AY947" t="s">
        <v>79</v>
      </c>
      <c r="AZ947" t="s">
        <v>82</v>
      </c>
      <c r="BA947" t="s">
        <v>75</v>
      </c>
      <c r="BB947" t="s">
        <v>75</v>
      </c>
      <c r="BC947" t="s">
        <v>82</v>
      </c>
      <c r="BD947" t="s">
        <v>82</v>
      </c>
      <c r="BE947" t="s">
        <v>71</v>
      </c>
      <c r="BF947">
        <v>5.73</v>
      </c>
      <c r="BG947" s="4">
        <v>3.85E-2</v>
      </c>
      <c r="BH947" s="4">
        <v>0.34389999999999998</v>
      </c>
      <c r="BI947">
        <v>60.5</v>
      </c>
      <c r="BJ947" s="4">
        <v>7.9500000000000001E-2</v>
      </c>
      <c r="BK947" s="4">
        <v>8.4099999999999994E-2</v>
      </c>
    </row>
    <row r="948" spans="1:63" x14ac:dyDescent="0.3">
      <c r="A948" t="s">
        <v>1437</v>
      </c>
      <c r="B948" t="s">
        <v>1438</v>
      </c>
      <c r="C948" t="s">
        <v>64</v>
      </c>
      <c r="D948" s="1">
        <v>760444000</v>
      </c>
      <c r="E948" s="2">
        <v>71469</v>
      </c>
      <c r="F948" s="3">
        <v>49.25</v>
      </c>
      <c r="G948" t="b">
        <v>0</v>
      </c>
      <c r="H948" t="b">
        <v>0</v>
      </c>
      <c r="I948" t="b">
        <v>0</v>
      </c>
      <c r="J948" t="b">
        <v>0</v>
      </c>
      <c r="K948" s="4">
        <v>1.17E-2</v>
      </c>
      <c r="L948" s="4">
        <v>7.4499999999999997E-2</v>
      </c>
      <c r="M948" s="4">
        <v>0.16869999999999999</v>
      </c>
      <c r="N948" s="4">
        <v>0.15590000000000001</v>
      </c>
      <c r="O948" s="4">
        <v>9.4E-2</v>
      </c>
      <c r="P948">
        <v>9.3399999999999997E-2</v>
      </c>
      <c r="Q948" s="3">
        <v>0</v>
      </c>
      <c r="R948" s="3">
        <v>0</v>
      </c>
      <c r="S948" s="3">
        <v>79.720259999999996</v>
      </c>
      <c r="T948" s="3">
        <v>79.720259999999996</v>
      </c>
      <c r="U948" s="3">
        <v>52.115054999999998</v>
      </c>
      <c r="V948" s="3">
        <v>52.115054999999998</v>
      </c>
      <c r="W948" t="s">
        <v>469</v>
      </c>
      <c r="X948" s="5">
        <v>40135</v>
      </c>
      <c r="Y948" s="4">
        <v>8.8999999999999999E-3</v>
      </c>
      <c r="Z948" s="3">
        <v>0.19</v>
      </c>
      <c r="AA948" s="5">
        <v>45280</v>
      </c>
      <c r="AB948" s="3">
        <v>0.12</v>
      </c>
      <c r="AC948" s="4">
        <v>3.8999999999999998E-3</v>
      </c>
      <c r="AD948" t="s">
        <v>90</v>
      </c>
      <c r="AE948" s="4">
        <v>2.1600000000000001E-2</v>
      </c>
      <c r="AF948">
        <v>21.54</v>
      </c>
      <c r="AG948">
        <v>0.7</v>
      </c>
      <c r="AH948" s="4">
        <v>9.2700000000000005E-2</v>
      </c>
      <c r="AI948" s="4">
        <v>0.1244</v>
      </c>
      <c r="AJ948" s="4">
        <v>0.10829999999999999</v>
      </c>
      <c r="AK948" s="4">
        <v>0.1013</v>
      </c>
      <c r="AL948" t="s">
        <v>4473</v>
      </c>
      <c r="AM948">
        <v>51</v>
      </c>
      <c r="AN948" s="4">
        <v>0.5625</v>
      </c>
      <c r="AO948" s="4">
        <v>0.67359999999999998</v>
      </c>
      <c r="AP948" s="4">
        <v>0.99719999999999998</v>
      </c>
      <c r="AQ948" s="6">
        <v>0.4</v>
      </c>
      <c r="AR948" s="6">
        <v>0.2</v>
      </c>
      <c r="AS948">
        <v>1099</v>
      </c>
      <c r="AT948" s="3">
        <v>46.78</v>
      </c>
      <c r="AU948" s="3">
        <v>49.8</v>
      </c>
      <c r="AV948" s="3">
        <v>49.11</v>
      </c>
      <c r="AW948" s="3">
        <v>49.41</v>
      </c>
      <c r="AX948">
        <v>69.040000000000006</v>
      </c>
      <c r="AY948" t="s">
        <v>72</v>
      </c>
      <c r="AZ948" t="s">
        <v>75</v>
      </c>
      <c r="BA948" t="s">
        <v>75</v>
      </c>
      <c r="BB948" t="s">
        <v>82</v>
      </c>
      <c r="BC948" t="s">
        <v>75</v>
      </c>
      <c r="BD948" t="s">
        <v>75</v>
      </c>
      <c r="BE948" t="s">
        <v>71</v>
      </c>
      <c r="BF948">
        <v>5.89</v>
      </c>
      <c r="BG948" s="4">
        <v>0.84440000000000004</v>
      </c>
      <c r="BH948" s="4">
        <v>0.37030000000000002</v>
      </c>
      <c r="BI948">
        <v>475.49</v>
      </c>
      <c r="BJ948" s="4">
        <v>0.10249999999999999</v>
      </c>
      <c r="BK948" s="4">
        <v>4.6300000000000001E-2</v>
      </c>
    </row>
    <row r="949" spans="1:63" x14ac:dyDescent="0.3">
      <c r="A949" t="s">
        <v>1487</v>
      </c>
      <c r="B949" t="s">
        <v>1488</v>
      </c>
      <c r="C949" t="s">
        <v>64</v>
      </c>
      <c r="D949" s="1">
        <v>759999000</v>
      </c>
      <c r="E949" s="2">
        <v>69361</v>
      </c>
      <c r="F949" s="3">
        <v>43.7</v>
      </c>
      <c r="G949" t="b">
        <v>0</v>
      </c>
      <c r="H949" t="b">
        <v>0</v>
      </c>
      <c r="I949" t="b">
        <v>1</v>
      </c>
      <c r="J949" t="b">
        <v>0</v>
      </c>
      <c r="K949" s="4">
        <v>6.1999999999999998E-3</v>
      </c>
      <c r="L949" s="4">
        <v>0.12590000000000001</v>
      </c>
      <c r="M949" s="4">
        <v>4.65E-2</v>
      </c>
      <c r="N949" s="4">
        <v>4.3900000000000002E-2</v>
      </c>
      <c r="O949" s="4">
        <v>0.13370000000000001</v>
      </c>
      <c r="P949" s="4">
        <v>0.10050000000000001</v>
      </c>
      <c r="Q949" s="3">
        <v>-0.87607999999999997</v>
      </c>
      <c r="R949" s="3">
        <v>-11.03884</v>
      </c>
      <c r="S949" s="3">
        <v>-222.21949000000001</v>
      </c>
      <c r="T949" s="3">
        <v>-217.88591</v>
      </c>
      <c r="U949" s="3">
        <v>9.2185500000000005</v>
      </c>
      <c r="V949" s="3">
        <v>9.2185500000000005</v>
      </c>
      <c r="W949" t="s">
        <v>240</v>
      </c>
      <c r="X949" s="5">
        <v>41547</v>
      </c>
      <c r="Y949" s="4">
        <v>3.8999999999999998E-3</v>
      </c>
      <c r="Z949" s="3">
        <v>2.14</v>
      </c>
      <c r="AA949" s="5">
        <v>45278</v>
      </c>
      <c r="AB949" s="3">
        <v>0.4</v>
      </c>
      <c r="AC949" s="4">
        <v>4.8800000000000003E-2</v>
      </c>
      <c r="AD949" t="s">
        <v>66</v>
      </c>
      <c r="AE949" s="4">
        <v>2.7E-2</v>
      </c>
      <c r="AF949">
        <v>9.27</v>
      </c>
      <c r="AG949">
        <v>1.0900000000000001</v>
      </c>
      <c r="AH949" s="4">
        <v>1.8373999999999999</v>
      </c>
      <c r="AI949" s="4">
        <v>0.22459999999999999</v>
      </c>
      <c r="AJ949" s="4">
        <v>0.2354</v>
      </c>
      <c r="AK949" s="4">
        <v>0.2019</v>
      </c>
      <c r="AL949" t="s">
        <v>84</v>
      </c>
      <c r="AM949" s="2">
        <v>61</v>
      </c>
      <c r="AN949" s="4">
        <v>0.49569999999999997</v>
      </c>
      <c r="AO949" s="4">
        <v>0.65</v>
      </c>
      <c r="AP949" s="4">
        <v>0.98750000000000004</v>
      </c>
      <c r="AQ949" s="6">
        <v>0.4</v>
      </c>
      <c r="AR949" s="6">
        <v>0.2</v>
      </c>
      <c r="AS949">
        <v>1099</v>
      </c>
      <c r="AT949" s="3">
        <v>39.85</v>
      </c>
      <c r="AU949" s="3">
        <v>45.08</v>
      </c>
      <c r="AV949" s="3">
        <v>43.56</v>
      </c>
      <c r="AW949" s="3">
        <v>43.88</v>
      </c>
      <c r="AX949">
        <v>67.430000000000007</v>
      </c>
      <c r="AY949" t="s">
        <v>72</v>
      </c>
      <c r="AZ949" t="s">
        <v>79</v>
      </c>
      <c r="BA949" t="s">
        <v>82</v>
      </c>
      <c r="BB949" t="s">
        <v>69</v>
      </c>
      <c r="BC949" t="s">
        <v>69</v>
      </c>
      <c r="BD949" t="s">
        <v>69</v>
      </c>
      <c r="BE949" t="s">
        <v>96</v>
      </c>
      <c r="BF949">
        <v>7.04</v>
      </c>
      <c r="BG949" s="4">
        <v>0.8589</v>
      </c>
      <c r="BH949" s="4">
        <v>0.73319999999999996</v>
      </c>
      <c r="BI949">
        <v>352.1</v>
      </c>
      <c r="BJ949" s="4">
        <v>0.15440000000000001</v>
      </c>
      <c r="BK949" s="4">
        <v>5.4100000000000002E-2</v>
      </c>
    </row>
    <row r="950" spans="1:63" x14ac:dyDescent="0.3">
      <c r="A950" t="s">
        <v>2007</v>
      </c>
      <c r="B950" t="s">
        <v>2008</v>
      </c>
      <c r="C950" t="s">
        <v>64</v>
      </c>
      <c r="D950" s="1">
        <v>759301000</v>
      </c>
      <c r="E950" s="2">
        <v>45516</v>
      </c>
      <c r="F950" s="3">
        <v>34.76</v>
      </c>
      <c r="G950" t="b">
        <v>0</v>
      </c>
      <c r="H950" t="b">
        <v>0</v>
      </c>
      <c r="I950" t="b">
        <v>0</v>
      </c>
      <c r="J950" t="b">
        <v>0</v>
      </c>
      <c r="K950" s="4">
        <v>2.0999999999999999E-3</v>
      </c>
      <c r="L950" s="4">
        <v>3.0599999999999999E-2</v>
      </c>
      <c r="M950" s="4">
        <v>0.18840000000000001</v>
      </c>
      <c r="N950" s="4">
        <v>0.18679999999999999</v>
      </c>
      <c r="O950" s="4">
        <v>7.6600000000000001E-2</v>
      </c>
      <c r="P950" s="4" t="s">
        <v>96</v>
      </c>
      <c r="Q950" s="3">
        <v>-3.4647700000000001</v>
      </c>
      <c r="R950" s="3">
        <v>-9.4989930000000005</v>
      </c>
      <c r="S950" s="3">
        <v>52.569279999999999</v>
      </c>
      <c r="T950" s="3">
        <v>52.569279999999999</v>
      </c>
      <c r="U950" s="3">
        <v>376.97906499999999</v>
      </c>
      <c r="V950" s="3">
        <v>376.97906499999999</v>
      </c>
      <c r="W950" t="s">
        <v>428</v>
      </c>
      <c r="X950" s="5">
        <v>43711</v>
      </c>
      <c r="Y950" s="4">
        <v>7.9000000000000008E-3</v>
      </c>
      <c r="Z950" s="3">
        <v>0</v>
      </c>
      <c r="AA950" s="5" t="s">
        <v>96</v>
      </c>
      <c r="AB950" s="3" t="s">
        <v>96</v>
      </c>
      <c r="AC950" s="4">
        <v>0</v>
      </c>
      <c r="AD950" t="s">
        <v>243</v>
      </c>
      <c r="AE950" s="4">
        <v>1.4500000000000001E-2</v>
      </c>
      <c r="AF950">
        <v>0.03</v>
      </c>
      <c r="AG950">
        <v>0.48</v>
      </c>
      <c r="AH950" s="4">
        <v>0.52249999999999996</v>
      </c>
      <c r="AI950" s="4">
        <v>5.5800000000000002E-2</v>
      </c>
      <c r="AJ950" s="4">
        <v>6.9400000000000003E-2</v>
      </c>
      <c r="AK950" s="4">
        <v>8.2299999999999998E-2</v>
      </c>
      <c r="AL950" t="s">
        <v>2009</v>
      </c>
      <c r="AM950">
        <v>1</v>
      </c>
      <c r="AN950" s="4">
        <v>1</v>
      </c>
      <c r="AO950" s="4">
        <v>1</v>
      </c>
      <c r="AP950" s="4">
        <v>1</v>
      </c>
      <c r="AQ950" s="6">
        <v>0.4</v>
      </c>
      <c r="AR950" s="6">
        <v>0.2</v>
      </c>
      <c r="AS950">
        <v>1099</v>
      </c>
      <c r="AT950" s="3">
        <v>33.630000000000003</v>
      </c>
      <c r="AU950" s="3">
        <v>35.07</v>
      </c>
      <c r="AV950" s="3">
        <v>34.68</v>
      </c>
      <c r="AW950" s="3">
        <v>34.840000000000003</v>
      </c>
      <c r="AX950">
        <v>69.760000000000005</v>
      </c>
      <c r="AY950" t="s">
        <v>72</v>
      </c>
      <c r="AZ950" t="s">
        <v>82</v>
      </c>
      <c r="BA950" t="s">
        <v>96</v>
      </c>
      <c r="BB950" t="s">
        <v>72</v>
      </c>
      <c r="BC950" t="s">
        <v>96</v>
      </c>
      <c r="BD950" t="s">
        <v>96</v>
      </c>
      <c r="BE950" t="s">
        <v>96</v>
      </c>
      <c r="BF950" t="s">
        <v>96</v>
      </c>
      <c r="BG950" s="4" t="s">
        <v>96</v>
      </c>
      <c r="BH950" s="4" t="s">
        <v>96</v>
      </c>
      <c r="BI950" t="s">
        <v>96</v>
      </c>
      <c r="BJ950" s="4" t="s">
        <v>96</v>
      </c>
      <c r="BK950" s="4" t="s">
        <v>96</v>
      </c>
    </row>
    <row r="951" spans="1:63" x14ac:dyDescent="0.3">
      <c r="A951" t="s">
        <v>1573</v>
      </c>
      <c r="B951" t="s">
        <v>1574</v>
      </c>
      <c r="C951" t="s">
        <v>64</v>
      </c>
      <c r="D951" s="1">
        <v>753704000</v>
      </c>
      <c r="E951" s="2">
        <v>24656</v>
      </c>
      <c r="F951" s="3">
        <v>145.01</v>
      </c>
      <c r="G951" t="b">
        <v>0</v>
      </c>
      <c r="H951" t="b">
        <v>0</v>
      </c>
      <c r="I951" t="b">
        <v>1</v>
      </c>
      <c r="J951" t="b">
        <v>0</v>
      </c>
      <c r="K951" s="4">
        <v>7.1999999999999998E-3</v>
      </c>
      <c r="L951" s="4">
        <v>0.04</v>
      </c>
      <c r="M951" s="4">
        <v>9.1800000000000007E-2</v>
      </c>
      <c r="N951" s="4">
        <v>8.43E-2</v>
      </c>
      <c r="O951" s="4">
        <v>8.9300000000000004E-2</v>
      </c>
      <c r="P951" s="4">
        <v>0.1268</v>
      </c>
      <c r="Q951" s="3">
        <v>-11.4643</v>
      </c>
      <c r="R951" s="3">
        <v>-52.060865</v>
      </c>
      <c r="S951" s="3">
        <v>70.847497000000004</v>
      </c>
      <c r="T951" s="3">
        <v>72.196016</v>
      </c>
      <c r="U951" s="3">
        <v>113.29007</v>
      </c>
      <c r="V951" s="3">
        <v>113.29007</v>
      </c>
      <c r="W951" t="s">
        <v>428</v>
      </c>
      <c r="X951" s="5">
        <v>41325</v>
      </c>
      <c r="Y951" s="4">
        <v>1.1999999999999999E-3</v>
      </c>
      <c r="Z951" s="3">
        <v>2.94</v>
      </c>
      <c r="AA951" s="5">
        <v>45275</v>
      </c>
      <c r="AB951" s="3">
        <v>1.03</v>
      </c>
      <c r="AC951" s="4">
        <v>2.0299999999999999E-2</v>
      </c>
      <c r="AD951" t="s">
        <v>66</v>
      </c>
      <c r="AE951" s="4">
        <v>3.49E-2</v>
      </c>
      <c r="AF951">
        <v>19</v>
      </c>
      <c r="AG951">
        <v>0.83</v>
      </c>
      <c r="AH951" s="4">
        <v>1.5361</v>
      </c>
      <c r="AI951" s="4">
        <v>9.1399999999999995E-2</v>
      </c>
      <c r="AJ951" s="4">
        <v>0.1055</v>
      </c>
      <c r="AK951" s="4">
        <v>0.1032</v>
      </c>
      <c r="AL951" t="s">
        <v>67</v>
      </c>
      <c r="AM951">
        <v>151</v>
      </c>
      <c r="AN951" s="4">
        <v>0.1124</v>
      </c>
      <c r="AO951" s="4">
        <v>0.16520000000000001</v>
      </c>
      <c r="AP951" s="4">
        <v>0.47089999999999999</v>
      </c>
      <c r="AQ951" s="6">
        <v>0.4</v>
      </c>
      <c r="AR951" s="6">
        <v>0.2</v>
      </c>
      <c r="AS951">
        <v>1099</v>
      </c>
      <c r="AT951" s="3">
        <v>140.5</v>
      </c>
      <c r="AU951" s="3">
        <v>145.55000000000001</v>
      </c>
      <c r="AV951" s="3">
        <v>144.61000000000001</v>
      </c>
      <c r="AW951" s="3">
        <v>145.32</v>
      </c>
      <c r="AX951">
        <v>66.7</v>
      </c>
      <c r="AY951" t="s">
        <v>72</v>
      </c>
      <c r="AZ951" t="s">
        <v>69</v>
      </c>
      <c r="BA951" t="s">
        <v>68</v>
      </c>
      <c r="BB951" t="s">
        <v>70</v>
      </c>
      <c r="BC951" t="s">
        <v>72</v>
      </c>
      <c r="BD951" t="s">
        <v>71</v>
      </c>
      <c r="BE951" t="s">
        <v>82</v>
      </c>
      <c r="BF951">
        <v>6.42</v>
      </c>
      <c r="BG951" s="4">
        <v>0.2082</v>
      </c>
      <c r="BH951" s="4">
        <v>0.49459999999999998</v>
      </c>
      <c r="BI951">
        <v>280.75</v>
      </c>
      <c r="BJ951" s="4">
        <v>0.1077</v>
      </c>
      <c r="BK951" s="4">
        <v>2.9700000000000001E-2</v>
      </c>
    </row>
    <row r="952" spans="1:63" x14ac:dyDescent="0.3">
      <c r="A952" t="s">
        <v>1917</v>
      </c>
      <c r="B952" t="s">
        <v>1918</v>
      </c>
      <c r="C952" t="s">
        <v>64</v>
      </c>
      <c r="D952" s="1">
        <v>753480000</v>
      </c>
      <c r="E952" s="2">
        <v>87461</v>
      </c>
      <c r="F952" s="3">
        <v>53.73</v>
      </c>
      <c r="G952" t="b">
        <v>0</v>
      </c>
      <c r="H952" t="b">
        <v>0</v>
      </c>
      <c r="I952" t="b">
        <v>0</v>
      </c>
      <c r="J952" t="b">
        <v>0</v>
      </c>
      <c r="K952" s="4">
        <v>6.8999999999999999E-3</v>
      </c>
      <c r="L952" s="4">
        <v>5.28E-2</v>
      </c>
      <c r="M952" s="4">
        <v>0.1762</v>
      </c>
      <c r="N952" s="4">
        <v>0.16600000000000001</v>
      </c>
      <c r="O952" s="4">
        <v>3.7600000000000001E-2</v>
      </c>
      <c r="P952" s="4" t="s">
        <v>96</v>
      </c>
      <c r="Q952" s="3">
        <v>10.65</v>
      </c>
      <c r="R952" s="3">
        <v>0.316</v>
      </c>
      <c r="S952" s="3">
        <v>353.36500000000001</v>
      </c>
      <c r="T952" s="3">
        <v>353.36500000000001</v>
      </c>
      <c r="U952" s="3">
        <v>369.58600000000001</v>
      </c>
      <c r="V952" s="3">
        <v>369.58600000000001</v>
      </c>
      <c r="W952" t="s">
        <v>87</v>
      </c>
      <c r="X952" s="5">
        <v>43963</v>
      </c>
      <c r="Y952" s="4">
        <v>2E-3</v>
      </c>
      <c r="Z952" s="3">
        <v>1.39</v>
      </c>
      <c r="AA952" s="5">
        <v>45286</v>
      </c>
      <c r="AB952" s="3">
        <v>0.2</v>
      </c>
      <c r="AC952" s="4">
        <v>2.5899999999999999E-2</v>
      </c>
      <c r="AD952" t="s">
        <v>66</v>
      </c>
      <c r="AE952" s="4">
        <v>1.6E-2</v>
      </c>
      <c r="AF952">
        <v>13.15</v>
      </c>
      <c r="AG952">
        <v>0.88</v>
      </c>
      <c r="AH952" s="4">
        <v>0.76919999999999999</v>
      </c>
      <c r="AI952" s="4">
        <v>0.1152</v>
      </c>
      <c r="AJ952" s="4">
        <v>0.1227</v>
      </c>
      <c r="AK952" s="4">
        <v>0.1273</v>
      </c>
      <c r="AL952" t="s">
        <v>325</v>
      </c>
      <c r="AM952">
        <v>1000</v>
      </c>
      <c r="AN952" s="4">
        <v>0.1583</v>
      </c>
      <c r="AO952" s="4">
        <v>0.22020000000000001</v>
      </c>
      <c r="AP952" s="4">
        <v>0.49149999999999999</v>
      </c>
      <c r="AQ952" s="6">
        <v>0.4</v>
      </c>
      <c r="AR952" s="6">
        <v>0.2</v>
      </c>
      <c r="AS952">
        <v>1099</v>
      </c>
      <c r="AT952" s="3">
        <v>50.55</v>
      </c>
      <c r="AU952" s="3">
        <v>54.33</v>
      </c>
      <c r="AV952" s="3" t="s">
        <v>96</v>
      </c>
      <c r="AW952" s="3" t="s">
        <v>96</v>
      </c>
      <c r="AX952">
        <v>69.180000000000007</v>
      </c>
      <c r="AY952" t="s">
        <v>96</v>
      </c>
      <c r="AZ952" t="s">
        <v>69</v>
      </c>
      <c r="BA952" t="s">
        <v>96</v>
      </c>
      <c r="BB952" t="s">
        <v>96</v>
      </c>
      <c r="BC952" t="s">
        <v>96</v>
      </c>
      <c r="BD952" t="s">
        <v>96</v>
      </c>
      <c r="BE952" t="s">
        <v>96</v>
      </c>
      <c r="BF952">
        <v>7.63</v>
      </c>
      <c r="BG952" s="4">
        <v>0.61350000000000005</v>
      </c>
      <c r="BH952" s="4">
        <v>0.91249999999999998</v>
      </c>
      <c r="BI952">
        <v>103.92</v>
      </c>
      <c r="BJ952" s="4">
        <v>0.11749999999999999</v>
      </c>
      <c r="BK952" s="4">
        <v>8.7400000000000005E-2</v>
      </c>
    </row>
    <row r="953" spans="1:63" x14ac:dyDescent="0.3">
      <c r="A953" t="s">
        <v>1558</v>
      </c>
      <c r="B953" t="s">
        <v>1559</v>
      </c>
      <c r="C953" t="s">
        <v>64</v>
      </c>
      <c r="D953" s="1">
        <v>750734000</v>
      </c>
      <c r="E953" s="2">
        <v>38847</v>
      </c>
      <c r="F953" s="3">
        <v>50.12</v>
      </c>
      <c r="G953" t="b">
        <v>0</v>
      </c>
      <c r="H953" t="b">
        <v>0</v>
      </c>
      <c r="I953" t="b">
        <v>1</v>
      </c>
      <c r="J953" t="b">
        <v>0</v>
      </c>
      <c r="K953" s="4">
        <v>2.0999999999999999E-3</v>
      </c>
      <c r="L953" s="4">
        <v>5.0500000000000003E-2</v>
      </c>
      <c r="M953" s="4">
        <v>0.22800000000000001</v>
      </c>
      <c r="N953" s="4">
        <v>0.22509999999999999</v>
      </c>
      <c r="O953" s="4">
        <v>9.8199999999999996E-2</v>
      </c>
      <c r="P953" s="4">
        <v>0.14549999999999999</v>
      </c>
      <c r="Q953" s="3">
        <v>0</v>
      </c>
      <c r="R953" s="3">
        <v>7.1184750000000001</v>
      </c>
      <c r="S953" s="3">
        <v>1.2561450000000001</v>
      </c>
      <c r="T953" s="3">
        <v>1.2561450000000001</v>
      </c>
      <c r="U953" s="3">
        <v>91.296194999999997</v>
      </c>
      <c r="V953" s="3">
        <v>91.296194999999997</v>
      </c>
      <c r="W953" t="s">
        <v>65</v>
      </c>
      <c r="X953" s="5">
        <v>39136</v>
      </c>
      <c r="Y953" s="4">
        <v>8.0000000000000004E-4</v>
      </c>
      <c r="Z953" s="3">
        <v>0.86</v>
      </c>
      <c r="AA953" s="5">
        <v>45282</v>
      </c>
      <c r="AB953" s="3">
        <v>0.24</v>
      </c>
      <c r="AC953" s="4">
        <v>1.72E-2</v>
      </c>
      <c r="AD953" t="s">
        <v>66</v>
      </c>
      <c r="AE953" s="4">
        <v>2.3099999999999999E-2</v>
      </c>
      <c r="AF953">
        <v>14.61</v>
      </c>
      <c r="AG953">
        <v>1</v>
      </c>
      <c r="AH953" s="4">
        <v>1.3877999999999999</v>
      </c>
      <c r="AI953" s="4">
        <v>9.2600000000000002E-2</v>
      </c>
      <c r="AJ953" s="4">
        <v>0.1188</v>
      </c>
      <c r="AK953" s="4">
        <v>0.11700000000000001</v>
      </c>
      <c r="AL953" t="s">
        <v>497</v>
      </c>
      <c r="AM953">
        <v>1000</v>
      </c>
      <c r="AN953" s="4">
        <v>0.40589999999999998</v>
      </c>
      <c r="AO953" s="4">
        <v>0.50529999999999997</v>
      </c>
      <c r="AP953" s="4">
        <v>0.85309999999999997</v>
      </c>
      <c r="AQ953" s="6">
        <v>0.4</v>
      </c>
      <c r="AR953" s="6">
        <v>0.2</v>
      </c>
      <c r="AS953">
        <v>1099</v>
      </c>
      <c r="AT953" s="3">
        <v>47.3</v>
      </c>
      <c r="AU953" s="3">
        <v>50.98</v>
      </c>
      <c r="AV953" s="3">
        <v>49.93</v>
      </c>
      <c r="AW953" s="3">
        <v>50.3</v>
      </c>
      <c r="AX953">
        <v>68.849999999999994</v>
      </c>
      <c r="AY953" t="s">
        <v>70</v>
      </c>
      <c r="AZ953" t="s">
        <v>69</v>
      </c>
      <c r="BA953" t="s">
        <v>71</v>
      </c>
      <c r="BB953" t="s">
        <v>72</v>
      </c>
      <c r="BC953" t="s">
        <v>69</v>
      </c>
      <c r="BD953" t="s">
        <v>69</v>
      </c>
      <c r="BE953" t="s">
        <v>72</v>
      </c>
      <c r="BF953">
        <v>6.22</v>
      </c>
      <c r="BG953" s="4">
        <v>9.9599999999999994E-2</v>
      </c>
      <c r="BH953" s="4">
        <v>0.44440000000000002</v>
      </c>
      <c r="BI953">
        <v>112.94</v>
      </c>
      <c r="BJ953" s="4">
        <v>7.0300000000000001E-2</v>
      </c>
      <c r="BK953" s="4">
        <v>4.3999999999999997E-2</v>
      </c>
    </row>
    <row r="954" spans="1:63" x14ac:dyDescent="0.3">
      <c r="A954" t="s">
        <v>1897</v>
      </c>
      <c r="B954" t="s">
        <v>1898</v>
      </c>
      <c r="C954" t="s">
        <v>64</v>
      </c>
      <c r="D954" s="1">
        <v>746990000</v>
      </c>
      <c r="E954" s="2">
        <v>167630</v>
      </c>
      <c r="F954" s="3">
        <v>93.19</v>
      </c>
      <c r="G954" t="b">
        <v>0</v>
      </c>
      <c r="H954" t="b">
        <v>0</v>
      </c>
      <c r="I954" t="b">
        <v>0</v>
      </c>
      <c r="J954" t="b">
        <v>0</v>
      </c>
      <c r="K954" s="4">
        <v>-1.2200000000000001E-2</v>
      </c>
      <c r="L954" s="4">
        <v>4.1000000000000003E-3</v>
      </c>
      <c r="M954" s="4">
        <v>3.5700000000000003E-2</v>
      </c>
      <c r="N954" s="4">
        <v>4.1399999999999999E-2</v>
      </c>
      <c r="O954" s="4">
        <v>0.42820000000000003</v>
      </c>
      <c r="P954" s="4">
        <v>0.16370000000000001</v>
      </c>
      <c r="Q954" s="3">
        <v>-9.5395810000000001</v>
      </c>
      <c r="R954" s="3">
        <v>-96.249523999999994</v>
      </c>
      <c r="S954" s="3">
        <v>-288.64777600000002</v>
      </c>
      <c r="T954" s="3">
        <v>-288.64777600000002</v>
      </c>
      <c r="U954" s="3">
        <v>262.15154000000001</v>
      </c>
      <c r="V954" s="3">
        <v>262.15154000000001</v>
      </c>
      <c r="W954" t="s">
        <v>203</v>
      </c>
      <c r="X954" s="5">
        <v>38838</v>
      </c>
      <c r="Y954" s="4">
        <v>4.0000000000000001E-3</v>
      </c>
      <c r="Z954" s="3">
        <v>2.8</v>
      </c>
      <c r="AA954" s="5">
        <v>45280</v>
      </c>
      <c r="AB954" s="3">
        <v>0.97</v>
      </c>
      <c r="AC954" s="4">
        <v>2.9899999999999999E-2</v>
      </c>
      <c r="AD954" t="s">
        <v>66</v>
      </c>
      <c r="AE954" s="4">
        <v>6.2700000000000006E-2</v>
      </c>
      <c r="AF954">
        <v>5.31</v>
      </c>
      <c r="AG954">
        <v>1.62</v>
      </c>
      <c r="AH954" s="4">
        <v>1.7217</v>
      </c>
      <c r="AI954" s="4">
        <v>0.2145</v>
      </c>
      <c r="AJ954" s="4">
        <v>0.20569999999999999</v>
      </c>
      <c r="AK954" s="4">
        <v>0.218</v>
      </c>
      <c r="AL954" t="s">
        <v>4473</v>
      </c>
      <c r="AM954">
        <v>49</v>
      </c>
      <c r="AN954" s="4">
        <v>0.70179999999999998</v>
      </c>
      <c r="AO954" s="4">
        <v>0.80630000000000002</v>
      </c>
      <c r="AP954" s="4">
        <v>1.0001</v>
      </c>
      <c r="AQ954" s="6">
        <v>0.4</v>
      </c>
      <c r="AR954" s="6">
        <v>0.2</v>
      </c>
      <c r="AS954">
        <v>1099</v>
      </c>
      <c r="AT954" s="3">
        <v>87.84</v>
      </c>
      <c r="AU954" s="3">
        <v>96.81</v>
      </c>
      <c r="AV954" s="3">
        <v>92.76</v>
      </c>
      <c r="AW954" s="3">
        <v>93.89</v>
      </c>
      <c r="AX954">
        <v>49.85</v>
      </c>
      <c r="AY954" t="s">
        <v>79</v>
      </c>
      <c r="AZ954" t="s">
        <v>72</v>
      </c>
      <c r="BA954" t="s">
        <v>72</v>
      </c>
      <c r="BB954" t="s">
        <v>79</v>
      </c>
      <c r="BC954" t="s">
        <v>79</v>
      </c>
      <c r="BD954" t="s">
        <v>75</v>
      </c>
      <c r="BE954" t="s">
        <v>72</v>
      </c>
      <c r="BF954">
        <v>6.8</v>
      </c>
      <c r="BG954" s="4">
        <v>0.43519999999999998</v>
      </c>
      <c r="BH954" s="4">
        <v>0.6381</v>
      </c>
      <c r="BI954">
        <v>350.94</v>
      </c>
      <c r="BJ954" s="4">
        <v>0</v>
      </c>
      <c r="BK954" s="4">
        <v>3.3999999999999998E-3</v>
      </c>
    </row>
    <row r="955" spans="1:63" x14ac:dyDescent="0.3">
      <c r="A955" t="s">
        <v>1899</v>
      </c>
      <c r="B955" t="s">
        <v>1900</v>
      </c>
      <c r="C955" t="s">
        <v>64</v>
      </c>
      <c r="D955" s="1">
        <v>745312000</v>
      </c>
      <c r="E955" s="2">
        <v>147634</v>
      </c>
      <c r="F955" s="3">
        <v>24.04</v>
      </c>
      <c r="G955" t="b">
        <v>0</v>
      </c>
      <c r="H955" t="b">
        <v>0</v>
      </c>
      <c r="I955" t="b">
        <v>1</v>
      </c>
      <c r="J955" t="b">
        <v>0</v>
      </c>
      <c r="K955" s="4">
        <v>1.6899999999999998E-2</v>
      </c>
      <c r="L955" s="4">
        <v>3.27E-2</v>
      </c>
      <c r="M955" s="4">
        <v>8.8400000000000006E-2</v>
      </c>
      <c r="N955" s="4">
        <v>0.08</v>
      </c>
      <c r="O955" s="4">
        <v>6.8199999999999997E-2</v>
      </c>
      <c r="P955" s="4">
        <v>4.9700000000000001E-2</v>
      </c>
      <c r="Q955" s="3">
        <v>0</v>
      </c>
      <c r="R955" s="3">
        <v>-9.4448000000000008</v>
      </c>
      <c r="S955" s="3">
        <v>-367.05065000000002</v>
      </c>
      <c r="T955" s="3">
        <v>-362.43385000000001</v>
      </c>
      <c r="U955" s="3">
        <v>440.70979999999997</v>
      </c>
      <c r="V955" s="3">
        <v>440.70979999999997</v>
      </c>
      <c r="W955" t="s">
        <v>428</v>
      </c>
      <c r="X955" s="5">
        <v>40921</v>
      </c>
      <c r="Y955" s="4">
        <v>2.8999999999999998E-3</v>
      </c>
      <c r="Z955" s="3">
        <v>1.06</v>
      </c>
      <c r="AA955" s="5">
        <v>45278</v>
      </c>
      <c r="AB955" s="3">
        <v>0.32</v>
      </c>
      <c r="AC955" s="4">
        <v>4.3799999999999999E-2</v>
      </c>
      <c r="AD955" t="s">
        <v>66</v>
      </c>
      <c r="AE955" s="4">
        <v>5.1999999999999998E-3</v>
      </c>
      <c r="AF955">
        <v>12.29</v>
      </c>
      <c r="AG955">
        <v>0.61</v>
      </c>
      <c r="AH955" s="4">
        <v>1.1178999999999999</v>
      </c>
      <c r="AI955" s="4">
        <v>9.7100000000000006E-2</v>
      </c>
      <c r="AJ955" s="4">
        <v>0.1084</v>
      </c>
      <c r="AK955" s="4">
        <v>0.1055</v>
      </c>
      <c r="AL955" t="s">
        <v>84</v>
      </c>
      <c r="AM955">
        <v>205</v>
      </c>
      <c r="AN955" s="4">
        <v>8.2000000000000003E-2</v>
      </c>
      <c r="AO955" s="4">
        <v>0.1178</v>
      </c>
      <c r="AP955" s="4">
        <v>0.32740000000000002</v>
      </c>
      <c r="AQ955" s="6">
        <v>0.4</v>
      </c>
      <c r="AR955" s="6">
        <v>0.2</v>
      </c>
      <c r="AS955">
        <v>1099</v>
      </c>
      <c r="AT955" s="3">
        <v>22.72</v>
      </c>
      <c r="AU955" s="3">
        <v>24.12</v>
      </c>
      <c r="AV955" s="3">
        <v>23.98</v>
      </c>
      <c r="AW955" s="3">
        <v>24.1</v>
      </c>
      <c r="AX955">
        <v>68.55</v>
      </c>
      <c r="AY955" t="s">
        <v>79</v>
      </c>
      <c r="AZ955" t="s">
        <v>79</v>
      </c>
      <c r="BA955" t="s">
        <v>82</v>
      </c>
      <c r="BB955" t="s">
        <v>69</v>
      </c>
      <c r="BC955" t="s">
        <v>72</v>
      </c>
      <c r="BD955" t="s">
        <v>69</v>
      </c>
      <c r="BE955" t="s">
        <v>79</v>
      </c>
      <c r="BF955">
        <v>5.71</v>
      </c>
      <c r="BG955" s="4">
        <v>0.33160000000000001</v>
      </c>
      <c r="BH955" s="4">
        <v>0.3342</v>
      </c>
      <c r="BI955">
        <v>337.09</v>
      </c>
      <c r="BJ955" s="4">
        <v>4.4499999999999998E-2</v>
      </c>
      <c r="BK955" s="4">
        <v>7.3099999999999998E-2</v>
      </c>
    </row>
    <row r="956" spans="1:63" x14ac:dyDescent="0.3">
      <c r="A956" t="s">
        <v>1470</v>
      </c>
      <c r="B956" t="s">
        <v>1471</v>
      </c>
      <c r="C956" t="s">
        <v>64</v>
      </c>
      <c r="D956" s="1">
        <v>742564000</v>
      </c>
      <c r="E956" s="2">
        <v>65577</v>
      </c>
      <c r="F956" s="3">
        <v>45.43</v>
      </c>
      <c r="G956" t="b">
        <v>0</v>
      </c>
      <c r="H956" t="b">
        <v>0</v>
      </c>
      <c r="I956" t="b">
        <v>0</v>
      </c>
      <c r="J956" t="b">
        <v>0</v>
      </c>
      <c r="K956" s="4">
        <v>1.5E-3</v>
      </c>
      <c r="L956" s="4">
        <v>0.10780000000000001</v>
      </c>
      <c r="M956" s="4">
        <v>0.37759999999999999</v>
      </c>
      <c r="N956" s="4">
        <v>0.37559999999999999</v>
      </c>
      <c r="O956" s="4">
        <v>3.9300000000000002E-2</v>
      </c>
      <c r="P956" s="4" t="s">
        <v>96</v>
      </c>
      <c r="Q956" s="3">
        <v>2.2638850000000001</v>
      </c>
      <c r="R956" s="3">
        <v>2.2638850000000001</v>
      </c>
      <c r="S956" s="3">
        <v>53.226410000000001</v>
      </c>
      <c r="T956" s="3">
        <v>53.226410000000001</v>
      </c>
      <c r="U956" s="3">
        <v>109.69641</v>
      </c>
      <c r="V956" s="3">
        <v>109.69641</v>
      </c>
      <c r="W956" t="s">
        <v>135</v>
      </c>
      <c r="X956" s="5">
        <v>43627</v>
      </c>
      <c r="Y956" s="4">
        <v>4.7000000000000002E-3</v>
      </c>
      <c r="Z956" s="3">
        <v>0.06</v>
      </c>
      <c r="AA956" s="5">
        <v>45280</v>
      </c>
      <c r="AB956" s="3">
        <v>0.05</v>
      </c>
      <c r="AC956" s="4">
        <v>1.2999999999999999E-3</v>
      </c>
      <c r="AD956" t="s">
        <v>90</v>
      </c>
      <c r="AE956" s="4">
        <v>2.9899999999999999E-2</v>
      </c>
      <c r="AF956">
        <v>28.81</v>
      </c>
      <c r="AG956">
        <v>0.82</v>
      </c>
      <c r="AH956" s="4">
        <v>0.88980000000000004</v>
      </c>
      <c r="AI956" s="4">
        <v>0.11360000000000001</v>
      </c>
      <c r="AJ956" s="4">
        <v>0.16889999999999999</v>
      </c>
      <c r="AK956" s="4">
        <v>0.17319999999999999</v>
      </c>
      <c r="AL956" t="s">
        <v>4473</v>
      </c>
      <c r="AM956">
        <v>36</v>
      </c>
      <c r="AN956" s="4">
        <v>0.42459999999999998</v>
      </c>
      <c r="AO956" s="4">
        <v>0.61750000000000005</v>
      </c>
      <c r="AP956" s="4">
        <v>1</v>
      </c>
      <c r="AQ956" s="6">
        <v>0.4</v>
      </c>
      <c r="AR956" s="6">
        <v>0.2</v>
      </c>
      <c r="AS956">
        <v>1099</v>
      </c>
      <c r="AT956" s="3">
        <v>42.02</v>
      </c>
      <c r="AU956" s="3">
        <v>46.57</v>
      </c>
      <c r="AV956" s="3">
        <v>45.14</v>
      </c>
      <c r="AW956" s="3">
        <v>45.66</v>
      </c>
      <c r="AX956">
        <v>73.930000000000007</v>
      </c>
      <c r="AY956" t="s">
        <v>72</v>
      </c>
      <c r="AZ956" t="s">
        <v>79</v>
      </c>
      <c r="BA956" t="s">
        <v>71</v>
      </c>
      <c r="BB956" t="s">
        <v>72</v>
      </c>
      <c r="BC956" t="s">
        <v>79</v>
      </c>
      <c r="BD956" t="s">
        <v>70</v>
      </c>
      <c r="BE956" t="s">
        <v>96</v>
      </c>
      <c r="BF956">
        <v>6</v>
      </c>
      <c r="BG956" s="4">
        <v>0.3846</v>
      </c>
      <c r="BH956" s="4">
        <v>0.39279999999999998</v>
      </c>
      <c r="BI956">
        <v>8.9600000000000009</v>
      </c>
      <c r="BJ956" s="4">
        <v>0.13150000000000001</v>
      </c>
      <c r="BK956" s="4">
        <v>3.5700000000000003E-2</v>
      </c>
    </row>
    <row r="957" spans="1:63" x14ac:dyDescent="0.3">
      <c r="A957" t="s">
        <v>5020</v>
      </c>
      <c r="B957" t="s">
        <v>5021</v>
      </c>
      <c r="C957" t="s">
        <v>64</v>
      </c>
      <c r="D957" s="1">
        <v>740446000</v>
      </c>
      <c r="E957">
        <v>115272</v>
      </c>
      <c r="F957" s="3">
        <v>51.06</v>
      </c>
      <c r="G957" t="b">
        <v>0</v>
      </c>
      <c r="H957" t="b">
        <v>0</v>
      </c>
      <c r="I957" t="b">
        <v>0</v>
      </c>
      <c r="J957" t="b">
        <v>0</v>
      </c>
      <c r="K957" s="4">
        <v>-4.1000000000000003E-3</v>
      </c>
      <c r="L957" s="4">
        <v>0.14050000000000001</v>
      </c>
      <c r="M957" s="4">
        <v>0.19320000000000001</v>
      </c>
      <c r="N957" s="4">
        <v>0.1915</v>
      </c>
      <c r="O957" t="s">
        <v>96</v>
      </c>
      <c r="P957" t="s">
        <v>96</v>
      </c>
      <c r="Q957" s="3">
        <v>10.877969999999999</v>
      </c>
      <c r="R957" s="3">
        <v>166.87339800000001</v>
      </c>
      <c r="S957" s="3">
        <v>573.47974199999999</v>
      </c>
      <c r="T957" s="3">
        <v>574.78189499999996</v>
      </c>
      <c r="U957" s="3">
        <v>643.54415100000006</v>
      </c>
      <c r="V957" s="3">
        <v>643.54415100000006</v>
      </c>
      <c r="W957" t="s">
        <v>113</v>
      </c>
      <c r="X957" s="5">
        <v>44572</v>
      </c>
      <c r="Y957" s="4">
        <v>2.5000000000000001E-3</v>
      </c>
      <c r="Z957" s="3">
        <v>0.59</v>
      </c>
      <c r="AA957" s="5">
        <v>45278</v>
      </c>
      <c r="AB957" s="3">
        <v>0.16</v>
      </c>
      <c r="AC957" s="4">
        <v>1.15E-2</v>
      </c>
      <c r="AD957" t="s">
        <v>66</v>
      </c>
      <c r="AE957" s="4">
        <v>2.4199999999999999E-2</v>
      </c>
      <c r="AF957">
        <v>0.1</v>
      </c>
      <c r="AG957">
        <v>0.97</v>
      </c>
      <c r="AH957" s="4">
        <v>0.25590000000000002</v>
      </c>
      <c r="AI957" s="4">
        <v>0.23499999999999999</v>
      </c>
      <c r="AJ957" s="4">
        <v>0.23749999999999999</v>
      </c>
      <c r="AK957" s="4">
        <v>0.2074</v>
      </c>
      <c r="AL957" t="s">
        <v>909</v>
      </c>
      <c r="AM957">
        <v>1500</v>
      </c>
      <c r="AN957" s="4">
        <v>3.5900000000000001E-2</v>
      </c>
      <c r="AO957" s="4">
        <v>5.3100000000000001E-2</v>
      </c>
      <c r="AP957" s="4">
        <v>0.1658</v>
      </c>
      <c r="AQ957" s="6">
        <v>0.4</v>
      </c>
      <c r="AR957" s="6">
        <v>0.2</v>
      </c>
      <c r="AS957">
        <v>1099</v>
      </c>
      <c r="AT957" s="3">
        <v>45.04</v>
      </c>
      <c r="AU957" s="3">
        <v>53.24</v>
      </c>
      <c r="AV957" s="3">
        <v>50.81</v>
      </c>
      <c r="AW957" s="3">
        <v>51.56</v>
      </c>
      <c r="AX957">
        <v>66.3</v>
      </c>
      <c r="AY957" t="s">
        <v>75</v>
      </c>
      <c r="AZ957" t="s">
        <v>79</v>
      </c>
      <c r="BA957" t="s">
        <v>96</v>
      </c>
      <c r="BB957" t="s">
        <v>96</v>
      </c>
      <c r="BC957" t="s">
        <v>96</v>
      </c>
      <c r="BD957" t="s">
        <v>96</v>
      </c>
      <c r="BE957" t="s">
        <v>96</v>
      </c>
      <c r="BF957">
        <v>5</v>
      </c>
      <c r="BG957" s="4">
        <v>4.3900000000000002E-2</v>
      </c>
      <c r="BH957" s="4">
        <v>0.23519999999999999</v>
      </c>
      <c r="BI957">
        <v>167.58</v>
      </c>
      <c r="BJ957" s="4">
        <v>2.7099999999999999E-2</v>
      </c>
      <c r="BK957" s="4">
        <v>5.3400000000000003E-2</v>
      </c>
    </row>
    <row r="958" spans="1:63" x14ac:dyDescent="0.3">
      <c r="A958" t="s">
        <v>1095</v>
      </c>
      <c r="B958" t="s">
        <v>1096</v>
      </c>
      <c r="C958" t="s">
        <v>64</v>
      </c>
      <c r="D958" s="1">
        <v>739495000</v>
      </c>
      <c r="E958" s="2">
        <v>335778</v>
      </c>
      <c r="F958" s="3">
        <v>41.84</v>
      </c>
      <c r="G958" t="b">
        <v>0</v>
      </c>
      <c r="H958" t="b">
        <v>0</v>
      </c>
      <c r="I958" t="b">
        <v>0</v>
      </c>
      <c r="J958" t="b">
        <v>0</v>
      </c>
      <c r="K958" s="4">
        <v>5.7999999999999996E-3</v>
      </c>
      <c r="L958" s="4">
        <v>0.18099999999999999</v>
      </c>
      <c r="M958" s="4">
        <v>-8.5300000000000001E-2</v>
      </c>
      <c r="N958" s="4">
        <v>-8.7599999999999997E-2</v>
      </c>
      <c r="O958" s="4">
        <v>5.3E-3</v>
      </c>
      <c r="P958" s="4">
        <v>4.2900000000000001E-2</v>
      </c>
      <c r="Q958" s="3">
        <v>-3.6706000000000003E-2</v>
      </c>
      <c r="R958" s="3">
        <v>21.23808</v>
      </c>
      <c r="S958" s="3">
        <v>83.806951999999995</v>
      </c>
      <c r="T958" s="3">
        <v>76.730564999999999</v>
      </c>
      <c r="U958" s="3">
        <v>-303.40562399999999</v>
      </c>
      <c r="V958" s="3">
        <v>-303.40562399999999</v>
      </c>
      <c r="W958" t="s">
        <v>154</v>
      </c>
      <c r="X958" s="5">
        <v>38838</v>
      </c>
      <c r="Y958" s="4">
        <v>4.0000000000000001E-3</v>
      </c>
      <c r="Z958" s="3">
        <v>1.49</v>
      </c>
      <c r="AA958" s="5">
        <v>45280</v>
      </c>
      <c r="AB958" s="3">
        <v>0.48</v>
      </c>
      <c r="AC958" s="4">
        <v>3.5299999999999998E-2</v>
      </c>
      <c r="AD958" t="s">
        <v>66</v>
      </c>
      <c r="AE958" s="4">
        <v>6.1499999999999999E-2</v>
      </c>
      <c r="AF958">
        <v>8.48</v>
      </c>
      <c r="AG958">
        <v>1.0900000000000001</v>
      </c>
      <c r="AH958" s="4">
        <v>2.8996</v>
      </c>
      <c r="AI958" s="4">
        <v>0.32900000000000001</v>
      </c>
      <c r="AJ958" s="4">
        <v>0.34100000000000003</v>
      </c>
      <c r="AK958" s="4">
        <v>0.30299999999999999</v>
      </c>
      <c r="AL958" t="s">
        <v>4473</v>
      </c>
      <c r="AM958">
        <v>37</v>
      </c>
      <c r="AN958" s="4">
        <v>0.67369999999999997</v>
      </c>
      <c r="AO958" s="4">
        <v>0.76680000000000004</v>
      </c>
      <c r="AP958" s="4">
        <v>0.99980000000000002</v>
      </c>
      <c r="AQ958" s="6">
        <v>0.4</v>
      </c>
      <c r="AR958" s="6">
        <v>0.2</v>
      </c>
      <c r="AS958">
        <v>1099</v>
      </c>
      <c r="AT958" s="3">
        <v>36.76</v>
      </c>
      <c r="AU958" s="3">
        <v>43.93</v>
      </c>
      <c r="AV958" s="3">
        <v>41.66</v>
      </c>
      <c r="AW958" s="3">
        <v>42.13</v>
      </c>
      <c r="AX958">
        <v>66.069999999999993</v>
      </c>
      <c r="AY958" t="s">
        <v>69</v>
      </c>
      <c r="AZ958" t="s">
        <v>70</v>
      </c>
      <c r="BA958" t="s">
        <v>71</v>
      </c>
      <c r="BB958" t="s">
        <v>69</v>
      </c>
      <c r="BC958" t="s">
        <v>79</v>
      </c>
      <c r="BD958" t="s">
        <v>72</v>
      </c>
      <c r="BE958" t="s">
        <v>70</v>
      </c>
      <c r="BF958">
        <v>5.95</v>
      </c>
      <c r="BG958" s="4">
        <v>0.41620000000000001</v>
      </c>
      <c r="BH958" s="4">
        <v>0.3831</v>
      </c>
      <c r="BI958">
        <v>7.81</v>
      </c>
      <c r="BJ958" s="4">
        <v>0</v>
      </c>
      <c r="BK958" s="4">
        <v>3.3300000000000003E-2</v>
      </c>
    </row>
    <row r="959" spans="1:63" x14ac:dyDescent="0.3">
      <c r="A959" t="s">
        <v>1344</v>
      </c>
      <c r="B959" t="s">
        <v>4498</v>
      </c>
      <c r="C959" t="s">
        <v>64</v>
      </c>
      <c r="D959" s="1">
        <v>735131000</v>
      </c>
      <c r="E959" s="2">
        <v>1453394</v>
      </c>
      <c r="F959" s="3">
        <v>10</v>
      </c>
      <c r="G959" t="b">
        <v>0</v>
      </c>
      <c r="H959" t="b">
        <v>0</v>
      </c>
      <c r="I959" t="b">
        <v>0</v>
      </c>
      <c r="J959" t="b">
        <v>0</v>
      </c>
      <c r="K959" s="4">
        <v>-2.93E-2</v>
      </c>
      <c r="L959" s="4">
        <v>3.1800000000000002E-2</v>
      </c>
      <c r="M959" s="4">
        <v>-5.2299999999999999E-2</v>
      </c>
      <c r="N959" s="4">
        <v>-6.0299999999999999E-2</v>
      </c>
      <c r="O959" s="4">
        <v>-0.13969999999999999</v>
      </c>
      <c r="P959" s="4">
        <v>4.8399999999999999E-2</v>
      </c>
      <c r="Q959" s="3">
        <v>0</v>
      </c>
      <c r="R959" s="3">
        <v>0</v>
      </c>
      <c r="S959" s="3">
        <v>31.228000000000002</v>
      </c>
      <c r="T959" s="3">
        <v>31.228000000000002</v>
      </c>
      <c r="U959" s="3">
        <v>114.229</v>
      </c>
      <c r="V959" s="3">
        <v>114.229</v>
      </c>
      <c r="W959" t="s">
        <v>321</v>
      </c>
      <c r="X959" s="5">
        <v>41241</v>
      </c>
      <c r="Y959" s="4">
        <v>6.8999999999999999E-3</v>
      </c>
      <c r="Z959" s="3">
        <v>0</v>
      </c>
      <c r="AA959" s="5">
        <v>45287</v>
      </c>
      <c r="AB959" s="3">
        <v>0</v>
      </c>
      <c r="AC959" s="4">
        <v>1E-4</v>
      </c>
      <c r="AD959" t="s">
        <v>66</v>
      </c>
      <c r="AE959" s="4">
        <v>9.4999999999999998E-3</v>
      </c>
      <c r="AF959" t="s">
        <v>96</v>
      </c>
      <c r="AG959">
        <v>1.33</v>
      </c>
      <c r="AH959" s="4">
        <v>1.3841000000000001</v>
      </c>
      <c r="AI959" s="4">
        <v>0.4219</v>
      </c>
      <c r="AJ959" s="4">
        <v>0.37809999999999999</v>
      </c>
      <c r="AK959" s="4">
        <v>0.35270000000000001</v>
      </c>
      <c r="AL959" t="s">
        <v>844</v>
      </c>
      <c r="AM959">
        <v>59</v>
      </c>
      <c r="AN959" s="4">
        <v>0.63639999999999997</v>
      </c>
      <c r="AO959" s="4">
        <v>0.76419999999999999</v>
      </c>
      <c r="AP959" s="4">
        <v>0.99590000000000001</v>
      </c>
      <c r="AQ959" s="6">
        <v>0.4</v>
      </c>
      <c r="AR959" s="6">
        <v>0.2</v>
      </c>
      <c r="AS959">
        <v>1099</v>
      </c>
      <c r="AT959" s="3">
        <v>9.1300000000000008</v>
      </c>
      <c r="AU959" s="3">
        <v>10.61</v>
      </c>
      <c r="AV959" s="3">
        <v>9.92</v>
      </c>
      <c r="AW959" s="3">
        <v>10.09</v>
      </c>
      <c r="AX959">
        <v>56.73</v>
      </c>
      <c r="AY959" t="s">
        <v>72</v>
      </c>
      <c r="AZ959" t="s">
        <v>75</v>
      </c>
      <c r="BA959" t="s">
        <v>68</v>
      </c>
      <c r="BB959" t="s">
        <v>75</v>
      </c>
      <c r="BC959" t="s">
        <v>82</v>
      </c>
      <c r="BD959" t="s">
        <v>75</v>
      </c>
      <c r="BE959" t="s">
        <v>82</v>
      </c>
      <c r="BF959">
        <v>4.68</v>
      </c>
      <c r="BG959" s="4">
        <v>6.4999999999999997E-3</v>
      </c>
      <c r="BH959" s="4">
        <v>0.16900000000000001</v>
      </c>
      <c r="BI959">
        <v>375.98</v>
      </c>
      <c r="BJ959" s="4">
        <v>5.0900000000000001E-2</v>
      </c>
      <c r="BK959" s="4">
        <v>0</v>
      </c>
    </row>
    <row r="960" spans="1:63" x14ac:dyDescent="0.3">
      <c r="A960" t="s">
        <v>1139</v>
      </c>
      <c r="B960" t="s">
        <v>1140</v>
      </c>
      <c r="C960" t="s">
        <v>64</v>
      </c>
      <c r="D960" s="1">
        <v>724102000</v>
      </c>
      <c r="E960" s="2">
        <v>124873</v>
      </c>
      <c r="F960" s="3">
        <v>24.67</v>
      </c>
      <c r="G960" t="b">
        <v>0</v>
      </c>
      <c r="H960" t="b">
        <v>0</v>
      </c>
      <c r="I960" t="b">
        <v>1</v>
      </c>
      <c r="J960" t="b">
        <v>0</v>
      </c>
      <c r="K960" s="4">
        <v>7.7000000000000002E-3</v>
      </c>
      <c r="L960" s="4">
        <v>8.2199999999999995E-2</v>
      </c>
      <c r="M960" s="4">
        <v>0.26129999999999998</v>
      </c>
      <c r="N960" s="4">
        <v>0.25309999999999999</v>
      </c>
      <c r="O960" s="4">
        <v>2.4299999999999999E-2</v>
      </c>
      <c r="P960" s="4">
        <v>0.17299999999999999</v>
      </c>
      <c r="Q960" s="3">
        <v>-3.6361370000000002</v>
      </c>
      <c r="R960" s="3">
        <v>-30.169981</v>
      </c>
      <c r="S960" s="3">
        <v>-220.29711599999999</v>
      </c>
      <c r="T960" s="3">
        <v>-227.11070699999999</v>
      </c>
      <c r="U960" s="3">
        <v>-400.48720600000001</v>
      </c>
      <c r="V960" s="3">
        <v>-400.48720600000001</v>
      </c>
      <c r="W960" t="s">
        <v>650</v>
      </c>
      <c r="X960" s="5">
        <v>43203</v>
      </c>
      <c r="Y960" s="4">
        <v>6.7999999999999996E-3</v>
      </c>
      <c r="Z960" s="3">
        <v>0.4</v>
      </c>
      <c r="AA960" s="5">
        <v>45288</v>
      </c>
      <c r="AB960" s="3">
        <v>0.22</v>
      </c>
      <c r="AC960" s="4">
        <v>1.6199999999999999E-2</v>
      </c>
      <c r="AD960" t="s">
        <v>90</v>
      </c>
      <c r="AE960" s="4">
        <v>1.5900000000000001E-2</v>
      </c>
      <c r="AF960">
        <v>14.78</v>
      </c>
      <c r="AG960">
        <v>1.36</v>
      </c>
      <c r="AH960" s="4">
        <v>2.2744</v>
      </c>
      <c r="AI960" s="4">
        <v>0.189</v>
      </c>
      <c r="AJ960" s="4">
        <v>0.22409999999999999</v>
      </c>
      <c r="AK960" s="4">
        <v>0.22189999999999999</v>
      </c>
      <c r="AL960" t="s">
        <v>549</v>
      </c>
      <c r="AM960">
        <v>77</v>
      </c>
      <c r="AN960" s="4">
        <v>0.31030000000000002</v>
      </c>
      <c r="AO960" s="4">
        <v>0.39689999999999998</v>
      </c>
      <c r="AP960" s="4">
        <v>0.8135</v>
      </c>
      <c r="AQ960" s="6">
        <v>0.4</v>
      </c>
      <c r="AR960" s="6">
        <v>0.2</v>
      </c>
      <c r="AS960">
        <v>1099</v>
      </c>
      <c r="AT960" s="3">
        <v>22.36</v>
      </c>
      <c r="AU960" s="3">
        <v>25.34</v>
      </c>
      <c r="AV960" s="3">
        <v>24.52</v>
      </c>
      <c r="AW960" s="3">
        <v>24.9</v>
      </c>
      <c r="AX960">
        <v>62.8</v>
      </c>
      <c r="AY960" t="s">
        <v>69</v>
      </c>
      <c r="AZ960" t="s">
        <v>71</v>
      </c>
      <c r="BA960" t="s">
        <v>96</v>
      </c>
      <c r="BB960" t="s">
        <v>82</v>
      </c>
      <c r="BC960" t="s">
        <v>71</v>
      </c>
      <c r="BD960" t="s">
        <v>71</v>
      </c>
      <c r="BE960" t="s">
        <v>96</v>
      </c>
      <c r="BF960">
        <v>6.51</v>
      </c>
      <c r="BG960" s="4">
        <v>0.5091</v>
      </c>
      <c r="BH960" s="4">
        <v>0.52039999999999997</v>
      </c>
      <c r="BI960">
        <v>91.55</v>
      </c>
      <c r="BJ960" s="4">
        <v>6.1899999999999997E-2</v>
      </c>
      <c r="BK960" s="4">
        <v>0.12970000000000001</v>
      </c>
    </row>
    <row r="961" spans="1:63" x14ac:dyDescent="0.3">
      <c r="A961" t="s">
        <v>1714</v>
      </c>
      <c r="B961" t="s">
        <v>1715</v>
      </c>
      <c r="C961" t="s">
        <v>64</v>
      </c>
      <c r="D961" s="1">
        <v>721717000</v>
      </c>
      <c r="E961" s="2">
        <v>82436</v>
      </c>
      <c r="F961" s="3">
        <v>54.17</v>
      </c>
      <c r="G961" t="b">
        <v>0</v>
      </c>
      <c r="H961" t="b">
        <v>0</v>
      </c>
      <c r="I961" t="b">
        <v>0</v>
      </c>
      <c r="J961" t="b">
        <v>0</v>
      </c>
      <c r="K961" s="4">
        <v>-3.8999999999999998E-3</v>
      </c>
      <c r="L961" s="4">
        <v>0.1154</v>
      </c>
      <c r="M961" s="4">
        <v>0.2019</v>
      </c>
      <c r="N961" s="4">
        <v>0.19850000000000001</v>
      </c>
      <c r="O961" s="4">
        <v>0.17169999999999999</v>
      </c>
      <c r="P961" s="4">
        <v>0.17269999999999999</v>
      </c>
      <c r="Q961" s="3">
        <v>4.9544100000000002</v>
      </c>
      <c r="R961" s="3">
        <v>17.453769999999999</v>
      </c>
      <c r="S961" s="3">
        <v>-80.787480000000002</v>
      </c>
      <c r="T961" s="3">
        <v>-83.437640000000002</v>
      </c>
      <c r="U961" s="3">
        <v>221.67358999999999</v>
      </c>
      <c r="V961" s="3">
        <v>221.67358999999999</v>
      </c>
      <c r="W961" t="s">
        <v>200</v>
      </c>
      <c r="X961" s="5">
        <v>38414</v>
      </c>
      <c r="Y961" s="4">
        <v>3.5999999999999999E-3</v>
      </c>
      <c r="Z961" s="3">
        <v>0.93</v>
      </c>
      <c r="AA961" s="5">
        <v>45278</v>
      </c>
      <c r="AB961" s="3">
        <v>0.21</v>
      </c>
      <c r="AC961" s="4">
        <v>1.7100000000000001E-2</v>
      </c>
      <c r="AD961" t="s">
        <v>66</v>
      </c>
      <c r="AE961" s="4">
        <v>2.7699999999999999E-2</v>
      </c>
      <c r="AF961">
        <v>7.01</v>
      </c>
      <c r="AG961">
        <v>1.25</v>
      </c>
      <c r="AH961" s="4">
        <v>2.3635999999999999</v>
      </c>
      <c r="AI961" s="4">
        <v>0.22289999999999999</v>
      </c>
      <c r="AJ961" s="4">
        <v>0.2185</v>
      </c>
      <c r="AK961" s="4">
        <v>0.1971</v>
      </c>
      <c r="AL961" t="s">
        <v>84</v>
      </c>
      <c r="AM961">
        <v>121</v>
      </c>
      <c r="AN961" s="4">
        <v>0.13780000000000001</v>
      </c>
      <c r="AO961" s="4">
        <v>0.19600000000000001</v>
      </c>
      <c r="AP961" s="4">
        <v>0.52769999999999995</v>
      </c>
      <c r="AQ961" s="6">
        <v>0.4</v>
      </c>
      <c r="AR961" s="6">
        <v>0.2</v>
      </c>
      <c r="AS961">
        <v>1099</v>
      </c>
      <c r="AT961" s="3">
        <v>48.57</v>
      </c>
      <c r="AU961" s="3">
        <v>56.26</v>
      </c>
      <c r="AV961" s="3">
        <v>53.91</v>
      </c>
      <c r="AW961" s="3">
        <v>54.68</v>
      </c>
      <c r="AX961">
        <v>64.7</v>
      </c>
      <c r="AY961" t="s">
        <v>72</v>
      </c>
      <c r="AZ961" t="s">
        <v>82</v>
      </c>
      <c r="BA961" t="s">
        <v>79</v>
      </c>
      <c r="BB961" t="s">
        <v>69</v>
      </c>
      <c r="BC961" t="s">
        <v>70</v>
      </c>
      <c r="BD961" t="s">
        <v>82</v>
      </c>
      <c r="BE961" t="s">
        <v>96</v>
      </c>
      <c r="BF961">
        <v>5.32</v>
      </c>
      <c r="BG961">
        <v>0.15540000000000001</v>
      </c>
      <c r="BH961">
        <v>0.28199999999999997</v>
      </c>
      <c r="BI961">
        <v>218.92</v>
      </c>
      <c r="BJ961">
        <v>1.8599999999999998E-2</v>
      </c>
      <c r="BK961">
        <v>6.2799999999999995E-2</v>
      </c>
    </row>
    <row r="962" spans="1:63" x14ac:dyDescent="0.3">
      <c r="A962" t="s">
        <v>1418</v>
      </c>
      <c r="B962" t="s">
        <v>5727</v>
      </c>
      <c r="C962" t="s">
        <v>64</v>
      </c>
      <c r="D962" s="1">
        <v>719177000</v>
      </c>
      <c r="E962">
        <v>26250</v>
      </c>
      <c r="F962" s="3">
        <v>77.7</v>
      </c>
      <c r="G962" t="b">
        <v>0</v>
      </c>
      <c r="H962" t="b">
        <v>0</v>
      </c>
      <c r="I962" t="b">
        <v>1</v>
      </c>
      <c r="J962" t="b">
        <v>0</v>
      </c>
      <c r="K962" s="4">
        <v>2.3E-3</v>
      </c>
      <c r="L962" s="4">
        <v>3.9600000000000003E-2</v>
      </c>
      <c r="M962" s="4">
        <v>0.30599999999999999</v>
      </c>
      <c r="N962" s="4">
        <v>0.30309999999999998</v>
      </c>
      <c r="O962">
        <v>5.1700000000000003E-2</v>
      </c>
      <c r="P962">
        <v>0.13969999999999999</v>
      </c>
      <c r="Q962" s="3">
        <v>0</v>
      </c>
      <c r="R962" s="3">
        <v>-7.7310800000000004</v>
      </c>
      <c r="S962" s="3">
        <v>-8.56419</v>
      </c>
      <c r="T962" s="3">
        <v>-8.56419</v>
      </c>
      <c r="U962" s="3">
        <v>-65.492180000000005</v>
      </c>
      <c r="V962" s="3">
        <v>-65.492180000000005</v>
      </c>
      <c r="W962" t="s">
        <v>65</v>
      </c>
      <c r="X962" s="5">
        <v>38414</v>
      </c>
      <c r="Y962" s="4">
        <v>5.5999999999999999E-3</v>
      </c>
      <c r="Z962" s="3">
        <v>0.4</v>
      </c>
      <c r="AA962" s="5">
        <v>45278</v>
      </c>
      <c r="AB962" s="3">
        <v>0.1</v>
      </c>
      <c r="AC962" s="4">
        <v>5.1999999999999998E-3</v>
      </c>
      <c r="AD962" t="s">
        <v>66</v>
      </c>
      <c r="AE962" s="4">
        <v>4.5199999999999997E-2</v>
      </c>
      <c r="AF962">
        <v>22.28</v>
      </c>
      <c r="AG962">
        <v>1.01</v>
      </c>
      <c r="AH962" s="4">
        <v>2.1957</v>
      </c>
      <c r="AI962" s="4">
        <v>0.1096</v>
      </c>
      <c r="AJ962" s="4">
        <v>0.13059999999999999</v>
      </c>
      <c r="AK962" s="4">
        <v>0.1363</v>
      </c>
      <c r="AL962" t="s">
        <v>84</v>
      </c>
      <c r="AM962">
        <v>51</v>
      </c>
      <c r="AN962" s="4">
        <v>0.34129999999999999</v>
      </c>
      <c r="AO962" s="4">
        <v>0.49569999999999997</v>
      </c>
      <c r="AP962" s="4">
        <v>1.0004999999999999</v>
      </c>
      <c r="AQ962" s="6">
        <v>0.4</v>
      </c>
      <c r="AR962" s="6">
        <v>0.2</v>
      </c>
      <c r="AS962">
        <v>1099</v>
      </c>
      <c r="AT962" s="3">
        <v>74.17</v>
      </c>
      <c r="AU962" s="3">
        <v>78.77</v>
      </c>
      <c r="AV962" s="3">
        <v>77.38</v>
      </c>
      <c r="AW962" s="3">
        <v>77.97</v>
      </c>
      <c r="AX962">
        <v>66.63</v>
      </c>
      <c r="AY962" t="s">
        <v>70</v>
      </c>
      <c r="AZ962" t="s">
        <v>82</v>
      </c>
      <c r="BA962" t="s">
        <v>71</v>
      </c>
      <c r="BB962" t="s">
        <v>82</v>
      </c>
      <c r="BC962" t="s">
        <v>82</v>
      </c>
      <c r="BD962" t="s">
        <v>75</v>
      </c>
      <c r="BE962" t="s">
        <v>82</v>
      </c>
      <c r="BF962">
        <v>6.27</v>
      </c>
      <c r="BG962" s="4">
        <v>0.1158</v>
      </c>
      <c r="BH962" s="4">
        <v>0.45479999999999998</v>
      </c>
      <c r="BI962">
        <v>46.59</v>
      </c>
      <c r="BJ962" s="4">
        <v>4.6600000000000003E-2</v>
      </c>
      <c r="BK962" s="4">
        <v>5.1200000000000002E-2</v>
      </c>
    </row>
    <row r="963" spans="1:63" x14ac:dyDescent="0.3">
      <c r="A963" t="s">
        <v>1392</v>
      </c>
      <c r="B963" t="s">
        <v>1393</v>
      </c>
      <c r="C963" t="s">
        <v>64</v>
      </c>
      <c r="D963" s="1">
        <v>717074000</v>
      </c>
      <c r="E963" s="2">
        <v>69114</v>
      </c>
      <c r="F963" s="3">
        <v>31.76</v>
      </c>
      <c r="G963" t="b">
        <v>0</v>
      </c>
      <c r="H963" t="b">
        <v>0</v>
      </c>
      <c r="I963" t="b">
        <v>0</v>
      </c>
      <c r="J963" t="b">
        <v>0</v>
      </c>
      <c r="K963" s="4">
        <v>1.21E-2</v>
      </c>
      <c r="L963" s="4">
        <v>6.7599999999999993E-2</v>
      </c>
      <c r="M963" s="4">
        <v>0.10929999999999999</v>
      </c>
      <c r="N963" s="4">
        <v>0.10290000000000001</v>
      </c>
      <c r="O963" s="4">
        <v>-5.0000000000000001E-3</v>
      </c>
      <c r="P963" s="4">
        <v>5.5100000000000003E-2</v>
      </c>
      <c r="Q963" s="3">
        <v>0</v>
      </c>
      <c r="R963" s="3">
        <v>0</v>
      </c>
      <c r="S963" s="3">
        <v>-15.086513</v>
      </c>
      <c r="T963" s="3">
        <v>-15.086513</v>
      </c>
      <c r="U963" s="3">
        <v>35.095624999999998</v>
      </c>
      <c r="V963" s="3">
        <v>35.095624999999998</v>
      </c>
      <c r="W963" t="s">
        <v>299</v>
      </c>
      <c r="X963" s="5">
        <v>39192</v>
      </c>
      <c r="Y963" s="4">
        <v>4.0000000000000001E-3</v>
      </c>
      <c r="Z963" s="3">
        <v>1.22</v>
      </c>
      <c r="AA963" s="5">
        <v>45278</v>
      </c>
      <c r="AB963" s="3">
        <v>0.36</v>
      </c>
      <c r="AC963" s="4">
        <v>3.8100000000000002E-2</v>
      </c>
      <c r="AD963" t="s">
        <v>90</v>
      </c>
      <c r="AE963" s="4">
        <v>9.7999999999999997E-3</v>
      </c>
      <c r="AF963">
        <v>11.16</v>
      </c>
      <c r="AG963">
        <v>0.96</v>
      </c>
      <c r="AH963" s="4">
        <v>1.8177000000000001</v>
      </c>
      <c r="AI963" s="4">
        <v>0.1391</v>
      </c>
      <c r="AJ963" s="4">
        <v>0.15229999999999999</v>
      </c>
      <c r="AK963" s="4">
        <v>0.1474</v>
      </c>
      <c r="AL963" t="s">
        <v>67</v>
      </c>
      <c r="AM963">
        <v>2500</v>
      </c>
      <c r="AN963" s="4">
        <v>2.1299999999999999E-2</v>
      </c>
      <c r="AO963" s="4">
        <v>3.1800000000000002E-2</v>
      </c>
      <c r="AP963" s="4">
        <v>9.8299999999999998E-2</v>
      </c>
      <c r="AQ963" s="6">
        <v>0.4</v>
      </c>
      <c r="AR963" s="6">
        <v>0.2</v>
      </c>
      <c r="AS963">
        <v>1099</v>
      </c>
      <c r="AT963" s="3">
        <v>29.03</v>
      </c>
      <c r="AU963" s="3">
        <v>32.1</v>
      </c>
      <c r="AV963" s="3">
        <v>31.68</v>
      </c>
      <c r="AW963" s="3">
        <v>31.87</v>
      </c>
      <c r="AX963">
        <v>69.7</v>
      </c>
      <c r="AY963" t="s">
        <v>69</v>
      </c>
      <c r="AZ963" t="s">
        <v>70</v>
      </c>
      <c r="BA963" t="s">
        <v>70</v>
      </c>
      <c r="BB963" t="s">
        <v>79</v>
      </c>
      <c r="BC963" t="s">
        <v>72</v>
      </c>
      <c r="BD963" t="s">
        <v>69</v>
      </c>
      <c r="BE963" t="s">
        <v>79</v>
      </c>
      <c r="BF963">
        <v>5.2</v>
      </c>
      <c r="BG963" s="4">
        <v>3.7699999999999997E-2</v>
      </c>
      <c r="BH963" s="4">
        <v>0.2656</v>
      </c>
      <c r="BI963">
        <v>143.94999999999999</v>
      </c>
      <c r="BJ963" s="4">
        <v>2.92E-2</v>
      </c>
      <c r="BK963" s="4">
        <v>5.9900000000000002E-2</v>
      </c>
    </row>
    <row r="964" spans="1:63" x14ac:dyDescent="0.3">
      <c r="A964" t="s">
        <v>1128</v>
      </c>
      <c r="B964" t="s">
        <v>1129</v>
      </c>
      <c r="C964" t="s">
        <v>64</v>
      </c>
      <c r="D964" s="1">
        <v>716312000</v>
      </c>
      <c r="E964" s="2">
        <v>137773</v>
      </c>
      <c r="F964" s="3">
        <v>29.31</v>
      </c>
      <c r="G964" t="b">
        <v>0</v>
      </c>
      <c r="H964" t="b">
        <v>0</v>
      </c>
      <c r="I964" t="b">
        <v>0</v>
      </c>
      <c r="J964" t="b">
        <v>0</v>
      </c>
      <c r="K964" s="4">
        <v>-2.8E-3</v>
      </c>
      <c r="L964" s="4">
        <v>0.1176</v>
      </c>
      <c r="M964" s="4">
        <v>0.4138</v>
      </c>
      <c r="N964" s="4">
        <v>0.41110000000000002</v>
      </c>
      <c r="O964" s="4">
        <v>1.5299999999999999E-2</v>
      </c>
      <c r="P964" t="s">
        <v>96</v>
      </c>
      <c r="Q964" s="3">
        <v>3.4404650000000001</v>
      </c>
      <c r="R964" s="3">
        <v>2.6148319999999998</v>
      </c>
      <c r="S964" s="3">
        <v>-355.47099100000003</v>
      </c>
      <c r="T964" s="3">
        <v>-367.48996299999999</v>
      </c>
      <c r="U964" s="3">
        <v>-190.88094699999999</v>
      </c>
      <c r="V964" s="3">
        <v>-190.88094699999999</v>
      </c>
      <c r="W964" t="s">
        <v>135</v>
      </c>
      <c r="X964" s="5">
        <v>43763</v>
      </c>
      <c r="Y964" s="4">
        <v>5.1000000000000004E-3</v>
      </c>
      <c r="Z964" s="3">
        <v>0.03</v>
      </c>
      <c r="AA964" s="5">
        <v>45288</v>
      </c>
      <c r="AB964" s="3">
        <v>0.03</v>
      </c>
      <c r="AC964" s="4">
        <v>1.1000000000000001E-3</v>
      </c>
      <c r="AD964" t="s">
        <v>90</v>
      </c>
      <c r="AE964" s="4">
        <v>1.9300000000000001E-2</v>
      </c>
      <c r="AF964">
        <v>41.3</v>
      </c>
      <c r="AG964">
        <v>0.86</v>
      </c>
      <c r="AH964" s="4">
        <v>3.2042999999999999</v>
      </c>
      <c r="AI964" s="4">
        <v>0.12909999999999999</v>
      </c>
      <c r="AJ964" s="4">
        <v>0.2072</v>
      </c>
      <c r="AK964" s="4">
        <v>0.21310000000000001</v>
      </c>
      <c r="AL964" t="s">
        <v>549</v>
      </c>
      <c r="AM964">
        <v>25</v>
      </c>
      <c r="AN964" s="4">
        <v>0.56420000000000003</v>
      </c>
      <c r="AO964" s="4">
        <v>0.78900000000000003</v>
      </c>
      <c r="AP964" s="4">
        <v>0.99990000000000001</v>
      </c>
      <c r="AQ964" s="6">
        <v>0.4</v>
      </c>
      <c r="AR964" s="6">
        <v>0.2</v>
      </c>
      <c r="AS964">
        <v>1099</v>
      </c>
      <c r="AT964" s="3">
        <v>26.88</v>
      </c>
      <c r="AU964" s="3">
        <v>30.41</v>
      </c>
      <c r="AV964" s="3">
        <v>29.07</v>
      </c>
      <c r="AW964" s="3">
        <v>29.5</v>
      </c>
      <c r="AX964">
        <v>70.89</v>
      </c>
      <c r="AY964" t="s">
        <v>72</v>
      </c>
      <c r="AZ964" t="s">
        <v>70</v>
      </c>
      <c r="BA964" t="s">
        <v>96</v>
      </c>
      <c r="BB964" t="s">
        <v>79</v>
      </c>
      <c r="BC964" t="s">
        <v>79</v>
      </c>
      <c r="BD964" t="s">
        <v>71</v>
      </c>
      <c r="BE964" t="s">
        <v>96</v>
      </c>
      <c r="BF964">
        <v>6.12</v>
      </c>
      <c r="BG964" s="4">
        <v>0.41699999999999998</v>
      </c>
      <c r="BH964" s="4">
        <v>0.42159999999999997</v>
      </c>
      <c r="BI964">
        <v>8.98</v>
      </c>
      <c r="BJ964" s="4">
        <v>0</v>
      </c>
      <c r="BK964" s="4">
        <v>2.5999999999999999E-3</v>
      </c>
    </row>
    <row r="965" spans="1:63" x14ac:dyDescent="0.3">
      <c r="A965" t="s">
        <v>1686</v>
      </c>
      <c r="B965" t="s">
        <v>1687</v>
      </c>
      <c r="C965" t="s">
        <v>64</v>
      </c>
      <c r="D965" s="1">
        <v>710754000</v>
      </c>
      <c r="E965" s="2">
        <v>1201466</v>
      </c>
      <c r="F965" s="3">
        <v>45.22</v>
      </c>
      <c r="G965" t="b">
        <v>0</v>
      </c>
      <c r="H965" t="b">
        <v>0</v>
      </c>
      <c r="I965" t="b">
        <v>0</v>
      </c>
      <c r="J965" t="b">
        <v>0</v>
      </c>
      <c r="K965" s="4">
        <v>7.1000000000000004E-3</v>
      </c>
      <c r="L965" s="4">
        <v>1.77E-2</v>
      </c>
      <c r="M965" s="4">
        <v>0.1217</v>
      </c>
      <c r="N965" s="4">
        <v>0.1152</v>
      </c>
      <c r="O965" s="4">
        <v>0.12820000000000001</v>
      </c>
      <c r="P965">
        <v>0.1216</v>
      </c>
      <c r="Q965" s="3">
        <v>-31.440597</v>
      </c>
      <c r="R965" s="3">
        <v>13.249542999999999</v>
      </c>
      <c r="S965" s="3">
        <v>150.948858</v>
      </c>
      <c r="T965" s="3">
        <v>142.735489</v>
      </c>
      <c r="U965" s="3">
        <v>235.19145900000001</v>
      </c>
      <c r="V965" s="3">
        <v>235.19145900000001</v>
      </c>
      <c r="W965" t="s">
        <v>154</v>
      </c>
      <c r="X965" s="5">
        <v>38664</v>
      </c>
      <c r="Y965" s="4">
        <v>3.5000000000000001E-3</v>
      </c>
      <c r="Z965" s="3">
        <v>0.93</v>
      </c>
      <c r="AA965" s="5">
        <v>45278</v>
      </c>
      <c r="AB965" s="3">
        <v>0.22</v>
      </c>
      <c r="AC965" s="4">
        <v>2.06E-2</v>
      </c>
      <c r="AD965" t="s">
        <v>66</v>
      </c>
      <c r="AE965" s="4">
        <v>2.01E-2</v>
      </c>
      <c r="AF965">
        <v>9.6</v>
      </c>
      <c r="AG965">
        <v>0.86</v>
      </c>
      <c r="AH965" s="4">
        <v>1.3317000000000001</v>
      </c>
      <c r="AI965" s="4">
        <v>0.13</v>
      </c>
      <c r="AJ965" s="4">
        <v>0.14779999999999999</v>
      </c>
      <c r="AK965" s="4">
        <v>0.13589999999999999</v>
      </c>
      <c r="AL965" t="s">
        <v>67</v>
      </c>
      <c r="AM965">
        <v>49</v>
      </c>
      <c r="AN965" s="4">
        <v>0.23799999999999999</v>
      </c>
      <c r="AO965" s="4">
        <v>0.35249999999999998</v>
      </c>
      <c r="AP965" s="4">
        <v>0.99970000000000003</v>
      </c>
      <c r="AQ965" s="6">
        <v>0.4</v>
      </c>
      <c r="AR965" s="6">
        <v>0.2</v>
      </c>
      <c r="AS965">
        <v>1099</v>
      </c>
      <c r="AT965" s="3">
        <v>44.43</v>
      </c>
      <c r="AU965" s="3">
        <v>45.65</v>
      </c>
      <c r="AV965" s="3">
        <v>45.04</v>
      </c>
      <c r="AW965" s="3">
        <v>45.35</v>
      </c>
      <c r="AX965">
        <v>56.62</v>
      </c>
      <c r="AY965" t="s">
        <v>72</v>
      </c>
      <c r="AZ965" t="s">
        <v>72</v>
      </c>
      <c r="BA965" t="s">
        <v>72</v>
      </c>
      <c r="BB965" t="s">
        <v>69</v>
      </c>
      <c r="BC965" t="s">
        <v>72</v>
      </c>
      <c r="BD965" t="s">
        <v>70</v>
      </c>
      <c r="BE965" t="s">
        <v>70</v>
      </c>
      <c r="BF965">
        <v>4.84</v>
      </c>
      <c r="BG965" s="4">
        <v>0.14369999999999999</v>
      </c>
      <c r="BH965" s="4">
        <v>0.2104</v>
      </c>
      <c r="BI965">
        <v>2.66</v>
      </c>
      <c r="BJ965" s="4">
        <v>0</v>
      </c>
      <c r="BK965" s="4">
        <v>0</v>
      </c>
    </row>
    <row r="966" spans="1:63" x14ac:dyDescent="0.3">
      <c r="A966" t="s">
        <v>5587</v>
      </c>
      <c r="B966" t="s">
        <v>5588</v>
      </c>
      <c r="C966" t="s">
        <v>64</v>
      </c>
      <c r="D966" s="1">
        <v>710653000</v>
      </c>
      <c r="E966" s="2">
        <v>102648</v>
      </c>
      <c r="F966" s="3">
        <v>31.13</v>
      </c>
      <c r="G966" t="b">
        <v>0</v>
      </c>
      <c r="H966" t="b">
        <v>0</v>
      </c>
      <c r="I966" t="b">
        <v>0</v>
      </c>
      <c r="J966" t="b">
        <v>0</v>
      </c>
      <c r="K966" s="4">
        <v>3.5000000000000001E-3</v>
      </c>
      <c r="L966" s="4">
        <v>7.0599999999999996E-2</v>
      </c>
      <c r="M966" s="4">
        <v>0.2626</v>
      </c>
      <c r="N966" s="4">
        <v>0.25900000000000001</v>
      </c>
      <c r="O966" t="s">
        <v>96</v>
      </c>
      <c r="P966" t="s">
        <v>96</v>
      </c>
      <c r="Q966" s="3">
        <v>10.862005</v>
      </c>
      <c r="R966" s="3">
        <v>34.943350000000002</v>
      </c>
      <c r="S966" s="3">
        <v>469.87419</v>
      </c>
      <c r="T966" s="3">
        <v>477.26907999999997</v>
      </c>
      <c r="U966" s="3">
        <v>603.74519999999995</v>
      </c>
      <c r="V966" s="3">
        <v>603.74519999999995</v>
      </c>
      <c r="W966" t="s">
        <v>240</v>
      </c>
      <c r="X966" s="5">
        <v>44866</v>
      </c>
      <c r="Y966" s="4">
        <v>1.8E-3</v>
      </c>
      <c r="Z966" s="3">
        <v>0.38</v>
      </c>
      <c r="AA966" s="5">
        <v>45279</v>
      </c>
      <c r="AB966" s="3">
        <v>0.12</v>
      </c>
      <c r="AC966" s="4">
        <v>1.2E-2</v>
      </c>
      <c r="AD966" t="s">
        <v>66</v>
      </c>
      <c r="AE966" s="4">
        <v>1.5100000000000001E-2</v>
      </c>
      <c r="AF966">
        <v>0.06</v>
      </c>
      <c r="AG966">
        <v>1.1000000000000001</v>
      </c>
      <c r="AH966" s="4">
        <v>6.2899999999999998E-2</v>
      </c>
      <c r="AI966" s="4">
        <v>0.10150000000000001</v>
      </c>
      <c r="AJ966" s="4">
        <v>0.1308</v>
      </c>
      <c r="AK966" s="4">
        <v>0.13159999999999999</v>
      </c>
      <c r="AL966" t="s">
        <v>4474</v>
      </c>
      <c r="AM966">
        <v>2000</v>
      </c>
      <c r="AN966" s="4">
        <v>0.28399999999999997</v>
      </c>
      <c r="AO966" s="4">
        <v>0.38819999999999999</v>
      </c>
      <c r="AP966" s="4">
        <v>0.8256</v>
      </c>
      <c r="AQ966" s="6">
        <v>0.4</v>
      </c>
      <c r="AR966" s="6">
        <v>0.2</v>
      </c>
      <c r="AS966">
        <v>1099</v>
      </c>
      <c r="AT966" s="3">
        <v>28.98</v>
      </c>
      <c r="AU966" s="3">
        <v>31.79</v>
      </c>
      <c r="AV966" s="3">
        <v>31.02</v>
      </c>
      <c r="AW966" s="3">
        <v>31.25</v>
      </c>
      <c r="AX966">
        <v>70.63</v>
      </c>
      <c r="AY966" t="s">
        <v>69</v>
      </c>
      <c r="AZ966" t="s">
        <v>69</v>
      </c>
      <c r="BA966" t="s">
        <v>96</v>
      </c>
      <c r="BB966" t="s">
        <v>71</v>
      </c>
      <c r="BC966" t="s">
        <v>72</v>
      </c>
      <c r="BD966" t="s">
        <v>70</v>
      </c>
      <c r="BE966" t="s">
        <v>96</v>
      </c>
      <c r="BF966">
        <v>6.42</v>
      </c>
      <c r="BG966">
        <v>0.2024</v>
      </c>
      <c r="BH966">
        <v>0.4924</v>
      </c>
      <c r="BI966">
        <v>25.53</v>
      </c>
      <c r="BJ966">
        <v>4.4600000000000001E-2</v>
      </c>
      <c r="BK966">
        <v>4.5699999999999998E-2</v>
      </c>
    </row>
    <row r="967" spans="1:63" x14ac:dyDescent="0.3">
      <c r="A967" t="s">
        <v>1249</v>
      </c>
      <c r="B967" t="s">
        <v>1250</v>
      </c>
      <c r="C967" t="s">
        <v>64</v>
      </c>
      <c r="D967" s="1">
        <v>698695000</v>
      </c>
      <c r="E967" s="2">
        <v>95570</v>
      </c>
      <c r="F967" s="3">
        <v>36.07</v>
      </c>
      <c r="G967" t="b">
        <v>0</v>
      </c>
      <c r="H967" t="b">
        <v>0</v>
      </c>
      <c r="I967" t="b">
        <v>0</v>
      </c>
      <c r="J967" t="b">
        <v>0</v>
      </c>
      <c r="K967" s="4">
        <v>-1.4E-3</v>
      </c>
      <c r="L967" s="4">
        <v>4.5499999999999999E-2</v>
      </c>
      <c r="M967" s="4">
        <v>0.6069</v>
      </c>
      <c r="N967" s="4">
        <v>0.60250000000000004</v>
      </c>
      <c r="O967" s="4">
        <v>-7.3700000000000002E-2</v>
      </c>
      <c r="P967" s="4">
        <v>0.105</v>
      </c>
      <c r="Q967" s="3">
        <v>1E-3</v>
      </c>
      <c r="R967" s="3">
        <v>35.276800000000001</v>
      </c>
      <c r="S967" s="3">
        <v>12.2784</v>
      </c>
      <c r="T967" s="3">
        <v>12.2784</v>
      </c>
      <c r="U967" s="3">
        <v>-70.11748</v>
      </c>
      <c r="V967" s="3">
        <v>-70.11748</v>
      </c>
      <c r="W967" t="s">
        <v>65</v>
      </c>
      <c r="X967" s="5">
        <v>39611</v>
      </c>
      <c r="Y967" s="4">
        <v>6.0000000000000001E-3</v>
      </c>
      <c r="Z967" s="3">
        <v>0</v>
      </c>
      <c r="AA967" s="5">
        <v>43087</v>
      </c>
      <c r="AB967" s="3">
        <v>0.03</v>
      </c>
      <c r="AC967" s="4">
        <v>0</v>
      </c>
      <c r="AD967" t="s">
        <v>90</v>
      </c>
      <c r="AE967" s="4">
        <v>3.09E-2</v>
      </c>
      <c r="AF967">
        <v>47.55</v>
      </c>
      <c r="AG967">
        <v>1.1499999999999999</v>
      </c>
      <c r="AH967" s="4">
        <v>3.0203000000000002</v>
      </c>
      <c r="AI967" s="4">
        <v>0.12690000000000001</v>
      </c>
      <c r="AJ967" s="4">
        <v>0.18129999999999999</v>
      </c>
      <c r="AK967" s="4">
        <v>0.19109999999999999</v>
      </c>
      <c r="AL967" t="s">
        <v>84</v>
      </c>
      <c r="AM967">
        <v>83</v>
      </c>
      <c r="AN967" s="4">
        <v>0.59370000000000001</v>
      </c>
      <c r="AO967" s="4">
        <v>0.74709999999999999</v>
      </c>
      <c r="AP967" s="4">
        <v>0.97809999999999997</v>
      </c>
      <c r="AQ967" s="6">
        <v>0.4</v>
      </c>
      <c r="AR967" s="6">
        <v>0.2</v>
      </c>
      <c r="AS967">
        <v>1099</v>
      </c>
      <c r="AT967" s="3">
        <v>33.83</v>
      </c>
      <c r="AU967" s="3">
        <v>36.869999999999997</v>
      </c>
      <c r="AV967" s="3">
        <v>35.85</v>
      </c>
      <c r="AW967" s="3">
        <v>36.35</v>
      </c>
      <c r="AX967">
        <v>65.88</v>
      </c>
      <c r="AY967" t="s">
        <v>71</v>
      </c>
      <c r="AZ967" t="s">
        <v>82</v>
      </c>
      <c r="BA967" t="s">
        <v>79</v>
      </c>
      <c r="BB967" t="s">
        <v>75</v>
      </c>
      <c r="BC967" t="s">
        <v>82</v>
      </c>
      <c r="BD967" t="s">
        <v>75</v>
      </c>
      <c r="BE967" t="s">
        <v>82</v>
      </c>
      <c r="BF967">
        <v>5.84</v>
      </c>
      <c r="BG967" s="4">
        <v>0.31680000000000003</v>
      </c>
      <c r="BH967" s="4">
        <v>0.36130000000000001</v>
      </c>
      <c r="BI967">
        <v>13.37</v>
      </c>
      <c r="BJ967" s="4">
        <v>8.9700000000000002E-2</v>
      </c>
      <c r="BK967" s="4">
        <v>2.9700000000000001E-2</v>
      </c>
    </row>
    <row r="968" spans="1:63" x14ac:dyDescent="0.3">
      <c r="A968" t="s">
        <v>1321</v>
      </c>
      <c r="B968" t="s">
        <v>1322</v>
      </c>
      <c r="C968" t="s">
        <v>64</v>
      </c>
      <c r="D968" s="1">
        <v>692791000</v>
      </c>
      <c r="E968" s="2">
        <v>172055</v>
      </c>
      <c r="F968" s="3">
        <v>31.47</v>
      </c>
      <c r="G968" t="b">
        <v>0</v>
      </c>
      <c r="H968" t="b">
        <v>0</v>
      </c>
      <c r="I968" t="b">
        <v>0</v>
      </c>
      <c r="J968" t="b">
        <v>0</v>
      </c>
      <c r="K968" s="4">
        <v>-1.1999999999999999E-3</v>
      </c>
      <c r="L968" s="4">
        <v>2.1399999999999999E-2</v>
      </c>
      <c r="M968" s="4">
        <v>1.6199999999999999E-2</v>
      </c>
      <c r="N968" s="4">
        <v>1.04E-2</v>
      </c>
      <c r="O968" s="4" t="s">
        <v>96</v>
      </c>
      <c r="P968" s="4" t="s">
        <v>96</v>
      </c>
      <c r="Q968" s="3">
        <v>0</v>
      </c>
      <c r="R968" s="3">
        <v>-34.878042999999998</v>
      </c>
      <c r="S968" s="3">
        <v>-576.20194000000004</v>
      </c>
      <c r="T968" s="3">
        <v>-579.36563999999998</v>
      </c>
      <c r="U968" s="3">
        <v>-147.39412999999999</v>
      </c>
      <c r="V968" s="3">
        <v>-147.39412999999999</v>
      </c>
      <c r="W968" t="s">
        <v>650</v>
      </c>
      <c r="X968" s="5">
        <v>44207</v>
      </c>
      <c r="Y968" s="4">
        <v>8.5000000000000006E-3</v>
      </c>
      <c r="Z968" s="3">
        <v>0.5</v>
      </c>
      <c r="AA968" s="5">
        <v>45287</v>
      </c>
      <c r="AB968" s="3">
        <v>0.11</v>
      </c>
      <c r="AC968" s="4">
        <v>1.5900000000000001E-2</v>
      </c>
      <c r="AD968" t="s">
        <v>243</v>
      </c>
      <c r="AE968" s="4">
        <v>8.0999999999999996E-3</v>
      </c>
      <c r="AF968">
        <v>7.0000000000000007E-2</v>
      </c>
      <c r="AG968">
        <v>0.92</v>
      </c>
      <c r="AH968" s="4">
        <v>0.3634</v>
      </c>
      <c r="AI968" s="4">
        <v>0.1633</v>
      </c>
      <c r="AJ968" s="4">
        <v>0.13170000000000001</v>
      </c>
      <c r="AK968" s="4">
        <v>0.13100000000000001</v>
      </c>
      <c r="AL968" t="s">
        <v>4497</v>
      </c>
      <c r="AM968">
        <v>0</v>
      </c>
      <c r="AN968" s="4" t="s">
        <v>96</v>
      </c>
      <c r="AO968" s="4" t="s">
        <v>96</v>
      </c>
      <c r="AP968" s="4" t="s">
        <v>96</v>
      </c>
      <c r="AQ968" s="6">
        <v>0.4</v>
      </c>
      <c r="AR968" s="6">
        <v>0.2</v>
      </c>
      <c r="AS968">
        <v>1099</v>
      </c>
      <c r="AT968" s="3">
        <v>30.04</v>
      </c>
      <c r="AU968" s="3">
        <v>31.97</v>
      </c>
      <c r="AV968" s="3">
        <v>31.39</v>
      </c>
      <c r="AW968" s="3">
        <v>31.56</v>
      </c>
      <c r="AX968">
        <v>57.46</v>
      </c>
      <c r="AY968" t="s">
        <v>69</v>
      </c>
      <c r="AZ968" t="s">
        <v>82</v>
      </c>
      <c r="BA968" t="s">
        <v>71</v>
      </c>
      <c r="BB968" t="s">
        <v>70</v>
      </c>
      <c r="BC968" t="s">
        <v>70</v>
      </c>
      <c r="BD968" t="s">
        <v>70</v>
      </c>
      <c r="BE968" t="s">
        <v>96</v>
      </c>
      <c r="BF968">
        <v>6.58</v>
      </c>
      <c r="BG968" s="4">
        <v>0.1807</v>
      </c>
      <c r="BH968" s="4">
        <v>0.55030000000000001</v>
      </c>
      <c r="BI968">
        <v>79.09</v>
      </c>
      <c r="BJ968" s="4">
        <v>5.5500000000000001E-2</v>
      </c>
      <c r="BK968" s="4">
        <v>2.5000000000000001E-2</v>
      </c>
    </row>
    <row r="969" spans="1:63" x14ac:dyDescent="0.3">
      <c r="A969" t="s">
        <v>1372</v>
      </c>
      <c r="B969" t="s">
        <v>1373</v>
      </c>
      <c r="C969" t="s">
        <v>64</v>
      </c>
      <c r="D969" s="1">
        <v>691051000</v>
      </c>
      <c r="E969" s="2">
        <v>27200</v>
      </c>
      <c r="F969" s="3">
        <v>138.16</v>
      </c>
      <c r="G969" t="b">
        <v>0</v>
      </c>
      <c r="H969" t="b">
        <v>0</v>
      </c>
      <c r="I969" t="b">
        <v>0</v>
      </c>
      <c r="J969" t="b">
        <v>0</v>
      </c>
      <c r="K969" s="4">
        <v>-3.7000000000000002E-3</v>
      </c>
      <c r="L969" s="4">
        <v>6.7799999999999999E-2</v>
      </c>
      <c r="M969" s="4">
        <v>0.1283</v>
      </c>
      <c r="N969" s="4">
        <v>0.11990000000000001</v>
      </c>
      <c r="O969" s="4">
        <v>9.3200000000000005E-2</v>
      </c>
      <c r="P969">
        <v>0.12759999999999999</v>
      </c>
      <c r="Q969" s="3">
        <v>-6.8925299999999998</v>
      </c>
      <c r="R969" s="3">
        <v>-6.8925299999999998</v>
      </c>
      <c r="S969" s="3">
        <v>-92.188237000000001</v>
      </c>
      <c r="T969" s="3">
        <v>-92.188237000000001</v>
      </c>
      <c r="U969" s="3">
        <v>-13.635691</v>
      </c>
      <c r="V969" s="3">
        <v>-13.635691</v>
      </c>
      <c r="W969" t="s">
        <v>321</v>
      </c>
      <c r="X969" s="5">
        <v>36689</v>
      </c>
      <c r="Y969" s="4">
        <v>4.0000000000000001E-3</v>
      </c>
      <c r="Z969" s="3">
        <v>2.44</v>
      </c>
      <c r="AA969" s="5">
        <v>45280</v>
      </c>
      <c r="AB969" s="3">
        <v>0.73</v>
      </c>
      <c r="AC969" s="4">
        <v>1.7600000000000001E-2</v>
      </c>
      <c r="AD969" t="s">
        <v>66</v>
      </c>
      <c r="AE969" s="4">
        <v>4.53E-2</v>
      </c>
      <c r="AF969">
        <v>9.7799999999999994</v>
      </c>
      <c r="AG969">
        <v>1.1399999999999999</v>
      </c>
      <c r="AH969" s="4">
        <v>0.55349999999999999</v>
      </c>
      <c r="AI969" s="4">
        <v>0.15290000000000001</v>
      </c>
      <c r="AJ969" s="4">
        <v>0.1623</v>
      </c>
      <c r="AK969" s="4">
        <v>0.15640000000000001</v>
      </c>
      <c r="AL969" t="s">
        <v>4473</v>
      </c>
      <c r="AM969">
        <v>41</v>
      </c>
      <c r="AN969" s="4">
        <v>0.63119999999999998</v>
      </c>
      <c r="AO969" s="4">
        <v>0.755</v>
      </c>
      <c r="AP969" s="4">
        <v>0.99990000000000001</v>
      </c>
      <c r="AQ969" s="6">
        <v>0.4</v>
      </c>
      <c r="AR969" s="6">
        <v>0.2</v>
      </c>
      <c r="AS969">
        <v>1099</v>
      </c>
      <c r="AT969" s="3">
        <v>127.44</v>
      </c>
      <c r="AU969" s="3">
        <v>141.97</v>
      </c>
      <c r="AV969" s="3">
        <v>137.84</v>
      </c>
      <c r="AW969" s="3">
        <v>138.47999999999999</v>
      </c>
      <c r="AX969">
        <v>65.47</v>
      </c>
      <c r="AY969" t="s">
        <v>69</v>
      </c>
      <c r="AZ969" t="s">
        <v>79</v>
      </c>
      <c r="BA969" t="s">
        <v>79</v>
      </c>
      <c r="BB969" t="s">
        <v>72</v>
      </c>
      <c r="BC969" t="s">
        <v>69</v>
      </c>
      <c r="BD969" t="s">
        <v>72</v>
      </c>
      <c r="BE969" t="s">
        <v>79</v>
      </c>
      <c r="BF969">
        <v>6.71</v>
      </c>
      <c r="BG969" s="4">
        <v>0.67879999999999996</v>
      </c>
      <c r="BH969" s="4">
        <v>0.60440000000000005</v>
      </c>
      <c r="BI969">
        <v>683.08</v>
      </c>
      <c r="BJ969" s="4">
        <v>1.1900000000000001E-2</v>
      </c>
      <c r="BK969" s="4">
        <v>2.8199999999999999E-2</v>
      </c>
    </row>
    <row r="970" spans="1:63" x14ac:dyDescent="0.3">
      <c r="A970" t="s">
        <v>1077</v>
      </c>
      <c r="B970" t="s">
        <v>1078</v>
      </c>
      <c r="C970" t="s">
        <v>64</v>
      </c>
      <c r="D970" s="1">
        <v>690862000</v>
      </c>
      <c r="E970" s="2">
        <v>315191</v>
      </c>
      <c r="F970" s="3">
        <v>34.950000000000003</v>
      </c>
      <c r="G970" t="b">
        <v>0</v>
      </c>
      <c r="H970" t="b">
        <v>0</v>
      </c>
      <c r="I970" t="b">
        <v>0</v>
      </c>
      <c r="J970" t="b">
        <v>0</v>
      </c>
      <c r="K970" s="4">
        <v>-6.4999999999999997E-3</v>
      </c>
      <c r="L970" s="4">
        <v>0.13439999999999999</v>
      </c>
      <c r="M970" s="4">
        <v>0.39350000000000002</v>
      </c>
      <c r="N970" s="4">
        <v>0.40360000000000001</v>
      </c>
      <c r="O970">
        <v>-0.13780000000000001</v>
      </c>
      <c r="P970" t="s">
        <v>96</v>
      </c>
      <c r="Q970" s="3">
        <v>-12.320304999999999</v>
      </c>
      <c r="R970" s="3">
        <v>-57.742229999999999</v>
      </c>
      <c r="S970" s="3">
        <v>-115.18369300000001</v>
      </c>
      <c r="T970" s="3">
        <v>-113.786208</v>
      </c>
      <c r="U970" s="3">
        <v>-141.271863</v>
      </c>
      <c r="V970" s="3">
        <v>-141.271863</v>
      </c>
      <c r="W970" t="s">
        <v>135</v>
      </c>
      <c r="X970" s="5">
        <v>43714</v>
      </c>
      <c r="Y970" s="4">
        <v>4.4999999999999997E-3</v>
      </c>
      <c r="Z970" s="3">
        <v>0</v>
      </c>
      <c r="AA970" s="5" t="s">
        <v>96</v>
      </c>
      <c r="AB970" s="3" t="s">
        <v>96</v>
      </c>
      <c r="AC970" s="4">
        <v>0</v>
      </c>
      <c r="AD970" t="s">
        <v>243</v>
      </c>
      <c r="AE970" s="4">
        <v>2.4500000000000001E-2</v>
      </c>
      <c r="AF970">
        <v>-24.83</v>
      </c>
      <c r="AG970">
        <v>1.0900000000000001</v>
      </c>
      <c r="AH970" s="4">
        <v>1.9386000000000001</v>
      </c>
      <c r="AI970" s="4">
        <v>0.2387</v>
      </c>
      <c r="AJ970" s="4">
        <v>0.29299999999999998</v>
      </c>
      <c r="AK970" s="4">
        <v>0.26369999999999999</v>
      </c>
      <c r="AL970" t="s">
        <v>497</v>
      </c>
      <c r="AM970">
        <v>71</v>
      </c>
      <c r="AN970" s="4">
        <v>0.1968</v>
      </c>
      <c r="AO970" s="4">
        <v>0.27950000000000003</v>
      </c>
      <c r="AP970" s="4">
        <v>0.78169999999999995</v>
      </c>
      <c r="AQ970" s="6">
        <v>0.4</v>
      </c>
      <c r="AR970" s="6">
        <v>0.2</v>
      </c>
      <c r="AS970">
        <v>1099</v>
      </c>
      <c r="AT970" s="3">
        <v>31.33</v>
      </c>
      <c r="AU970" s="3">
        <v>36.43</v>
      </c>
      <c r="AV970" s="3">
        <v>34.69</v>
      </c>
      <c r="AW970" s="3">
        <v>35.46</v>
      </c>
      <c r="AX970">
        <v>65.17</v>
      </c>
      <c r="AY970" t="s">
        <v>72</v>
      </c>
      <c r="AZ970" t="s">
        <v>72</v>
      </c>
      <c r="BA970" t="s">
        <v>96</v>
      </c>
      <c r="BB970" t="s">
        <v>75</v>
      </c>
      <c r="BC970" t="s">
        <v>70</v>
      </c>
      <c r="BD970" t="s">
        <v>82</v>
      </c>
      <c r="BE970" t="s">
        <v>96</v>
      </c>
      <c r="BF970">
        <v>6.54</v>
      </c>
      <c r="BG970">
        <v>0.52329999999999999</v>
      </c>
      <c r="BH970">
        <v>0.53090000000000004</v>
      </c>
      <c r="BI970">
        <v>7.43</v>
      </c>
      <c r="BJ970">
        <v>0</v>
      </c>
      <c r="BK970">
        <v>2.1299999999999999E-2</v>
      </c>
    </row>
    <row r="971" spans="1:63" x14ac:dyDescent="0.3">
      <c r="A971" t="s">
        <v>1378</v>
      </c>
      <c r="B971" t="s">
        <v>5725</v>
      </c>
      <c r="C971" t="s">
        <v>64</v>
      </c>
      <c r="D971" s="1">
        <v>690631000</v>
      </c>
      <c r="E971" s="2">
        <v>51544</v>
      </c>
      <c r="F971" s="3">
        <v>49.5</v>
      </c>
      <c r="G971" t="b">
        <v>0</v>
      </c>
      <c r="H971" t="b">
        <v>0</v>
      </c>
      <c r="I971" t="b">
        <v>1</v>
      </c>
      <c r="J971" t="b">
        <v>0</v>
      </c>
      <c r="K971" s="4">
        <v>6.8999999999999999E-3</v>
      </c>
      <c r="L971" s="4">
        <v>0.13619999999999999</v>
      </c>
      <c r="M971" s="4">
        <v>0.48909999999999998</v>
      </c>
      <c r="N971" s="4">
        <v>0.48770000000000002</v>
      </c>
      <c r="O971" s="4">
        <v>0.13250000000000001</v>
      </c>
      <c r="P971">
        <v>0.2797</v>
      </c>
      <c r="Q971" s="3">
        <v>-4.9192999999999998</v>
      </c>
      <c r="R971" s="3">
        <v>-7.1886299999999999</v>
      </c>
      <c r="S971" s="3">
        <v>-6.379416</v>
      </c>
      <c r="T971" s="3">
        <v>-6.379416</v>
      </c>
      <c r="U971" s="3">
        <v>-130.451066</v>
      </c>
      <c r="V971" s="3">
        <v>-130.451066</v>
      </c>
      <c r="W971" t="s">
        <v>135</v>
      </c>
      <c r="X971" s="5">
        <v>38526</v>
      </c>
      <c r="Y971" s="4">
        <v>5.7000000000000002E-3</v>
      </c>
      <c r="Z971" s="3">
        <v>0.5</v>
      </c>
      <c r="AA971" s="5">
        <v>45278</v>
      </c>
      <c r="AB971" s="3">
        <v>0.05</v>
      </c>
      <c r="AC971" s="4">
        <v>0.01</v>
      </c>
      <c r="AD971" t="s">
        <v>66</v>
      </c>
      <c r="AE971" s="4">
        <v>3.5700000000000003E-2</v>
      </c>
      <c r="AF971">
        <v>13.39</v>
      </c>
      <c r="AG971">
        <v>1.39</v>
      </c>
      <c r="AH971" s="4">
        <v>1.1821999999999999</v>
      </c>
      <c r="AI971" s="4">
        <v>0.25059999999999999</v>
      </c>
      <c r="AJ971" s="4">
        <v>0.26600000000000001</v>
      </c>
      <c r="AK971" s="4">
        <v>0.2596</v>
      </c>
      <c r="AL971" t="s">
        <v>84</v>
      </c>
      <c r="AM971">
        <v>31</v>
      </c>
      <c r="AN971" s="4">
        <v>0.46010000000000001</v>
      </c>
      <c r="AO971" s="4">
        <v>0.60409999999999997</v>
      </c>
      <c r="AP971" s="4">
        <v>1.0001</v>
      </c>
      <c r="AQ971" s="6">
        <v>0.4</v>
      </c>
      <c r="AR971" s="6">
        <v>0.2</v>
      </c>
      <c r="AS971">
        <v>1099</v>
      </c>
      <c r="AT971" s="3">
        <v>41.74</v>
      </c>
      <c r="AU971" s="3">
        <v>51.99</v>
      </c>
      <c r="AV971" s="3">
        <v>49.18</v>
      </c>
      <c r="AW971" s="3">
        <v>49.92</v>
      </c>
      <c r="AX971">
        <v>67.900000000000006</v>
      </c>
      <c r="AY971" t="s">
        <v>70</v>
      </c>
      <c r="AZ971" t="s">
        <v>70</v>
      </c>
      <c r="BA971" t="s">
        <v>69</v>
      </c>
      <c r="BB971" t="s">
        <v>82</v>
      </c>
      <c r="BC971" t="s">
        <v>70</v>
      </c>
      <c r="BD971" t="s">
        <v>70</v>
      </c>
      <c r="BE971" t="s">
        <v>82</v>
      </c>
      <c r="BF971">
        <v>6.57</v>
      </c>
      <c r="BG971" s="4">
        <v>0.54049999999999998</v>
      </c>
      <c r="BH971" s="4">
        <v>0.54490000000000005</v>
      </c>
      <c r="BI971">
        <v>63.21</v>
      </c>
      <c r="BJ971" s="4">
        <v>0</v>
      </c>
      <c r="BK971" s="4">
        <v>5.0700000000000002E-2</v>
      </c>
    </row>
    <row r="972" spans="1:63" x14ac:dyDescent="0.3">
      <c r="A972" t="s">
        <v>1124</v>
      </c>
      <c r="B972" t="s">
        <v>1125</v>
      </c>
      <c r="C972" t="s">
        <v>64</v>
      </c>
      <c r="D972" s="1">
        <v>689806000</v>
      </c>
      <c r="E972" s="2">
        <v>117841</v>
      </c>
      <c r="F972" s="3">
        <v>26.99</v>
      </c>
      <c r="G972" t="b">
        <v>0</v>
      </c>
      <c r="H972" t="b">
        <v>0</v>
      </c>
      <c r="I972" t="b">
        <v>0</v>
      </c>
      <c r="J972" t="b">
        <v>0</v>
      </c>
      <c r="K972" s="4">
        <v>3.0000000000000001E-3</v>
      </c>
      <c r="L972" s="4">
        <v>9.0899999999999995E-2</v>
      </c>
      <c r="M972" s="4">
        <v>0.13669999999999999</v>
      </c>
      <c r="N972" s="4">
        <v>0.13200000000000001</v>
      </c>
      <c r="O972" s="4">
        <v>-3.5700000000000003E-2</v>
      </c>
      <c r="P972" s="4" t="s">
        <v>96</v>
      </c>
      <c r="Q972" s="3">
        <v>-2.44035</v>
      </c>
      <c r="R972" s="3">
        <v>-5.8886099999999999</v>
      </c>
      <c r="S972" s="3">
        <v>-153.12754000000001</v>
      </c>
      <c r="T972" s="3">
        <v>-155.49984000000001</v>
      </c>
      <c r="U972" s="3">
        <v>-295.39859999999999</v>
      </c>
      <c r="V972" s="3">
        <v>-295.39859999999999</v>
      </c>
      <c r="W972" t="s">
        <v>65</v>
      </c>
      <c r="X972" s="5">
        <v>44117</v>
      </c>
      <c r="Y972" s="4">
        <v>1.5E-3</v>
      </c>
      <c r="Z972" s="3">
        <v>0.26</v>
      </c>
      <c r="AA972" s="5">
        <v>45278</v>
      </c>
      <c r="AB972" s="3">
        <v>0.04</v>
      </c>
      <c r="AC972" s="4">
        <v>9.5999999999999992E-3</v>
      </c>
      <c r="AD972" t="s">
        <v>66</v>
      </c>
      <c r="AE972" s="4">
        <v>9.2999999999999992E-3</v>
      </c>
      <c r="AF972">
        <v>17.78</v>
      </c>
      <c r="AG972">
        <v>1.1000000000000001</v>
      </c>
      <c r="AH972" s="4">
        <v>0.63190000000000002</v>
      </c>
      <c r="AI972" s="4">
        <v>0.1641</v>
      </c>
      <c r="AJ972" s="4">
        <v>0.1754</v>
      </c>
      <c r="AK972" s="4">
        <v>0.15720000000000001</v>
      </c>
      <c r="AL972" t="s">
        <v>84</v>
      </c>
      <c r="AM972" s="2">
        <v>105</v>
      </c>
      <c r="AN972" s="4">
        <v>0.16339999999999999</v>
      </c>
      <c r="AO972" s="4">
        <v>0.2326</v>
      </c>
      <c r="AP972" s="4">
        <v>0.61819999999999997</v>
      </c>
      <c r="AQ972" s="6">
        <v>0.4</v>
      </c>
      <c r="AR972" s="6">
        <v>0.2</v>
      </c>
      <c r="AS972">
        <v>1099</v>
      </c>
      <c r="AT972" s="3">
        <v>24.87</v>
      </c>
      <c r="AU972" s="3">
        <v>27.66</v>
      </c>
      <c r="AV972">
        <v>26.87</v>
      </c>
      <c r="AW972">
        <v>27.15</v>
      </c>
      <c r="AX972">
        <v>66.180000000000007</v>
      </c>
      <c r="AY972" t="s">
        <v>72</v>
      </c>
      <c r="AZ972" t="s">
        <v>72</v>
      </c>
      <c r="BA972" t="s">
        <v>96</v>
      </c>
      <c r="BB972" t="s">
        <v>82</v>
      </c>
      <c r="BC972" t="s">
        <v>70</v>
      </c>
      <c r="BD972" t="s">
        <v>75</v>
      </c>
      <c r="BE972" t="s">
        <v>96</v>
      </c>
      <c r="BF972">
        <v>6.8</v>
      </c>
      <c r="BG972" s="4">
        <v>0.97209999999999996</v>
      </c>
      <c r="BH972" s="4">
        <v>0.63670000000000004</v>
      </c>
      <c r="BI972">
        <v>104.59</v>
      </c>
      <c r="BJ972" s="4">
        <v>7.4000000000000003E-3</v>
      </c>
      <c r="BK972" s="4">
        <v>0.13239999999999999</v>
      </c>
    </row>
    <row r="973" spans="1:63" x14ac:dyDescent="0.3">
      <c r="A973" t="s">
        <v>1472</v>
      </c>
      <c r="B973" t="s">
        <v>4505</v>
      </c>
      <c r="C973" t="s">
        <v>64</v>
      </c>
      <c r="D973" s="1">
        <v>689400000</v>
      </c>
      <c r="E973" s="2">
        <v>34448</v>
      </c>
      <c r="F973" s="3">
        <v>46.09</v>
      </c>
      <c r="G973" t="b">
        <v>0</v>
      </c>
      <c r="H973" t="b">
        <v>0</v>
      </c>
      <c r="I973" t="b">
        <v>1</v>
      </c>
      <c r="J973" t="b">
        <v>0</v>
      </c>
      <c r="K973" s="4">
        <v>7.4999999999999997E-3</v>
      </c>
      <c r="L973" s="4">
        <v>4.6199999999999998E-2</v>
      </c>
      <c r="M973" s="4">
        <v>0.13439999999999999</v>
      </c>
      <c r="N973" s="4">
        <v>0.12720000000000001</v>
      </c>
      <c r="O973" s="4">
        <v>8.5900000000000004E-2</v>
      </c>
      <c r="P973" s="4">
        <v>0.1139</v>
      </c>
      <c r="Q973" s="3">
        <v>3.44475</v>
      </c>
      <c r="R973" s="3">
        <v>10.237</v>
      </c>
      <c r="S973" s="3">
        <v>-78.613</v>
      </c>
      <c r="T973" s="3">
        <v>-80.682749999999999</v>
      </c>
      <c r="U973" s="3">
        <v>-65.105265000000003</v>
      </c>
      <c r="V973" s="3">
        <v>-65.105265000000003</v>
      </c>
      <c r="W973" t="s">
        <v>65</v>
      </c>
      <c r="X973" s="5">
        <v>42199</v>
      </c>
      <c r="Y973" s="4">
        <v>4.7999999999999996E-3</v>
      </c>
      <c r="Z973" s="3">
        <v>0.83</v>
      </c>
      <c r="AA973" s="5">
        <v>45281</v>
      </c>
      <c r="AB973" s="3">
        <v>7.0000000000000007E-2</v>
      </c>
      <c r="AC973" s="4">
        <v>1.8100000000000002E-2</v>
      </c>
      <c r="AD973" t="s">
        <v>95</v>
      </c>
      <c r="AE973" s="4">
        <v>1.4800000000000001E-2</v>
      </c>
      <c r="AF973">
        <v>0.04</v>
      </c>
      <c r="AG973">
        <v>0.85</v>
      </c>
      <c r="AH973" s="4">
        <v>1.1329</v>
      </c>
      <c r="AI973" s="4">
        <v>8.1199999999999994E-2</v>
      </c>
      <c r="AJ973" s="4">
        <v>0.11020000000000001</v>
      </c>
      <c r="AK973" s="4">
        <v>0.1041</v>
      </c>
      <c r="AL973" t="s">
        <v>565</v>
      </c>
      <c r="AM973">
        <v>102</v>
      </c>
      <c r="AN973" s="4">
        <v>0.39900000000000002</v>
      </c>
      <c r="AO973" s="4">
        <v>0.50290000000000001</v>
      </c>
      <c r="AP973" s="4">
        <v>0.85129999999999995</v>
      </c>
      <c r="AQ973" s="6">
        <v>0.4</v>
      </c>
      <c r="AR973" s="6">
        <v>0.2</v>
      </c>
      <c r="AS973">
        <v>1099</v>
      </c>
      <c r="AT973" s="3">
        <v>44.16</v>
      </c>
      <c r="AU973" s="3">
        <v>46.52</v>
      </c>
      <c r="AV973" s="3">
        <v>45.93</v>
      </c>
      <c r="AW973" s="3">
        <v>46.18</v>
      </c>
      <c r="AX973">
        <v>70</v>
      </c>
      <c r="AY973" t="s">
        <v>79</v>
      </c>
      <c r="AZ973" t="s">
        <v>71</v>
      </c>
      <c r="BA973" t="s">
        <v>82</v>
      </c>
      <c r="BB973" t="s">
        <v>69</v>
      </c>
      <c r="BC973" t="s">
        <v>79</v>
      </c>
      <c r="BD973" t="s">
        <v>69</v>
      </c>
      <c r="BE973" t="s">
        <v>70</v>
      </c>
      <c r="BF973">
        <v>6.95</v>
      </c>
      <c r="BG973" s="4">
        <v>0.79279999999999995</v>
      </c>
      <c r="BH973" s="4">
        <v>0.69840000000000002</v>
      </c>
      <c r="BI973">
        <v>79.569999999999993</v>
      </c>
      <c r="BJ973" s="4">
        <v>6.2399999999999997E-2</v>
      </c>
      <c r="BK973" s="4">
        <v>3.1699999999999999E-2</v>
      </c>
    </row>
    <row r="974" spans="1:63" x14ac:dyDescent="0.3">
      <c r="A974" t="s">
        <v>1554</v>
      </c>
      <c r="B974" t="s">
        <v>1555</v>
      </c>
      <c r="C974" t="s">
        <v>64</v>
      </c>
      <c r="D974" s="1">
        <v>686090000</v>
      </c>
      <c r="E974" s="2">
        <v>31253</v>
      </c>
      <c r="F974" s="3">
        <v>107.6</v>
      </c>
      <c r="G974" t="b">
        <v>0</v>
      </c>
      <c r="H974" t="b">
        <v>0</v>
      </c>
      <c r="I974" t="b">
        <v>1</v>
      </c>
      <c r="J974" t="b">
        <v>0</v>
      </c>
      <c r="K974" s="4">
        <v>-2.3E-3</v>
      </c>
      <c r="L974" s="4">
        <v>0.12989999999999999</v>
      </c>
      <c r="M974" s="4">
        <v>0.16919999999999999</v>
      </c>
      <c r="N974" s="4">
        <v>0.16370000000000001</v>
      </c>
      <c r="O974" s="4">
        <v>3.7400000000000003E-2</v>
      </c>
      <c r="P974" s="4">
        <v>0.1042</v>
      </c>
      <c r="Q974" s="3">
        <v>4.4126000000000003</v>
      </c>
      <c r="R974" s="3">
        <v>27.3032</v>
      </c>
      <c r="S974" s="3">
        <v>107.14319999999999</v>
      </c>
      <c r="T974" s="3">
        <v>107.14319999999999</v>
      </c>
      <c r="U974" s="3">
        <v>112.06495</v>
      </c>
      <c r="V974" s="3">
        <v>112.06495</v>
      </c>
      <c r="W974" t="s">
        <v>116</v>
      </c>
      <c r="X974" s="5">
        <v>40428</v>
      </c>
      <c r="Y974" s="4">
        <v>1.5E-3</v>
      </c>
      <c r="Z974" s="3">
        <v>1.24</v>
      </c>
      <c r="AA974" s="5">
        <v>45280</v>
      </c>
      <c r="AB974" s="3">
        <v>0.41</v>
      </c>
      <c r="AC974" s="4">
        <v>1.14E-2</v>
      </c>
      <c r="AD974" t="s">
        <v>66</v>
      </c>
      <c r="AE974" s="4">
        <v>4.3799999999999999E-2</v>
      </c>
      <c r="AF974">
        <v>13.1</v>
      </c>
      <c r="AG974">
        <v>1.1299999999999999</v>
      </c>
      <c r="AH974" s="4">
        <v>1.6724000000000001</v>
      </c>
      <c r="AI974" s="4">
        <v>0.20860000000000001</v>
      </c>
      <c r="AJ974" s="4">
        <v>0.21310000000000001</v>
      </c>
      <c r="AK974" s="4">
        <v>0.19139999999999999</v>
      </c>
      <c r="AL974" t="s">
        <v>78</v>
      </c>
      <c r="AM974">
        <v>347</v>
      </c>
      <c r="AN974" s="4">
        <v>0.12130000000000001</v>
      </c>
      <c r="AO974" s="4">
        <v>0.16500000000000001</v>
      </c>
      <c r="AP974" s="4">
        <v>0.38009999999999999</v>
      </c>
      <c r="AQ974" s="6">
        <v>0.4</v>
      </c>
      <c r="AR974" s="6">
        <v>0.2</v>
      </c>
      <c r="AS974">
        <v>1099</v>
      </c>
      <c r="AT974" s="3">
        <v>95.15</v>
      </c>
      <c r="AU974" s="3">
        <v>111.98</v>
      </c>
      <c r="AV974" s="3">
        <v>107.07</v>
      </c>
      <c r="AW974" s="3">
        <v>108.57</v>
      </c>
      <c r="AX974">
        <v>66.48</v>
      </c>
      <c r="AY974" t="s">
        <v>71</v>
      </c>
      <c r="AZ974" t="s">
        <v>72</v>
      </c>
      <c r="BA974" t="s">
        <v>70</v>
      </c>
      <c r="BB974" t="s">
        <v>79</v>
      </c>
      <c r="BC974" t="s">
        <v>70</v>
      </c>
      <c r="BD974" t="s">
        <v>71</v>
      </c>
      <c r="BE974" t="s">
        <v>70</v>
      </c>
      <c r="BF974">
        <v>5.24</v>
      </c>
      <c r="BG974" s="4">
        <v>0.10100000000000001</v>
      </c>
      <c r="BH974" s="4">
        <v>0.27</v>
      </c>
      <c r="BI974">
        <v>100.99</v>
      </c>
      <c r="BJ974" s="4">
        <v>3.6200000000000003E-2</v>
      </c>
      <c r="BK974" s="4">
        <v>8.8099999999999998E-2</v>
      </c>
    </row>
    <row r="975" spans="1:63" x14ac:dyDescent="0.3">
      <c r="A975" t="s">
        <v>991</v>
      </c>
      <c r="B975" t="s">
        <v>992</v>
      </c>
      <c r="C975" t="s">
        <v>64</v>
      </c>
      <c r="D975" s="1">
        <v>684445000</v>
      </c>
      <c r="E975" s="2">
        <v>117613</v>
      </c>
      <c r="F975" s="3">
        <v>68.12</v>
      </c>
      <c r="G975" t="b">
        <v>0</v>
      </c>
      <c r="H975" t="b">
        <v>0</v>
      </c>
      <c r="I975" t="b">
        <v>0</v>
      </c>
      <c r="J975" t="b">
        <v>0</v>
      </c>
      <c r="K975" s="4">
        <v>4.0599999999999997E-2</v>
      </c>
      <c r="L975" s="4">
        <v>-2.3599999999999999E-2</v>
      </c>
      <c r="M975" s="4">
        <v>-9.9299999999999999E-2</v>
      </c>
      <c r="N975" s="4">
        <v>-0.11219999999999999</v>
      </c>
      <c r="O975" s="4">
        <v>-0.16289999999999999</v>
      </c>
      <c r="P975" s="4">
        <v>-2.3599999999999999E-2</v>
      </c>
      <c r="Q975" s="3">
        <v>0</v>
      </c>
      <c r="R975" s="3">
        <v>-72.080758000000003</v>
      </c>
      <c r="S975" s="3">
        <v>-280.707247</v>
      </c>
      <c r="T975" s="3">
        <v>-300.34037599999999</v>
      </c>
      <c r="U975" s="3">
        <v>-238.08505500000001</v>
      </c>
      <c r="V975" s="3">
        <v>-238.08505500000001</v>
      </c>
      <c r="W975" t="s">
        <v>411</v>
      </c>
      <c r="X975" s="5">
        <v>39160</v>
      </c>
      <c r="Y975" s="4">
        <v>5.8999999999999999E-3</v>
      </c>
      <c r="Z975" s="3">
        <v>3.85</v>
      </c>
      <c r="AA975" s="5">
        <v>45278</v>
      </c>
      <c r="AB975" s="3">
        <v>1.69</v>
      </c>
      <c r="AC975" s="4">
        <v>5.7000000000000002E-2</v>
      </c>
      <c r="AD975" t="s">
        <v>90</v>
      </c>
      <c r="AE975" s="4">
        <v>5.3800000000000001E-2</v>
      </c>
      <c r="AF975">
        <v>10.38</v>
      </c>
      <c r="AG975">
        <v>0.5</v>
      </c>
      <c r="AH975" s="4">
        <v>0.89149999999999996</v>
      </c>
      <c r="AI975" s="4">
        <v>0.2147</v>
      </c>
      <c r="AJ975" s="4">
        <v>0.21970000000000001</v>
      </c>
      <c r="AK975" s="4">
        <v>0.215</v>
      </c>
      <c r="AL975" t="s">
        <v>67</v>
      </c>
      <c r="AM975">
        <v>1500</v>
      </c>
      <c r="AN975" s="4">
        <v>0.45269999999999999</v>
      </c>
      <c r="AO975" s="4">
        <v>0.55989999999999995</v>
      </c>
      <c r="AP975" s="4">
        <v>0.97589999999999999</v>
      </c>
      <c r="AQ975" s="6">
        <v>0.4</v>
      </c>
      <c r="AR975" s="6">
        <v>0.2</v>
      </c>
      <c r="AS975">
        <v>1099</v>
      </c>
      <c r="AT975" s="3">
        <v>65.069999999999993</v>
      </c>
      <c r="AU975" s="3">
        <v>68.19</v>
      </c>
      <c r="AV975" s="3">
        <v>67.81</v>
      </c>
      <c r="AW975" s="3">
        <v>68.319999999999993</v>
      </c>
      <c r="AX975">
        <v>51.56</v>
      </c>
      <c r="AY975" t="s">
        <v>72</v>
      </c>
      <c r="AZ975" t="s">
        <v>69</v>
      </c>
      <c r="BA975" t="s">
        <v>72</v>
      </c>
      <c r="BB975" t="s">
        <v>72</v>
      </c>
      <c r="BC975" t="s">
        <v>68</v>
      </c>
      <c r="BD975" t="s">
        <v>69</v>
      </c>
      <c r="BE975" t="s">
        <v>69</v>
      </c>
      <c r="BF975">
        <v>4.63</v>
      </c>
      <c r="BG975">
        <v>0.77929999999999999</v>
      </c>
      <c r="BH975">
        <v>0.15340000000000001</v>
      </c>
      <c r="BI975">
        <v>247.18</v>
      </c>
      <c r="BJ975">
        <v>3.4700000000000002E-2</v>
      </c>
      <c r="BK975">
        <v>7.9899999999999999E-2</v>
      </c>
    </row>
    <row r="976" spans="1:63" x14ac:dyDescent="0.3">
      <c r="A976" t="s">
        <v>1421</v>
      </c>
      <c r="B976" t="s">
        <v>1422</v>
      </c>
      <c r="C976" t="s">
        <v>64</v>
      </c>
      <c r="D976" s="1">
        <v>682422000</v>
      </c>
      <c r="E976" s="2">
        <v>106970</v>
      </c>
      <c r="F976" s="3">
        <v>26.49</v>
      </c>
      <c r="G976" t="b">
        <v>0</v>
      </c>
      <c r="H976" t="b">
        <v>0</v>
      </c>
      <c r="I976" t="b">
        <v>1</v>
      </c>
      <c r="J976" t="b">
        <v>0</v>
      </c>
      <c r="K976" s="4">
        <v>1.38E-2</v>
      </c>
      <c r="L976" s="4">
        <v>5.7099999999999998E-2</v>
      </c>
      <c r="M976" s="4">
        <v>0.2087</v>
      </c>
      <c r="N976" s="4">
        <v>0.1963</v>
      </c>
      <c r="O976" s="4">
        <v>-2.7400000000000001E-2</v>
      </c>
      <c r="P976" s="4">
        <v>7.4000000000000003E-3</v>
      </c>
      <c r="Q976" s="3">
        <v>0</v>
      </c>
      <c r="R976" s="3">
        <v>16.635774999999999</v>
      </c>
      <c r="S976" s="3">
        <v>32.878525000000003</v>
      </c>
      <c r="T976" s="3">
        <v>32.878525000000003</v>
      </c>
      <c r="U976" s="3">
        <v>119.18776</v>
      </c>
      <c r="V976" s="3">
        <v>119.18776</v>
      </c>
      <c r="W976" t="s">
        <v>106</v>
      </c>
      <c r="X976" s="5">
        <v>40962</v>
      </c>
      <c r="Y976" s="4">
        <v>4.8999999999999998E-3</v>
      </c>
      <c r="Z976" s="3">
        <v>2.4</v>
      </c>
      <c r="AA976" s="5">
        <v>45280</v>
      </c>
      <c r="AB976" s="3">
        <v>0.75</v>
      </c>
      <c r="AC976" s="4">
        <v>9.0300000000000005E-2</v>
      </c>
      <c r="AD976" t="s">
        <v>66</v>
      </c>
      <c r="AE976" s="4">
        <v>9.4000000000000004E-3</v>
      </c>
      <c r="AF976">
        <v>4.37</v>
      </c>
      <c r="AG976">
        <v>0.78</v>
      </c>
      <c r="AH976" s="4">
        <v>1.3171999999999999</v>
      </c>
      <c r="AI976" s="4">
        <v>0.1492</v>
      </c>
      <c r="AJ976" s="4">
        <v>0.1464</v>
      </c>
      <c r="AK976" s="4">
        <v>0.1507</v>
      </c>
      <c r="AL976" t="s">
        <v>4473</v>
      </c>
      <c r="AM976">
        <v>110</v>
      </c>
      <c r="AN976" s="4">
        <v>0.21490000000000001</v>
      </c>
      <c r="AO976" s="4">
        <v>0.29759999999999998</v>
      </c>
      <c r="AP976" s="4">
        <v>0.71160000000000001</v>
      </c>
      <c r="AQ976" s="6">
        <v>0.4</v>
      </c>
      <c r="AR976" s="6">
        <v>0.2</v>
      </c>
      <c r="AS976">
        <v>1099</v>
      </c>
      <c r="AT976" s="3">
        <v>24.33</v>
      </c>
      <c r="AU976" s="3">
        <v>26.79</v>
      </c>
      <c r="AV976" s="3">
        <v>26.42</v>
      </c>
      <c r="AW976" s="3">
        <v>26.61</v>
      </c>
      <c r="AX976">
        <v>70.099999999999994</v>
      </c>
      <c r="AY976" t="s">
        <v>72</v>
      </c>
      <c r="AZ976" t="s">
        <v>70</v>
      </c>
      <c r="BA976" t="s">
        <v>71</v>
      </c>
      <c r="BB976" t="s">
        <v>71</v>
      </c>
      <c r="BC976" t="s">
        <v>79</v>
      </c>
      <c r="BD976" t="s">
        <v>69</v>
      </c>
      <c r="BE976" t="s">
        <v>70</v>
      </c>
      <c r="BF976">
        <v>4.5</v>
      </c>
      <c r="BG976" s="4">
        <v>1.21E-2</v>
      </c>
      <c r="BH976" s="4">
        <v>8.3000000000000004E-2</v>
      </c>
      <c r="BI976">
        <v>644.87</v>
      </c>
      <c r="BJ976" s="4">
        <v>9.7000000000000003E-3</v>
      </c>
      <c r="BK976" s="4">
        <v>2.5000000000000001E-2</v>
      </c>
    </row>
    <row r="977" spans="1:63" x14ac:dyDescent="0.3">
      <c r="A977" t="s">
        <v>1462</v>
      </c>
      <c r="B977" t="s">
        <v>1463</v>
      </c>
      <c r="C977" t="s">
        <v>64</v>
      </c>
      <c r="D977" s="1">
        <v>679584000</v>
      </c>
      <c r="E977" s="2">
        <v>621595</v>
      </c>
      <c r="F977" s="3">
        <v>39.18</v>
      </c>
      <c r="G977" t="b">
        <v>0</v>
      </c>
      <c r="H977" t="b">
        <v>0</v>
      </c>
      <c r="I977" t="b">
        <v>0</v>
      </c>
      <c r="J977" t="b">
        <v>0</v>
      </c>
      <c r="K977" s="4">
        <v>1.2999999999999999E-3</v>
      </c>
      <c r="L977" s="4">
        <v>4.8899999999999999E-2</v>
      </c>
      <c r="M977" s="4">
        <v>0.217</v>
      </c>
      <c r="N977" s="4">
        <v>0.20319999999999999</v>
      </c>
      <c r="O977" s="4">
        <v>8.8200000000000001E-2</v>
      </c>
      <c r="P977" s="4">
        <v>0.1128</v>
      </c>
      <c r="Q977" s="3">
        <v>0</v>
      </c>
      <c r="R977" s="3">
        <v>-235.87018</v>
      </c>
      <c r="S977" s="3">
        <v>-418.48685999999998</v>
      </c>
      <c r="T977" s="3">
        <v>-418.48685999999998</v>
      </c>
      <c r="U977" s="3">
        <v>-100.5779</v>
      </c>
      <c r="V977" s="3">
        <v>-100.5779</v>
      </c>
      <c r="W977" t="s">
        <v>231</v>
      </c>
      <c r="X977" s="5">
        <v>35136</v>
      </c>
      <c r="Y977" s="4">
        <v>5.3E-3</v>
      </c>
      <c r="Z977" s="3">
        <v>1.07</v>
      </c>
      <c r="AA977" s="5">
        <v>45280</v>
      </c>
      <c r="AB977" s="3">
        <v>0.25</v>
      </c>
      <c r="AC977" s="4">
        <v>2.7300000000000001E-2</v>
      </c>
      <c r="AD977" t="s">
        <v>90</v>
      </c>
      <c r="AE977" s="4">
        <v>1.5100000000000001E-2</v>
      </c>
      <c r="AF977">
        <v>15.79</v>
      </c>
      <c r="AG977">
        <v>1.03</v>
      </c>
      <c r="AH977" s="4">
        <v>1.0521</v>
      </c>
      <c r="AI977" s="4">
        <v>0.1138</v>
      </c>
      <c r="AJ977" s="4">
        <v>0.13370000000000001</v>
      </c>
      <c r="AK977" s="4">
        <v>0.14779999999999999</v>
      </c>
      <c r="AL977" t="s">
        <v>4473</v>
      </c>
      <c r="AM977">
        <v>62</v>
      </c>
      <c r="AN977" s="4">
        <v>0.5665</v>
      </c>
      <c r="AO977" s="4">
        <v>0.69599999999999995</v>
      </c>
      <c r="AP977" s="4">
        <v>0.97699999999999998</v>
      </c>
      <c r="AQ977" s="6">
        <v>0.4</v>
      </c>
      <c r="AR977" s="6">
        <v>0.2</v>
      </c>
      <c r="AS977">
        <v>1099</v>
      </c>
      <c r="AT977" s="3">
        <v>37.03</v>
      </c>
      <c r="AU977" s="3">
        <v>39.93</v>
      </c>
      <c r="AV977" s="3">
        <v>39.049999999999997</v>
      </c>
      <c r="AW977" s="3">
        <v>39.32</v>
      </c>
      <c r="AX977">
        <v>65.459999999999994</v>
      </c>
      <c r="AY977" t="s">
        <v>69</v>
      </c>
      <c r="AZ977" t="s">
        <v>70</v>
      </c>
      <c r="BA977" t="s">
        <v>79</v>
      </c>
      <c r="BB977" t="s">
        <v>71</v>
      </c>
      <c r="BC977" t="s">
        <v>70</v>
      </c>
      <c r="BD977" t="s">
        <v>71</v>
      </c>
      <c r="BE977" t="s">
        <v>70</v>
      </c>
      <c r="BF977">
        <v>7.69</v>
      </c>
      <c r="BG977" s="4">
        <v>0.55559999999999998</v>
      </c>
      <c r="BH977" s="4">
        <v>0.92330000000000001</v>
      </c>
      <c r="BI977">
        <v>118.54</v>
      </c>
      <c r="BJ977" s="4">
        <v>0.24260000000000001</v>
      </c>
      <c r="BK977" s="4">
        <v>4.82E-2</v>
      </c>
    </row>
    <row r="978" spans="1:63" x14ac:dyDescent="0.3">
      <c r="A978" t="s">
        <v>1537</v>
      </c>
      <c r="B978" t="s">
        <v>1538</v>
      </c>
      <c r="C978" t="s">
        <v>64</v>
      </c>
      <c r="D978" s="1">
        <v>679107000</v>
      </c>
      <c r="E978" s="2">
        <v>57098</v>
      </c>
      <c r="F978" s="3">
        <v>55.34</v>
      </c>
      <c r="G978" t="b">
        <v>0</v>
      </c>
      <c r="H978" t="b">
        <v>0</v>
      </c>
      <c r="I978" t="b">
        <v>0</v>
      </c>
      <c r="J978" t="b">
        <v>0</v>
      </c>
      <c r="K978" s="4">
        <v>6.1999999999999998E-3</v>
      </c>
      <c r="L978" s="4">
        <v>5.57E-2</v>
      </c>
      <c r="M978" s="4">
        <v>0.21340000000000001</v>
      </c>
      <c r="N978" s="4">
        <v>0.2072</v>
      </c>
      <c r="O978" s="4">
        <v>6.5299999999999997E-2</v>
      </c>
      <c r="P978" s="4">
        <v>0.12130000000000001</v>
      </c>
      <c r="Q978" s="3">
        <v>0</v>
      </c>
      <c r="R978" s="3">
        <v>5.3447079999999998</v>
      </c>
      <c r="S978" s="3">
        <v>85.500787000000003</v>
      </c>
      <c r="T978" s="3">
        <v>85.500787000000003</v>
      </c>
      <c r="U978" s="3">
        <v>11.552572</v>
      </c>
      <c r="V978" s="3">
        <v>11.552572</v>
      </c>
      <c r="W978" t="s">
        <v>650</v>
      </c>
      <c r="X978" s="5">
        <v>40966</v>
      </c>
      <c r="Y978" s="4">
        <v>8.9999999999999998E-4</v>
      </c>
      <c r="Z978" s="3">
        <v>1.1599999999999999</v>
      </c>
      <c r="AA978" s="5">
        <v>45275</v>
      </c>
      <c r="AB978" s="3">
        <v>0.56999999999999995</v>
      </c>
      <c r="AC978" s="4">
        <v>2.0899999999999998E-2</v>
      </c>
      <c r="AD978" t="s">
        <v>90</v>
      </c>
      <c r="AE978" s="4">
        <v>2.1399999999999999E-2</v>
      </c>
      <c r="AF978">
        <v>14.66</v>
      </c>
      <c r="AG978">
        <v>0.94</v>
      </c>
      <c r="AH978" s="4">
        <v>1.8662000000000001</v>
      </c>
      <c r="AI978" s="4">
        <v>9.8699999999999996E-2</v>
      </c>
      <c r="AJ978" s="4">
        <v>0.1207</v>
      </c>
      <c r="AK978" s="4">
        <v>0.1208</v>
      </c>
      <c r="AL978" t="s">
        <v>67</v>
      </c>
      <c r="AM978">
        <v>3000</v>
      </c>
      <c r="AN978" s="4">
        <v>0.22789999999999999</v>
      </c>
      <c r="AO978" s="4">
        <v>0.28239999999999998</v>
      </c>
      <c r="AP978" s="4">
        <v>0.59089999999999998</v>
      </c>
      <c r="AQ978" s="6">
        <v>0.4</v>
      </c>
      <c r="AR978" s="6">
        <v>0.2</v>
      </c>
      <c r="AS978">
        <v>1099</v>
      </c>
      <c r="AT978" s="3">
        <v>52.01</v>
      </c>
      <c r="AU978" s="3">
        <v>56.14</v>
      </c>
      <c r="AV978" s="3">
        <v>55.19</v>
      </c>
      <c r="AW978" s="3">
        <v>55.54</v>
      </c>
      <c r="AX978">
        <v>70.3</v>
      </c>
      <c r="AY978" t="s">
        <v>72</v>
      </c>
      <c r="AZ978" t="s">
        <v>69</v>
      </c>
      <c r="BA978" t="s">
        <v>82</v>
      </c>
      <c r="BB978" t="s">
        <v>72</v>
      </c>
      <c r="BC978" t="s">
        <v>72</v>
      </c>
      <c r="BD978" t="s">
        <v>79</v>
      </c>
      <c r="BE978" t="s">
        <v>96</v>
      </c>
      <c r="BF978">
        <v>6.75</v>
      </c>
      <c r="BG978" s="4">
        <v>0.26440000000000002</v>
      </c>
      <c r="BH978" s="4">
        <v>0.61970000000000003</v>
      </c>
      <c r="BI978">
        <v>129.71</v>
      </c>
      <c r="BJ978" s="4">
        <v>8.5699999999999998E-2</v>
      </c>
      <c r="BK978" s="4">
        <v>5.8799999999999998E-2</v>
      </c>
    </row>
    <row r="979" spans="1:63" x14ac:dyDescent="0.3">
      <c r="A979" t="s">
        <v>1505</v>
      </c>
      <c r="B979" t="s">
        <v>1506</v>
      </c>
      <c r="C979" t="s">
        <v>64</v>
      </c>
      <c r="D979" s="1">
        <v>672170000</v>
      </c>
      <c r="E979" s="2">
        <v>56253</v>
      </c>
      <c r="F979" s="3">
        <v>49.82</v>
      </c>
      <c r="G979" t="b">
        <v>0</v>
      </c>
      <c r="H979" t="b">
        <v>0</v>
      </c>
      <c r="I979" t="b">
        <v>1</v>
      </c>
      <c r="J979" t="b">
        <v>0</v>
      </c>
      <c r="K979" s="4">
        <v>-5.0000000000000001E-4</v>
      </c>
      <c r="L979" s="4">
        <v>0.13700000000000001</v>
      </c>
      <c r="M979" s="4">
        <v>0.18529999999999999</v>
      </c>
      <c r="N979" s="4">
        <v>0.18190000000000001</v>
      </c>
      <c r="O979" s="4">
        <v>9.9500000000000005E-2</v>
      </c>
      <c r="P979" s="4">
        <v>0.11</v>
      </c>
      <c r="Q979" s="3">
        <v>14.944319999999999</v>
      </c>
      <c r="R979" s="3">
        <v>14.944319999999999</v>
      </c>
      <c r="S979" s="3">
        <v>-67.380430000000004</v>
      </c>
      <c r="T979" s="3">
        <v>-67.380430000000004</v>
      </c>
      <c r="U979" s="3">
        <v>24.36065</v>
      </c>
      <c r="V979" s="3">
        <v>24.36065</v>
      </c>
      <c r="W979" t="s">
        <v>113</v>
      </c>
      <c r="X979" s="5">
        <v>39136</v>
      </c>
      <c r="Y979" s="4">
        <v>3.8E-3</v>
      </c>
      <c r="Z979" s="3">
        <v>0.59</v>
      </c>
      <c r="AA979" s="5">
        <v>45288</v>
      </c>
      <c r="AB979" s="3">
        <v>0.01</v>
      </c>
      <c r="AC979" s="4">
        <v>1.17E-2</v>
      </c>
      <c r="AD979" t="s">
        <v>66</v>
      </c>
      <c r="AE979" s="4">
        <v>2.41E-2</v>
      </c>
      <c r="AF979">
        <v>9.02</v>
      </c>
      <c r="AG979">
        <v>1.26</v>
      </c>
      <c r="AH979" s="4">
        <v>2.1457000000000002</v>
      </c>
      <c r="AI979" s="4">
        <v>0.2208</v>
      </c>
      <c r="AJ979" s="4">
        <v>0.22900000000000001</v>
      </c>
      <c r="AK979" s="4">
        <v>0.2044</v>
      </c>
      <c r="AL979" t="s">
        <v>497</v>
      </c>
      <c r="AM979" s="2">
        <v>1000</v>
      </c>
      <c r="AN979" s="4">
        <v>6.8500000000000005E-2</v>
      </c>
      <c r="AO979" s="4">
        <v>9.64E-2</v>
      </c>
      <c r="AP979" s="4">
        <v>0.24149999999999999</v>
      </c>
      <c r="AQ979" s="6">
        <v>0.4</v>
      </c>
      <c r="AR979" s="6">
        <v>0.2</v>
      </c>
      <c r="AS979">
        <v>1099</v>
      </c>
      <c r="AT979" s="3">
        <v>44.07</v>
      </c>
      <c r="AU979" s="3">
        <v>51.84</v>
      </c>
      <c r="AV979" s="3">
        <v>49.61</v>
      </c>
      <c r="AW979" s="3">
        <v>50.24</v>
      </c>
      <c r="AX979">
        <v>66.709999999999994</v>
      </c>
      <c r="AY979" t="s">
        <v>72</v>
      </c>
      <c r="AZ979" t="s">
        <v>79</v>
      </c>
      <c r="BA979" t="s">
        <v>70</v>
      </c>
      <c r="BB979" t="s">
        <v>82</v>
      </c>
      <c r="BC979" t="s">
        <v>79</v>
      </c>
      <c r="BD979" t="s">
        <v>70</v>
      </c>
      <c r="BE979" t="s">
        <v>72</v>
      </c>
      <c r="BF979">
        <v>4.82</v>
      </c>
      <c r="BG979" s="4">
        <v>2.1600000000000001E-2</v>
      </c>
      <c r="BH979" s="4">
        <v>0.20369999999999999</v>
      </c>
      <c r="BI979">
        <v>112.59</v>
      </c>
      <c r="BJ979" s="4">
        <v>2.7900000000000001E-2</v>
      </c>
      <c r="BK979" s="4">
        <v>5.74E-2</v>
      </c>
    </row>
    <row r="980" spans="1:63" x14ac:dyDescent="0.3">
      <c r="A980" t="s">
        <v>3434</v>
      </c>
      <c r="B980" t="s">
        <v>3435</v>
      </c>
      <c r="C980" t="s">
        <v>64</v>
      </c>
      <c r="D980" s="1">
        <v>668736000</v>
      </c>
      <c r="E980" s="2">
        <v>169305</v>
      </c>
      <c r="F980" s="3">
        <v>34.880000000000003</v>
      </c>
      <c r="G980" t="b">
        <v>0</v>
      </c>
      <c r="H980" t="b">
        <v>0</v>
      </c>
      <c r="I980" t="b">
        <v>0</v>
      </c>
      <c r="J980" t="b">
        <v>0</v>
      </c>
      <c r="K980" s="4">
        <v>9.9000000000000008E-3</v>
      </c>
      <c r="L980" s="4">
        <v>7.6100000000000001E-2</v>
      </c>
      <c r="M980" s="4">
        <v>0.20569999999999999</v>
      </c>
      <c r="N980" s="4">
        <v>0.1971</v>
      </c>
      <c r="O980" s="4">
        <v>0.1193</v>
      </c>
      <c r="P980" s="4">
        <v>0.10680000000000001</v>
      </c>
      <c r="Q980" s="3">
        <v>10.206</v>
      </c>
      <c r="R980" s="3">
        <v>155.0035</v>
      </c>
      <c r="S980" s="3">
        <v>539.90049999999997</v>
      </c>
      <c r="T980" s="3">
        <v>539.90049999999997</v>
      </c>
      <c r="U980" s="3">
        <v>557.80100000000004</v>
      </c>
      <c r="V980" s="3">
        <v>557.80100000000004</v>
      </c>
      <c r="W980" t="s">
        <v>469</v>
      </c>
      <c r="X980" s="5">
        <v>43137</v>
      </c>
      <c r="Y980" s="4">
        <v>1.9E-3</v>
      </c>
      <c r="Z980" s="3">
        <v>0.25</v>
      </c>
      <c r="AA980" s="5">
        <v>45288</v>
      </c>
      <c r="AB980" s="3">
        <v>0.01</v>
      </c>
      <c r="AC980" s="4">
        <v>7.3000000000000001E-3</v>
      </c>
      <c r="AD980" t="s">
        <v>90</v>
      </c>
      <c r="AE980" s="4">
        <v>1.9699999999999999E-2</v>
      </c>
      <c r="AF980">
        <v>22.39</v>
      </c>
      <c r="AG980">
        <v>0.67</v>
      </c>
      <c r="AH980" s="4">
        <v>0.86450000000000005</v>
      </c>
      <c r="AI980" s="4">
        <v>0.15570000000000001</v>
      </c>
      <c r="AJ980" s="4">
        <v>0.12989999999999999</v>
      </c>
      <c r="AK980" s="4">
        <v>0.11799999999999999</v>
      </c>
      <c r="AL980" t="s">
        <v>1005</v>
      </c>
      <c r="AM980">
        <v>214</v>
      </c>
      <c r="AN980" s="4">
        <v>0.34239999999999998</v>
      </c>
      <c r="AO980" s="4">
        <v>0.41020000000000001</v>
      </c>
      <c r="AP980" s="4">
        <v>0.66969999999999996</v>
      </c>
      <c r="AQ980" s="6">
        <v>0.4</v>
      </c>
      <c r="AR980" s="6">
        <v>0.2</v>
      </c>
      <c r="AS980">
        <v>1099</v>
      </c>
      <c r="AT980" s="3">
        <v>33.04</v>
      </c>
      <c r="AU980" s="3">
        <v>35.25</v>
      </c>
      <c r="AV980" s="3">
        <v>34.81</v>
      </c>
      <c r="AW980" s="3">
        <v>34.96</v>
      </c>
      <c r="AX980">
        <v>68.010000000000005</v>
      </c>
      <c r="AY980" t="s">
        <v>71</v>
      </c>
      <c r="AZ980" t="s">
        <v>69</v>
      </c>
      <c r="BA980" t="s">
        <v>82</v>
      </c>
      <c r="BB980" t="s">
        <v>82</v>
      </c>
      <c r="BC980" t="s">
        <v>82</v>
      </c>
      <c r="BD980" t="s">
        <v>82</v>
      </c>
      <c r="BE980" t="s">
        <v>96</v>
      </c>
      <c r="BF980">
        <v>5.19</v>
      </c>
      <c r="BG980" s="4">
        <v>0.40629999999999999</v>
      </c>
      <c r="BH980" s="4">
        <v>0.26269999999999999</v>
      </c>
      <c r="BI980">
        <v>631.16999999999996</v>
      </c>
      <c r="BJ980" s="4">
        <v>6.54E-2</v>
      </c>
      <c r="BK980" s="4">
        <v>5.1999999999999998E-2</v>
      </c>
    </row>
    <row r="981" spans="1:63" x14ac:dyDescent="0.3">
      <c r="A981" t="s">
        <v>1483</v>
      </c>
      <c r="B981" t="s">
        <v>1484</v>
      </c>
      <c r="C981" t="s">
        <v>64</v>
      </c>
      <c r="D981" s="1">
        <v>665399000</v>
      </c>
      <c r="E981" s="2">
        <v>35002</v>
      </c>
      <c r="F981" s="3">
        <v>25.43</v>
      </c>
      <c r="G981" t="b">
        <v>0</v>
      </c>
      <c r="H981" t="b">
        <v>0</v>
      </c>
      <c r="I981" t="b">
        <v>1</v>
      </c>
      <c r="J981" t="b">
        <v>0</v>
      </c>
      <c r="K981" s="4">
        <v>2.5000000000000001E-2</v>
      </c>
      <c r="L981" s="4">
        <v>4.3299999999999998E-2</v>
      </c>
      <c r="M981" s="4">
        <v>0.12920000000000001</v>
      </c>
      <c r="N981" s="4">
        <v>0.1148</v>
      </c>
      <c r="O981" s="4">
        <v>-1.2500000000000001E-2</v>
      </c>
      <c r="P981" s="4">
        <v>4.3799999999999999E-2</v>
      </c>
      <c r="Q981" s="3">
        <v>0</v>
      </c>
      <c r="R981" s="3">
        <v>0</v>
      </c>
      <c r="S981" s="3">
        <v>-61.162329999999997</v>
      </c>
      <c r="T981" s="3">
        <v>-61.162329999999997</v>
      </c>
      <c r="U981" s="3">
        <v>59.283349999999999</v>
      </c>
      <c r="V981" s="3">
        <v>59.283349999999999</v>
      </c>
      <c r="W981" t="s">
        <v>106</v>
      </c>
      <c r="X981" s="5">
        <v>43370</v>
      </c>
      <c r="Y981" s="4">
        <v>4.8999999999999998E-3</v>
      </c>
      <c r="Z981" s="3">
        <v>0.73</v>
      </c>
      <c r="AA981" s="5">
        <v>45286</v>
      </c>
      <c r="AB981" s="3">
        <v>0.39</v>
      </c>
      <c r="AC981" s="4">
        <v>2.86E-2</v>
      </c>
      <c r="AD981" t="s">
        <v>90</v>
      </c>
      <c r="AE981" s="4">
        <v>6.6E-3</v>
      </c>
      <c r="AF981">
        <v>9.5299999999999994</v>
      </c>
      <c r="AG981">
        <v>0.76</v>
      </c>
      <c r="AH981" s="4">
        <v>0.70820000000000005</v>
      </c>
      <c r="AI981" s="4">
        <v>0.13739999999999999</v>
      </c>
      <c r="AJ981" s="4">
        <v>0.14410000000000001</v>
      </c>
      <c r="AK981" s="4">
        <v>0.14000000000000001</v>
      </c>
      <c r="AL981" t="s">
        <v>828</v>
      </c>
      <c r="AM981">
        <v>1000</v>
      </c>
      <c r="AN981" s="4">
        <v>0.25969999999999999</v>
      </c>
      <c r="AO981" s="4">
        <v>0.31769999999999998</v>
      </c>
      <c r="AP981" s="4">
        <v>0.54610000000000003</v>
      </c>
      <c r="AQ981" s="6">
        <v>0.4</v>
      </c>
      <c r="AR981" s="6">
        <v>0.2</v>
      </c>
      <c r="AS981">
        <v>1099</v>
      </c>
      <c r="AT981" s="3">
        <v>23.69</v>
      </c>
      <c r="AU981" s="3">
        <v>25.5</v>
      </c>
      <c r="AV981" s="3">
        <v>25.35</v>
      </c>
      <c r="AW981" s="3">
        <v>25.51</v>
      </c>
      <c r="AX981">
        <v>65.59</v>
      </c>
      <c r="AY981" t="s">
        <v>70</v>
      </c>
      <c r="AZ981" t="s">
        <v>70</v>
      </c>
      <c r="BA981" t="s">
        <v>70</v>
      </c>
      <c r="BB981" t="s">
        <v>70</v>
      </c>
      <c r="BC981" t="s">
        <v>70</v>
      </c>
      <c r="BD981" t="s">
        <v>70</v>
      </c>
      <c r="BE981" t="s">
        <v>96</v>
      </c>
      <c r="BF981">
        <v>5.68</v>
      </c>
      <c r="BG981" s="4">
        <v>0.2999</v>
      </c>
      <c r="BH981" s="4">
        <v>0.32879999999999998</v>
      </c>
      <c r="BI981">
        <v>379.24</v>
      </c>
      <c r="BJ981" s="4">
        <v>3.7699999999999997E-2</v>
      </c>
      <c r="BK981" s="4">
        <v>6.0499999999999998E-2</v>
      </c>
    </row>
    <row r="982" spans="1:63" x14ac:dyDescent="0.3">
      <c r="A982" t="s">
        <v>2711</v>
      </c>
      <c r="B982" t="s">
        <v>2712</v>
      </c>
      <c r="C982" t="s">
        <v>64</v>
      </c>
      <c r="D982" s="1">
        <v>663534000</v>
      </c>
      <c r="E982" s="2">
        <v>73555</v>
      </c>
      <c r="F982" s="3">
        <v>44.15</v>
      </c>
      <c r="G982" t="b">
        <v>0</v>
      </c>
      <c r="H982" t="b">
        <v>0</v>
      </c>
      <c r="I982" t="b">
        <v>0</v>
      </c>
      <c r="J982" t="b">
        <v>0</v>
      </c>
      <c r="K982" s="4">
        <v>4.3E-3</v>
      </c>
      <c r="L982" s="4">
        <v>3.8699999999999998E-2</v>
      </c>
      <c r="M982" s="4">
        <v>0.223</v>
      </c>
      <c r="N982" s="4">
        <v>0.2213</v>
      </c>
      <c r="O982" s="4">
        <v>9.0899999999999995E-2</v>
      </c>
      <c r="P982" s="4" t="s">
        <v>96</v>
      </c>
      <c r="Q982" s="3">
        <v>6.5894250000000003</v>
      </c>
      <c r="R982" s="3">
        <v>11.787475000000001</v>
      </c>
      <c r="S982" s="3">
        <v>295.53044999999997</v>
      </c>
      <c r="T982" s="3">
        <v>293.7183</v>
      </c>
      <c r="U982" s="3">
        <v>462.22469999999998</v>
      </c>
      <c r="V982" s="3">
        <v>462.22469999999998</v>
      </c>
      <c r="W982" t="s">
        <v>99</v>
      </c>
      <c r="X982" s="5">
        <v>44001</v>
      </c>
      <c r="Y982" s="4">
        <v>8.5000000000000006E-3</v>
      </c>
      <c r="Z982" s="3">
        <v>0</v>
      </c>
      <c r="AA982" s="5" t="s">
        <v>96</v>
      </c>
      <c r="AB982" s="3" t="s">
        <v>96</v>
      </c>
      <c r="AC982" s="4">
        <v>0</v>
      </c>
      <c r="AD982" t="s">
        <v>243</v>
      </c>
      <c r="AE982" s="4">
        <v>2.1100000000000001E-2</v>
      </c>
      <c r="AF982">
        <v>0.03</v>
      </c>
      <c r="AG982">
        <v>0.54</v>
      </c>
      <c r="AH982" s="4">
        <v>0.17580000000000001</v>
      </c>
      <c r="AI982" s="4">
        <v>7.0099999999999996E-2</v>
      </c>
      <c r="AJ982" s="4">
        <v>8.7400000000000005E-2</v>
      </c>
      <c r="AK982" s="4">
        <v>8.7099999999999997E-2</v>
      </c>
      <c r="AL982" t="s">
        <v>360</v>
      </c>
      <c r="AM982">
        <v>1</v>
      </c>
      <c r="AN982" s="4">
        <v>0</v>
      </c>
      <c r="AO982" s="4">
        <v>0</v>
      </c>
      <c r="AP982" s="4">
        <v>0</v>
      </c>
      <c r="AQ982" s="6">
        <v>0.4</v>
      </c>
      <c r="AR982" s="6">
        <v>0.2</v>
      </c>
      <c r="AS982">
        <v>1099</v>
      </c>
      <c r="AT982" s="3">
        <v>42.31</v>
      </c>
      <c r="AU982" s="3">
        <v>44.57</v>
      </c>
      <c r="AV982" s="3">
        <v>44.01</v>
      </c>
      <c r="AW982" s="3">
        <v>44.27</v>
      </c>
      <c r="AX982">
        <v>70.86</v>
      </c>
      <c r="AY982" t="s">
        <v>72</v>
      </c>
      <c r="AZ982" t="s">
        <v>75</v>
      </c>
      <c r="BA982" t="s">
        <v>72</v>
      </c>
      <c r="BB982" t="s">
        <v>72</v>
      </c>
      <c r="BC982" t="s">
        <v>72</v>
      </c>
      <c r="BD982" t="s">
        <v>96</v>
      </c>
      <c r="BE982" t="s">
        <v>96</v>
      </c>
      <c r="BF982" t="s">
        <v>96</v>
      </c>
      <c r="BG982" t="s">
        <v>96</v>
      </c>
      <c r="BH982" t="s">
        <v>96</v>
      </c>
      <c r="BI982" t="s">
        <v>96</v>
      </c>
      <c r="BJ982" t="s">
        <v>96</v>
      </c>
      <c r="BK982" t="s">
        <v>96</v>
      </c>
    </row>
    <row r="983" spans="1:63" x14ac:dyDescent="0.3">
      <c r="A983" t="s">
        <v>3234</v>
      </c>
      <c r="B983" t="s">
        <v>3235</v>
      </c>
      <c r="C983" t="s">
        <v>64</v>
      </c>
      <c r="D983" s="1">
        <v>661386000</v>
      </c>
      <c r="E983" s="2">
        <v>196555</v>
      </c>
      <c r="F983" s="3">
        <v>30.27</v>
      </c>
      <c r="G983" t="b">
        <v>0</v>
      </c>
      <c r="H983" t="b">
        <v>0</v>
      </c>
      <c r="I983" t="b">
        <v>0</v>
      </c>
      <c r="J983" t="b">
        <v>0</v>
      </c>
      <c r="K983" s="4">
        <v>1.7500000000000002E-2</v>
      </c>
      <c r="L983" s="4">
        <v>5.9400000000000001E-2</v>
      </c>
      <c r="M983" s="4">
        <v>0.19950000000000001</v>
      </c>
      <c r="N983" s="4">
        <v>0.1883</v>
      </c>
      <c r="O983" s="4">
        <v>2.64E-2</v>
      </c>
      <c r="P983" s="4">
        <v>6.93E-2</v>
      </c>
      <c r="Q983" s="3">
        <v>17.800750000000001</v>
      </c>
      <c r="R983" s="3">
        <v>26.635149999999999</v>
      </c>
      <c r="S983" s="3">
        <v>457.20925</v>
      </c>
      <c r="T983" s="3">
        <v>461.03530000000001</v>
      </c>
      <c r="U983" s="3">
        <v>562.79369999999994</v>
      </c>
      <c r="V983" s="3">
        <v>562.79369999999994</v>
      </c>
      <c r="W983" t="s">
        <v>106</v>
      </c>
      <c r="X983" s="5">
        <v>42249</v>
      </c>
      <c r="Y983" s="4">
        <v>1.6000000000000001E-3</v>
      </c>
      <c r="Z983" s="3">
        <v>0.99</v>
      </c>
      <c r="AA983" s="5">
        <v>45278</v>
      </c>
      <c r="AB983" s="3">
        <v>0.37</v>
      </c>
      <c r="AC983" s="4">
        <v>3.2599999999999997E-2</v>
      </c>
      <c r="AD983" t="s">
        <v>243</v>
      </c>
      <c r="AE983" s="4">
        <v>1.0500000000000001E-2</v>
      </c>
      <c r="AF983">
        <v>10.33</v>
      </c>
      <c r="AG983">
        <v>0.91</v>
      </c>
      <c r="AH983" s="4">
        <v>0.6804</v>
      </c>
      <c r="AI983" s="4">
        <v>0.1118</v>
      </c>
      <c r="AJ983" s="4">
        <v>0.13450000000000001</v>
      </c>
      <c r="AK983" s="4">
        <v>0.1275</v>
      </c>
      <c r="AL983" t="s">
        <v>1155</v>
      </c>
      <c r="AM983">
        <v>302</v>
      </c>
      <c r="AN983" s="4">
        <v>0.29820000000000002</v>
      </c>
      <c r="AO983" s="4">
        <v>0.35020000000000001</v>
      </c>
      <c r="AP983" s="4">
        <v>0.56540000000000001</v>
      </c>
      <c r="AQ983" s="6">
        <v>0.4</v>
      </c>
      <c r="AR983" s="6">
        <v>0.2</v>
      </c>
      <c r="AS983">
        <v>1099</v>
      </c>
      <c r="AT983" s="3">
        <v>27.91</v>
      </c>
      <c r="AU983" s="3">
        <v>30.52</v>
      </c>
      <c r="AV983" s="3">
        <v>30.19</v>
      </c>
      <c r="AW983" s="3">
        <v>30.34</v>
      </c>
      <c r="AX983">
        <v>71.58</v>
      </c>
      <c r="AY983" t="s">
        <v>70</v>
      </c>
      <c r="AZ983" t="s">
        <v>69</v>
      </c>
      <c r="BA983" t="s">
        <v>96</v>
      </c>
      <c r="BB983" t="s">
        <v>79</v>
      </c>
      <c r="BC983" t="s">
        <v>79</v>
      </c>
      <c r="BD983" t="s">
        <v>71</v>
      </c>
      <c r="BE983" t="s">
        <v>70</v>
      </c>
      <c r="BF983">
        <v>6.02</v>
      </c>
      <c r="BG983" s="4">
        <v>0.56220000000000003</v>
      </c>
      <c r="BH983" s="4">
        <v>0.39639999999999997</v>
      </c>
      <c r="BI983">
        <v>318.89</v>
      </c>
      <c r="BJ983" s="4">
        <v>2.9899999999999999E-2</v>
      </c>
      <c r="BK983" s="4">
        <v>4.1799999999999997E-2</v>
      </c>
    </row>
    <row r="984" spans="1:63" x14ac:dyDescent="0.3">
      <c r="A984" t="s">
        <v>1444</v>
      </c>
      <c r="B984" t="s">
        <v>1445</v>
      </c>
      <c r="C984" t="s">
        <v>64</v>
      </c>
      <c r="D984" s="1">
        <v>660629000</v>
      </c>
      <c r="E984" s="2">
        <v>13792</v>
      </c>
      <c r="F984" s="3">
        <v>164.15</v>
      </c>
      <c r="G984" t="b">
        <v>0</v>
      </c>
      <c r="H984" t="b">
        <v>0</v>
      </c>
      <c r="I984" t="b">
        <v>0</v>
      </c>
      <c r="J984" t="b">
        <v>0</v>
      </c>
      <c r="K984" s="4">
        <v>4.0000000000000001E-3</v>
      </c>
      <c r="L984" s="4">
        <v>6.8500000000000005E-2</v>
      </c>
      <c r="M984" s="4">
        <v>0.70120000000000005</v>
      </c>
      <c r="N984" s="4">
        <v>0.69669999999999999</v>
      </c>
      <c r="O984" s="4">
        <v>6.4199999999999993E-2</v>
      </c>
      <c r="P984" s="4">
        <v>0.2336</v>
      </c>
      <c r="Q984" s="3">
        <v>1.651567</v>
      </c>
      <c r="R984" s="3">
        <v>16.579416999999999</v>
      </c>
      <c r="S984" s="3">
        <v>39.506635000000003</v>
      </c>
      <c r="T984" s="3">
        <v>39.506635000000003</v>
      </c>
      <c r="U984" s="3">
        <v>-62.086942000000001</v>
      </c>
      <c r="V984" s="3">
        <v>-62.086942000000001</v>
      </c>
      <c r="W984" t="s">
        <v>135</v>
      </c>
      <c r="X984" s="5">
        <v>36794</v>
      </c>
      <c r="Y984" s="4">
        <v>3.5000000000000001E-3</v>
      </c>
      <c r="Z984" s="3">
        <v>0.78</v>
      </c>
      <c r="AA984" s="5">
        <v>45278</v>
      </c>
      <c r="AB984" s="3">
        <v>0.16</v>
      </c>
      <c r="AC984" s="4">
        <v>4.7999999999999996E-3</v>
      </c>
      <c r="AD984" t="s">
        <v>66</v>
      </c>
      <c r="AE984" s="4">
        <v>0.16389999999999999</v>
      </c>
      <c r="AF984">
        <v>23.44</v>
      </c>
      <c r="AG984">
        <v>1.23</v>
      </c>
      <c r="AH984" s="4">
        <v>3.1331000000000002</v>
      </c>
      <c r="AI984" s="4">
        <v>0.14449999999999999</v>
      </c>
      <c r="AJ984" s="4">
        <v>0.18229999999999999</v>
      </c>
      <c r="AK984" s="4">
        <v>0.19980000000000001</v>
      </c>
      <c r="AL984" t="s">
        <v>67</v>
      </c>
      <c r="AM984">
        <v>36</v>
      </c>
      <c r="AN984" s="4">
        <v>0.30449999999999999</v>
      </c>
      <c r="AO984" s="4">
        <v>0.45</v>
      </c>
      <c r="AP984" s="4">
        <v>1.0002</v>
      </c>
      <c r="AQ984" s="6">
        <v>0.4</v>
      </c>
      <c r="AR984" s="6">
        <v>0.2</v>
      </c>
      <c r="AS984">
        <v>1099</v>
      </c>
      <c r="AT984" s="3">
        <v>150.96</v>
      </c>
      <c r="AU984" s="3">
        <v>168.69</v>
      </c>
      <c r="AV984" s="3">
        <v>163.29</v>
      </c>
      <c r="AW984" s="3">
        <v>165.24</v>
      </c>
      <c r="AX984">
        <v>68.760000000000005</v>
      </c>
      <c r="AY984" t="s">
        <v>71</v>
      </c>
      <c r="AZ984" t="s">
        <v>69</v>
      </c>
      <c r="BA984" t="s">
        <v>69</v>
      </c>
      <c r="BB984" t="s">
        <v>70</v>
      </c>
      <c r="BC984" t="s">
        <v>72</v>
      </c>
      <c r="BD984" t="s">
        <v>79</v>
      </c>
      <c r="BE984" t="s">
        <v>96</v>
      </c>
      <c r="BF984">
        <v>6.88</v>
      </c>
      <c r="BG984" s="4">
        <v>0.68320000000000003</v>
      </c>
      <c r="BH984" s="4">
        <v>0.66879999999999995</v>
      </c>
      <c r="BI984">
        <v>21.48</v>
      </c>
      <c r="BJ984" s="4">
        <v>3.3000000000000002E-2</v>
      </c>
      <c r="BK984" s="4">
        <v>7.1099999999999997E-2</v>
      </c>
    </row>
    <row r="985" spans="1:63" x14ac:dyDescent="0.3">
      <c r="A985" t="s">
        <v>6218</v>
      </c>
      <c r="B985" t="s">
        <v>6219</v>
      </c>
      <c r="C985" t="s">
        <v>64</v>
      </c>
      <c r="D985" s="1">
        <v>659261000</v>
      </c>
      <c r="E985" s="2">
        <v>352378</v>
      </c>
      <c r="F985" s="3">
        <v>27.63</v>
      </c>
      <c r="G985" t="b">
        <v>0</v>
      </c>
      <c r="H985" t="b">
        <v>0</v>
      </c>
      <c r="I985" t="b">
        <v>0</v>
      </c>
      <c r="J985" t="b">
        <v>0</v>
      </c>
      <c r="K985" s="4">
        <v>4.7000000000000002E-3</v>
      </c>
      <c r="L985" s="4">
        <v>4.8399999999999999E-2</v>
      </c>
      <c r="M985" t="s">
        <v>96</v>
      </c>
      <c r="N985" t="s">
        <v>96</v>
      </c>
      <c r="O985" t="s">
        <v>96</v>
      </c>
      <c r="P985" t="s">
        <v>96</v>
      </c>
      <c r="Q985" s="3">
        <v>37.034246000000003</v>
      </c>
      <c r="R985" s="3">
        <v>139.02543499999999</v>
      </c>
      <c r="S985" s="3">
        <v>605.18212800000003</v>
      </c>
      <c r="T985" s="3">
        <v>605.18212800000003</v>
      </c>
      <c r="U985" s="3">
        <v>605.18212800000003</v>
      </c>
      <c r="V985" s="3">
        <v>605.18212800000003</v>
      </c>
      <c r="W985" t="s">
        <v>316</v>
      </c>
      <c r="X985" s="5">
        <v>45091</v>
      </c>
      <c r="Y985" s="4">
        <v>3.0999999999999999E-3</v>
      </c>
      <c r="Z985" s="3">
        <v>7.0000000000000007E-2</v>
      </c>
      <c r="AA985">
        <v>45280</v>
      </c>
      <c r="AB985">
        <v>7.0000000000000007E-2</v>
      </c>
      <c r="AC985" s="4">
        <v>2.5999999999999999E-3</v>
      </c>
      <c r="AD985" t="s">
        <v>243</v>
      </c>
      <c r="AE985" t="s">
        <v>96</v>
      </c>
      <c r="AF985" t="s">
        <v>96</v>
      </c>
      <c r="AG985" t="s">
        <v>96</v>
      </c>
      <c r="AH985" s="4">
        <v>2.3199999999999998E-2</v>
      </c>
      <c r="AI985" s="4">
        <v>9.4E-2</v>
      </c>
      <c r="AJ985" s="4">
        <v>0.1095</v>
      </c>
      <c r="AK985" s="4">
        <v>0.115</v>
      </c>
      <c r="AL985" t="s">
        <v>2158</v>
      </c>
      <c r="AM985">
        <v>98</v>
      </c>
      <c r="AN985" s="4">
        <v>0.35439999999999999</v>
      </c>
      <c r="AO985" s="4">
        <v>0.43359999999999999</v>
      </c>
      <c r="AP985" s="4">
        <v>0.81659999999999999</v>
      </c>
      <c r="AQ985" s="6">
        <v>0.4</v>
      </c>
      <c r="AR985" s="6">
        <v>0.2</v>
      </c>
      <c r="AS985">
        <v>1099</v>
      </c>
      <c r="AT985" s="3">
        <v>26.23</v>
      </c>
      <c r="AU985" s="3">
        <v>27.9</v>
      </c>
      <c r="AV985" s="3">
        <v>27.51</v>
      </c>
      <c r="AW985" s="3">
        <v>27.71</v>
      </c>
      <c r="AX985">
        <v>69.38</v>
      </c>
      <c r="AY985" t="s">
        <v>69</v>
      </c>
      <c r="AZ985" t="s">
        <v>72</v>
      </c>
      <c r="BA985" t="s">
        <v>96</v>
      </c>
      <c r="BB985" t="s">
        <v>70</v>
      </c>
      <c r="BC985" t="s">
        <v>79</v>
      </c>
      <c r="BD985" t="s">
        <v>82</v>
      </c>
      <c r="BE985" t="s">
        <v>96</v>
      </c>
      <c r="BF985">
        <v>6.71</v>
      </c>
      <c r="BG985" s="4">
        <v>0.65210000000000001</v>
      </c>
      <c r="BH985" s="4">
        <v>0.60540000000000005</v>
      </c>
      <c r="BI985">
        <v>256.39999999999998</v>
      </c>
      <c r="BJ985" s="4">
        <v>0.1241</v>
      </c>
      <c r="BK985" s="4">
        <v>5.5E-2</v>
      </c>
    </row>
    <row r="986" spans="1:63" x14ac:dyDescent="0.3">
      <c r="A986" t="s">
        <v>2116</v>
      </c>
      <c r="B986" t="s">
        <v>2117</v>
      </c>
      <c r="C986" t="s">
        <v>64</v>
      </c>
      <c r="D986" s="1">
        <v>655435000</v>
      </c>
      <c r="E986" s="2">
        <v>87295</v>
      </c>
      <c r="F986" s="3">
        <v>57.84</v>
      </c>
      <c r="G986" t="b">
        <v>0</v>
      </c>
      <c r="H986" t="b">
        <v>0</v>
      </c>
      <c r="I986" t="b">
        <v>1</v>
      </c>
      <c r="J986" t="b">
        <v>0</v>
      </c>
      <c r="K986" s="4">
        <v>-6.9999999999999999E-4</v>
      </c>
      <c r="L986" s="4">
        <v>0.15190000000000001</v>
      </c>
      <c r="M986" s="4">
        <v>0.31430000000000002</v>
      </c>
      <c r="N986" s="4">
        <v>0.30890000000000001</v>
      </c>
      <c r="O986" s="4">
        <v>0.19450000000000001</v>
      </c>
      <c r="P986">
        <v>0.221</v>
      </c>
      <c r="Q986" s="3">
        <v>2.92605</v>
      </c>
      <c r="R986" s="3">
        <v>45.921100000000003</v>
      </c>
      <c r="S986" s="3">
        <v>318.306825</v>
      </c>
      <c r="T986" s="3">
        <v>318.306825</v>
      </c>
      <c r="U986" s="3">
        <v>294.214493</v>
      </c>
      <c r="V986" s="3">
        <v>294.214493</v>
      </c>
      <c r="W986" t="s">
        <v>797</v>
      </c>
      <c r="X986" s="5">
        <v>41708</v>
      </c>
      <c r="Y986" s="4">
        <v>7.0000000000000001E-3</v>
      </c>
      <c r="Z986" s="3">
        <v>0.13</v>
      </c>
      <c r="AA986" s="5">
        <v>45282</v>
      </c>
      <c r="AB986" s="3">
        <v>0.05</v>
      </c>
      <c r="AC986" s="4">
        <v>2.3E-3</v>
      </c>
      <c r="AD986" t="s">
        <v>66</v>
      </c>
      <c r="AE986" s="4">
        <v>3.4700000000000002E-2</v>
      </c>
      <c r="AF986">
        <v>17.73</v>
      </c>
      <c r="AG986">
        <v>1.25</v>
      </c>
      <c r="AH986" s="4">
        <v>1.6177999999999999</v>
      </c>
      <c r="AI986" s="4">
        <v>0.22370000000000001</v>
      </c>
      <c r="AJ986" s="4">
        <v>0.23480000000000001</v>
      </c>
      <c r="AK986" s="4">
        <v>0.22789999999999999</v>
      </c>
      <c r="AL986" t="s">
        <v>360</v>
      </c>
      <c r="AM986" s="2">
        <v>46</v>
      </c>
      <c r="AN986" s="4">
        <v>0.3947</v>
      </c>
      <c r="AO986" s="4">
        <v>0.56430000000000002</v>
      </c>
      <c r="AP986" s="4">
        <v>0.99970000000000003</v>
      </c>
      <c r="AQ986" s="6">
        <v>0.4</v>
      </c>
      <c r="AR986" s="6">
        <v>0.2</v>
      </c>
      <c r="AS986">
        <v>1099</v>
      </c>
      <c r="AT986" s="3">
        <v>51.02</v>
      </c>
      <c r="AU986" s="3">
        <v>60.53</v>
      </c>
      <c r="AV986" s="3">
        <v>57.56</v>
      </c>
      <c r="AW986" s="3">
        <v>58.3</v>
      </c>
      <c r="AX986">
        <v>65.2</v>
      </c>
      <c r="AY986" t="s">
        <v>71</v>
      </c>
      <c r="AZ986" t="s">
        <v>75</v>
      </c>
      <c r="BA986" t="s">
        <v>96</v>
      </c>
      <c r="BB986" t="s">
        <v>82</v>
      </c>
      <c r="BC986" t="s">
        <v>75</v>
      </c>
      <c r="BD986" t="s">
        <v>75</v>
      </c>
      <c r="BE986" t="s">
        <v>96</v>
      </c>
      <c r="BF986">
        <v>5.7</v>
      </c>
      <c r="BG986">
        <v>0.3952</v>
      </c>
      <c r="BH986">
        <v>0.33200000000000002</v>
      </c>
      <c r="BI986">
        <v>127.18</v>
      </c>
      <c r="BJ986">
        <v>0</v>
      </c>
      <c r="BK986">
        <v>0.13789999999999999</v>
      </c>
    </row>
    <row r="987" spans="1:63" x14ac:dyDescent="0.3">
      <c r="A987" t="s">
        <v>1734</v>
      </c>
      <c r="B987" t="s">
        <v>1735</v>
      </c>
      <c r="C987" t="s">
        <v>64</v>
      </c>
      <c r="D987" s="1">
        <v>654221000</v>
      </c>
      <c r="E987" s="2">
        <v>20445</v>
      </c>
      <c r="F987" s="3">
        <v>112.67</v>
      </c>
      <c r="G987" t="b">
        <v>0</v>
      </c>
      <c r="H987" t="b">
        <v>0</v>
      </c>
      <c r="I987" t="b">
        <v>1</v>
      </c>
      <c r="J987" t="b">
        <v>0</v>
      </c>
      <c r="K987" s="4">
        <v>-1E-4</v>
      </c>
      <c r="L987" s="4">
        <v>0.1124</v>
      </c>
      <c r="M987" s="4">
        <v>0.1736</v>
      </c>
      <c r="N987" s="4">
        <v>0.17130000000000001</v>
      </c>
      <c r="O987" s="4">
        <v>0.1578</v>
      </c>
      <c r="P987" s="4">
        <v>0.1472</v>
      </c>
      <c r="Q987" s="3">
        <v>2.82545</v>
      </c>
      <c r="R987" s="3">
        <v>-2.91995</v>
      </c>
      <c r="S987" s="3">
        <v>-40.943249999999999</v>
      </c>
      <c r="T987" s="3">
        <v>-40.943249999999999</v>
      </c>
      <c r="U987" s="3">
        <v>130.7963</v>
      </c>
      <c r="V987" s="3">
        <v>130.7963</v>
      </c>
      <c r="W987" t="s">
        <v>240</v>
      </c>
      <c r="X987" s="5">
        <v>43144</v>
      </c>
      <c r="Y987" s="4">
        <v>1.2999999999999999E-3</v>
      </c>
      <c r="Z987" s="3">
        <v>3.44</v>
      </c>
      <c r="AA987" s="5">
        <v>45279</v>
      </c>
      <c r="AB987" s="3">
        <v>0.75</v>
      </c>
      <c r="AC987" s="4">
        <v>3.0499999999999999E-2</v>
      </c>
      <c r="AD987" t="s">
        <v>66</v>
      </c>
      <c r="AE987" s="4">
        <v>5.28E-2</v>
      </c>
      <c r="AF987">
        <v>8</v>
      </c>
      <c r="AG987">
        <v>1.24</v>
      </c>
      <c r="AH987" s="4">
        <v>2.0514000000000001</v>
      </c>
      <c r="AI987" s="4">
        <v>0.19040000000000001</v>
      </c>
      <c r="AJ987" s="4">
        <v>0.19620000000000001</v>
      </c>
      <c r="AK987" s="4">
        <v>0.17330000000000001</v>
      </c>
      <c r="AL987" t="s">
        <v>78</v>
      </c>
      <c r="AM987">
        <v>1000</v>
      </c>
      <c r="AN987" s="4">
        <v>8.77E-2</v>
      </c>
      <c r="AO987" s="4">
        <v>0.12609999999999999</v>
      </c>
      <c r="AP987" s="4">
        <v>0.36159999999999998</v>
      </c>
      <c r="AQ987" s="6">
        <v>0.4</v>
      </c>
      <c r="AR987" s="6">
        <v>0.2</v>
      </c>
      <c r="AS987">
        <v>1099</v>
      </c>
      <c r="AT987" s="3">
        <v>102.2</v>
      </c>
      <c r="AU987" s="3">
        <v>116.32</v>
      </c>
      <c r="AV987" s="3">
        <v>112.34</v>
      </c>
      <c r="AW987" s="3">
        <v>113.22</v>
      </c>
      <c r="AX987">
        <v>67.180000000000007</v>
      </c>
      <c r="AY987" t="s">
        <v>72</v>
      </c>
      <c r="AZ987" t="s">
        <v>69</v>
      </c>
      <c r="BA987" t="s">
        <v>75</v>
      </c>
      <c r="BB987" t="s">
        <v>70</v>
      </c>
      <c r="BC987" t="s">
        <v>79</v>
      </c>
      <c r="BD987" t="s">
        <v>79</v>
      </c>
      <c r="BE987" t="s">
        <v>96</v>
      </c>
      <c r="BF987">
        <v>5.93</v>
      </c>
      <c r="BG987" s="4">
        <v>5.0599999999999999E-2</v>
      </c>
      <c r="BH987" s="4">
        <v>0.37830000000000003</v>
      </c>
      <c r="BI987">
        <v>164.07</v>
      </c>
      <c r="BJ987" s="4">
        <v>3.5900000000000001E-2</v>
      </c>
      <c r="BK987" s="4">
        <v>4.0899999999999999E-2</v>
      </c>
    </row>
    <row r="988" spans="1:63" x14ac:dyDescent="0.3">
      <c r="A988" t="s">
        <v>1828</v>
      </c>
      <c r="B988" t="s">
        <v>1829</v>
      </c>
      <c r="C988" t="s">
        <v>64</v>
      </c>
      <c r="D988" s="1">
        <v>652277000</v>
      </c>
      <c r="E988" s="2">
        <v>29625</v>
      </c>
      <c r="F988" s="3">
        <v>105.03</v>
      </c>
      <c r="G988" t="b">
        <v>0</v>
      </c>
      <c r="H988" t="b">
        <v>0</v>
      </c>
      <c r="I988" t="b">
        <v>1</v>
      </c>
      <c r="J988" t="b">
        <v>0</v>
      </c>
      <c r="K988" s="4">
        <v>-8.9999999999999998E-4</v>
      </c>
      <c r="L988" s="4">
        <v>0.1016</v>
      </c>
      <c r="M988" s="4">
        <v>0.23760000000000001</v>
      </c>
      <c r="N988" s="4">
        <v>0.23200000000000001</v>
      </c>
      <c r="O988" s="4">
        <v>0.1515</v>
      </c>
      <c r="P988" s="4">
        <v>0.17</v>
      </c>
      <c r="Q988" s="3">
        <v>5.2936100000000001</v>
      </c>
      <c r="R988" s="3">
        <v>27.416899999999998</v>
      </c>
      <c r="S988" s="3">
        <v>169.19174000000001</v>
      </c>
      <c r="T988" s="3">
        <v>169.19174000000001</v>
      </c>
      <c r="U988" s="3">
        <v>174.20976999999999</v>
      </c>
      <c r="V988" s="3">
        <v>174.20976999999999</v>
      </c>
      <c r="W988" t="s">
        <v>113</v>
      </c>
      <c r="X988" s="5">
        <v>39498</v>
      </c>
      <c r="Y988" s="4">
        <v>3.8999999999999998E-3</v>
      </c>
      <c r="Z988" s="3">
        <v>1.33</v>
      </c>
      <c r="AA988" s="5">
        <v>45278</v>
      </c>
      <c r="AB988" s="3">
        <v>0.28999999999999998</v>
      </c>
      <c r="AC988" s="4">
        <v>1.26E-2</v>
      </c>
      <c r="AD988" t="s">
        <v>66</v>
      </c>
      <c r="AE988" s="4">
        <v>4.8599999999999997E-2</v>
      </c>
      <c r="AF988">
        <v>8.33</v>
      </c>
      <c r="AG988">
        <v>1.31</v>
      </c>
      <c r="AH988" s="4">
        <v>2.2050999999999998</v>
      </c>
      <c r="AI988" s="4">
        <v>0.18640000000000001</v>
      </c>
      <c r="AJ988" s="4">
        <v>0.19109999999999999</v>
      </c>
      <c r="AK988" s="4">
        <v>0.1792</v>
      </c>
      <c r="AL988" t="s">
        <v>84</v>
      </c>
      <c r="AM988">
        <v>402</v>
      </c>
      <c r="AN988" s="4">
        <v>0.17349999999999999</v>
      </c>
      <c r="AO988" s="4">
        <v>0.2288</v>
      </c>
      <c r="AP988" s="4">
        <v>0.46750000000000003</v>
      </c>
      <c r="AQ988" s="6">
        <v>0.4</v>
      </c>
      <c r="AR988" s="6">
        <v>0.2</v>
      </c>
      <c r="AS988">
        <v>1099</v>
      </c>
      <c r="AT988" s="3">
        <v>95.52</v>
      </c>
      <c r="AU988" s="3">
        <v>108.36</v>
      </c>
      <c r="AV988" s="3">
        <v>104.79</v>
      </c>
      <c r="AW988" s="3">
        <v>105.39</v>
      </c>
      <c r="AX988">
        <v>66.38</v>
      </c>
      <c r="AY988" t="s">
        <v>70</v>
      </c>
      <c r="AZ988" t="s">
        <v>79</v>
      </c>
      <c r="BA988" t="s">
        <v>69</v>
      </c>
      <c r="BB988" t="s">
        <v>82</v>
      </c>
      <c r="BC988" t="s">
        <v>70</v>
      </c>
      <c r="BD988" t="s">
        <v>70</v>
      </c>
      <c r="BE988" t="s">
        <v>70</v>
      </c>
      <c r="BF988">
        <v>6.1</v>
      </c>
      <c r="BG988" s="4">
        <v>0.68359999999999999</v>
      </c>
      <c r="BH988" s="4">
        <v>0.41639999999999999</v>
      </c>
      <c r="BI988">
        <v>202.62</v>
      </c>
      <c r="BJ988" s="4">
        <v>7.4899999999999994E-2</v>
      </c>
      <c r="BK988" s="4">
        <v>5.6599999999999998E-2</v>
      </c>
    </row>
    <row r="989" spans="1:63" x14ac:dyDescent="0.3">
      <c r="A989" t="s">
        <v>1855</v>
      </c>
      <c r="B989" t="s">
        <v>1856</v>
      </c>
      <c r="C989" t="s">
        <v>64</v>
      </c>
      <c r="D989" s="1">
        <v>651993000</v>
      </c>
      <c r="E989" s="2">
        <v>41713</v>
      </c>
      <c r="F989" s="3">
        <v>61.1</v>
      </c>
      <c r="G989" t="b">
        <v>0</v>
      </c>
      <c r="H989" t="b">
        <v>0</v>
      </c>
      <c r="I989" t="b">
        <v>1</v>
      </c>
      <c r="J989" t="b">
        <v>0</v>
      </c>
      <c r="K989" s="4">
        <v>4.4000000000000003E-3</v>
      </c>
      <c r="L989" s="4">
        <v>6.7699999999999996E-2</v>
      </c>
      <c r="M989" s="4">
        <v>0.18410000000000001</v>
      </c>
      <c r="N989" s="4">
        <v>0.18099999999999999</v>
      </c>
      <c r="O989" s="4">
        <v>0.13139999999999999</v>
      </c>
      <c r="P989" s="4">
        <v>0.15290000000000001</v>
      </c>
      <c r="Q989" s="3">
        <v>3.0310000000000001</v>
      </c>
      <c r="R989" s="3">
        <v>20.827999999999999</v>
      </c>
      <c r="S989" s="3">
        <v>101.1665</v>
      </c>
      <c r="T989" s="3">
        <v>101.1665</v>
      </c>
      <c r="U989" s="3">
        <v>191.3185</v>
      </c>
      <c r="V989" s="3">
        <v>191.3185</v>
      </c>
      <c r="W989" t="s">
        <v>99</v>
      </c>
      <c r="X989" s="5">
        <v>41494</v>
      </c>
      <c r="Y989" s="4">
        <v>2.5000000000000001E-3</v>
      </c>
      <c r="Z989" s="3">
        <v>1.1000000000000001</v>
      </c>
      <c r="AA989" s="5">
        <v>45266</v>
      </c>
      <c r="AB989" s="3">
        <v>0.32</v>
      </c>
      <c r="AC989" s="4">
        <v>1.7999999999999999E-2</v>
      </c>
      <c r="AD989" t="s">
        <v>66</v>
      </c>
      <c r="AE989" s="4">
        <v>2.24E-2</v>
      </c>
      <c r="AF989">
        <v>13.45</v>
      </c>
      <c r="AG989">
        <v>1.02</v>
      </c>
      <c r="AH989" s="4">
        <v>1.7277</v>
      </c>
      <c r="AI989" s="4">
        <v>0.10920000000000001</v>
      </c>
      <c r="AJ989" s="4">
        <v>0.12429999999999999</v>
      </c>
      <c r="AK989" s="4">
        <v>0.11940000000000001</v>
      </c>
      <c r="AL989" t="s">
        <v>172</v>
      </c>
      <c r="AM989">
        <v>2000</v>
      </c>
      <c r="AN989" s="4">
        <v>0.22009999999999999</v>
      </c>
      <c r="AO989" s="4">
        <v>0.30409999999999998</v>
      </c>
      <c r="AP989" s="4">
        <v>0.7389</v>
      </c>
      <c r="AQ989" s="6">
        <v>0.4</v>
      </c>
      <c r="AR989" s="6">
        <v>0.2</v>
      </c>
      <c r="AS989">
        <v>1099</v>
      </c>
      <c r="AT989" s="3">
        <v>57.12</v>
      </c>
      <c r="AU989" s="3">
        <v>62.21</v>
      </c>
      <c r="AV989" s="3">
        <v>60.88</v>
      </c>
      <c r="AW989" s="3">
        <v>61.31</v>
      </c>
      <c r="AX989">
        <v>69.94</v>
      </c>
      <c r="AY989" t="s">
        <v>70</v>
      </c>
      <c r="AZ989" t="s">
        <v>72</v>
      </c>
      <c r="BA989" t="s">
        <v>70</v>
      </c>
      <c r="BB989" t="s">
        <v>70</v>
      </c>
      <c r="BC989" t="s">
        <v>72</v>
      </c>
      <c r="BD989" t="s">
        <v>79</v>
      </c>
      <c r="BE989" t="s">
        <v>68</v>
      </c>
      <c r="BF989">
        <v>6.39</v>
      </c>
      <c r="BG989" s="4">
        <v>0.1812</v>
      </c>
      <c r="BH989" s="4">
        <v>0.48480000000000001</v>
      </c>
      <c r="BI989">
        <v>151.34</v>
      </c>
      <c r="BJ989" s="4">
        <v>9.4799999999999995E-2</v>
      </c>
      <c r="BK989" s="4">
        <v>4.2599999999999999E-2</v>
      </c>
    </row>
    <row r="990" spans="1:63" x14ac:dyDescent="0.3">
      <c r="A990" t="s">
        <v>2996</v>
      </c>
      <c r="B990" t="s">
        <v>4584</v>
      </c>
      <c r="C990" t="s">
        <v>64</v>
      </c>
      <c r="D990" s="1">
        <v>651884000</v>
      </c>
      <c r="E990" s="2">
        <v>163556</v>
      </c>
      <c r="F990" s="3">
        <v>27.66</v>
      </c>
      <c r="G990" t="b">
        <v>0</v>
      </c>
      <c r="H990" t="b">
        <v>0</v>
      </c>
      <c r="I990" t="b">
        <v>1</v>
      </c>
      <c r="J990" t="b">
        <v>1</v>
      </c>
      <c r="K990" s="4">
        <v>4.0000000000000001E-3</v>
      </c>
      <c r="L990" s="4">
        <v>2.9899999999999999E-2</v>
      </c>
      <c r="M990" s="4">
        <v>0.1744</v>
      </c>
      <c r="N990" s="4">
        <v>0.15809999999999999</v>
      </c>
      <c r="O990" s="4">
        <v>0.1409</v>
      </c>
      <c r="P990">
        <v>9.74E-2</v>
      </c>
      <c r="Q990" s="3">
        <v>-0.213972</v>
      </c>
      <c r="R990" s="3">
        <v>27.890187000000001</v>
      </c>
      <c r="S990" s="3">
        <v>375.69071600000001</v>
      </c>
      <c r="T990" s="3">
        <v>388.03675900000002</v>
      </c>
      <c r="U990" s="3">
        <v>554.58566699999994</v>
      </c>
      <c r="V990" s="3">
        <v>554.58566699999994</v>
      </c>
      <c r="W990" t="s">
        <v>428</v>
      </c>
      <c r="X990" s="5">
        <v>42578</v>
      </c>
      <c r="Y990" s="4">
        <v>4.0000000000000001E-3</v>
      </c>
      <c r="Z990" s="3">
        <v>3.19</v>
      </c>
      <c r="AA990">
        <v>45267</v>
      </c>
      <c r="AB990">
        <v>1.21</v>
      </c>
      <c r="AC990" s="4">
        <v>0.1154</v>
      </c>
      <c r="AD990" t="s">
        <v>66</v>
      </c>
      <c r="AE990" s="4">
        <v>8.6999999999999994E-3</v>
      </c>
      <c r="AF990">
        <v>10.26</v>
      </c>
      <c r="AG990">
        <v>0.56000000000000005</v>
      </c>
      <c r="AH990" s="4">
        <v>0.84860000000000002</v>
      </c>
      <c r="AI990" s="4">
        <v>7.5700000000000003E-2</v>
      </c>
      <c r="AJ990" s="4">
        <v>9.3200000000000005E-2</v>
      </c>
      <c r="AK990" s="4">
        <v>9.8400000000000001E-2</v>
      </c>
      <c r="AL990" t="s">
        <v>1005</v>
      </c>
      <c r="AM990">
        <v>120</v>
      </c>
      <c r="AN990" s="4">
        <v>0.26740000000000003</v>
      </c>
      <c r="AO990" s="4">
        <v>0.39350000000000002</v>
      </c>
      <c r="AP990" s="4">
        <v>0.86970000000000003</v>
      </c>
      <c r="AQ990" s="6">
        <v>0.4</v>
      </c>
      <c r="AR990" s="6">
        <v>0.2</v>
      </c>
      <c r="AS990">
        <v>1099</v>
      </c>
      <c r="AT990" s="3">
        <v>27.11</v>
      </c>
      <c r="AU990" s="3">
        <v>27.68</v>
      </c>
      <c r="AV990" s="3">
        <v>27.57</v>
      </c>
      <c r="AW990" s="3">
        <v>27.74</v>
      </c>
      <c r="AX990">
        <v>64.12</v>
      </c>
      <c r="AY990" t="s">
        <v>70</v>
      </c>
      <c r="AZ990" t="s">
        <v>82</v>
      </c>
      <c r="BA990" t="s">
        <v>72</v>
      </c>
      <c r="BB990" t="s">
        <v>69</v>
      </c>
      <c r="BC990" t="s">
        <v>69</v>
      </c>
      <c r="BD990" t="s">
        <v>68</v>
      </c>
      <c r="BE990" t="s">
        <v>96</v>
      </c>
      <c r="BF990">
        <v>7.19</v>
      </c>
      <c r="BG990">
        <v>0.2122</v>
      </c>
      <c r="BH990">
        <v>0.78759999999999997</v>
      </c>
      <c r="BI990">
        <v>241.9</v>
      </c>
      <c r="BJ990">
        <v>0.1318</v>
      </c>
      <c r="BK990">
        <v>6.0699999999999997E-2</v>
      </c>
    </row>
    <row r="991" spans="1:63" x14ac:dyDescent="0.3">
      <c r="A991" t="s">
        <v>1659</v>
      </c>
      <c r="B991" t="s">
        <v>1660</v>
      </c>
      <c r="C991" t="s">
        <v>64</v>
      </c>
      <c r="D991" s="1">
        <v>647843000</v>
      </c>
      <c r="E991" s="2">
        <v>144153</v>
      </c>
      <c r="F991" s="3">
        <v>22.26</v>
      </c>
      <c r="G991" t="b">
        <v>0</v>
      </c>
      <c r="H991" t="b">
        <v>0</v>
      </c>
      <c r="I991" t="b">
        <v>1</v>
      </c>
      <c r="J991" t="b">
        <v>0</v>
      </c>
      <c r="K991" s="4">
        <v>1.8E-3</v>
      </c>
      <c r="L991" s="4">
        <v>0.06</v>
      </c>
      <c r="M991" s="4">
        <v>8.1900000000000001E-2</v>
      </c>
      <c r="N991" s="4">
        <v>7.4999999999999997E-2</v>
      </c>
      <c r="O991" s="4">
        <v>6.5500000000000003E-2</v>
      </c>
      <c r="P991" s="4">
        <v>6.8099999999999994E-2</v>
      </c>
      <c r="Q991" s="3">
        <v>0</v>
      </c>
      <c r="R991" s="3">
        <v>-8.6913999999999998</v>
      </c>
      <c r="S991" s="3">
        <v>106.60465000000001</v>
      </c>
      <c r="T991" s="3">
        <v>106.60465000000001</v>
      </c>
      <c r="U991" s="3">
        <v>213.5035</v>
      </c>
      <c r="V991" s="3">
        <v>213.5035</v>
      </c>
      <c r="W991" t="s">
        <v>650</v>
      </c>
      <c r="X991" s="5">
        <v>39407</v>
      </c>
      <c r="Y991" s="4">
        <v>5.5999999999999999E-3</v>
      </c>
      <c r="Z991" s="3">
        <v>1.43</v>
      </c>
      <c r="AA991" s="5">
        <v>45282</v>
      </c>
      <c r="AB991" s="3">
        <v>0.47</v>
      </c>
      <c r="AC991" s="4">
        <v>6.4100000000000004E-2</v>
      </c>
      <c r="AD991" t="s">
        <v>66</v>
      </c>
      <c r="AE991" s="4">
        <v>6.6E-3</v>
      </c>
      <c r="AF991">
        <v>6.3</v>
      </c>
      <c r="AG991">
        <v>0.92</v>
      </c>
      <c r="AH991" s="4">
        <v>1.6993</v>
      </c>
      <c r="AI991" s="4">
        <v>0.1205</v>
      </c>
      <c r="AJ991" s="4">
        <v>0.13389999999999999</v>
      </c>
      <c r="AK991" s="4">
        <v>0.13250000000000001</v>
      </c>
      <c r="AL991" t="s">
        <v>360</v>
      </c>
      <c r="AM991" s="2">
        <v>100</v>
      </c>
      <c r="AN991" s="4">
        <v>0.1802</v>
      </c>
      <c r="AO991" s="4">
        <v>0.2485</v>
      </c>
      <c r="AP991" s="4">
        <v>0.61970000000000003</v>
      </c>
      <c r="AQ991" s="6">
        <v>0.4</v>
      </c>
      <c r="AR991" s="6">
        <v>0.2</v>
      </c>
      <c r="AS991">
        <v>1099</v>
      </c>
      <c r="AT991" s="3">
        <v>20.57</v>
      </c>
      <c r="AU991" s="3">
        <v>22.64</v>
      </c>
      <c r="AV991" s="3">
        <v>22.23</v>
      </c>
      <c r="AW991" s="3">
        <v>22.32</v>
      </c>
      <c r="AX991">
        <v>69.47</v>
      </c>
      <c r="AY991" t="s">
        <v>69</v>
      </c>
      <c r="AZ991" t="s">
        <v>79</v>
      </c>
      <c r="BA991" t="s">
        <v>69</v>
      </c>
      <c r="BB991" t="s">
        <v>79</v>
      </c>
      <c r="BC991" t="s">
        <v>69</v>
      </c>
      <c r="BD991" t="s">
        <v>69</v>
      </c>
      <c r="BE991" t="s">
        <v>79</v>
      </c>
      <c r="BF991">
        <v>6.75</v>
      </c>
      <c r="BG991" s="4">
        <v>5.91E-2</v>
      </c>
      <c r="BH991" s="4">
        <v>0.6179</v>
      </c>
      <c r="BI991">
        <v>230.37</v>
      </c>
      <c r="BJ991" s="4">
        <v>9.6600000000000005E-2</v>
      </c>
      <c r="BK991" s="4">
        <v>4.6800000000000001E-2</v>
      </c>
    </row>
    <row r="992" spans="1:63" x14ac:dyDescent="0.3">
      <c r="A992" t="s">
        <v>2191</v>
      </c>
      <c r="B992" t="s">
        <v>5750</v>
      </c>
      <c r="C992" t="s">
        <v>64</v>
      </c>
      <c r="D992" s="1">
        <v>645083000</v>
      </c>
      <c r="E992" s="2">
        <v>56361</v>
      </c>
      <c r="F992" s="3">
        <v>55.62</v>
      </c>
      <c r="G992" t="b">
        <v>0</v>
      </c>
      <c r="H992" t="b">
        <v>0</v>
      </c>
      <c r="I992" t="b">
        <v>0</v>
      </c>
      <c r="J992" t="b">
        <v>0</v>
      </c>
      <c r="K992" s="4">
        <v>4.0000000000000001E-3</v>
      </c>
      <c r="L992" s="4">
        <v>5.1200000000000002E-2</v>
      </c>
      <c r="M992" s="4">
        <v>0.27589999999999998</v>
      </c>
      <c r="N992" s="4">
        <v>0.2722</v>
      </c>
      <c r="O992" s="4" t="s">
        <v>96</v>
      </c>
      <c r="P992" t="s">
        <v>96</v>
      </c>
      <c r="Q992" s="3">
        <v>-9.9486709999999992</v>
      </c>
      <c r="R992" s="3">
        <v>-3.2573470000000002</v>
      </c>
      <c r="S992" s="3">
        <v>167.002072</v>
      </c>
      <c r="T992" s="3">
        <v>167.002072</v>
      </c>
      <c r="U992" s="3">
        <v>320.35999800000002</v>
      </c>
      <c r="V992" s="3">
        <v>320.35999800000002</v>
      </c>
      <c r="W992" t="s">
        <v>316</v>
      </c>
      <c r="X992" s="5">
        <v>44369</v>
      </c>
      <c r="Y992" s="4">
        <v>5.0000000000000001E-4</v>
      </c>
      <c r="Z992" s="3">
        <v>0.96</v>
      </c>
      <c r="AA992" s="5">
        <v>45279</v>
      </c>
      <c r="AB992" s="3">
        <v>0.22</v>
      </c>
      <c r="AC992" s="4">
        <v>1.72E-2</v>
      </c>
      <c r="AD992" t="s">
        <v>243</v>
      </c>
      <c r="AE992" s="4">
        <v>2.98E-2</v>
      </c>
      <c r="AF992" t="s">
        <v>96</v>
      </c>
      <c r="AG992">
        <v>1</v>
      </c>
      <c r="AH992" s="4">
        <v>0.32</v>
      </c>
      <c r="AI992" s="4">
        <v>9.2899999999999996E-2</v>
      </c>
      <c r="AJ992" s="4">
        <v>0.1187</v>
      </c>
      <c r="AK992" s="4">
        <v>0.1202</v>
      </c>
      <c r="AL992" t="s">
        <v>5751</v>
      </c>
      <c r="AM992" s="2">
        <v>1000</v>
      </c>
      <c r="AN992" s="4">
        <v>0.39389999999999997</v>
      </c>
      <c r="AO992" s="4">
        <v>0.48199999999999998</v>
      </c>
      <c r="AP992" s="4">
        <v>0.80510000000000004</v>
      </c>
      <c r="AQ992" s="6">
        <v>0.4</v>
      </c>
      <c r="AR992" s="6">
        <v>0.2</v>
      </c>
      <c r="AS992">
        <v>1099</v>
      </c>
      <c r="AT992" s="3">
        <v>52.51</v>
      </c>
      <c r="AU992" s="3">
        <v>56.5</v>
      </c>
      <c r="AV992" s="3">
        <v>55.41</v>
      </c>
      <c r="AW992" s="3">
        <v>55.81</v>
      </c>
      <c r="AX992">
        <v>70.41</v>
      </c>
      <c r="AY992" t="s">
        <v>69</v>
      </c>
      <c r="AZ992" t="s">
        <v>69</v>
      </c>
      <c r="BA992" t="s">
        <v>72</v>
      </c>
      <c r="BB992" t="s">
        <v>70</v>
      </c>
      <c r="BC992" t="s">
        <v>69</v>
      </c>
      <c r="BD992" t="s">
        <v>72</v>
      </c>
      <c r="BE992" t="s">
        <v>96</v>
      </c>
      <c r="BF992">
        <v>6.56</v>
      </c>
      <c r="BG992" s="4">
        <v>0.35639999999999999</v>
      </c>
      <c r="BH992" s="4">
        <v>0.5403</v>
      </c>
      <c r="BI992">
        <v>106.9</v>
      </c>
      <c r="BJ992" s="4">
        <v>9.4600000000000004E-2</v>
      </c>
      <c r="BK992" s="4">
        <v>6.0199999999999997E-2</v>
      </c>
    </row>
    <row r="993" spans="1:63" x14ac:dyDescent="0.3">
      <c r="A993" t="s">
        <v>1786</v>
      </c>
      <c r="B993" t="s">
        <v>1787</v>
      </c>
      <c r="C993" t="s">
        <v>64</v>
      </c>
      <c r="D993" s="1">
        <v>643239000</v>
      </c>
      <c r="E993" s="2">
        <v>98067</v>
      </c>
      <c r="F993" s="3">
        <v>53</v>
      </c>
      <c r="G993" t="b">
        <v>0</v>
      </c>
      <c r="H993" t="b">
        <v>0</v>
      </c>
      <c r="I993" t="b">
        <v>1</v>
      </c>
      <c r="J993" t="b">
        <v>0</v>
      </c>
      <c r="K993" s="4">
        <v>8.9999999999999998E-4</v>
      </c>
      <c r="L993" s="4">
        <v>6.1100000000000002E-2</v>
      </c>
      <c r="M993" s="4">
        <v>0.23100000000000001</v>
      </c>
      <c r="N993" s="4">
        <v>0.2298</v>
      </c>
      <c r="O993" s="4">
        <v>0.1137</v>
      </c>
      <c r="P993" s="4">
        <v>0.14280000000000001</v>
      </c>
      <c r="Q993" s="3">
        <v>5.3138329999999998</v>
      </c>
      <c r="R993" s="3">
        <v>15.673351</v>
      </c>
      <c r="S993" s="3">
        <v>78.290602000000007</v>
      </c>
      <c r="T993" s="3">
        <v>78.290602000000007</v>
      </c>
      <c r="U993" s="3">
        <v>179.570684</v>
      </c>
      <c r="V993" s="3">
        <v>179.570684</v>
      </c>
      <c r="W993" t="s">
        <v>99</v>
      </c>
      <c r="X993" s="5">
        <v>42625</v>
      </c>
      <c r="Y993" s="4">
        <v>1.5E-3</v>
      </c>
      <c r="Z993" s="3">
        <v>0.9</v>
      </c>
      <c r="AA993" s="5">
        <v>45275</v>
      </c>
      <c r="AB993" s="3">
        <v>0.25</v>
      </c>
      <c r="AC993" s="4">
        <v>1.6799999999999999E-2</v>
      </c>
      <c r="AD993" t="s">
        <v>66</v>
      </c>
      <c r="AE993" s="4">
        <v>2.4199999999999999E-2</v>
      </c>
      <c r="AF993">
        <v>12.18</v>
      </c>
      <c r="AG993">
        <v>1.05</v>
      </c>
      <c r="AH993" s="4">
        <v>1.4775</v>
      </c>
      <c r="AI993" s="4">
        <v>0.1036</v>
      </c>
      <c r="AJ993" s="4">
        <v>0.1231</v>
      </c>
      <c r="AK993" s="4">
        <v>0.1207</v>
      </c>
      <c r="AL993" t="s">
        <v>492</v>
      </c>
      <c r="AM993">
        <v>130</v>
      </c>
      <c r="AN993" s="4">
        <v>0.33360000000000001</v>
      </c>
      <c r="AO993" s="4">
        <v>0.40339999999999998</v>
      </c>
      <c r="AP993" s="4">
        <v>0.71430000000000005</v>
      </c>
      <c r="AQ993" s="6">
        <v>0.4</v>
      </c>
      <c r="AR993" s="6">
        <v>0.2</v>
      </c>
      <c r="AS993">
        <v>1099</v>
      </c>
      <c r="AT993" s="3">
        <v>49.89</v>
      </c>
      <c r="AU993" s="3">
        <v>54.03</v>
      </c>
      <c r="AV993" s="3">
        <v>52.81</v>
      </c>
      <c r="AW993" s="3">
        <v>53.21</v>
      </c>
      <c r="AX993">
        <v>68.42</v>
      </c>
      <c r="AY993" t="s">
        <v>79</v>
      </c>
      <c r="AZ993" t="s">
        <v>69</v>
      </c>
      <c r="BA993" t="s">
        <v>79</v>
      </c>
      <c r="BB993" t="s">
        <v>71</v>
      </c>
      <c r="BC993" t="s">
        <v>79</v>
      </c>
      <c r="BD993" t="s">
        <v>71</v>
      </c>
      <c r="BE993" t="s">
        <v>71</v>
      </c>
      <c r="BF993">
        <v>6.38</v>
      </c>
      <c r="BG993" s="4">
        <v>0.17130000000000001</v>
      </c>
      <c r="BH993" s="4">
        <v>0.48230000000000001</v>
      </c>
      <c r="BI993">
        <v>104.15</v>
      </c>
      <c r="BJ993" s="4">
        <v>9.9099999999999994E-2</v>
      </c>
      <c r="BK993" s="4">
        <v>4.0099999999999997E-2</v>
      </c>
    </row>
    <row r="994" spans="1:63" x14ac:dyDescent="0.3">
      <c r="A994" t="s">
        <v>1612</v>
      </c>
      <c r="B994" t="s">
        <v>1613</v>
      </c>
      <c r="C994" t="s">
        <v>64</v>
      </c>
      <c r="D994" s="1">
        <v>643167000</v>
      </c>
      <c r="E994" s="2">
        <v>56552</v>
      </c>
      <c r="F994" s="3">
        <v>44.65</v>
      </c>
      <c r="G994" t="b">
        <v>0</v>
      </c>
      <c r="H994" t="b">
        <v>0</v>
      </c>
      <c r="I994" t="b">
        <v>0</v>
      </c>
      <c r="J994" t="b">
        <v>0</v>
      </c>
      <c r="K994" s="4">
        <v>4.0000000000000002E-4</v>
      </c>
      <c r="L994" s="4">
        <v>3.61E-2</v>
      </c>
      <c r="M994" s="4">
        <v>0.4703</v>
      </c>
      <c r="N994" s="4">
        <v>0.46739999999999998</v>
      </c>
      <c r="O994">
        <v>8.43E-2</v>
      </c>
      <c r="P994">
        <v>0.19700000000000001</v>
      </c>
      <c r="Q994" s="3">
        <v>2.2397499999999999</v>
      </c>
      <c r="R994" s="3">
        <v>13.203250000000001</v>
      </c>
      <c r="S994" s="3">
        <v>105.83450000000001</v>
      </c>
      <c r="T994" s="3">
        <v>102.79425000000001</v>
      </c>
      <c r="U994" s="3">
        <v>64.349249999999998</v>
      </c>
      <c r="V994" s="3">
        <v>64.349249999999998</v>
      </c>
      <c r="W994" t="s">
        <v>65</v>
      </c>
      <c r="X994" s="5">
        <v>43129</v>
      </c>
      <c r="Y994" s="4">
        <v>5.0000000000000001E-3</v>
      </c>
      <c r="Z994" s="3">
        <v>0.11</v>
      </c>
      <c r="AA994">
        <v>45273</v>
      </c>
      <c r="AB994">
        <v>0.06</v>
      </c>
      <c r="AC994" s="4">
        <v>2.5999999999999999E-3</v>
      </c>
      <c r="AD994" t="s">
        <v>243</v>
      </c>
      <c r="AE994" s="4">
        <v>3.8300000000000001E-2</v>
      </c>
      <c r="AF994">
        <v>0.03</v>
      </c>
      <c r="AG994">
        <v>1.08</v>
      </c>
      <c r="AH994" s="4">
        <v>2.4617</v>
      </c>
      <c r="AI994" s="4">
        <v>0.1042</v>
      </c>
      <c r="AJ994" s="4">
        <v>0.14030000000000001</v>
      </c>
      <c r="AK994" s="4">
        <v>0.14799999999999999</v>
      </c>
      <c r="AL994" t="s">
        <v>1614</v>
      </c>
      <c r="AM994">
        <v>99</v>
      </c>
      <c r="AN994" s="4">
        <v>0.60370000000000001</v>
      </c>
      <c r="AO994" s="4">
        <v>0.69369999999999998</v>
      </c>
      <c r="AP994" s="4">
        <v>0.90339999999999998</v>
      </c>
      <c r="AQ994" s="6">
        <v>0.4</v>
      </c>
      <c r="AR994" s="6">
        <v>0.2</v>
      </c>
      <c r="AS994">
        <v>1099</v>
      </c>
      <c r="AT994" s="3">
        <v>42.5</v>
      </c>
      <c r="AU994" s="3">
        <v>45.46</v>
      </c>
      <c r="AV994" s="3">
        <v>44.47</v>
      </c>
      <c r="AW994" s="3">
        <v>44.86</v>
      </c>
      <c r="AX994">
        <v>65.31</v>
      </c>
      <c r="AY994" t="s">
        <v>70</v>
      </c>
      <c r="AZ994" t="s">
        <v>71</v>
      </c>
      <c r="BA994" t="s">
        <v>69</v>
      </c>
      <c r="BB994" t="s">
        <v>71</v>
      </c>
      <c r="BC994" t="s">
        <v>70</v>
      </c>
      <c r="BD994" t="s">
        <v>82</v>
      </c>
      <c r="BE994" t="s">
        <v>96</v>
      </c>
      <c r="BF994">
        <v>6.37</v>
      </c>
      <c r="BG994" s="4">
        <v>0.16170000000000001</v>
      </c>
      <c r="BH994" s="4">
        <v>0.47989999999999999</v>
      </c>
      <c r="BI994">
        <v>49.83</v>
      </c>
      <c r="BJ994" s="4">
        <v>0.1113</v>
      </c>
      <c r="BK994" s="4">
        <v>7.4800000000000005E-2</v>
      </c>
    </row>
    <row r="995" spans="1:63" x14ac:dyDescent="0.3">
      <c r="A995" t="s">
        <v>5552</v>
      </c>
      <c r="B995" t="s">
        <v>5553</v>
      </c>
      <c r="C995" t="s">
        <v>64</v>
      </c>
      <c r="D995" s="1">
        <v>641148000</v>
      </c>
      <c r="E995" s="2">
        <v>232253</v>
      </c>
      <c r="F995" s="3">
        <v>23.08</v>
      </c>
      <c r="G995" t="b">
        <v>0</v>
      </c>
      <c r="H995" t="b">
        <v>0</v>
      </c>
      <c r="I995" t="b">
        <v>0</v>
      </c>
      <c r="J995" t="b">
        <v>0</v>
      </c>
      <c r="K995" s="4">
        <v>1.6999999999999999E-3</v>
      </c>
      <c r="L995" s="4">
        <v>9.2499999999999999E-2</v>
      </c>
      <c r="M995" s="4">
        <v>0.186</v>
      </c>
      <c r="N995" s="4">
        <v>0.18529999999999999</v>
      </c>
      <c r="O995" t="s">
        <v>96</v>
      </c>
      <c r="P995" t="s">
        <v>96</v>
      </c>
      <c r="Q995" s="3">
        <v>5.7789999999999999</v>
      </c>
      <c r="R995" s="3">
        <v>41.039299999999997</v>
      </c>
      <c r="S995" s="3">
        <v>575.42655000000002</v>
      </c>
      <c r="T995" s="3">
        <v>577.55584999999996</v>
      </c>
      <c r="U995" s="3">
        <v>591.80029999999999</v>
      </c>
      <c r="V995" s="3">
        <v>591.80029999999999</v>
      </c>
      <c r="W995" t="s">
        <v>316</v>
      </c>
      <c r="X995" s="5">
        <v>44853</v>
      </c>
      <c r="Y995" s="4">
        <v>7.4999999999999997E-3</v>
      </c>
      <c r="Z995" s="3">
        <v>1.95</v>
      </c>
      <c r="AA995" s="5">
        <v>45282</v>
      </c>
      <c r="AB995" s="3">
        <v>0.17</v>
      </c>
      <c r="AC995" s="4">
        <v>8.4500000000000006E-2</v>
      </c>
      <c r="AD995" t="s">
        <v>95</v>
      </c>
      <c r="AE995" s="4">
        <v>8.8000000000000005E-3</v>
      </c>
      <c r="AF995">
        <v>11.34</v>
      </c>
      <c r="AG995">
        <v>1.3</v>
      </c>
      <c r="AH995" s="4">
        <v>3.6299999999999999E-2</v>
      </c>
      <c r="AI995" s="4">
        <v>0.151</v>
      </c>
      <c r="AJ995" s="4">
        <v>0.15720000000000001</v>
      </c>
      <c r="AK995" s="4">
        <v>0.1416</v>
      </c>
      <c r="AL995" t="s">
        <v>360</v>
      </c>
      <c r="AM995">
        <v>51</v>
      </c>
      <c r="AN995" s="4">
        <v>0.20599999999999999</v>
      </c>
      <c r="AO995" s="4">
        <v>0.30649999999999999</v>
      </c>
      <c r="AP995" s="4">
        <v>0.99129999999999996</v>
      </c>
      <c r="AQ995" s="6">
        <v>0.4</v>
      </c>
      <c r="AR995" s="6">
        <v>0.2</v>
      </c>
      <c r="AS995">
        <v>1099</v>
      </c>
      <c r="AT995" s="3">
        <v>21.26</v>
      </c>
      <c r="AU995" s="3">
        <v>23.67</v>
      </c>
      <c r="AV995" s="3">
        <v>22.99</v>
      </c>
      <c r="AW995" s="3">
        <v>23.21</v>
      </c>
      <c r="AX995">
        <v>68.3</v>
      </c>
      <c r="AY995" t="s">
        <v>69</v>
      </c>
      <c r="AZ995" t="s">
        <v>71</v>
      </c>
      <c r="BA995" t="s">
        <v>79</v>
      </c>
      <c r="BB995" t="s">
        <v>71</v>
      </c>
      <c r="BC995" t="s">
        <v>79</v>
      </c>
      <c r="BD995" t="s">
        <v>69</v>
      </c>
      <c r="BE995" t="s">
        <v>96</v>
      </c>
      <c r="BF995">
        <v>6.56</v>
      </c>
      <c r="BG995" s="4">
        <v>0.2883</v>
      </c>
      <c r="BH995" s="4">
        <v>0.54059999999999997</v>
      </c>
      <c r="BI995">
        <v>133.85</v>
      </c>
      <c r="BJ995" s="4">
        <v>0</v>
      </c>
      <c r="BK995" s="4">
        <v>2.3699999999999999E-2</v>
      </c>
    </row>
    <row r="996" spans="1:63" x14ac:dyDescent="0.3">
      <c r="A996" t="s">
        <v>1690</v>
      </c>
      <c r="B996" t="s">
        <v>1691</v>
      </c>
      <c r="C996" t="s">
        <v>64</v>
      </c>
      <c r="D996" s="1">
        <v>639618000</v>
      </c>
      <c r="E996" s="2">
        <v>57491</v>
      </c>
      <c r="F996" s="3">
        <v>84.44</v>
      </c>
      <c r="G996" t="b">
        <v>0</v>
      </c>
      <c r="H996" t="b">
        <v>0</v>
      </c>
      <c r="I996" t="b">
        <v>0</v>
      </c>
      <c r="J996" t="b">
        <v>0</v>
      </c>
      <c r="K996" s="4">
        <v>4.4999999999999997E-3</v>
      </c>
      <c r="L996" s="4">
        <v>8.7900000000000006E-2</v>
      </c>
      <c r="M996" s="4">
        <v>0.1772</v>
      </c>
      <c r="N996" s="4">
        <v>0.17130000000000001</v>
      </c>
      <c r="O996" s="4">
        <v>7.2499999999999995E-2</v>
      </c>
      <c r="P996" s="4">
        <v>0.13009999999999999</v>
      </c>
      <c r="Q996" s="3">
        <v>8.4235249999999997</v>
      </c>
      <c r="R996" s="3">
        <v>16.717400999999999</v>
      </c>
      <c r="S996" s="3">
        <v>157.05940000000001</v>
      </c>
      <c r="T996" s="3">
        <v>157.05940000000001</v>
      </c>
      <c r="U996" s="3">
        <v>146.98011700000001</v>
      </c>
      <c r="V996" s="3">
        <v>146.98011700000001</v>
      </c>
      <c r="W996" t="s">
        <v>240</v>
      </c>
      <c r="X996" s="5">
        <v>40303</v>
      </c>
      <c r="Y996" s="4">
        <v>8.9999999999999998E-4</v>
      </c>
      <c r="Z996" s="3">
        <v>1.29</v>
      </c>
      <c r="AA996" s="5">
        <v>45280</v>
      </c>
      <c r="AB996" s="3">
        <v>0.38</v>
      </c>
      <c r="AC996" s="4">
        <v>1.5299999999999999E-2</v>
      </c>
      <c r="AD996" t="s">
        <v>66</v>
      </c>
      <c r="AE996" s="4">
        <v>3.1300000000000001E-2</v>
      </c>
      <c r="AF996">
        <v>16.350000000000001</v>
      </c>
      <c r="AG996">
        <v>1.08</v>
      </c>
      <c r="AH996" s="4">
        <v>2.0972</v>
      </c>
      <c r="AI996" s="4">
        <v>0.14000000000000001</v>
      </c>
      <c r="AJ996" s="4">
        <v>0.15129999999999999</v>
      </c>
      <c r="AK996" s="4">
        <v>0.1421</v>
      </c>
      <c r="AL996" t="s">
        <v>4473</v>
      </c>
      <c r="AM996">
        <v>1000</v>
      </c>
      <c r="AN996" s="4">
        <v>2.4299999999999999E-2</v>
      </c>
      <c r="AO996" s="4">
        <v>3.5299999999999998E-2</v>
      </c>
      <c r="AP996" s="4">
        <v>0.105</v>
      </c>
      <c r="AQ996" s="6">
        <v>0.4</v>
      </c>
      <c r="AR996" s="6">
        <v>0.2</v>
      </c>
      <c r="AS996">
        <v>1099</v>
      </c>
      <c r="AT996" s="3">
        <v>78.08</v>
      </c>
      <c r="AU996" s="3">
        <v>86.37</v>
      </c>
      <c r="AV996" s="3">
        <v>84.16</v>
      </c>
      <c r="AW996" s="3">
        <v>84.8</v>
      </c>
      <c r="AX996">
        <v>69.73</v>
      </c>
      <c r="AY996" t="s">
        <v>72</v>
      </c>
      <c r="AZ996" t="s">
        <v>69</v>
      </c>
      <c r="BA996" t="s">
        <v>79</v>
      </c>
      <c r="BB996" t="s">
        <v>70</v>
      </c>
      <c r="BC996" t="s">
        <v>69</v>
      </c>
      <c r="BD996" t="s">
        <v>70</v>
      </c>
      <c r="BE996" t="s">
        <v>72</v>
      </c>
      <c r="BF996">
        <v>6.54</v>
      </c>
      <c r="BG996">
        <v>0.32290000000000002</v>
      </c>
      <c r="BH996">
        <v>0.53080000000000005</v>
      </c>
      <c r="BI996">
        <v>188.06</v>
      </c>
      <c r="BJ996">
        <v>7.6300000000000007E-2</v>
      </c>
      <c r="BK996">
        <v>6.5100000000000005E-2</v>
      </c>
    </row>
    <row r="997" spans="1:63" x14ac:dyDescent="0.3">
      <c r="A997" t="s">
        <v>6181</v>
      </c>
      <c r="B997" t="s">
        <v>6182</v>
      </c>
      <c r="C997" t="s">
        <v>64</v>
      </c>
      <c r="D997" s="1">
        <v>634599000</v>
      </c>
      <c r="E997">
        <v>75877</v>
      </c>
      <c r="F997" s="3">
        <v>43.11</v>
      </c>
      <c r="G997" t="b">
        <v>0</v>
      </c>
      <c r="H997" t="b">
        <v>0</v>
      </c>
      <c r="I997" t="b">
        <v>1</v>
      </c>
      <c r="J997" t="b">
        <v>0</v>
      </c>
      <c r="K997" s="4">
        <v>5.1000000000000004E-3</v>
      </c>
      <c r="L997" s="4">
        <v>9.0399999999999994E-2</v>
      </c>
      <c r="M997">
        <v>0.22020000000000001</v>
      </c>
      <c r="N997">
        <v>0.2132</v>
      </c>
      <c r="O997">
        <v>0.12189999999999999</v>
      </c>
      <c r="P997">
        <v>0.1734</v>
      </c>
      <c r="Q997" s="3">
        <v>0.85302</v>
      </c>
      <c r="R997" s="3">
        <v>2.9476599999999999</v>
      </c>
      <c r="S997" s="3">
        <v>228.67738</v>
      </c>
      <c r="T997" s="3">
        <v>228.67738</v>
      </c>
      <c r="U997" s="3">
        <v>106.18378</v>
      </c>
      <c r="V997" s="3">
        <v>106.18378</v>
      </c>
      <c r="W997" t="s">
        <v>259</v>
      </c>
      <c r="X997" s="5">
        <v>39022</v>
      </c>
      <c r="Y997" s="4">
        <v>4.0000000000000001E-3</v>
      </c>
      <c r="Z997" s="3">
        <v>1.44</v>
      </c>
      <c r="AA997">
        <v>45278</v>
      </c>
      <c r="AB997">
        <v>0.14000000000000001</v>
      </c>
      <c r="AC997" s="4">
        <v>3.3399999999999999E-2</v>
      </c>
      <c r="AD997" t="s">
        <v>66</v>
      </c>
      <c r="AE997">
        <v>1.9400000000000001E-2</v>
      </c>
      <c r="AF997" t="s">
        <v>96</v>
      </c>
      <c r="AG997" t="s">
        <v>96</v>
      </c>
      <c r="AH997" s="4">
        <v>2.0011999999999999</v>
      </c>
      <c r="AI997" s="4">
        <v>0.11890000000000001</v>
      </c>
      <c r="AJ997" s="4">
        <v>0.13389999999999999</v>
      </c>
      <c r="AK997" s="4">
        <v>0.14119999999999999</v>
      </c>
      <c r="AL997" t="s">
        <v>84</v>
      </c>
      <c r="AM997">
        <v>79</v>
      </c>
      <c r="AN997" s="4">
        <v>0.13689999999999999</v>
      </c>
      <c r="AO997" s="4">
        <v>0.2031</v>
      </c>
      <c r="AP997" s="4">
        <v>0.6552</v>
      </c>
      <c r="AQ997" s="6">
        <v>0.4</v>
      </c>
      <c r="AR997" s="6">
        <v>0.2</v>
      </c>
      <c r="AS997">
        <v>1099</v>
      </c>
      <c r="AT997" s="3">
        <v>40.11</v>
      </c>
      <c r="AU997" s="3">
        <v>43.89</v>
      </c>
      <c r="AV997" s="3">
        <v>42.96</v>
      </c>
      <c r="AW997" s="3">
        <v>43.26</v>
      </c>
      <c r="AX997">
        <v>70.959999999999994</v>
      </c>
      <c r="AY997" t="s">
        <v>79</v>
      </c>
      <c r="AZ997" t="s">
        <v>72</v>
      </c>
      <c r="BA997" t="s">
        <v>72</v>
      </c>
      <c r="BB997" t="s">
        <v>82</v>
      </c>
      <c r="BC997" t="s">
        <v>79</v>
      </c>
      <c r="BD997" t="s">
        <v>79</v>
      </c>
      <c r="BE997" t="s">
        <v>96</v>
      </c>
      <c r="BF997">
        <v>6.96</v>
      </c>
      <c r="BG997" s="4">
        <v>0.74850000000000005</v>
      </c>
      <c r="BH997" s="4">
        <v>0.70369999999999999</v>
      </c>
      <c r="BI997">
        <v>120.06</v>
      </c>
      <c r="BJ997" s="4">
        <v>0.1721</v>
      </c>
      <c r="BK997" s="4">
        <v>3.5099999999999999E-2</v>
      </c>
    </row>
    <row r="998" spans="1:63" x14ac:dyDescent="0.3">
      <c r="A998" t="s">
        <v>1034</v>
      </c>
      <c r="B998" t="s">
        <v>1035</v>
      </c>
      <c r="C998" t="s">
        <v>64</v>
      </c>
      <c r="D998" s="1">
        <v>628828000</v>
      </c>
      <c r="E998" s="2">
        <v>178020</v>
      </c>
      <c r="F998" s="3">
        <v>35.950000000000003</v>
      </c>
      <c r="G998" t="b">
        <v>0</v>
      </c>
      <c r="H998" t="b">
        <v>0</v>
      </c>
      <c r="I998" t="b">
        <v>0</v>
      </c>
      <c r="J998" t="b">
        <v>0</v>
      </c>
      <c r="K998" s="4">
        <v>3.8100000000000002E-2</v>
      </c>
      <c r="L998" s="4">
        <v>-3.2000000000000001E-2</v>
      </c>
      <c r="M998" s="4">
        <v>-0.16719999999999999</v>
      </c>
      <c r="N998" s="4">
        <v>-0.185</v>
      </c>
      <c r="O998" s="4">
        <v>-0.22259999999999999</v>
      </c>
      <c r="P998" s="4">
        <v>-1.8100000000000002E-2</v>
      </c>
      <c r="Q998" s="3">
        <v>-17.275500000000001</v>
      </c>
      <c r="R998" s="3">
        <v>-22.722999999999999</v>
      </c>
      <c r="S998" s="3">
        <v>-93.706299999999999</v>
      </c>
      <c r="T998" s="3">
        <v>-67.276300000000006</v>
      </c>
      <c r="U998" s="3">
        <v>-147.86580000000001</v>
      </c>
      <c r="V998" s="3">
        <v>-147.86580000000001</v>
      </c>
      <c r="W998" t="s">
        <v>411</v>
      </c>
      <c r="X998" s="5">
        <v>40155</v>
      </c>
      <c r="Y998" s="4">
        <v>7.0000000000000001E-3</v>
      </c>
      <c r="Z998" s="3">
        <v>0.23</v>
      </c>
      <c r="AA998" s="5">
        <v>45278</v>
      </c>
      <c r="AB998" s="3">
        <v>0.2</v>
      </c>
      <c r="AC998" s="4">
        <v>6.4999999999999997E-3</v>
      </c>
      <c r="AD998" t="s">
        <v>243</v>
      </c>
      <c r="AE998" s="4">
        <v>4.24E-2</v>
      </c>
      <c r="AF998">
        <v>49.82</v>
      </c>
      <c r="AG998">
        <v>0.64</v>
      </c>
      <c r="AH998" s="4">
        <v>1.3495999999999999</v>
      </c>
      <c r="AI998" s="4">
        <v>0.2576</v>
      </c>
      <c r="AJ998" s="4">
        <v>0.255</v>
      </c>
      <c r="AK998" s="4">
        <v>0.25719999999999998</v>
      </c>
      <c r="AL998" t="s">
        <v>84</v>
      </c>
      <c r="AM998">
        <v>152</v>
      </c>
      <c r="AN998" s="4">
        <v>0.51229999999999998</v>
      </c>
      <c r="AO998" s="4">
        <v>0.58260000000000001</v>
      </c>
      <c r="AP998" s="4">
        <v>0.83420000000000005</v>
      </c>
      <c r="AQ998" s="6">
        <v>0.4</v>
      </c>
      <c r="AR998" s="6">
        <v>0.2</v>
      </c>
      <c r="AS998">
        <v>1099</v>
      </c>
      <c r="AT998" s="3">
        <v>34.5</v>
      </c>
      <c r="AU998" s="3">
        <v>36.799999999999997</v>
      </c>
      <c r="AV998" s="3">
        <v>35.630000000000003</v>
      </c>
      <c r="AW998" s="3">
        <v>36.18</v>
      </c>
      <c r="AX998">
        <v>50.16</v>
      </c>
      <c r="AY998" t="s">
        <v>69</v>
      </c>
      <c r="AZ998" t="s">
        <v>71</v>
      </c>
      <c r="BA998" t="s">
        <v>82</v>
      </c>
      <c r="BB998" t="s">
        <v>75</v>
      </c>
      <c r="BC998" t="s">
        <v>71</v>
      </c>
      <c r="BD998" t="s">
        <v>79</v>
      </c>
      <c r="BE998" t="s">
        <v>71</v>
      </c>
      <c r="BF998">
        <v>3.44</v>
      </c>
      <c r="BG998" s="4">
        <v>0.14069999999999999</v>
      </c>
      <c r="BH998" s="4">
        <v>3.2399999999999998E-2</v>
      </c>
      <c r="BI998">
        <v>58.07</v>
      </c>
      <c r="BJ998" s="4">
        <v>0</v>
      </c>
      <c r="BK998" s="4">
        <v>2.8500000000000001E-2</v>
      </c>
    </row>
    <row r="999" spans="1:63" x14ac:dyDescent="0.3">
      <c r="A999" t="s">
        <v>1489</v>
      </c>
      <c r="B999" t="s">
        <v>5729</v>
      </c>
      <c r="C999" t="s">
        <v>64</v>
      </c>
      <c r="D999" s="1">
        <v>628797000</v>
      </c>
      <c r="E999" s="2">
        <v>34948</v>
      </c>
      <c r="F999" s="3">
        <v>39.89</v>
      </c>
      <c r="G999" t="b">
        <v>0</v>
      </c>
      <c r="H999" t="b">
        <v>0</v>
      </c>
      <c r="I999" t="b">
        <v>1</v>
      </c>
      <c r="J999" t="b">
        <v>0</v>
      </c>
      <c r="K999" s="4">
        <v>6.1000000000000004E-3</v>
      </c>
      <c r="L999" s="4">
        <v>4.8500000000000001E-2</v>
      </c>
      <c r="M999" s="4">
        <v>0.1139</v>
      </c>
      <c r="N999" s="4">
        <v>0.1106</v>
      </c>
      <c r="O999" s="4">
        <v>9.0200000000000002E-2</v>
      </c>
      <c r="P999" s="4">
        <v>0.12470000000000001</v>
      </c>
      <c r="Q999" s="3">
        <v>-1.1961900000000001</v>
      </c>
      <c r="R999" s="3">
        <v>-6.6113900000000001</v>
      </c>
      <c r="S999" s="3">
        <v>-131.66476</v>
      </c>
      <c r="T999" s="3">
        <v>-130.21552</v>
      </c>
      <c r="U999" s="3">
        <v>-100.73824</v>
      </c>
      <c r="V999" s="3">
        <v>-100.73824</v>
      </c>
      <c r="W999" t="s">
        <v>65</v>
      </c>
      <c r="X999" s="5">
        <v>38610</v>
      </c>
      <c r="Y999" s="4">
        <v>5.3E-3</v>
      </c>
      <c r="Z999" s="3">
        <v>0.92</v>
      </c>
      <c r="AA999" s="5">
        <v>45278</v>
      </c>
      <c r="AB999" s="3">
        <v>0.21</v>
      </c>
      <c r="AC999" s="4">
        <v>2.3199999999999998E-2</v>
      </c>
      <c r="AD999" t="s">
        <v>66</v>
      </c>
      <c r="AE999" s="4">
        <v>1.1599999999999999E-2</v>
      </c>
      <c r="AF999">
        <v>16.600000000000001</v>
      </c>
      <c r="AG999">
        <v>0.83</v>
      </c>
      <c r="AH999" s="4">
        <v>0.43430000000000002</v>
      </c>
      <c r="AI999" s="4">
        <v>9.3399999999999997E-2</v>
      </c>
      <c r="AJ999" s="4">
        <v>0.1074</v>
      </c>
      <c r="AK999" s="4">
        <v>0.1021</v>
      </c>
      <c r="AL999" t="s">
        <v>84</v>
      </c>
      <c r="AM999" s="2">
        <v>403</v>
      </c>
      <c r="AN999" s="4">
        <v>0.2717</v>
      </c>
      <c r="AO999" s="4">
        <v>0.3579</v>
      </c>
      <c r="AP999" s="4">
        <v>0.65380000000000005</v>
      </c>
      <c r="AQ999" s="6">
        <v>0.4</v>
      </c>
      <c r="AR999" s="6">
        <v>0.2</v>
      </c>
      <c r="AS999">
        <v>1099</v>
      </c>
      <c r="AT999" s="3">
        <v>38.119999999999997</v>
      </c>
      <c r="AU999" s="3">
        <v>40.31</v>
      </c>
      <c r="AV999" s="3">
        <v>39.770000000000003</v>
      </c>
      <c r="AW999" s="3">
        <v>39.97</v>
      </c>
      <c r="AX999">
        <v>69.03</v>
      </c>
      <c r="AY999" t="s">
        <v>79</v>
      </c>
      <c r="AZ999" t="s">
        <v>71</v>
      </c>
      <c r="BA999" t="s">
        <v>79</v>
      </c>
      <c r="BB999" t="s">
        <v>69</v>
      </c>
      <c r="BC999" t="s">
        <v>72</v>
      </c>
      <c r="BD999" t="s">
        <v>69</v>
      </c>
      <c r="BE999" t="s">
        <v>79</v>
      </c>
      <c r="BF999">
        <v>6.84</v>
      </c>
      <c r="BG999" s="4">
        <v>0.63060000000000005</v>
      </c>
      <c r="BH999" s="4">
        <v>0.65269999999999995</v>
      </c>
      <c r="BI999">
        <v>150.01</v>
      </c>
      <c r="BJ999" s="4">
        <v>7.4300000000000005E-2</v>
      </c>
      <c r="BK999" s="4">
        <v>3.8600000000000002E-2</v>
      </c>
    </row>
    <row r="1000" spans="1:63" x14ac:dyDescent="0.3">
      <c r="A1000" t="s">
        <v>963</v>
      </c>
      <c r="B1000" t="s">
        <v>964</v>
      </c>
      <c r="C1000" t="s">
        <v>64</v>
      </c>
      <c r="D1000" s="1">
        <v>627501000</v>
      </c>
      <c r="E1000" s="2">
        <v>181689</v>
      </c>
      <c r="F1000" s="3">
        <v>22.66</v>
      </c>
      <c r="G1000" t="b">
        <v>0</v>
      </c>
      <c r="H1000" t="b">
        <v>0</v>
      </c>
      <c r="I1000" t="b">
        <v>0</v>
      </c>
      <c r="J1000" t="b">
        <v>0</v>
      </c>
      <c r="K1000" s="4">
        <v>-5.7000000000000002E-3</v>
      </c>
      <c r="L1000" s="4">
        <v>0.10589999999999999</v>
      </c>
      <c r="M1000" s="4">
        <v>0.41360000000000002</v>
      </c>
      <c r="N1000" s="4">
        <v>0.41539999999999999</v>
      </c>
      <c r="O1000" s="4">
        <v>-6.4399999999999999E-2</v>
      </c>
      <c r="P1000" s="4" t="s">
        <v>96</v>
      </c>
      <c r="Q1000" s="3">
        <v>0.53035500000000002</v>
      </c>
      <c r="R1000" s="3">
        <v>-14.400544999999999</v>
      </c>
      <c r="S1000" s="3">
        <v>-109.97512500000001</v>
      </c>
      <c r="T1000" s="3">
        <v>-116.865769</v>
      </c>
      <c r="U1000" s="3">
        <v>-361.13938000000002</v>
      </c>
      <c r="V1000" s="3">
        <v>-361.13938000000002</v>
      </c>
      <c r="W1000" t="s">
        <v>135</v>
      </c>
      <c r="X1000" s="5">
        <v>43567</v>
      </c>
      <c r="Y1000" s="4">
        <v>6.7999999999999996E-3</v>
      </c>
      <c r="Z1000" s="3">
        <v>0</v>
      </c>
      <c r="AA1000" s="5">
        <v>44560</v>
      </c>
      <c r="AB1000" s="3">
        <v>0.47</v>
      </c>
      <c r="AC1000" s="4">
        <v>0</v>
      </c>
      <c r="AD1000" t="s">
        <v>90</v>
      </c>
      <c r="AE1000" s="4">
        <v>1.6299999999999999E-2</v>
      </c>
      <c r="AF1000">
        <v>35.33</v>
      </c>
      <c r="AG1000">
        <v>0.98</v>
      </c>
      <c r="AH1000" s="4">
        <v>3.2713999999999999</v>
      </c>
      <c r="AI1000" s="4">
        <v>0.17230000000000001</v>
      </c>
      <c r="AJ1000" s="4">
        <v>0.24179999999999999</v>
      </c>
      <c r="AK1000" s="4">
        <v>0.2248</v>
      </c>
      <c r="AL1000" t="s">
        <v>549</v>
      </c>
      <c r="AM1000" s="2">
        <v>37</v>
      </c>
      <c r="AN1000" s="4">
        <v>0.44219999999999998</v>
      </c>
      <c r="AO1000" s="4">
        <v>0.63690000000000002</v>
      </c>
      <c r="AP1000" s="4">
        <v>1</v>
      </c>
      <c r="AQ1000" s="6">
        <v>0.4</v>
      </c>
      <c r="AR1000" s="6">
        <v>0.2</v>
      </c>
      <c r="AS1000">
        <v>1099</v>
      </c>
      <c r="AT1000" s="3">
        <v>20.43</v>
      </c>
      <c r="AU1000" s="3">
        <v>23.56</v>
      </c>
      <c r="AV1000" s="3">
        <v>22.51</v>
      </c>
      <c r="AW1000" s="3">
        <v>22.91</v>
      </c>
      <c r="AX1000">
        <v>67.47</v>
      </c>
      <c r="AY1000" t="s">
        <v>69</v>
      </c>
      <c r="AZ1000" t="s">
        <v>71</v>
      </c>
      <c r="BA1000" t="s">
        <v>69</v>
      </c>
      <c r="BB1000" t="s">
        <v>71</v>
      </c>
      <c r="BC1000" t="s">
        <v>70</v>
      </c>
      <c r="BD1000" t="s">
        <v>75</v>
      </c>
      <c r="BE1000" t="s">
        <v>96</v>
      </c>
      <c r="BF1000">
        <v>6.78</v>
      </c>
      <c r="BG1000">
        <v>0.62549999999999994</v>
      </c>
      <c r="BH1000">
        <v>0.63049999999999995</v>
      </c>
      <c r="BI1000">
        <v>40.14</v>
      </c>
      <c r="BJ1000">
        <v>2.3199999999999998E-2</v>
      </c>
      <c r="BK1000">
        <v>8.1500000000000003E-2</v>
      </c>
    </row>
    <row r="1001" spans="1:63" x14ac:dyDescent="0.3">
      <c r="A1001" t="s">
        <v>2032</v>
      </c>
      <c r="B1001" t="s">
        <v>2033</v>
      </c>
      <c r="C1001" t="s">
        <v>64</v>
      </c>
      <c r="D1001" s="1">
        <v>627244000</v>
      </c>
      <c r="E1001" s="2">
        <v>98130</v>
      </c>
      <c r="F1001" s="3">
        <v>37.24</v>
      </c>
      <c r="G1001" t="b">
        <v>0</v>
      </c>
      <c r="H1001" t="b">
        <v>0</v>
      </c>
      <c r="I1001" t="b">
        <v>0</v>
      </c>
      <c r="J1001" t="b">
        <v>0</v>
      </c>
      <c r="K1001" s="4">
        <v>1.6000000000000001E-3</v>
      </c>
      <c r="L1001" s="4">
        <v>1.7999999999999999E-2</v>
      </c>
      <c r="M1001" s="4">
        <v>0.18179999999999999</v>
      </c>
      <c r="N1001" s="4">
        <v>0.1789</v>
      </c>
      <c r="O1001" s="4">
        <v>6.9099999999999995E-2</v>
      </c>
      <c r="P1001" t="s">
        <v>96</v>
      </c>
      <c r="Q1001" s="3">
        <v>10.216749999999999</v>
      </c>
      <c r="R1001" s="3">
        <v>6.6425000000000001</v>
      </c>
      <c r="S1001" s="3">
        <v>135.143</v>
      </c>
      <c r="T1001" s="3">
        <v>135.143</v>
      </c>
      <c r="U1001" s="3">
        <v>281.69549999999998</v>
      </c>
      <c r="V1001" s="3">
        <v>281.69549999999998</v>
      </c>
      <c r="W1001" t="s">
        <v>428</v>
      </c>
      <c r="X1001" s="5">
        <v>43467</v>
      </c>
      <c r="Y1001" s="4">
        <v>7.9000000000000008E-3</v>
      </c>
      <c r="Z1001" s="3">
        <v>0</v>
      </c>
      <c r="AA1001" s="5" t="s">
        <v>96</v>
      </c>
      <c r="AB1001" s="3" t="s">
        <v>96</v>
      </c>
      <c r="AC1001" s="4">
        <v>0</v>
      </c>
      <c r="AD1001" t="s">
        <v>243</v>
      </c>
      <c r="AE1001" s="4">
        <v>1.46E-2</v>
      </c>
      <c r="AF1001">
        <v>0.05</v>
      </c>
      <c r="AG1001">
        <v>0.49</v>
      </c>
      <c r="AH1001" s="4">
        <v>0.69289999999999996</v>
      </c>
      <c r="AI1001" s="4">
        <v>1.7600000000000001E-2</v>
      </c>
      <c r="AJ1001" s="4">
        <v>0.08</v>
      </c>
      <c r="AK1001" s="4">
        <v>7.6799999999999993E-2</v>
      </c>
      <c r="AL1001" t="s">
        <v>2009</v>
      </c>
      <c r="AM1001">
        <v>2</v>
      </c>
      <c r="AN1001" s="4">
        <v>1</v>
      </c>
      <c r="AO1001" s="4">
        <v>1</v>
      </c>
      <c r="AP1001" s="4">
        <v>1</v>
      </c>
      <c r="AQ1001" s="6">
        <v>0.4</v>
      </c>
      <c r="AR1001" s="6">
        <v>0.2</v>
      </c>
      <c r="AS1001">
        <v>1099</v>
      </c>
      <c r="AT1001" s="3">
        <v>36.619999999999997</v>
      </c>
      <c r="AU1001" s="3">
        <v>37.380000000000003</v>
      </c>
      <c r="AV1001" s="3">
        <v>37.200000000000003</v>
      </c>
      <c r="AW1001" s="3">
        <v>37.28</v>
      </c>
      <c r="AX1001">
        <v>74.39</v>
      </c>
      <c r="AY1001" t="s">
        <v>68</v>
      </c>
      <c r="AZ1001" t="s">
        <v>71</v>
      </c>
      <c r="BA1001" t="s">
        <v>79</v>
      </c>
      <c r="BB1001" t="s">
        <v>79</v>
      </c>
      <c r="BC1001" t="s">
        <v>69</v>
      </c>
      <c r="BD1001" t="s">
        <v>82</v>
      </c>
      <c r="BE1001" t="s">
        <v>96</v>
      </c>
      <c r="BF1001" t="s">
        <v>96</v>
      </c>
      <c r="BG1001" s="4" t="s">
        <v>96</v>
      </c>
      <c r="BH1001" s="4" t="s">
        <v>96</v>
      </c>
      <c r="BI1001" t="s">
        <v>96</v>
      </c>
      <c r="BJ1001" s="4" t="s">
        <v>96</v>
      </c>
      <c r="BK1001" s="4" t="s">
        <v>96</v>
      </c>
    </row>
    <row r="1002" spans="1:63" x14ac:dyDescent="0.3">
      <c r="A1002" t="s">
        <v>1772</v>
      </c>
      <c r="B1002" t="s">
        <v>1773</v>
      </c>
      <c r="C1002" t="s">
        <v>64</v>
      </c>
      <c r="D1002" s="1">
        <v>626603000</v>
      </c>
      <c r="E1002" s="2">
        <v>77134</v>
      </c>
      <c r="F1002" s="3">
        <v>36.99</v>
      </c>
      <c r="G1002" t="b">
        <v>0</v>
      </c>
      <c r="H1002" t="b">
        <v>0</v>
      </c>
      <c r="I1002" t="b">
        <v>1</v>
      </c>
      <c r="J1002" t="b">
        <v>0</v>
      </c>
      <c r="K1002" s="4">
        <v>9.5999999999999992E-3</v>
      </c>
      <c r="L1002" s="4">
        <v>5.8900000000000001E-2</v>
      </c>
      <c r="M1002" s="4">
        <v>0.1699</v>
      </c>
      <c r="N1002" s="4">
        <v>0.15709999999999999</v>
      </c>
      <c r="O1002" s="4">
        <v>2.0299999999999999E-2</v>
      </c>
      <c r="P1002" s="4">
        <v>0.1124</v>
      </c>
      <c r="Q1002" s="3">
        <v>0</v>
      </c>
      <c r="R1002" s="3">
        <v>0</v>
      </c>
      <c r="S1002" s="3">
        <v>168.95083</v>
      </c>
      <c r="T1002" s="3">
        <v>168.95083</v>
      </c>
      <c r="U1002" s="3">
        <v>246.32500999999999</v>
      </c>
      <c r="V1002" s="3">
        <v>246.32500999999999</v>
      </c>
      <c r="W1002" t="s">
        <v>87</v>
      </c>
      <c r="X1002" s="5">
        <v>38884</v>
      </c>
      <c r="Y1002" s="4">
        <v>4.1999999999999997E-3</v>
      </c>
      <c r="Z1002" s="3">
        <v>0.67</v>
      </c>
      <c r="AA1002" s="5">
        <v>45282</v>
      </c>
      <c r="AB1002" s="3">
        <v>0.11</v>
      </c>
      <c r="AC1002" s="4">
        <v>1.7999999999999999E-2</v>
      </c>
      <c r="AD1002" t="s">
        <v>66</v>
      </c>
      <c r="AE1002" s="4">
        <v>1.09E-2</v>
      </c>
      <c r="AF1002">
        <v>16.79</v>
      </c>
      <c r="AG1002">
        <v>0.94</v>
      </c>
      <c r="AH1002" s="4">
        <v>2.0497000000000001</v>
      </c>
      <c r="AI1002" s="4">
        <v>0.1346</v>
      </c>
      <c r="AJ1002" s="4">
        <v>0.13819999999999999</v>
      </c>
      <c r="AK1002" s="4">
        <v>0.13600000000000001</v>
      </c>
      <c r="AL1002" t="s">
        <v>497</v>
      </c>
      <c r="AM1002">
        <v>295</v>
      </c>
      <c r="AN1002" s="4">
        <v>0.3493</v>
      </c>
      <c r="AO1002" s="4">
        <v>0.45600000000000002</v>
      </c>
      <c r="AP1002" s="4">
        <v>0.75490000000000002</v>
      </c>
      <c r="AQ1002" s="6">
        <v>0.4</v>
      </c>
      <c r="AR1002" s="6">
        <v>0.2</v>
      </c>
      <c r="AS1002">
        <v>1099</v>
      </c>
      <c r="AT1002" s="3">
        <v>34.590000000000003</v>
      </c>
      <c r="AU1002" s="3">
        <v>37.47</v>
      </c>
      <c r="AV1002" s="3">
        <v>36.89</v>
      </c>
      <c r="AW1002" s="3">
        <v>37.1</v>
      </c>
      <c r="AX1002">
        <v>67.09</v>
      </c>
      <c r="AY1002" t="s">
        <v>70</v>
      </c>
      <c r="AZ1002" t="s">
        <v>82</v>
      </c>
      <c r="BA1002" t="s">
        <v>69</v>
      </c>
      <c r="BB1002" t="s">
        <v>82</v>
      </c>
      <c r="BC1002" t="s">
        <v>70</v>
      </c>
      <c r="BD1002" t="s">
        <v>82</v>
      </c>
      <c r="BE1002" t="s">
        <v>79</v>
      </c>
      <c r="BF1002">
        <v>7.32</v>
      </c>
      <c r="BG1002" s="4">
        <v>0.28210000000000002</v>
      </c>
      <c r="BH1002" s="4">
        <v>0.83160000000000001</v>
      </c>
      <c r="BI1002">
        <v>165.48</v>
      </c>
      <c r="BJ1002" s="4">
        <v>0.1094</v>
      </c>
      <c r="BK1002" s="4">
        <v>7.6399999999999996E-2</v>
      </c>
    </row>
    <row r="1003" spans="1:63" x14ac:dyDescent="0.3">
      <c r="A1003" t="s">
        <v>1671</v>
      </c>
      <c r="B1003" t="s">
        <v>1672</v>
      </c>
      <c r="C1003" t="s">
        <v>64</v>
      </c>
      <c r="D1003" s="1">
        <v>624335000</v>
      </c>
      <c r="E1003" s="2">
        <v>460666</v>
      </c>
      <c r="F1003" s="3">
        <v>28.21</v>
      </c>
      <c r="G1003" t="b">
        <v>0</v>
      </c>
      <c r="H1003" t="b">
        <v>0</v>
      </c>
      <c r="I1003" t="b">
        <v>0</v>
      </c>
      <c r="J1003" t="b">
        <v>0</v>
      </c>
      <c r="K1003" s="4">
        <v>2.47E-2</v>
      </c>
      <c r="L1003" s="4">
        <v>6.4699999999999994E-2</v>
      </c>
      <c r="M1003" s="4">
        <v>0.09</v>
      </c>
      <c r="N1003" s="4">
        <v>0.113</v>
      </c>
      <c r="O1003" s="4">
        <v>3.27E-2</v>
      </c>
      <c r="P1003" s="4">
        <v>-3.5000000000000003E-2</v>
      </c>
      <c r="Q1003" s="3">
        <v>2.7666300000000001</v>
      </c>
      <c r="R1003" s="3">
        <v>49.8127</v>
      </c>
      <c r="S1003" s="3">
        <v>103.86358</v>
      </c>
      <c r="T1003" s="3">
        <v>113.08736500000001</v>
      </c>
      <c r="U1003" s="3">
        <v>100.60523000000001</v>
      </c>
      <c r="V1003" s="3">
        <v>100.60523000000001</v>
      </c>
      <c r="W1003" t="s">
        <v>87</v>
      </c>
      <c r="X1003" s="5">
        <v>39398</v>
      </c>
      <c r="Y1003" s="4">
        <v>5.7999999999999996E-3</v>
      </c>
      <c r="Z1003" s="3">
        <v>1.34</v>
      </c>
      <c r="AA1003" s="5">
        <v>45280</v>
      </c>
      <c r="AB1003" s="3">
        <v>0.18</v>
      </c>
      <c r="AC1003" s="4">
        <v>4.7800000000000002E-2</v>
      </c>
      <c r="AD1003" t="s">
        <v>90</v>
      </c>
      <c r="AE1003" s="4">
        <v>1.6899999999999998E-2</v>
      </c>
      <c r="AF1003">
        <v>5.39</v>
      </c>
      <c r="AG1003">
        <v>0.91</v>
      </c>
      <c r="AH1003" s="4">
        <v>1.1504000000000001</v>
      </c>
      <c r="AI1003" s="4">
        <v>0.28070000000000001</v>
      </c>
      <c r="AJ1003" s="4">
        <v>0.26140000000000002</v>
      </c>
      <c r="AK1003" s="4">
        <v>0.24660000000000001</v>
      </c>
      <c r="AL1003" t="s">
        <v>4473</v>
      </c>
      <c r="AM1003">
        <v>28</v>
      </c>
      <c r="AN1003" s="4">
        <v>0.65410000000000001</v>
      </c>
      <c r="AO1003" s="4">
        <v>0.80410000000000004</v>
      </c>
      <c r="AP1003" s="4">
        <v>0.99990000000000001</v>
      </c>
      <c r="AQ1003" s="6">
        <v>0.4</v>
      </c>
      <c r="AR1003" s="6">
        <v>0.2</v>
      </c>
      <c r="AS1003">
        <v>1099</v>
      </c>
      <c r="AT1003" s="3">
        <v>26.4</v>
      </c>
      <c r="AU1003" s="3">
        <v>28.59</v>
      </c>
      <c r="AV1003" s="3">
        <v>27.96</v>
      </c>
      <c r="AW1003" s="3">
        <v>28.42</v>
      </c>
      <c r="AX1003">
        <v>60.4</v>
      </c>
      <c r="AY1003" t="s">
        <v>69</v>
      </c>
      <c r="AZ1003" t="s">
        <v>82</v>
      </c>
      <c r="BA1003" t="s">
        <v>75</v>
      </c>
      <c r="BB1003" t="s">
        <v>75</v>
      </c>
      <c r="BC1003" t="s">
        <v>82</v>
      </c>
      <c r="BD1003" t="s">
        <v>71</v>
      </c>
      <c r="BE1003" t="s">
        <v>71</v>
      </c>
      <c r="BF1003">
        <v>5.83</v>
      </c>
      <c r="BG1003" s="4">
        <v>0.16669999999999999</v>
      </c>
      <c r="BH1003" s="4">
        <v>0.3594</v>
      </c>
      <c r="BI1003">
        <v>360.41</v>
      </c>
      <c r="BJ1003" s="4">
        <v>4.48E-2</v>
      </c>
      <c r="BK1003" s="4">
        <v>0.1515</v>
      </c>
    </row>
    <row r="1004" spans="1:63" x14ac:dyDescent="0.3">
      <c r="A1004" t="s">
        <v>1873</v>
      </c>
      <c r="B1004" t="s">
        <v>1874</v>
      </c>
      <c r="C1004" t="s">
        <v>64</v>
      </c>
      <c r="D1004" s="1">
        <v>621513000</v>
      </c>
      <c r="E1004" s="2">
        <v>32092</v>
      </c>
      <c r="F1004" s="3">
        <v>185.4</v>
      </c>
      <c r="G1004" t="b">
        <v>0</v>
      </c>
      <c r="H1004" t="b">
        <v>0</v>
      </c>
      <c r="I1004" t="b">
        <v>0</v>
      </c>
      <c r="J1004" t="b">
        <v>0</v>
      </c>
      <c r="K1004" s="4">
        <v>1.35E-2</v>
      </c>
      <c r="L1004" s="4">
        <v>6.8000000000000005E-2</v>
      </c>
      <c r="M1004" s="4">
        <v>1.06E-2</v>
      </c>
      <c r="N1004" s="4">
        <v>7.4000000000000003E-3</v>
      </c>
      <c r="O1004" s="4">
        <v>3.3300000000000003E-2</v>
      </c>
      <c r="P1004" s="4">
        <v>7.6300000000000007E-2</v>
      </c>
      <c r="Q1004" s="3">
        <v>0</v>
      </c>
      <c r="R1004" s="3">
        <v>17.812014999999999</v>
      </c>
      <c r="S1004" s="3">
        <v>186.427774</v>
      </c>
      <c r="T1004" s="3">
        <v>186.427774</v>
      </c>
      <c r="U1004" s="3">
        <v>208.82119399999999</v>
      </c>
      <c r="V1004" s="3">
        <v>208.82119399999999</v>
      </c>
      <c r="W1004" t="s">
        <v>175</v>
      </c>
      <c r="X1004" s="5">
        <v>38838</v>
      </c>
      <c r="Y1004" s="4">
        <v>4.0000000000000001E-3</v>
      </c>
      <c r="Z1004" s="3">
        <v>2.57</v>
      </c>
      <c r="AA1004" s="5">
        <v>45280</v>
      </c>
      <c r="AB1004" s="3">
        <v>0.4</v>
      </c>
      <c r="AC1004" s="4">
        <v>1.38E-2</v>
      </c>
      <c r="AD1004" t="s">
        <v>66</v>
      </c>
      <c r="AE1004" s="4">
        <v>5.5800000000000002E-2</v>
      </c>
      <c r="AF1004">
        <v>16.55</v>
      </c>
      <c r="AG1004">
        <v>0.7</v>
      </c>
      <c r="AH1004" s="4">
        <v>0.68859999999999999</v>
      </c>
      <c r="AI1004" s="4">
        <v>0.13100000000000001</v>
      </c>
      <c r="AJ1004" s="4">
        <v>0.15770000000000001</v>
      </c>
      <c r="AK1004" s="4">
        <v>0.13930000000000001</v>
      </c>
      <c r="AL1004" t="s">
        <v>4473</v>
      </c>
      <c r="AM1004">
        <v>34</v>
      </c>
      <c r="AN1004" s="4">
        <v>0.76739999999999997</v>
      </c>
      <c r="AO1004" s="4">
        <v>0.88280000000000003</v>
      </c>
      <c r="AP1004" s="4">
        <v>1</v>
      </c>
      <c r="AQ1004" s="6">
        <v>0.4</v>
      </c>
      <c r="AR1004" s="6">
        <v>0.2</v>
      </c>
      <c r="AS1004">
        <v>1099</v>
      </c>
      <c r="AT1004" s="3">
        <v>174.54</v>
      </c>
      <c r="AU1004" s="3">
        <v>186.1</v>
      </c>
      <c r="AV1004" s="3">
        <v>184.94</v>
      </c>
      <c r="AW1004" s="3">
        <v>185.64</v>
      </c>
      <c r="AX1004">
        <v>63.66</v>
      </c>
      <c r="AY1004" t="s">
        <v>70</v>
      </c>
      <c r="AZ1004" t="s">
        <v>79</v>
      </c>
      <c r="BA1004" t="s">
        <v>75</v>
      </c>
      <c r="BB1004" t="s">
        <v>72</v>
      </c>
      <c r="BC1004" t="s">
        <v>79</v>
      </c>
      <c r="BD1004" t="s">
        <v>69</v>
      </c>
      <c r="BE1004" t="s">
        <v>71</v>
      </c>
      <c r="BF1004">
        <v>6.48</v>
      </c>
      <c r="BG1004" s="4">
        <v>0.47020000000000001</v>
      </c>
      <c r="BH1004" s="4">
        <v>0.51060000000000005</v>
      </c>
      <c r="BI1004">
        <v>26.84</v>
      </c>
      <c r="BJ1004" s="4">
        <v>0</v>
      </c>
      <c r="BK1004" s="4">
        <v>0.10059999999999999</v>
      </c>
    </row>
    <row r="1005" spans="1:63" x14ac:dyDescent="0.3">
      <c r="A1005" t="s">
        <v>1562</v>
      </c>
      <c r="B1005" t="s">
        <v>1563</v>
      </c>
      <c r="C1005" t="s">
        <v>64</v>
      </c>
      <c r="D1005" s="1">
        <v>619888000</v>
      </c>
      <c r="E1005" s="2">
        <v>296516</v>
      </c>
      <c r="F1005" s="3">
        <v>25.15</v>
      </c>
      <c r="G1005" t="b">
        <v>0</v>
      </c>
      <c r="H1005" t="b">
        <v>0</v>
      </c>
      <c r="I1005" t="b">
        <v>0</v>
      </c>
      <c r="J1005" t="b">
        <v>0</v>
      </c>
      <c r="K1005" s="4">
        <v>3.3999999999999998E-3</v>
      </c>
      <c r="L1005" s="4">
        <v>4.5199999999999997E-2</v>
      </c>
      <c r="M1005" s="4">
        <v>0.14319999999999999</v>
      </c>
      <c r="N1005" s="4">
        <v>0.13919999999999999</v>
      </c>
      <c r="O1005" s="4">
        <v>7.7499999999999999E-2</v>
      </c>
      <c r="P1005" s="4">
        <v>6.9199999999999998E-2</v>
      </c>
      <c r="Q1005" s="3">
        <v>0</v>
      </c>
      <c r="R1005" s="3">
        <v>-9.8719999999999999</v>
      </c>
      <c r="S1005" s="3">
        <v>64.470500000000001</v>
      </c>
      <c r="T1005" s="3">
        <v>64.470500000000001</v>
      </c>
      <c r="U1005" s="3">
        <v>11.381500000000001</v>
      </c>
      <c r="V1005" s="3">
        <v>11.381500000000001</v>
      </c>
      <c r="W1005" t="s">
        <v>231</v>
      </c>
      <c r="X1005" s="5">
        <v>43041</v>
      </c>
      <c r="Y1005" s="4">
        <v>8.9999999999999998E-4</v>
      </c>
      <c r="Z1005" s="3">
        <v>0.99</v>
      </c>
      <c r="AA1005" s="5">
        <v>45275</v>
      </c>
      <c r="AB1005" s="3">
        <v>0.51</v>
      </c>
      <c r="AC1005" s="4">
        <v>3.9399999999999998E-2</v>
      </c>
      <c r="AD1005" t="s">
        <v>90</v>
      </c>
      <c r="AE1005" s="4">
        <v>6.4000000000000003E-3</v>
      </c>
      <c r="AF1005">
        <v>10.27</v>
      </c>
      <c r="AG1005">
        <v>0.87</v>
      </c>
      <c r="AH1005" s="4">
        <v>1.2412000000000001</v>
      </c>
      <c r="AI1005" s="4">
        <v>0.1328</v>
      </c>
      <c r="AJ1005" s="4">
        <v>0.13</v>
      </c>
      <c r="AK1005" s="4">
        <v>0.13009999999999999</v>
      </c>
      <c r="AL1005" t="s">
        <v>1005</v>
      </c>
      <c r="AM1005">
        <v>107</v>
      </c>
      <c r="AN1005" s="4">
        <v>0.4602</v>
      </c>
      <c r="AO1005" s="4">
        <v>0.56459999999999999</v>
      </c>
      <c r="AP1005" s="4">
        <v>0.86780000000000002</v>
      </c>
      <c r="AQ1005" s="6">
        <v>0.4</v>
      </c>
      <c r="AR1005" s="6">
        <v>0.2</v>
      </c>
      <c r="AS1005">
        <v>1099</v>
      </c>
      <c r="AT1005" s="3">
        <v>23.77</v>
      </c>
      <c r="AU1005" s="3">
        <v>25.46</v>
      </c>
      <c r="AV1005" s="3">
        <v>25.06</v>
      </c>
      <c r="AW1005" s="3">
        <v>25.23</v>
      </c>
      <c r="AX1005">
        <v>64.739999999999995</v>
      </c>
      <c r="AY1005" t="s">
        <v>79</v>
      </c>
      <c r="AZ1005" t="s">
        <v>69</v>
      </c>
      <c r="BA1005" t="s">
        <v>70</v>
      </c>
      <c r="BB1005" t="s">
        <v>69</v>
      </c>
      <c r="BC1005" t="s">
        <v>69</v>
      </c>
      <c r="BD1005" t="s">
        <v>72</v>
      </c>
      <c r="BE1005" t="s">
        <v>96</v>
      </c>
      <c r="BF1005">
        <v>7.87</v>
      </c>
      <c r="BG1005" s="4">
        <v>0.60960000000000003</v>
      </c>
      <c r="BH1005" s="4">
        <v>0.95720000000000005</v>
      </c>
      <c r="BI1005">
        <v>100.63</v>
      </c>
      <c r="BJ1005" s="4">
        <v>0.11840000000000001</v>
      </c>
      <c r="BK1005" s="4">
        <v>1.8100000000000002E-2</v>
      </c>
    </row>
    <row r="1006" spans="1:63" x14ac:dyDescent="0.3">
      <c r="A1006" t="s">
        <v>1515</v>
      </c>
      <c r="B1006" t="s">
        <v>1516</v>
      </c>
      <c r="C1006" t="s">
        <v>64</v>
      </c>
      <c r="D1006" s="1">
        <v>615711000</v>
      </c>
      <c r="E1006" s="2">
        <v>224533</v>
      </c>
      <c r="F1006" s="3">
        <v>17.18</v>
      </c>
      <c r="G1006" t="b">
        <v>0</v>
      </c>
      <c r="H1006" t="b">
        <v>0</v>
      </c>
      <c r="I1006" t="b">
        <v>1</v>
      </c>
      <c r="J1006" t="b">
        <v>0</v>
      </c>
      <c r="K1006" s="4">
        <v>-2.8E-3</v>
      </c>
      <c r="L1006" s="4">
        <v>6.4000000000000001E-2</v>
      </c>
      <c r="M1006" s="4">
        <v>-1.7500000000000002E-2</v>
      </c>
      <c r="N1006" s="4">
        <v>-1.9099999999999999E-2</v>
      </c>
      <c r="O1006" s="4">
        <v>7.2499999999999995E-2</v>
      </c>
      <c r="P1006" s="4">
        <v>1.8200000000000001E-2</v>
      </c>
      <c r="Q1006" s="3">
        <v>-1.1874210000000001</v>
      </c>
      <c r="R1006" s="3">
        <v>-11.570802</v>
      </c>
      <c r="S1006" s="3">
        <v>-18.422198999999999</v>
      </c>
      <c r="T1006" s="3">
        <v>-18.388131000000001</v>
      </c>
      <c r="U1006" s="3">
        <v>36.425144000000003</v>
      </c>
      <c r="V1006" s="3">
        <v>36.425144000000003</v>
      </c>
      <c r="W1006" t="s">
        <v>428</v>
      </c>
      <c r="X1006" s="5">
        <v>41344</v>
      </c>
      <c r="Y1006" s="4">
        <v>4.4999999999999997E-3</v>
      </c>
      <c r="Z1006" s="3">
        <v>1.23</v>
      </c>
      <c r="AA1006" s="5">
        <v>45288</v>
      </c>
      <c r="AB1006" s="3">
        <v>0.11</v>
      </c>
      <c r="AC1006" s="4">
        <v>7.0900000000000005E-2</v>
      </c>
      <c r="AD1006" t="s">
        <v>95</v>
      </c>
      <c r="AE1006" s="4">
        <v>7.6E-3</v>
      </c>
      <c r="AF1006">
        <v>10.91</v>
      </c>
      <c r="AG1006">
        <v>1.02</v>
      </c>
      <c r="AH1006" s="4">
        <v>1.5525</v>
      </c>
      <c r="AI1006" s="4">
        <v>0.14030000000000001</v>
      </c>
      <c r="AJ1006" s="4">
        <v>0.1452</v>
      </c>
      <c r="AK1006" s="4">
        <v>0.1351</v>
      </c>
      <c r="AL1006" t="s">
        <v>549</v>
      </c>
      <c r="AM1006">
        <v>51</v>
      </c>
      <c r="AN1006" s="4">
        <v>0.25800000000000001</v>
      </c>
      <c r="AO1006" s="4">
        <v>0.37259999999999999</v>
      </c>
      <c r="AP1006" s="4">
        <v>0.99909999999999999</v>
      </c>
      <c r="AQ1006" s="6">
        <v>0.4</v>
      </c>
      <c r="AR1006" s="6">
        <v>0.2</v>
      </c>
      <c r="AS1006">
        <v>1099</v>
      </c>
      <c r="AT1006" s="3">
        <v>16.16</v>
      </c>
      <c r="AU1006" s="3">
        <v>17.579999999999998</v>
      </c>
      <c r="AV1006" s="3">
        <v>17.13</v>
      </c>
      <c r="AW1006" s="3">
        <v>17.27</v>
      </c>
      <c r="AX1006">
        <v>64.239999999999995</v>
      </c>
      <c r="AY1006" t="s">
        <v>72</v>
      </c>
      <c r="AZ1006" t="s">
        <v>82</v>
      </c>
      <c r="BA1006" t="s">
        <v>75</v>
      </c>
      <c r="BB1006" t="s">
        <v>72</v>
      </c>
      <c r="BC1006" t="s">
        <v>71</v>
      </c>
      <c r="BD1006" t="s">
        <v>69</v>
      </c>
      <c r="BE1006" t="s">
        <v>75</v>
      </c>
      <c r="BF1006">
        <v>5.33</v>
      </c>
      <c r="BG1006" s="4">
        <v>1.7999999999999999E-2</v>
      </c>
      <c r="BH1006" s="4">
        <v>0.28399999999999997</v>
      </c>
      <c r="BI1006">
        <v>253.11</v>
      </c>
      <c r="BJ1006" s="4">
        <v>0.12559999999999999</v>
      </c>
      <c r="BK1006" s="4">
        <v>4.4400000000000002E-2</v>
      </c>
    </row>
    <row r="1007" spans="1:63" x14ac:dyDescent="0.3">
      <c r="A1007" t="s">
        <v>2150</v>
      </c>
      <c r="B1007" t="s">
        <v>2151</v>
      </c>
      <c r="C1007" t="s">
        <v>64</v>
      </c>
      <c r="D1007" s="1">
        <v>615236000</v>
      </c>
      <c r="E1007" s="2">
        <v>43436</v>
      </c>
      <c r="F1007" s="3">
        <v>64.569999999999993</v>
      </c>
      <c r="G1007" t="b">
        <v>0</v>
      </c>
      <c r="H1007" t="b">
        <v>0</v>
      </c>
      <c r="I1007" t="b">
        <v>0</v>
      </c>
      <c r="J1007" t="b">
        <v>0</v>
      </c>
      <c r="K1007" s="4">
        <v>1.0999999999999999E-2</v>
      </c>
      <c r="L1007" s="4">
        <v>5.4199999999999998E-2</v>
      </c>
      <c r="M1007" s="4">
        <v>0.1537</v>
      </c>
      <c r="N1007" s="4">
        <v>0.1452</v>
      </c>
      <c r="O1007" s="4">
        <v>3.3000000000000002E-2</v>
      </c>
      <c r="P1007" s="4">
        <v>8.4199999999999997E-2</v>
      </c>
      <c r="Q1007" s="3">
        <v>0</v>
      </c>
      <c r="R1007" s="3">
        <v>-15.53228</v>
      </c>
      <c r="S1007" s="3">
        <v>64.533045000000001</v>
      </c>
      <c r="T1007" s="3">
        <v>70.259815000000003</v>
      </c>
      <c r="U1007" s="3">
        <v>344.041315</v>
      </c>
      <c r="V1007" s="3">
        <v>344.041315</v>
      </c>
      <c r="W1007" t="s">
        <v>87</v>
      </c>
      <c r="X1007" s="5">
        <v>42507</v>
      </c>
      <c r="Y1007" s="4">
        <v>1.5E-3</v>
      </c>
      <c r="Z1007" s="3">
        <v>1.8</v>
      </c>
      <c r="AA1007" s="5">
        <v>45280</v>
      </c>
      <c r="AB1007" s="3">
        <v>0.46</v>
      </c>
      <c r="AC1007" s="4">
        <v>2.8000000000000001E-2</v>
      </c>
      <c r="AD1007" t="s">
        <v>66</v>
      </c>
      <c r="AE1007" s="4">
        <v>1.7299999999999999E-2</v>
      </c>
      <c r="AF1007">
        <v>13.83</v>
      </c>
      <c r="AG1007">
        <v>0.83</v>
      </c>
      <c r="AH1007" s="4">
        <v>1.4502999999999999</v>
      </c>
      <c r="AI1007" s="4">
        <v>0.1133</v>
      </c>
      <c r="AJ1007" s="4">
        <v>0.123</v>
      </c>
      <c r="AK1007" s="4">
        <v>0.12429999999999999</v>
      </c>
      <c r="AL1007" t="s">
        <v>4473</v>
      </c>
      <c r="AM1007" s="2">
        <v>399</v>
      </c>
      <c r="AN1007" s="4">
        <v>0.28489999999999999</v>
      </c>
      <c r="AO1007" s="4">
        <v>0.39250000000000002</v>
      </c>
      <c r="AP1007" s="4">
        <v>0.70120000000000005</v>
      </c>
      <c r="AQ1007" s="6">
        <v>0.4</v>
      </c>
      <c r="AR1007" s="6">
        <v>0.2</v>
      </c>
      <c r="AS1007">
        <v>1099</v>
      </c>
      <c r="AT1007" s="3">
        <v>60.52</v>
      </c>
      <c r="AU1007" s="3">
        <v>65</v>
      </c>
      <c r="AV1007" s="3" t="s">
        <v>96</v>
      </c>
      <c r="AW1007" s="3" t="s">
        <v>96</v>
      </c>
      <c r="AX1007">
        <v>69.55</v>
      </c>
      <c r="AY1007" t="s">
        <v>71</v>
      </c>
      <c r="AZ1007" t="s">
        <v>72</v>
      </c>
      <c r="BA1007" t="s">
        <v>79</v>
      </c>
      <c r="BB1007" t="s">
        <v>82</v>
      </c>
      <c r="BC1007" t="s">
        <v>70</v>
      </c>
      <c r="BD1007" t="s">
        <v>71</v>
      </c>
      <c r="BE1007" t="s">
        <v>96</v>
      </c>
      <c r="BF1007">
        <v>7.55</v>
      </c>
      <c r="BG1007" s="4">
        <v>0.7278</v>
      </c>
      <c r="BH1007" s="4">
        <v>0.89270000000000005</v>
      </c>
      <c r="BI1007">
        <v>113.48</v>
      </c>
      <c r="BJ1007" s="4">
        <v>0.11260000000000001</v>
      </c>
      <c r="BK1007" s="4">
        <v>0.1018</v>
      </c>
    </row>
    <row r="1008" spans="1:63" x14ac:dyDescent="0.3">
      <c r="A1008" t="s">
        <v>1930</v>
      </c>
      <c r="B1008" t="s">
        <v>1931</v>
      </c>
      <c r="C1008" t="s">
        <v>64</v>
      </c>
      <c r="D1008" s="1">
        <v>613113000</v>
      </c>
      <c r="E1008" s="2">
        <v>84253</v>
      </c>
      <c r="F1008" s="3">
        <v>35.630000000000003</v>
      </c>
      <c r="G1008" t="b">
        <v>0</v>
      </c>
      <c r="H1008" t="b">
        <v>0</v>
      </c>
      <c r="I1008" t="b">
        <v>0</v>
      </c>
      <c r="J1008" t="b">
        <v>0</v>
      </c>
      <c r="K1008" s="4">
        <v>1.9E-3</v>
      </c>
      <c r="L1008" s="4">
        <v>3.7100000000000001E-2</v>
      </c>
      <c r="M1008" s="4">
        <v>0.18179999999999999</v>
      </c>
      <c r="N1008" s="4">
        <v>0.1787</v>
      </c>
      <c r="O1008" s="4">
        <v>7.85E-2</v>
      </c>
      <c r="P1008" s="4" t="s">
        <v>96</v>
      </c>
      <c r="Q1008" s="3">
        <v>-3.5939999999999999</v>
      </c>
      <c r="R1008" s="3">
        <v>-5.444</v>
      </c>
      <c r="S1008" s="3">
        <v>110.2355</v>
      </c>
      <c r="T1008" s="3">
        <v>109.47</v>
      </c>
      <c r="U1008" s="3">
        <v>254.552145</v>
      </c>
      <c r="V1008" s="3">
        <v>254.552145</v>
      </c>
      <c r="W1008" t="s">
        <v>65</v>
      </c>
      <c r="X1008" s="5">
        <v>43847</v>
      </c>
      <c r="Y1008" s="4">
        <v>7.9000000000000008E-3</v>
      </c>
      <c r="Z1008" s="3">
        <v>0.38</v>
      </c>
      <c r="AA1008" s="5">
        <v>45287</v>
      </c>
      <c r="AB1008" s="3">
        <v>0.38</v>
      </c>
      <c r="AC1008" s="4">
        <v>1.0699999999999999E-2</v>
      </c>
      <c r="AD1008" t="s">
        <v>243</v>
      </c>
      <c r="AE1008" s="4">
        <v>1.49E-2</v>
      </c>
      <c r="AF1008">
        <v>0.05</v>
      </c>
      <c r="AG1008">
        <v>0.79</v>
      </c>
      <c r="AH1008" s="4">
        <v>1.2101</v>
      </c>
      <c r="AI1008" s="4">
        <v>7.3400000000000007E-2</v>
      </c>
      <c r="AJ1008" s="4">
        <v>9.0300000000000005E-2</v>
      </c>
      <c r="AK1008" s="4">
        <v>0.1042</v>
      </c>
      <c r="AL1008" t="s">
        <v>1932</v>
      </c>
      <c r="AM1008">
        <v>13</v>
      </c>
      <c r="AN1008" s="4">
        <v>0.96409999999999996</v>
      </c>
      <c r="AO1008" s="4">
        <v>1.0001</v>
      </c>
      <c r="AP1008" s="4">
        <v>1.0001</v>
      </c>
      <c r="AQ1008" s="6">
        <v>0.4</v>
      </c>
      <c r="AR1008" s="6">
        <v>0.2</v>
      </c>
      <c r="AS1008">
        <v>1099</v>
      </c>
      <c r="AT1008" s="3">
        <v>34.17</v>
      </c>
      <c r="AU1008" s="3">
        <v>36.1</v>
      </c>
      <c r="AV1008" s="3">
        <v>35.5</v>
      </c>
      <c r="AW1008" s="3">
        <v>35.770000000000003</v>
      </c>
      <c r="AX1008">
        <v>65.37</v>
      </c>
      <c r="AY1008" t="s">
        <v>79</v>
      </c>
      <c r="AZ1008" t="s">
        <v>75</v>
      </c>
      <c r="BA1008" t="s">
        <v>96</v>
      </c>
      <c r="BB1008" t="s">
        <v>69</v>
      </c>
      <c r="BC1008" t="s">
        <v>70</v>
      </c>
      <c r="BD1008" t="s">
        <v>82</v>
      </c>
      <c r="BE1008" t="s">
        <v>96</v>
      </c>
      <c r="BF1008" t="s">
        <v>96</v>
      </c>
      <c r="BG1008" s="4" t="s">
        <v>96</v>
      </c>
      <c r="BH1008" s="4" t="s">
        <v>96</v>
      </c>
      <c r="BI1008" t="s">
        <v>96</v>
      </c>
      <c r="BJ1008" s="4" t="s">
        <v>96</v>
      </c>
      <c r="BK1008" s="4" t="s">
        <v>96</v>
      </c>
    </row>
    <row r="1009" spans="1:63" x14ac:dyDescent="0.3">
      <c r="A1009" t="s">
        <v>1521</v>
      </c>
      <c r="B1009" t="s">
        <v>1522</v>
      </c>
      <c r="C1009" t="s">
        <v>64</v>
      </c>
      <c r="D1009" s="1">
        <v>610080000</v>
      </c>
      <c r="E1009" s="2">
        <v>12066</v>
      </c>
      <c r="F1009" s="3">
        <v>33.4</v>
      </c>
      <c r="G1009" t="b">
        <v>0</v>
      </c>
      <c r="H1009" t="b">
        <v>0</v>
      </c>
      <c r="I1009" t="b">
        <v>1</v>
      </c>
      <c r="J1009" t="b">
        <v>0</v>
      </c>
      <c r="K1009" s="4">
        <v>3.7000000000000002E-3</v>
      </c>
      <c r="L1009" s="4">
        <v>6.5000000000000002E-2</v>
      </c>
      <c r="M1009" s="4">
        <v>0.22059999999999999</v>
      </c>
      <c r="N1009" s="4">
        <v>0.21929999999999999</v>
      </c>
      <c r="O1009" s="4">
        <v>8.3900000000000002E-2</v>
      </c>
      <c r="P1009" s="4">
        <v>0.14119999999999999</v>
      </c>
      <c r="Q1009" s="3">
        <v>-4.1696999999999998E-2</v>
      </c>
      <c r="R1009" s="3">
        <v>-1.6306389999999999</v>
      </c>
      <c r="S1009" s="3">
        <v>-150.953991</v>
      </c>
      <c r="T1009" s="3">
        <v>-151.61878400000001</v>
      </c>
      <c r="U1009" s="3">
        <v>-44.090513000000001</v>
      </c>
      <c r="V1009" s="3">
        <v>-44.090513000000001</v>
      </c>
      <c r="W1009" t="s">
        <v>65</v>
      </c>
      <c r="X1009" s="5">
        <v>42562</v>
      </c>
      <c r="Y1009" s="4">
        <v>4.3E-3</v>
      </c>
      <c r="Z1009" s="3">
        <v>0.39</v>
      </c>
      <c r="AA1009" s="5">
        <v>45288</v>
      </c>
      <c r="AB1009" s="3">
        <v>0.24</v>
      </c>
      <c r="AC1009" s="4">
        <v>1.1599999999999999E-2</v>
      </c>
      <c r="AD1009" t="s">
        <v>90</v>
      </c>
      <c r="AE1009" s="4">
        <v>1.37E-2</v>
      </c>
      <c r="AF1009">
        <v>17.3</v>
      </c>
      <c r="AG1009">
        <v>1.03</v>
      </c>
      <c r="AH1009" s="4">
        <v>2.0428999999999999</v>
      </c>
      <c r="AI1009" s="4">
        <v>0.1148</v>
      </c>
      <c r="AJ1009" s="4">
        <v>0.12559999999999999</v>
      </c>
      <c r="AK1009" s="4">
        <v>0.1215</v>
      </c>
      <c r="AL1009" t="s">
        <v>549</v>
      </c>
      <c r="AM1009">
        <v>167</v>
      </c>
      <c r="AN1009" s="4">
        <v>0.21829999999999999</v>
      </c>
      <c r="AO1009" s="4">
        <v>0.24929999999999999</v>
      </c>
      <c r="AP1009" s="4">
        <v>0.44590000000000002</v>
      </c>
      <c r="AQ1009" s="6">
        <v>0.4</v>
      </c>
      <c r="AR1009" s="6">
        <v>0.2</v>
      </c>
      <c r="AS1009">
        <v>1099</v>
      </c>
      <c r="AT1009" s="3">
        <v>31.36</v>
      </c>
      <c r="AU1009" s="3">
        <v>33.950000000000003</v>
      </c>
      <c r="AV1009" s="3">
        <v>33.35</v>
      </c>
      <c r="AW1009" s="3">
        <v>33.450000000000003</v>
      </c>
      <c r="AX1009">
        <v>70.88</v>
      </c>
      <c r="AY1009" t="s">
        <v>70</v>
      </c>
      <c r="AZ1009" t="s">
        <v>70</v>
      </c>
      <c r="BA1009" t="s">
        <v>82</v>
      </c>
      <c r="BB1009" t="s">
        <v>79</v>
      </c>
      <c r="BC1009" t="s">
        <v>70</v>
      </c>
      <c r="BD1009" t="s">
        <v>70</v>
      </c>
      <c r="BE1009" t="s">
        <v>70</v>
      </c>
      <c r="BF1009">
        <v>7.17</v>
      </c>
      <c r="BG1009" s="4">
        <v>0.9244</v>
      </c>
      <c r="BH1009" s="4">
        <v>0.78239999999999998</v>
      </c>
      <c r="BI1009">
        <v>86.43</v>
      </c>
      <c r="BJ1009" s="4">
        <v>4.19E-2</v>
      </c>
      <c r="BK1009" s="4">
        <v>7.3800000000000004E-2</v>
      </c>
    </row>
    <row r="1010" spans="1:63" x14ac:dyDescent="0.3">
      <c r="A1010" t="s">
        <v>3698</v>
      </c>
      <c r="B1010" t="s">
        <v>3699</v>
      </c>
      <c r="C1010" t="s">
        <v>64</v>
      </c>
      <c r="D1010" s="1">
        <v>603553000</v>
      </c>
      <c r="E1010" s="2">
        <v>182756</v>
      </c>
      <c r="F1010" s="3">
        <v>28.57</v>
      </c>
      <c r="G1010" t="b">
        <v>0</v>
      </c>
      <c r="H1010" t="b">
        <v>0</v>
      </c>
      <c r="I1010" t="b">
        <v>0</v>
      </c>
      <c r="J1010" t="b">
        <v>0</v>
      </c>
      <c r="K1010" s="4">
        <v>1.8E-3</v>
      </c>
      <c r="L1010" s="4">
        <v>6.7000000000000002E-3</v>
      </c>
      <c r="M1010" s="4">
        <v>7.4499999999999997E-2</v>
      </c>
      <c r="N1010" s="4">
        <v>7.5499999999999998E-2</v>
      </c>
      <c r="O1010" t="s">
        <v>96</v>
      </c>
      <c r="P1010" t="s">
        <v>96</v>
      </c>
      <c r="Q1010" s="3">
        <v>1.42489</v>
      </c>
      <c r="R1010" s="3">
        <v>3.6250900000000001</v>
      </c>
      <c r="S1010" s="3">
        <v>287.41342800000001</v>
      </c>
      <c r="T1010" s="3">
        <v>286.087583</v>
      </c>
      <c r="U1010" s="3">
        <v>521.54381000000001</v>
      </c>
      <c r="V1010" s="3">
        <v>521.54381000000001</v>
      </c>
      <c r="W1010" t="s">
        <v>316</v>
      </c>
      <c r="X1010" s="5">
        <v>44378</v>
      </c>
      <c r="Y1010" s="4">
        <v>6.8999999999999999E-3</v>
      </c>
      <c r="Z1010" s="3">
        <v>0</v>
      </c>
      <c r="AA1010" t="s">
        <v>96</v>
      </c>
      <c r="AB1010" t="s">
        <v>96</v>
      </c>
      <c r="AC1010" s="4">
        <v>0</v>
      </c>
      <c r="AD1010" t="s">
        <v>243</v>
      </c>
      <c r="AE1010" s="4">
        <v>5.4000000000000003E-3</v>
      </c>
      <c r="AF1010">
        <v>0.05</v>
      </c>
      <c r="AG1010">
        <v>0.1</v>
      </c>
      <c r="AH1010" s="4">
        <v>2.8199999999999999E-2</v>
      </c>
      <c r="AI1010" s="4">
        <v>1.3899999999999999E-2</v>
      </c>
      <c r="AJ1010" s="4">
        <v>2.5899999999999999E-2</v>
      </c>
      <c r="AK1010" s="4">
        <v>0.03</v>
      </c>
      <c r="AL1010" t="s">
        <v>2009</v>
      </c>
      <c r="AM1010">
        <v>2</v>
      </c>
      <c r="AN1010" s="4">
        <v>1</v>
      </c>
      <c r="AO1010" s="4">
        <v>1</v>
      </c>
      <c r="AP1010" s="4">
        <v>1</v>
      </c>
      <c r="AQ1010" s="6">
        <v>0.4</v>
      </c>
      <c r="AR1010" s="6">
        <v>0.2</v>
      </c>
      <c r="AS1010">
        <v>1099</v>
      </c>
      <c r="AT1010" s="3">
        <v>28.37</v>
      </c>
      <c r="AU1010" s="3">
        <v>28.57</v>
      </c>
      <c r="AV1010" s="3">
        <v>28.55</v>
      </c>
      <c r="AW1010" s="3">
        <v>28.58</v>
      </c>
      <c r="AX1010">
        <v>70.599999999999994</v>
      </c>
      <c r="AY1010" t="s">
        <v>69</v>
      </c>
      <c r="AZ1010" t="s">
        <v>70</v>
      </c>
      <c r="BA1010" t="s">
        <v>82</v>
      </c>
      <c r="BB1010" t="s">
        <v>69</v>
      </c>
      <c r="BC1010" t="s">
        <v>79</v>
      </c>
      <c r="BD1010" t="s">
        <v>82</v>
      </c>
      <c r="BE1010" t="s">
        <v>96</v>
      </c>
      <c r="BF1010" t="s">
        <v>96</v>
      </c>
      <c r="BG1010" s="4" t="s">
        <v>96</v>
      </c>
      <c r="BH1010" s="4" t="s">
        <v>96</v>
      </c>
      <c r="BI1010" t="s">
        <v>96</v>
      </c>
      <c r="BJ1010" s="4" t="s">
        <v>96</v>
      </c>
      <c r="BK1010" s="4" t="s">
        <v>96</v>
      </c>
    </row>
    <row r="1011" spans="1:63" x14ac:dyDescent="0.3">
      <c r="A1011" t="s">
        <v>1596</v>
      </c>
      <c r="B1011" t="s">
        <v>1597</v>
      </c>
      <c r="C1011" t="s">
        <v>64</v>
      </c>
      <c r="D1011" s="1">
        <v>601095000</v>
      </c>
      <c r="E1011" s="2">
        <v>11105</v>
      </c>
      <c r="F1011" s="3">
        <v>114.43</v>
      </c>
      <c r="G1011" t="b">
        <v>0</v>
      </c>
      <c r="H1011" t="b">
        <v>0</v>
      </c>
      <c r="I1011" t="b">
        <v>1</v>
      </c>
      <c r="J1011" t="b">
        <v>0</v>
      </c>
      <c r="K1011" s="4">
        <v>2.3E-3</v>
      </c>
      <c r="L1011" s="4">
        <v>6.6799999999999998E-2</v>
      </c>
      <c r="M1011" s="4">
        <v>0.13270000000000001</v>
      </c>
      <c r="N1011" s="4">
        <v>0.12540000000000001</v>
      </c>
      <c r="O1011" s="4">
        <v>0.10539999999999999</v>
      </c>
      <c r="P1011" s="4">
        <v>0.1346</v>
      </c>
      <c r="Q1011" s="3">
        <v>5.7179349999999998</v>
      </c>
      <c r="R1011" s="3">
        <v>5.7491859999999999</v>
      </c>
      <c r="S1011" s="3">
        <v>-18.458770000000001</v>
      </c>
      <c r="T1011" s="3">
        <v>-17.438621000000001</v>
      </c>
      <c r="U1011" s="3">
        <v>-29.792725999999998</v>
      </c>
      <c r="V1011" s="3">
        <v>-29.792725999999998</v>
      </c>
      <c r="W1011" t="s">
        <v>428</v>
      </c>
      <c r="X1011" s="5">
        <v>42340</v>
      </c>
      <c r="Y1011" s="4">
        <v>2E-3</v>
      </c>
      <c r="Z1011" s="3">
        <v>2.64</v>
      </c>
      <c r="AA1011" s="5">
        <v>45278</v>
      </c>
      <c r="AB1011" s="3">
        <v>0.65</v>
      </c>
      <c r="AC1011" s="4">
        <v>2.3E-2</v>
      </c>
      <c r="AD1011" t="s">
        <v>66</v>
      </c>
      <c r="AE1011" s="4">
        <v>3.4700000000000002E-2</v>
      </c>
      <c r="AF1011">
        <v>14.4</v>
      </c>
      <c r="AG1011">
        <v>0.96</v>
      </c>
      <c r="AH1011" s="4">
        <v>1.7415</v>
      </c>
      <c r="AI1011" s="4">
        <v>0.1232</v>
      </c>
      <c r="AJ1011" s="4">
        <v>0.13439999999999999</v>
      </c>
      <c r="AK1011" s="4">
        <v>0.12640000000000001</v>
      </c>
      <c r="AL1011" t="s">
        <v>67</v>
      </c>
      <c r="AM1011">
        <v>470</v>
      </c>
      <c r="AN1011" s="4">
        <v>9.8599999999999993E-2</v>
      </c>
      <c r="AO1011" s="4">
        <v>0.13500000000000001</v>
      </c>
      <c r="AP1011" s="4">
        <v>0.32</v>
      </c>
      <c r="AQ1011" s="6">
        <v>0.4</v>
      </c>
      <c r="AR1011" s="6">
        <v>0.2</v>
      </c>
      <c r="AS1011">
        <v>1099</v>
      </c>
      <c r="AT1011" s="3">
        <v>108.21</v>
      </c>
      <c r="AU1011" s="3">
        <v>116.45</v>
      </c>
      <c r="AV1011" s="3">
        <v>114.22</v>
      </c>
      <c r="AW1011" s="3">
        <v>114.67</v>
      </c>
      <c r="AX1011">
        <v>66.97</v>
      </c>
      <c r="AY1011" t="s">
        <v>70</v>
      </c>
      <c r="AZ1011" t="s">
        <v>69</v>
      </c>
      <c r="BA1011" t="s">
        <v>69</v>
      </c>
      <c r="BB1011" t="s">
        <v>75</v>
      </c>
      <c r="BC1011" t="s">
        <v>79</v>
      </c>
      <c r="BD1011" t="s">
        <v>70</v>
      </c>
      <c r="BE1011" t="s">
        <v>96</v>
      </c>
      <c r="BF1011">
        <v>6.7</v>
      </c>
      <c r="BG1011" s="4">
        <v>0.96240000000000003</v>
      </c>
      <c r="BH1011" s="4">
        <v>0.59809999999999997</v>
      </c>
      <c r="BI1011">
        <v>221.38</v>
      </c>
      <c r="BJ1011" s="4">
        <v>7.4999999999999997E-2</v>
      </c>
      <c r="BK1011" s="4">
        <v>5.5399999999999998E-2</v>
      </c>
    </row>
    <row r="1012" spans="1:63" x14ac:dyDescent="0.3">
      <c r="A1012" t="s">
        <v>1215</v>
      </c>
      <c r="B1012" t="s">
        <v>1216</v>
      </c>
      <c r="C1012" t="s">
        <v>64</v>
      </c>
      <c r="D1012" s="1">
        <v>599495000</v>
      </c>
      <c r="E1012" s="2">
        <v>6048278</v>
      </c>
      <c r="F1012" s="3">
        <v>7.01</v>
      </c>
      <c r="G1012" t="b">
        <v>0</v>
      </c>
      <c r="H1012" t="b">
        <v>0</v>
      </c>
      <c r="I1012" t="b">
        <v>0</v>
      </c>
      <c r="J1012" t="b">
        <v>0</v>
      </c>
      <c r="K1012" s="4">
        <v>7.6799999999999993E-2</v>
      </c>
      <c r="L1012" s="4">
        <v>1.5900000000000001E-2</v>
      </c>
      <c r="M1012" s="4">
        <v>2.8999999999999998E-3</v>
      </c>
      <c r="N1012" s="4">
        <v>4.3E-3</v>
      </c>
      <c r="O1012" s="4">
        <v>-0.42830000000000001</v>
      </c>
      <c r="P1012" s="4" t="s">
        <v>96</v>
      </c>
      <c r="Q1012" s="3">
        <v>5.5188649999999999</v>
      </c>
      <c r="R1012" s="3">
        <v>31.826115000000001</v>
      </c>
      <c r="S1012" s="3">
        <v>167.318545</v>
      </c>
      <c r="T1012" s="3">
        <v>146.06269499999999</v>
      </c>
      <c r="U1012" s="3">
        <v>477.75403</v>
      </c>
      <c r="V1012" s="3">
        <v>477.75403</v>
      </c>
      <c r="W1012" t="s">
        <v>113</v>
      </c>
      <c r="X1012" s="5">
        <v>44075</v>
      </c>
      <c r="Y1012" s="4">
        <v>8.3000000000000001E-3</v>
      </c>
      <c r="Z1012" s="3">
        <v>0</v>
      </c>
      <c r="AA1012" s="5">
        <v>44553</v>
      </c>
      <c r="AB1012" s="3">
        <v>7.0000000000000007E-2</v>
      </c>
      <c r="AC1012" s="4">
        <v>0</v>
      </c>
      <c r="AD1012" t="s">
        <v>243</v>
      </c>
      <c r="AE1012" s="4">
        <v>9.1999999999999998E-3</v>
      </c>
      <c r="AF1012" t="s">
        <v>96</v>
      </c>
      <c r="AG1012">
        <v>1.85</v>
      </c>
      <c r="AH1012" s="4">
        <v>4.8554000000000004</v>
      </c>
      <c r="AI1012" s="4">
        <v>0.81810000000000005</v>
      </c>
      <c r="AJ1012" s="4">
        <v>0.72899999999999998</v>
      </c>
      <c r="AK1012" s="4">
        <v>0.7903</v>
      </c>
      <c r="AL1012" t="s">
        <v>1217</v>
      </c>
      <c r="AM1012">
        <v>5</v>
      </c>
      <c r="AN1012" s="4">
        <v>1.0001</v>
      </c>
      <c r="AO1012" s="4">
        <v>1.0001</v>
      </c>
      <c r="AP1012" s="4">
        <v>1.0001</v>
      </c>
      <c r="AQ1012" s="6">
        <v>0.4</v>
      </c>
      <c r="AR1012" s="6">
        <v>0.2</v>
      </c>
      <c r="AS1012">
        <v>1099</v>
      </c>
      <c r="AT1012" s="3">
        <v>5.88</v>
      </c>
      <c r="AU1012" s="3">
        <v>7.73</v>
      </c>
      <c r="AV1012" s="3">
        <v>6.84</v>
      </c>
      <c r="AW1012" s="3">
        <v>7.11</v>
      </c>
      <c r="AX1012">
        <v>53.51</v>
      </c>
      <c r="AY1012" t="s">
        <v>96</v>
      </c>
      <c r="AZ1012" t="s">
        <v>82</v>
      </c>
      <c r="BA1012" t="s">
        <v>96</v>
      </c>
      <c r="BB1012" t="s">
        <v>96</v>
      </c>
      <c r="BC1012" t="s">
        <v>96</v>
      </c>
      <c r="BD1012" t="s">
        <v>75</v>
      </c>
      <c r="BE1012" t="s">
        <v>96</v>
      </c>
      <c r="BF1012" t="s">
        <v>96</v>
      </c>
      <c r="BG1012" s="4" t="s">
        <v>96</v>
      </c>
      <c r="BH1012" s="4" t="s">
        <v>96</v>
      </c>
      <c r="BI1012" t="s">
        <v>96</v>
      </c>
      <c r="BJ1012" s="4" t="s">
        <v>96</v>
      </c>
      <c r="BK1012" s="4" t="s">
        <v>96</v>
      </c>
    </row>
    <row r="1013" spans="1:63" x14ac:dyDescent="0.3">
      <c r="A1013" t="s">
        <v>1915</v>
      </c>
      <c r="B1013" t="s">
        <v>1916</v>
      </c>
      <c r="C1013" t="s">
        <v>64</v>
      </c>
      <c r="D1013" s="1">
        <v>597328000</v>
      </c>
      <c r="E1013" s="2">
        <v>157419</v>
      </c>
      <c r="F1013" s="3">
        <v>16.940000000000001</v>
      </c>
      <c r="G1013" t="b">
        <v>0</v>
      </c>
      <c r="H1013" t="b">
        <v>0</v>
      </c>
      <c r="I1013" t="b">
        <v>1</v>
      </c>
      <c r="J1013" t="b">
        <v>0</v>
      </c>
      <c r="K1013" s="4">
        <v>1.8E-3</v>
      </c>
      <c r="L1013" s="4">
        <v>5.2400000000000002E-2</v>
      </c>
      <c r="M1013" s="4">
        <v>0.29330000000000001</v>
      </c>
      <c r="N1013" s="4">
        <v>0.29239999999999999</v>
      </c>
      <c r="O1013" s="4">
        <v>8.5099999999999995E-2</v>
      </c>
      <c r="P1013" s="4" t="s">
        <v>96</v>
      </c>
      <c r="Q1013" s="3">
        <v>2.5514199999999998</v>
      </c>
      <c r="R1013" s="3">
        <v>15.828745</v>
      </c>
      <c r="S1013" s="3">
        <v>87.391639999999995</v>
      </c>
      <c r="T1013" s="3">
        <v>88.044004999999999</v>
      </c>
      <c r="U1013" s="3">
        <v>194.48041000000001</v>
      </c>
      <c r="V1013" s="3">
        <v>194.48041000000001</v>
      </c>
      <c r="W1013" t="s">
        <v>65</v>
      </c>
      <c r="X1013" s="5">
        <v>43566</v>
      </c>
      <c r="Y1013" s="4">
        <v>0</v>
      </c>
      <c r="Z1013" s="3">
        <v>0.24</v>
      </c>
      <c r="AA1013" s="5">
        <v>45282</v>
      </c>
      <c r="AB1013" s="3">
        <v>0.12</v>
      </c>
      <c r="AC1013" s="4">
        <v>1.4E-2</v>
      </c>
      <c r="AD1013" t="s">
        <v>90</v>
      </c>
      <c r="AE1013" s="4">
        <v>9.7000000000000003E-3</v>
      </c>
      <c r="AF1013">
        <v>0.04</v>
      </c>
      <c r="AG1013">
        <v>1.02</v>
      </c>
      <c r="AH1013" s="4">
        <v>2.1454</v>
      </c>
      <c r="AI1013" s="4">
        <v>9.9599999999999994E-2</v>
      </c>
      <c r="AJ1013" s="4">
        <v>0.12720000000000001</v>
      </c>
      <c r="AK1013" s="4">
        <v>0.1295</v>
      </c>
      <c r="AL1013" t="s">
        <v>6593</v>
      </c>
      <c r="AM1013" s="2">
        <v>1000</v>
      </c>
      <c r="AN1013" s="4">
        <v>0.39410000000000001</v>
      </c>
      <c r="AO1013" s="4">
        <v>0.4698</v>
      </c>
      <c r="AP1013" s="4">
        <v>0.79359999999999997</v>
      </c>
      <c r="AQ1013" s="6">
        <v>0.4</v>
      </c>
      <c r="AR1013" s="6">
        <v>0.2</v>
      </c>
      <c r="AS1013">
        <v>1099</v>
      </c>
      <c r="AT1013" s="3">
        <v>15.97</v>
      </c>
      <c r="AU1013" s="3">
        <v>17.27</v>
      </c>
      <c r="AV1013" s="3">
        <v>16.88</v>
      </c>
      <c r="AW1013" s="3">
        <v>17.02</v>
      </c>
      <c r="AX1013">
        <v>68.52</v>
      </c>
      <c r="AY1013" t="s">
        <v>72</v>
      </c>
      <c r="AZ1013" t="s">
        <v>69</v>
      </c>
      <c r="BA1013" t="s">
        <v>96</v>
      </c>
      <c r="BB1013" t="s">
        <v>71</v>
      </c>
      <c r="BC1013" t="s">
        <v>72</v>
      </c>
      <c r="BD1013" t="s">
        <v>70</v>
      </c>
      <c r="BE1013" t="s">
        <v>96</v>
      </c>
      <c r="BF1013">
        <v>6.45</v>
      </c>
      <c r="BG1013" s="4">
        <v>0.2316</v>
      </c>
      <c r="BH1013" s="4">
        <v>0.503</v>
      </c>
      <c r="BI1013">
        <v>128.29</v>
      </c>
      <c r="BJ1013" s="4">
        <v>0.1305</v>
      </c>
      <c r="BK1013" s="4">
        <v>5.2999999999999999E-2</v>
      </c>
    </row>
    <row r="1014" spans="1:63" x14ac:dyDescent="0.3">
      <c r="A1014" t="s">
        <v>1698</v>
      </c>
      <c r="B1014" t="s">
        <v>4511</v>
      </c>
      <c r="C1014" t="s">
        <v>64</v>
      </c>
      <c r="D1014" s="1">
        <v>597212000</v>
      </c>
      <c r="E1014" s="2">
        <v>35873</v>
      </c>
      <c r="F1014" s="3">
        <v>67.72</v>
      </c>
      <c r="G1014" t="b">
        <v>0</v>
      </c>
      <c r="H1014" t="b">
        <v>0</v>
      </c>
      <c r="I1014" t="b">
        <v>0</v>
      </c>
      <c r="J1014" t="b">
        <v>0</v>
      </c>
      <c r="K1014" s="4">
        <v>5.0000000000000001E-3</v>
      </c>
      <c r="L1014" s="4">
        <v>8.6099999999999996E-2</v>
      </c>
      <c r="M1014" s="4">
        <v>0.11890000000000001</v>
      </c>
      <c r="N1014" s="4">
        <v>0.1119</v>
      </c>
      <c r="O1014">
        <v>0.11840000000000001</v>
      </c>
      <c r="P1014">
        <v>0.1075</v>
      </c>
      <c r="Q1014" s="3">
        <v>0</v>
      </c>
      <c r="R1014" s="3">
        <v>3.2672400000000001</v>
      </c>
      <c r="S1014" s="3">
        <v>45.976550000000003</v>
      </c>
      <c r="T1014" s="3">
        <v>45.976550000000003</v>
      </c>
      <c r="U1014" s="3">
        <v>89.659639999999996</v>
      </c>
      <c r="V1014" s="3">
        <v>89.659639999999996</v>
      </c>
      <c r="W1014" t="s">
        <v>296</v>
      </c>
      <c r="X1014" s="5">
        <v>38166</v>
      </c>
      <c r="Y1014" s="4">
        <v>5.9999999999999995E-4</v>
      </c>
      <c r="Z1014" s="3">
        <v>1.56</v>
      </c>
      <c r="AA1014" s="5">
        <v>45280</v>
      </c>
      <c r="AB1014" s="3">
        <v>0.47</v>
      </c>
      <c r="AC1014" s="4">
        <v>2.3E-2</v>
      </c>
      <c r="AD1014" t="s">
        <v>66</v>
      </c>
      <c r="AE1014" s="4">
        <v>2.4899999999999999E-2</v>
      </c>
      <c r="AF1014">
        <v>12.68</v>
      </c>
      <c r="AG1014">
        <v>1.08</v>
      </c>
      <c r="AH1014" s="4">
        <v>1.7339</v>
      </c>
      <c r="AI1014" s="4">
        <v>0.1462</v>
      </c>
      <c r="AJ1014" s="4">
        <v>0.1552</v>
      </c>
      <c r="AK1014" s="4">
        <v>0.14349999999999999</v>
      </c>
      <c r="AL1014" t="s">
        <v>4473</v>
      </c>
      <c r="AM1014">
        <v>311</v>
      </c>
      <c r="AN1014" s="4">
        <v>0.10050000000000001</v>
      </c>
      <c r="AO1014" s="4">
        <v>0.14399999999999999</v>
      </c>
      <c r="AP1014" s="4">
        <v>0.3826</v>
      </c>
      <c r="AQ1014" s="6">
        <v>0.4</v>
      </c>
      <c r="AR1014" s="6">
        <v>0.2</v>
      </c>
      <c r="AS1014">
        <v>1099</v>
      </c>
      <c r="AT1014" s="3">
        <v>62.98</v>
      </c>
      <c r="AU1014" s="3">
        <v>69.16</v>
      </c>
      <c r="AV1014" s="3">
        <v>67.489999999999995</v>
      </c>
      <c r="AW1014" s="3">
        <v>67.98</v>
      </c>
      <c r="AX1014">
        <v>68.540000000000006</v>
      </c>
      <c r="AY1014" t="s">
        <v>96</v>
      </c>
      <c r="AZ1014" t="s">
        <v>71</v>
      </c>
      <c r="BA1014" t="s">
        <v>96</v>
      </c>
      <c r="BB1014" t="s">
        <v>96</v>
      </c>
      <c r="BC1014" t="s">
        <v>96</v>
      </c>
      <c r="BD1014" t="s">
        <v>96</v>
      </c>
      <c r="BE1014" t="s">
        <v>96</v>
      </c>
      <c r="BF1014">
        <v>6.72</v>
      </c>
      <c r="BG1014" s="4">
        <v>0.96450000000000002</v>
      </c>
      <c r="BH1014" s="4">
        <v>0.60829999999999995</v>
      </c>
      <c r="BI1014">
        <v>307.83</v>
      </c>
      <c r="BJ1014" s="4">
        <v>9.1600000000000001E-2</v>
      </c>
      <c r="BK1014" s="4">
        <v>5.91E-2</v>
      </c>
    </row>
    <row r="1015" spans="1:63" x14ac:dyDescent="0.3">
      <c r="A1015" t="s">
        <v>1500</v>
      </c>
      <c r="B1015" t="s">
        <v>1501</v>
      </c>
      <c r="C1015" t="s">
        <v>64</v>
      </c>
      <c r="D1015" s="1">
        <v>596387000</v>
      </c>
      <c r="E1015" s="2">
        <v>82233</v>
      </c>
      <c r="F1015" s="3">
        <v>44.1</v>
      </c>
      <c r="G1015" t="b">
        <v>0</v>
      </c>
      <c r="H1015" t="b">
        <v>0</v>
      </c>
      <c r="I1015" t="b">
        <v>0</v>
      </c>
      <c r="J1015" t="b">
        <v>0</v>
      </c>
      <c r="K1015" s="4">
        <v>3.2000000000000002E-3</v>
      </c>
      <c r="L1015" s="4">
        <v>8.7999999999999995E-2</v>
      </c>
      <c r="M1015" s="4">
        <v>0.1197</v>
      </c>
      <c r="N1015" s="4">
        <v>0.1174</v>
      </c>
      <c r="O1015" s="4">
        <v>6.25E-2</v>
      </c>
      <c r="P1015" s="4">
        <v>0.1182</v>
      </c>
      <c r="Q1015" s="3">
        <v>0</v>
      </c>
      <c r="R1015" s="3">
        <v>-47.282200000000003</v>
      </c>
      <c r="S1015" s="3">
        <v>-48.104550000000003</v>
      </c>
      <c r="T1015" s="3">
        <v>-47.117925</v>
      </c>
      <c r="U1015" s="3">
        <v>-26.052099999999999</v>
      </c>
      <c r="V1015" s="3">
        <v>-26.052099999999999</v>
      </c>
      <c r="W1015" t="s">
        <v>240</v>
      </c>
      <c r="X1015" s="5">
        <v>41996</v>
      </c>
      <c r="Y1015" s="4">
        <v>2E-3</v>
      </c>
      <c r="Z1015" s="3">
        <v>0.99</v>
      </c>
      <c r="AA1015" s="5">
        <v>45278</v>
      </c>
      <c r="AB1015" s="3">
        <v>0.21</v>
      </c>
      <c r="AC1015" s="4">
        <v>2.23E-2</v>
      </c>
      <c r="AD1015" t="s">
        <v>66</v>
      </c>
      <c r="AE1015" s="4">
        <v>1.5299999999999999E-2</v>
      </c>
      <c r="AF1015">
        <v>17.68</v>
      </c>
      <c r="AG1015">
        <v>1.1100000000000001</v>
      </c>
      <c r="AH1015" s="4">
        <v>1.9645999999999999</v>
      </c>
      <c r="AI1015" s="4">
        <v>0.1638</v>
      </c>
      <c r="AJ1015" s="4">
        <v>0.17100000000000001</v>
      </c>
      <c r="AK1015" s="4">
        <v>0.15509999999999999</v>
      </c>
      <c r="AL1015" t="s">
        <v>84</v>
      </c>
      <c r="AM1015">
        <v>1000</v>
      </c>
      <c r="AN1015" s="4">
        <v>5.3100000000000001E-2</v>
      </c>
      <c r="AO1015" s="4">
        <v>7.7200000000000005E-2</v>
      </c>
      <c r="AP1015" s="4">
        <v>0.21299999999999999</v>
      </c>
      <c r="AQ1015" s="6">
        <v>0.4</v>
      </c>
      <c r="AR1015" s="6">
        <v>0.2</v>
      </c>
      <c r="AS1015">
        <v>1099</v>
      </c>
      <c r="AT1015" s="3">
        <v>40.72</v>
      </c>
      <c r="AU1015" s="3">
        <v>45.13</v>
      </c>
      <c r="AV1015" s="3">
        <v>44</v>
      </c>
      <c r="AW1015" s="3">
        <v>44.27</v>
      </c>
      <c r="AX1015">
        <v>66.95</v>
      </c>
      <c r="AY1015" t="s">
        <v>72</v>
      </c>
      <c r="AZ1015" t="s">
        <v>72</v>
      </c>
      <c r="BA1015" t="s">
        <v>79</v>
      </c>
      <c r="BB1015" t="s">
        <v>79</v>
      </c>
      <c r="BC1015" t="s">
        <v>69</v>
      </c>
      <c r="BD1015" t="s">
        <v>79</v>
      </c>
      <c r="BE1015" t="s">
        <v>96</v>
      </c>
      <c r="BF1015">
        <v>6.3</v>
      </c>
      <c r="BG1015" s="4">
        <v>0.77629999999999999</v>
      </c>
      <c r="BH1015" s="4">
        <v>0.46139999999999998</v>
      </c>
      <c r="BI1015">
        <v>289.77</v>
      </c>
      <c r="BJ1015" s="4">
        <v>7.7600000000000002E-2</v>
      </c>
      <c r="BK1015" s="4">
        <v>6.9900000000000004E-2</v>
      </c>
    </row>
    <row r="1016" spans="1:63" x14ac:dyDescent="0.3">
      <c r="A1016" t="s">
        <v>1751</v>
      </c>
      <c r="B1016" t="s">
        <v>1752</v>
      </c>
      <c r="C1016" t="s">
        <v>64</v>
      </c>
      <c r="D1016" s="1">
        <v>594938000</v>
      </c>
      <c r="E1016" s="2">
        <v>112208</v>
      </c>
      <c r="F1016" s="3">
        <v>34.5</v>
      </c>
      <c r="G1016" t="b">
        <v>0</v>
      </c>
      <c r="H1016" t="b">
        <v>0</v>
      </c>
      <c r="I1016" t="b">
        <v>1</v>
      </c>
      <c r="J1016" t="b">
        <v>0</v>
      </c>
      <c r="K1016" s="4">
        <v>8.5000000000000006E-3</v>
      </c>
      <c r="L1016" s="4">
        <v>6.8400000000000002E-2</v>
      </c>
      <c r="M1016" s="4">
        <v>0.36359999999999998</v>
      </c>
      <c r="N1016" s="4">
        <v>0.35930000000000001</v>
      </c>
      <c r="O1016">
        <v>-3.2599999999999997E-2</v>
      </c>
      <c r="P1016">
        <v>0.12520000000000001</v>
      </c>
      <c r="Q1016" s="3">
        <v>6.9178800000000003</v>
      </c>
      <c r="R1016" s="3">
        <v>26.991499999999998</v>
      </c>
      <c r="S1016" s="3">
        <v>275.35712000000001</v>
      </c>
      <c r="T1016" s="3">
        <v>275.35712000000001</v>
      </c>
      <c r="U1016" s="3">
        <v>222.17815999999999</v>
      </c>
      <c r="V1016" s="3">
        <v>222.17815999999999</v>
      </c>
      <c r="W1016" t="s">
        <v>650</v>
      </c>
      <c r="X1016" s="5">
        <v>43277</v>
      </c>
      <c r="Y1016" s="4">
        <v>4.7000000000000002E-3</v>
      </c>
      <c r="Z1016" s="3">
        <v>0.3</v>
      </c>
      <c r="AA1016" s="5">
        <v>45280</v>
      </c>
      <c r="AB1016" s="3">
        <v>0.15</v>
      </c>
      <c r="AC1016" s="4">
        <v>8.6999999999999994E-3</v>
      </c>
      <c r="AD1016" t="s">
        <v>90</v>
      </c>
      <c r="AE1016" s="4">
        <v>1.9599999999999999E-2</v>
      </c>
      <c r="AF1016">
        <v>20.37</v>
      </c>
      <c r="AG1016">
        <v>1.1299999999999999</v>
      </c>
      <c r="AH1016" s="4">
        <v>2.8664000000000001</v>
      </c>
      <c r="AI1016" s="4">
        <v>0.1671</v>
      </c>
      <c r="AJ1016" s="4">
        <v>0.20860000000000001</v>
      </c>
      <c r="AK1016" s="4">
        <v>0.1978</v>
      </c>
      <c r="AL1016" t="s">
        <v>4473</v>
      </c>
      <c r="AM1016">
        <v>112</v>
      </c>
      <c r="AN1016">
        <v>0.10639999999999999</v>
      </c>
      <c r="AO1016">
        <v>0.15709999999999999</v>
      </c>
      <c r="AP1016">
        <v>0.48859999999999998</v>
      </c>
      <c r="AQ1016" s="6">
        <v>0.4</v>
      </c>
      <c r="AR1016" s="6">
        <v>0.2</v>
      </c>
      <c r="AS1016">
        <v>1099</v>
      </c>
      <c r="AT1016" s="3">
        <v>32.26</v>
      </c>
      <c r="AU1016" s="3">
        <v>35.18</v>
      </c>
      <c r="AV1016" s="3">
        <v>34.31</v>
      </c>
      <c r="AW1016" s="3">
        <v>34.82</v>
      </c>
      <c r="AX1016">
        <v>63.16</v>
      </c>
      <c r="AY1016" t="s">
        <v>72</v>
      </c>
      <c r="AZ1016" t="s">
        <v>72</v>
      </c>
      <c r="BA1016" t="s">
        <v>96</v>
      </c>
      <c r="BB1016" t="s">
        <v>82</v>
      </c>
      <c r="BC1016" t="s">
        <v>70</v>
      </c>
      <c r="BD1016" t="s">
        <v>82</v>
      </c>
      <c r="BE1016" t="s">
        <v>96</v>
      </c>
      <c r="BF1016">
        <v>5.76</v>
      </c>
      <c r="BG1016" s="4">
        <v>0.30159999999999998</v>
      </c>
      <c r="BH1016" s="4">
        <v>0.34820000000000001</v>
      </c>
      <c r="BI1016">
        <v>28.98</v>
      </c>
      <c r="BJ1016" s="4">
        <v>2.8899999999999999E-2</v>
      </c>
      <c r="BK1016" s="4">
        <v>4.53E-2</v>
      </c>
    </row>
    <row r="1017" spans="1:63" x14ac:dyDescent="0.3">
      <c r="A1017" t="s">
        <v>1838</v>
      </c>
      <c r="B1017" t="s">
        <v>1839</v>
      </c>
      <c r="C1017" t="s">
        <v>64</v>
      </c>
      <c r="D1017" s="1">
        <v>592352000</v>
      </c>
      <c r="E1017" s="2">
        <v>22619</v>
      </c>
      <c r="F1017" s="3">
        <v>127.43</v>
      </c>
      <c r="G1017" t="b">
        <v>0</v>
      </c>
      <c r="H1017" t="b">
        <v>0</v>
      </c>
      <c r="I1017" t="b">
        <v>0</v>
      </c>
      <c r="J1017" t="b">
        <v>0</v>
      </c>
      <c r="K1017" s="4">
        <v>7.4999999999999997E-3</v>
      </c>
      <c r="L1017" s="4">
        <v>8.2000000000000003E-2</v>
      </c>
      <c r="M1017" s="4">
        <v>0.2203</v>
      </c>
      <c r="N1017" s="4">
        <v>0.2117</v>
      </c>
      <c r="O1017" s="4">
        <v>7.9500000000000001E-2</v>
      </c>
      <c r="P1017" s="4">
        <v>0.1237</v>
      </c>
      <c r="Q1017" s="3">
        <v>0</v>
      </c>
      <c r="R1017" s="3">
        <v>18.366015000000001</v>
      </c>
      <c r="S1017" s="3">
        <v>194.39449999999999</v>
      </c>
      <c r="T1017" s="3">
        <v>194.39449999999999</v>
      </c>
      <c r="U1017" s="3">
        <v>168.8339</v>
      </c>
      <c r="V1017" s="3">
        <v>168.8339</v>
      </c>
      <c r="W1017" t="s">
        <v>259</v>
      </c>
      <c r="X1017" s="5">
        <v>38972</v>
      </c>
      <c r="Y1017" s="4">
        <v>4.1999999999999997E-3</v>
      </c>
      <c r="Z1017" s="3">
        <v>2.34</v>
      </c>
      <c r="AA1017" s="5">
        <v>45280</v>
      </c>
      <c r="AB1017" s="3">
        <v>0.86</v>
      </c>
      <c r="AC1017" s="4">
        <v>1.84E-2</v>
      </c>
      <c r="AD1017" t="s">
        <v>90</v>
      </c>
      <c r="AE1017" s="4">
        <v>5.0999999999999997E-2</v>
      </c>
      <c r="AF1017">
        <v>17.3</v>
      </c>
      <c r="AG1017">
        <v>1.07</v>
      </c>
      <c r="AH1017" s="4">
        <v>1.7519</v>
      </c>
      <c r="AI1017" s="4">
        <v>0.1021</v>
      </c>
      <c r="AJ1017" s="4">
        <v>0.12</v>
      </c>
      <c r="AK1017" s="4">
        <v>0.13189999999999999</v>
      </c>
      <c r="AL1017" t="s">
        <v>4473</v>
      </c>
      <c r="AM1017">
        <v>207</v>
      </c>
      <c r="AN1017" s="4">
        <v>0.20910000000000001</v>
      </c>
      <c r="AO1017" s="4">
        <v>0.28589999999999999</v>
      </c>
      <c r="AP1017" s="4">
        <v>0.59850000000000003</v>
      </c>
      <c r="AQ1017" s="6">
        <v>0.4</v>
      </c>
      <c r="AR1017" s="6">
        <v>0.2</v>
      </c>
      <c r="AS1017">
        <v>1099</v>
      </c>
      <c r="AT1017" s="3">
        <v>118.18</v>
      </c>
      <c r="AU1017" s="3">
        <v>129.33000000000001</v>
      </c>
      <c r="AV1017" s="3">
        <v>127.16</v>
      </c>
      <c r="AW1017" s="3">
        <v>127.68</v>
      </c>
      <c r="AX1017">
        <v>75.09</v>
      </c>
      <c r="AY1017" t="s">
        <v>79</v>
      </c>
      <c r="AZ1017" t="s">
        <v>70</v>
      </c>
      <c r="BA1017" t="s">
        <v>70</v>
      </c>
      <c r="BB1017" t="s">
        <v>69</v>
      </c>
      <c r="BC1017" t="s">
        <v>69</v>
      </c>
      <c r="BD1017" t="s">
        <v>68</v>
      </c>
      <c r="BE1017" t="s">
        <v>69</v>
      </c>
      <c r="BF1017">
        <v>7.24</v>
      </c>
      <c r="BG1017" s="4">
        <v>0.85629999999999995</v>
      </c>
      <c r="BH1017" s="4">
        <v>0.8044</v>
      </c>
      <c r="BI1017">
        <v>102.37</v>
      </c>
      <c r="BJ1017" s="4">
        <v>0.23599999999999999</v>
      </c>
      <c r="BK1017" s="4">
        <v>5.1200000000000002E-2</v>
      </c>
    </row>
    <row r="1018" spans="1:63" x14ac:dyDescent="0.3">
      <c r="A1018" t="s">
        <v>2179</v>
      </c>
      <c r="B1018" t="s">
        <v>2180</v>
      </c>
      <c r="C1018" t="s">
        <v>64</v>
      </c>
      <c r="D1018" s="1">
        <v>591119000</v>
      </c>
      <c r="E1018" s="2">
        <v>41934</v>
      </c>
      <c r="F1018" s="3">
        <v>32.69</v>
      </c>
      <c r="G1018" t="b">
        <v>0</v>
      </c>
      <c r="H1018" t="b">
        <v>0</v>
      </c>
      <c r="I1018" t="b">
        <v>0</v>
      </c>
      <c r="J1018" t="b">
        <v>0</v>
      </c>
      <c r="K1018" s="4">
        <v>4.4000000000000003E-3</v>
      </c>
      <c r="L1018" s="4">
        <v>2.5399999999999999E-2</v>
      </c>
      <c r="M1018" s="4">
        <v>0.16450000000000001</v>
      </c>
      <c r="N1018" s="4">
        <v>0.16300000000000001</v>
      </c>
      <c r="O1018" s="4">
        <v>6.2100000000000002E-2</v>
      </c>
      <c r="P1018" s="4" t="s">
        <v>96</v>
      </c>
      <c r="Q1018" s="3">
        <v>-3.2602699999999998</v>
      </c>
      <c r="R1018" s="3">
        <v>-23.501428000000001</v>
      </c>
      <c r="S1018" s="3">
        <v>206.743878</v>
      </c>
      <c r="T1018" s="3">
        <v>206.743878</v>
      </c>
      <c r="U1018" s="3">
        <v>315.207605</v>
      </c>
      <c r="V1018" s="3">
        <v>315.207605</v>
      </c>
      <c r="W1018" t="s">
        <v>428</v>
      </c>
      <c r="X1018" s="5">
        <v>43556</v>
      </c>
      <c r="Y1018" s="4">
        <v>7.9000000000000008E-3</v>
      </c>
      <c r="Z1018" s="3">
        <v>0</v>
      </c>
      <c r="AA1018" s="5" t="s">
        <v>96</v>
      </c>
      <c r="AB1018" s="3" t="s">
        <v>96</v>
      </c>
      <c r="AC1018" s="4">
        <v>0</v>
      </c>
      <c r="AD1018" t="s">
        <v>243</v>
      </c>
      <c r="AE1018" s="4">
        <v>1.12E-2</v>
      </c>
      <c r="AF1018">
        <v>0.03</v>
      </c>
      <c r="AG1018">
        <v>0.39</v>
      </c>
      <c r="AH1018" s="4">
        <v>0.48349999999999999</v>
      </c>
      <c r="AI1018" s="4">
        <v>4.0500000000000001E-2</v>
      </c>
      <c r="AJ1018" s="4">
        <v>6.7699999999999996E-2</v>
      </c>
      <c r="AK1018" s="4">
        <v>6.5699999999999995E-2</v>
      </c>
      <c r="AL1018" t="s">
        <v>2009</v>
      </c>
      <c r="AM1018">
        <v>2</v>
      </c>
      <c r="AN1018" s="4">
        <v>1</v>
      </c>
      <c r="AO1018" s="4">
        <v>1</v>
      </c>
      <c r="AP1018" s="4">
        <v>1</v>
      </c>
      <c r="AQ1018" s="6">
        <v>0.4</v>
      </c>
      <c r="AR1018" s="6">
        <v>0.2</v>
      </c>
      <c r="AS1018">
        <v>1099</v>
      </c>
      <c r="AT1018" s="3">
        <v>31.81</v>
      </c>
      <c r="AU1018" s="3">
        <v>32.86</v>
      </c>
      <c r="AV1018" s="3">
        <v>32.64</v>
      </c>
      <c r="AW1018" s="3">
        <v>32.72</v>
      </c>
      <c r="AX1018">
        <v>72.59</v>
      </c>
      <c r="AY1018" t="s">
        <v>72</v>
      </c>
      <c r="AZ1018" t="s">
        <v>70</v>
      </c>
      <c r="BA1018" t="s">
        <v>82</v>
      </c>
      <c r="BB1018" t="s">
        <v>69</v>
      </c>
      <c r="BC1018" t="s">
        <v>79</v>
      </c>
      <c r="BD1018" t="s">
        <v>82</v>
      </c>
      <c r="BE1018" t="s">
        <v>96</v>
      </c>
      <c r="BF1018" t="s">
        <v>96</v>
      </c>
      <c r="BG1018" t="s">
        <v>96</v>
      </c>
      <c r="BH1018" t="s">
        <v>96</v>
      </c>
      <c r="BI1018" t="s">
        <v>96</v>
      </c>
      <c r="BJ1018" t="s">
        <v>96</v>
      </c>
      <c r="BK1018" t="s">
        <v>96</v>
      </c>
    </row>
    <row r="1019" spans="1:63" x14ac:dyDescent="0.3">
      <c r="A1019" t="s">
        <v>1288</v>
      </c>
      <c r="B1019" t="s">
        <v>1289</v>
      </c>
      <c r="C1019" t="s">
        <v>64</v>
      </c>
      <c r="D1019" s="1">
        <v>590147000</v>
      </c>
      <c r="E1019" s="2">
        <v>2642478</v>
      </c>
      <c r="F1019" s="3">
        <v>17.37</v>
      </c>
      <c r="G1019" t="b">
        <v>0</v>
      </c>
      <c r="H1019" t="b">
        <v>0</v>
      </c>
      <c r="I1019" t="b">
        <v>0</v>
      </c>
      <c r="J1019" t="b">
        <v>0</v>
      </c>
      <c r="K1019" s="4">
        <v>2.3599999999999999E-2</v>
      </c>
      <c r="L1019" s="4">
        <v>2.9399999999999999E-2</v>
      </c>
      <c r="M1019" s="4">
        <v>-0.13880000000000001</v>
      </c>
      <c r="N1019" s="4">
        <v>-0.15210000000000001</v>
      </c>
      <c r="O1019" s="4">
        <v>-7.7399999999999997E-2</v>
      </c>
      <c r="P1019" s="4">
        <v>-2.2700000000000001E-2</v>
      </c>
      <c r="Q1019" s="3">
        <v>0</v>
      </c>
      <c r="R1019" s="3">
        <v>0</v>
      </c>
      <c r="S1019" s="3">
        <v>-50.633768000000003</v>
      </c>
      <c r="T1019" s="3">
        <v>-50.633768000000003</v>
      </c>
      <c r="U1019" s="3">
        <v>-114.198053</v>
      </c>
      <c r="V1019" s="3">
        <v>-114.198053</v>
      </c>
      <c r="W1019" t="s">
        <v>469</v>
      </c>
      <c r="X1019" s="5">
        <v>35136</v>
      </c>
      <c r="Y1019" s="4">
        <v>5.0000000000000001E-3</v>
      </c>
      <c r="Z1019" s="3">
        <v>0.74</v>
      </c>
      <c r="AA1019" s="5">
        <v>45280</v>
      </c>
      <c r="AB1019" s="3">
        <v>0.43</v>
      </c>
      <c r="AC1019" s="4">
        <v>4.2900000000000001E-2</v>
      </c>
      <c r="AD1019" t="s">
        <v>90</v>
      </c>
      <c r="AE1019" s="4">
        <v>1.54E-2</v>
      </c>
      <c r="AF1019">
        <v>19.77</v>
      </c>
      <c r="AG1019">
        <v>0.56999999999999995</v>
      </c>
      <c r="AH1019" s="4">
        <v>0.85560000000000003</v>
      </c>
      <c r="AI1019" s="4">
        <v>0.1943</v>
      </c>
      <c r="AJ1019" s="4">
        <v>0.20169999999999999</v>
      </c>
      <c r="AK1019" s="4">
        <v>0.18990000000000001</v>
      </c>
      <c r="AL1019" t="s">
        <v>4473</v>
      </c>
      <c r="AM1019">
        <v>35</v>
      </c>
      <c r="AN1019" s="4">
        <v>0.64590000000000003</v>
      </c>
      <c r="AO1019" s="4">
        <v>0.76849999999999996</v>
      </c>
      <c r="AP1019" s="4">
        <v>0.99990000000000001</v>
      </c>
      <c r="AQ1019" s="6">
        <v>0.4</v>
      </c>
      <c r="AR1019" s="6">
        <v>0.2</v>
      </c>
      <c r="AS1019">
        <v>1099</v>
      </c>
      <c r="AT1019" s="3">
        <v>15.65</v>
      </c>
      <c r="AU1019" s="3">
        <v>17.510000000000002</v>
      </c>
      <c r="AV1019" s="3">
        <v>17.29</v>
      </c>
      <c r="AW1019" s="3">
        <v>17.440000000000001</v>
      </c>
      <c r="AX1019">
        <v>59.39</v>
      </c>
      <c r="AY1019" t="s">
        <v>69</v>
      </c>
      <c r="AZ1019" t="s">
        <v>79</v>
      </c>
      <c r="BA1019" t="s">
        <v>71</v>
      </c>
      <c r="BB1019" t="s">
        <v>69</v>
      </c>
      <c r="BC1019" t="s">
        <v>79</v>
      </c>
      <c r="BD1019" t="s">
        <v>70</v>
      </c>
      <c r="BE1019" t="s">
        <v>82</v>
      </c>
      <c r="BF1019">
        <v>6.61</v>
      </c>
      <c r="BG1019" s="4">
        <v>0.93330000000000002</v>
      </c>
      <c r="BH1019" s="4">
        <v>0.56599999999999995</v>
      </c>
      <c r="BI1019">
        <v>268.43</v>
      </c>
      <c r="BJ1019" s="4">
        <v>0.1426</v>
      </c>
      <c r="BK1019" s="4">
        <v>0.1026</v>
      </c>
    </row>
    <row r="1020" spans="1:63" x14ac:dyDescent="0.3">
      <c r="A1020" t="s">
        <v>1026</v>
      </c>
      <c r="B1020" t="s">
        <v>5714</v>
      </c>
      <c r="C1020" t="s">
        <v>64</v>
      </c>
      <c r="D1020" s="1">
        <v>589094000</v>
      </c>
      <c r="E1020" s="2">
        <v>571492</v>
      </c>
      <c r="F1020" s="3">
        <v>82.4</v>
      </c>
      <c r="G1020" t="b">
        <v>0</v>
      </c>
      <c r="H1020" t="b">
        <v>0</v>
      </c>
      <c r="I1020" t="b">
        <v>1</v>
      </c>
      <c r="J1020" t="b">
        <v>0</v>
      </c>
      <c r="K1020" s="4">
        <v>1.1000000000000001E-3</v>
      </c>
      <c r="L1020" s="4">
        <v>0.1434</v>
      </c>
      <c r="M1020" s="4">
        <v>0.3327</v>
      </c>
      <c r="N1020" s="4">
        <v>0.32950000000000002</v>
      </c>
      <c r="O1020" s="4">
        <v>0.14580000000000001</v>
      </c>
      <c r="P1020" s="4">
        <v>0.2031</v>
      </c>
      <c r="Q1020" s="3">
        <v>-11.57808</v>
      </c>
      <c r="R1020" s="3">
        <v>36.939830000000001</v>
      </c>
      <c r="S1020" s="3">
        <v>33.126849999999997</v>
      </c>
      <c r="T1020" s="3">
        <v>33.126849999999997</v>
      </c>
      <c r="U1020" s="3">
        <v>-820.50292999999999</v>
      </c>
      <c r="V1020" s="3">
        <v>-820.50292999999999</v>
      </c>
      <c r="W1020" t="s">
        <v>99</v>
      </c>
      <c r="X1020" s="5">
        <v>40668</v>
      </c>
      <c r="Y1020" s="4">
        <v>2.5000000000000001E-3</v>
      </c>
      <c r="Z1020" s="3">
        <v>0.71</v>
      </c>
      <c r="AA1020" s="5">
        <v>45278</v>
      </c>
      <c r="AB1020" s="3">
        <v>0.17</v>
      </c>
      <c r="AC1020" s="4">
        <v>8.6E-3</v>
      </c>
      <c r="AD1020" t="s">
        <v>66</v>
      </c>
      <c r="AE1020" s="4">
        <v>4.7800000000000002E-2</v>
      </c>
      <c r="AF1020">
        <v>25.39</v>
      </c>
      <c r="AG1020">
        <v>1.49</v>
      </c>
      <c r="AH1020" s="4">
        <v>1.9963</v>
      </c>
      <c r="AI1020" s="4">
        <v>0.2195</v>
      </c>
      <c r="AJ1020" s="4">
        <v>0.22819999999999999</v>
      </c>
      <c r="AK1020" s="4">
        <v>0.21049999999999999</v>
      </c>
      <c r="AL1020" t="s">
        <v>84</v>
      </c>
      <c r="AM1020">
        <v>100</v>
      </c>
      <c r="AN1020" s="4">
        <v>0.13869999999999999</v>
      </c>
      <c r="AO1020" s="4">
        <v>0.20039999999999999</v>
      </c>
      <c r="AP1020" s="4">
        <v>0.57220000000000004</v>
      </c>
      <c r="AQ1020" s="6">
        <v>0.4</v>
      </c>
      <c r="AR1020" s="6">
        <v>0.2</v>
      </c>
      <c r="AS1020">
        <v>1099</v>
      </c>
      <c r="AT1020" s="3">
        <v>72.290000000000006</v>
      </c>
      <c r="AU1020" s="3">
        <v>85.96</v>
      </c>
      <c r="AV1020" s="3">
        <v>81.99</v>
      </c>
      <c r="AW1020" s="3">
        <v>83.05</v>
      </c>
      <c r="AX1020">
        <v>70.069999999999993</v>
      </c>
      <c r="AY1020" t="s">
        <v>69</v>
      </c>
      <c r="AZ1020" t="s">
        <v>72</v>
      </c>
      <c r="BA1020" t="s">
        <v>69</v>
      </c>
      <c r="BB1020" t="s">
        <v>75</v>
      </c>
      <c r="BC1020" t="s">
        <v>79</v>
      </c>
      <c r="BD1020" t="s">
        <v>70</v>
      </c>
      <c r="BE1020" t="s">
        <v>82</v>
      </c>
      <c r="BF1020">
        <v>6.63</v>
      </c>
      <c r="BG1020" s="4">
        <v>0.55969999999999998</v>
      </c>
      <c r="BH1020" s="4">
        <v>0.57450000000000001</v>
      </c>
      <c r="BI1020">
        <v>77.599999999999994</v>
      </c>
      <c r="BJ1020" s="4">
        <v>4.3900000000000002E-2</v>
      </c>
      <c r="BK1020" s="4">
        <v>5.0500000000000003E-2</v>
      </c>
    </row>
    <row r="1021" spans="1:63" x14ac:dyDescent="0.3">
      <c r="A1021" t="s">
        <v>2623</v>
      </c>
      <c r="B1021" t="s">
        <v>2624</v>
      </c>
      <c r="C1021" t="s">
        <v>64</v>
      </c>
      <c r="D1021" s="1">
        <v>588724000</v>
      </c>
      <c r="E1021" s="2">
        <v>118934</v>
      </c>
      <c r="F1021" s="3">
        <v>42.51</v>
      </c>
      <c r="G1021" t="b">
        <v>0</v>
      </c>
      <c r="H1021" t="b">
        <v>0</v>
      </c>
      <c r="I1021" t="b">
        <v>0</v>
      </c>
      <c r="J1021" t="b">
        <v>0</v>
      </c>
      <c r="K1021" s="4">
        <v>4.1999999999999997E-3</v>
      </c>
      <c r="L1021" s="4">
        <v>3.2399999999999998E-2</v>
      </c>
      <c r="M1021" s="4">
        <v>0.19689999999999999</v>
      </c>
      <c r="N1021" s="4">
        <v>0.19719999999999999</v>
      </c>
      <c r="O1021" s="4">
        <v>6.5000000000000002E-2</v>
      </c>
      <c r="P1021" s="4" t="s">
        <v>96</v>
      </c>
      <c r="Q1021" s="3">
        <v>3.1730749999999999</v>
      </c>
      <c r="R1021" s="3">
        <v>19.299900000000001</v>
      </c>
      <c r="S1021" s="3">
        <v>136.48955000000001</v>
      </c>
      <c r="T1021" s="3">
        <v>140.05125000000001</v>
      </c>
      <c r="U1021" s="3">
        <v>266.47432500000002</v>
      </c>
      <c r="V1021" s="3">
        <v>266.47432500000002</v>
      </c>
      <c r="W1021" t="s">
        <v>99</v>
      </c>
      <c r="X1021" s="5">
        <v>43784</v>
      </c>
      <c r="Y1021" s="4">
        <v>8.5000000000000006E-3</v>
      </c>
      <c r="Z1021" s="3">
        <v>0</v>
      </c>
      <c r="AA1021" s="5" t="s">
        <v>96</v>
      </c>
      <c r="AB1021" s="3" t="s">
        <v>96</v>
      </c>
      <c r="AC1021" s="4">
        <v>0</v>
      </c>
      <c r="AD1021" t="s">
        <v>243</v>
      </c>
      <c r="AE1021" s="4">
        <v>1.7999999999999999E-2</v>
      </c>
      <c r="AF1021">
        <v>0.05</v>
      </c>
      <c r="AG1021">
        <v>0.64</v>
      </c>
      <c r="AH1021" s="4">
        <v>0.5796</v>
      </c>
      <c r="AI1021" s="4">
        <v>6.1600000000000002E-2</v>
      </c>
      <c r="AJ1021" s="4">
        <v>0.1032</v>
      </c>
      <c r="AK1021" s="4">
        <v>0.10630000000000001</v>
      </c>
      <c r="AL1021" t="s">
        <v>360</v>
      </c>
      <c r="AM1021">
        <v>1</v>
      </c>
      <c r="AN1021" s="4">
        <v>0</v>
      </c>
      <c r="AO1021" s="4">
        <v>0</v>
      </c>
      <c r="AP1021" s="4">
        <v>0</v>
      </c>
      <c r="AQ1021" s="6">
        <v>0.4</v>
      </c>
      <c r="AR1021" s="6">
        <v>0.2</v>
      </c>
      <c r="AS1021">
        <v>1099</v>
      </c>
      <c r="AT1021" s="3">
        <v>41.01</v>
      </c>
      <c r="AU1021" s="3">
        <v>42.87</v>
      </c>
      <c r="AV1021" s="3">
        <v>42.41</v>
      </c>
      <c r="AW1021" s="3">
        <v>42.59</v>
      </c>
      <c r="AX1021">
        <v>70.010000000000005</v>
      </c>
      <c r="AY1021" t="s">
        <v>79</v>
      </c>
      <c r="AZ1021" t="s">
        <v>75</v>
      </c>
      <c r="BA1021" t="s">
        <v>72</v>
      </c>
      <c r="BB1021" t="s">
        <v>72</v>
      </c>
      <c r="BC1021" t="s">
        <v>79</v>
      </c>
      <c r="BD1021" t="s">
        <v>96</v>
      </c>
      <c r="BE1021" t="s">
        <v>96</v>
      </c>
      <c r="BF1021" t="s">
        <v>96</v>
      </c>
      <c r="BG1021" s="4" t="s">
        <v>96</v>
      </c>
      <c r="BH1021" s="4" t="s">
        <v>96</v>
      </c>
      <c r="BI1021" t="s">
        <v>96</v>
      </c>
      <c r="BJ1021" s="4" t="s">
        <v>96</v>
      </c>
      <c r="BK1021" s="4" t="s">
        <v>96</v>
      </c>
    </row>
    <row r="1022" spans="1:63" x14ac:dyDescent="0.3">
      <c r="A1022" t="s">
        <v>1728</v>
      </c>
      <c r="B1022" t="s">
        <v>1729</v>
      </c>
      <c r="C1022" t="s">
        <v>64</v>
      </c>
      <c r="D1022" s="1">
        <v>587898000</v>
      </c>
      <c r="E1022" s="2">
        <v>102116</v>
      </c>
      <c r="F1022" s="3">
        <v>40.72</v>
      </c>
      <c r="G1022" t="b">
        <v>0</v>
      </c>
      <c r="H1022" t="b">
        <v>0</v>
      </c>
      <c r="I1022" t="b">
        <v>0</v>
      </c>
      <c r="J1022" t="b">
        <v>0</v>
      </c>
      <c r="K1022" s="4">
        <v>-9.7000000000000003E-3</v>
      </c>
      <c r="L1022" s="4">
        <v>1.4800000000000001E-2</v>
      </c>
      <c r="M1022" s="4">
        <v>3.1099999999999999E-2</v>
      </c>
      <c r="N1022" s="4">
        <v>3.44E-2</v>
      </c>
      <c r="O1022" s="4">
        <v>0.24440000000000001</v>
      </c>
      <c r="P1022" s="4">
        <v>0.127</v>
      </c>
      <c r="Q1022" s="3">
        <v>-2.0558909999999999</v>
      </c>
      <c r="R1022" s="3">
        <v>1.886838</v>
      </c>
      <c r="S1022" s="3">
        <v>-313.11316900000003</v>
      </c>
      <c r="T1022" s="3">
        <v>-309.10449399999999</v>
      </c>
      <c r="U1022" s="3">
        <v>-4.0538360000000004</v>
      </c>
      <c r="V1022" s="3">
        <v>-4.0538360000000004</v>
      </c>
      <c r="W1022" t="s">
        <v>99</v>
      </c>
      <c r="X1022" s="5">
        <v>37186</v>
      </c>
      <c r="Y1022" s="4">
        <v>4.1000000000000003E-3</v>
      </c>
      <c r="Z1022" s="3">
        <v>1.1599999999999999</v>
      </c>
      <c r="AA1022" s="5">
        <v>45280</v>
      </c>
      <c r="AB1022" s="3">
        <v>0.32</v>
      </c>
      <c r="AC1022" s="4">
        <v>2.8400000000000002E-2</v>
      </c>
      <c r="AD1022" t="s">
        <v>66</v>
      </c>
      <c r="AE1022" s="4">
        <v>1.6400000000000001E-2</v>
      </c>
      <c r="AF1022">
        <v>8.19</v>
      </c>
      <c r="AG1022">
        <v>1.25</v>
      </c>
      <c r="AH1022" s="4">
        <v>1.2705</v>
      </c>
      <c r="AI1022" s="4">
        <v>0.19170000000000001</v>
      </c>
      <c r="AJ1022" s="4">
        <v>0.17860000000000001</v>
      </c>
      <c r="AK1022" s="4">
        <v>0.17780000000000001</v>
      </c>
      <c r="AL1022" t="s">
        <v>4473</v>
      </c>
      <c r="AM1022">
        <v>123</v>
      </c>
      <c r="AN1022" s="4">
        <v>0.436</v>
      </c>
      <c r="AO1022" s="4">
        <v>0.53069999999999995</v>
      </c>
      <c r="AP1022" s="4">
        <v>0.86719999999999997</v>
      </c>
      <c r="AQ1022" s="6">
        <v>0.4</v>
      </c>
      <c r="AR1022" s="6">
        <v>0.2</v>
      </c>
      <c r="AS1022">
        <v>1099</v>
      </c>
      <c r="AT1022" s="3">
        <v>38.6</v>
      </c>
      <c r="AU1022" s="3">
        <v>42</v>
      </c>
      <c r="AV1022" s="3">
        <v>40.6</v>
      </c>
      <c r="AW1022" s="3">
        <v>40.880000000000003</v>
      </c>
      <c r="AX1022">
        <v>52.79</v>
      </c>
      <c r="AY1022" t="s">
        <v>72</v>
      </c>
      <c r="AZ1022" t="s">
        <v>70</v>
      </c>
      <c r="BA1022" t="s">
        <v>82</v>
      </c>
      <c r="BB1022" t="s">
        <v>75</v>
      </c>
      <c r="BC1022" t="s">
        <v>70</v>
      </c>
      <c r="BD1022" t="s">
        <v>69</v>
      </c>
      <c r="BE1022" t="s">
        <v>71</v>
      </c>
      <c r="BF1022">
        <v>6.81</v>
      </c>
      <c r="BG1022">
        <v>0.4456</v>
      </c>
      <c r="BH1022">
        <v>0.6401</v>
      </c>
      <c r="BI1022">
        <v>423.23</v>
      </c>
      <c r="BJ1022">
        <v>2.2700000000000001E-2</v>
      </c>
      <c r="BK1022">
        <v>7.3000000000000001E-3</v>
      </c>
    </row>
    <row r="1023" spans="1:63" x14ac:dyDescent="0.3">
      <c r="A1023" t="s">
        <v>1810</v>
      </c>
      <c r="B1023" t="s">
        <v>1811</v>
      </c>
      <c r="C1023" t="s">
        <v>64</v>
      </c>
      <c r="D1023" s="1">
        <v>587664000</v>
      </c>
      <c r="E1023" s="2">
        <v>1975400</v>
      </c>
      <c r="F1023" s="3">
        <v>16.690000000000001</v>
      </c>
      <c r="G1023" t="b">
        <v>0</v>
      </c>
      <c r="H1023" t="b">
        <v>0</v>
      </c>
      <c r="I1023" t="b">
        <v>1</v>
      </c>
      <c r="J1023" t="b">
        <v>0</v>
      </c>
      <c r="K1023" s="4">
        <v>-1.0699999999999999E-2</v>
      </c>
      <c r="L1023" s="4">
        <v>-1.5E-3</v>
      </c>
      <c r="M1023" s="4">
        <v>9.5999999999999992E-3</v>
      </c>
      <c r="N1023" s="4">
        <v>1.43E-2</v>
      </c>
      <c r="O1023" s="4">
        <v>0.31409999999999999</v>
      </c>
      <c r="P1023" s="4">
        <v>0.1114</v>
      </c>
      <c r="Q1023" s="3">
        <v>5.1272000000000002</v>
      </c>
      <c r="R1023" s="3">
        <v>-41.185850000000002</v>
      </c>
      <c r="S1023" s="3">
        <v>-1322.88185</v>
      </c>
      <c r="T1023" s="3">
        <v>-1316.91365</v>
      </c>
      <c r="U1023" s="3">
        <v>-60.772950000000002</v>
      </c>
      <c r="V1023" s="3">
        <v>-60.772950000000002</v>
      </c>
      <c r="W1023" t="s">
        <v>203</v>
      </c>
      <c r="X1023" s="5">
        <v>39210</v>
      </c>
      <c r="Y1023" s="4">
        <v>6.1000000000000004E-3</v>
      </c>
      <c r="Z1023" s="3">
        <v>0.52</v>
      </c>
      <c r="AA1023" s="5">
        <v>45282</v>
      </c>
      <c r="AB1023" s="3">
        <v>0.11</v>
      </c>
      <c r="AC1023" s="4">
        <v>3.0800000000000001E-2</v>
      </c>
      <c r="AD1023" t="s">
        <v>66</v>
      </c>
      <c r="AE1023" s="4">
        <v>1.03E-2</v>
      </c>
      <c r="AF1023">
        <v>5.71</v>
      </c>
      <c r="AG1023">
        <v>1.82</v>
      </c>
      <c r="AH1023" s="4">
        <v>1.5583</v>
      </c>
      <c r="AI1023" s="4">
        <v>0.21529999999999999</v>
      </c>
      <c r="AJ1023" s="4">
        <v>0.2041</v>
      </c>
      <c r="AK1023" s="4">
        <v>0.2097</v>
      </c>
      <c r="AL1023" t="s">
        <v>360</v>
      </c>
      <c r="AM1023" s="2">
        <v>41</v>
      </c>
      <c r="AN1023" s="4">
        <v>0.39760000000000001</v>
      </c>
      <c r="AO1023" s="4">
        <v>0.56169999999999998</v>
      </c>
      <c r="AP1023" s="4">
        <v>1</v>
      </c>
      <c r="AQ1023" s="6">
        <v>0.4</v>
      </c>
      <c r="AR1023" s="6">
        <v>0.2</v>
      </c>
      <c r="AS1023">
        <v>1099</v>
      </c>
      <c r="AT1023" s="3">
        <v>15.79</v>
      </c>
      <c r="AU1023" s="3">
        <v>17.3</v>
      </c>
      <c r="AV1023" s="3">
        <v>16.62</v>
      </c>
      <c r="AW1023" s="3">
        <v>16.8</v>
      </c>
      <c r="AX1023">
        <v>49.25</v>
      </c>
      <c r="AY1023" t="s">
        <v>72</v>
      </c>
      <c r="AZ1023" t="s">
        <v>82</v>
      </c>
      <c r="BA1023" t="s">
        <v>79</v>
      </c>
      <c r="BB1023" t="s">
        <v>71</v>
      </c>
      <c r="BC1023" t="s">
        <v>70</v>
      </c>
      <c r="BD1023" t="s">
        <v>71</v>
      </c>
      <c r="BE1023" t="s">
        <v>79</v>
      </c>
      <c r="BF1023">
        <v>7.12</v>
      </c>
      <c r="BG1023" s="4">
        <v>0.89639999999999997</v>
      </c>
      <c r="BH1023" s="4">
        <v>0.76259999999999994</v>
      </c>
      <c r="BI1023">
        <v>394.71</v>
      </c>
      <c r="BJ1023" s="4">
        <v>0</v>
      </c>
      <c r="BK1023" s="4">
        <v>2.63E-2</v>
      </c>
    </row>
    <row r="1024" spans="1:63" x14ac:dyDescent="0.3">
      <c r="A1024" t="s">
        <v>1564</v>
      </c>
      <c r="B1024" t="s">
        <v>1565</v>
      </c>
      <c r="C1024" t="s">
        <v>64</v>
      </c>
      <c r="D1024" s="1">
        <v>586464000</v>
      </c>
      <c r="E1024" s="2">
        <v>28270</v>
      </c>
      <c r="F1024" s="3">
        <v>52.51</v>
      </c>
      <c r="G1024" t="b">
        <v>0</v>
      </c>
      <c r="H1024" t="b">
        <v>0</v>
      </c>
      <c r="I1024" t="b">
        <v>1</v>
      </c>
      <c r="J1024" t="b">
        <v>0</v>
      </c>
      <c r="K1024" s="4">
        <v>7.9000000000000008E-3</v>
      </c>
      <c r="L1024" s="4">
        <v>4.9700000000000001E-2</v>
      </c>
      <c r="M1024" s="4">
        <v>0.1663</v>
      </c>
      <c r="N1024" s="4">
        <v>0.15770000000000001</v>
      </c>
      <c r="O1024" s="4">
        <v>5.5500000000000001E-2</v>
      </c>
      <c r="P1024" s="4">
        <v>6.4699999999999994E-2</v>
      </c>
      <c r="Q1024" s="3">
        <v>0</v>
      </c>
      <c r="R1024" s="3">
        <v>0</v>
      </c>
      <c r="S1024" s="3">
        <v>-19.386244999999999</v>
      </c>
      <c r="T1024" s="3">
        <v>-19.386244999999999</v>
      </c>
      <c r="U1024" s="3">
        <v>-3.4279899999999999</v>
      </c>
      <c r="V1024" s="3">
        <v>-3.4279899999999999</v>
      </c>
      <c r="W1024" t="s">
        <v>87</v>
      </c>
      <c r="X1024" s="5">
        <v>38884</v>
      </c>
      <c r="Y1024" s="4">
        <v>4.7999999999999996E-3</v>
      </c>
      <c r="Z1024" s="3">
        <v>2.1800000000000002</v>
      </c>
      <c r="AA1024" s="5">
        <v>45282</v>
      </c>
      <c r="AB1024" s="3">
        <v>0.39</v>
      </c>
      <c r="AC1024" s="4">
        <v>4.1399999999999999E-2</v>
      </c>
      <c r="AD1024" t="s">
        <v>66</v>
      </c>
      <c r="AE1024" s="4">
        <v>1.41E-2</v>
      </c>
      <c r="AF1024">
        <v>9.93</v>
      </c>
      <c r="AG1024">
        <v>0.79</v>
      </c>
      <c r="AH1024" s="4">
        <v>0.72640000000000005</v>
      </c>
      <c r="AI1024" s="4">
        <v>0.11210000000000001</v>
      </c>
      <c r="AJ1024" s="4">
        <v>0.12180000000000001</v>
      </c>
      <c r="AK1024" s="4">
        <v>0.12379999999999999</v>
      </c>
      <c r="AL1024" t="s">
        <v>497</v>
      </c>
      <c r="AM1024" s="2">
        <v>1500</v>
      </c>
      <c r="AN1024" s="4">
        <v>0.1573</v>
      </c>
      <c r="AO1024" s="4">
        <v>0.21410000000000001</v>
      </c>
      <c r="AP1024" s="4">
        <v>0.54139999999999999</v>
      </c>
      <c r="AQ1024" s="6">
        <v>0.4</v>
      </c>
      <c r="AR1024" s="6">
        <v>0.2</v>
      </c>
      <c r="AS1024">
        <v>1099</v>
      </c>
      <c r="AT1024" s="3">
        <v>49.53</v>
      </c>
      <c r="AU1024" s="3">
        <v>52.94</v>
      </c>
      <c r="AV1024" s="3" t="s">
        <v>96</v>
      </c>
      <c r="AW1024" s="3" t="s">
        <v>96</v>
      </c>
      <c r="AX1024">
        <v>67.81</v>
      </c>
      <c r="AY1024" t="s">
        <v>72</v>
      </c>
      <c r="AZ1024" t="s">
        <v>71</v>
      </c>
      <c r="BA1024" t="s">
        <v>82</v>
      </c>
      <c r="BB1024" t="s">
        <v>71</v>
      </c>
      <c r="BC1024" t="s">
        <v>79</v>
      </c>
      <c r="BD1024" t="s">
        <v>79</v>
      </c>
      <c r="BE1024" t="s">
        <v>72</v>
      </c>
      <c r="BF1024">
        <v>7.51</v>
      </c>
      <c r="BG1024" s="4">
        <v>0.45760000000000001</v>
      </c>
      <c r="BH1024" s="4">
        <v>0.8821</v>
      </c>
      <c r="BI1024">
        <v>134.43</v>
      </c>
      <c r="BJ1024" s="4">
        <v>0.13139999999999999</v>
      </c>
      <c r="BK1024" s="4">
        <v>7.0400000000000004E-2</v>
      </c>
    </row>
    <row r="1025" spans="1:63" x14ac:dyDescent="0.3">
      <c r="A1025" t="s">
        <v>1637</v>
      </c>
      <c r="B1025" t="s">
        <v>1638</v>
      </c>
      <c r="C1025" t="s">
        <v>64</v>
      </c>
      <c r="D1025" s="1">
        <v>586094000</v>
      </c>
      <c r="E1025" s="2">
        <v>54980</v>
      </c>
      <c r="F1025" s="3">
        <v>32.6</v>
      </c>
      <c r="G1025" t="b">
        <v>0</v>
      </c>
      <c r="H1025" t="b">
        <v>0</v>
      </c>
      <c r="I1025" t="b">
        <v>1</v>
      </c>
      <c r="J1025" t="b">
        <v>0</v>
      </c>
      <c r="K1025" s="4">
        <v>7.3000000000000001E-3</v>
      </c>
      <c r="L1025" s="4">
        <v>5.2299999999999999E-2</v>
      </c>
      <c r="M1025" s="4">
        <v>0.19409999999999999</v>
      </c>
      <c r="N1025" s="4">
        <v>0.18529999999999999</v>
      </c>
      <c r="O1025" s="4">
        <v>4.9599999999999998E-2</v>
      </c>
      <c r="P1025" s="4">
        <v>8.1199999999999994E-2</v>
      </c>
      <c r="Q1025" s="3">
        <v>16.247920000000001</v>
      </c>
      <c r="R1025" s="3">
        <v>41.570520000000002</v>
      </c>
      <c r="S1025" s="3">
        <v>72.686970000000002</v>
      </c>
      <c r="T1025" s="3">
        <v>72.686970000000002</v>
      </c>
      <c r="U1025" s="3">
        <v>68.42183</v>
      </c>
      <c r="V1025" s="3">
        <v>68.42183</v>
      </c>
      <c r="W1025" t="s">
        <v>87</v>
      </c>
      <c r="X1025" s="5">
        <v>42719</v>
      </c>
      <c r="Y1025" s="4">
        <v>3.8999999999999998E-3</v>
      </c>
      <c r="Z1025" s="3">
        <v>0.98</v>
      </c>
      <c r="AA1025" s="5">
        <v>45286</v>
      </c>
      <c r="AB1025" s="3">
        <v>0.31</v>
      </c>
      <c r="AC1025" s="4">
        <v>3.0099999999999998E-2</v>
      </c>
      <c r="AD1025" t="s">
        <v>90</v>
      </c>
      <c r="AE1025" s="4">
        <v>1.01E-2</v>
      </c>
      <c r="AF1025">
        <v>11.69</v>
      </c>
      <c r="AG1025">
        <v>0.85</v>
      </c>
      <c r="AH1025" s="4">
        <v>0.1464</v>
      </c>
      <c r="AI1025" s="4">
        <v>0.10340000000000001</v>
      </c>
      <c r="AJ1025" s="4">
        <v>0.11890000000000001</v>
      </c>
      <c r="AK1025" s="4">
        <v>0.1245</v>
      </c>
      <c r="AL1025" t="s">
        <v>828</v>
      </c>
      <c r="AM1025">
        <v>1000</v>
      </c>
      <c r="AN1025" s="4">
        <v>0.1265</v>
      </c>
      <c r="AO1025" s="4">
        <v>0.17069999999999999</v>
      </c>
      <c r="AP1025" s="4">
        <v>0.40939999999999999</v>
      </c>
      <c r="AQ1025" s="6">
        <v>0.4</v>
      </c>
      <c r="AR1025" s="6">
        <v>0.2</v>
      </c>
      <c r="AS1025">
        <v>1099</v>
      </c>
      <c r="AT1025" s="3">
        <v>30.63</v>
      </c>
      <c r="AU1025" s="3">
        <v>32.99</v>
      </c>
      <c r="AV1025" s="3">
        <v>32.51</v>
      </c>
      <c r="AW1025" s="3">
        <v>32.71</v>
      </c>
      <c r="AX1025">
        <v>70.22</v>
      </c>
      <c r="AY1025" t="s">
        <v>79</v>
      </c>
      <c r="AZ1025" t="s">
        <v>70</v>
      </c>
      <c r="BA1025" t="s">
        <v>70</v>
      </c>
      <c r="BB1025" t="s">
        <v>71</v>
      </c>
      <c r="BC1025" t="s">
        <v>70</v>
      </c>
      <c r="BD1025" t="s">
        <v>71</v>
      </c>
      <c r="BE1025" t="s">
        <v>96</v>
      </c>
      <c r="BF1025">
        <v>7.65</v>
      </c>
      <c r="BG1025" s="4">
        <v>0.63880000000000003</v>
      </c>
      <c r="BH1025" s="4">
        <v>0.91620000000000001</v>
      </c>
      <c r="BI1025">
        <v>125.57</v>
      </c>
      <c r="BJ1025" s="4">
        <v>0.1147</v>
      </c>
      <c r="BK1025" s="4">
        <v>7.1300000000000002E-2</v>
      </c>
    </row>
    <row r="1026" spans="1:63" x14ac:dyDescent="0.3">
      <c r="A1026" t="s">
        <v>1560</v>
      </c>
      <c r="B1026" t="s">
        <v>1561</v>
      </c>
      <c r="C1026" t="s">
        <v>64</v>
      </c>
      <c r="D1026" s="1">
        <v>584908000</v>
      </c>
      <c r="E1026" s="2">
        <v>77713</v>
      </c>
      <c r="F1026" s="3">
        <v>37.770000000000003</v>
      </c>
      <c r="G1026" t="b">
        <v>0</v>
      </c>
      <c r="H1026" t="b">
        <v>0</v>
      </c>
      <c r="I1026" t="b">
        <v>0</v>
      </c>
      <c r="J1026" t="b">
        <v>1</v>
      </c>
      <c r="K1026" s="4">
        <v>3.5000000000000001E-3</v>
      </c>
      <c r="L1026" s="4">
        <v>4.48E-2</v>
      </c>
      <c r="M1026" s="4">
        <v>0.17419999999999999</v>
      </c>
      <c r="N1026" s="4">
        <v>0.1575</v>
      </c>
      <c r="O1026" s="4">
        <v>0.1053</v>
      </c>
      <c r="P1026" s="4">
        <v>0.114</v>
      </c>
      <c r="Q1026" s="3">
        <v>0</v>
      </c>
      <c r="R1026" s="3">
        <v>102.81704999999999</v>
      </c>
      <c r="S1026" s="3">
        <v>66.074849999999998</v>
      </c>
      <c r="T1026" s="3">
        <v>66.074849999999998</v>
      </c>
      <c r="U1026" s="3">
        <v>-24.094750000000001</v>
      </c>
      <c r="V1026" s="3">
        <v>-24.094750000000001</v>
      </c>
      <c r="W1026" t="s">
        <v>231</v>
      </c>
      <c r="X1026" s="5">
        <v>41548</v>
      </c>
      <c r="Y1026" s="4">
        <v>4.5999999999999999E-3</v>
      </c>
      <c r="Z1026" s="3">
        <v>1.38</v>
      </c>
      <c r="AA1026" s="5">
        <v>45100</v>
      </c>
      <c r="AB1026" s="3">
        <v>1.38</v>
      </c>
      <c r="AC1026" s="4">
        <v>3.6499999999999998E-2</v>
      </c>
      <c r="AD1026" t="s">
        <v>90</v>
      </c>
      <c r="AE1026" s="4">
        <v>9.4000000000000004E-3</v>
      </c>
      <c r="AF1026">
        <v>0.04</v>
      </c>
      <c r="AG1026">
        <v>0.76</v>
      </c>
      <c r="AH1026" s="4">
        <v>0.82040000000000002</v>
      </c>
      <c r="AI1026" s="4">
        <v>6.6500000000000004E-2</v>
      </c>
      <c r="AJ1026" s="4">
        <v>9.35E-2</v>
      </c>
      <c r="AK1026" s="4">
        <v>0.1028</v>
      </c>
      <c r="AL1026" t="s">
        <v>4475</v>
      </c>
      <c r="AM1026">
        <v>426</v>
      </c>
      <c r="AN1026" s="4">
        <v>0.2198</v>
      </c>
      <c r="AO1026" s="4">
        <v>0.2843</v>
      </c>
      <c r="AP1026" s="4">
        <v>0.51870000000000005</v>
      </c>
      <c r="AQ1026" s="6">
        <v>0.4</v>
      </c>
      <c r="AR1026" s="6">
        <v>0.2</v>
      </c>
      <c r="AS1026">
        <v>1099</v>
      </c>
      <c r="AT1026" s="3">
        <v>36.71</v>
      </c>
      <c r="AU1026" s="3">
        <v>38.090000000000003</v>
      </c>
      <c r="AV1026" s="3">
        <v>37.68</v>
      </c>
      <c r="AW1026" s="3">
        <v>37.85</v>
      </c>
      <c r="AX1026">
        <v>66.86</v>
      </c>
      <c r="AY1026" t="s">
        <v>72</v>
      </c>
      <c r="AZ1026" t="s">
        <v>79</v>
      </c>
      <c r="BA1026" t="s">
        <v>69</v>
      </c>
      <c r="BB1026" t="s">
        <v>72</v>
      </c>
      <c r="BC1026" t="s">
        <v>69</v>
      </c>
      <c r="BD1026" t="s">
        <v>79</v>
      </c>
      <c r="BE1026" t="s">
        <v>69</v>
      </c>
      <c r="BF1026">
        <v>7.82</v>
      </c>
      <c r="BG1026" s="4">
        <v>0.3987</v>
      </c>
      <c r="BH1026" s="4">
        <v>0.94789999999999996</v>
      </c>
      <c r="BI1026">
        <v>92.48</v>
      </c>
      <c r="BJ1026" s="4">
        <v>0.1273</v>
      </c>
      <c r="BK1026" s="4">
        <v>8.8200000000000001E-2</v>
      </c>
    </row>
    <row r="1027" spans="1:63" x14ac:dyDescent="0.3">
      <c r="A1027" t="s">
        <v>4829</v>
      </c>
      <c r="B1027" t="s">
        <v>4830</v>
      </c>
      <c r="C1027" t="s">
        <v>64</v>
      </c>
      <c r="D1027" s="1">
        <v>579474000</v>
      </c>
      <c r="E1027">
        <v>132334</v>
      </c>
      <c r="F1027" s="3">
        <v>30.74</v>
      </c>
      <c r="G1027" t="b">
        <v>0</v>
      </c>
      <c r="H1027" t="b">
        <v>0</v>
      </c>
      <c r="I1027" t="b">
        <v>0</v>
      </c>
      <c r="J1027" t="b">
        <v>0</v>
      </c>
      <c r="K1027" s="4">
        <v>8.2000000000000007E-3</v>
      </c>
      <c r="L1027" s="4">
        <v>6.0199999999999997E-2</v>
      </c>
      <c r="M1027" s="4">
        <v>0.18959999999999999</v>
      </c>
      <c r="N1027" s="4">
        <v>0.18060000000000001</v>
      </c>
      <c r="O1027" s="4">
        <v>0.11070000000000001</v>
      </c>
      <c r="P1027">
        <v>0.11409999999999999</v>
      </c>
      <c r="Q1027" s="3">
        <v>27.291</v>
      </c>
      <c r="R1027" s="3">
        <v>45.277999999999999</v>
      </c>
      <c r="S1027" s="3">
        <v>429.81400000000002</v>
      </c>
      <c r="T1027" s="3">
        <v>435.12799999999999</v>
      </c>
      <c r="U1027" s="3">
        <v>517.625</v>
      </c>
      <c r="V1027" s="3">
        <v>517.625</v>
      </c>
      <c r="W1027" t="s">
        <v>650</v>
      </c>
      <c r="X1027" s="5">
        <v>42522</v>
      </c>
      <c r="Y1027" s="4">
        <v>8.9999999999999998E-4</v>
      </c>
      <c r="Z1027" s="3">
        <v>0.98</v>
      </c>
      <c r="AA1027" s="5">
        <v>45275</v>
      </c>
      <c r="AB1027" s="3">
        <v>0.31</v>
      </c>
      <c r="AC1027" s="4">
        <v>3.1699999999999999E-2</v>
      </c>
      <c r="AD1027" t="s">
        <v>66</v>
      </c>
      <c r="AE1027" s="4">
        <v>9.2999999999999992E-3</v>
      </c>
      <c r="AF1027">
        <v>8.35</v>
      </c>
      <c r="AG1027">
        <v>0.66</v>
      </c>
      <c r="AH1027" s="4">
        <v>1.0620000000000001</v>
      </c>
      <c r="AI1027" s="4">
        <v>0.1074</v>
      </c>
      <c r="AJ1027" s="4">
        <v>0.1217</v>
      </c>
      <c r="AK1027" s="4">
        <v>0.125</v>
      </c>
      <c r="AL1027" t="s">
        <v>1005</v>
      </c>
      <c r="AM1027">
        <v>464</v>
      </c>
      <c r="AN1027" s="4">
        <v>0.15690000000000001</v>
      </c>
      <c r="AO1027" s="4">
        <v>0.2054</v>
      </c>
      <c r="AP1027" s="4">
        <v>0.4506</v>
      </c>
      <c r="AQ1027" s="6">
        <v>0.4</v>
      </c>
      <c r="AR1027" s="6">
        <v>0.2</v>
      </c>
      <c r="AS1027">
        <v>1099</v>
      </c>
      <c r="AT1027" s="3">
        <v>28.7</v>
      </c>
      <c r="AU1027" s="3">
        <v>31.05</v>
      </c>
      <c r="AV1027" s="3">
        <v>30.64</v>
      </c>
      <c r="AW1027" s="3">
        <v>30.84</v>
      </c>
      <c r="AX1027">
        <v>71.83</v>
      </c>
      <c r="AY1027" t="s">
        <v>72</v>
      </c>
      <c r="AZ1027" t="s">
        <v>68</v>
      </c>
      <c r="BA1027" t="s">
        <v>96</v>
      </c>
      <c r="BB1027" t="s">
        <v>79</v>
      </c>
      <c r="BC1027" t="s">
        <v>69</v>
      </c>
      <c r="BD1027" t="s">
        <v>72</v>
      </c>
      <c r="BE1027" t="s">
        <v>71</v>
      </c>
      <c r="BF1027">
        <v>7.61</v>
      </c>
      <c r="BG1027" s="4">
        <v>0.58599999999999997</v>
      </c>
      <c r="BH1027" s="4">
        <v>0.90769999999999995</v>
      </c>
      <c r="BI1027">
        <v>110.24</v>
      </c>
      <c r="BJ1027" s="4">
        <v>0.1085</v>
      </c>
      <c r="BK1027" s="4">
        <v>8.2299999999999998E-2</v>
      </c>
    </row>
    <row r="1028" spans="1:63" x14ac:dyDescent="0.3">
      <c r="A1028" t="s">
        <v>1097</v>
      </c>
      <c r="B1028" t="s">
        <v>1098</v>
      </c>
      <c r="C1028" t="s">
        <v>64</v>
      </c>
      <c r="D1028" s="1">
        <v>578907000</v>
      </c>
      <c r="E1028" s="2">
        <v>62584</v>
      </c>
      <c r="F1028" s="3">
        <v>35.85</v>
      </c>
      <c r="G1028" t="b">
        <v>0</v>
      </c>
      <c r="H1028" t="b">
        <v>0</v>
      </c>
      <c r="I1028" t="b">
        <v>0</v>
      </c>
      <c r="J1028" t="b">
        <v>0</v>
      </c>
      <c r="K1028" s="4">
        <v>6.3E-3</v>
      </c>
      <c r="L1028" s="4">
        <v>9.4399999999999998E-2</v>
      </c>
      <c r="M1028" s="4">
        <v>0.21820000000000001</v>
      </c>
      <c r="N1028" s="4">
        <v>0.21490000000000001</v>
      </c>
      <c r="O1028" s="4">
        <v>3.78E-2</v>
      </c>
      <c r="P1028" s="4" t="s">
        <v>96</v>
      </c>
      <c r="Q1028" s="3">
        <v>-7.1696949999999999</v>
      </c>
      <c r="R1028" s="3">
        <v>-27.686045</v>
      </c>
      <c r="S1028" s="3">
        <v>-228.26531499999999</v>
      </c>
      <c r="T1028" s="3">
        <v>-234.09591499999999</v>
      </c>
      <c r="U1028" s="3">
        <v>-569.72310500000003</v>
      </c>
      <c r="V1028" s="3">
        <v>-569.72310500000003</v>
      </c>
      <c r="W1028" t="s">
        <v>135</v>
      </c>
      <c r="X1028" s="5">
        <v>43528</v>
      </c>
      <c r="Y1028" s="4">
        <v>3.0000000000000001E-3</v>
      </c>
      <c r="Z1028" s="3">
        <v>0.5</v>
      </c>
      <c r="AA1028" s="5">
        <v>45287</v>
      </c>
      <c r="AB1028" s="3">
        <v>0.12</v>
      </c>
      <c r="AC1028" s="4">
        <v>1.38E-2</v>
      </c>
      <c r="AD1028" t="s">
        <v>66</v>
      </c>
      <c r="AE1028" s="4">
        <v>1.4200000000000001E-2</v>
      </c>
      <c r="AF1028">
        <v>0.03</v>
      </c>
      <c r="AG1028">
        <v>1.05</v>
      </c>
      <c r="AH1028" s="4">
        <v>0.73180000000000001</v>
      </c>
      <c r="AI1028" s="4">
        <v>0.1426</v>
      </c>
      <c r="AJ1028" s="4">
        <v>0.16880000000000001</v>
      </c>
      <c r="AK1028" s="4">
        <v>0.16719999999999999</v>
      </c>
      <c r="AL1028" t="s">
        <v>1099</v>
      </c>
      <c r="AM1028" s="2">
        <v>49</v>
      </c>
      <c r="AN1028" s="4">
        <v>0.4456</v>
      </c>
      <c r="AO1028" s="4">
        <v>0.54590000000000005</v>
      </c>
      <c r="AP1028" s="4">
        <v>0.99990000000000001</v>
      </c>
      <c r="AQ1028" s="6">
        <v>0.4</v>
      </c>
      <c r="AR1028" s="6">
        <v>0.2</v>
      </c>
      <c r="AS1028">
        <v>1099</v>
      </c>
      <c r="AT1028" s="3">
        <v>32.42</v>
      </c>
      <c r="AU1028" s="3">
        <v>36.880000000000003</v>
      </c>
      <c r="AV1028" s="3">
        <v>35.68</v>
      </c>
      <c r="AW1028" s="3">
        <v>36.06</v>
      </c>
      <c r="AX1028">
        <v>70.099999999999994</v>
      </c>
      <c r="AY1028" t="s">
        <v>79</v>
      </c>
      <c r="AZ1028" t="s">
        <v>69</v>
      </c>
      <c r="BA1028" t="s">
        <v>82</v>
      </c>
      <c r="BB1028" t="s">
        <v>69</v>
      </c>
      <c r="BC1028" t="s">
        <v>69</v>
      </c>
      <c r="BD1028" t="s">
        <v>69</v>
      </c>
      <c r="BE1028" t="s">
        <v>96</v>
      </c>
      <c r="BF1028">
        <v>7.08</v>
      </c>
      <c r="BG1028" s="4">
        <v>0.86170000000000002</v>
      </c>
      <c r="BH1028" s="4">
        <v>0.75039999999999996</v>
      </c>
      <c r="BI1028">
        <v>24.3</v>
      </c>
      <c r="BJ1028" s="4">
        <v>0</v>
      </c>
      <c r="BK1028" s="4">
        <v>7.7899999999999997E-2</v>
      </c>
    </row>
    <row r="1029" spans="1:63" x14ac:dyDescent="0.3">
      <c r="A1029" t="s">
        <v>6175</v>
      </c>
      <c r="B1029" t="s">
        <v>6176</v>
      </c>
      <c r="C1029" t="s">
        <v>64</v>
      </c>
      <c r="D1029" s="1">
        <v>574890000</v>
      </c>
      <c r="E1029" s="2">
        <v>102595</v>
      </c>
      <c r="F1029" s="3">
        <v>73.72</v>
      </c>
      <c r="G1029" t="b">
        <v>0</v>
      </c>
      <c r="H1029" t="b">
        <v>0</v>
      </c>
      <c r="I1029" t="b">
        <v>1</v>
      </c>
      <c r="J1029" t="b">
        <v>0</v>
      </c>
      <c r="K1029" s="4">
        <v>-1.0699999999999999E-2</v>
      </c>
      <c r="L1029" s="4">
        <v>1.5E-3</v>
      </c>
      <c r="M1029">
        <v>4.48E-2</v>
      </c>
      <c r="N1029">
        <v>5.0999999999999997E-2</v>
      </c>
      <c r="O1029">
        <v>0.3795</v>
      </c>
      <c r="P1029">
        <v>0.14929999999999999</v>
      </c>
      <c r="Q1029" s="3">
        <v>0</v>
      </c>
      <c r="R1029" s="3">
        <v>-31.575220000000002</v>
      </c>
      <c r="S1029" s="3">
        <v>-11.185639999999999</v>
      </c>
      <c r="T1029" s="3">
        <v>-11.185639999999999</v>
      </c>
      <c r="U1029" s="3">
        <v>144.04256000000001</v>
      </c>
      <c r="V1029" s="3">
        <v>144.04256000000001</v>
      </c>
      <c r="W1029" t="s">
        <v>203</v>
      </c>
      <c r="X1029" s="5">
        <v>39022</v>
      </c>
      <c r="Y1029" s="4">
        <v>4.0000000000000001E-3</v>
      </c>
      <c r="Z1029" s="3">
        <v>2.92</v>
      </c>
      <c r="AA1029" s="5">
        <v>45278</v>
      </c>
      <c r="AB1029" s="3">
        <v>0.65</v>
      </c>
      <c r="AC1029" s="4">
        <v>3.9600000000000003E-2</v>
      </c>
      <c r="AD1029" t="s">
        <v>66</v>
      </c>
      <c r="AE1029">
        <v>4.4699999999999997E-2</v>
      </c>
      <c r="AF1029" t="s">
        <v>96</v>
      </c>
      <c r="AG1029" t="s">
        <v>96</v>
      </c>
      <c r="AH1029" s="4">
        <v>1.6234</v>
      </c>
      <c r="AI1029" s="4">
        <v>0.19489999999999999</v>
      </c>
      <c r="AJ1029" s="4">
        <v>0.189</v>
      </c>
      <c r="AK1029" s="4">
        <v>0.1991</v>
      </c>
      <c r="AL1029" t="s">
        <v>84</v>
      </c>
      <c r="AM1029">
        <v>24</v>
      </c>
      <c r="AN1029" s="4">
        <v>0.44469999999999998</v>
      </c>
      <c r="AO1029" s="4">
        <v>0.66290000000000004</v>
      </c>
      <c r="AP1029" s="4">
        <v>1.0002</v>
      </c>
      <c r="AQ1029" s="6">
        <v>0.4</v>
      </c>
      <c r="AR1029" s="6">
        <v>0.2</v>
      </c>
      <c r="AS1029">
        <v>1099</v>
      </c>
      <c r="AT1029" s="3">
        <v>70.13</v>
      </c>
      <c r="AU1029" s="3">
        <v>76.239999999999995</v>
      </c>
      <c r="AV1029" s="3">
        <v>73.44</v>
      </c>
      <c r="AW1029" s="3">
        <v>74.069999999999993</v>
      </c>
      <c r="AX1029">
        <v>49.85</v>
      </c>
      <c r="AY1029" t="s">
        <v>69</v>
      </c>
      <c r="AZ1029" t="s">
        <v>72</v>
      </c>
      <c r="BA1029" t="s">
        <v>75</v>
      </c>
      <c r="BB1029" t="s">
        <v>75</v>
      </c>
      <c r="BC1029" t="s">
        <v>70</v>
      </c>
      <c r="BD1029" t="s">
        <v>69</v>
      </c>
      <c r="BE1029" t="s">
        <v>96</v>
      </c>
      <c r="BF1029">
        <v>7.19</v>
      </c>
      <c r="BG1029" s="4">
        <v>0.91710000000000003</v>
      </c>
      <c r="BH1029" s="4">
        <v>0.78820000000000001</v>
      </c>
      <c r="BI1029">
        <v>450.88</v>
      </c>
      <c r="BJ1029" s="4">
        <v>0</v>
      </c>
      <c r="BK1029" s="4">
        <v>4.3E-3</v>
      </c>
    </row>
    <row r="1030" spans="1:63" x14ac:dyDescent="0.3">
      <c r="A1030" t="s">
        <v>1831</v>
      </c>
      <c r="B1030" t="s">
        <v>1832</v>
      </c>
      <c r="C1030" t="s">
        <v>64</v>
      </c>
      <c r="D1030" s="1">
        <v>569144000</v>
      </c>
      <c r="E1030" s="2">
        <v>117052</v>
      </c>
      <c r="F1030" s="3">
        <v>69.790000000000006</v>
      </c>
      <c r="G1030" t="b">
        <v>0</v>
      </c>
      <c r="H1030" t="b">
        <v>0</v>
      </c>
      <c r="I1030" t="b">
        <v>0</v>
      </c>
      <c r="J1030" t="b">
        <v>0</v>
      </c>
      <c r="K1030" s="4">
        <v>9.4000000000000004E-3</v>
      </c>
      <c r="L1030" s="4">
        <v>5.6800000000000003E-2</v>
      </c>
      <c r="M1030" s="4">
        <v>0.35410000000000003</v>
      </c>
      <c r="N1030" s="4">
        <v>0.3488</v>
      </c>
      <c r="O1030" s="4">
        <v>0.1928</v>
      </c>
      <c r="P1030" s="4">
        <v>0.13730000000000001</v>
      </c>
      <c r="Q1030" s="3">
        <v>20.599350000000001</v>
      </c>
      <c r="R1030" s="3">
        <v>47.855854999999998</v>
      </c>
      <c r="S1030" s="3">
        <v>164.50403499999999</v>
      </c>
      <c r="T1030" s="3">
        <v>164.50403499999999</v>
      </c>
      <c r="U1030" s="3">
        <v>115.11803500000001</v>
      </c>
      <c r="V1030" s="3">
        <v>115.11803500000001</v>
      </c>
      <c r="W1030" t="s">
        <v>469</v>
      </c>
      <c r="X1030" s="5">
        <v>40947</v>
      </c>
      <c r="Y1030" s="4">
        <v>7.4000000000000003E-3</v>
      </c>
      <c r="Z1030" s="3">
        <v>0.28999999999999998</v>
      </c>
      <c r="AA1030" s="5">
        <v>45280</v>
      </c>
      <c r="AB1030" s="3">
        <v>0.24</v>
      </c>
      <c r="AC1030" s="4">
        <v>4.1000000000000003E-3</v>
      </c>
      <c r="AD1030" t="s">
        <v>90</v>
      </c>
      <c r="AE1030" s="4">
        <v>6.1800000000000001E-2</v>
      </c>
      <c r="AF1030">
        <v>21.25</v>
      </c>
      <c r="AG1030">
        <v>0.69</v>
      </c>
      <c r="AH1030" s="4">
        <v>0.2331</v>
      </c>
      <c r="AI1030" s="4">
        <v>0.1792</v>
      </c>
      <c r="AJ1030" s="4">
        <v>0.15579999999999999</v>
      </c>
      <c r="AK1030" s="4">
        <v>0.1452</v>
      </c>
      <c r="AL1030" t="s">
        <v>4473</v>
      </c>
      <c r="AM1030">
        <v>469</v>
      </c>
      <c r="AN1030" s="4">
        <v>0.11</v>
      </c>
      <c r="AO1030" s="4">
        <v>0.14630000000000001</v>
      </c>
      <c r="AP1030" s="4">
        <v>0.32990000000000003</v>
      </c>
      <c r="AQ1030" s="6">
        <v>0.4</v>
      </c>
      <c r="AR1030" s="6">
        <v>0.2</v>
      </c>
      <c r="AS1030">
        <v>1099</v>
      </c>
      <c r="AT1030" s="3">
        <v>66.959999999999994</v>
      </c>
      <c r="AU1030" s="3">
        <v>70.209999999999994</v>
      </c>
      <c r="AV1030">
        <v>69.650000000000006</v>
      </c>
      <c r="AW1030">
        <v>70.05</v>
      </c>
      <c r="AX1030">
        <v>64.56</v>
      </c>
      <c r="AY1030" t="s">
        <v>79</v>
      </c>
      <c r="AZ1030" t="s">
        <v>82</v>
      </c>
      <c r="BA1030" t="s">
        <v>75</v>
      </c>
      <c r="BB1030" t="s">
        <v>75</v>
      </c>
      <c r="BC1030" t="s">
        <v>82</v>
      </c>
      <c r="BD1030" t="s">
        <v>71</v>
      </c>
      <c r="BE1030" t="s">
        <v>72</v>
      </c>
      <c r="BF1030" t="s">
        <v>96</v>
      </c>
      <c r="BG1030" s="4" t="s">
        <v>96</v>
      </c>
      <c r="BH1030" s="4" t="s">
        <v>96</v>
      </c>
      <c r="BI1030" t="s">
        <v>96</v>
      </c>
      <c r="BJ1030" s="4" t="s">
        <v>96</v>
      </c>
      <c r="BK1030" s="4" t="s">
        <v>96</v>
      </c>
    </row>
    <row r="1031" spans="1:63" x14ac:dyDescent="0.3">
      <c r="A1031" t="s">
        <v>2289</v>
      </c>
      <c r="B1031" t="s">
        <v>2290</v>
      </c>
      <c r="C1031" t="s">
        <v>64</v>
      </c>
      <c r="D1031" s="1">
        <v>568918000</v>
      </c>
      <c r="E1031" s="2">
        <v>69098</v>
      </c>
      <c r="F1031" s="3">
        <v>40.630000000000003</v>
      </c>
      <c r="G1031" t="b">
        <v>0</v>
      </c>
      <c r="H1031" t="b">
        <v>0</v>
      </c>
      <c r="I1031" t="b">
        <v>0</v>
      </c>
      <c r="J1031" t="b">
        <v>0</v>
      </c>
      <c r="K1031" s="4">
        <v>4.4000000000000003E-3</v>
      </c>
      <c r="L1031" s="4">
        <v>3.44E-2</v>
      </c>
      <c r="M1031" s="4">
        <v>0.1724</v>
      </c>
      <c r="N1031" s="4">
        <v>0.1696</v>
      </c>
      <c r="O1031" s="4">
        <v>5.45E-2</v>
      </c>
      <c r="P1031" s="4" t="s">
        <v>96</v>
      </c>
      <c r="Q1031" s="3">
        <v>-19.317799999999998</v>
      </c>
      <c r="R1031" s="3">
        <v>-55.738799999999998</v>
      </c>
      <c r="S1031" s="3">
        <v>199.88804999999999</v>
      </c>
      <c r="T1031" s="3">
        <v>199.88804999999999</v>
      </c>
      <c r="U1031" s="3">
        <v>321.08929999999998</v>
      </c>
      <c r="V1031" s="3">
        <v>321.08929999999998</v>
      </c>
      <c r="W1031" t="s">
        <v>99</v>
      </c>
      <c r="X1031" s="5">
        <v>43775</v>
      </c>
      <c r="Y1031" s="4">
        <v>8.5000000000000006E-3</v>
      </c>
      <c r="Z1031" s="3">
        <v>0</v>
      </c>
      <c r="AA1031" s="5" t="s">
        <v>96</v>
      </c>
      <c r="AB1031" s="3" t="s">
        <v>96</v>
      </c>
      <c r="AC1031" s="4">
        <v>0</v>
      </c>
      <c r="AD1031" t="s">
        <v>243</v>
      </c>
      <c r="AE1031" s="4">
        <v>1.4500000000000001E-2</v>
      </c>
      <c r="AF1031">
        <v>0.05</v>
      </c>
      <c r="AG1031">
        <v>0.63</v>
      </c>
      <c r="AH1031" s="4">
        <v>0.8407</v>
      </c>
      <c r="AI1031" s="4">
        <v>6.4199999999999993E-2</v>
      </c>
      <c r="AJ1031" s="4">
        <v>8.48E-2</v>
      </c>
      <c r="AK1031" s="4">
        <v>8.7800000000000003E-2</v>
      </c>
      <c r="AL1031" t="s">
        <v>360</v>
      </c>
      <c r="AM1031">
        <v>1</v>
      </c>
      <c r="AN1031" s="4">
        <v>0</v>
      </c>
      <c r="AO1031" s="4">
        <v>0</v>
      </c>
      <c r="AP1031" s="4">
        <v>0</v>
      </c>
      <c r="AQ1031" s="6">
        <v>0.4</v>
      </c>
      <c r="AR1031" s="6">
        <v>0.2</v>
      </c>
      <c r="AS1031">
        <v>1099</v>
      </c>
      <c r="AT1031" s="3">
        <v>39.07</v>
      </c>
      <c r="AU1031" s="3">
        <v>40.96</v>
      </c>
      <c r="AV1031" s="3">
        <v>40.5</v>
      </c>
      <c r="AW1031" s="3">
        <v>40.72</v>
      </c>
      <c r="AX1031">
        <v>71.239999999999995</v>
      </c>
      <c r="AY1031" t="s">
        <v>72</v>
      </c>
      <c r="AZ1031" t="s">
        <v>75</v>
      </c>
      <c r="BA1031" t="s">
        <v>70</v>
      </c>
      <c r="BB1031" t="s">
        <v>72</v>
      </c>
      <c r="BC1031" t="s">
        <v>79</v>
      </c>
      <c r="BD1031" t="s">
        <v>96</v>
      </c>
      <c r="BE1031" t="s">
        <v>96</v>
      </c>
      <c r="BF1031" t="s">
        <v>96</v>
      </c>
      <c r="BG1031" s="4" t="s">
        <v>96</v>
      </c>
      <c r="BH1031" s="4" t="s">
        <v>96</v>
      </c>
      <c r="BI1031" t="s">
        <v>96</v>
      </c>
      <c r="BJ1031" s="4" t="s">
        <v>96</v>
      </c>
      <c r="BK1031" s="4" t="s">
        <v>96</v>
      </c>
    </row>
    <row r="1032" spans="1:63" x14ac:dyDescent="0.3">
      <c r="A1032" t="s">
        <v>2034</v>
      </c>
      <c r="B1032" t="s">
        <v>2035</v>
      </c>
      <c r="C1032" t="s">
        <v>64</v>
      </c>
      <c r="D1032" s="1">
        <v>562891000</v>
      </c>
      <c r="E1032" s="2">
        <v>40225</v>
      </c>
      <c r="F1032" s="3">
        <v>63.88</v>
      </c>
      <c r="G1032" t="b">
        <v>0</v>
      </c>
      <c r="H1032" t="b">
        <v>0</v>
      </c>
      <c r="I1032" t="b">
        <v>0</v>
      </c>
      <c r="J1032" t="b">
        <v>0</v>
      </c>
      <c r="K1032" s="4">
        <v>5.1999999999999998E-3</v>
      </c>
      <c r="L1032" s="4">
        <v>5.9499999999999997E-2</v>
      </c>
      <c r="M1032" s="4">
        <v>0.20519999999999999</v>
      </c>
      <c r="N1032" s="4">
        <v>0.19989999999999999</v>
      </c>
      <c r="O1032" s="4">
        <v>2.5700000000000001E-2</v>
      </c>
      <c r="P1032" s="4" t="s">
        <v>96</v>
      </c>
      <c r="Q1032" s="3">
        <v>0</v>
      </c>
      <c r="R1032" s="3">
        <v>6.09077</v>
      </c>
      <c r="S1032" s="3">
        <v>87.724350000000001</v>
      </c>
      <c r="T1032" s="3">
        <v>87.724350000000001</v>
      </c>
      <c r="U1032" s="3">
        <v>240.02695</v>
      </c>
      <c r="V1032" s="3">
        <v>240.02695</v>
      </c>
      <c r="W1032" t="s">
        <v>87</v>
      </c>
      <c r="X1032" s="5">
        <v>43998</v>
      </c>
      <c r="Y1032" s="4">
        <v>1.1999999999999999E-3</v>
      </c>
      <c r="Z1032" s="3">
        <v>1.46</v>
      </c>
      <c r="AA1032" s="5">
        <v>45280</v>
      </c>
      <c r="AB1032" s="3">
        <v>0.57999999999999996</v>
      </c>
      <c r="AC1032" s="4">
        <v>2.29E-2</v>
      </c>
      <c r="AD1032" t="s">
        <v>90</v>
      </c>
      <c r="AE1032" s="4">
        <v>2.18E-2</v>
      </c>
      <c r="AF1032">
        <v>16.37</v>
      </c>
      <c r="AG1032">
        <v>0.91</v>
      </c>
      <c r="AH1032" s="4">
        <v>0.87339999999999995</v>
      </c>
      <c r="AI1032" s="4">
        <v>0.1221</v>
      </c>
      <c r="AJ1032" s="4">
        <v>0.1343</v>
      </c>
      <c r="AK1032" s="4">
        <v>0.1368</v>
      </c>
      <c r="AL1032" t="s">
        <v>4473</v>
      </c>
      <c r="AM1032">
        <v>1000</v>
      </c>
      <c r="AN1032" s="4">
        <v>0.23799999999999999</v>
      </c>
      <c r="AO1032" s="4">
        <v>0.29680000000000001</v>
      </c>
      <c r="AP1032" s="4">
        <v>0.57609999999999995</v>
      </c>
      <c r="AQ1032" s="6">
        <v>0.4</v>
      </c>
      <c r="AR1032" s="6">
        <v>0.2</v>
      </c>
      <c r="AS1032">
        <v>1099</v>
      </c>
      <c r="AT1032" s="3">
        <v>59.59</v>
      </c>
      <c r="AU1032" s="3">
        <v>64.81</v>
      </c>
      <c r="AV1032" s="3">
        <v>63.61</v>
      </c>
      <c r="AW1032" s="3">
        <v>64.239999999999995</v>
      </c>
      <c r="AX1032">
        <v>69.05</v>
      </c>
      <c r="AY1032" t="s">
        <v>96</v>
      </c>
      <c r="AZ1032" t="s">
        <v>69</v>
      </c>
      <c r="BA1032" t="s">
        <v>96</v>
      </c>
      <c r="BB1032" t="s">
        <v>96</v>
      </c>
      <c r="BC1032" t="s">
        <v>96</v>
      </c>
      <c r="BD1032" t="s">
        <v>75</v>
      </c>
      <c r="BE1032" t="s">
        <v>96</v>
      </c>
      <c r="BF1032">
        <v>8.1</v>
      </c>
      <c r="BG1032" s="4">
        <v>0.96099999999999997</v>
      </c>
      <c r="BH1032" s="4">
        <v>0.98199999999999998</v>
      </c>
      <c r="BI1032">
        <v>63.46</v>
      </c>
      <c r="BJ1032" s="4">
        <v>6.0000000000000001E-3</v>
      </c>
      <c r="BK1032" s="4">
        <v>0.13539999999999999</v>
      </c>
    </row>
    <row r="1033" spans="1:63" x14ac:dyDescent="0.3">
      <c r="A1033" t="s">
        <v>3020</v>
      </c>
      <c r="B1033" t="s">
        <v>3021</v>
      </c>
      <c r="C1033" t="s">
        <v>64</v>
      </c>
      <c r="D1033" s="1">
        <v>561715000</v>
      </c>
      <c r="E1033" s="2">
        <v>118463</v>
      </c>
      <c r="F1033" s="3">
        <v>38.99</v>
      </c>
      <c r="G1033" t="b">
        <v>0</v>
      </c>
      <c r="H1033" t="b">
        <v>0</v>
      </c>
      <c r="I1033" t="b">
        <v>0</v>
      </c>
      <c r="J1033" t="b">
        <v>0</v>
      </c>
      <c r="K1033" s="4">
        <v>4.1000000000000003E-3</v>
      </c>
      <c r="L1033" s="4">
        <v>4.5600000000000002E-2</v>
      </c>
      <c r="M1033" s="4">
        <v>0.2276</v>
      </c>
      <c r="N1033" s="4">
        <v>0.22689999999999999</v>
      </c>
      <c r="O1033" s="4">
        <v>8.4900000000000003E-2</v>
      </c>
      <c r="P1033" s="4" t="s">
        <v>96</v>
      </c>
      <c r="Q1033" s="3">
        <v>30.097950000000001</v>
      </c>
      <c r="R1033" s="3">
        <v>196.70287500000001</v>
      </c>
      <c r="S1033" s="3">
        <v>305.21300000000002</v>
      </c>
      <c r="T1033" s="3">
        <v>306.78620000000001</v>
      </c>
      <c r="U1033" s="3">
        <v>416.93537500000002</v>
      </c>
      <c r="V1033" s="3">
        <v>416.93537500000002</v>
      </c>
      <c r="W1033" t="s">
        <v>316</v>
      </c>
      <c r="X1033" s="5">
        <v>44183</v>
      </c>
      <c r="Y1033" s="4">
        <v>8.5000000000000006E-3</v>
      </c>
      <c r="Z1033" s="3">
        <v>0</v>
      </c>
      <c r="AA1033" s="5" t="s">
        <v>96</v>
      </c>
      <c r="AB1033" s="3" t="s">
        <v>96</v>
      </c>
      <c r="AC1033" s="4">
        <v>0</v>
      </c>
      <c r="AD1033" t="s">
        <v>66</v>
      </c>
      <c r="AE1033" s="4">
        <v>1.7399999999999999E-2</v>
      </c>
      <c r="AF1033">
        <v>0.05</v>
      </c>
      <c r="AG1033">
        <v>0.64</v>
      </c>
      <c r="AH1033" s="4">
        <v>0.3236</v>
      </c>
      <c r="AI1033" s="4">
        <v>7.3599999999999999E-2</v>
      </c>
      <c r="AJ1033" s="4">
        <v>0.1077</v>
      </c>
      <c r="AK1033" s="4">
        <v>0.106</v>
      </c>
      <c r="AL1033" t="s">
        <v>360</v>
      </c>
      <c r="AM1033" s="2">
        <v>3</v>
      </c>
      <c r="AN1033" s="4">
        <v>1</v>
      </c>
      <c r="AO1033" s="4">
        <v>1</v>
      </c>
      <c r="AP1033" s="4">
        <v>1</v>
      </c>
      <c r="AQ1033" s="6">
        <v>0.4</v>
      </c>
      <c r="AR1033" s="6">
        <v>0.2</v>
      </c>
      <c r="AS1033">
        <v>1099</v>
      </c>
      <c r="AT1033" s="3">
        <v>37.07</v>
      </c>
      <c r="AU1033" s="3">
        <v>39.549999999999997</v>
      </c>
      <c r="AV1033" s="3">
        <v>38.880000000000003</v>
      </c>
      <c r="AW1033" s="3">
        <v>39.08</v>
      </c>
      <c r="AX1033">
        <v>71.58</v>
      </c>
      <c r="AY1033" t="s">
        <v>72</v>
      </c>
      <c r="AZ1033" t="s">
        <v>82</v>
      </c>
      <c r="BA1033" t="s">
        <v>72</v>
      </c>
      <c r="BB1033" t="s">
        <v>70</v>
      </c>
      <c r="BC1033" t="s">
        <v>70</v>
      </c>
      <c r="BD1033" t="s">
        <v>71</v>
      </c>
      <c r="BE1033" t="s">
        <v>96</v>
      </c>
      <c r="BF1033" t="s">
        <v>96</v>
      </c>
      <c r="BG1033" s="4" t="s">
        <v>96</v>
      </c>
      <c r="BH1033" s="4" t="s">
        <v>96</v>
      </c>
      <c r="BI1033" t="s">
        <v>96</v>
      </c>
      <c r="BJ1033" s="4" t="s">
        <v>96</v>
      </c>
      <c r="BK1033" s="4" t="s">
        <v>96</v>
      </c>
    </row>
    <row r="1034" spans="1:63" x14ac:dyDescent="0.3">
      <c r="A1034" t="s">
        <v>2773</v>
      </c>
      <c r="B1034" t="s">
        <v>2774</v>
      </c>
      <c r="C1034" t="s">
        <v>64</v>
      </c>
      <c r="D1034" s="1">
        <v>558135000</v>
      </c>
      <c r="E1034" s="2">
        <v>70734</v>
      </c>
      <c r="F1034" s="3">
        <v>41.44</v>
      </c>
      <c r="G1034" t="b">
        <v>0</v>
      </c>
      <c r="H1034" t="b">
        <v>0</v>
      </c>
      <c r="I1034" t="b">
        <v>0</v>
      </c>
      <c r="J1034" t="b">
        <v>0</v>
      </c>
      <c r="K1034" s="4">
        <v>5.3E-3</v>
      </c>
      <c r="L1034" s="4">
        <v>3.3099999999999997E-2</v>
      </c>
      <c r="M1034" s="4">
        <v>0.17829999999999999</v>
      </c>
      <c r="N1034" s="4">
        <v>0.1754</v>
      </c>
      <c r="O1034">
        <v>6.3200000000000006E-2</v>
      </c>
      <c r="P1034" t="s">
        <v>96</v>
      </c>
      <c r="Q1034" s="3">
        <v>4.1214500000000003</v>
      </c>
      <c r="R1034" s="3">
        <v>-48.055075000000002</v>
      </c>
      <c r="S1034" s="3">
        <v>136.07695000000001</v>
      </c>
      <c r="T1034" s="3">
        <v>134.29714999999999</v>
      </c>
      <c r="U1034" s="3">
        <v>380.73047500000001</v>
      </c>
      <c r="V1034" s="3">
        <v>380.73047500000001</v>
      </c>
      <c r="W1034" t="s">
        <v>99</v>
      </c>
      <c r="X1034" s="5">
        <v>43966</v>
      </c>
      <c r="Y1034" s="4">
        <v>8.5000000000000006E-3</v>
      </c>
      <c r="Z1034" s="3">
        <v>0</v>
      </c>
      <c r="AA1034" t="s">
        <v>96</v>
      </c>
      <c r="AB1034" t="s">
        <v>96</v>
      </c>
      <c r="AC1034" s="4">
        <v>0</v>
      </c>
      <c r="AD1034" t="s">
        <v>243</v>
      </c>
      <c r="AE1034" s="4">
        <v>1.5599999999999999E-2</v>
      </c>
      <c r="AF1034">
        <v>0.03</v>
      </c>
      <c r="AG1034">
        <v>0.56000000000000005</v>
      </c>
      <c r="AH1034" s="4">
        <v>0.81140000000000001</v>
      </c>
      <c r="AI1034" s="4">
        <v>5.1400000000000001E-2</v>
      </c>
      <c r="AJ1034" s="4">
        <v>7.9399999999999998E-2</v>
      </c>
      <c r="AK1034" s="4">
        <v>7.9899999999999999E-2</v>
      </c>
      <c r="AL1034" t="s">
        <v>360</v>
      </c>
      <c r="AM1034">
        <v>1</v>
      </c>
      <c r="AN1034" s="4">
        <v>0</v>
      </c>
      <c r="AO1034" s="4">
        <v>0</v>
      </c>
      <c r="AP1034" s="4">
        <v>0</v>
      </c>
      <c r="AQ1034" s="6">
        <v>0.4</v>
      </c>
      <c r="AR1034" s="6">
        <v>0.2</v>
      </c>
      <c r="AS1034">
        <v>1099</v>
      </c>
      <c r="AT1034" s="3">
        <v>39.96</v>
      </c>
      <c r="AU1034" s="3">
        <v>41.66</v>
      </c>
      <c r="AV1034" s="3">
        <v>41.33</v>
      </c>
      <c r="AW1034" s="3">
        <v>41.5</v>
      </c>
      <c r="AX1034">
        <v>72.88</v>
      </c>
      <c r="AY1034" t="s">
        <v>72</v>
      </c>
      <c r="AZ1034" t="s">
        <v>75</v>
      </c>
      <c r="BA1034" t="s">
        <v>70</v>
      </c>
      <c r="BB1034" t="s">
        <v>69</v>
      </c>
      <c r="BC1034" t="s">
        <v>79</v>
      </c>
      <c r="BD1034" t="s">
        <v>96</v>
      </c>
      <c r="BE1034" t="s">
        <v>96</v>
      </c>
      <c r="BF1034" t="s">
        <v>96</v>
      </c>
      <c r="BG1034" s="4" t="s">
        <v>96</v>
      </c>
      <c r="BH1034" s="4" t="s">
        <v>96</v>
      </c>
      <c r="BI1034" t="s">
        <v>96</v>
      </c>
      <c r="BJ1034" s="4" t="s">
        <v>96</v>
      </c>
      <c r="BK1034" s="4" t="s">
        <v>96</v>
      </c>
    </row>
    <row r="1035" spans="1:63" x14ac:dyDescent="0.3">
      <c r="A1035" t="s">
        <v>1385</v>
      </c>
      <c r="B1035" t="s">
        <v>5726</v>
      </c>
      <c r="C1035" t="s">
        <v>64</v>
      </c>
      <c r="D1035" s="1">
        <v>553939000</v>
      </c>
      <c r="E1035" s="2">
        <v>79408</v>
      </c>
      <c r="F1035" s="3">
        <v>42.86</v>
      </c>
      <c r="G1035" t="b">
        <v>0</v>
      </c>
      <c r="H1035" t="b">
        <v>0</v>
      </c>
      <c r="I1035" t="b">
        <v>1</v>
      </c>
      <c r="J1035" t="b">
        <v>0</v>
      </c>
      <c r="K1035" s="4">
        <v>2.3599999999999999E-2</v>
      </c>
      <c r="L1035" s="4">
        <v>4.7500000000000001E-2</v>
      </c>
      <c r="M1035" s="4">
        <v>0.1085</v>
      </c>
      <c r="N1035" s="4">
        <v>9.6000000000000002E-2</v>
      </c>
      <c r="O1035">
        <v>1.9E-3</v>
      </c>
      <c r="P1035">
        <v>5.6500000000000002E-2</v>
      </c>
      <c r="Q1035" s="3">
        <v>0</v>
      </c>
      <c r="R1035" s="3">
        <v>-12.840719999999999</v>
      </c>
      <c r="S1035" s="3">
        <v>-224.14498</v>
      </c>
      <c r="T1035" s="3">
        <v>-224.14498</v>
      </c>
      <c r="U1035" s="3">
        <v>-154.69587999999999</v>
      </c>
      <c r="V1035" s="3">
        <v>-154.69587999999999</v>
      </c>
      <c r="W1035" t="s">
        <v>106</v>
      </c>
      <c r="X1035" s="5">
        <v>42346</v>
      </c>
      <c r="Y1035" s="4">
        <v>2.5000000000000001E-3</v>
      </c>
      <c r="Z1035" s="3">
        <v>2.54</v>
      </c>
      <c r="AA1035">
        <v>45280</v>
      </c>
      <c r="AB1035">
        <v>2.11</v>
      </c>
      <c r="AC1035" s="4">
        <v>5.9400000000000001E-2</v>
      </c>
      <c r="AD1035" t="s">
        <v>90</v>
      </c>
      <c r="AE1035" s="4">
        <v>1.17E-2</v>
      </c>
      <c r="AF1035">
        <v>9.44</v>
      </c>
      <c r="AG1035">
        <v>0.73</v>
      </c>
      <c r="AH1035" s="4">
        <v>1.3134999999999999</v>
      </c>
      <c r="AI1035" s="4">
        <v>0.1227</v>
      </c>
      <c r="AJ1035" s="4">
        <v>0.1356</v>
      </c>
      <c r="AK1035" s="4">
        <v>0.1351</v>
      </c>
      <c r="AL1035" t="s">
        <v>4473</v>
      </c>
      <c r="AM1035">
        <v>1000</v>
      </c>
      <c r="AN1035" s="4">
        <v>0.28949999999999998</v>
      </c>
      <c r="AO1035" s="4">
        <v>0.3503</v>
      </c>
      <c r="AP1035" s="4">
        <v>0.58540000000000003</v>
      </c>
      <c r="AQ1035" s="6">
        <v>0.4</v>
      </c>
      <c r="AR1035" s="6">
        <v>0.2</v>
      </c>
      <c r="AS1035">
        <v>1099</v>
      </c>
      <c r="AT1035" s="3">
        <v>39.83</v>
      </c>
      <c r="AU1035" s="3">
        <v>42.93</v>
      </c>
      <c r="AV1035" s="3">
        <v>42.68</v>
      </c>
      <c r="AW1035" s="3">
        <v>42.99</v>
      </c>
      <c r="AX1035">
        <v>68.34</v>
      </c>
      <c r="AY1035" t="s">
        <v>72</v>
      </c>
      <c r="AZ1035" t="s">
        <v>79</v>
      </c>
      <c r="BA1035" t="s">
        <v>96</v>
      </c>
      <c r="BB1035" t="s">
        <v>79</v>
      </c>
      <c r="BC1035" t="s">
        <v>72</v>
      </c>
      <c r="BD1035" t="s">
        <v>70</v>
      </c>
      <c r="BE1035" t="s">
        <v>79</v>
      </c>
      <c r="BF1035">
        <v>5.54</v>
      </c>
      <c r="BG1035">
        <v>0.18840000000000001</v>
      </c>
      <c r="BH1035">
        <v>0.30940000000000001</v>
      </c>
      <c r="BI1035">
        <v>227.96</v>
      </c>
      <c r="BJ1035">
        <v>4.1200000000000001E-2</v>
      </c>
      <c r="BK1035">
        <v>5.3100000000000001E-2</v>
      </c>
    </row>
    <row r="1036" spans="1:63" x14ac:dyDescent="0.3">
      <c r="A1036" t="s">
        <v>1566</v>
      </c>
      <c r="B1036" t="s">
        <v>1567</v>
      </c>
      <c r="C1036" t="s">
        <v>64</v>
      </c>
      <c r="D1036" s="1">
        <v>553383000</v>
      </c>
      <c r="E1036" s="2">
        <v>66380</v>
      </c>
      <c r="F1036" s="3">
        <v>23.28</v>
      </c>
      <c r="G1036" t="b">
        <v>0</v>
      </c>
      <c r="H1036" t="b">
        <v>0</v>
      </c>
      <c r="I1036" t="b">
        <v>1</v>
      </c>
      <c r="J1036" t="b">
        <v>0</v>
      </c>
      <c r="K1036" s="4">
        <v>9.1000000000000004E-3</v>
      </c>
      <c r="L1036" s="4">
        <v>6.2E-2</v>
      </c>
      <c r="M1036" s="4">
        <v>0.20080000000000001</v>
      </c>
      <c r="N1036" s="4">
        <v>0.187</v>
      </c>
      <c r="O1036" s="4">
        <v>4.2900000000000001E-2</v>
      </c>
      <c r="P1036" s="4">
        <v>7.2800000000000004E-2</v>
      </c>
      <c r="Q1036" s="3">
        <v>0</v>
      </c>
      <c r="R1036" s="3">
        <v>0</v>
      </c>
      <c r="S1036" s="3">
        <v>16.775120000000001</v>
      </c>
      <c r="T1036" s="3">
        <v>16.775120000000001</v>
      </c>
      <c r="U1036" s="3">
        <v>-8.2015200000000004</v>
      </c>
      <c r="V1036" s="3">
        <v>-8.2015200000000004</v>
      </c>
      <c r="W1036" t="s">
        <v>87</v>
      </c>
      <c r="X1036" s="5">
        <v>41376</v>
      </c>
      <c r="Y1036" s="4">
        <v>4.7000000000000002E-3</v>
      </c>
      <c r="Z1036" s="3">
        <v>1.41</v>
      </c>
      <c r="AA1036" s="5">
        <v>45275</v>
      </c>
      <c r="AB1036" s="3">
        <v>0.56999999999999995</v>
      </c>
      <c r="AC1036" s="4">
        <v>6.0400000000000002E-2</v>
      </c>
      <c r="AD1036" t="s">
        <v>66</v>
      </c>
      <c r="AE1036" s="4">
        <v>6.6E-3</v>
      </c>
      <c r="AF1036">
        <v>14.77</v>
      </c>
      <c r="AG1036">
        <v>0.85</v>
      </c>
      <c r="AH1036" s="4">
        <v>0.95120000000000005</v>
      </c>
      <c r="AI1036" s="4">
        <v>0.1174</v>
      </c>
      <c r="AJ1036" s="4">
        <v>0.1263</v>
      </c>
      <c r="AK1036" s="4">
        <v>0.12709999999999999</v>
      </c>
      <c r="AL1036" t="s">
        <v>527</v>
      </c>
      <c r="AM1036">
        <v>190</v>
      </c>
      <c r="AN1036" s="4">
        <v>0.21440000000000001</v>
      </c>
      <c r="AO1036" s="4">
        <v>0.27339999999999998</v>
      </c>
      <c r="AP1036" s="4">
        <v>0.5635</v>
      </c>
      <c r="AQ1036" s="6">
        <v>0.4</v>
      </c>
      <c r="AR1036" s="6">
        <v>0.2</v>
      </c>
      <c r="AS1036">
        <v>1099</v>
      </c>
      <c r="AT1036" s="3">
        <v>21.49</v>
      </c>
      <c r="AU1036" s="3">
        <v>23.55</v>
      </c>
      <c r="AV1036">
        <v>23.22</v>
      </c>
      <c r="AW1036">
        <v>23.34</v>
      </c>
      <c r="AX1036">
        <v>71.58</v>
      </c>
      <c r="AY1036" t="s">
        <v>72</v>
      </c>
      <c r="AZ1036" t="s">
        <v>71</v>
      </c>
      <c r="BA1036" t="s">
        <v>71</v>
      </c>
      <c r="BB1036" t="s">
        <v>70</v>
      </c>
      <c r="BC1036" t="s">
        <v>79</v>
      </c>
      <c r="BD1036" t="s">
        <v>69</v>
      </c>
      <c r="BE1036" t="s">
        <v>70</v>
      </c>
      <c r="BF1036">
        <v>6.88</v>
      </c>
      <c r="BG1036" s="4">
        <v>0.1308</v>
      </c>
      <c r="BH1036" s="4">
        <v>0.67020000000000002</v>
      </c>
      <c r="BI1036">
        <v>206.15</v>
      </c>
      <c r="BJ1036" s="4">
        <v>8.8800000000000004E-2</v>
      </c>
      <c r="BK1036" s="4">
        <v>7.22E-2</v>
      </c>
    </row>
    <row r="1037" spans="1:63" x14ac:dyDescent="0.3">
      <c r="A1037" t="s">
        <v>1755</v>
      </c>
      <c r="B1037" t="s">
        <v>5734</v>
      </c>
      <c r="C1037" t="s">
        <v>64</v>
      </c>
      <c r="D1037" s="1">
        <v>553072000</v>
      </c>
      <c r="E1037" s="2">
        <v>18063</v>
      </c>
      <c r="F1037" s="3">
        <v>51.09</v>
      </c>
      <c r="G1037" t="b">
        <v>0</v>
      </c>
      <c r="H1037" t="b">
        <v>0</v>
      </c>
      <c r="I1037" t="b">
        <v>1</v>
      </c>
      <c r="J1037" t="b">
        <v>0</v>
      </c>
      <c r="K1037" s="4">
        <v>2E-3</v>
      </c>
      <c r="L1037" s="4">
        <v>5.8900000000000001E-2</v>
      </c>
      <c r="M1037" s="4">
        <v>0.24349999999999999</v>
      </c>
      <c r="N1037" s="4">
        <v>0.23849999999999999</v>
      </c>
      <c r="O1037" s="4">
        <v>0.15240000000000001</v>
      </c>
      <c r="P1037" s="4">
        <v>0.1454</v>
      </c>
      <c r="Q1037" s="3">
        <v>-5.0835900000000001</v>
      </c>
      <c r="R1037" s="3">
        <v>-5.0835900000000001</v>
      </c>
      <c r="S1037" s="3">
        <v>-82.365759999999995</v>
      </c>
      <c r="T1037" s="3">
        <v>-19.62031</v>
      </c>
      <c r="U1037" s="3">
        <v>37.084580000000003</v>
      </c>
      <c r="V1037" s="3">
        <v>37.084580000000003</v>
      </c>
      <c r="W1037" t="s">
        <v>240</v>
      </c>
      <c r="X1037" s="5">
        <v>41661</v>
      </c>
      <c r="Y1037" s="4">
        <v>5.0000000000000001E-3</v>
      </c>
      <c r="Z1037" s="3">
        <v>0.59</v>
      </c>
      <c r="AA1037" s="5">
        <v>45275</v>
      </c>
      <c r="AB1037" s="3">
        <v>0.31</v>
      </c>
      <c r="AC1037" s="4">
        <v>1.15E-2</v>
      </c>
      <c r="AD1037" t="s">
        <v>66</v>
      </c>
      <c r="AE1037" s="4">
        <v>2.3400000000000001E-2</v>
      </c>
      <c r="AF1037">
        <v>0.06</v>
      </c>
      <c r="AG1037">
        <v>1.1499999999999999</v>
      </c>
      <c r="AH1037" s="4">
        <v>1.7265999999999999</v>
      </c>
      <c r="AI1037" s="4">
        <v>9.8299999999999998E-2</v>
      </c>
      <c r="AJ1037" s="4">
        <v>0.11840000000000001</v>
      </c>
      <c r="AK1037" s="4">
        <v>0.1181</v>
      </c>
      <c r="AL1037" t="s">
        <v>1756</v>
      </c>
      <c r="AM1037">
        <v>126</v>
      </c>
      <c r="AN1037" s="4">
        <v>0.22020000000000001</v>
      </c>
      <c r="AO1037" s="4">
        <v>0.31059999999999999</v>
      </c>
      <c r="AP1037" s="4">
        <v>0.67469999999999997</v>
      </c>
      <c r="AQ1037" s="6">
        <v>0.4</v>
      </c>
      <c r="AR1037" s="6">
        <v>0.2</v>
      </c>
      <c r="AS1037">
        <v>1099</v>
      </c>
      <c r="AT1037" s="3">
        <v>48.02</v>
      </c>
      <c r="AU1037" s="3">
        <v>52</v>
      </c>
      <c r="AV1037" s="3">
        <v>50.9</v>
      </c>
      <c r="AW1037" s="3">
        <v>51.22</v>
      </c>
      <c r="AX1037">
        <v>69.38</v>
      </c>
      <c r="AY1037" t="s">
        <v>72</v>
      </c>
      <c r="AZ1037" t="s">
        <v>70</v>
      </c>
      <c r="BA1037" t="s">
        <v>82</v>
      </c>
      <c r="BB1037" t="s">
        <v>70</v>
      </c>
      <c r="BC1037" t="s">
        <v>70</v>
      </c>
      <c r="BD1037" t="s">
        <v>70</v>
      </c>
      <c r="BE1037" t="s">
        <v>79</v>
      </c>
      <c r="BF1037">
        <v>6.54</v>
      </c>
      <c r="BG1037">
        <v>0.90239999999999998</v>
      </c>
      <c r="BH1037">
        <v>0.53280000000000005</v>
      </c>
      <c r="BI1037">
        <v>106.27</v>
      </c>
      <c r="BJ1037">
        <v>1.7000000000000001E-2</v>
      </c>
      <c r="BK1037">
        <v>2.76E-2</v>
      </c>
    </row>
    <row r="1038" spans="1:63" x14ac:dyDescent="0.3">
      <c r="A1038" t="s">
        <v>5449</v>
      </c>
      <c r="B1038" t="s">
        <v>5450</v>
      </c>
      <c r="C1038" t="s">
        <v>64</v>
      </c>
      <c r="D1038" s="1">
        <v>550654000</v>
      </c>
      <c r="E1038" s="2">
        <v>214258</v>
      </c>
      <c r="F1038" s="3">
        <v>48.2</v>
      </c>
      <c r="G1038" t="b">
        <v>0</v>
      </c>
      <c r="H1038" t="b">
        <v>0</v>
      </c>
      <c r="I1038" t="b">
        <v>0</v>
      </c>
      <c r="J1038" t="b">
        <v>0</v>
      </c>
      <c r="K1038" s="4">
        <v>2.5000000000000001E-3</v>
      </c>
      <c r="L1038" s="4">
        <v>2.5100000000000001E-2</v>
      </c>
      <c r="M1038" s="4">
        <v>0.18079999999999999</v>
      </c>
      <c r="N1038" s="4">
        <v>0.1799</v>
      </c>
      <c r="O1038" t="s">
        <v>96</v>
      </c>
      <c r="P1038" t="s">
        <v>96</v>
      </c>
      <c r="Q1038" s="3">
        <v>11.529456</v>
      </c>
      <c r="R1038" s="3">
        <v>70.937101999999996</v>
      </c>
      <c r="S1038" s="3">
        <v>553.36350300000004</v>
      </c>
      <c r="T1038" s="3">
        <v>553.36350300000004</v>
      </c>
      <c r="U1038" s="3">
        <v>555.29466000000002</v>
      </c>
      <c r="V1038" s="3">
        <v>555.29466000000002</v>
      </c>
      <c r="W1038" t="s">
        <v>99</v>
      </c>
      <c r="X1038" s="5">
        <v>44802</v>
      </c>
      <c r="Y1038" s="4">
        <v>6.7999999999999996E-3</v>
      </c>
      <c r="Z1038" s="3">
        <v>5.79</v>
      </c>
      <c r="AA1038" s="5">
        <v>45280</v>
      </c>
      <c r="AB1038" s="3">
        <v>0.49</v>
      </c>
      <c r="AC1038" s="4">
        <v>0.12</v>
      </c>
      <c r="AD1038" t="s">
        <v>243</v>
      </c>
      <c r="AE1038" s="4">
        <v>2.0400000000000001E-2</v>
      </c>
      <c r="AF1038">
        <v>0.05</v>
      </c>
      <c r="AG1038">
        <v>0.79</v>
      </c>
      <c r="AH1038" s="4">
        <v>0.19320000000000001</v>
      </c>
      <c r="AI1038" s="4">
        <v>4.0300000000000002E-2</v>
      </c>
      <c r="AJ1038" s="4">
        <v>7.4300000000000005E-2</v>
      </c>
      <c r="AK1038" s="4">
        <v>9.1999999999999998E-2</v>
      </c>
      <c r="AL1038" t="s">
        <v>5451</v>
      </c>
      <c r="AM1038">
        <v>1000</v>
      </c>
      <c r="AN1038" s="4">
        <v>0.42230000000000001</v>
      </c>
      <c r="AO1038" s="4">
        <v>0.51849999999999996</v>
      </c>
      <c r="AP1038" s="4">
        <v>0.87849999999999995</v>
      </c>
      <c r="AQ1038" s="6">
        <v>0.4</v>
      </c>
      <c r="AR1038" s="6">
        <v>0.2</v>
      </c>
      <c r="AS1038">
        <v>1099</v>
      </c>
      <c r="AT1038" s="3">
        <v>46.83</v>
      </c>
      <c r="AU1038" s="3">
        <v>48.59</v>
      </c>
      <c r="AV1038" s="3">
        <v>48.15</v>
      </c>
      <c r="AW1038" s="3">
        <v>48.27</v>
      </c>
      <c r="AX1038">
        <v>69.180000000000007</v>
      </c>
      <c r="AY1038" t="s">
        <v>69</v>
      </c>
      <c r="AZ1038" t="s">
        <v>71</v>
      </c>
      <c r="BA1038" t="s">
        <v>96</v>
      </c>
      <c r="BB1038" t="s">
        <v>79</v>
      </c>
      <c r="BC1038" t="s">
        <v>69</v>
      </c>
      <c r="BD1038" t="s">
        <v>69</v>
      </c>
      <c r="BE1038" t="s">
        <v>96</v>
      </c>
      <c r="BF1038">
        <v>6.61</v>
      </c>
      <c r="BG1038" s="4">
        <v>0.76290000000000002</v>
      </c>
      <c r="BH1038" s="4">
        <v>0.56510000000000005</v>
      </c>
      <c r="BI1038">
        <v>116.45</v>
      </c>
      <c r="BJ1038" s="4">
        <v>0.1007</v>
      </c>
      <c r="BK1038" s="4">
        <v>5.7500000000000002E-2</v>
      </c>
    </row>
    <row r="1039" spans="1:63" x14ac:dyDescent="0.3">
      <c r="A1039" t="s">
        <v>2298</v>
      </c>
      <c r="B1039" t="s">
        <v>5759</v>
      </c>
      <c r="C1039" t="s">
        <v>64</v>
      </c>
      <c r="D1039" s="1">
        <v>550268000</v>
      </c>
      <c r="E1039" s="2">
        <v>57742</v>
      </c>
      <c r="F1039" s="3">
        <v>32.130000000000003</v>
      </c>
      <c r="G1039" t="b">
        <v>0</v>
      </c>
      <c r="H1039" t="b">
        <v>0</v>
      </c>
      <c r="I1039" t="b">
        <v>1</v>
      </c>
      <c r="J1039" t="b">
        <v>0</v>
      </c>
      <c r="K1039" s="4">
        <v>8.5000000000000006E-3</v>
      </c>
      <c r="L1039" s="4">
        <v>7.5700000000000003E-2</v>
      </c>
      <c r="M1039" s="4">
        <v>0.1149</v>
      </c>
      <c r="N1039" s="4">
        <v>0.1079</v>
      </c>
      <c r="O1039" s="4">
        <v>2.4500000000000001E-2</v>
      </c>
      <c r="P1039" s="4">
        <v>8.0100000000000005E-2</v>
      </c>
      <c r="Q1039" s="3">
        <v>0</v>
      </c>
      <c r="R1039" s="3">
        <v>-6.3704000000000001</v>
      </c>
      <c r="S1039" s="3">
        <v>0.14612</v>
      </c>
      <c r="T1039" s="3">
        <v>0.14612</v>
      </c>
      <c r="U1039" s="3">
        <v>341.79273999999998</v>
      </c>
      <c r="V1039" s="3">
        <v>341.79273999999998</v>
      </c>
      <c r="W1039" t="s">
        <v>299</v>
      </c>
      <c r="X1039" s="5">
        <v>42122</v>
      </c>
      <c r="Y1039" s="4">
        <v>2.3E-3</v>
      </c>
      <c r="Z1039" s="3">
        <v>1.27</v>
      </c>
      <c r="AA1039">
        <v>45280</v>
      </c>
      <c r="AB1039">
        <v>0.73</v>
      </c>
      <c r="AC1039" s="4">
        <v>3.9399999999999998E-2</v>
      </c>
      <c r="AD1039" t="s">
        <v>90</v>
      </c>
      <c r="AE1039" s="4">
        <v>9.7000000000000003E-3</v>
      </c>
      <c r="AF1039">
        <v>9.41</v>
      </c>
      <c r="AG1039">
        <v>0.95</v>
      </c>
      <c r="AH1039" s="4">
        <v>1.8982000000000001</v>
      </c>
      <c r="AI1039" s="4">
        <v>0.1368</v>
      </c>
      <c r="AJ1039" s="4">
        <v>0.15409999999999999</v>
      </c>
      <c r="AK1039" s="4">
        <v>0.1459</v>
      </c>
      <c r="AL1039" t="s">
        <v>4473</v>
      </c>
      <c r="AM1039">
        <v>1000</v>
      </c>
      <c r="AN1039" s="4">
        <v>5.62E-2</v>
      </c>
      <c r="AO1039" s="4">
        <v>7.9799999999999996E-2</v>
      </c>
      <c r="AP1039" s="4">
        <v>0.2162</v>
      </c>
      <c r="AQ1039" s="6">
        <v>0.4</v>
      </c>
      <c r="AR1039" s="6">
        <v>0.2</v>
      </c>
      <c r="AS1039">
        <v>1099</v>
      </c>
      <c r="AT1039" s="3">
        <v>29.26</v>
      </c>
      <c r="AU1039" s="3">
        <v>32.6</v>
      </c>
      <c r="AV1039" s="3" t="s">
        <v>96</v>
      </c>
      <c r="AW1039" s="3" t="s">
        <v>96</v>
      </c>
      <c r="AX1039">
        <v>71.260000000000005</v>
      </c>
      <c r="AY1039" t="s">
        <v>96</v>
      </c>
      <c r="AZ1039" t="s">
        <v>79</v>
      </c>
      <c r="BA1039" t="s">
        <v>96</v>
      </c>
      <c r="BB1039" t="s">
        <v>96</v>
      </c>
      <c r="BC1039" t="s">
        <v>96</v>
      </c>
      <c r="BD1039" t="s">
        <v>72</v>
      </c>
      <c r="BE1039" t="s">
        <v>96</v>
      </c>
      <c r="BF1039">
        <v>6.41</v>
      </c>
      <c r="BG1039">
        <v>0.56599999999999995</v>
      </c>
      <c r="BH1039">
        <v>0.49159999999999998</v>
      </c>
      <c r="BI1039">
        <v>111.05</v>
      </c>
      <c r="BJ1039">
        <v>3.2800000000000003E-2</v>
      </c>
      <c r="BK1039">
        <v>7.2400000000000006E-2</v>
      </c>
    </row>
    <row r="1040" spans="1:63" x14ac:dyDescent="0.3">
      <c r="A1040" t="s">
        <v>1494</v>
      </c>
      <c r="B1040" t="s">
        <v>1495</v>
      </c>
      <c r="C1040" t="s">
        <v>64</v>
      </c>
      <c r="D1040" s="1">
        <v>550208000</v>
      </c>
      <c r="E1040" s="2">
        <v>12387</v>
      </c>
      <c r="F1040" s="3">
        <v>74.63</v>
      </c>
      <c r="G1040" t="b">
        <v>0</v>
      </c>
      <c r="H1040" t="b">
        <v>0</v>
      </c>
      <c r="I1040" t="b">
        <v>1</v>
      </c>
      <c r="J1040" t="b">
        <v>0</v>
      </c>
      <c r="K1040" s="4">
        <v>3.3999999999999998E-3</v>
      </c>
      <c r="L1040" s="4">
        <v>6.3500000000000001E-2</v>
      </c>
      <c r="M1040" s="4">
        <v>0.11849999999999999</v>
      </c>
      <c r="N1040" s="4">
        <v>0.11169999999999999</v>
      </c>
      <c r="O1040" s="4">
        <v>7.9699999999999993E-2</v>
      </c>
      <c r="P1040" s="4">
        <v>0.12939999999999999</v>
      </c>
      <c r="Q1040" s="3">
        <v>0</v>
      </c>
      <c r="R1040" s="3">
        <v>-3.6012650000000002</v>
      </c>
      <c r="S1040" s="3">
        <v>-79.343445000000003</v>
      </c>
      <c r="T1040" s="3">
        <v>-79.343445000000003</v>
      </c>
      <c r="U1040" s="3">
        <v>-124.92646499999999</v>
      </c>
      <c r="V1040" s="3">
        <v>-124.92646499999999</v>
      </c>
      <c r="W1040" t="s">
        <v>99</v>
      </c>
      <c r="X1040" s="5">
        <v>41822</v>
      </c>
      <c r="Y1040" s="4">
        <v>3.5000000000000001E-3</v>
      </c>
      <c r="Z1040" s="3">
        <v>1.06</v>
      </c>
      <c r="AA1040" s="5">
        <v>45278</v>
      </c>
      <c r="AB1040" s="3">
        <v>0.24</v>
      </c>
      <c r="AC1040" s="4">
        <v>1.4200000000000001E-2</v>
      </c>
      <c r="AD1040" t="s">
        <v>95</v>
      </c>
      <c r="AE1040" s="4">
        <v>2.2599999999999999E-2</v>
      </c>
      <c r="AF1040">
        <v>20.73</v>
      </c>
      <c r="AG1040">
        <v>1</v>
      </c>
      <c r="AH1040" s="4">
        <v>1.8261000000000001</v>
      </c>
      <c r="AI1040" s="4">
        <v>0.1149</v>
      </c>
      <c r="AJ1040" s="4">
        <v>0.124</v>
      </c>
      <c r="AK1040" s="4">
        <v>0.1171</v>
      </c>
      <c r="AL1040" t="s">
        <v>5722</v>
      </c>
      <c r="AM1040">
        <v>1000</v>
      </c>
      <c r="AN1040" s="4">
        <v>3.5299999999999998E-2</v>
      </c>
      <c r="AO1040" s="4">
        <v>5.21E-2</v>
      </c>
      <c r="AP1040" s="4">
        <v>0.1605</v>
      </c>
      <c r="AQ1040" s="6">
        <v>0.4</v>
      </c>
      <c r="AR1040" s="6">
        <v>0.2</v>
      </c>
      <c r="AS1040">
        <v>1099</v>
      </c>
      <c r="AT1040" s="3">
        <v>70.53</v>
      </c>
      <c r="AU1040" s="3">
        <v>75.900000000000006</v>
      </c>
      <c r="AV1040" s="3">
        <v>74.459999999999994</v>
      </c>
      <c r="AW1040" s="3">
        <v>74.900000000000006</v>
      </c>
      <c r="AX1040">
        <v>67.2</v>
      </c>
      <c r="AY1040" t="s">
        <v>71</v>
      </c>
      <c r="AZ1040" t="s">
        <v>79</v>
      </c>
      <c r="BA1040" t="s">
        <v>82</v>
      </c>
      <c r="BB1040" t="s">
        <v>79</v>
      </c>
      <c r="BC1040" t="s">
        <v>70</v>
      </c>
      <c r="BD1040" t="s">
        <v>71</v>
      </c>
      <c r="BE1040" t="s">
        <v>72</v>
      </c>
      <c r="BF1040">
        <v>6.64</v>
      </c>
      <c r="BG1040" s="4">
        <v>0.56269999999999998</v>
      </c>
      <c r="BH1040" s="4">
        <v>0.57520000000000004</v>
      </c>
      <c r="BI1040">
        <v>234.26</v>
      </c>
      <c r="BJ1040" s="4">
        <v>9.6100000000000005E-2</v>
      </c>
      <c r="BK1040" s="4">
        <v>5.7099999999999998E-2</v>
      </c>
    </row>
    <row r="1041" spans="1:63" x14ac:dyDescent="0.3">
      <c r="A1041" t="s">
        <v>6127</v>
      </c>
      <c r="B1041" t="s">
        <v>6128</v>
      </c>
      <c r="C1041" t="s">
        <v>64</v>
      </c>
      <c r="D1041" s="1">
        <v>548688000</v>
      </c>
      <c r="E1041" s="2">
        <v>21630</v>
      </c>
      <c r="F1041" s="3">
        <v>49.59</v>
      </c>
      <c r="G1041" t="b">
        <v>0</v>
      </c>
      <c r="H1041" t="b">
        <v>0</v>
      </c>
      <c r="I1041" t="b">
        <v>0</v>
      </c>
      <c r="J1041" t="b">
        <v>0</v>
      </c>
      <c r="K1041" s="4">
        <v>2.3599999999999999E-2</v>
      </c>
      <c r="L1041" s="4">
        <v>3.5000000000000003E-2</v>
      </c>
      <c r="M1041" t="s">
        <v>96</v>
      </c>
      <c r="N1041" t="s">
        <v>96</v>
      </c>
      <c r="O1041" t="s">
        <v>96</v>
      </c>
      <c r="P1041" t="s">
        <v>96</v>
      </c>
      <c r="Q1041" s="3">
        <v>0</v>
      </c>
      <c r="R1041" s="3">
        <v>19.12</v>
      </c>
      <c r="S1041" s="3">
        <v>530.73</v>
      </c>
      <c r="T1041" s="3">
        <v>530.73</v>
      </c>
      <c r="U1041" s="3">
        <v>530.73</v>
      </c>
      <c r="V1041" s="3">
        <v>530.73</v>
      </c>
      <c r="W1041" t="s">
        <v>106</v>
      </c>
      <c r="X1041" s="5">
        <v>45056</v>
      </c>
      <c r="Y1041" s="4">
        <v>1.5E-3</v>
      </c>
      <c r="Z1041" s="3">
        <v>0.96</v>
      </c>
      <c r="AA1041">
        <v>45279</v>
      </c>
      <c r="AB1041">
        <v>0.34</v>
      </c>
      <c r="AC1041" s="4">
        <v>1.9400000000000001E-2</v>
      </c>
      <c r="AD1041" t="s">
        <v>66</v>
      </c>
      <c r="AE1041" t="s">
        <v>96</v>
      </c>
      <c r="AF1041" t="s">
        <v>96</v>
      </c>
      <c r="AG1041" t="s">
        <v>96</v>
      </c>
      <c r="AH1041" s="4">
        <v>0.1789</v>
      </c>
      <c r="AI1041" s="4">
        <v>0.13</v>
      </c>
      <c r="AJ1041" s="4">
        <v>0.1376</v>
      </c>
      <c r="AK1041" s="4">
        <v>0.13320000000000001</v>
      </c>
      <c r="AL1041" t="s">
        <v>263</v>
      </c>
      <c r="AM1041">
        <v>1500</v>
      </c>
      <c r="AN1041" s="4">
        <v>0.31780000000000003</v>
      </c>
      <c r="AO1041" s="4">
        <v>0.3977</v>
      </c>
      <c r="AP1041" s="4">
        <v>0.68659999999999999</v>
      </c>
      <c r="AQ1041" s="6">
        <v>0.4</v>
      </c>
      <c r="AR1041" s="6">
        <v>0.2</v>
      </c>
      <c r="AS1041">
        <v>1099</v>
      </c>
      <c r="AT1041" s="3">
        <v>46.67</v>
      </c>
      <c r="AU1041" s="3">
        <v>49.57</v>
      </c>
      <c r="AV1041" s="3">
        <v>49.45</v>
      </c>
      <c r="AW1041" s="3">
        <v>49.69</v>
      </c>
      <c r="AX1041">
        <v>64.510000000000005</v>
      </c>
      <c r="AY1041" t="s">
        <v>96</v>
      </c>
      <c r="AZ1041" t="s">
        <v>69</v>
      </c>
      <c r="BA1041" t="s">
        <v>96</v>
      </c>
      <c r="BB1041" t="s">
        <v>96</v>
      </c>
      <c r="BC1041" t="s">
        <v>96</v>
      </c>
      <c r="BD1041" t="s">
        <v>96</v>
      </c>
      <c r="BE1041" t="s">
        <v>96</v>
      </c>
      <c r="BF1041">
        <v>5.63</v>
      </c>
      <c r="BG1041" s="4">
        <v>0.26150000000000001</v>
      </c>
      <c r="BH1041" s="4">
        <v>0.32169999999999999</v>
      </c>
      <c r="BI1041">
        <v>338.31</v>
      </c>
      <c r="BJ1041" s="4">
        <v>3.49E-2</v>
      </c>
      <c r="BK1041" s="4">
        <v>5.9700000000000003E-2</v>
      </c>
    </row>
    <row r="1042" spans="1:63" x14ac:dyDescent="0.3">
      <c r="A1042" t="s">
        <v>6183</v>
      </c>
      <c r="B1042" t="s">
        <v>6184</v>
      </c>
      <c r="C1042" t="s">
        <v>64</v>
      </c>
      <c r="D1042" s="1">
        <v>547312000</v>
      </c>
      <c r="E1042">
        <v>80519</v>
      </c>
      <c r="F1042">
        <v>31.4</v>
      </c>
      <c r="G1042" t="b">
        <v>0</v>
      </c>
      <c r="H1042" t="b">
        <v>0</v>
      </c>
      <c r="I1042" t="b">
        <v>1</v>
      </c>
      <c r="J1042" t="b">
        <v>0</v>
      </c>
      <c r="K1042">
        <v>1.18E-2</v>
      </c>
      <c r="L1042">
        <v>4.5100000000000001E-2</v>
      </c>
      <c r="M1042">
        <v>-5.8099999999999999E-2</v>
      </c>
      <c r="N1042">
        <v>-6.2399999999999997E-2</v>
      </c>
      <c r="O1042">
        <v>3.6900000000000002E-2</v>
      </c>
      <c r="P1042">
        <v>8.7099999999999997E-2</v>
      </c>
      <c r="Q1042" s="3">
        <v>0</v>
      </c>
      <c r="R1042" s="3">
        <v>-8.3750099999999996</v>
      </c>
      <c r="S1042" s="3">
        <v>-76.515860000000004</v>
      </c>
      <c r="T1042" s="3">
        <v>-76.515860000000004</v>
      </c>
      <c r="U1042" s="3">
        <v>168.57750999999999</v>
      </c>
      <c r="V1042" s="3">
        <v>168.57750999999999</v>
      </c>
      <c r="W1042" t="s">
        <v>370</v>
      </c>
      <c r="X1042" s="5">
        <v>39022</v>
      </c>
      <c r="Y1042" s="4">
        <v>4.0000000000000001E-3</v>
      </c>
      <c r="Z1042">
        <v>2.71</v>
      </c>
      <c r="AA1042">
        <v>45278</v>
      </c>
      <c r="AB1042">
        <v>0.27</v>
      </c>
      <c r="AC1042">
        <v>8.6400000000000005E-2</v>
      </c>
      <c r="AD1042" t="s">
        <v>66</v>
      </c>
      <c r="AE1042">
        <v>1.6899999999999998E-2</v>
      </c>
      <c r="AF1042" t="s">
        <v>96</v>
      </c>
      <c r="AG1042" t="s">
        <v>96</v>
      </c>
      <c r="AH1042">
        <v>0.53500000000000003</v>
      </c>
      <c r="AI1042">
        <v>0.1404</v>
      </c>
      <c r="AJ1042">
        <v>0.12640000000000001</v>
      </c>
      <c r="AK1042">
        <v>0.12620000000000001</v>
      </c>
      <c r="AL1042" t="s">
        <v>84</v>
      </c>
      <c r="AM1042">
        <v>39</v>
      </c>
      <c r="AN1042" s="4">
        <v>0.27739999999999998</v>
      </c>
      <c r="AO1042" s="4">
        <v>0.41060000000000002</v>
      </c>
      <c r="AP1042" s="4">
        <v>1.0002</v>
      </c>
      <c r="AQ1042" s="6">
        <v>0.4</v>
      </c>
      <c r="AR1042" s="6">
        <v>0.2</v>
      </c>
      <c r="AS1042">
        <v>1099</v>
      </c>
      <c r="AT1042">
        <v>30.21</v>
      </c>
      <c r="AU1042">
        <v>31.51</v>
      </c>
      <c r="AV1042">
        <v>31.31</v>
      </c>
      <c r="AW1042">
        <v>31.46</v>
      </c>
      <c r="AX1042">
        <v>61.69</v>
      </c>
      <c r="AY1042" t="s">
        <v>69</v>
      </c>
      <c r="AZ1042" t="s">
        <v>72</v>
      </c>
      <c r="BA1042" t="s">
        <v>71</v>
      </c>
      <c r="BB1042" t="s">
        <v>79</v>
      </c>
      <c r="BC1042" t="s">
        <v>72</v>
      </c>
      <c r="BD1042" t="s">
        <v>72</v>
      </c>
      <c r="BE1042" t="s">
        <v>96</v>
      </c>
      <c r="BF1042">
        <v>7.32</v>
      </c>
      <c r="BG1042" s="4">
        <v>0.78849999999999998</v>
      </c>
      <c r="BH1042" s="4">
        <v>0.83250000000000002</v>
      </c>
      <c r="BI1042">
        <v>53.53</v>
      </c>
      <c r="BJ1042" s="4">
        <v>0.1298</v>
      </c>
      <c r="BK1042" s="4">
        <v>0.12859999999999999</v>
      </c>
    </row>
    <row r="1043" spans="1:63" x14ac:dyDescent="0.3">
      <c r="A1043" t="s">
        <v>2583</v>
      </c>
      <c r="B1043" t="s">
        <v>5766</v>
      </c>
      <c r="C1043" t="s">
        <v>64</v>
      </c>
      <c r="D1043" s="1">
        <v>546953000</v>
      </c>
      <c r="E1043" s="2">
        <v>83439</v>
      </c>
      <c r="F1043" s="3">
        <v>34.950000000000003</v>
      </c>
      <c r="G1043" t="b">
        <v>0</v>
      </c>
      <c r="H1043" t="b">
        <v>0</v>
      </c>
      <c r="I1043" t="b">
        <v>0</v>
      </c>
      <c r="J1043" t="b">
        <v>0</v>
      </c>
      <c r="K1043" s="4">
        <v>3.3999999999999998E-3</v>
      </c>
      <c r="L1043" s="4">
        <v>3.3399999999999999E-2</v>
      </c>
      <c r="M1043" s="4">
        <v>0.19500000000000001</v>
      </c>
      <c r="N1043" s="4">
        <v>0.19489999999999999</v>
      </c>
      <c r="O1043" s="4" t="s">
        <v>96</v>
      </c>
      <c r="P1043" t="s">
        <v>96</v>
      </c>
      <c r="Q1043" s="3">
        <v>6.0868000000000002</v>
      </c>
      <c r="R1043" s="3">
        <v>122.840925</v>
      </c>
      <c r="S1043" s="3">
        <v>239.6497</v>
      </c>
      <c r="T1043" s="3">
        <v>239.6497</v>
      </c>
      <c r="U1043" s="3">
        <v>369.43509999999998</v>
      </c>
      <c r="V1043" s="3">
        <v>369.43509999999998</v>
      </c>
      <c r="W1043" t="s">
        <v>316</v>
      </c>
      <c r="X1043" s="5">
        <v>44302</v>
      </c>
      <c r="Y1043" s="4">
        <v>8.5000000000000006E-3</v>
      </c>
      <c r="Z1043" s="3">
        <v>0</v>
      </c>
      <c r="AA1043" s="5" t="s">
        <v>96</v>
      </c>
      <c r="AB1043" s="3" t="s">
        <v>96</v>
      </c>
      <c r="AC1043" s="4">
        <v>0</v>
      </c>
      <c r="AD1043" t="s">
        <v>243</v>
      </c>
      <c r="AE1043" s="4">
        <v>1.4E-2</v>
      </c>
      <c r="AF1043" t="s">
        <v>96</v>
      </c>
      <c r="AG1043">
        <v>0.64</v>
      </c>
      <c r="AH1043" s="4">
        <v>0.25990000000000002</v>
      </c>
      <c r="AI1043" s="4">
        <v>5.0999999999999997E-2</v>
      </c>
      <c r="AJ1043" s="4">
        <v>8.4599999999999995E-2</v>
      </c>
      <c r="AK1043" s="4">
        <v>8.3400000000000002E-2</v>
      </c>
      <c r="AL1043" t="s">
        <v>360</v>
      </c>
      <c r="AM1043">
        <v>2</v>
      </c>
      <c r="AN1043" s="4">
        <v>1</v>
      </c>
      <c r="AO1043" s="4">
        <v>1</v>
      </c>
      <c r="AP1043" s="4">
        <v>1</v>
      </c>
      <c r="AQ1043" s="6">
        <v>0.4</v>
      </c>
      <c r="AR1043" s="6">
        <v>0.2</v>
      </c>
      <c r="AS1043">
        <v>1099</v>
      </c>
      <c r="AT1043" s="3">
        <v>33.700000000000003</v>
      </c>
      <c r="AU1043" s="3">
        <v>35.270000000000003</v>
      </c>
      <c r="AV1043" s="3">
        <v>34.880000000000003</v>
      </c>
      <c r="AW1043" s="3">
        <v>35</v>
      </c>
      <c r="AX1043">
        <v>72.400000000000006</v>
      </c>
      <c r="AY1043" t="s">
        <v>69</v>
      </c>
      <c r="AZ1043" t="s">
        <v>82</v>
      </c>
      <c r="BA1043" t="s">
        <v>79</v>
      </c>
      <c r="BB1043" t="s">
        <v>79</v>
      </c>
      <c r="BC1043" t="s">
        <v>70</v>
      </c>
      <c r="BD1043" t="s">
        <v>75</v>
      </c>
      <c r="BE1043" t="s">
        <v>96</v>
      </c>
      <c r="BF1043" t="s">
        <v>96</v>
      </c>
      <c r="BG1043" s="4" t="s">
        <v>96</v>
      </c>
      <c r="BH1043" s="4" t="s">
        <v>96</v>
      </c>
      <c r="BI1043" t="s">
        <v>96</v>
      </c>
      <c r="BJ1043" s="4" t="s">
        <v>96</v>
      </c>
      <c r="BK1043" s="4" t="s">
        <v>96</v>
      </c>
    </row>
    <row r="1044" spans="1:63" x14ac:dyDescent="0.3">
      <c r="A1044" t="s">
        <v>1781</v>
      </c>
      <c r="B1044" t="s">
        <v>1782</v>
      </c>
      <c r="C1044" t="s">
        <v>64</v>
      </c>
      <c r="D1044" s="1">
        <v>543922000</v>
      </c>
      <c r="E1044" s="2">
        <v>82675</v>
      </c>
      <c r="F1044" s="3">
        <v>25.94</v>
      </c>
      <c r="G1044" t="b">
        <v>0</v>
      </c>
      <c r="H1044" t="b">
        <v>0</v>
      </c>
      <c r="I1044" t="b">
        <v>0</v>
      </c>
      <c r="J1044" t="b">
        <v>0</v>
      </c>
      <c r="K1044" s="4">
        <v>-8.0000000000000004E-4</v>
      </c>
      <c r="L1044" s="4">
        <v>1.6799999999999999E-2</v>
      </c>
      <c r="M1044" s="4">
        <v>0.105</v>
      </c>
      <c r="N1044" s="4">
        <v>0.1018</v>
      </c>
      <c r="O1044" s="4">
        <v>0.20180000000000001</v>
      </c>
      <c r="P1044" s="4">
        <v>0.1129</v>
      </c>
      <c r="Q1044" s="3">
        <v>0</v>
      </c>
      <c r="R1044" s="3">
        <v>35.493254999999998</v>
      </c>
      <c r="S1044" s="3">
        <v>-64.082515000000001</v>
      </c>
      <c r="T1044" s="3">
        <v>-64.082515000000001</v>
      </c>
      <c r="U1044" s="3">
        <v>29.465724999999999</v>
      </c>
      <c r="V1044" s="3">
        <v>29.465724999999999</v>
      </c>
      <c r="W1044" t="s">
        <v>564</v>
      </c>
      <c r="X1044" s="5">
        <v>42185</v>
      </c>
      <c r="Y1044" s="4">
        <v>4.0000000000000001E-3</v>
      </c>
      <c r="Z1044" s="3">
        <v>1.25</v>
      </c>
      <c r="AA1044" s="5">
        <v>45288</v>
      </c>
      <c r="AB1044" s="3">
        <v>0.3</v>
      </c>
      <c r="AC1044" s="4">
        <v>4.82E-2</v>
      </c>
      <c r="AD1044" t="s">
        <v>66</v>
      </c>
      <c r="AE1044" s="4">
        <v>8.2000000000000007E-3</v>
      </c>
      <c r="AF1044">
        <v>0.06</v>
      </c>
      <c r="AG1044">
        <v>1.0900000000000001</v>
      </c>
      <c r="AH1044" s="4">
        <v>1.7432000000000001</v>
      </c>
      <c r="AI1044" s="4">
        <v>0.1263</v>
      </c>
      <c r="AJ1044" s="4">
        <v>0.14610000000000001</v>
      </c>
      <c r="AK1044" s="4">
        <v>0.1449</v>
      </c>
      <c r="AL1044" t="s">
        <v>1783</v>
      </c>
      <c r="AM1044">
        <v>46</v>
      </c>
      <c r="AN1044" s="4">
        <v>0.60060000000000002</v>
      </c>
      <c r="AO1044" s="4">
        <v>0.75209999999999999</v>
      </c>
      <c r="AP1044" s="4">
        <v>1.0001</v>
      </c>
      <c r="AQ1044" s="6">
        <v>0.4</v>
      </c>
      <c r="AR1044" s="6">
        <v>0.2</v>
      </c>
      <c r="AS1044">
        <v>1099</v>
      </c>
      <c r="AT1044" s="3">
        <v>25.35</v>
      </c>
      <c r="AU1044" s="3">
        <v>26.26</v>
      </c>
      <c r="AV1044" s="3">
        <v>25.89</v>
      </c>
      <c r="AW1044" s="3">
        <v>25.98</v>
      </c>
      <c r="AX1044">
        <v>56.84</v>
      </c>
      <c r="AY1044" t="s">
        <v>70</v>
      </c>
      <c r="AZ1044" t="s">
        <v>70</v>
      </c>
      <c r="BA1044" t="s">
        <v>96</v>
      </c>
      <c r="BB1044" t="s">
        <v>96</v>
      </c>
      <c r="BC1044" t="s">
        <v>79</v>
      </c>
      <c r="BD1044" t="s">
        <v>69</v>
      </c>
      <c r="BE1044" t="s">
        <v>70</v>
      </c>
      <c r="BF1044">
        <v>7.34</v>
      </c>
      <c r="BG1044">
        <v>0.77239999999999998</v>
      </c>
      <c r="BH1044">
        <v>0.83589999999999998</v>
      </c>
      <c r="BI1044">
        <v>833.11</v>
      </c>
      <c r="BJ1044">
        <v>7.17E-2</v>
      </c>
      <c r="BK1044">
        <v>8.9999999999999998E-4</v>
      </c>
    </row>
    <row r="1045" spans="1:63" x14ac:dyDescent="0.3">
      <c r="A1045" t="s">
        <v>3103</v>
      </c>
      <c r="B1045" t="s">
        <v>3104</v>
      </c>
      <c r="C1045" t="s">
        <v>64</v>
      </c>
      <c r="D1045" s="1">
        <v>541424000</v>
      </c>
      <c r="E1045" s="2">
        <v>24772</v>
      </c>
      <c r="F1045" s="3">
        <v>71.47</v>
      </c>
      <c r="G1045" t="b">
        <v>0</v>
      </c>
      <c r="H1045" t="b">
        <v>0</v>
      </c>
      <c r="I1045" t="b">
        <v>0</v>
      </c>
      <c r="J1045" t="b">
        <v>0</v>
      </c>
      <c r="K1045" s="4">
        <v>1.0200000000000001E-2</v>
      </c>
      <c r="L1045" s="4">
        <v>5.6800000000000003E-2</v>
      </c>
      <c r="M1045" s="4">
        <v>0.1825</v>
      </c>
      <c r="N1045" s="4">
        <v>0.17269999999999999</v>
      </c>
      <c r="O1045" s="4">
        <v>5.1900000000000002E-2</v>
      </c>
      <c r="P1045" s="4" t="s">
        <v>96</v>
      </c>
      <c r="Q1045" s="3">
        <v>0</v>
      </c>
      <c r="R1045" s="3">
        <v>6.7880000000000003</v>
      </c>
      <c r="S1045" s="3">
        <v>354.47250000000003</v>
      </c>
      <c r="T1045" s="3">
        <v>354.47250000000003</v>
      </c>
      <c r="U1045" s="3">
        <v>408.28899999999999</v>
      </c>
      <c r="V1045" s="3">
        <v>408.28899999999999</v>
      </c>
      <c r="W1045" t="s">
        <v>87</v>
      </c>
      <c r="X1045" s="5">
        <v>43943</v>
      </c>
      <c r="Y1045" s="4">
        <v>4.0000000000000002E-4</v>
      </c>
      <c r="Z1045" s="3">
        <v>2.06</v>
      </c>
      <c r="AA1045" s="5">
        <v>45287</v>
      </c>
      <c r="AB1045" s="3">
        <v>0.31</v>
      </c>
      <c r="AC1045" s="4">
        <v>2.8799999999999999E-2</v>
      </c>
      <c r="AD1045" t="s">
        <v>66</v>
      </c>
      <c r="AE1045" s="4">
        <v>2.1600000000000001E-2</v>
      </c>
      <c r="AF1045">
        <v>12.74</v>
      </c>
      <c r="AG1045">
        <v>0.9</v>
      </c>
      <c r="AH1045" s="4">
        <v>0.2495</v>
      </c>
      <c r="AI1045" s="4">
        <v>0.1103</v>
      </c>
      <c r="AJ1045" s="4">
        <v>0.12470000000000001</v>
      </c>
      <c r="AK1045" s="4">
        <v>0.1285</v>
      </c>
      <c r="AL1045" t="s">
        <v>4516</v>
      </c>
      <c r="AM1045">
        <v>1500</v>
      </c>
      <c r="AN1045" s="4">
        <v>0.14699999999999999</v>
      </c>
      <c r="AO1045" s="4">
        <v>0.2034</v>
      </c>
      <c r="AP1045" s="4">
        <v>0.50600000000000001</v>
      </c>
      <c r="AQ1045" s="6">
        <v>0.4</v>
      </c>
      <c r="AR1045" s="6">
        <v>0.2</v>
      </c>
      <c r="AS1045">
        <v>1099</v>
      </c>
      <c r="AT1045" s="3">
        <v>66.97</v>
      </c>
      <c r="AU1045" s="3">
        <v>72.16</v>
      </c>
      <c r="AV1045" s="3">
        <v>71.27</v>
      </c>
      <c r="AW1045" s="3">
        <v>71.67</v>
      </c>
      <c r="AX1045">
        <v>70.25</v>
      </c>
      <c r="AY1045" t="s">
        <v>75</v>
      </c>
      <c r="AZ1045" t="s">
        <v>69</v>
      </c>
      <c r="BA1045" t="s">
        <v>96</v>
      </c>
      <c r="BB1045" t="s">
        <v>96</v>
      </c>
      <c r="BC1045" t="s">
        <v>96</v>
      </c>
      <c r="BD1045" t="s">
        <v>75</v>
      </c>
      <c r="BE1045" t="s">
        <v>96</v>
      </c>
      <c r="BF1045">
        <v>7.67</v>
      </c>
      <c r="BG1045">
        <v>0.67659999999999998</v>
      </c>
      <c r="BH1045">
        <v>0.92030000000000001</v>
      </c>
      <c r="BI1045">
        <v>109.82</v>
      </c>
      <c r="BJ1045">
        <v>0.11799999999999999</v>
      </c>
      <c r="BK1045">
        <v>7.7899999999999997E-2</v>
      </c>
    </row>
    <row r="1046" spans="1:63" x14ac:dyDescent="0.3">
      <c r="A1046" t="s">
        <v>1496</v>
      </c>
      <c r="B1046" t="s">
        <v>1497</v>
      </c>
      <c r="C1046" t="s">
        <v>64</v>
      </c>
      <c r="D1046" s="1">
        <v>540270000</v>
      </c>
      <c r="E1046" s="2">
        <v>67409</v>
      </c>
      <c r="F1046" s="3">
        <v>28.17</v>
      </c>
      <c r="G1046" t="b">
        <v>0</v>
      </c>
      <c r="H1046" t="b">
        <v>0</v>
      </c>
      <c r="I1046" t="b">
        <v>1</v>
      </c>
      <c r="J1046" t="b">
        <v>0</v>
      </c>
      <c r="K1046" s="4">
        <v>1.18E-2</v>
      </c>
      <c r="L1046" s="4">
        <v>4.9799999999999997E-2</v>
      </c>
      <c r="M1046" s="4">
        <v>9.1700000000000004E-2</v>
      </c>
      <c r="N1046" s="4">
        <v>8.8400000000000006E-2</v>
      </c>
      <c r="O1046" s="4">
        <v>1.89E-2</v>
      </c>
      <c r="P1046" s="4">
        <v>2.6100000000000002E-2</v>
      </c>
      <c r="Q1046" s="3">
        <v>-5.5364000000000004</v>
      </c>
      <c r="R1046" s="3">
        <v>-9.6738499999999998</v>
      </c>
      <c r="S1046" s="3">
        <v>57.926749999999998</v>
      </c>
      <c r="T1046" s="3">
        <v>55.254550000000002</v>
      </c>
      <c r="U1046" s="3">
        <v>-110.26609999999999</v>
      </c>
      <c r="V1046" s="3">
        <v>-110.26609999999999</v>
      </c>
      <c r="W1046" t="s">
        <v>428</v>
      </c>
      <c r="X1046" s="5">
        <v>40921</v>
      </c>
      <c r="Y1046" s="4">
        <v>2.5000000000000001E-3</v>
      </c>
      <c r="Z1046" s="3">
        <v>1.18</v>
      </c>
      <c r="AA1046" s="5">
        <v>45278</v>
      </c>
      <c r="AB1046" s="3">
        <v>0.19</v>
      </c>
      <c r="AC1046" s="4">
        <v>4.1799999999999997E-2</v>
      </c>
      <c r="AD1046" t="s">
        <v>66</v>
      </c>
      <c r="AE1046" s="4">
        <v>6.4999999999999997E-3</v>
      </c>
      <c r="AF1046">
        <v>16.04</v>
      </c>
      <c r="AG1046">
        <v>0.62</v>
      </c>
      <c r="AH1046" s="4">
        <v>1.0550999999999999</v>
      </c>
      <c r="AI1046" s="4">
        <v>0.1026</v>
      </c>
      <c r="AJ1046" s="4">
        <v>0.107</v>
      </c>
      <c r="AK1046" s="4">
        <v>0.1086</v>
      </c>
      <c r="AL1046" t="s">
        <v>84</v>
      </c>
      <c r="AM1046">
        <v>201</v>
      </c>
      <c r="AN1046" s="4">
        <v>6.59E-2</v>
      </c>
      <c r="AO1046" s="4">
        <v>9.5699999999999993E-2</v>
      </c>
      <c r="AP1046" s="4">
        <v>0.28899999999999998</v>
      </c>
      <c r="AQ1046" s="6">
        <v>0.4</v>
      </c>
      <c r="AR1046" s="6">
        <v>0.2</v>
      </c>
      <c r="AS1046">
        <v>1099</v>
      </c>
      <c r="AT1046" s="3">
        <v>26.77</v>
      </c>
      <c r="AU1046" s="3">
        <v>28.23</v>
      </c>
      <c r="AV1046" s="3">
        <v>28.09</v>
      </c>
      <c r="AW1046" s="3">
        <v>28.24</v>
      </c>
      <c r="AX1046">
        <v>68.97</v>
      </c>
      <c r="AY1046" t="s">
        <v>69</v>
      </c>
      <c r="AZ1046" t="s">
        <v>79</v>
      </c>
      <c r="BA1046" t="s">
        <v>79</v>
      </c>
      <c r="BB1046" t="s">
        <v>68</v>
      </c>
      <c r="BC1046" t="s">
        <v>69</v>
      </c>
      <c r="BD1046" t="s">
        <v>72</v>
      </c>
      <c r="BE1046" t="s">
        <v>75</v>
      </c>
      <c r="BF1046">
        <v>7.23</v>
      </c>
      <c r="BG1046" s="4">
        <v>0.23619999999999999</v>
      </c>
      <c r="BH1046" s="4">
        <v>0.80220000000000002</v>
      </c>
      <c r="BI1046">
        <v>137.06</v>
      </c>
      <c r="BJ1046" s="4">
        <v>7.22E-2</v>
      </c>
      <c r="BK1046" s="4">
        <v>0.128</v>
      </c>
    </row>
    <row r="1047" spans="1:63" x14ac:dyDescent="0.3">
      <c r="A1047" t="s">
        <v>1325</v>
      </c>
      <c r="B1047" t="s">
        <v>1326</v>
      </c>
      <c r="C1047" t="s">
        <v>64</v>
      </c>
      <c r="D1047" s="1">
        <v>537680000</v>
      </c>
      <c r="E1047" s="2">
        <v>49053</v>
      </c>
      <c r="F1047" s="3">
        <v>67.06</v>
      </c>
      <c r="G1047" t="b">
        <v>0</v>
      </c>
      <c r="H1047" t="b">
        <v>0</v>
      </c>
      <c r="I1047" t="b">
        <v>1</v>
      </c>
      <c r="J1047" t="b">
        <v>0</v>
      </c>
      <c r="K1047" s="4">
        <v>4.7000000000000002E-3</v>
      </c>
      <c r="L1047" s="4">
        <v>8.0500000000000002E-2</v>
      </c>
      <c r="M1047" s="4">
        <v>0.1779</v>
      </c>
      <c r="N1047" s="4">
        <v>0.17349999999999999</v>
      </c>
      <c r="O1047">
        <v>7.0499999999999993E-2</v>
      </c>
      <c r="P1047">
        <v>0.1321</v>
      </c>
      <c r="Q1047" s="3">
        <v>0</v>
      </c>
      <c r="R1047" s="3">
        <v>30.127500000000001</v>
      </c>
      <c r="S1047" s="3">
        <v>-82.025000000000006</v>
      </c>
      <c r="T1047" s="3">
        <v>-84.881</v>
      </c>
      <c r="U1047" s="3">
        <v>-300.5025</v>
      </c>
      <c r="V1047" s="3">
        <v>-300.5025</v>
      </c>
      <c r="W1047" t="s">
        <v>65</v>
      </c>
      <c r="X1047" s="5">
        <v>42990</v>
      </c>
      <c r="Y1047" s="4">
        <v>8.9999999999999998E-4</v>
      </c>
      <c r="Z1047" s="3">
        <v>1.1000000000000001</v>
      </c>
      <c r="AA1047" s="5">
        <v>45286</v>
      </c>
      <c r="AB1047" s="3">
        <v>0.44</v>
      </c>
      <c r="AC1047" s="4">
        <v>1.6400000000000001E-2</v>
      </c>
      <c r="AD1047" t="s">
        <v>66</v>
      </c>
      <c r="AE1047" s="4">
        <v>2.41E-2</v>
      </c>
      <c r="AF1047">
        <v>17.62</v>
      </c>
      <c r="AG1047">
        <v>1.05</v>
      </c>
      <c r="AH1047" s="4">
        <v>2.0807000000000002</v>
      </c>
      <c r="AI1047" s="4">
        <v>0.127</v>
      </c>
      <c r="AJ1047" s="4">
        <v>0.14330000000000001</v>
      </c>
      <c r="AK1047" s="4">
        <v>0.1336</v>
      </c>
      <c r="AL1047" t="s">
        <v>325</v>
      </c>
      <c r="AM1047">
        <v>496</v>
      </c>
      <c r="AN1047">
        <v>2.4899999999999999E-2</v>
      </c>
      <c r="AO1047">
        <v>3.6400000000000002E-2</v>
      </c>
      <c r="AP1047">
        <v>0.1138</v>
      </c>
      <c r="AQ1047" s="6">
        <v>0.4</v>
      </c>
      <c r="AR1047" s="6">
        <v>0.2</v>
      </c>
      <c r="AS1047">
        <v>1099</v>
      </c>
      <c r="AT1047" s="3">
        <v>62.37</v>
      </c>
      <c r="AU1047" s="3">
        <v>68.42</v>
      </c>
      <c r="AV1047" s="3">
        <v>66.83</v>
      </c>
      <c r="AW1047" s="3">
        <v>67.33</v>
      </c>
      <c r="AX1047">
        <v>70.53</v>
      </c>
      <c r="AY1047" t="s">
        <v>70</v>
      </c>
      <c r="AZ1047" t="s">
        <v>72</v>
      </c>
      <c r="BA1047" t="s">
        <v>71</v>
      </c>
      <c r="BB1047" t="s">
        <v>79</v>
      </c>
      <c r="BC1047" t="s">
        <v>72</v>
      </c>
      <c r="BD1047" t="s">
        <v>72</v>
      </c>
      <c r="BE1047" t="s">
        <v>96</v>
      </c>
      <c r="BF1047">
        <v>6.66</v>
      </c>
      <c r="BG1047" s="4">
        <v>0.59240000000000004</v>
      </c>
      <c r="BH1047" s="4">
        <v>0.58350000000000002</v>
      </c>
      <c r="BI1047">
        <v>204.77</v>
      </c>
      <c r="BJ1047" s="4">
        <v>8.1100000000000005E-2</v>
      </c>
      <c r="BK1047" s="4">
        <v>6.4600000000000005E-2</v>
      </c>
    </row>
    <row r="1048" spans="1:63" x14ac:dyDescent="0.3">
      <c r="A1048" t="s">
        <v>1891</v>
      </c>
      <c r="B1048" t="s">
        <v>1892</v>
      </c>
      <c r="C1048" t="s">
        <v>64</v>
      </c>
      <c r="D1048" s="1">
        <v>535748000</v>
      </c>
      <c r="E1048" s="2">
        <v>26514</v>
      </c>
      <c r="F1048" s="3">
        <v>49.26</v>
      </c>
      <c r="G1048" t="b">
        <v>0</v>
      </c>
      <c r="H1048" t="b">
        <v>0</v>
      </c>
      <c r="I1048" t="b">
        <v>1</v>
      </c>
      <c r="J1048" t="b">
        <v>0</v>
      </c>
      <c r="K1048" s="4">
        <v>6.8999999999999999E-3</v>
      </c>
      <c r="L1048" s="4">
        <v>4.41E-2</v>
      </c>
      <c r="M1048" s="4">
        <v>0.16769999999999999</v>
      </c>
      <c r="N1048" s="4">
        <v>0.15559999999999999</v>
      </c>
      <c r="O1048" s="4">
        <v>6.8199999999999997E-2</v>
      </c>
      <c r="P1048" s="4">
        <v>6.9800000000000001E-2</v>
      </c>
      <c r="Q1048" s="3">
        <v>0</v>
      </c>
      <c r="R1048" s="3">
        <v>0</v>
      </c>
      <c r="S1048" s="3">
        <v>28.036735</v>
      </c>
      <c r="T1048" s="3">
        <v>28.036735</v>
      </c>
      <c r="U1048" s="3">
        <v>141.20841999999999</v>
      </c>
      <c r="V1048" s="3">
        <v>141.20841999999999</v>
      </c>
      <c r="W1048" t="s">
        <v>87</v>
      </c>
      <c r="X1048" s="5">
        <v>38884</v>
      </c>
      <c r="Y1048" s="4">
        <v>4.7999999999999996E-3</v>
      </c>
      <c r="Z1048" s="3">
        <v>1.98</v>
      </c>
      <c r="AA1048" s="5">
        <v>45282</v>
      </c>
      <c r="AB1048" s="3">
        <v>0.32</v>
      </c>
      <c r="AC1048" s="4">
        <v>0.04</v>
      </c>
      <c r="AD1048" t="s">
        <v>66</v>
      </c>
      <c r="AE1048" s="4">
        <v>1.3100000000000001E-2</v>
      </c>
      <c r="AF1048">
        <v>9.83</v>
      </c>
      <c r="AG1048">
        <v>0.78</v>
      </c>
      <c r="AH1048" s="4">
        <v>0.74890000000000001</v>
      </c>
      <c r="AI1048" s="4">
        <v>0.1081</v>
      </c>
      <c r="AJ1048" s="4">
        <v>0.1164</v>
      </c>
      <c r="AK1048" s="4">
        <v>0.1201</v>
      </c>
      <c r="AL1048" t="s">
        <v>497</v>
      </c>
      <c r="AM1048">
        <v>277</v>
      </c>
      <c r="AN1048" s="4">
        <v>0.17499999999999999</v>
      </c>
      <c r="AO1048" s="4">
        <v>0.2382</v>
      </c>
      <c r="AP1048" s="4">
        <v>0.52159999999999995</v>
      </c>
      <c r="AQ1048" s="6">
        <v>0.4</v>
      </c>
      <c r="AR1048" s="6">
        <v>0.2</v>
      </c>
      <c r="AS1048">
        <v>1099</v>
      </c>
      <c r="AT1048" s="3">
        <v>46.84</v>
      </c>
      <c r="AU1048" s="3">
        <v>49.62</v>
      </c>
      <c r="AV1048" s="3" t="s">
        <v>96</v>
      </c>
      <c r="AW1048" s="3" t="s">
        <v>96</v>
      </c>
      <c r="AX1048">
        <v>67.17</v>
      </c>
      <c r="AY1048" t="s">
        <v>79</v>
      </c>
      <c r="AZ1048" t="s">
        <v>71</v>
      </c>
      <c r="BA1048" t="s">
        <v>82</v>
      </c>
      <c r="BB1048" t="s">
        <v>71</v>
      </c>
      <c r="BC1048" t="s">
        <v>70</v>
      </c>
      <c r="BD1048" t="s">
        <v>79</v>
      </c>
      <c r="BE1048" t="s">
        <v>79</v>
      </c>
      <c r="BF1048">
        <v>7.65</v>
      </c>
      <c r="BG1048" s="4">
        <v>0.83120000000000005</v>
      </c>
      <c r="BH1048" s="4">
        <v>0.91649999999999998</v>
      </c>
      <c r="BI1048">
        <v>113.9</v>
      </c>
      <c r="BJ1048" s="4">
        <v>0.16539999999999999</v>
      </c>
      <c r="BK1048" s="4">
        <v>6.13E-2</v>
      </c>
    </row>
    <row r="1049" spans="1:63" x14ac:dyDescent="0.3">
      <c r="A1049" t="s">
        <v>1519</v>
      </c>
      <c r="B1049" t="s">
        <v>1520</v>
      </c>
      <c r="C1049" t="s">
        <v>64</v>
      </c>
      <c r="D1049" s="1">
        <v>533340000</v>
      </c>
      <c r="E1049" s="2">
        <v>3684</v>
      </c>
      <c r="F1049" s="3">
        <v>85.48</v>
      </c>
      <c r="G1049" t="b">
        <v>0</v>
      </c>
      <c r="H1049" t="b">
        <v>0</v>
      </c>
      <c r="I1049" t="b">
        <v>0</v>
      </c>
      <c r="J1049" t="b">
        <v>0</v>
      </c>
      <c r="K1049" s="4">
        <v>4.0000000000000001E-3</v>
      </c>
      <c r="L1049" s="4">
        <v>5.3400000000000003E-2</v>
      </c>
      <c r="M1049" s="4">
        <v>0.2422</v>
      </c>
      <c r="N1049" s="4">
        <v>0.23619999999999999</v>
      </c>
      <c r="O1049" s="4">
        <v>8.2299999999999998E-2</v>
      </c>
      <c r="P1049" s="4" t="s">
        <v>96</v>
      </c>
      <c r="Q1049" s="3">
        <v>-15.323399999999999</v>
      </c>
      <c r="R1049" s="3">
        <v>-15.323399999999999</v>
      </c>
      <c r="S1049" s="3">
        <v>-68.513580000000005</v>
      </c>
      <c r="T1049" s="3">
        <v>-68.513580000000005</v>
      </c>
      <c r="U1049" s="3">
        <v>129.15128999999999</v>
      </c>
      <c r="V1049" s="3">
        <v>129.15128999999999</v>
      </c>
      <c r="W1049" t="s">
        <v>65</v>
      </c>
      <c r="X1049" s="5">
        <v>43929</v>
      </c>
      <c r="Y1049" s="4">
        <v>8.9999999999999998E-4</v>
      </c>
      <c r="Z1049" s="3">
        <v>1.5</v>
      </c>
      <c r="AA1049" s="5">
        <v>45275</v>
      </c>
      <c r="AB1049" s="3">
        <v>0.35</v>
      </c>
      <c r="AC1049" s="4">
        <v>1.7600000000000001E-2</v>
      </c>
      <c r="AD1049" t="s">
        <v>66</v>
      </c>
      <c r="AE1049" s="4">
        <v>3.7499999999999999E-2</v>
      </c>
      <c r="AF1049">
        <v>0.06</v>
      </c>
      <c r="AG1049">
        <v>1.02</v>
      </c>
      <c r="AH1049" s="4">
        <v>1.0524</v>
      </c>
      <c r="AI1049" s="4">
        <v>8.7800000000000003E-2</v>
      </c>
      <c r="AJ1049" s="4">
        <v>0.11600000000000001</v>
      </c>
      <c r="AK1049" s="4">
        <v>0.1193</v>
      </c>
      <c r="AL1049" t="s">
        <v>4475</v>
      </c>
      <c r="AM1049">
        <v>1500</v>
      </c>
      <c r="AN1049" s="4">
        <v>0.2999</v>
      </c>
      <c r="AO1049" s="4">
        <v>0.37109999999999999</v>
      </c>
      <c r="AP1049" s="4">
        <v>0.66890000000000005</v>
      </c>
      <c r="AQ1049" s="6">
        <v>0.4</v>
      </c>
      <c r="AR1049" s="6">
        <v>0.2</v>
      </c>
      <c r="AS1049">
        <v>1099</v>
      </c>
      <c r="AT1049" s="3">
        <v>80.64</v>
      </c>
      <c r="AU1049" s="3">
        <v>86.81</v>
      </c>
      <c r="AV1049" s="3">
        <v>85.28</v>
      </c>
      <c r="AW1049" s="3">
        <v>85.58</v>
      </c>
      <c r="AX1049">
        <v>71.41</v>
      </c>
      <c r="AY1049" t="s">
        <v>71</v>
      </c>
      <c r="AZ1049" t="s">
        <v>69</v>
      </c>
      <c r="BA1049" t="s">
        <v>96</v>
      </c>
      <c r="BB1049" t="s">
        <v>72</v>
      </c>
      <c r="BC1049" t="s">
        <v>79</v>
      </c>
      <c r="BD1049" t="s">
        <v>82</v>
      </c>
      <c r="BE1049" t="s">
        <v>96</v>
      </c>
      <c r="BF1049">
        <v>6.86</v>
      </c>
      <c r="BG1049">
        <v>0.33679999999999999</v>
      </c>
      <c r="BH1049">
        <v>0.66039999999999999</v>
      </c>
      <c r="BI1049">
        <v>113.63</v>
      </c>
      <c r="BJ1049">
        <v>0.10059999999999999</v>
      </c>
      <c r="BK1049">
        <v>6.3899999999999998E-2</v>
      </c>
    </row>
    <row r="1050" spans="1:63" x14ac:dyDescent="0.3">
      <c r="A1050" t="s">
        <v>1655</v>
      </c>
      <c r="B1050" t="s">
        <v>1656</v>
      </c>
      <c r="C1050" t="s">
        <v>64</v>
      </c>
      <c r="D1050" s="1">
        <v>532662000</v>
      </c>
      <c r="E1050" s="2">
        <v>23631</v>
      </c>
      <c r="F1050" s="3">
        <v>43.91</v>
      </c>
      <c r="G1050" t="b">
        <v>0</v>
      </c>
      <c r="H1050" t="b">
        <v>0</v>
      </c>
      <c r="I1050" t="b">
        <v>1</v>
      </c>
      <c r="J1050" t="b">
        <v>0</v>
      </c>
      <c r="K1050" s="4">
        <v>5.4999999999999997E-3</v>
      </c>
      <c r="L1050" s="4">
        <v>5.8900000000000001E-2</v>
      </c>
      <c r="M1050" s="4">
        <v>0.13650000000000001</v>
      </c>
      <c r="N1050" s="4">
        <v>0.13300000000000001</v>
      </c>
      <c r="O1050" s="4">
        <v>9.11E-2</v>
      </c>
      <c r="P1050">
        <v>0.123</v>
      </c>
      <c r="Q1050" s="3">
        <v>0</v>
      </c>
      <c r="R1050" s="3">
        <v>-4.2347799999999998</v>
      </c>
      <c r="S1050" s="3">
        <v>-86.851517999999999</v>
      </c>
      <c r="T1050" s="3">
        <v>-86.851517999999999</v>
      </c>
      <c r="U1050" s="3">
        <v>-10.58184</v>
      </c>
      <c r="V1050" s="3">
        <v>-10.58184</v>
      </c>
      <c r="W1050" t="s">
        <v>99</v>
      </c>
      <c r="X1050" s="5">
        <v>42625</v>
      </c>
      <c r="Y1050" s="4">
        <v>1.5E-3</v>
      </c>
      <c r="Z1050" s="3">
        <v>1.29</v>
      </c>
      <c r="AA1050" s="5">
        <v>45275</v>
      </c>
      <c r="AB1050" s="3">
        <v>0.27</v>
      </c>
      <c r="AC1050" s="4">
        <v>2.92E-2</v>
      </c>
      <c r="AD1050" t="s">
        <v>66</v>
      </c>
      <c r="AE1050" s="4">
        <v>1.29E-2</v>
      </c>
      <c r="AF1050">
        <v>12.63</v>
      </c>
      <c r="AG1050">
        <v>0.95</v>
      </c>
      <c r="AH1050" s="4">
        <v>1.6065</v>
      </c>
      <c r="AI1050" s="4">
        <v>0.1007</v>
      </c>
      <c r="AJ1050" s="4">
        <v>0.1177</v>
      </c>
      <c r="AK1050" s="4">
        <v>0.10979999999999999</v>
      </c>
      <c r="AL1050" t="s">
        <v>492</v>
      </c>
      <c r="AM1050">
        <v>114</v>
      </c>
      <c r="AN1050" s="4">
        <v>0.33169999999999999</v>
      </c>
      <c r="AO1050" s="4">
        <v>0.40720000000000001</v>
      </c>
      <c r="AP1050" s="4">
        <v>0.75619999999999998</v>
      </c>
      <c r="AQ1050" s="6">
        <v>0.4</v>
      </c>
      <c r="AR1050" s="6">
        <v>0.2</v>
      </c>
      <c r="AS1050">
        <v>1099</v>
      </c>
      <c r="AT1050" s="3">
        <v>41.39</v>
      </c>
      <c r="AU1050" s="3">
        <v>44.6</v>
      </c>
      <c r="AV1050" s="3">
        <v>43.73</v>
      </c>
      <c r="AW1050" s="3">
        <v>44.08</v>
      </c>
      <c r="AX1050">
        <v>70</v>
      </c>
      <c r="AY1050" t="s">
        <v>70</v>
      </c>
      <c r="AZ1050" t="s">
        <v>69</v>
      </c>
      <c r="BA1050" t="s">
        <v>71</v>
      </c>
      <c r="BB1050" t="s">
        <v>79</v>
      </c>
      <c r="BC1050" t="s">
        <v>72</v>
      </c>
      <c r="BD1050" t="s">
        <v>69</v>
      </c>
      <c r="BE1050" t="s">
        <v>71</v>
      </c>
      <c r="BF1050">
        <v>6.83</v>
      </c>
      <c r="BG1050" s="4">
        <v>0.62160000000000004</v>
      </c>
      <c r="BH1050" s="4">
        <v>0.64990000000000003</v>
      </c>
      <c r="BI1050">
        <v>137.78</v>
      </c>
      <c r="BJ1050" s="4">
        <v>5.9299999999999999E-2</v>
      </c>
      <c r="BK1050" s="4">
        <v>4.4499999999999998E-2</v>
      </c>
    </row>
    <row r="1051" spans="1:63" x14ac:dyDescent="0.3">
      <c r="A1051" t="s">
        <v>1812</v>
      </c>
      <c r="B1051" t="s">
        <v>1813</v>
      </c>
      <c r="C1051" t="s">
        <v>64</v>
      </c>
      <c r="D1051" s="1">
        <v>531489000</v>
      </c>
      <c r="E1051" s="2">
        <v>66242</v>
      </c>
      <c r="F1051" s="3">
        <v>32.479999999999997</v>
      </c>
      <c r="G1051" t="b">
        <v>0</v>
      </c>
      <c r="H1051" t="b">
        <v>0</v>
      </c>
      <c r="I1051" t="b">
        <v>1</v>
      </c>
      <c r="J1051" t="b">
        <v>0</v>
      </c>
      <c r="K1051" s="4">
        <v>0.01</v>
      </c>
      <c r="L1051" s="4">
        <v>6.2799999999999995E-2</v>
      </c>
      <c r="M1051" s="4">
        <v>0.13339999999999999</v>
      </c>
      <c r="N1051" s="4">
        <v>0.1255</v>
      </c>
      <c r="O1051" s="4">
        <v>8.8000000000000005E-3</v>
      </c>
      <c r="P1051" s="4">
        <v>6.1100000000000002E-2</v>
      </c>
      <c r="Q1051" s="3">
        <v>0</v>
      </c>
      <c r="R1051" s="3">
        <v>0</v>
      </c>
      <c r="S1051" s="3">
        <v>-73.833449999999999</v>
      </c>
      <c r="T1051" s="3">
        <v>-73.833449999999999</v>
      </c>
      <c r="U1051" s="3">
        <v>95.071399999999997</v>
      </c>
      <c r="V1051" s="3">
        <v>95.071399999999997</v>
      </c>
      <c r="W1051" t="s">
        <v>299</v>
      </c>
      <c r="X1051" s="5">
        <v>39352</v>
      </c>
      <c r="Y1051" s="4">
        <v>4.8999999999999998E-3</v>
      </c>
      <c r="Z1051" s="3">
        <v>1.1299999999999999</v>
      </c>
      <c r="AA1051" s="5">
        <v>45278</v>
      </c>
      <c r="AB1051" s="3">
        <v>0.27</v>
      </c>
      <c r="AC1051" s="4">
        <v>3.4599999999999999E-2</v>
      </c>
      <c r="AD1051" t="s">
        <v>66</v>
      </c>
      <c r="AE1051" s="4">
        <v>9.2999999999999992E-3</v>
      </c>
      <c r="AF1051">
        <v>12.77</v>
      </c>
      <c r="AG1051">
        <v>0.92</v>
      </c>
      <c r="AH1051" s="4">
        <v>1.8348</v>
      </c>
      <c r="AI1051" s="4">
        <v>0.12740000000000001</v>
      </c>
      <c r="AJ1051" s="4">
        <v>0.1447</v>
      </c>
      <c r="AK1051" s="4">
        <v>0.14000000000000001</v>
      </c>
      <c r="AL1051" t="s">
        <v>84</v>
      </c>
      <c r="AM1051">
        <v>1500</v>
      </c>
      <c r="AN1051" s="4">
        <v>2.5499999999999998E-2</v>
      </c>
      <c r="AO1051" s="4">
        <v>3.6700000000000003E-2</v>
      </c>
      <c r="AP1051" s="4">
        <v>0.1069</v>
      </c>
      <c r="AQ1051" s="6">
        <v>0.4</v>
      </c>
      <c r="AR1051" s="6">
        <v>0.2</v>
      </c>
      <c r="AS1051">
        <v>1099</v>
      </c>
      <c r="AT1051" s="3">
        <v>30.02</v>
      </c>
      <c r="AU1051" s="3">
        <v>32.82</v>
      </c>
      <c r="AV1051" s="3">
        <v>32.4</v>
      </c>
      <c r="AW1051" s="3">
        <v>32.590000000000003</v>
      </c>
      <c r="AX1051">
        <v>70</v>
      </c>
      <c r="AY1051" t="s">
        <v>79</v>
      </c>
      <c r="AZ1051" t="s">
        <v>72</v>
      </c>
      <c r="BA1051" t="s">
        <v>79</v>
      </c>
      <c r="BB1051" t="s">
        <v>79</v>
      </c>
      <c r="BC1051" t="s">
        <v>69</v>
      </c>
      <c r="BD1051" t="s">
        <v>69</v>
      </c>
      <c r="BE1051" t="s">
        <v>69</v>
      </c>
      <c r="BF1051">
        <v>6.03</v>
      </c>
      <c r="BG1051" s="4">
        <v>0.1792</v>
      </c>
      <c r="BH1051" s="4">
        <v>0.39889999999999998</v>
      </c>
      <c r="BI1051">
        <v>177.33</v>
      </c>
      <c r="BJ1051" s="4">
        <v>4.3999999999999997E-2</v>
      </c>
      <c r="BK1051" s="4">
        <v>9.9199999999999997E-2</v>
      </c>
    </row>
    <row r="1052" spans="1:63" x14ac:dyDescent="0.3">
      <c r="A1052" t="s">
        <v>5246</v>
      </c>
      <c r="B1052" t="s">
        <v>5247</v>
      </c>
      <c r="C1052" t="s">
        <v>64</v>
      </c>
      <c r="D1052" s="1">
        <v>526513000</v>
      </c>
      <c r="E1052" s="2">
        <v>105275</v>
      </c>
      <c r="F1052" s="3">
        <v>25.2</v>
      </c>
      <c r="G1052" t="b">
        <v>0</v>
      </c>
      <c r="H1052" t="b">
        <v>0</v>
      </c>
      <c r="I1052" t="b">
        <v>0</v>
      </c>
      <c r="J1052" t="b">
        <v>0</v>
      </c>
      <c r="K1052" s="4">
        <v>2.23E-2</v>
      </c>
      <c r="L1052" s="4">
        <v>4.1700000000000001E-2</v>
      </c>
      <c r="M1052" s="4">
        <v>0.155</v>
      </c>
      <c r="N1052" s="4">
        <v>0.1474</v>
      </c>
      <c r="O1052" t="s">
        <v>96</v>
      </c>
      <c r="P1052" t="s">
        <v>96</v>
      </c>
      <c r="Q1052" s="3">
        <v>4.9671000000000003</v>
      </c>
      <c r="R1052" s="3">
        <v>26.819179999999999</v>
      </c>
      <c r="S1052" s="3">
        <v>196.96805000000001</v>
      </c>
      <c r="T1052" s="3">
        <v>196.96805000000001</v>
      </c>
      <c r="U1052" s="3">
        <v>453.43961999999999</v>
      </c>
      <c r="V1052" s="3">
        <v>453.43961999999999</v>
      </c>
      <c r="W1052" t="s">
        <v>106</v>
      </c>
      <c r="X1052" s="5">
        <v>44677</v>
      </c>
      <c r="Y1052" s="4">
        <v>4.3E-3</v>
      </c>
      <c r="Z1052" s="3">
        <v>1.08</v>
      </c>
      <c r="AA1052">
        <v>45279</v>
      </c>
      <c r="AB1052">
        <v>0.15</v>
      </c>
      <c r="AC1052" s="4">
        <v>4.3099999999999999E-2</v>
      </c>
      <c r="AD1052" t="s">
        <v>66</v>
      </c>
      <c r="AE1052" s="4">
        <v>7.4000000000000003E-3</v>
      </c>
      <c r="AF1052" t="s">
        <v>96</v>
      </c>
      <c r="AG1052">
        <v>0.8</v>
      </c>
      <c r="AH1052" s="4">
        <v>0.2263</v>
      </c>
      <c r="AI1052" s="4">
        <v>0.13500000000000001</v>
      </c>
      <c r="AJ1052" s="4">
        <v>0.13930000000000001</v>
      </c>
      <c r="AK1052" s="4">
        <v>0.13120000000000001</v>
      </c>
      <c r="AL1052" t="s">
        <v>4474</v>
      </c>
      <c r="AM1052">
        <v>3000</v>
      </c>
      <c r="AN1052" s="4">
        <v>0.20250000000000001</v>
      </c>
      <c r="AO1052" s="4">
        <v>0.28249999999999997</v>
      </c>
      <c r="AP1052" s="4">
        <v>0.78039999999999998</v>
      </c>
      <c r="AQ1052" s="6">
        <v>0.4</v>
      </c>
      <c r="AR1052" s="6">
        <v>0.2</v>
      </c>
      <c r="AS1052">
        <v>1099</v>
      </c>
      <c r="AT1052" s="3">
        <v>23.51</v>
      </c>
      <c r="AU1052" s="3">
        <v>25.24</v>
      </c>
      <c r="AV1052" s="3" t="s">
        <v>96</v>
      </c>
      <c r="AW1052" s="3" t="s">
        <v>96</v>
      </c>
      <c r="AX1052">
        <v>66.08</v>
      </c>
      <c r="AY1052" t="s">
        <v>69</v>
      </c>
      <c r="AZ1052" t="s">
        <v>72</v>
      </c>
      <c r="BA1052" t="s">
        <v>82</v>
      </c>
      <c r="BB1052" t="s">
        <v>79</v>
      </c>
      <c r="BC1052" t="s">
        <v>72</v>
      </c>
      <c r="BD1052" t="s">
        <v>69</v>
      </c>
      <c r="BE1052" t="s">
        <v>96</v>
      </c>
      <c r="BF1052">
        <v>5.17</v>
      </c>
      <c r="BG1052">
        <v>6.8599999999999994E-2</v>
      </c>
      <c r="BH1052">
        <v>0.25979999999999998</v>
      </c>
      <c r="BI1052">
        <v>443.15</v>
      </c>
      <c r="BJ1052">
        <v>1.9599999999999999E-2</v>
      </c>
      <c r="BK1052">
        <v>3.39E-2</v>
      </c>
    </row>
    <row r="1053" spans="1:63" x14ac:dyDescent="0.3">
      <c r="A1053" t="s">
        <v>2509</v>
      </c>
      <c r="B1053" t="s">
        <v>2510</v>
      </c>
      <c r="C1053" t="s">
        <v>64</v>
      </c>
      <c r="D1053" s="1">
        <v>525006000</v>
      </c>
      <c r="E1053" s="2">
        <v>74530</v>
      </c>
      <c r="F1053" s="3">
        <v>33.380000000000003</v>
      </c>
      <c r="G1053" t="b">
        <v>0</v>
      </c>
      <c r="H1053" t="b">
        <v>0</v>
      </c>
      <c r="I1053" t="b">
        <v>0</v>
      </c>
      <c r="J1053" t="b">
        <v>0</v>
      </c>
      <c r="K1053" s="4">
        <v>3.5999999999999999E-3</v>
      </c>
      <c r="L1053" s="4">
        <v>2.4199999999999999E-2</v>
      </c>
      <c r="M1053" s="4">
        <v>0.12280000000000001</v>
      </c>
      <c r="N1053" s="4">
        <v>0.1208</v>
      </c>
      <c r="O1053" s="4">
        <v>3.5499999999999997E-2</v>
      </c>
      <c r="P1053" s="4" t="s">
        <v>96</v>
      </c>
      <c r="Q1053" s="3">
        <v>-1.6638200000000001</v>
      </c>
      <c r="R1053" s="3">
        <v>-36.515335</v>
      </c>
      <c r="S1053" s="3">
        <v>111.68676000000001</v>
      </c>
      <c r="T1053" s="3">
        <v>110.948773</v>
      </c>
      <c r="U1053" s="3">
        <v>330.93684000000002</v>
      </c>
      <c r="V1053" s="3">
        <v>330.93684000000002</v>
      </c>
      <c r="W1053" t="s">
        <v>428</v>
      </c>
      <c r="X1053" s="5">
        <v>43619</v>
      </c>
      <c r="Y1053" s="4">
        <v>7.9000000000000008E-3</v>
      </c>
      <c r="Z1053" s="3">
        <v>0</v>
      </c>
      <c r="AA1053" s="5" t="s">
        <v>96</v>
      </c>
      <c r="AB1053" s="3" t="s">
        <v>96</v>
      </c>
      <c r="AC1053" s="4">
        <v>0</v>
      </c>
      <c r="AD1053" t="s">
        <v>243</v>
      </c>
      <c r="AE1053" s="4">
        <v>8.5000000000000006E-3</v>
      </c>
      <c r="AF1053">
        <v>0.05</v>
      </c>
      <c r="AG1053">
        <v>0.45</v>
      </c>
      <c r="AH1053" s="4">
        <v>0.93279999999999996</v>
      </c>
      <c r="AI1053" s="4">
        <v>3.85E-2</v>
      </c>
      <c r="AJ1053" s="4">
        <v>6.4399999999999999E-2</v>
      </c>
      <c r="AK1053" s="4">
        <v>6.25E-2</v>
      </c>
      <c r="AL1053" t="s">
        <v>2009</v>
      </c>
      <c r="AM1053">
        <v>2</v>
      </c>
      <c r="AN1053" s="4">
        <v>1</v>
      </c>
      <c r="AO1053" s="4">
        <v>1</v>
      </c>
      <c r="AP1053" s="4">
        <v>1</v>
      </c>
      <c r="AQ1053" s="6">
        <v>0.4</v>
      </c>
      <c r="AR1053" s="6">
        <v>0.2</v>
      </c>
      <c r="AS1053">
        <v>1099</v>
      </c>
      <c r="AT1053" s="3">
        <v>32.520000000000003</v>
      </c>
      <c r="AU1053" s="3">
        <v>33.58</v>
      </c>
      <c r="AV1053" s="3">
        <v>33.31</v>
      </c>
      <c r="AW1053" s="3">
        <v>33.44</v>
      </c>
      <c r="AX1053">
        <v>73.13</v>
      </c>
      <c r="AY1053" t="s">
        <v>70</v>
      </c>
      <c r="AZ1053" t="s">
        <v>82</v>
      </c>
      <c r="BA1053" t="s">
        <v>96</v>
      </c>
      <c r="BB1053" t="s">
        <v>69</v>
      </c>
      <c r="BC1053" t="s">
        <v>96</v>
      </c>
      <c r="BD1053" t="s">
        <v>96</v>
      </c>
      <c r="BE1053" t="s">
        <v>96</v>
      </c>
      <c r="BF1053" t="s">
        <v>96</v>
      </c>
      <c r="BG1053" t="s">
        <v>96</v>
      </c>
      <c r="BH1053" t="s">
        <v>96</v>
      </c>
      <c r="BI1053" t="s">
        <v>96</v>
      </c>
      <c r="BJ1053" t="s">
        <v>96</v>
      </c>
      <c r="BK1053" t="s">
        <v>96</v>
      </c>
    </row>
    <row r="1054" spans="1:63" x14ac:dyDescent="0.3">
      <c r="A1054" t="s">
        <v>1661</v>
      </c>
      <c r="B1054" t="s">
        <v>1662</v>
      </c>
      <c r="C1054" t="s">
        <v>64</v>
      </c>
      <c r="D1054" s="1">
        <v>523821000</v>
      </c>
      <c r="E1054" s="2">
        <v>38355</v>
      </c>
      <c r="F1054" s="3">
        <v>51</v>
      </c>
      <c r="G1054" t="b">
        <v>0</v>
      </c>
      <c r="H1054" t="b">
        <v>0</v>
      </c>
      <c r="I1054" t="b">
        <v>0</v>
      </c>
      <c r="J1054" t="b">
        <v>0</v>
      </c>
      <c r="K1054" s="4">
        <v>-7.1999999999999998E-3</v>
      </c>
      <c r="L1054" s="4">
        <v>1.9199999999999998E-2</v>
      </c>
      <c r="M1054" s="4">
        <v>-3.2399999999999998E-2</v>
      </c>
      <c r="N1054" s="4">
        <v>-3.2899999999999999E-2</v>
      </c>
      <c r="O1054" s="4">
        <v>0.1898</v>
      </c>
      <c r="P1054" s="4">
        <v>0.1507</v>
      </c>
      <c r="Q1054" s="3">
        <v>0</v>
      </c>
      <c r="R1054" s="3">
        <v>-7.3502939999999999</v>
      </c>
      <c r="S1054" s="3">
        <v>-123.045714</v>
      </c>
      <c r="T1054" s="3">
        <v>-120.352788</v>
      </c>
      <c r="U1054" s="3">
        <v>-6.1417339999999996</v>
      </c>
      <c r="V1054" s="3">
        <v>-6.1417339999999996</v>
      </c>
      <c r="W1054" t="s">
        <v>526</v>
      </c>
      <c r="X1054" s="5">
        <v>42353</v>
      </c>
      <c r="Y1054" s="4">
        <v>3.5000000000000001E-3</v>
      </c>
      <c r="Z1054" s="3">
        <v>1.42</v>
      </c>
      <c r="AA1054" s="5">
        <v>45275</v>
      </c>
      <c r="AB1054" s="3">
        <v>0.72</v>
      </c>
      <c r="AC1054" s="4">
        <v>2.76E-2</v>
      </c>
      <c r="AD1054" t="s">
        <v>90</v>
      </c>
      <c r="AE1054" s="4">
        <v>2.06E-2</v>
      </c>
      <c r="AF1054">
        <v>11.28</v>
      </c>
      <c r="AG1054">
        <v>1.1100000000000001</v>
      </c>
      <c r="AH1054" s="4">
        <v>1.2823</v>
      </c>
      <c r="AI1054" s="4">
        <v>0.22109999999999999</v>
      </c>
      <c r="AJ1054" s="4">
        <v>0.19450000000000001</v>
      </c>
      <c r="AK1054" s="4">
        <v>0.1832</v>
      </c>
      <c r="AL1054" t="s">
        <v>67</v>
      </c>
      <c r="AM1054">
        <v>35</v>
      </c>
      <c r="AN1054" s="4">
        <v>0.5897</v>
      </c>
      <c r="AO1054" s="4">
        <v>0.76949999999999996</v>
      </c>
      <c r="AP1054" s="4">
        <v>0.99990000000000001</v>
      </c>
      <c r="AQ1054" s="6">
        <v>0.4</v>
      </c>
      <c r="AR1054" s="6">
        <v>0.2</v>
      </c>
      <c r="AS1054">
        <v>1099</v>
      </c>
      <c r="AT1054" s="3">
        <v>47.83</v>
      </c>
      <c r="AU1054" s="3">
        <v>52.55</v>
      </c>
      <c r="AV1054" s="3">
        <v>50.89</v>
      </c>
      <c r="AW1054" s="3">
        <v>51.13</v>
      </c>
      <c r="AX1054">
        <v>53.62</v>
      </c>
      <c r="AY1054" t="s">
        <v>96</v>
      </c>
      <c r="AZ1054" t="s">
        <v>69</v>
      </c>
      <c r="BA1054" t="s">
        <v>96</v>
      </c>
      <c r="BB1054" t="s">
        <v>96</v>
      </c>
      <c r="BC1054" t="s">
        <v>96</v>
      </c>
      <c r="BD1054" t="s">
        <v>72</v>
      </c>
      <c r="BE1054" t="s">
        <v>79</v>
      </c>
      <c r="BF1054">
        <v>6.82</v>
      </c>
      <c r="BG1054" s="4">
        <v>0.45600000000000002</v>
      </c>
      <c r="BH1054" s="4">
        <v>0.64600000000000002</v>
      </c>
      <c r="BI1054">
        <v>374.68</v>
      </c>
      <c r="BJ1054" s="4">
        <v>6.5000000000000002E-2</v>
      </c>
      <c r="BK1054" s="4">
        <v>9.9000000000000008E-3</v>
      </c>
    </row>
    <row r="1055" spans="1:63" x14ac:dyDescent="0.3">
      <c r="A1055" t="s">
        <v>1602</v>
      </c>
      <c r="B1055" t="s">
        <v>1603</v>
      </c>
      <c r="C1055" t="s">
        <v>64</v>
      </c>
      <c r="D1055" s="1">
        <v>522488000</v>
      </c>
      <c r="E1055" s="2">
        <v>512588</v>
      </c>
      <c r="F1055" s="3">
        <v>12.92</v>
      </c>
      <c r="G1055" t="b">
        <v>0</v>
      </c>
      <c r="H1055" t="b">
        <v>0</v>
      </c>
      <c r="I1055" t="b">
        <v>0</v>
      </c>
      <c r="J1055" t="b">
        <v>0</v>
      </c>
      <c r="K1055" s="4">
        <v>2.5100000000000001E-2</v>
      </c>
      <c r="L1055" s="4">
        <v>3.4599999999999999E-2</v>
      </c>
      <c r="M1055" s="4">
        <v>0.14990000000000001</v>
      </c>
      <c r="N1055" s="4">
        <v>0.14510000000000001</v>
      </c>
      <c r="O1055" s="4">
        <v>-6.88E-2</v>
      </c>
      <c r="P1055" s="4">
        <v>-1.21E-2</v>
      </c>
      <c r="Q1055" s="3">
        <v>0</v>
      </c>
      <c r="R1055" s="3">
        <v>-5.4194399999999998</v>
      </c>
      <c r="S1055" s="3">
        <v>71.275634999999994</v>
      </c>
      <c r="T1055" s="3">
        <v>75.409694999999999</v>
      </c>
      <c r="U1055" s="3">
        <v>148.30429000000001</v>
      </c>
      <c r="V1055" s="3">
        <v>148.30429000000001</v>
      </c>
      <c r="W1055" t="s">
        <v>469</v>
      </c>
      <c r="X1055" s="5">
        <v>40039</v>
      </c>
      <c r="Y1055" s="4">
        <v>6.6E-3</v>
      </c>
      <c r="Z1055" s="3">
        <v>0.67</v>
      </c>
      <c r="AA1055" s="5">
        <v>45287</v>
      </c>
      <c r="AB1055" s="3">
        <v>0.02</v>
      </c>
      <c r="AC1055" s="4">
        <v>5.2200000000000003E-2</v>
      </c>
      <c r="AD1055" t="s">
        <v>243</v>
      </c>
      <c r="AE1055" s="4">
        <v>1.0200000000000001E-2</v>
      </c>
      <c r="AF1055">
        <v>13.31</v>
      </c>
      <c r="AG1055">
        <v>0.95</v>
      </c>
      <c r="AH1055" s="4">
        <v>1.4744999999999999</v>
      </c>
      <c r="AI1055" s="4">
        <v>0.158</v>
      </c>
      <c r="AJ1055" s="4">
        <v>0.29289999999999999</v>
      </c>
      <c r="AK1055" s="4">
        <v>0.30580000000000002</v>
      </c>
      <c r="AL1055" t="s">
        <v>322</v>
      </c>
      <c r="AM1055">
        <v>46</v>
      </c>
      <c r="AN1055" s="4">
        <v>0.55940000000000001</v>
      </c>
      <c r="AO1055" s="4">
        <v>0.66710000000000003</v>
      </c>
      <c r="AP1055" s="4">
        <v>1</v>
      </c>
      <c r="AQ1055" s="6">
        <v>0.4</v>
      </c>
      <c r="AR1055" s="6">
        <v>0.2</v>
      </c>
      <c r="AS1055">
        <v>1099</v>
      </c>
      <c r="AT1055" s="3">
        <v>12.37</v>
      </c>
      <c r="AU1055" s="3">
        <v>13.08</v>
      </c>
      <c r="AV1055" s="3">
        <v>12.88</v>
      </c>
      <c r="AW1055" s="3">
        <v>12.95</v>
      </c>
      <c r="AX1055">
        <v>55.34</v>
      </c>
      <c r="AY1055" t="s">
        <v>72</v>
      </c>
      <c r="AZ1055" t="s">
        <v>82</v>
      </c>
      <c r="BA1055" t="s">
        <v>82</v>
      </c>
      <c r="BB1055" t="s">
        <v>79</v>
      </c>
      <c r="BC1055" t="s">
        <v>82</v>
      </c>
      <c r="BD1055" t="s">
        <v>75</v>
      </c>
      <c r="BE1055" t="s">
        <v>75</v>
      </c>
      <c r="BF1055" t="s">
        <v>96</v>
      </c>
      <c r="BG1055" s="4" t="s">
        <v>96</v>
      </c>
      <c r="BH1055" s="4" t="s">
        <v>96</v>
      </c>
      <c r="BI1055" t="s">
        <v>96</v>
      </c>
      <c r="BJ1055" s="4" t="s">
        <v>96</v>
      </c>
      <c r="BK1055" s="4" t="s">
        <v>96</v>
      </c>
    </row>
    <row r="1056" spans="1:63" x14ac:dyDescent="0.3">
      <c r="A1056" t="s">
        <v>1707</v>
      </c>
      <c r="B1056" t="s">
        <v>1708</v>
      </c>
      <c r="C1056" t="s">
        <v>64</v>
      </c>
      <c r="D1056" s="1">
        <v>522035000</v>
      </c>
      <c r="E1056" s="2">
        <v>73248</v>
      </c>
      <c r="F1056" s="3">
        <v>44</v>
      </c>
      <c r="G1056" t="b">
        <v>0</v>
      </c>
      <c r="H1056" t="b">
        <v>0</v>
      </c>
      <c r="I1056" t="b">
        <v>0</v>
      </c>
      <c r="J1056" t="b">
        <v>0</v>
      </c>
      <c r="K1056" s="4">
        <v>-8.9999999999999998E-4</v>
      </c>
      <c r="L1056" s="4">
        <v>0.1245</v>
      </c>
      <c r="M1056" s="4">
        <v>0.23119999999999999</v>
      </c>
      <c r="N1056" s="4">
        <v>0.2288</v>
      </c>
      <c r="O1056" s="4">
        <v>-4.3900000000000002E-2</v>
      </c>
      <c r="P1056" s="4">
        <v>0.1055</v>
      </c>
      <c r="Q1056" s="3">
        <v>2.1800730000000001</v>
      </c>
      <c r="R1056" s="3">
        <v>19.064401</v>
      </c>
      <c r="S1056" s="3">
        <v>55.554248000000001</v>
      </c>
      <c r="T1056" s="3">
        <v>51.890464999999999</v>
      </c>
      <c r="U1056" s="3">
        <v>99.169079999999994</v>
      </c>
      <c r="V1056" s="3">
        <v>99.169079999999994</v>
      </c>
      <c r="W1056" t="s">
        <v>116</v>
      </c>
      <c r="X1056" s="5">
        <v>38166</v>
      </c>
      <c r="Y1056" s="4">
        <v>5.9999999999999995E-4</v>
      </c>
      <c r="Z1056" s="3">
        <v>0.34</v>
      </c>
      <c r="AA1056" s="5">
        <v>45280</v>
      </c>
      <c r="AB1056" s="3">
        <v>0.08</v>
      </c>
      <c r="AC1056" s="4">
        <v>7.6E-3</v>
      </c>
      <c r="AD1056" t="s">
        <v>66</v>
      </c>
      <c r="AE1056" s="4">
        <v>1.9599999999999999E-2</v>
      </c>
      <c r="AF1056">
        <v>17.7</v>
      </c>
      <c r="AG1056">
        <v>1.0900000000000001</v>
      </c>
      <c r="AH1056" s="4">
        <v>2.4651999999999998</v>
      </c>
      <c r="AI1056" s="4">
        <v>0.20269999999999999</v>
      </c>
      <c r="AJ1056" s="4">
        <v>0.2175</v>
      </c>
      <c r="AK1056" s="4">
        <v>0.19539999999999999</v>
      </c>
      <c r="AL1056" t="s">
        <v>4473</v>
      </c>
      <c r="AM1056">
        <v>1500</v>
      </c>
      <c r="AN1056" s="4">
        <v>4.7399999999999998E-2</v>
      </c>
      <c r="AO1056" s="4">
        <v>6.9099999999999995E-2</v>
      </c>
      <c r="AP1056" s="4">
        <v>0.2137</v>
      </c>
      <c r="AQ1056" s="6">
        <v>0.4</v>
      </c>
      <c r="AR1056" s="6">
        <v>0.2</v>
      </c>
      <c r="AS1056">
        <v>1099</v>
      </c>
      <c r="AT1056" s="3">
        <v>39.36</v>
      </c>
      <c r="AU1056" s="3">
        <v>45.53</v>
      </c>
      <c r="AV1056" s="3">
        <v>43.74</v>
      </c>
      <c r="AW1056" s="3">
        <v>44.45</v>
      </c>
      <c r="AX1056">
        <v>66.97</v>
      </c>
      <c r="AY1056" t="s">
        <v>96</v>
      </c>
      <c r="AZ1056" t="s">
        <v>70</v>
      </c>
      <c r="BA1056" t="s">
        <v>96</v>
      </c>
      <c r="BB1056" t="s">
        <v>96</v>
      </c>
      <c r="BC1056" t="s">
        <v>96</v>
      </c>
      <c r="BD1056" t="s">
        <v>96</v>
      </c>
      <c r="BE1056" t="s">
        <v>96</v>
      </c>
      <c r="BF1056">
        <v>5.48</v>
      </c>
      <c r="BG1056" s="4">
        <v>0.26269999999999999</v>
      </c>
      <c r="BH1056" s="4">
        <v>0.30220000000000002</v>
      </c>
      <c r="BI1056">
        <v>89.83</v>
      </c>
      <c r="BJ1056" s="4">
        <v>2.9499999999999998E-2</v>
      </c>
      <c r="BK1056" s="4">
        <v>6.5699999999999995E-2</v>
      </c>
    </row>
    <row r="1057" spans="1:63" x14ac:dyDescent="0.3">
      <c r="A1057" t="s">
        <v>1541</v>
      </c>
      <c r="B1057" t="s">
        <v>1542</v>
      </c>
      <c r="C1057" t="s">
        <v>64</v>
      </c>
      <c r="D1057" s="1">
        <v>520499000</v>
      </c>
      <c r="E1057" s="2">
        <v>15680</v>
      </c>
      <c r="F1057" s="3">
        <v>68.290000000000006</v>
      </c>
      <c r="G1057" t="b">
        <v>0</v>
      </c>
      <c r="H1057" t="b">
        <v>0</v>
      </c>
      <c r="I1057" t="b">
        <v>1</v>
      </c>
      <c r="J1057" t="b">
        <v>0</v>
      </c>
      <c r="K1057" s="4">
        <v>7.9000000000000008E-3</v>
      </c>
      <c r="L1057" s="4">
        <v>5.96E-2</v>
      </c>
      <c r="M1057" s="4">
        <v>0.1719</v>
      </c>
      <c r="N1057" s="4">
        <v>0.1615</v>
      </c>
      <c r="O1057" s="4">
        <v>4.5199999999999997E-2</v>
      </c>
      <c r="P1057" s="4">
        <v>7.7299999999999994E-2</v>
      </c>
      <c r="Q1057" s="3">
        <v>0</v>
      </c>
      <c r="R1057" s="3">
        <v>-13.1755</v>
      </c>
      <c r="S1057" s="3">
        <v>-38.404539999999997</v>
      </c>
      <c r="T1057" s="3">
        <v>-38.404539999999997</v>
      </c>
      <c r="U1057" s="3">
        <v>-73.373220000000003</v>
      </c>
      <c r="V1057" s="3">
        <v>-73.373220000000003</v>
      </c>
      <c r="W1057" t="s">
        <v>650</v>
      </c>
      <c r="X1057" s="5">
        <v>41177</v>
      </c>
      <c r="Y1057" s="4">
        <v>3.8999999999999998E-3</v>
      </c>
      <c r="Z1057" s="3">
        <v>2.3199999999999998</v>
      </c>
      <c r="AA1057" s="5">
        <v>45275</v>
      </c>
      <c r="AB1057" s="3">
        <v>0.87</v>
      </c>
      <c r="AC1057" s="4">
        <v>3.3700000000000001E-2</v>
      </c>
      <c r="AD1057" t="s">
        <v>66</v>
      </c>
      <c r="AE1057" s="4">
        <v>1.9300000000000001E-2</v>
      </c>
      <c r="AF1057">
        <v>17.079999999999998</v>
      </c>
      <c r="AG1057">
        <v>0.92</v>
      </c>
      <c r="AH1057" s="4">
        <v>1.1668000000000001</v>
      </c>
      <c r="AI1057" s="4">
        <v>0.1162</v>
      </c>
      <c r="AJ1057" s="4">
        <v>0.13070000000000001</v>
      </c>
      <c r="AK1057" s="4">
        <v>0.1303</v>
      </c>
      <c r="AL1057" t="s">
        <v>527</v>
      </c>
      <c r="AM1057">
        <v>3000</v>
      </c>
      <c r="AN1057" s="4">
        <v>9.11E-2</v>
      </c>
      <c r="AO1057" s="4">
        <v>0.1351</v>
      </c>
      <c r="AP1057" s="4">
        <v>0.34939999999999999</v>
      </c>
      <c r="AQ1057" s="6">
        <v>0.4</v>
      </c>
      <c r="AR1057" s="6">
        <v>0.2</v>
      </c>
      <c r="AS1057">
        <v>1099</v>
      </c>
      <c r="AT1057" s="3">
        <v>63.53</v>
      </c>
      <c r="AU1057" s="3">
        <v>69.05</v>
      </c>
      <c r="AV1057">
        <v>68.16</v>
      </c>
      <c r="AW1057">
        <v>68.459999999999994</v>
      </c>
      <c r="AX1057">
        <v>70.260000000000005</v>
      </c>
      <c r="AY1057" t="s">
        <v>72</v>
      </c>
      <c r="AZ1057" t="s">
        <v>72</v>
      </c>
      <c r="BA1057" t="s">
        <v>71</v>
      </c>
      <c r="BB1057" t="s">
        <v>72</v>
      </c>
      <c r="BC1057" t="s">
        <v>69</v>
      </c>
      <c r="BD1057" t="s">
        <v>72</v>
      </c>
      <c r="BE1057" t="s">
        <v>68</v>
      </c>
      <c r="BF1057">
        <v>6.97</v>
      </c>
      <c r="BG1057" s="4">
        <v>0.1055</v>
      </c>
      <c r="BH1057" s="4">
        <v>0.70599999999999996</v>
      </c>
      <c r="BI1057">
        <v>159.06</v>
      </c>
      <c r="BJ1057" s="4">
        <v>7.5800000000000006E-2</v>
      </c>
      <c r="BK1057" s="4">
        <v>7.5499999999999998E-2</v>
      </c>
    </row>
    <row r="1058" spans="1:63" x14ac:dyDescent="0.3">
      <c r="A1058" t="s">
        <v>1724</v>
      </c>
      <c r="B1058" t="s">
        <v>1725</v>
      </c>
      <c r="C1058" t="s">
        <v>64</v>
      </c>
      <c r="D1058" s="1">
        <v>520425000</v>
      </c>
      <c r="E1058" s="2">
        <v>27833</v>
      </c>
      <c r="F1058" s="3">
        <v>63.12</v>
      </c>
      <c r="G1058" t="b">
        <v>0</v>
      </c>
      <c r="H1058" t="b">
        <v>0</v>
      </c>
      <c r="I1058" t="b">
        <v>1</v>
      </c>
      <c r="J1058" t="b">
        <v>0</v>
      </c>
      <c r="K1058" s="4">
        <v>-3.3999999999999998E-3</v>
      </c>
      <c r="L1058" s="4">
        <v>0.1245</v>
      </c>
      <c r="M1058" s="4">
        <v>0.17269999999999999</v>
      </c>
      <c r="N1058" s="4">
        <v>0.16739999999999999</v>
      </c>
      <c r="O1058" s="4">
        <v>6.2300000000000001E-2</v>
      </c>
      <c r="P1058" s="4">
        <v>0.11700000000000001</v>
      </c>
      <c r="Q1058" s="3">
        <v>0</v>
      </c>
      <c r="R1058" s="3">
        <v>0</v>
      </c>
      <c r="S1058" s="3">
        <v>6.7655000000000003</v>
      </c>
      <c r="T1058" s="3">
        <v>6.7655000000000003</v>
      </c>
      <c r="U1058" s="3">
        <v>44.448</v>
      </c>
      <c r="V1058" s="3">
        <v>44.448</v>
      </c>
      <c r="W1058" t="s">
        <v>116</v>
      </c>
      <c r="X1058" s="5">
        <v>42914</v>
      </c>
      <c r="Y1058" s="4">
        <v>2E-3</v>
      </c>
      <c r="Z1058" s="3">
        <v>0.84</v>
      </c>
      <c r="AA1058" s="5">
        <v>45286</v>
      </c>
      <c r="AB1058" s="3">
        <v>0.32</v>
      </c>
      <c r="AC1058" s="4">
        <v>1.3100000000000001E-2</v>
      </c>
      <c r="AD1058" t="s">
        <v>66</v>
      </c>
      <c r="AE1058" s="4">
        <v>2.69E-2</v>
      </c>
      <c r="AF1058">
        <v>9.58</v>
      </c>
      <c r="AG1058">
        <v>0.98</v>
      </c>
      <c r="AH1058" s="4">
        <v>1.609</v>
      </c>
      <c r="AI1058" s="4">
        <v>0.2034</v>
      </c>
      <c r="AJ1058" s="4">
        <v>0.21199999999999999</v>
      </c>
      <c r="AK1058" s="4">
        <v>0.18679999999999999</v>
      </c>
      <c r="AL1058" t="s">
        <v>325</v>
      </c>
      <c r="AM1058">
        <v>1500</v>
      </c>
      <c r="AN1058" s="4">
        <v>4.2900000000000001E-2</v>
      </c>
      <c r="AO1058" s="4">
        <v>6.3100000000000003E-2</v>
      </c>
      <c r="AP1058" s="4">
        <v>0.1802</v>
      </c>
      <c r="AQ1058" s="6">
        <v>0.4</v>
      </c>
      <c r="AR1058" s="6">
        <v>0.2</v>
      </c>
      <c r="AS1058">
        <v>1099</v>
      </c>
      <c r="AT1058" s="3">
        <v>56.27</v>
      </c>
      <c r="AU1058" s="3">
        <v>65.72</v>
      </c>
      <c r="AV1058" s="3">
        <v>62.82</v>
      </c>
      <c r="AW1058" s="3">
        <v>63.73</v>
      </c>
      <c r="AX1058">
        <v>66.569999999999993</v>
      </c>
      <c r="AY1058" t="s">
        <v>71</v>
      </c>
      <c r="AZ1058" t="s">
        <v>79</v>
      </c>
      <c r="BA1058" t="s">
        <v>82</v>
      </c>
      <c r="BB1058" t="s">
        <v>72</v>
      </c>
      <c r="BC1058" t="s">
        <v>71</v>
      </c>
      <c r="BD1058" t="s">
        <v>70</v>
      </c>
      <c r="BE1058" t="s">
        <v>96</v>
      </c>
      <c r="BF1058">
        <v>5.17</v>
      </c>
      <c r="BG1058" s="4">
        <v>8.2900000000000001E-2</v>
      </c>
      <c r="BH1058" s="4">
        <v>0.25890000000000002</v>
      </c>
      <c r="BI1058">
        <v>158.07</v>
      </c>
      <c r="BJ1058" s="4">
        <v>2.7099999999999999E-2</v>
      </c>
      <c r="BK1058" s="4">
        <v>7.1300000000000002E-2</v>
      </c>
    </row>
    <row r="1059" spans="1:63" x14ac:dyDescent="0.3">
      <c r="A1059" t="s">
        <v>1180</v>
      </c>
      <c r="B1059" t="s">
        <v>1181</v>
      </c>
      <c r="C1059" t="s">
        <v>64</v>
      </c>
      <c r="D1059" s="1">
        <v>507616000</v>
      </c>
      <c r="E1059" s="2">
        <v>60873</v>
      </c>
      <c r="F1059" s="3">
        <v>28.02</v>
      </c>
      <c r="G1059" t="b">
        <v>0</v>
      </c>
      <c r="H1059" t="b">
        <v>0</v>
      </c>
      <c r="I1059" t="b">
        <v>0</v>
      </c>
      <c r="J1059" t="b">
        <v>0</v>
      </c>
      <c r="K1059" s="4">
        <v>4.4400000000000002E-2</v>
      </c>
      <c r="L1059" s="4">
        <v>-3.7100000000000001E-2</v>
      </c>
      <c r="M1059" s="4">
        <v>-0.18029999999999999</v>
      </c>
      <c r="N1059" s="4">
        <v>-0.1923</v>
      </c>
      <c r="O1059" s="4">
        <v>-0.22500000000000001</v>
      </c>
      <c r="P1059" s="4">
        <v>-7.6E-3</v>
      </c>
      <c r="Q1059" s="3">
        <v>0</v>
      </c>
      <c r="R1059" s="3">
        <v>-8.5968599999999995</v>
      </c>
      <c r="S1059" s="3">
        <v>-130.18212</v>
      </c>
      <c r="T1059" s="3">
        <v>-157.49683999999999</v>
      </c>
      <c r="U1059" s="3">
        <v>-57.25347</v>
      </c>
      <c r="V1059" s="3">
        <v>-57.25347</v>
      </c>
      <c r="W1059" t="s">
        <v>411</v>
      </c>
      <c r="X1059" s="5">
        <v>41171</v>
      </c>
      <c r="Y1059" s="4">
        <v>3.2000000000000002E-3</v>
      </c>
      <c r="Z1059" s="3">
        <v>0.48</v>
      </c>
      <c r="AA1059" s="5">
        <v>45282</v>
      </c>
      <c r="AB1059" s="3">
        <v>0.13</v>
      </c>
      <c r="AC1059" s="4">
        <v>1.7100000000000001E-2</v>
      </c>
      <c r="AD1059" t="s">
        <v>66</v>
      </c>
      <c r="AE1059" s="4">
        <v>3.1800000000000002E-2</v>
      </c>
      <c r="AF1059">
        <v>23.82</v>
      </c>
      <c r="AG1059">
        <v>0.56999999999999995</v>
      </c>
      <c r="AH1059" s="4">
        <v>2.3172999999999999</v>
      </c>
      <c r="AI1059" s="4">
        <v>0.2356</v>
      </c>
      <c r="AJ1059" s="4">
        <v>0.2424</v>
      </c>
      <c r="AK1059" s="4">
        <v>0.24030000000000001</v>
      </c>
      <c r="AL1059" t="s">
        <v>497</v>
      </c>
      <c r="AM1059" s="2">
        <v>196</v>
      </c>
      <c r="AN1059" s="4">
        <v>0.37790000000000001</v>
      </c>
      <c r="AO1059" s="4">
        <v>0.44990000000000002</v>
      </c>
      <c r="AP1059" s="4">
        <v>0.69420000000000004</v>
      </c>
      <c r="AQ1059" s="6">
        <v>0.4</v>
      </c>
      <c r="AR1059" s="6">
        <v>0.2</v>
      </c>
      <c r="AS1059">
        <v>1099</v>
      </c>
      <c r="AT1059" s="3">
        <v>26.54</v>
      </c>
      <c r="AU1059" s="3">
        <v>28.03</v>
      </c>
      <c r="AV1059" s="3">
        <v>27.86</v>
      </c>
      <c r="AW1059" s="3">
        <v>28.12</v>
      </c>
      <c r="AX1059">
        <v>50.35</v>
      </c>
      <c r="AY1059" t="s">
        <v>72</v>
      </c>
      <c r="AZ1059" t="s">
        <v>69</v>
      </c>
      <c r="BA1059" t="s">
        <v>70</v>
      </c>
      <c r="BB1059" t="s">
        <v>71</v>
      </c>
      <c r="BC1059" t="s">
        <v>72</v>
      </c>
      <c r="BD1059" t="s">
        <v>70</v>
      </c>
      <c r="BE1059" t="s">
        <v>96</v>
      </c>
      <c r="BF1059">
        <v>5.0599999999999996</v>
      </c>
      <c r="BG1059" s="4">
        <v>0.877</v>
      </c>
      <c r="BH1059" s="4">
        <v>0.245</v>
      </c>
      <c r="BI1059">
        <v>119.14</v>
      </c>
      <c r="BJ1059" s="4">
        <v>0</v>
      </c>
      <c r="BK1059" s="4">
        <v>0.12820000000000001</v>
      </c>
    </row>
    <row r="1060" spans="1:63" x14ac:dyDescent="0.3">
      <c r="A1060" t="s">
        <v>1643</v>
      </c>
      <c r="B1060" t="s">
        <v>5732</v>
      </c>
      <c r="C1060" t="s">
        <v>64</v>
      </c>
      <c r="D1060" s="1">
        <v>505796000</v>
      </c>
      <c r="E1060" s="2">
        <v>330428</v>
      </c>
      <c r="F1060" s="3">
        <v>26.3</v>
      </c>
      <c r="G1060" t="b">
        <v>0</v>
      </c>
      <c r="H1060" t="b">
        <v>0</v>
      </c>
      <c r="I1060" t="b">
        <v>0</v>
      </c>
      <c r="J1060" t="b">
        <v>0</v>
      </c>
      <c r="K1060" s="4">
        <v>1.3100000000000001E-2</v>
      </c>
      <c r="L1060" s="4">
        <v>5.3E-3</v>
      </c>
      <c r="M1060" s="4">
        <v>7.1199999999999999E-2</v>
      </c>
      <c r="N1060" s="4">
        <v>6.1199999999999997E-2</v>
      </c>
      <c r="O1060" s="4">
        <v>3.3E-3</v>
      </c>
      <c r="P1060" s="4">
        <v>3.0300000000000001E-2</v>
      </c>
      <c r="Q1060" s="3">
        <v>-15.64794</v>
      </c>
      <c r="R1060" s="3">
        <v>-105.555635</v>
      </c>
      <c r="S1060" s="3">
        <v>-97.148145</v>
      </c>
      <c r="T1060" s="3">
        <v>-97.148145</v>
      </c>
      <c r="U1060" s="3">
        <v>100.567565</v>
      </c>
      <c r="V1060" s="3">
        <v>100.567565</v>
      </c>
      <c r="W1060" t="s">
        <v>87</v>
      </c>
      <c r="X1060" s="5">
        <v>41164</v>
      </c>
      <c r="Y1060" s="4">
        <v>8.0000000000000002E-3</v>
      </c>
      <c r="Z1060" s="3">
        <v>0.95</v>
      </c>
      <c r="AA1060" s="5">
        <v>45280</v>
      </c>
      <c r="AB1060" s="3">
        <v>0.53</v>
      </c>
      <c r="AC1060" s="4">
        <v>3.5999999999999997E-2</v>
      </c>
      <c r="AD1060" t="s">
        <v>90</v>
      </c>
      <c r="AE1060" s="4">
        <v>9.5999999999999992E-3</v>
      </c>
      <c r="AF1060">
        <v>8.91</v>
      </c>
      <c r="AG1060">
        <v>0.68</v>
      </c>
      <c r="AH1060" s="4">
        <v>1.2556</v>
      </c>
      <c r="AI1060" s="4">
        <v>0.13930000000000001</v>
      </c>
      <c r="AJ1060" s="4">
        <v>0.14580000000000001</v>
      </c>
      <c r="AK1060" s="4">
        <v>0.1381</v>
      </c>
      <c r="AL1060" t="s">
        <v>4473</v>
      </c>
      <c r="AM1060" s="2">
        <v>181</v>
      </c>
      <c r="AN1060" s="4">
        <v>0.30249999999999999</v>
      </c>
      <c r="AO1060" s="4">
        <v>0.39939999999999998</v>
      </c>
      <c r="AP1060" s="4">
        <v>0.70130000000000003</v>
      </c>
      <c r="AQ1060" s="6">
        <v>0.4</v>
      </c>
      <c r="AR1060" s="6">
        <v>0.2</v>
      </c>
      <c r="AS1060">
        <v>1099</v>
      </c>
      <c r="AT1060" s="3">
        <v>25.47</v>
      </c>
      <c r="AU1060" s="3">
        <v>26.32</v>
      </c>
      <c r="AV1060" s="3">
        <v>26.22</v>
      </c>
      <c r="AW1060" s="3">
        <v>26.36</v>
      </c>
      <c r="AX1060">
        <v>57.4</v>
      </c>
      <c r="AY1060" t="s">
        <v>72</v>
      </c>
      <c r="AZ1060" t="s">
        <v>75</v>
      </c>
      <c r="BA1060" t="s">
        <v>71</v>
      </c>
      <c r="BB1060" t="s">
        <v>68</v>
      </c>
      <c r="BC1060" t="s">
        <v>72</v>
      </c>
      <c r="BD1060" t="s">
        <v>69</v>
      </c>
      <c r="BE1060" t="s">
        <v>70</v>
      </c>
      <c r="BF1060" t="s">
        <v>96</v>
      </c>
      <c r="BG1060" s="4" t="s">
        <v>96</v>
      </c>
      <c r="BH1060" s="4" t="s">
        <v>96</v>
      </c>
      <c r="BI1060" t="s">
        <v>96</v>
      </c>
      <c r="BJ1060" s="4" t="s">
        <v>96</v>
      </c>
      <c r="BK1060" s="4" t="s">
        <v>96</v>
      </c>
    </row>
    <row r="1061" spans="1:63" x14ac:dyDescent="0.3">
      <c r="A1061" t="s">
        <v>6712</v>
      </c>
      <c r="B1061" t="s">
        <v>6713</v>
      </c>
      <c r="C1061" t="s">
        <v>64</v>
      </c>
      <c r="D1061">
        <v>503535000</v>
      </c>
      <c r="E1061" t="s">
        <v>96</v>
      </c>
      <c r="F1061">
        <v>28.15</v>
      </c>
      <c r="G1061" t="b">
        <v>0</v>
      </c>
      <c r="H1061" t="b">
        <v>0</v>
      </c>
      <c r="I1061" t="b">
        <v>0</v>
      </c>
      <c r="J1061" t="b">
        <v>0</v>
      </c>
      <c r="K1061">
        <v>8.9999999999999998E-4</v>
      </c>
      <c r="L1061">
        <v>0.1346</v>
      </c>
      <c r="M1061" t="s">
        <v>96</v>
      </c>
      <c r="N1061" t="s">
        <v>96</v>
      </c>
      <c r="O1061" t="s">
        <v>96</v>
      </c>
      <c r="P1061" t="s">
        <v>96</v>
      </c>
      <c r="Q1061">
        <v>0</v>
      </c>
      <c r="R1061">
        <v>-12.711050999999999</v>
      </c>
      <c r="S1061">
        <v>-0.24771299999999999</v>
      </c>
      <c r="T1061">
        <v>-0.24771299999999999</v>
      </c>
      <c r="U1061">
        <v>-0.24771299999999999</v>
      </c>
      <c r="V1061">
        <v>-0.24771299999999999</v>
      </c>
      <c r="W1061" t="s">
        <v>316</v>
      </c>
      <c r="X1061">
        <v>45250</v>
      </c>
      <c r="Y1061">
        <v>2.8E-3</v>
      </c>
      <c r="Z1061">
        <v>0.02</v>
      </c>
      <c r="AA1061">
        <v>45288</v>
      </c>
      <c r="AB1061">
        <v>0.02</v>
      </c>
      <c r="AC1061">
        <v>5.9999999999999995E-4</v>
      </c>
      <c r="AD1061" t="s">
        <v>66</v>
      </c>
      <c r="AE1061" t="s">
        <v>96</v>
      </c>
      <c r="AF1061" t="s">
        <v>96</v>
      </c>
      <c r="AG1061" t="s">
        <v>96</v>
      </c>
      <c r="AH1061">
        <v>0.1439</v>
      </c>
      <c r="AI1061">
        <v>0.2082</v>
      </c>
      <c r="AJ1061" t="s">
        <v>96</v>
      </c>
      <c r="AK1061" t="s">
        <v>96</v>
      </c>
      <c r="AL1061" t="s">
        <v>492</v>
      </c>
      <c r="AM1061">
        <v>1000</v>
      </c>
      <c r="AN1061">
        <v>0.1123</v>
      </c>
      <c r="AO1061">
        <v>0.1489</v>
      </c>
      <c r="AP1061">
        <v>0.37269999999999998</v>
      </c>
      <c r="AQ1061">
        <v>0.4</v>
      </c>
      <c r="AR1061">
        <v>0.2</v>
      </c>
      <c r="AS1061">
        <v>1099</v>
      </c>
      <c r="AT1061">
        <v>24.71</v>
      </c>
      <c r="AU1061">
        <v>29.25</v>
      </c>
      <c r="AV1061">
        <v>27.99</v>
      </c>
      <c r="AW1061">
        <v>28.43</v>
      </c>
      <c r="AX1061">
        <v>70.239999999999995</v>
      </c>
      <c r="AY1061" t="s">
        <v>96</v>
      </c>
      <c r="AZ1061" t="s">
        <v>72</v>
      </c>
      <c r="BA1061" t="s">
        <v>96</v>
      </c>
      <c r="BB1061" t="s">
        <v>96</v>
      </c>
      <c r="BC1061" t="s">
        <v>96</v>
      </c>
      <c r="BD1061" t="s">
        <v>82</v>
      </c>
      <c r="BE1061" t="s">
        <v>96</v>
      </c>
      <c r="BF1061">
        <v>5.44</v>
      </c>
      <c r="BG1061">
        <v>0.23280000000000001</v>
      </c>
      <c r="BH1061">
        <v>0.2969</v>
      </c>
      <c r="BI1061">
        <v>121.8</v>
      </c>
      <c r="BJ1061">
        <v>0.02</v>
      </c>
      <c r="BK1061">
        <v>7.3999999999999996E-2</v>
      </c>
    </row>
    <row r="1062" spans="1:63" x14ac:dyDescent="0.3">
      <c r="A1062" t="s">
        <v>1549</v>
      </c>
      <c r="B1062" t="s">
        <v>1550</v>
      </c>
      <c r="C1062" t="s">
        <v>64</v>
      </c>
      <c r="D1062" s="1">
        <v>497620000</v>
      </c>
      <c r="E1062" s="2">
        <v>39317</v>
      </c>
      <c r="F1062" s="3">
        <v>35.549999999999997</v>
      </c>
      <c r="G1062" t="b">
        <v>0</v>
      </c>
      <c r="H1062" t="b">
        <v>0</v>
      </c>
      <c r="I1062" t="b">
        <v>1</v>
      </c>
      <c r="J1062" t="b">
        <v>0</v>
      </c>
      <c r="K1062" s="4">
        <v>1.3100000000000001E-2</v>
      </c>
      <c r="L1062" s="4">
        <v>4.2200000000000001E-2</v>
      </c>
      <c r="M1062" s="4">
        <v>0.14729999999999999</v>
      </c>
      <c r="N1062" s="4">
        <v>0.1368</v>
      </c>
      <c r="O1062" s="4">
        <v>3.27E-2</v>
      </c>
      <c r="P1062">
        <v>4.7600000000000003E-2</v>
      </c>
      <c r="Q1062" s="3">
        <v>0</v>
      </c>
      <c r="R1062" s="3">
        <v>-15.635964</v>
      </c>
      <c r="S1062" s="3">
        <v>-64.948226000000005</v>
      </c>
      <c r="T1062" s="3">
        <v>-64.948226000000005</v>
      </c>
      <c r="U1062" s="3">
        <v>-73.836893000000003</v>
      </c>
      <c r="V1062" s="3">
        <v>-73.836893000000003</v>
      </c>
      <c r="W1062" t="s">
        <v>87</v>
      </c>
      <c r="X1062" s="5">
        <v>39490</v>
      </c>
      <c r="Y1062" s="4">
        <v>4.4999999999999997E-3</v>
      </c>
      <c r="Z1062" s="3">
        <v>1.71</v>
      </c>
      <c r="AA1062">
        <v>45278</v>
      </c>
      <c r="AB1062">
        <v>0.32</v>
      </c>
      <c r="AC1062" s="4">
        <v>4.8000000000000001E-2</v>
      </c>
      <c r="AD1062" t="s">
        <v>66</v>
      </c>
      <c r="AE1062" s="4">
        <v>8.9999999999999993E-3</v>
      </c>
      <c r="AF1062">
        <v>12.42</v>
      </c>
      <c r="AG1062">
        <v>0.69</v>
      </c>
      <c r="AH1062" s="4">
        <v>0.26950000000000002</v>
      </c>
      <c r="AI1062" s="4">
        <v>0.1038</v>
      </c>
      <c r="AJ1062" s="4">
        <v>0.1069</v>
      </c>
      <c r="AK1062" s="4">
        <v>0.11070000000000001</v>
      </c>
      <c r="AL1062" t="s">
        <v>67</v>
      </c>
      <c r="AM1062">
        <v>104</v>
      </c>
      <c r="AN1062" s="4">
        <v>0.15840000000000001</v>
      </c>
      <c r="AO1062" s="4">
        <v>0.2288</v>
      </c>
      <c r="AP1062" s="4">
        <v>0.61380000000000001</v>
      </c>
      <c r="AQ1062" s="6">
        <v>0.4</v>
      </c>
      <c r="AR1062" s="6">
        <v>0.2</v>
      </c>
      <c r="AS1062">
        <v>1099</v>
      </c>
      <c r="AT1062" s="3">
        <v>34.06</v>
      </c>
      <c r="AU1062" s="3">
        <v>35.6</v>
      </c>
      <c r="AV1062" s="3">
        <v>35.450000000000003</v>
      </c>
      <c r="AW1062" s="3">
        <v>35.64</v>
      </c>
      <c r="AX1062">
        <v>67.930000000000007</v>
      </c>
      <c r="AY1062" t="s">
        <v>79</v>
      </c>
      <c r="AZ1062" t="s">
        <v>70</v>
      </c>
      <c r="BA1062" t="s">
        <v>82</v>
      </c>
      <c r="BB1062" t="s">
        <v>82</v>
      </c>
      <c r="BC1062" t="s">
        <v>70</v>
      </c>
      <c r="BD1062" t="s">
        <v>69</v>
      </c>
      <c r="BE1062" t="s">
        <v>70</v>
      </c>
      <c r="BF1062">
        <v>7.31</v>
      </c>
      <c r="BG1062">
        <v>0.47260000000000002</v>
      </c>
      <c r="BH1062">
        <v>0.82620000000000005</v>
      </c>
      <c r="BI1062">
        <v>245.76</v>
      </c>
      <c r="BJ1062">
        <v>0.1012</v>
      </c>
      <c r="BK1062">
        <v>0.1152</v>
      </c>
    </row>
    <row r="1063" spans="1:63" x14ac:dyDescent="0.3">
      <c r="A1063" t="s">
        <v>2041</v>
      </c>
      <c r="B1063" t="s">
        <v>2042</v>
      </c>
      <c r="C1063" t="s">
        <v>64</v>
      </c>
      <c r="D1063" s="1">
        <v>497038000</v>
      </c>
      <c r="E1063" s="2">
        <v>75292</v>
      </c>
      <c r="F1063" s="3">
        <v>45.53</v>
      </c>
      <c r="G1063" t="b">
        <v>0</v>
      </c>
      <c r="H1063" t="b">
        <v>0</v>
      </c>
      <c r="I1063" t="b">
        <v>1</v>
      </c>
      <c r="J1063" t="b">
        <v>0</v>
      </c>
      <c r="K1063" s="4">
        <v>6.9999999999999999E-4</v>
      </c>
      <c r="L1063" s="4">
        <v>9.6199999999999994E-2</v>
      </c>
      <c r="M1063" s="4">
        <v>0.2777</v>
      </c>
      <c r="N1063" s="4">
        <v>0.2712</v>
      </c>
      <c r="O1063" s="4">
        <v>-2.8500000000000001E-2</v>
      </c>
      <c r="P1063">
        <v>0.1246</v>
      </c>
      <c r="Q1063" s="3">
        <v>4.5370999999999997</v>
      </c>
      <c r="R1063" s="3">
        <v>13.1213</v>
      </c>
      <c r="S1063" s="3">
        <v>260.41782799999999</v>
      </c>
      <c r="T1063" s="3">
        <v>258.67018300000001</v>
      </c>
      <c r="U1063" s="3">
        <v>239.53593100000001</v>
      </c>
      <c r="V1063" s="3">
        <v>239.53593100000001</v>
      </c>
      <c r="W1063" t="s">
        <v>135</v>
      </c>
      <c r="X1063" s="5">
        <v>43152</v>
      </c>
      <c r="Y1063" s="4">
        <v>6.4999999999999997E-3</v>
      </c>
      <c r="Z1063" s="3">
        <v>0.11</v>
      </c>
      <c r="AA1063">
        <v>45282</v>
      </c>
      <c r="AB1063">
        <v>0.03</v>
      </c>
      <c r="AC1063" s="4">
        <v>2.3999999999999998E-3</v>
      </c>
      <c r="AD1063" t="s">
        <v>66</v>
      </c>
      <c r="AE1063" s="4">
        <v>2.5999999999999999E-2</v>
      </c>
      <c r="AF1063">
        <v>27.49</v>
      </c>
      <c r="AG1063">
        <v>1.22</v>
      </c>
      <c r="AH1063" s="4">
        <v>2.7363</v>
      </c>
      <c r="AI1063" s="4">
        <v>0.1772</v>
      </c>
      <c r="AJ1063" s="4">
        <v>0.2049</v>
      </c>
      <c r="AK1063" s="4">
        <v>0.19550000000000001</v>
      </c>
      <c r="AL1063" t="s">
        <v>360</v>
      </c>
      <c r="AM1063">
        <v>109</v>
      </c>
      <c r="AN1063" s="4">
        <v>0.2117</v>
      </c>
      <c r="AO1063" s="4">
        <v>0.2979</v>
      </c>
      <c r="AP1063" s="4">
        <v>0.72189999999999999</v>
      </c>
      <c r="AQ1063" s="6">
        <v>0.4</v>
      </c>
      <c r="AR1063" s="6">
        <v>0.2</v>
      </c>
      <c r="AS1063">
        <v>1099</v>
      </c>
      <c r="AT1063" s="3">
        <v>41.58</v>
      </c>
      <c r="AU1063" s="3">
        <v>46.95</v>
      </c>
      <c r="AV1063" s="3">
        <v>45.27</v>
      </c>
      <c r="AW1063" s="3">
        <v>45.92</v>
      </c>
      <c r="AX1063">
        <v>66.31</v>
      </c>
      <c r="AY1063" t="s">
        <v>70</v>
      </c>
      <c r="AZ1063" t="s">
        <v>71</v>
      </c>
      <c r="BA1063" t="s">
        <v>69</v>
      </c>
      <c r="BB1063" t="s">
        <v>72</v>
      </c>
      <c r="BC1063" t="s">
        <v>79</v>
      </c>
      <c r="BD1063" t="s">
        <v>70</v>
      </c>
      <c r="BE1063" t="s">
        <v>96</v>
      </c>
      <c r="BF1063">
        <v>7.23</v>
      </c>
      <c r="BG1063">
        <v>0.82089999999999996</v>
      </c>
      <c r="BH1063">
        <v>0.80220000000000002</v>
      </c>
      <c r="BI1063">
        <v>20.86</v>
      </c>
      <c r="BJ1063">
        <v>8.3400000000000002E-2</v>
      </c>
      <c r="BK1063">
        <v>6.3700000000000007E-2</v>
      </c>
    </row>
    <row r="1064" spans="1:63" x14ac:dyDescent="0.3">
      <c r="A1064" t="s">
        <v>2104</v>
      </c>
      <c r="B1064" t="s">
        <v>2105</v>
      </c>
      <c r="C1064" t="s">
        <v>64</v>
      </c>
      <c r="D1064" s="1">
        <v>494368000</v>
      </c>
      <c r="E1064" s="2">
        <v>90156</v>
      </c>
      <c r="F1064" s="3">
        <v>42.67</v>
      </c>
      <c r="G1064" t="b">
        <v>0</v>
      </c>
      <c r="H1064" t="b">
        <v>0</v>
      </c>
      <c r="I1064" t="b">
        <v>0</v>
      </c>
      <c r="J1064" t="b">
        <v>0</v>
      </c>
      <c r="K1064" s="4">
        <v>6.1000000000000004E-3</v>
      </c>
      <c r="L1064" s="4">
        <v>4.07E-2</v>
      </c>
      <c r="M1064" s="4">
        <v>0.19950000000000001</v>
      </c>
      <c r="N1064" s="4">
        <v>0.1993</v>
      </c>
      <c r="O1064" s="4">
        <v>8.8200000000000001E-2</v>
      </c>
      <c r="P1064" s="4" t="s">
        <v>96</v>
      </c>
      <c r="Q1064" s="3">
        <v>-2.1197499999999998</v>
      </c>
      <c r="R1064" s="3">
        <v>-100.435025</v>
      </c>
      <c r="S1064" s="3">
        <v>141.73419999999999</v>
      </c>
      <c r="T1064" s="3">
        <v>141.73419999999999</v>
      </c>
      <c r="U1064" s="3">
        <v>195.29602499999999</v>
      </c>
      <c r="V1064" s="3">
        <v>195.29602499999999</v>
      </c>
      <c r="W1064" t="s">
        <v>316</v>
      </c>
      <c r="X1064" s="5">
        <v>43882</v>
      </c>
      <c r="Y1064" s="4">
        <v>8.5000000000000006E-3</v>
      </c>
      <c r="Z1064" s="3">
        <v>0</v>
      </c>
      <c r="AA1064" s="5" t="s">
        <v>96</v>
      </c>
      <c r="AB1064" s="3" t="s">
        <v>96</v>
      </c>
      <c r="AC1064" s="4">
        <v>0</v>
      </c>
      <c r="AD1064" t="s">
        <v>243</v>
      </c>
      <c r="AE1064" s="4">
        <v>1.7600000000000001E-2</v>
      </c>
      <c r="AF1064">
        <v>0.03</v>
      </c>
      <c r="AG1064">
        <v>0.61</v>
      </c>
      <c r="AH1064" s="4">
        <v>0.68300000000000005</v>
      </c>
      <c r="AI1064" s="4">
        <v>6.2799999999999995E-2</v>
      </c>
      <c r="AJ1064" s="4">
        <v>9.2799999999999994E-2</v>
      </c>
      <c r="AK1064" s="4">
        <v>9.1300000000000006E-2</v>
      </c>
      <c r="AL1064" t="s">
        <v>360</v>
      </c>
      <c r="AM1064">
        <v>1</v>
      </c>
      <c r="AN1064" s="4">
        <v>0</v>
      </c>
      <c r="AO1064" s="4">
        <v>0</v>
      </c>
      <c r="AP1064" s="4">
        <v>0</v>
      </c>
      <c r="AQ1064" s="6">
        <v>0.4</v>
      </c>
      <c r="AR1064" s="6">
        <v>0.2</v>
      </c>
      <c r="AS1064">
        <v>1099</v>
      </c>
      <c r="AT1064" s="3">
        <v>40.78</v>
      </c>
      <c r="AU1064" s="3">
        <v>43.07</v>
      </c>
      <c r="AV1064" s="3">
        <v>42.53</v>
      </c>
      <c r="AW1064" s="3">
        <v>42.76</v>
      </c>
      <c r="AX1064">
        <v>73.09</v>
      </c>
      <c r="AY1064" t="s">
        <v>69</v>
      </c>
      <c r="AZ1064" t="s">
        <v>82</v>
      </c>
      <c r="BA1064" t="s">
        <v>79</v>
      </c>
      <c r="BB1064" t="s">
        <v>79</v>
      </c>
      <c r="BC1064" t="s">
        <v>70</v>
      </c>
      <c r="BD1064" t="s">
        <v>82</v>
      </c>
      <c r="BE1064" t="s">
        <v>96</v>
      </c>
      <c r="BF1064" t="s">
        <v>96</v>
      </c>
      <c r="BG1064" s="4" t="s">
        <v>96</v>
      </c>
      <c r="BH1064" s="4" t="s">
        <v>96</v>
      </c>
      <c r="BI1064" t="s">
        <v>96</v>
      </c>
      <c r="BJ1064" s="4" t="s">
        <v>96</v>
      </c>
      <c r="BK1064" s="4" t="s">
        <v>96</v>
      </c>
    </row>
    <row r="1065" spans="1:63" x14ac:dyDescent="0.3">
      <c r="A1065" t="s">
        <v>1251</v>
      </c>
      <c r="B1065" t="s">
        <v>1252</v>
      </c>
      <c r="C1065" t="s">
        <v>64</v>
      </c>
      <c r="D1065" s="1">
        <v>493016000</v>
      </c>
      <c r="E1065" s="2">
        <v>39083</v>
      </c>
      <c r="F1065" s="3">
        <v>60.68</v>
      </c>
      <c r="G1065" t="b">
        <v>0</v>
      </c>
      <c r="H1065" t="b">
        <v>0</v>
      </c>
      <c r="I1065" t="b">
        <v>1</v>
      </c>
      <c r="J1065" t="b">
        <v>0</v>
      </c>
      <c r="K1065" s="4">
        <v>3.7000000000000002E-3</v>
      </c>
      <c r="L1065" s="4">
        <v>4.5499999999999999E-2</v>
      </c>
      <c r="M1065" s="4">
        <v>-3.5700000000000003E-2</v>
      </c>
      <c r="N1065" s="4">
        <v>-4.48E-2</v>
      </c>
      <c r="O1065" s="4">
        <v>1.55E-2</v>
      </c>
      <c r="P1065" s="4">
        <v>8.8800000000000004E-2</v>
      </c>
      <c r="Q1065" s="3">
        <v>-6.0673750000000002</v>
      </c>
      <c r="R1065" s="3">
        <v>-26.703395</v>
      </c>
      <c r="S1065" s="3">
        <v>-306.784425</v>
      </c>
      <c r="T1065" s="3">
        <v>-306.784425</v>
      </c>
      <c r="U1065" s="3">
        <v>-345.90111000000002</v>
      </c>
      <c r="V1065" s="3">
        <v>-345.90111000000002</v>
      </c>
      <c r="W1065" t="s">
        <v>99</v>
      </c>
      <c r="X1065" s="5">
        <v>41822</v>
      </c>
      <c r="Y1065" s="4">
        <v>4.0000000000000001E-3</v>
      </c>
      <c r="Z1065" s="3">
        <v>1.04</v>
      </c>
      <c r="AA1065" s="5">
        <v>45278</v>
      </c>
      <c r="AB1065" s="3">
        <v>0.1</v>
      </c>
      <c r="AC1065" s="4">
        <v>1.72E-2</v>
      </c>
      <c r="AD1065" t="s">
        <v>95</v>
      </c>
      <c r="AE1065" s="4">
        <v>1.9199999999999998E-2</v>
      </c>
      <c r="AF1065">
        <v>20.72</v>
      </c>
      <c r="AG1065">
        <v>0.69</v>
      </c>
      <c r="AH1065" s="4">
        <v>1.0739000000000001</v>
      </c>
      <c r="AI1065" s="4">
        <v>0.1166</v>
      </c>
      <c r="AJ1065" s="4">
        <v>9.9500000000000005E-2</v>
      </c>
      <c r="AK1065" s="4">
        <v>0.10639999999999999</v>
      </c>
      <c r="AL1065" t="s">
        <v>5722</v>
      </c>
      <c r="AM1065" s="2">
        <v>1000</v>
      </c>
      <c r="AN1065" s="4">
        <v>3.6299999999999999E-2</v>
      </c>
      <c r="AO1065" s="4">
        <v>5.33E-2</v>
      </c>
      <c r="AP1065" s="4">
        <v>0.16209999999999999</v>
      </c>
      <c r="AQ1065" s="6">
        <v>0.4</v>
      </c>
      <c r="AR1065" s="6">
        <v>0.2</v>
      </c>
      <c r="AS1065">
        <v>1099</v>
      </c>
      <c r="AT1065" s="3">
        <v>57.37</v>
      </c>
      <c r="AU1065" s="3">
        <v>61.72</v>
      </c>
      <c r="AV1065" s="3">
        <v>60.55</v>
      </c>
      <c r="AW1065" s="3">
        <v>60.88</v>
      </c>
      <c r="AX1065">
        <v>62.75</v>
      </c>
      <c r="AY1065" t="s">
        <v>79</v>
      </c>
      <c r="AZ1065" t="s">
        <v>70</v>
      </c>
      <c r="BA1065" t="s">
        <v>75</v>
      </c>
      <c r="BB1065" t="s">
        <v>72</v>
      </c>
      <c r="BC1065" t="s">
        <v>70</v>
      </c>
      <c r="BD1065" t="s">
        <v>82</v>
      </c>
      <c r="BE1065" t="s">
        <v>72</v>
      </c>
      <c r="BF1065">
        <v>6.64</v>
      </c>
      <c r="BG1065">
        <v>0.56159999999999999</v>
      </c>
      <c r="BH1065">
        <v>0.57499999999999996</v>
      </c>
      <c r="BI1065">
        <v>234.26</v>
      </c>
      <c r="BJ1065">
        <v>9.6100000000000005E-2</v>
      </c>
      <c r="BK1065">
        <v>5.7099999999999998E-2</v>
      </c>
    </row>
    <row r="1066" spans="1:63" x14ac:dyDescent="0.3">
      <c r="A1066" t="s">
        <v>891</v>
      </c>
      <c r="B1066" t="s">
        <v>892</v>
      </c>
      <c r="C1066" t="s">
        <v>64</v>
      </c>
      <c r="D1066" s="1">
        <v>490548000</v>
      </c>
      <c r="E1066" s="2">
        <v>293663</v>
      </c>
      <c r="F1066" s="3">
        <v>29.72</v>
      </c>
      <c r="G1066" t="b">
        <v>0</v>
      </c>
      <c r="H1066" t="b">
        <v>0</v>
      </c>
      <c r="I1066" t="b">
        <v>0</v>
      </c>
      <c r="J1066" t="b">
        <v>0</v>
      </c>
      <c r="K1066" s="4">
        <v>-2.7000000000000001E-3</v>
      </c>
      <c r="L1066" s="4">
        <v>0.15840000000000001</v>
      </c>
      <c r="M1066" s="4">
        <v>-0.20039999999999999</v>
      </c>
      <c r="N1066" s="4">
        <v>-0.19020000000000001</v>
      </c>
      <c r="O1066" s="4">
        <v>-0.3256</v>
      </c>
      <c r="P1066" s="4">
        <v>8.8200000000000001E-2</v>
      </c>
      <c r="Q1066" s="3">
        <v>1.4923</v>
      </c>
      <c r="R1066" s="3">
        <v>-10.68704</v>
      </c>
      <c r="S1066" s="3">
        <v>-140.55242999999999</v>
      </c>
      <c r="T1066" s="3">
        <v>-151.21100999999999</v>
      </c>
      <c r="U1066" s="3">
        <v>-269.33613000000003</v>
      </c>
      <c r="V1066" s="3">
        <v>-269.33613000000003</v>
      </c>
      <c r="W1066" t="s">
        <v>116</v>
      </c>
      <c r="X1066" s="5">
        <v>38414</v>
      </c>
      <c r="Y1066" s="4">
        <v>6.6E-3</v>
      </c>
      <c r="Z1066" s="3">
        <v>1.72</v>
      </c>
      <c r="AA1066" s="5">
        <v>45278</v>
      </c>
      <c r="AB1066" s="3">
        <v>0.19</v>
      </c>
      <c r="AC1066" s="4">
        <v>5.6399999999999999E-2</v>
      </c>
      <c r="AD1066" t="s">
        <v>66</v>
      </c>
      <c r="AE1066" s="4">
        <v>5.6500000000000002E-2</v>
      </c>
      <c r="AF1066">
        <v>-9.3699999999999992</v>
      </c>
      <c r="AG1066">
        <v>1.6</v>
      </c>
      <c r="AH1066" s="4">
        <v>3.1779000000000002</v>
      </c>
      <c r="AI1066" s="4">
        <v>0.47289999999999999</v>
      </c>
      <c r="AJ1066" s="4">
        <v>0.4597</v>
      </c>
      <c r="AK1066" s="4">
        <v>0.40550000000000003</v>
      </c>
      <c r="AL1066" t="s">
        <v>84</v>
      </c>
      <c r="AM1066">
        <v>78</v>
      </c>
      <c r="AN1066" s="4">
        <v>0.20349999999999999</v>
      </c>
      <c r="AO1066" s="4">
        <v>0.28810000000000002</v>
      </c>
      <c r="AP1066" s="4">
        <v>0.78590000000000004</v>
      </c>
      <c r="AQ1066" s="6">
        <v>0.4</v>
      </c>
      <c r="AR1066" s="6">
        <v>0.2</v>
      </c>
      <c r="AS1066">
        <v>1099</v>
      </c>
      <c r="AT1066" s="3">
        <v>25.68</v>
      </c>
      <c r="AU1066" s="3">
        <v>31.51</v>
      </c>
      <c r="AV1066" s="3">
        <v>29.42</v>
      </c>
      <c r="AW1066" s="3">
        <v>30.26</v>
      </c>
      <c r="AX1066">
        <v>55.67</v>
      </c>
      <c r="AY1066" t="s">
        <v>69</v>
      </c>
      <c r="AZ1066" t="s">
        <v>82</v>
      </c>
      <c r="BA1066" t="s">
        <v>72</v>
      </c>
      <c r="BB1066" t="s">
        <v>82</v>
      </c>
      <c r="BC1066" t="s">
        <v>70</v>
      </c>
      <c r="BD1066" t="s">
        <v>82</v>
      </c>
      <c r="BE1066" t="s">
        <v>72</v>
      </c>
      <c r="BF1066">
        <v>5.7</v>
      </c>
      <c r="BG1066" s="4">
        <v>0.3669</v>
      </c>
      <c r="BH1066" s="4">
        <v>0.33289999999999997</v>
      </c>
      <c r="BI1066">
        <v>112.45</v>
      </c>
      <c r="BJ1066" s="4">
        <v>0</v>
      </c>
      <c r="BK1066" s="4">
        <v>0.31659999999999999</v>
      </c>
    </row>
    <row r="1067" spans="1:63" x14ac:dyDescent="0.3">
      <c r="A1067" t="s">
        <v>1171</v>
      </c>
      <c r="B1067" t="s">
        <v>1172</v>
      </c>
      <c r="C1067" t="s">
        <v>64</v>
      </c>
      <c r="D1067" s="1">
        <v>489901000</v>
      </c>
      <c r="E1067" s="2">
        <v>7459414</v>
      </c>
      <c r="F1067" s="3">
        <v>72.319999999999993</v>
      </c>
      <c r="G1067" t="b">
        <v>0</v>
      </c>
      <c r="H1067" t="b">
        <v>0</v>
      </c>
      <c r="I1067" t="b">
        <v>0</v>
      </c>
      <c r="J1067" t="b">
        <v>0</v>
      </c>
      <c r="K1067" s="4">
        <v>3.8999999999999998E-3</v>
      </c>
      <c r="L1067" s="4">
        <v>0.13320000000000001</v>
      </c>
      <c r="M1067" s="4">
        <v>0.21529999999999999</v>
      </c>
      <c r="N1067" s="4">
        <v>0.21870000000000001</v>
      </c>
      <c r="O1067" s="4">
        <v>5.3900000000000003E-2</v>
      </c>
      <c r="P1067" s="4">
        <v>0.14050000000000001</v>
      </c>
      <c r="Q1067" s="3">
        <v>-10.617224</v>
      </c>
      <c r="R1067" s="3">
        <v>-51.856704000000001</v>
      </c>
      <c r="S1067" s="3">
        <v>131.54501500000001</v>
      </c>
      <c r="T1067" s="3">
        <v>70.030186999999998</v>
      </c>
      <c r="U1067" s="3">
        <v>289.35994699999998</v>
      </c>
      <c r="V1067" s="3">
        <v>289.35994699999998</v>
      </c>
      <c r="W1067" t="s">
        <v>224</v>
      </c>
      <c r="X1067" s="5">
        <v>38887</v>
      </c>
      <c r="Y1067" s="4">
        <v>3.5000000000000001E-3</v>
      </c>
      <c r="Z1067" s="3">
        <v>1.56</v>
      </c>
      <c r="AA1067" s="5">
        <v>45278</v>
      </c>
      <c r="AB1067" s="3">
        <v>0.33</v>
      </c>
      <c r="AC1067" s="4">
        <v>2.1299999999999999E-2</v>
      </c>
      <c r="AD1067" t="s">
        <v>66</v>
      </c>
      <c r="AE1067" s="4">
        <v>3.73E-2</v>
      </c>
      <c r="AF1067">
        <v>10.87</v>
      </c>
      <c r="AG1067">
        <v>1.31</v>
      </c>
      <c r="AH1067" s="4">
        <v>1.7777000000000001</v>
      </c>
      <c r="AI1067" s="4">
        <v>0.25269999999999998</v>
      </c>
      <c r="AJ1067" s="4">
        <v>0.26050000000000001</v>
      </c>
      <c r="AK1067" s="4">
        <v>0.2329</v>
      </c>
      <c r="AL1067" t="s">
        <v>67</v>
      </c>
      <c r="AM1067">
        <v>79</v>
      </c>
      <c r="AN1067" s="4">
        <v>0.15790000000000001</v>
      </c>
      <c r="AO1067" s="4">
        <v>0.2324</v>
      </c>
      <c r="AP1067" s="4">
        <v>0.71919999999999995</v>
      </c>
      <c r="AQ1067" s="6">
        <v>0.4</v>
      </c>
      <c r="AR1067" s="6">
        <v>0.2</v>
      </c>
      <c r="AS1067">
        <v>1099</v>
      </c>
      <c r="AT1067" s="3">
        <v>64.45</v>
      </c>
      <c r="AU1067" s="3">
        <v>74.87</v>
      </c>
      <c r="AV1067" s="3">
        <v>71.91</v>
      </c>
      <c r="AW1067" s="3">
        <v>72.98</v>
      </c>
      <c r="AX1067">
        <v>66.5</v>
      </c>
      <c r="AY1067" t="s">
        <v>69</v>
      </c>
      <c r="AZ1067" t="s">
        <v>72</v>
      </c>
      <c r="BA1067" t="s">
        <v>71</v>
      </c>
      <c r="BB1067" t="s">
        <v>82</v>
      </c>
      <c r="BC1067" t="s">
        <v>79</v>
      </c>
      <c r="BD1067" t="s">
        <v>72</v>
      </c>
      <c r="BE1067" t="s">
        <v>79</v>
      </c>
      <c r="BF1067">
        <v>6.5</v>
      </c>
      <c r="BG1067" s="4">
        <v>0.65459999999999996</v>
      </c>
      <c r="BH1067" s="4">
        <v>0.51880000000000004</v>
      </c>
      <c r="BI1067">
        <v>21.3</v>
      </c>
      <c r="BJ1067" s="4">
        <v>2.7300000000000001E-2</v>
      </c>
      <c r="BK1067" s="4">
        <v>1.7000000000000001E-2</v>
      </c>
    </row>
    <row r="1068" spans="1:63" x14ac:dyDescent="0.3">
      <c r="A1068" t="s">
        <v>1677</v>
      </c>
      <c r="B1068" t="s">
        <v>1678</v>
      </c>
      <c r="C1068" t="s">
        <v>64</v>
      </c>
      <c r="D1068" s="1">
        <v>487889000</v>
      </c>
      <c r="E1068" s="2">
        <v>270819</v>
      </c>
      <c r="F1068" s="3">
        <v>24.29</v>
      </c>
      <c r="G1068" t="b">
        <v>0</v>
      </c>
      <c r="H1068" t="b">
        <v>0</v>
      </c>
      <c r="I1068" t="b">
        <v>1</v>
      </c>
      <c r="J1068" t="b">
        <v>0</v>
      </c>
      <c r="K1068" s="4">
        <v>-1.06E-2</v>
      </c>
      <c r="L1068" s="4">
        <v>-8.6999999999999994E-3</v>
      </c>
      <c r="M1068" s="4">
        <v>2.5399999999999999E-2</v>
      </c>
      <c r="N1068" s="4">
        <v>3.2099999999999997E-2</v>
      </c>
      <c r="O1068" s="4">
        <v>0.44769999999999999</v>
      </c>
      <c r="P1068" s="4">
        <v>0.1424</v>
      </c>
      <c r="Q1068" s="3">
        <v>-2.4943</v>
      </c>
      <c r="R1068" s="3">
        <v>-26.658750000000001</v>
      </c>
      <c r="S1068" s="3">
        <v>-394.88225</v>
      </c>
      <c r="T1068" s="3">
        <v>-384.10385000000002</v>
      </c>
      <c r="U1068" s="3">
        <v>-103.15515000000001</v>
      </c>
      <c r="V1068" s="3">
        <v>-103.15515000000001</v>
      </c>
      <c r="W1068" t="s">
        <v>203</v>
      </c>
      <c r="X1068" s="5">
        <v>39210</v>
      </c>
      <c r="Y1068" s="4">
        <v>6.0000000000000001E-3</v>
      </c>
      <c r="Z1068" s="3">
        <v>0.79</v>
      </c>
      <c r="AA1068" s="5">
        <v>45282</v>
      </c>
      <c r="AB1068" s="3">
        <v>0.22</v>
      </c>
      <c r="AC1068" s="4">
        <v>3.2199999999999999E-2</v>
      </c>
      <c r="AD1068" t="s">
        <v>66</v>
      </c>
      <c r="AE1068" s="4">
        <v>1.66E-2</v>
      </c>
      <c r="AF1068">
        <v>4.55</v>
      </c>
      <c r="AG1068">
        <v>1.96</v>
      </c>
      <c r="AH1068" s="4">
        <v>0.80659999999999998</v>
      </c>
      <c r="AI1068" s="4">
        <v>0.2465</v>
      </c>
      <c r="AJ1068" s="4">
        <v>0.22919999999999999</v>
      </c>
      <c r="AK1068" s="4">
        <v>0.2392</v>
      </c>
      <c r="AL1068" t="s">
        <v>360</v>
      </c>
      <c r="AM1068">
        <v>51</v>
      </c>
      <c r="AN1068" s="4">
        <v>0.36109999999999998</v>
      </c>
      <c r="AO1068" s="4">
        <v>0.50470000000000004</v>
      </c>
      <c r="AP1068" s="4">
        <v>0.99919999999999998</v>
      </c>
      <c r="AQ1068" s="6">
        <v>0.4</v>
      </c>
      <c r="AR1068" s="6">
        <v>0.2</v>
      </c>
      <c r="AS1068">
        <v>1099</v>
      </c>
      <c r="AT1068" s="3">
        <v>22.85</v>
      </c>
      <c r="AU1068" s="3">
        <v>25.27</v>
      </c>
      <c r="AV1068" s="3">
        <v>24.18</v>
      </c>
      <c r="AW1068" s="3">
        <v>24.48</v>
      </c>
      <c r="AX1068">
        <v>48.19</v>
      </c>
      <c r="AY1068" t="s">
        <v>69</v>
      </c>
      <c r="AZ1068" t="s">
        <v>71</v>
      </c>
      <c r="BA1068" t="s">
        <v>82</v>
      </c>
      <c r="BB1068" t="s">
        <v>75</v>
      </c>
      <c r="BC1068" t="s">
        <v>82</v>
      </c>
      <c r="BD1068" t="s">
        <v>72</v>
      </c>
      <c r="BE1068" t="s">
        <v>75</v>
      </c>
      <c r="BF1068">
        <v>6.23</v>
      </c>
      <c r="BG1068" s="4">
        <v>0.15029999999999999</v>
      </c>
      <c r="BH1068" s="4">
        <v>0.44579999999999997</v>
      </c>
      <c r="BI1068">
        <v>474.16</v>
      </c>
      <c r="BJ1068" s="4">
        <v>0</v>
      </c>
      <c r="BK1068" s="4">
        <v>0</v>
      </c>
    </row>
    <row r="1069" spans="1:63" x14ac:dyDescent="0.3">
      <c r="A1069" t="s">
        <v>2759</v>
      </c>
      <c r="B1069" t="s">
        <v>2760</v>
      </c>
      <c r="C1069" t="s">
        <v>64</v>
      </c>
      <c r="D1069" s="1">
        <v>487695000</v>
      </c>
      <c r="E1069" s="2">
        <v>21016</v>
      </c>
      <c r="F1069" s="3">
        <v>90.7</v>
      </c>
      <c r="G1069" t="b">
        <v>0</v>
      </c>
      <c r="H1069" t="b">
        <v>0</v>
      </c>
      <c r="I1069" t="b">
        <v>0</v>
      </c>
      <c r="J1069" t="b">
        <v>0</v>
      </c>
      <c r="K1069" s="4">
        <v>-8.0000000000000004E-4</v>
      </c>
      <c r="L1069" s="4">
        <v>0.1065</v>
      </c>
      <c r="M1069" s="4">
        <v>0.1749</v>
      </c>
      <c r="N1069" s="4">
        <v>0.16900000000000001</v>
      </c>
      <c r="O1069" s="4">
        <v>7.0699999999999999E-2</v>
      </c>
      <c r="P1069" s="4" t="s">
        <v>96</v>
      </c>
      <c r="Q1069" s="3">
        <v>0</v>
      </c>
      <c r="R1069" s="3">
        <v>-22.045200000000001</v>
      </c>
      <c r="S1069" s="3">
        <v>363.95859999999999</v>
      </c>
      <c r="T1069" s="3">
        <v>363.95859999999999</v>
      </c>
      <c r="U1069" s="3">
        <v>355.77440000000001</v>
      </c>
      <c r="V1069" s="3">
        <v>355.77440000000001</v>
      </c>
      <c r="W1069" t="s">
        <v>119</v>
      </c>
      <c r="X1069" s="5">
        <v>43930</v>
      </c>
      <c r="Y1069" s="4">
        <v>4.0000000000000002E-4</v>
      </c>
      <c r="Z1069" s="3">
        <v>1.25</v>
      </c>
      <c r="AA1069" s="5">
        <v>45287</v>
      </c>
      <c r="AB1069" s="3">
        <v>0.34</v>
      </c>
      <c r="AC1069" s="4">
        <v>1.38E-2</v>
      </c>
      <c r="AD1069" t="s">
        <v>66</v>
      </c>
      <c r="AE1069" s="4">
        <v>3.4500000000000003E-2</v>
      </c>
      <c r="AF1069">
        <v>16.77</v>
      </c>
      <c r="AG1069">
        <v>0.98</v>
      </c>
      <c r="AH1069" s="4">
        <v>1.2110000000000001</v>
      </c>
      <c r="AI1069" s="4">
        <v>0.17979999999999999</v>
      </c>
      <c r="AJ1069" s="4">
        <v>0.17599999999999999</v>
      </c>
      <c r="AK1069" s="4">
        <v>0.1593</v>
      </c>
      <c r="AL1069" t="s">
        <v>4516</v>
      </c>
      <c r="AM1069">
        <v>403</v>
      </c>
      <c r="AN1069" s="4">
        <v>5.0999999999999997E-2</v>
      </c>
      <c r="AO1069" s="4">
        <v>7.3800000000000004E-2</v>
      </c>
      <c r="AP1069" s="4">
        <v>0.21540000000000001</v>
      </c>
      <c r="AQ1069" s="6">
        <v>0.4</v>
      </c>
      <c r="AR1069" s="6">
        <v>0.2</v>
      </c>
      <c r="AS1069">
        <v>1099</v>
      </c>
      <c r="AT1069" s="3">
        <v>82.64</v>
      </c>
      <c r="AU1069" s="3">
        <v>93.54</v>
      </c>
      <c r="AV1069" s="3">
        <v>90.45</v>
      </c>
      <c r="AW1069" s="3">
        <v>91.19</v>
      </c>
      <c r="AX1069">
        <v>68.16</v>
      </c>
      <c r="AY1069" t="s">
        <v>96</v>
      </c>
      <c r="AZ1069" t="s">
        <v>68</v>
      </c>
      <c r="BA1069" t="s">
        <v>96</v>
      </c>
      <c r="BB1069" t="s">
        <v>96</v>
      </c>
      <c r="BC1069" t="s">
        <v>96</v>
      </c>
      <c r="BD1069" t="s">
        <v>70</v>
      </c>
      <c r="BE1069" t="s">
        <v>96</v>
      </c>
      <c r="BF1069">
        <v>6.6</v>
      </c>
      <c r="BG1069" s="4">
        <v>0.92200000000000004</v>
      </c>
      <c r="BH1069" s="4">
        <v>0.56110000000000004</v>
      </c>
      <c r="BI1069">
        <v>198.6</v>
      </c>
      <c r="BJ1069" s="4">
        <v>6.8699999999999997E-2</v>
      </c>
      <c r="BK1069" s="4">
        <v>6.2300000000000001E-2</v>
      </c>
    </row>
    <row r="1070" spans="1:63" x14ac:dyDescent="0.3">
      <c r="A1070" t="s">
        <v>1673</v>
      </c>
      <c r="B1070" t="s">
        <v>1674</v>
      </c>
      <c r="C1070" t="s">
        <v>64</v>
      </c>
      <c r="D1070" s="1">
        <v>484314000</v>
      </c>
      <c r="E1070" s="2">
        <v>49450</v>
      </c>
      <c r="F1070" s="3">
        <v>48.74</v>
      </c>
      <c r="G1070" t="b">
        <v>0</v>
      </c>
      <c r="H1070" t="b">
        <v>0</v>
      </c>
      <c r="I1070" t="b">
        <v>0</v>
      </c>
      <c r="J1070" t="b">
        <v>0</v>
      </c>
      <c r="K1070" s="4">
        <v>-1.1999999999999999E-3</v>
      </c>
      <c r="L1070" s="4">
        <v>7.4700000000000003E-2</v>
      </c>
      <c r="M1070" s="4">
        <v>0.13700000000000001</v>
      </c>
      <c r="N1070" s="4">
        <v>0.1295</v>
      </c>
      <c r="O1070" s="4">
        <v>9.2100000000000001E-2</v>
      </c>
      <c r="P1070" s="4">
        <v>0.13789999999999999</v>
      </c>
      <c r="Q1070" s="3">
        <v>0</v>
      </c>
      <c r="R1070" s="3">
        <v>0</v>
      </c>
      <c r="S1070" s="3">
        <v>1.59076</v>
      </c>
      <c r="T1070" s="3">
        <v>-0.57996499999999995</v>
      </c>
      <c r="U1070" s="3">
        <v>-15.585765</v>
      </c>
      <c r="V1070" s="3">
        <v>-15.585765</v>
      </c>
      <c r="W1070" t="s">
        <v>321</v>
      </c>
      <c r="X1070" s="5">
        <v>41568</v>
      </c>
      <c r="Y1070" s="4">
        <v>8.0000000000000004E-4</v>
      </c>
      <c r="Z1070" s="3">
        <v>0.83</v>
      </c>
      <c r="AA1070" s="5">
        <v>45275</v>
      </c>
      <c r="AB1070" s="3">
        <v>0.21</v>
      </c>
      <c r="AC1070" s="4">
        <v>1.7000000000000001E-2</v>
      </c>
      <c r="AD1070" t="s">
        <v>66</v>
      </c>
      <c r="AE1070" s="4">
        <v>1.6299999999999999E-2</v>
      </c>
      <c r="AF1070">
        <v>14.22</v>
      </c>
      <c r="AG1070">
        <v>1.1200000000000001</v>
      </c>
      <c r="AH1070" s="4">
        <v>0.63439999999999996</v>
      </c>
      <c r="AI1070" s="4">
        <v>0.14630000000000001</v>
      </c>
      <c r="AJ1070" s="4">
        <v>0.15620000000000001</v>
      </c>
      <c r="AK1070" s="4">
        <v>0.1565</v>
      </c>
      <c r="AL1070" t="s">
        <v>492</v>
      </c>
      <c r="AM1070" s="2">
        <v>114</v>
      </c>
      <c r="AN1070" s="4">
        <v>0.51280000000000003</v>
      </c>
      <c r="AO1070" s="4">
        <v>0.62309999999999999</v>
      </c>
      <c r="AP1070" s="4">
        <v>0.90539999999999998</v>
      </c>
      <c r="AQ1070" s="6">
        <v>0.4</v>
      </c>
      <c r="AR1070" s="6">
        <v>0.2</v>
      </c>
      <c r="AS1070">
        <v>1099</v>
      </c>
      <c r="AT1070" s="3">
        <v>44.95</v>
      </c>
      <c r="AU1070" s="3">
        <v>49.97</v>
      </c>
      <c r="AV1070" s="3">
        <v>48.61</v>
      </c>
      <c r="AW1070" s="3">
        <v>48.89</v>
      </c>
      <c r="AX1070">
        <v>66.739999999999995</v>
      </c>
      <c r="AY1070" t="s">
        <v>96</v>
      </c>
      <c r="AZ1070" t="s">
        <v>68</v>
      </c>
      <c r="BA1070" t="s">
        <v>96</v>
      </c>
      <c r="BB1070" t="s">
        <v>96</v>
      </c>
      <c r="BC1070" t="s">
        <v>96</v>
      </c>
      <c r="BD1070" t="s">
        <v>72</v>
      </c>
      <c r="BE1070" t="s">
        <v>96</v>
      </c>
      <c r="BF1070">
        <v>6.71</v>
      </c>
      <c r="BG1070" s="4">
        <v>0.67149999999999999</v>
      </c>
      <c r="BH1070" s="4">
        <v>0.60160000000000002</v>
      </c>
      <c r="BI1070">
        <v>590.33000000000004</v>
      </c>
      <c r="BJ1070" s="4">
        <v>3.7900000000000003E-2</v>
      </c>
      <c r="BK1070" s="4">
        <v>5.0299999999999997E-2</v>
      </c>
    </row>
    <row r="1071" spans="1:63" x14ac:dyDescent="0.3">
      <c r="A1071" t="s">
        <v>1556</v>
      </c>
      <c r="B1071" t="s">
        <v>1557</v>
      </c>
      <c r="C1071" t="s">
        <v>64</v>
      </c>
      <c r="D1071" s="1">
        <v>481114000</v>
      </c>
      <c r="E1071" s="2">
        <v>398956</v>
      </c>
      <c r="F1071" s="3">
        <v>18.7</v>
      </c>
      <c r="G1071" t="b">
        <v>0</v>
      </c>
      <c r="H1071" t="b">
        <v>0</v>
      </c>
      <c r="I1071" t="b">
        <v>0</v>
      </c>
      <c r="J1071" t="b">
        <v>0</v>
      </c>
      <c r="K1071" s="4">
        <v>3.2599999999999997E-2</v>
      </c>
      <c r="L1071" s="4">
        <v>6.8699999999999997E-2</v>
      </c>
      <c r="M1071" s="4">
        <v>6.13E-2</v>
      </c>
      <c r="N1071" s="4">
        <v>5.2400000000000002E-2</v>
      </c>
      <c r="O1071" s="4">
        <v>3.8E-3</v>
      </c>
      <c r="P1071">
        <v>1.14E-2</v>
      </c>
      <c r="Q1071" s="3">
        <v>0</v>
      </c>
      <c r="R1071" s="3">
        <v>5.2621200000000004</v>
      </c>
      <c r="S1071" s="3">
        <v>-37.247365000000002</v>
      </c>
      <c r="T1071" s="3">
        <v>-37.247365000000002</v>
      </c>
      <c r="U1071" s="3">
        <v>24.811409999999999</v>
      </c>
      <c r="V1071" s="3">
        <v>24.811409999999999</v>
      </c>
      <c r="W1071" t="s">
        <v>469</v>
      </c>
      <c r="X1071" s="5">
        <v>35136</v>
      </c>
      <c r="Y1071" s="4">
        <v>5.0000000000000001E-3</v>
      </c>
      <c r="Z1071" s="3">
        <v>1.21</v>
      </c>
      <c r="AA1071" s="5">
        <v>45280</v>
      </c>
      <c r="AB1071" s="3">
        <v>0.53</v>
      </c>
      <c r="AC1071" s="4">
        <v>6.5699999999999995E-2</v>
      </c>
      <c r="AD1071" t="s">
        <v>90</v>
      </c>
      <c r="AE1071" s="4">
        <v>5.4000000000000003E-3</v>
      </c>
      <c r="AF1071">
        <v>11.91</v>
      </c>
      <c r="AG1071">
        <v>0.81</v>
      </c>
      <c r="AH1071" s="4">
        <v>1.0606</v>
      </c>
      <c r="AI1071" s="4">
        <v>0.1643</v>
      </c>
      <c r="AJ1071" s="4">
        <v>0.1598</v>
      </c>
      <c r="AK1071" s="4">
        <v>0.16309999999999999</v>
      </c>
      <c r="AL1071" t="s">
        <v>4473</v>
      </c>
      <c r="AM1071" s="2">
        <v>23</v>
      </c>
      <c r="AN1071" s="4">
        <v>0.72650000000000003</v>
      </c>
      <c r="AO1071" s="4">
        <v>0.86360000000000003</v>
      </c>
      <c r="AP1071" s="4">
        <v>0.99970000000000003</v>
      </c>
      <c r="AQ1071" s="6">
        <v>0.4</v>
      </c>
      <c r="AR1071" s="6">
        <v>0.2</v>
      </c>
      <c r="AS1071">
        <v>1099</v>
      </c>
      <c r="AT1071" s="3">
        <v>17.079999999999998</v>
      </c>
      <c r="AU1071" s="3">
        <v>18.5</v>
      </c>
      <c r="AV1071" s="3">
        <v>18.61</v>
      </c>
      <c r="AW1071" s="3">
        <v>18.77</v>
      </c>
      <c r="AX1071">
        <v>65.73</v>
      </c>
      <c r="AY1071" t="s">
        <v>72</v>
      </c>
      <c r="AZ1071" t="s">
        <v>79</v>
      </c>
      <c r="BA1071" t="s">
        <v>82</v>
      </c>
      <c r="BB1071" t="s">
        <v>72</v>
      </c>
      <c r="BC1071" t="s">
        <v>79</v>
      </c>
      <c r="BD1071" t="s">
        <v>69</v>
      </c>
      <c r="BE1071" t="s">
        <v>82</v>
      </c>
      <c r="BF1071">
        <v>7.14</v>
      </c>
      <c r="BG1071" s="4">
        <v>0</v>
      </c>
      <c r="BH1071" s="4">
        <v>0.77170000000000005</v>
      </c>
      <c r="BI1071">
        <v>146.99</v>
      </c>
      <c r="BJ1071" s="4">
        <v>5.1499999999999997E-2</v>
      </c>
      <c r="BK1071" s="4">
        <v>0.13519999999999999</v>
      </c>
    </row>
    <row r="1072" spans="1:63" x14ac:dyDescent="0.3">
      <c r="A1072" t="s">
        <v>1623</v>
      </c>
      <c r="B1072" t="s">
        <v>1624</v>
      </c>
      <c r="C1072" t="s">
        <v>64</v>
      </c>
      <c r="D1072" s="1">
        <v>480965000</v>
      </c>
      <c r="E1072" s="2">
        <v>11933</v>
      </c>
      <c r="F1072" s="3">
        <v>165.31</v>
      </c>
      <c r="G1072" t="b">
        <v>0</v>
      </c>
      <c r="H1072" t="b">
        <v>0</v>
      </c>
      <c r="I1072" t="b">
        <v>0</v>
      </c>
      <c r="J1072" t="b">
        <v>0</v>
      </c>
      <c r="K1072" s="4">
        <v>1.18E-2</v>
      </c>
      <c r="L1072" s="4">
        <v>0.11210000000000001</v>
      </c>
      <c r="M1072" s="4">
        <v>3.9399999999999998E-2</v>
      </c>
      <c r="N1072" s="4">
        <v>3.5999999999999997E-2</v>
      </c>
      <c r="O1072" s="4">
        <v>-5.8999999999999999E-3</v>
      </c>
      <c r="P1072" s="4">
        <v>9.0200000000000002E-2</v>
      </c>
      <c r="Q1072" s="3">
        <v>0</v>
      </c>
      <c r="R1072" s="3">
        <v>-1.0773680000000001</v>
      </c>
      <c r="S1072" s="3">
        <v>-27.874718000000001</v>
      </c>
      <c r="T1072" s="3">
        <v>-27.874718000000001</v>
      </c>
      <c r="U1072" s="3">
        <v>-6.9928929999999996</v>
      </c>
      <c r="V1072" s="3">
        <v>-6.9928929999999996</v>
      </c>
      <c r="W1072" t="s">
        <v>175</v>
      </c>
      <c r="X1072" s="5">
        <v>40897</v>
      </c>
      <c r="Y1072" s="4">
        <v>3.5000000000000001E-3</v>
      </c>
      <c r="Z1072" s="3">
        <v>1.46</v>
      </c>
      <c r="AA1072" s="5">
        <v>45278</v>
      </c>
      <c r="AB1072" s="3">
        <v>0.71</v>
      </c>
      <c r="AC1072" s="4">
        <v>8.8000000000000005E-3</v>
      </c>
      <c r="AD1072" t="s">
        <v>243</v>
      </c>
      <c r="AE1072" s="4">
        <v>5.1799999999999999E-2</v>
      </c>
      <c r="AF1072">
        <v>15.63</v>
      </c>
      <c r="AG1072">
        <v>0.85</v>
      </c>
      <c r="AH1072" s="4">
        <v>0.84509999999999996</v>
      </c>
      <c r="AI1072" s="4">
        <v>0.20599999999999999</v>
      </c>
      <c r="AJ1072" s="4">
        <v>0.20039999999999999</v>
      </c>
      <c r="AK1072" s="4">
        <v>0.1709</v>
      </c>
      <c r="AL1072" t="s">
        <v>322</v>
      </c>
      <c r="AM1072">
        <v>23</v>
      </c>
      <c r="AN1072" s="4">
        <v>0.74</v>
      </c>
      <c r="AO1072" s="4">
        <v>0.86750000000000005</v>
      </c>
      <c r="AP1072" s="4">
        <v>0.99990000000000001</v>
      </c>
      <c r="AQ1072" s="6">
        <v>0.4</v>
      </c>
      <c r="AR1072" s="6">
        <v>0.2</v>
      </c>
      <c r="AS1072">
        <v>1099</v>
      </c>
      <c r="AT1072" s="3">
        <v>149.46</v>
      </c>
      <c r="AU1072" s="3">
        <v>169.11</v>
      </c>
      <c r="AV1072" s="3">
        <v>164.77</v>
      </c>
      <c r="AW1072" s="3">
        <v>166.04</v>
      </c>
      <c r="AX1072">
        <v>63.54</v>
      </c>
      <c r="AY1072" t="s">
        <v>70</v>
      </c>
      <c r="AZ1072" t="s">
        <v>72</v>
      </c>
      <c r="BA1072" t="s">
        <v>82</v>
      </c>
      <c r="BB1072" t="s">
        <v>70</v>
      </c>
      <c r="BC1072" t="s">
        <v>71</v>
      </c>
      <c r="BD1072" t="s">
        <v>70</v>
      </c>
      <c r="BE1072" t="s">
        <v>75</v>
      </c>
      <c r="BF1072">
        <v>6.92</v>
      </c>
      <c r="BG1072" s="4">
        <v>0.69099999999999995</v>
      </c>
      <c r="BH1072" s="4">
        <v>0.68630000000000002</v>
      </c>
      <c r="BI1072">
        <v>12.64</v>
      </c>
      <c r="BJ1072" s="4">
        <v>0</v>
      </c>
      <c r="BK1072" s="4">
        <v>0.46510000000000001</v>
      </c>
    </row>
    <row r="1073" spans="1:63" x14ac:dyDescent="0.3">
      <c r="A1073" t="s">
        <v>1641</v>
      </c>
      <c r="B1073" t="s">
        <v>1642</v>
      </c>
      <c r="C1073" t="s">
        <v>64</v>
      </c>
      <c r="D1073" s="1">
        <v>479349000</v>
      </c>
      <c r="E1073" s="2">
        <v>48063</v>
      </c>
      <c r="F1073" s="3">
        <v>68.959999999999994</v>
      </c>
      <c r="G1073" t="b">
        <v>0</v>
      </c>
      <c r="H1073" t="b">
        <v>0</v>
      </c>
      <c r="I1073" t="b">
        <v>1</v>
      </c>
      <c r="J1073" t="b">
        <v>0</v>
      </c>
      <c r="K1073" s="4">
        <v>-8.6E-3</v>
      </c>
      <c r="L1073" s="4">
        <v>0.1</v>
      </c>
      <c r="M1073" s="4">
        <v>0.16259999999999999</v>
      </c>
      <c r="N1073" s="4">
        <v>0.15390000000000001</v>
      </c>
      <c r="O1073" s="4">
        <v>0.15160000000000001</v>
      </c>
      <c r="P1073" s="4">
        <v>0.17760000000000001</v>
      </c>
      <c r="Q1073" s="3">
        <v>-3.4769999999999999</v>
      </c>
      <c r="R1073" s="3">
        <v>-13.27975</v>
      </c>
      <c r="S1073" s="3">
        <v>-990.42925000000002</v>
      </c>
      <c r="T1073" s="3">
        <v>-987.37490000000003</v>
      </c>
      <c r="U1073" s="3">
        <v>76.897000000000006</v>
      </c>
      <c r="V1073" s="3">
        <v>76.897000000000006</v>
      </c>
      <c r="W1073" t="s">
        <v>321</v>
      </c>
      <c r="X1073" s="5">
        <v>39210</v>
      </c>
      <c r="Y1073" s="4">
        <v>6.1000000000000004E-3</v>
      </c>
      <c r="Z1073" s="3">
        <v>1.36</v>
      </c>
      <c r="AA1073" s="5">
        <v>45282</v>
      </c>
      <c r="AB1073" s="3">
        <v>0.31</v>
      </c>
      <c r="AC1073" s="4">
        <v>1.9599999999999999E-2</v>
      </c>
      <c r="AD1073" t="s">
        <v>66</v>
      </c>
      <c r="AE1073" s="4">
        <v>2.9700000000000001E-2</v>
      </c>
      <c r="AF1073">
        <v>7.74</v>
      </c>
      <c r="AG1073">
        <v>1.26</v>
      </c>
      <c r="AH1073" s="4">
        <v>1.1413</v>
      </c>
      <c r="AI1073" s="4">
        <v>0.21929999999999999</v>
      </c>
      <c r="AJ1073" s="4">
        <v>0.20300000000000001</v>
      </c>
      <c r="AK1073" s="4">
        <v>0.18790000000000001</v>
      </c>
      <c r="AL1073" t="s">
        <v>360</v>
      </c>
      <c r="AM1073">
        <v>40</v>
      </c>
      <c r="AN1073" s="4">
        <v>0.43590000000000001</v>
      </c>
      <c r="AO1073" s="4">
        <v>0.59350000000000003</v>
      </c>
      <c r="AP1073" s="4">
        <v>0.99970000000000003</v>
      </c>
      <c r="AQ1073" s="6">
        <v>0.4</v>
      </c>
      <c r="AR1073" s="6">
        <v>0.2</v>
      </c>
      <c r="AS1073">
        <v>1099</v>
      </c>
      <c r="AT1073" s="3">
        <v>61.76</v>
      </c>
      <c r="AU1073" s="3">
        <v>71.77</v>
      </c>
      <c r="AV1073" s="3">
        <v>68.67</v>
      </c>
      <c r="AW1073" s="3">
        <v>69.349999999999994</v>
      </c>
      <c r="AX1073">
        <v>64.88</v>
      </c>
      <c r="AY1073" t="s">
        <v>69</v>
      </c>
      <c r="AZ1073" t="s">
        <v>82</v>
      </c>
      <c r="BA1073" t="s">
        <v>69</v>
      </c>
      <c r="BB1073" t="s">
        <v>79</v>
      </c>
      <c r="BC1073" t="s">
        <v>72</v>
      </c>
      <c r="BD1073" t="s">
        <v>70</v>
      </c>
      <c r="BE1073" t="s">
        <v>70</v>
      </c>
      <c r="BF1073">
        <v>6.25</v>
      </c>
      <c r="BG1073">
        <v>0.53280000000000005</v>
      </c>
      <c r="BH1073">
        <v>0.44940000000000002</v>
      </c>
      <c r="BI1073">
        <v>527.82000000000005</v>
      </c>
      <c r="BJ1073">
        <v>3.7699999999999997E-2</v>
      </c>
      <c r="BK1073">
        <v>4.2299999999999997E-2</v>
      </c>
    </row>
    <row r="1074" spans="1:63" x14ac:dyDescent="0.3">
      <c r="A1074" t="s">
        <v>1979</v>
      </c>
      <c r="B1074" t="s">
        <v>4525</v>
      </c>
      <c r="C1074" t="s">
        <v>64</v>
      </c>
      <c r="D1074" s="1">
        <v>475538000</v>
      </c>
      <c r="E1074" s="2">
        <v>87602</v>
      </c>
      <c r="F1074" s="3">
        <v>24.87</v>
      </c>
      <c r="G1074" t="b">
        <v>0</v>
      </c>
      <c r="H1074" t="b">
        <v>0</v>
      </c>
      <c r="I1074" t="b">
        <v>0</v>
      </c>
      <c r="J1074" t="b">
        <v>1</v>
      </c>
      <c r="K1074" s="4">
        <v>3.5999999999999999E-3</v>
      </c>
      <c r="L1074" s="4">
        <v>4.2999999999999997E-2</v>
      </c>
      <c r="M1074" s="4">
        <v>0.19539999999999999</v>
      </c>
      <c r="N1074" s="4">
        <v>0.1832</v>
      </c>
      <c r="O1074" s="4">
        <v>6.7699999999999996E-2</v>
      </c>
      <c r="P1074" s="4">
        <v>0.10059999999999999</v>
      </c>
      <c r="Q1074" s="3">
        <v>9.8443199999999997</v>
      </c>
      <c r="R1074" s="3">
        <v>17.094787</v>
      </c>
      <c r="S1074" s="3">
        <v>136.666391</v>
      </c>
      <c r="T1074" s="3">
        <v>136.666391</v>
      </c>
      <c r="U1074" s="3">
        <v>139.145971</v>
      </c>
      <c r="V1074" s="3">
        <v>139.145971</v>
      </c>
      <c r="W1074" t="s">
        <v>87</v>
      </c>
      <c r="X1074" s="5">
        <v>42207</v>
      </c>
      <c r="Y1074" s="4">
        <v>2E-3</v>
      </c>
      <c r="Z1074" s="3">
        <v>0.62</v>
      </c>
      <c r="AA1074" s="5">
        <v>45275</v>
      </c>
      <c r="AB1074" s="3">
        <v>0.19</v>
      </c>
      <c r="AC1074" s="4">
        <v>2.4899999999999999E-2</v>
      </c>
      <c r="AD1074" t="s">
        <v>66</v>
      </c>
      <c r="AE1074" s="4">
        <v>7.6E-3</v>
      </c>
      <c r="AF1074">
        <v>12.8</v>
      </c>
      <c r="AG1074">
        <v>0.79</v>
      </c>
      <c r="AH1074" s="4">
        <v>2.92E-2</v>
      </c>
      <c r="AI1074" s="4">
        <v>8.1699999999999995E-2</v>
      </c>
      <c r="AJ1074" s="4">
        <v>0.10299999999999999</v>
      </c>
      <c r="AK1074" s="4">
        <v>0.11169999999999999</v>
      </c>
      <c r="AL1074" t="s">
        <v>1400</v>
      </c>
      <c r="AM1074">
        <v>1000</v>
      </c>
      <c r="AN1074" s="4">
        <v>0.15409999999999999</v>
      </c>
      <c r="AO1074" s="4">
        <v>0.2117</v>
      </c>
      <c r="AP1074" s="4">
        <v>0.47239999999999999</v>
      </c>
      <c r="AQ1074" s="6">
        <v>0.4</v>
      </c>
      <c r="AR1074" s="6">
        <v>0.2</v>
      </c>
      <c r="AS1074">
        <v>1099</v>
      </c>
      <c r="AT1074" s="3">
        <v>23.73</v>
      </c>
      <c r="AU1074" s="3">
        <v>25.12</v>
      </c>
      <c r="AV1074" s="3">
        <v>24.81</v>
      </c>
      <c r="AW1074" s="3">
        <v>24.95</v>
      </c>
      <c r="AX1074">
        <v>68.790000000000006</v>
      </c>
      <c r="AY1074" t="s">
        <v>79</v>
      </c>
      <c r="AZ1074" t="s">
        <v>69</v>
      </c>
      <c r="BA1074" t="s">
        <v>79</v>
      </c>
      <c r="BB1074" t="s">
        <v>71</v>
      </c>
      <c r="BC1074" t="s">
        <v>79</v>
      </c>
      <c r="BD1074" t="s">
        <v>71</v>
      </c>
      <c r="BE1074" t="s">
        <v>96</v>
      </c>
      <c r="BF1074">
        <v>7.6</v>
      </c>
      <c r="BG1074" s="4">
        <v>0.56420000000000003</v>
      </c>
      <c r="BH1074" s="4">
        <v>0.90429999999999999</v>
      </c>
      <c r="BI1074">
        <v>101.62</v>
      </c>
      <c r="BJ1074" s="4">
        <v>0.1164</v>
      </c>
      <c r="BK1074" s="4">
        <v>8.7900000000000006E-2</v>
      </c>
    </row>
    <row r="1075" spans="1:63" x14ac:dyDescent="0.3">
      <c r="A1075" t="s">
        <v>1872</v>
      </c>
      <c r="B1075" t="s">
        <v>5739</v>
      </c>
      <c r="C1075" t="s">
        <v>64</v>
      </c>
      <c r="D1075" s="1">
        <v>475377000</v>
      </c>
      <c r="E1075" s="2">
        <v>24075</v>
      </c>
      <c r="F1075" s="3">
        <v>50.51</v>
      </c>
      <c r="G1075" t="b">
        <v>0</v>
      </c>
      <c r="H1075" t="b">
        <v>0</v>
      </c>
      <c r="I1075" t="b">
        <v>1</v>
      </c>
      <c r="J1075" t="b">
        <v>0</v>
      </c>
      <c r="K1075" s="4">
        <v>-8.2000000000000007E-3</v>
      </c>
      <c r="L1075" s="4">
        <v>7.1900000000000006E-2</v>
      </c>
      <c r="M1075" s="4">
        <v>0.33679999999999999</v>
      </c>
      <c r="N1075" s="4">
        <v>0.33550000000000002</v>
      </c>
      <c r="O1075" s="4">
        <v>2.24E-2</v>
      </c>
      <c r="P1075">
        <v>0.2384</v>
      </c>
      <c r="Q1075" s="3">
        <v>113.72172</v>
      </c>
      <c r="R1075" s="3">
        <v>114.92188</v>
      </c>
      <c r="S1075" s="3">
        <v>193.45860999999999</v>
      </c>
      <c r="T1075" s="3">
        <v>193.45860999999999</v>
      </c>
      <c r="U1075" s="3">
        <v>120.07731</v>
      </c>
      <c r="V1075" s="3">
        <v>120.07731</v>
      </c>
      <c r="W1075" t="s">
        <v>135</v>
      </c>
      <c r="X1075" s="5">
        <v>39002</v>
      </c>
      <c r="Y1075" s="4">
        <v>6.0000000000000001E-3</v>
      </c>
      <c r="Z1075" s="3">
        <v>0.04</v>
      </c>
      <c r="AA1075" s="5">
        <v>45187</v>
      </c>
      <c r="AB1075" s="3">
        <v>0.02</v>
      </c>
      <c r="AC1075" s="4">
        <v>6.9999999999999999E-4</v>
      </c>
      <c r="AD1075" t="s">
        <v>66</v>
      </c>
      <c r="AE1075" s="4">
        <v>3.5700000000000003E-2</v>
      </c>
      <c r="AF1075">
        <v>25.87</v>
      </c>
      <c r="AG1075">
        <v>1.23</v>
      </c>
      <c r="AH1075" s="4">
        <v>1.4434</v>
      </c>
      <c r="AI1075" s="4">
        <v>0.19719999999999999</v>
      </c>
      <c r="AJ1075" s="4">
        <v>0.2354</v>
      </c>
      <c r="AK1075" s="4">
        <v>0.25559999999999999</v>
      </c>
      <c r="AL1075" t="s">
        <v>84</v>
      </c>
      <c r="AM1075">
        <v>34</v>
      </c>
      <c r="AN1075" s="4">
        <v>0.42949999999999999</v>
      </c>
      <c r="AO1075" s="4">
        <v>0.58340000000000003</v>
      </c>
      <c r="AP1075" s="4">
        <v>0.99970000000000003</v>
      </c>
      <c r="AQ1075" s="6">
        <v>0.4</v>
      </c>
      <c r="AR1075" s="6">
        <v>0.2</v>
      </c>
      <c r="AS1075">
        <v>1099</v>
      </c>
      <c r="AT1075" s="3">
        <v>47.14</v>
      </c>
      <c r="AU1075" s="3">
        <v>52.39</v>
      </c>
      <c r="AV1075" s="3">
        <v>50.15</v>
      </c>
      <c r="AW1075" s="3">
        <v>51.06</v>
      </c>
      <c r="AX1075">
        <v>61.37</v>
      </c>
      <c r="AY1075" t="s">
        <v>71</v>
      </c>
      <c r="AZ1075" t="s">
        <v>71</v>
      </c>
      <c r="BA1075" t="s">
        <v>72</v>
      </c>
      <c r="BB1075" t="s">
        <v>71</v>
      </c>
      <c r="BC1075" t="s">
        <v>71</v>
      </c>
      <c r="BD1075" t="s">
        <v>75</v>
      </c>
      <c r="BE1075" t="s">
        <v>70</v>
      </c>
      <c r="BF1075">
        <v>6.36</v>
      </c>
      <c r="BG1075" s="4">
        <v>0.46260000000000001</v>
      </c>
      <c r="BH1075" s="4">
        <v>0.47699999999999998</v>
      </c>
      <c r="BI1075">
        <v>29.39</v>
      </c>
      <c r="BJ1075" s="4">
        <v>0</v>
      </c>
      <c r="BK1075" s="4">
        <v>3.0599999999999999E-2</v>
      </c>
    </row>
    <row r="1076" spans="1:63" x14ac:dyDescent="0.3">
      <c r="A1076" t="s">
        <v>2189</v>
      </c>
      <c r="B1076" t="s">
        <v>2190</v>
      </c>
      <c r="C1076" t="s">
        <v>64</v>
      </c>
      <c r="D1076" s="1">
        <v>475171000</v>
      </c>
      <c r="E1076" s="2">
        <v>59919</v>
      </c>
      <c r="F1076" s="3">
        <v>31.47</v>
      </c>
      <c r="G1076" t="b">
        <v>0</v>
      </c>
      <c r="H1076" t="b">
        <v>0</v>
      </c>
      <c r="I1076" t="b">
        <v>0</v>
      </c>
      <c r="J1076" t="b">
        <v>0</v>
      </c>
      <c r="K1076" s="4">
        <v>3.3E-3</v>
      </c>
      <c r="L1076" s="4">
        <v>2.52E-2</v>
      </c>
      <c r="M1076" s="4">
        <v>0.1205</v>
      </c>
      <c r="N1076" s="4">
        <v>0.12089999999999999</v>
      </c>
      <c r="O1076" s="4">
        <v>3.5499999999999997E-2</v>
      </c>
      <c r="P1076" t="s">
        <v>96</v>
      </c>
      <c r="Q1076" s="3">
        <v>-7.0584129999999998</v>
      </c>
      <c r="R1076" s="3">
        <v>-17.096357999999999</v>
      </c>
      <c r="S1076" s="3">
        <v>69.344122999999996</v>
      </c>
      <c r="T1076" s="3">
        <v>69.344122999999996</v>
      </c>
      <c r="U1076" s="3">
        <v>211.92172500000001</v>
      </c>
      <c r="V1076" s="3">
        <v>211.92172500000001</v>
      </c>
      <c r="W1076" t="s">
        <v>428</v>
      </c>
      <c r="X1076" s="5">
        <v>43952</v>
      </c>
      <c r="Y1076" s="4">
        <v>7.9000000000000008E-3</v>
      </c>
      <c r="Z1076" s="3">
        <v>0</v>
      </c>
      <c r="AA1076" t="s">
        <v>96</v>
      </c>
      <c r="AB1076" t="s">
        <v>96</v>
      </c>
      <c r="AC1076" s="4">
        <v>0</v>
      </c>
      <c r="AD1076" t="s">
        <v>243</v>
      </c>
      <c r="AE1076" s="4">
        <v>8.3999999999999995E-3</v>
      </c>
      <c r="AF1076">
        <v>0.05</v>
      </c>
      <c r="AG1076">
        <v>0.45</v>
      </c>
      <c r="AH1076" s="4">
        <v>0.2019</v>
      </c>
      <c r="AI1076" s="4">
        <v>4.1700000000000001E-2</v>
      </c>
      <c r="AJ1076" s="4">
        <v>6.7699999999999996E-2</v>
      </c>
      <c r="AK1076" s="4">
        <v>6.5799999999999997E-2</v>
      </c>
      <c r="AL1076" t="s">
        <v>2009</v>
      </c>
      <c r="AM1076">
        <v>2</v>
      </c>
      <c r="AN1076" s="4">
        <v>1</v>
      </c>
      <c r="AO1076" s="4">
        <v>1</v>
      </c>
      <c r="AP1076" s="4">
        <v>1</v>
      </c>
      <c r="AQ1076" s="6">
        <v>0.4</v>
      </c>
      <c r="AR1076" s="6">
        <v>0.2</v>
      </c>
      <c r="AS1076">
        <v>1099</v>
      </c>
      <c r="AT1076" s="3">
        <v>30.64</v>
      </c>
      <c r="AU1076" s="3">
        <v>31.66</v>
      </c>
      <c r="AV1076" s="3">
        <v>31.42</v>
      </c>
      <c r="AW1076" s="3">
        <v>31.51</v>
      </c>
      <c r="AX1076">
        <v>71.400000000000006</v>
      </c>
      <c r="AY1076" t="s">
        <v>71</v>
      </c>
      <c r="AZ1076" t="s">
        <v>82</v>
      </c>
      <c r="BA1076" t="s">
        <v>96</v>
      </c>
      <c r="BB1076" t="s">
        <v>69</v>
      </c>
      <c r="BC1076" t="s">
        <v>96</v>
      </c>
      <c r="BD1076" t="s">
        <v>96</v>
      </c>
      <c r="BE1076" t="s">
        <v>96</v>
      </c>
      <c r="BF1076" t="s">
        <v>96</v>
      </c>
      <c r="BG1076" t="s">
        <v>96</v>
      </c>
      <c r="BH1076" t="s">
        <v>96</v>
      </c>
      <c r="BI1076" t="s">
        <v>96</v>
      </c>
      <c r="BJ1076" t="s">
        <v>96</v>
      </c>
      <c r="BK1076" t="s">
        <v>96</v>
      </c>
    </row>
    <row r="1077" spans="1:63" x14ac:dyDescent="0.3">
      <c r="A1077" t="s">
        <v>2382</v>
      </c>
      <c r="B1077" t="s">
        <v>2383</v>
      </c>
      <c r="C1077" t="s">
        <v>64</v>
      </c>
      <c r="D1077" s="1">
        <v>473290000</v>
      </c>
      <c r="E1077" s="2">
        <v>48086</v>
      </c>
      <c r="F1077" s="3">
        <v>44.06</v>
      </c>
      <c r="G1077" t="b">
        <v>0</v>
      </c>
      <c r="H1077" t="b">
        <v>0</v>
      </c>
      <c r="I1077" t="b">
        <v>1</v>
      </c>
      <c r="J1077" t="b">
        <v>0</v>
      </c>
      <c r="K1077" s="4">
        <v>-2.0999999999999999E-3</v>
      </c>
      <c r="L1077" s="4">
        <v>0.1157</v>
      </c>
      <c r="M1077" s="4">
        <v>0.15870000000000001</v>
      </c>
      <c r="N1077" s="4">
        <v>0.15090000000000001</v>
      </c>
      <c r="O1077" s="4">
        <v>8.3699999999999997E-2</v>
      </c>
      <c r="P1077" s="4">
        <v>0.1225</v>
      </c>
      <c r="Q1077" s="3">
        <v>0</v>
      </c>
      <c r="R1077" s="3">
        <v>6.0735000000000001</v>
      </c>
      <c r="S1077" s="3">
        <v>125.12649999999999</v>
      </c>
      <c r="T1077" s="3">
        <v>125.12649999999999</v>
      </c>
      <c r="U1077" s="3">
        <v>269.54899999999998</v>
      </c>
      <c r="V1077" s="3">
        <v>269.54899999999998</v>
      </c>
      <c r="W1077" t="s">
        <v>116</v>
      </c>
      <c r="X1077" s="5">
        <v>42689</v>
      </c>
      <c r="Y1077" s="4">
        <v>2.8999999999999998E-3</v>
      </c>
      <c r="Z1077" s="3">
        <v>1.08</v>
      </c>
      <c r="AA1077" s="5">
        <v>45279</v>
      </c>
      <c r="AB1077" s="3">
        <v>0.32</v>
      </c>
      <c r="AC1077" s="4">
        <v>2.4400000000000002E-2</v>
      </c>
      <c r="AD1077" t="s">
        <v>66</v>
      </c>
      <c r="AE1077" s="4">
        <v>1.7100000000000001E-2</v>
      </c>
      <c r="AF1077">
        <v>12.87</v>
      </c>
      <c r="AG1077">
        <v>1.1499999999999999</v>
      </c>
      <c r="AH1077" s="4">
        <v>1.6969000000000001</v>
      </c>
      <c r="AI1077" s="4">
        <v>0.20269999999999999</v>
      </c>
      <c r="AJ1077" s="4">
        <v>0.21360000000000001</v>
      </c>
      <c r="AK1077" s="4">
        <v>0.1862</v>
      </c>
      <c r="AL1077" t="s">
        <v>263</v>
      </c>
      <c r="AM1077">
        <v>1000</v>
      </c>
      <c r="AN1077" s="4">
        <v>3.7199999999999997E-2</v>
      </c>
      <c r="AO1077" s="4">
        <v>5.4699999999999999E-2</v>
      </c>
      <c r="AP1077" s="4">
        <v>0.16850000000000001</v>
      </c>
      <c r="AQ1077" s="6">
        <v>0.4</v>
      </c>
      <c r="AR1077" s="6">
        <v>0.2</v>
      </c>
      <c r="AS1077">
        <v>1099</v>
      </c>
      <c r="AT1077" s="3">
        <v>39.64</v>
      </c>
      <c r="AU1077" s="3">
        <v>45.7</v>
      </c>
      <c r="AV1077" s="3">
        <v>43.85</v>
      </c>
      <c r="AW1077" s="3">
        <v>44.43</v>
      </c>
      <c r="AX1077">
        <v>65.66</v>
      </c>
      <c r="AY1077" t="s">
        <v>70</v>
      </c>
      <c r="AZ1077" t="s">
        <v>70</v>
      </c>
      <c r="BA1077" t="s">
        <v>79</v>
      </c>
      <c r="BB1077" t="s">
        <v>69</v>
      </c>
      <c r="BC1077" t="s">
        <v>69</v>
      </c>
      <c r="BD1077" t="s">
        <v>69</v>
      </c>
      <c r="BE1077" t="s">
        <v>96</v>
      </c>
      <c r="BF1077">
        <v>5.1100000000000003</v>
      </c>
      <c r="BG1077" s="4">
        <v>6.6900000000000001E-2</v>
      </c>
      <c r="BH1077" s="4">
        <v>0.2515</v>
      </c>
      <c r="BI1077">
        <v>211.92</v>
      </c>
      <c r="BJ1077" s="4">
        <v>3.2399999999999998E-2</v>
      </c>
      <c r="BK1077" s="4">
        <v>8.09E-2</v>
      </c>
    </row>
    <row r="1078" spans="1:63" x14ac:dyDescent="0.3">
      <c r="A1078" t="s">
        <v>2156</v>
      </c>
      <c r="B1078" t="s">
        <v>2157</v>
      </c>
      <c r="C1078" t="s">
        <v>64</v>
      </c>
      <c r="D1078" s="1">
        <v>469096000</v>
      </c>
      <c r="E1078" s="2">
        <v>83894</v>
      </c>
      <c r="F1078" s="3">
        <v>30.95</v>
      </c>
      <c r="G1078" t="b">
        <v>0</v>
      </c>
      <c r="H1078" t="b">
        <v>0</v>
      </c>
      <c r="I1078" t="b">
        <v>0</v>
      </c>
      <c r="J1078" t="b">
        <v>0</v>
      </c>
      <c r="K1078" s="4">
        <v>2.8999999999999998E-3</v>
      </c>
      <c r="L1078" s="4">
        <v>3.0599999999999999E-2</v>
      </c>
      <c r="M1078" s="4">
        <v>0.501</v>
      </c>
      <c r="N1078" s="4">
        <v>0.4995</v>
      </c>
      <c r="O1078" s="4">
        <v>3.4500000000000003E-2</v>
      </c>
      <c r="P1078" s="4" t="s">
        <v>96</v>
      </c>
      <c r="Q1078" s="3">
        <v>6.1962219999999997</v>
      </c>
      <c r="R1078" s="3">
        <v>1.0889219999999999</v>
      </c>
      <c r="S1078" s="3">
        <v>69.587110999999993</v>
      </c>
      <c r="T1078" s="3">
        <v>71.500358000000006</v>
      </c>
      <c r="U1078" s="3">
        <v>182.449119</v>
      </c>
      <c r="V1078" s="3">
        <v>182.449119</v>
      </c>
      <c r="W1078" t="s">
        <v>65</v>
      </c>
      <c r="X1078" s="5">
        <v>44047</v>
      </c>
      <c r="Y1078" s="4">
        <v>5.7000000000000002E-3</v>
      </c>
      <c r="Z1078" s="3">
        <v>0</v>
      </c>
      <c r="AA1078" s="5">
        <v>44550</v>
      </c>
      <c r="AB1078" s="3">
        <v>0.01</v>
      </c>
      <c r="AC1078" s="4">
        <v>0</v>
      </c>
      <c r="AD1078" t="s">
        <v>243</v>
      </c>
      <c r="AE1078" s="4">
        <v>2.8199999999999999E-2</v>
      </c>
      <c r="AF1078">
        <v>1.98</v>
      </c>
      <c r="AG1078">
        <v>1.1399999999999999</v>
      </c>
      <c r="AH1078" s="4">
        <v>0.47189999999999999</v>
      </c>
      <c r="AI1078" s="4">
        <v>0.1128</v>
      </c>
      <c r="AJ1078" s="4">
        <v>0.14630000000000001</v>
      </c>
      <c r="AK1078" s="4">
        <v>0.159</v>
      </c>
      <c r="AL1078" t="s">
        <v>2158</v>
      </c>
      <c r="AM1078">
        <v>79</v>
      </c>
      <c r="AN1078" s="4">
        <v>0.62929999999999997</v>
      </c>
      <c r="AO1078" s="4">
        <v>0.72270000000000001</v>
      </c>
      <c r="AP1078" s="4">
        <v>0.94879999999999998</v>
      </c>
      <c r="AQ1078" s="6">
        <v>0.4</v>
      </c>
      <c r="AR1078" s="6">
        <v>0.2</v>
      </c>
      <c r="AS1078">
        <v>1099</v>
      </c>
      <c r="AT1078" s="3">
        <v>29.44</v>
      </c>
      <c r="AU1078" s="3">
        <v>31.39</v>
      </c>
      <c r="AV1078" s="3">
        <v>30.8</v>
      </c>
      <c r="AW1078" s="3">
        <v>31.1</v>
      </c>
      <c r="AX1078">
        <v>64.599999999999994</v>
      </c>
      <c r="AY1078" t="s">
        <v>79</v>
      </c>
      <c r="AZ1078" t="s">
        <v>82</v>
      </c>
      <c r="BA1078" t="s">
        <v>96</v>
      </c>
      <c r="BB1078" t="s">
        <v>75</v>
      </c>
      <c r="BC1078" t="s">
        <v>82</v>
      </c>
      <c r="BD1078" t="s">
        <v>75</v>
      </c>
      <c r="BE1078" t="s">
        <v>96</v>
      </c>
      <c r="BF1078">
        <v>6.49</v>
      </c>
      <c r="BG1078" s="4">
        <v>0.27700000000000002</v>
      </c>
      <c r="BH1078" s="4">
        <v>0.51680000000000004</v>
      </c>
      <c r="BI1078">
        <v>22.74</v>
      </c>
      <c r="BJ1078" s="4">
        <v>8.7800000000000003E-2</v>
      </c>
      <c r="BK1078" s="4">
        <v>6.8000000000000005E-2</v>
      </c>
    </row>
    <row r="1079" spans="1:63" x14ac:dyDescent="0.3">
      <c r="A1079" t="s">
        <v>999</v>
      </c>
      <c r="B1079" t="s">
        <v>5713</v>
      </c>
      <c r="C1079" t="s">
        <v>64</v>
      </c>
      <c r="D1079" s="1">
        <v>467833000</v>
      </c>
      <c r="E1079" s="2">
        <v>65736</v>
      </c>
      <c r="F1079" s="3">
        <v>45.97</v>
      </c>
      <c r="G1079" t="b">
        <v>0</v>
      </c>
      <c r="H1079" t="b">
        <v>0</v>
      </c>
      <c r="I1079" t="b">
        <v>1</v>
      </c>
      <c r="J1079" t="b">
        <v>0</v>
      </c>
      <c r="K1079" s="4">
        <v>-4.1000000000000003E-3</v>
      </c>
      <c r="L1079" s="4">
        <v>0.11459999999999999</v>
      </c>
      <c r="M1079" s="4">
        <v>0.185</v>
      </c>
      <c r="N1079" s="4">
        <v>0.18010000000000001</v>
      </c>
      <c r="O1079" s="4">
        <v>9.4200000000000006E-2</v>
      </c>
      <c r="P1079" s="4">
        <v>0.1225</v>
      </c>
      <c r="Q1079" s="3">
        <v>0</v>
      </c>
      <c r="R1079" s="3">
        <v>72.412464</v>
      </c>
      <c r="S1079" s="3">
        <v>176.674925</v>
      </c>
      <c r="T1079" s="3">
        <v>176.674925</v>
      </c>
      <c r="U1079" s="3">
        <v>-687.78387499999997</v>
      </c>
      <c r="V1079" s="3">
        <v>-687.78387499999997</v>
      </c>
      <c r="W1079" t="s">
        <v>113</v>
      </c>
      <c r="X1079" s="5">
        <v>42634</v>
      </c>
      <c r="Y1079" s="4">
        <v>3.8E-3</v>
      </c>
      <c r="Z1079" s="3">
        <v>0.34</v>
      </c>
      <c r="AA1079" s="5">
        <v>45287</v>
      </c>
      <c r="AB1079" s="3">
        <v>0.11</v>
      </c>
      <c r="AC1079" s="4">
        <v>7.4000000000000003E-3</v>
      </c>
      <c r="AD1079" t="s">
        <v>66</v>
      </c>
      <c r="AE1079" s="4">
        <v>1.9400000000000001E-2</v>
      </c>
      <c r="AF1079">
        <v>8.94</v>
      </c>
      <c r="AG1079">
        <v>1.19</v>
      </c>
      <c r="AH1079" s="4">
        <v>1.6469</v>
      </c>
      <c r="AI1079" s="4">
        <v>0.20030000000000001</v>
      </c>
      <c r="AJ1079" s="4">
        <v>0.20469999999999999</v>
      </c>
      <c r="AK1079" s="4">
        <v>0.185</v>
      </c>
      <c r="AL1079" t="s">
        <v>888</v>
      </c>
      <c r="AM1079">
        <v>1000</v>
      </c>
      <c r="AN1079" s="4">
        <v>0.11169999999999999</v>
      </c>
      <c r="AO1079" s="4">
        <v>0.153</v>
      </c>
      <c r="AP1079" s="4">
        <v>0.37280000000000002</v>
      </c>
      <c r="AQ1079" s="6">
        <v>0.4</v>
      </c>
      <c r="AR1079" s="6">
        <v>0.2</v>
      </c>
      <c r="AS1079">
        <v>1099</v>
      </c>
      <c r="AT1079" s="3">
        <v>41.26</v>
      </c>
      <c r="AU1079" s="3">
        <v>47.75</v>
      </c>
      <c r="AV1079" s="3">
        <v>45.78</v>
      </c>
      <c r="AW1079" s="3">
        <v>46.31</v>
      </c>
      <c r="AX1079">
        <v>66.400000000000006</v>
      </c>
      <c r="AY1079" t="s">
        <v>71</v>
      </c>
      <c r="AZ1079" t="s">
        <v>72</v>
      </c>
      <c r="BA1079" t="s">
        <v>82</v>
      </c>
      <c r="BB1079" t="s">
        <v>79</v>
      </c>
      <c r="BC1079" t="s">
        <v>70</v>
      </c>
      <c r="BD1079" t="s">
        <v>79</v>
      </c>
      <c r="BE1079" t="s">
        <v>96</v>
      </c>
      <c r="BF1079">
        <v>5.32</v>
      </c>
      <c r="BG1079" s="4">
        <v>0.1575</v>
      </c>
      <c r="BH1079" s="4">
        <v>0.28260000000000002</v>
      </c>
      <c r="BI1079">
        <v>186.29</v>
      </c>
      <c r="BJ1079" s="4">
        <v>2.1700000000000001E-2</v>
      </c>
      <c r="BK1079" s="4">
        <v>7.5800000000000006E-2</v>
      </c>
    </row>
    <row r="1080" spans="1:63" x14ac:dyDescent="0.3">
      <c r="A1080" t="s">
        <v>5043</v>
      </c>
      <c r="B1080" t="s">
        <v>1862</v>
      </c>
      <c r="C1080" t="s">
        <v>64</v>
      </c>
      <c r="D1080" s="1">
        <v>465138000</v>
      </c>
      <c r="E1080" s="2">
        <v>235344</v>
      </c>
      <c r="F1080" s="3">
        <v>11.51</v>
      </c>
      <c r="G1080" t="b">
        <v>0</v>
      </c>
      <c r="H1080" t="b">
        <v>0</v>
      </c>
      <c r="I1080" t="b">
        <v>0</v>
      </c>
      <c r="J1080" t="b">
        <v>0</v>
      </c>
      <c r="K1080" s="4">
        <v>1.0200000000000001E-2</v>
      </c>
      <c r="L1080" s="4">
        <v>8.2299999999999998E-2</v>
      </c>
      <c r="M1080" s="4">
        <v>0.60509999999999997</v>
      </c>
      <c r="N1080" s="4">
        <v>0.60289999999999999</v>
      </c>
      <c r="O1080" t="s">
        <v>96</v>
      </c>
      <c r="P1080" t="s">
        <v>96</v>
      </c>
      <c r="Q1080" s="3">
        <v>0</v>
      </c>
      <c r="R1080" s="3">
        <v>-3.911635</v>
      </c>
      <c r="S1080" s="3">
        <v>-108.351493</v>
      </c>
      <c r="T1080" s="3">
        <v>-108.351493</v>
      </c>
      <c r="U1080" s="3">
        <v>-162.02211500000001</v>
      </c>
      <c r="V1080" s="3">
        <v>-162.02211500000001</v>
      </c>
      <c r="W1080" t="s">
        <v>135</v>
      </c>
      <c r="X1080" s="5">
        <v>44377</v>
      </c>
      <c r="Y1080" s="4">
        <v>5.8999999999999999E-3</v>
      </c>
      <c r="Z1080" s="3">
        <v>0.02</v>
      </c>
      <c r="AA1080" s="5">
        <v>45287</v>
      </c>
      <c r="AB1080" s="3">
        <v>0.02</v>
      </c>
      <c r="AC1080" s="4">
        <v>1.6000000000000001E-3</v>
      </c>
      <c r="AD1080" t="s">
        <v>243</v>
      </c>
      <c r="AE1080" s="4">
        <v>9.1999999999999998E-3</v>
      </c>
      <c r="AF1080" t="s">
        <v>96</v>
      </c>
      <c r="AG1080">
        <v>1.38</v>
      </c>
      <c r="AH1080" s="4">
        <v>7.6799999999999993E-2</v>
      </c>
      <c r="AI1080" s="4">
        <v>0.15279999999999999</v>
      </c>
      <c r="AJ1080" s="4">
        <v>0.18629999999999999</v>
      </c>
      <c r="AK1080" s="4">
        <v>0.1958</v>
      </c>
      <c r="AL1080" t="s">
        <v>1863</v>
      </c>
      <c r="AM1080" s="2">
        <v>49</v>
      </c>
      <c r="AN1080" s="4">
        <v>0.4904</v>
      </c>
      <c r="AO1080" s="4">
        <v>0.63460000000000005</v>
      </c>
      <c r="AP1080" s="4">
        <v>1</v>
      </c>
      <c r="AQ1080" s="6">
        <v>0.4</v>
      </c>
      <c r="AR1080" s="6">
        <v>0.2</v>
      </c>
      <c r="AS1080">
        <v>1099</v>
      </c>
      <c r="AT1080" s="3">
        <v>10.46</v>
      </c>
      <c r="AU1080" s="3">
        <v>11.81</v>
      </c>
      <c r="AV1080" s="3">
        <v>11.44</v>
      </c>
      <c r="AW1080" s="3">
        <v>11.61</v>
      </c>
      <c r="AX1080">
        <v>69.05</v>
      </c>
      <c r="AY1080" t="s">
        <v>69</v>
      </c>
      <c r="AZ1080" t="s">
        <v>70</v>
      </c>
      <c r="BA1080" t="s">
        <v>96</v>
      </c>
      <c r="BB1080" t="s">
        <v>82</v>
      </c>
      <c r="BC1080" t="s">
        <v>96</v>
      </c>
      <c r="BD1080" t="s">
        <v>96</v>
      </c>
      <c r="BE1080" t="s">
        <v>96</v>
      </c>
      <c r="BF1080">
        <v>6.14</v>
      </c>
      <c r="BG1080" s="4">
        <v>0.53610000000000002</v>
      </c>
      <c r="BH1080" s="4">
        <v>0.42570000000000002</v>
      </c>
      <c r="BI1080">
        <v>22.38</v>
      </c>
      <c r="BJ1080" s="4">
        <v>3.2199999999999999E-2</v>
      </c>
      <c r="BK1080" s="4">
        <v>5.67E-2</v>
      </c>
    </row>
    <row r="1081" spans="1:63" x14ac:dyDescent="0.3">
      <c r="A1081" t="s">
        <v>2435</v>
      </c>
      <c r="B1081" t="s">
        <v>2436</v>
      </c>
      <c r="C1081" t="s">
        <v>64</v>
      </c>
      <c r="D1081" s="1">
        <v>464571000</v>
      </c>
      <c r="E1081" s="2">
        <v>48836</v>
      </c>
      <c r="F1081" s="3">
        <v>32.65</v>
      </c>
      <c r="G1081" t="b">
        <v>0</v>
      </c>
      <c r="H1081" t="b">
        <v>0</v>
      </c>
      <c r="I1081" t="b">
        <v>0</v>
      </c>
      <c r="J1081" t="b">
        <v>0</v>
      </c>
      <c r="K1081" s="4">
        <v>2.8E-3</v>
      </c>
      <c r="L1081" s="4">
        <v>2.4799999999999999E-2</v>
      </c>
      <c r="M1081" s="4">
        <v>0.14960000000000001</v>
      </c>
      <c r="N1081" s="4">
        <v>0.14760000000000001</v>
      </c>
      <c r="O1081">
        <v>7.5899999999999995E-2</v>
      </c>
      <c r="P1081" t="s">
        <v>96</v>
      </c>
      <c r="Q1081" s="3">
        <v>-11.408232999999999</v>
      </c>
      <c r="R1081" s="3">
        <v>-12.284658</v>
      </c>
      <c r="S1081" s="3">
        <v>167.53664800000001</v>
      </c>
      <c r="T1081" s="3">
        <v>166.831988</v>
      </c>
      <c r="U1081" s="3">
        <v>269.03476499999999</v>
      </c>
      <c r="V1081" s="3">
        <v>269.03476499999999</v>
      </c>
      <c r="W1081" t="s">
        <v>428</v>
      </c>
      <c r="X1081" s="5">
        <v>43864</v>
      </c>
      <c r="Y1081" s="4">
        <v>7.9000000000000008E-3</v>
      </c>
      <c r="Z1081" s="3">
        <v>0</v>
      </c>
      <c r="AA1081" s="5" t="s">
        <v>96</v>
      </c>
      <c r="AB1081" s="3" t="s">
        <v>96</v>
      </c>
      <c r="AC1081" s="4">
        <v>0</v>
      </c>
      <c r="AD1081" t="s">
        <v>243</v>
      </c>
      <c r="AE1081" s="4">
        <v>1.1299999999999999E-2</v>
      </c>
      <c r="AF1081">
        <v>0.05</v>
      </c>
      <c r="AG1081">
        <v>0.44</v>
      </c>
      <c r="AH1081" s="4">
        <v>0.2964</v>
      </c>
      <c r="AI1081" s="4">
        <v>3.73E-2</v>
      </c>
      <c r="AJ1081" s="4">
        <v>7.4499999999999997E-2</v>
      </c>
      <c r="AK1081" s="4">
        <v>7.1199999999999999E-2</v>
      </c>
      <c r="AL1081" t="s">
        <v>2009</v>
      </c>
      <c r="AM1081">
        <v>2</v>
      </c>
      <c r="AN1081" s="4">
        <v>1</v>
      </c>
      <c r="AO1081" s="4">
        <v>1</v>
      </c>
      <c r="AP1081" s="4">
        <v>1</v>
      </c>
      <c r="AQ1081" s="6">
        <v>0.4</v>
      </c>
      <c r="AR1081" s="6">
        <v>0.2</v>
      </c>
      <c r="AS1081">
        <v>1099</v>
      </c>
      <c r="AT1081" s="3">
        <v>31.81</v>
      </c>
      <c r="AU1081" s="3">
        <v>32.86</v>
      </c>
      <c r="AV1081" s="3">
        <v>32.619999999999997</v>
      </c>
      <c r="AW1081" s="3">
        <v>32.68</v>
      </c>
      <c r="AX1081">
        <v>72.11</v>
      </c>
      <c r="AY1081" t="s">
        <v>69</v>
      </c>
      <c r="AZ1081" t="s">
        <v>71</v>
      </c>
      <c r="BA1081" t="s">
        <v>72</v>
      </c>
      <c r="BB1081" t="s">
        <v>79</v>
      </c>
      <c r="BC1081" t="s">
        <v>69</v>
      </c>
      <c r="BD1081" t="s">
        <v>82</v>
      </c>
      <c r="BE1081" t="s">
        <v>96</v>
      </c>
      <c r="BF1081" t="s">
        <v>96</v>
      </c>
      <c r="BG1081" s="4" t="s">
        <v>96</v>
      </c>
      <c r="BH1081" s="4" t="s">
        <v>96</v>
      </c>
      <c r="BI1081" t="s">
        <v>96</v>
      </c>
      <c r="BJ1081" s="4" t="s">
        <v>96</v>
      </c>
      <c r="BK1081" s="4" t="s">
        <v>96</v>
      </c>
    </row>
    <row r="1082" spans="1:63" x14ac:dyDescent="0.3">
      <c r="A1082" t="s">
        <v>2807</v>
      </c>
      <c r="B1082" t="s">
        <v>2808</v>
      </c>
      <c r="C1082" t="s">
        <v>64</v>
      </c>
      <c r="D1082" s="1">
        <v>464276000</v>
      </c>
      <c r="E1082" s="2">
        <v>112750</v>
      </c>
      <c r="F1082" s="3">
        <v>38.89</v>
      </c>
      <c r="G1082" t="b">
        <v>0</v>
      </c>
      <c r="H1082" t="b">
        <v>0</v>
      </c>
      <c r="I1082" t="b">
        <v>0</v>
      </c>
      <c r="J1082" t="b">
        <v>0</v>
      </c>
      <c r="K1082" s="4">
        <v>2.0999999999999999E-3</v>
      </c>
      <c r="L1082" s="4">
        <v>2.69E-2</v>
      </c>
      <c r="M1082" s="4">
        <v>0.17810000000000001</v>
      </c>
      <c r="N1082" s="4">
        <v>0.17599999999999999</v>
      </c>
      <c r="O1082" s="4">
        <v>7.3099999999999998E-2</v>
      </c>
      <c r="P1082" t="s">
        <v>96</v>
      </c>
      <c r="Q1082" s="3">
        <v>2.9105750000000001</v>
      </c>
      <c r="R1082" s="3">
        <v>20.192125000000001</v>
      </c>
      <c r="S1082" s="3">
        <v>110.328925</v>
      </c>
      <c r="T1082" s="3">
        <v>107.04407500000001</v>
      </c>
      <c r="U1082" s="3">
        <v>266.07742500000001</v>
      </c>
      <c r="V1082" s="3">
        <v>266.07742500000001</v>
      </c>
      <c r="W1082" t="s">
        <v>428</v>
      </c>
      <c r="X1082" s="5">
        <v>44120</v>
      </c>
      <c r="Y1082" s="4">
        <v>8.5000000000000006E-3</v>
      </c>
      <c r="Z1082" s="3">
        <v>0</v>
      </c>
      <c r="AA1082" s="5" t="s">
        <v>96</v>
      </c>
      <c r="AB1082" s="3" t="s">
        <v>96</v>
      </c>
      <c r="AC1082" s="4">
        <v>0</v>
      </c>
      <c r="AD1082" t="s">
        <v>243</v>
      </c>
      <c r="AE1082" s="4">
        <v>1.6299999999999999E-2</v>
      </c>
      <c r="AF1082">
        <v>0.03</v>
      </c>
      <c r="AG1082">
        <v>0.61</v>
      </c>
      <c r="AH1082" s="4">
        <v>0.34029999999999999</v>
      </c>
      <c r="AI1082" s="4">
        <v>4.7600000000000003E-2</v>
      </c>
      <c r="AJ1082" s="4">
        <v>7.9200000000000007E-2</v>
      </c>
      <c r="AK1082" s="4">
        <v>9.9299999999999999E-2</v>
      </c>
      <c r="AL1082" t="s">
        <v>360</v>
      </c>
      <c r="AM1082">
        <v>2</v>
      </c>
      <c r="AN1082" s="4">
        <v>1</v>
      </c>
      <c r="AO1082" s="4">
        <v>1</v>
      </c>
      <c r="AP1082" s="4">
        <v>1</v>
      </c>
      <c r="AQ1082" s="6">
        <v>0.4</v>
      </c>
      <c r="AR1082" s="6">
        <v>0.2</v>
      </c>
      <c r="AS1082">
        <v>1099</v>
      </c>
      <c r="AT1082" s="3">
        <v>37.79</v>
      </c>
      <c r="AU1082" s="3">
        <v>39.19</v>
      </c>
      <c r="AV1082" s="3">
        <v>38.840000000000003</v>
      </c>
      <c r="AW1082" s="3">
        <v>38.94</v>
      </c>
      <c r="AX1082">
        <v>67.930000000000007</v>
      </c>
      <c r="AY1082" t="s">
        <v>79</v>
      </c>
      <c r="AZ1082" t="s">
        <v>82</v>
      </c>
      <c r="BA1082" t="s">
        <v>96</v>
      </c>
      <c r="BB1082" t="s">
        <v>72</v>
      </c>
      <c r="BC1082" t="s">
        <v>71</v>
      </c>
      <c r="BD1082" t="s">
        <v>82</v>
      </c>
      <c r="BE1082" t="s">
        <v>96</v>
      </c>
      <c r="BF1082" t="s">
        <v>96</v>
      </c>
      <c r="BG1082" s="4" t="s">
        <v>96</v>
      </c>
      <c r="BH1082" s="4" t="s">
        <v>96</v>
      </c>
      <c r="BI1082" t="s">
        <v>96</v>
      </c>
      <c r="BJ1082" s="4" t="s">
        <v>96</v>
      </c>
      <c r="BK1082" s="4" t="s">
        <v>96</v>
      </c>
    </row>
    <row r="1083" spans="1:63" x14ac:dyDescent="0.3">
      <c r="A1083" t="s">
        <v>3350</v>
      </c>
      <c r="B1083" t="s">
        <v>3351</v>
      </c>
      <c r="C1083" t="s">
        <v>64</v>
      </c>
      <c r="D1083" s="1">
        <v>462735000</v>
      </c>
      <c r="E1083" s="2">
        <v>182353</v>
      </c>
      <c r="F1083" s="3">
        <v>30.74</v>
      </c>
      <c r="G1083" t="b">
        <v>0</v>
      </c>
      <c r="H1083" t="b">
        <v>0</v>
      </c>
      <c r="I1083" t="b">
        <v>0</v>
      </c>
      <c r="J1083" t="b">
        <v>0</v>
      </c>
      <c r="K1083" s="4">
        <v>2.3E-3</v>
      </c>
      <c r="L1083" s="4">
        <v>3.4099999999999998E-2</v>
      </c>
      <c r="M1083" s="4">
        <v>0.17710000000000001</v>
      </c>
      <c r="N1083" s="4">
        <v>0.1744</v>
      </c>
      <c r="O1083">
        <v>3.3799999999999997E-2</v>
      </c>
      <c r="P1083" t="s">
        <v>96</v>
      </c>
      <c r="Q1083" s="3">
        <v>-1.53278</v>
      </c>
      <c r="R1083" s="3">
        <v>52.361832999999997</v>
      </c>
      <c r="S1083" s="3">
        <v>325.42529500000001</v>
      </c>
      <c r="T1083" s="3">
        <v>325.42529500000001</v>
      </c>
      <c r="U1083" s="3">
        <v>396.14564300000001</v>
      </c>
      <c r="V1083" s="3">
        <v>396.14564300000001</v>
      </c>
      <c r="W1083" t="s">
        <v>428</v>
      </c>
      <c r="X1083" s="5">
        <v>43677</v>
      </c>
      <c r="Y1083" s="4">
        <v>7.9000000000000008E-3</v>
      </c>
      <c r="Z1083" s="3">
        <v>0</v>
      </c>
      <c r="AA1083" s="5" t="s">
        <v>96</v>
      </c>
      <c r="AB1083" s="3" t="s">
        <v>96</v>
      </c>
      <c r="AC1083" s="4">
        <v>0</v>
      </c>
      <c r="AD1083" t="s">
        <v>243</v>
      </c>
      <c r="AE1083" s="4">
        <v>1.2999999999999999E-2</v>
      </c>
      <c r="AF1083">
        <v>0.03</v>
      </c>
      <c r="AG1083">
        <v>0.38</v>
      </c>
      <c r="AH1083" s="4">
        <v>7.8700000000000006E-2</v>
      </c>
      <c r="AI1083" s="4">
        <v>6.6100000000000006E-2</v>
      </c>
      <c r="AJ1083" s="4">
        <v>7.0199999999999999E-2</v>
      </c>
      <c r="AK1083" s="4">
        <v>6.9599999999999995E-2</v>
      </c>
      <c r="AL1083" t="s">
        <v>2009</v>
      </c>
      <c r="AM1083">
        <v>1</v>
      </c>
      <c r="AN1083" s="4">
        <v>1</v>
      </c>
      <c r="AO1083" s="4">
        <v>1</v>
      </c>
      <c r="AP1083" s="4">
        <v>1</v>
      </c>
      <c r="AQ1083" s="6">
        <v>0.4</v>
      </c>
      <c r="AR1083" s="6">
        <v>0.2</v>
      </c>
      <c r="AS1083">
        <v>1099</v>
      </c>
      <c r="AT1083" s="3">
        <v>29.6</v>
      </c>
      <c r="AU1083" s="3">
        <v>31.06</v>
      </c>
      <c r="AV1083" s="3">
        <v>30.65</v>
      </c>
      <c r="AW1083" s="3">
        <v>30.84</v>
      </c>
      <c r="AX1083">
        <v>69.75</v>
      </c>
      <c r="AY1083" t="s">
        <v>70</v>
      </c>
      <c r="AZ1083" t="s">
        <v>82</v>
      </c>
      <c r="BA1083" t="s">
        <v>96</v>
      </c>
      <c r="BB1083" t="s">
        <v>69</v>
      </c>
      <c r="BC1083" t="s">
        <v>96</v>
      </c>
      <c r="BD1083" t="s">
        <v>96</v>
      </c>
      <c r="BE1083" t="s">
        <v>96</v>
      </c>
      <c r="BF1083" t="s">
        <v>96</v>
      </c>
      <c r="BG1083" s="4" t="s">
        <v>96</v>
      </c>
      <c r="BH1083" s="4" t="s">
        <v>96</v>
      </c>
      <c r="BI1083" t="s">
        <v>96</v>
      </c>
      <c r="BJ1083" s="4" t="s">
        <v>96</v>
      </c>
      <c r="BK1083" s="4" t="s">
        <v>96</v>
      </c>
    </row>
    <row r="1084" spans="1:63" x14ac:dyDescent="0.3">
      <c r="A1084" t="s">
        <v>1745</v>
      </c>
      <c r="B1084" t="s">
        <v>4513</v>
      </c>
      <c r="C1084" t="s">
        <v>64</v>
      </c>
      <c r="D1084" s="1">
        <v>458982000</v>
      </c>
      <c r="E1084" s="2">
        <v>64802</v>
      </c>
      <c r="F1084" s="3">
        <v>26.53</v>
      </c>
      <c r="G1084" t="b">
        <v>0</v>
      </c>
      <c r="H1084" t="b">
        <v>0</v>
      </c>
      <c r="I1084" t="b">
        <v>1</v>
      </c>
      <c r="J1084" t="b">
        <v>0</v>
      </c>
      <c r="K1084" s="4">
        <v>3.3999999999999998E-3</v>
      </c>
      <c r="L1084" s="4">
        <v>5.9700000000000003E-2</v>
      </c>
      <c r="M1084" s="4">
        <v>0.27629999999999999</v>
      </c>
      <c r="N1084" s="4">
        <v>0.27329999999999999</v>
      </c>
      <c r="O1084" s="4" t="s">
        <v>96</v>
      </c>
      <c r="P1084" s="4" t="s">
        <v>96</v>
      </c>
      <c r="Q1084" s="3">
        <v>108.3296</v>
      </c>
      <c r="R1084" s="3">
        <v>109.3472</v>
      </c>
      <c r="S1084" s="3">
        <v>182.5564</v>
      </c>
      <c r="T1084" s="3">
        <v>182.5564</v>
      </c>
      <c r="U1084" s="3">
        <v>342.59199999999998</v>
      </c>
      <c r="V1084" s="3">
        <v>342.59199999999998</v>
      </c>
      <c r="W1084" t="s">
        <v>650</v>
      </c>
      <c r="X1084" s="5">
        <v>44651</v>
      </c>
      <c r="Y1084" s="4">
        <v>6.4999999999999997E-3</v>
      </c>
      <c r="Z1084" s="3">
        <v>0.27</v>
      </c>
      <c r="AA1084" s="5">
        <v>45282</v>
      </c>
      <c r="AB1084" s="3">
        <v>0.11</v>
      </c>
      <c r="AC1084" s="4">
        <v>0.01</v>
      </c>
      <c r="AD1084" t="s">
        <v>95</v>
      </c>
      <c r="AE1084" s="4">
        <v>1.35E-2</v>
      </c>
      <c r="AF1084">
        <v>23.56</v>
      </c>
      <c r="AG1084">
        <v>1.23</v>
      </c>
      <c r="AH1084" s="4">
        <v>0.1464</v>
      </c>
      <c r="AI1084" s="4">
        <v>0.1124</v>
      </c>
      <c r="AJ1084" s="4">
        <v>0.13159999999999999</v>
      </c>
      <c r="AK1084" s="4">
        <v>0.12809999999999999</v>
      </c>
      <c r="AL1084" t="s">
        <v>6594</v>
      </c>
      <c r="AM1084" t="s">
        <v>96</v>
      </c>
      <c r="AN1084" s="4" t="s">
        <v>96</v>
      </c>
      <c r="AO1084" s="4" t="s">
        <v>96</v>
      </c>
      <c r="AP1084" s="4" t="s">
        <v>96</v>
      </c>
      <c r="AQ1084" s="6">
        <v>0.4</v>
      </c>
      <c r="AR1084" s="6">
        <v>0.2</v>
      </c>
      <c r="AS1084">
        <v>1099</v>
      </c>
      <c r="AT1084" s="3">
        <v>24.74</v>
      </c>
      <c r="AU1084" s="3">
        <v>27.15</v>
      </c>
      <c r="AV1084" s="3">
        <v>26.43</v>
      </c>
      <c r="AW1084" s="3">
        <v>26.64</v>
      </c>
      <c r="AX1084">
        <v>68.900000000000006</v>
      </c>
      <c r="AY1084" t="s">
        <v>72</v>
      </c>
      <c r="AZ1084" t="s">
        <v>70</v>
      </c>
      <c r="BA1084" t="s">
        <v>69</v>
      </c>
      <c r="BB1084" t="s">
        <v>70</v>
      </c>
      <c r="BC1084" t="s">
        <v>79</v>
      </c>
      <c r="BD1084" t="s">
        <v>71</v>
      </c>
      <c r="BE1084" t="s">
        <v>96</v>
      </c>
      <c r="BF1084">
        <v>5.65</v>
      </c>
      <c r="BG1084" s="4">
        <v>3.4099999999999998E-2</v>
      </c>
      <c r="BH1084" s="4">
        <v>0.32490000000000002</v>
      </c>
      <c r="BI1084">
        <v>38.81</v>
      </c>
      <c r="BJ1084" s="4">
        <v>0.1222</v>
      </c>
      <c r="BK1084" s="4">
        <v>1.7299999999999999E-2</v>
      </c>
    </row>
    <row r="1085" spans="1:63" x14ac:dyDescent="0.3">
      <c r="A1085" t="s">
        <v>1509</v>
      </c>
      <c r="B1085" t="s">
        <v>1510</v>
      </c>
      <c r="C1085" t="s">
        <v>64</v>
      </c>
      <c r="D1085" s="1">
        <v>450231000</v>
      </c>
      <c r="E1085" s="2">
        <v>12245</v>
      </c>
      <c r="F1085" s="3">
        <v>102.72</v>
      </c>
      <c r="G1085" t="b">
        <v>0</v>
      </c>
      <c r="H1085" t="b">
        <v>0</v>
      </c>
      <c r="I1085" t="b">
        <v>1</v>
      </c>
      <c r="J1085" t="b">
        <v>0</v>
      </c>
      <c r="K1085" s="4">
        <v>4.7000000000000002E-3</v>
      </c>
      <c r="L1085" s="4">
        <v>6.4199999999999993E-2</v>
      </c>
      <c r="M1085" s="4">
        <v>0.10979999999999999</v>
      </c>
      <c r="N1085" s="4">
        <v>0.1053</v>
      </c>
      <c r="O1085" s="4">
        <v>9.7000000000000003E-2</v>
      </c>
      <c r="P1085" s="4">
        <v>0.1226</v>
      </c>
      <c r="Q1085" s="3">
        <v>-2.5467499999999998</v>
      </c>
      <c r="R1085" s="3">
        <v>-5.1124999999999998</v>
      </c>
      <c r="S1085" s="3">
        <v>-78.869749999999996</v>
      </c>
      <c r="T1085" s="3">
        <v>-88.260750000000002</v>
      </c>
      <c r="U1085" s="3">
        <v>-221.50375</v>
      </c>
      <c r="V1085" s="3">
        <v>-221.50375</v>
      </c>
      <c r="W1085" t="s">
        <v>99</v>
      </c>
      <c r="X1085" s="5">
        <v>42276</v>
      </c>
      <c r="Y1085" s="4">
        <v>1.8E-3</v>
      </c>
      <c r="Z1085" s="3">
        <v>3.15</v>
      </c>
      <c r="AA1085" s="5">
        <v>45279</v>
      </c>
      <c r="AB1085" s="3">
        <v>0.8</v>
      </c>
      <c r="AC1085" s="4">
        <v>3.0599999999999999E-2</v>
      </c>
      <c r="AD1085" t="s">
        <v>66</v>
      </c>
      <c r="AE1085" s="4">
        <v>2.9499999999999998E-2</v>
      </c>
      <c r="AF1085">
        <v>14.49</v>
      </c>
      <c r="AG1085">
        <v>0.96</v>
      </c>
      <c r="AH1085" s="4">
        <v>1.7508999999999999</v>
      </c>
      <c r="AI1085" s="4">
        <v>0.1215</v>
      </c>
      <c r="AJ1085" s="4">
        <v>0.13339999999999999</v>
      </c>
      <c r="AK1085" s="4">
        <v>0.1245</v>
      </c>
      <c r="AL1085" t="s">
        <v>263</v>
      </c>
      <c r="AM1085">
        <v>353</v>
      </c>
      <c r="AN1085" s="4">
        <v>4.5600000000000002E-2</v>
      </c>
      <c r="AO1085" s="4">
        <v>6.6799999999999998E-2</v>
      </c>
      <c r="AP1085" s="4">
        <v>0.20830000000000001</v>
      </c>
      <c r="AQ1085" s="6">
        <v>0.4</v>
      </c>
      <c r="AR1085" s="6">
        <v>0.2</v>
      </c>
      <c r="AS1085">
        <v>1099</v>
      </c>
      <c r="AT1085" s="3">
        <v>96.97</v>
      </c>
      <c r="AU1085" s="3">
        <v>104.38</v>
      </c>
      <c r="AV1085">
        <v>102.54</v>
      </c>
      <c r="AW1085">
        <v>102.86</v>
      </c>
      <c r="AX1085">
        <v>67.42</v>
      </c>
      <c r="AY1085" t="s">
        <v>70</v>
      </c>
      <c r="AZ1085" t="s">
        <v>72</v>
      </c>
      <c r="BA1085" t="s">
        <v>75</v>
      </c>
      <c r="BB1085" t="s">
        <v>79</v>
      </c>
      <c r="BC1085" t="s">
        <v>79</v>
      </c>
      <c r="BD1085" t="s">
        <v>70</v>
      </c>
      <c r="BE1085" t="s">
        <v>72</v>
      </c>
      <c r="BF1085">
        <v>6.49</v>
      </c>
      <c r="BG1085" s="4">
        <v>0.27260000000000001</v>
      </c>
      <c r="BH1085" s="4">
        <v>0.51549999999999996</v>
      </c>
      <c r="BI1085">
        <v>314.20999999999998</v>
      </c>
      <c r="BJ1085" s="4">
        <v>9.7100000000000006E-2</v>
      </c>
      <c r="BK1085" s="4">
        <v>7.2800000000000004E-2</v>
      </c>
    </row>
    <row r="1086" spans="1:63" x14ac:dyDescent="0.3">
      <c r="A1086" t="s">
        <v>2102</v>
      </c>
      <c r="B1086" t="s">
        <v>2103</v>
      </c>
      <c r="C1086" t="s">
        <v>64</v>
      </c>
      <c r="D1086" s="1">
        <v>449885000</v>
      </c>
      <c r="E1086" s="2">
        <v>87133</v>
      </c>
      <c r="F1086" s="3">
        <v>63.09</v>
      </c>
      <c r="G1086" t="b">
        <v>0</v>
      </c>
      <c r="H1086" t="b">
        <v>0</v>
      </c>
      <c r="I1086" t="b">
        <v>1</v>
      </c>
      <c r="J1086" t="b">
        <v>0</v>
      </c>
      <c r="K1086" s="4">
        <v>1.3299999999999999E-2</v>
      </c>
      <c r="L1086" s="4">
        <v>4.7699999999999999E-2</v>
      </c>
      <c r="M1086" s="4">
        <v>1.9699999999999999E-2</v>
      </c>
      <c r="N1086" s="4">
        <v>1.6400000000000001E-2</v>
      </c>
      <c r="O1086">
        <v>8.7300000000000003E-2</v>
      </c>
      <c r="P1086">
        <v>0.1028</v>
      </c>
      <c r="Q1086" s="3">
        <v>0</v>
      </c>
      <c r="R1086" s="3">
        <v>-73.999350000000007</v>
      </c>
      <c r="S1086" s="3">
        <v>-229.89449999999999</v>
      </c>
      <c r="T1086" s="3">
        <v>-226.75274999999999</v>
      </c>
      <c r="U1086" s="3">
        <v>241.8948</v>
      </c>
      <c r="V1086" s="3">
        <v>241.8948</v>
      </c>
      <c r="W1086" t="s">
        <v>370</v>
      </c>
      <c r="X1086" s="5">
        <v>39210</v>
      </c>
      <c r="Y1086" s="4">
        <v>6.3E-3</v>
      </c>
      <c r="Z1086" s="3">
        <v>0.89</v>
      </c>
      <c r="AA1086">
        <v>45282</v>
      </c>
      <c r="AB1086">
        <v>0.31</v>
      </c>
      <c r="AC1086" s="4">
        <v>1.41E-2</v>
      </c>
      <c r="AD1086" t="s">
        <v>66</v>
      </c>
      <c r="AE1086" s="4">
        <v>1.61E-2</v>
      </c>
      <c r="AF1086">
        <v>15.22</v>
      </c>
      <c r="AG1086">
        <v>0.66</v>
      </c>
      <c r="AH1086" s="4">
        <v>0.45169999999999999</v>
      </c>
      <c r="AI1086" s="4">
        <v>0.13070000000000001</v>
      </c>
      <c r="AJ1086" s="4">
        <v>0.1181</v>
      </c>
      <c r="AK1086" s="4">
        <v>0.1241</v>
      </c>
      <c r="AL1086" t="s">
        <v>360</v>
      </c>
      <c r="AM1086">
        <v>42</v>
      </c>
      <c r="AN1086" s="4">
        <v>0.40429999999999999</v>
      </c>
      <c r="AO1086" s="4">
        <v>0.57289999999999996</v>
      </c>
      <c r="AP1086" s="4">
        <v>0.99970000000000003</v>
      </c>
      <c r="AQ1086" s="6">
        <v>0.4</v>
      </c>
      <c r="AR1086" s="6">
        <v>0.2</v>
      </c>
      <c r="AS1086">
        <v>1099</v>
      </c>
      <c r="AT1086" s="3">
        <v>60.66</v>
      </c>
      <c r="AU1086" s="3">
        <v>63.31</v>
      </c>
      <c r="AV1086" s="3" t="s">
        <v>96</v>
      </c>
      <c r="AW1086" s="3" t="s">
        <v>96</v>
      </c>
      <c r="AX1086">
        <v>62.28</v>
      </c>
      <c r="AY1086" t="s">
        <v>69</v>
      </c>
      <c r="AZ1086" t="s">
        <v>82</v>
      </c>
      <c r="BA1086" t="s">
        <v>68</v>
      </c>
      <c r="BB1086" t="s">
        <v>79</v>
      </c>
      <c r="BC1086" t="s">
        <v>70</v>
      </c>
      <c r="BD1086" t="s">
        <v>72</v>
      </c>
      <c r="BE1086" t="s">
        <v>71</v>
      </c>
      <c r="BF1086">
        <v>7.14</v>
      </c>
      <c r="BG1086">
        <v>0.68269999999999997</v>
      </c>
      <c r="BH1086">
        <v>0.7702</v>
      </c>
      <c r="BI1086">
        <v>83.76</v>
      </c>
      <c r="BJ1086">
        <v>0.13739999999999999</v>
      </c>
      <c r="BK1086">
        <v>0.1676</v>
      </c>
    </row>
    <row r="1087" spans="1:63" x14ac:dyDescent="0.3">
      <c r="A1087" t="s">
        <v>1935</v>
      </c>
      <c r="B1087" t="s">
        <v>1936</v>
      </c>
      <c r="C1087" t="s">
        <v>64</v>
      </c>
      <c r="D1087" s="1">
        <v>449183000</v>
      </c>
      <c r="E1087" s="2">
        <v>108947</v>
      </c>
      <c r="F1087" s="3">
        <v>81.37</v>
      </c>
      <c r="G1087" t="b">
        <v>0</v>
      </c>
      <c r="H1087" t="b">
        <v>0</v>
      </c>
      <c r="I1087" t="b">
        <v>0</v>
      </c>
      <c r="J1087" t="b">
        <v>0</v>
      </c>
      <c r="K1087" s="4">
        <v>1.12E-2</v>
      </c>
      <c r="L1087" s="4">
        <v>4.7899999999999998E-2</v>
      </c>
      <c r="M1087" s="4">
        <v>6.9500000000000006E-2</v>
      </c>
      <c r="N1087" s="4">
        <v>6.4500000000000002E-2</v>
      </c>
      <c r="O1087" s="4">
        <v>9.4899999999999998E-2</v>
      </c>
      <c r="P1087">
        <v>0.1024</v>
      </c>
      <c r="Q1087" s="3">
        <v>8.1107200000000006</v>
      </c>
      <c r="R1087" s="3">
        <v>47.566070000000003</v>
      </c>
      <c r="S1087" s="3">
        <v>-145.44762</v>
      </c>
      <c r="T1087" s="3">
        <v>-141.58507</v>
      </c>
      <c r="U1087" s="3">
        <v>105.76963499999999</v>
      </c>
      <c r="V1087" s="3">
        <v>105.76963499999999</v>
      </c>
      <c r="W1087" t="s">
        <v>175</v>
      </c>
      <c r="X1087" s="5">
        <v>40897</v>
      </c>
      <c r="Y1087" s="4">
        <v>3.5999999999999999E-3</v>
      </c>
      <c r="Z1087" s="3">
        <v>1.7</v>
      </c>
      <c r="AA1087" s="5">
        <v>45287</v>
      </c>
      <c r="AB1087" s="3">
        <v>0.31</v>
      </c>
      <c r="AC1087" s="4">
        <v>2.0899999999999998E-2</v>
      </c>
      <c r="AD1087" t="s">
        <v>66</v>
      </c>
      <c r="AE1087" s="4">
        <v>2.2800000000000001E-2</v>
      </c>
      <c r="AF1087">
        <v>15.43</v>
      </c>
      <c r="AG1087">
        <v>0.72</v>
      </c>
      <c r="AH1087" s="4">
        <v>0.59440000000000004</v>
      </c>
      <c r="AI1087" s="4">
        <v>0.1154</v>
      </c>
      <c r="AJ1087" s="4">
        <v>0.13650000000000001</v>
      </c>
      <c r="AK1087" s="4">
        <v>0.12230000000000001</v>
      </c>
      <c r="AL1087" t="s">
        <v>322</v>
      </c>
      <c r="AM1087">
        <v>26</v>
      </c>
      <c r="AN1087" s="4">
        <v>0.58679999999999999</v>
      </c>
      <c r="AO1087" s="4">
        <v>0.80789999999999995</v>
      </c>
      <c r="AP1087" s="4">
        <v>1</v>
      </c>
      <c r="AQ1087" s="6">
        <v>0.4</v>
      </c>
      <c r="AR1087" s="6">
        <v>0.2</v>
      </c>
      <c r="AS1087">
        <v>1099</v>
      </c>
      <c r="AT1087" s="3">
        <v>77.16</v>
      </c>
      <c r="AU1087" s="3">
        <v>81.53</v>
      </c>
      <c r="AV1087" s="3">
        <v>81.13</v>
      </c>
      <c r="AW1087" s="3">
        <v>81.489999999999995</v>
      </c>
      <c r="AX1087">
        <v>63.23</v>
      </c>
      <c r="AY1087" t="s">
        <v>72</v>
      </c>
      <c r="AZ1087" t="s">
        <v>72</v>
      </c>
      <c r="BA1087" t="s">
        <v>75</v>
      </c>
      <c r="BB1087" t="s">
        <v>69</v>
      </c>
      <c r="BC1087" t="s">
        <v>72</v>
      </c>
      <c r="BD1087" t="s">
        <v>69</v>
      </c>
      <c r="BE1087" t="s">
        <v>75</v>
      </c>
      <c r="BF1087">
        <v>6.9</v>
      </c>
      <c r="BG1087" s="4">
        <v>0.68330000000000002</v>
      </c>
      <c r="BH1087" s="4">
        <v>0.67700000000000005</v>
      </c>
      <c r="BI1087">
        <v>17.850000000000001</v>
      </c>
      <c r="BJ1087" s="4">
        <v>0</v>
      </c>
      <c r="BK1087" s="4">
        <v>0.1237</v>
      </c>
    </row>
    <row r="1088" spans="1:63" x14ac:dyDescent="0.3">
      <c r="A1088" t="s">
        <v>2455</v>
      </c>
      <c r="B1088" t="s">
        <v>4544</v>
      </c>
      <c r="C1088" t="s">
        <v>64</v>
      </c>
      <c r="D1088" s="1">
        <v>447348000</v>
      </c>
      <c r="E1088" s="2">
        <v>64488</v>
      </c>
      <c r="F1088" s="3">
        <v>39.18</v>
      </c>
      <c r="G1088" t="b">
        <v>0</v>
      </c>
      <c r="H1088" t="b">
        <v>0</v>
      </c>
      <c r="I1088" t="b">
        <v>1</v>
      </c>
      <c r="J1088" t="b">
        <v>0</v>
      </c>
      <c r="K1088" s="4">
        <v>-8.0000000000000004E-4</v>
      </c>
      <c r="L1088" s="4">
        <v>8.9399999999999993E-2</v>
      </c>
      <c r="M1088" s="4">
        <v>0.18820000000000001</v>
      </c>
      <c r="N1088" s="4">
        <v>0.1797</v>
      </c>
      <c r="O1088" s="4">
        <v>9.9299999999999999E-2</v>
      </c>
      <c r="P1088" s="4">
        <v>0.13070000000000001</v>
      </c>
      <c r="Q1088" s="3">
        <v>0.98450000000000004</v>
      </c>
      <c r="R1088" s="3">
        <v>24.632750000000001</v>
      </c>
      <c r="S1088" s="3">
        <v>219.386</v>
      </c>
      <c r="T1088" s="3">
        <v>220.23099999999999</v>
      </c>
      <c r="U1088" s="3">
        <v>239.45725999999999</v>
      </c>
      <c r="V1088" s="3">
        <v>239.45725999999999</v>
      </c>
      <c r="W1088" t="s">
        <v>113</v>
      </c>
      <c r="X1088" s="5">
        <v>42734</v>
      </c>
      <c r="Y1088" s="4">
        <v>4.7999999999999996E-3</v>
      </c>
      <c r="Z1088" s="3">
        <v>0.64</v>
      </c>
      <c r="AA1088" s="5">
        <v>45281</v>
      </c>
      <c r="AB1088" s="3">
        <v>7.0000000000000007E-2</v>
      </c>
      <c r="AC1088" s="4">
        <v>1.6400000000000001E-2</v>
      </c>
      <c r="AD1088" t="s">
        <v>95</v>
      </c>
      <c r="AE1088" s="4">
        <v>1.29E-2</v>
      </c>
      <c r="AF1088">
        <v>0.04</v>
      </c>
      <c r="AG1088">
        <v>1.08</v>
      </c>
      <c r="AH1088" s="4">
        <v>1.323</v>
      </c>
      <c r="AI1088" s="4">
        <v>0.13819999999999999</v>
      </c>
      <c r="AJ1088" s="4">
        <v>0.1467</v>
      </c>
      <c r="AK1088" s="4">
        <v>0.1391</v>
      </c>
      <c r="AL1088" t="s">
        <v>565</v>
      </c>
      <c r="AM1088">
        <v>109</v>
      </c>
      <c r="AN1088" s="4">
        <v>0.2074</v>
      </c>
      <c r="AO1088" s="4">
        <v>0.29580000000000001</v>
      </c>
      <c r="AP1088" s="4">
        <v>0.76829999999999998</v>
      </c>
      <c r="AQ1088" s="6">
        <v>0.4</v>
      </c>
      <c r="AR1088" s="6">
        <v>0.2</v>
      </c>
      <c r="AS1088">
        <v>1099</v>
      </c>
      <c r="AT1088" s="3">
        <v>36.18</v>
      </c>
      <c r="AU1088" s="3">
        <v>40.119999999999997</v>
      </c>
      <c r="AV1088" s="3">
        <v>39.06</v>
      </c>
      <c r="AW1088" s="3">
        <v>39.36</v>
      </c>
      <c r="AX1088">
        <v>68.77</v>
      </c>
      <c r="AY1088" t="s">
        <v>70</v>
      </c>
      <c r="AZ1088" t="s">
        <v>70</v>
      </c>
      <c r="BA1088" t="s">
        <v>69</v>
      </c>
      <c r="BB1088" t="s">
        <v>69</v>
      </c>
      <c r="BC1088" t="s">
        <v>69</v>
      </c>
      <c r="BD1088" t="s">
        <v>69</v>
      </c>
      <c r="BE1088" t="s">
        <v>96</v>
      </c>
      <c r="BF1088">
        <v>6.13</v>
      </c>
      <c r="BG1088" s="4">
        <v>7.2099999999999997E-2</v>
      </c>
      <c r="BH1088" s="4">
        <v>0.42309999999999998</v>
      </c>
      <c r="BI1088">
        <v>138.19</v>
      </c>
      <c r="BJ1088" s="4">
        <v>1.34E-2</v>
      </c>
      <c r="BK1088" s="4">
        <v>6.2199999999999998E-2</v>
      </c>
    </row>
    <row r="1089" spans="1:63" x14ac:dyDescent="0.3">
      <c r="A1089" t="s">
        <v>2776</v>
      </c>
      <c r="B1089" t="s">
        <v>2777</v>
      </c>
      <c r="C1089" t="s">
        <v>64</v>
      </c>
      <c r="D1089" s="1">
        <v>445272000</v>
      </c>
      <c r="E1089" s="2">
        <v>43933</v>
      </c>
      <c r="F1089" s="3">
        <v>87.56</v>
      </c>
      <c r="G1089" t="b">
        <v>0</v>
      </c>
      <c r="H1089" t="b">
        <v>0</v>
      </c>
      <c r="I1089" t="b">
        <v>0</v>
      </c>
      <c r="J1089" t="b">
        <v>0</v>
      </c>
      <c r="K1089" s="4">
        <v>6.7000000000000002E-3</v>
      </c>
      <c r="L1089" s="4">
        <v>6.6799999999999998E-2</v>
      </c>
      <c r="M1089" s="4">
        <v>0.1948</v>
      </c>
      <c r="N1089" s="4">
        <v>0.19209999999999999</v>
      </c>
      <c r="O1089" s="4">
        <v>0.1106</v>
      </c>
      <c r="P1089" s="4">
        <v>0.15079999999999999</v>
      </c>
      <c r="Q1089" s="3">
        <v>5.2191000000000001</v>
      </c>
      <c r="R1089" s="3">
        <v>36.026719999999997</v>
      </c>
      <c r="S1089" s="3">
        <v>251.19846000000001</v>
      </c>
      <c r="T1089" s="3">
        <v>251.19846000000001</v>
      </c>
      <c r="U1089" s="3">
        <v>299.28375999999997</v>
      </c>
      <c r="V1089" s="3">
        <v>299.28375999999997</v>
      </c>
      <c r="W1089" t="s">
        <v>99</v>
      </c>
      <c r="X1089" s="5">
        <v>39052</v>
      </c>
      <c r="Y1089" s="4">
        <v>2.5000000000000001E-3</v>
      </c>
      <c r="Z1089" s="3">
        <v>2.11</v>
      </c>
      <c r="AA1089" s="5">
        <v>45278</v>
      </c>
      <c r="AB1089" s="3">
        <v>0.45</v>
      </c>
      <c r="AC1089" s="4">
        <v>2.4E-2</v>
      </c>
      <c r="AD1089" t="s">
        <v>66</v>
      </c>
      <c r="AE1089" s="4">
        <v>3.2800000000000003E-2</v>
      </c>
      <c r="AF1089">
        <v>15.11</v>
      </c>
      <c r="AG1089">
        <v>0.98</v>
      </c>
      <c r="AH1089" s="4">
        <v>1.3145</v>
      </c>
      <c r="AI1089" s="4">
        <v>0.10100000000000001</v>
      </c>
      <c r="AJ1089" s="4">
        <v>0.1221</v>
      </c>
      <c r="AK1089" s="4">
        <v>0.1178</v>
      </c>
      <c r="AL1089" t="s">
        <v>84</v>
      </c>
      <c r="AM1089">
        <v>102</v>
      </c>
      <c r="AN1089" s="4">
        <v>0.1087</v>
      </c>
      <c r="AO1089" s="4">
        <v>0.16109999999999999</v>
      </c>
      <c r="AP1089" s="4">
        <v>0.51880000000000004</v>
      </c>
      <c r="AQ1089" s="6">
        <v>0.4</v>
      </c>
      <c r="AR1089" s="6">
        <v>0.2</v>
      </c>
      <c r="AS1089">
        <v>1099</v>
      </c>
      <c r="AT1089" s="3">
        <v>82.21</v>
      </c>
      <c r="AU1089" s="3">
        <v>89.05</v>
      </c>
      <c r="AV1089" s="3">
        <v>87.29</v>
      </c>
      <c r="AW1089" s="3">
        <v>87.86</v>
      </c>
      <c r="AX1089">
        <v>70.81</v>
      </c>
      <c r="AY1089" t="s">
        <v>79</v>
      </c>
      <c r="AZ1089" t="s">
        <v>72</v>
      </c>
      <c r="BA1089" t="s">
        <v>79</v>
      </c>
      <c r="BB1089" t="s">
        <v>70</v>
      </c>
      <c r="BC1089" t="s">
        <v>72</v>
      </c>
      <c r="BD1089" t="s">
        <v>79</v>
      </c>
      <c r="BE1089" t="s">
        <v>70</v>
      </c>
      <c r="BF1089">
        <v>6.58</v>
      </c>
      <c r="BG1089" s="4">
        <v>0.3977</v>
      </c>
      <c r="BH1089" s="4">
        <v>0.54749999999999999</v>
      </c>
      <c r="BI1089">
        <v>149.58000000000001</v>
      </c>
      <c r="BJ1089" s="4">
        <v>0.1338</v>
      </c>
      <c r="BK1089" s="4">
        <v>3.44E-2</v>
      </c>
    </row>
    <row r="1090" spans="1:63" x14ac:dyDescent="0.3">
      <c r="A1090" t="s">
        <v>1633</v>
      </c>
      <c r="B1090" t="s">
        <v>1634</v>
      </c>
      <c r="C1090" t="s">
        <v>64</v>
      </c>
      <c r="D1090" s="1">
        <v>441072000</v>
      </c>
      <c r="E1090" s="2">
        <v>99509</v>
      </c>
      <c r="F1090" s="3">
        <v>24.58</v>
      </c>
      <c r="G1090" t="b">
        <v>0</v>
      </c>
      <c r="H1090" t="b">
        <v>0</v>
      </c>
      <c r="I1090" t="b">
        <v>0</v>
      </c>
      <c r="J1090" t="b">
        <v>0</v>
      </c>
      <c r="K1090" s="4">
        <v>-2.0299999999999999E-2</v>
      </c>
      <c r="L1090" s="4">
        <v>1.66E-2</v>
      </c>
      <c r="M1090" s="4">
        <v>0.12280000000000001</v>
      </c>
      <c r="N1090" s="4">
        <v>0.1158</v>
      </c>
      <c r="O1090" s="4">
        <v>-4.1000000000000002E-2</v>
      </c>
      <c r="P1090" s="4">
        <v>0.1081</v>
      </c>
      <c r="Q1090" s="3">
        <v>0</v>
      </c>
      <c r="R1090" s="3">
        <v>-2.3987799999999999</v>
      </c>
      <c r="S1090" s="3">
        <v>-4.2795699999999997</v>
      </c>
      <c r="T1090" s="3">
        <v>-15.520519999999999</v>
      </c>
      <c r="U1090" s="3">
        <v>-4.579135</v>
      </c>
      <c r="V1090" s="3">
        <v>-4.579135</v>
      </c>
      <c r="W1090" t="s">
        <v>321</v>
      </c>
      <c r="X1090" s="5">
        <v>40939</v>
      </c>
      <c r="Y1090" s="4">
        <v>3.8999999999999998E-3</v>
      </c>
      <c r="Z1090" s="3">
        <v>0.49</v>
      </c>
      <c r="AA1090" s="5">
        <v>45280</v>
      </c>
      <c r="AB1090" s="3">
        <v>0.28000000000000003</v>
      </c>
      <c r="AC1090" s="4">
        <v>2.01E-2</v>
      </c>
      <c r="AD1090" t="s">
        <v>90</v>
      </c>
      <c r="AE1090" s="4">
        <v>1.6299999999999999E-2</v>
      </c>
      <c r="AF1090">
        <v>21.42</v>
      </c>
      <c r="AG1090">
        <v>0.75</v>
      </c>
      <c r="AH1090" s="4">
        <v>1.5778000000000001</v>
      </c>
      <c r="AI1090" s="4">
        <v>0.34279999999999999</v>
      </c>
      <c r="AJ1090" s="4">
        <v>0.32140000000000002</v>
      </c>
      <c r="AK1090" s="4">
        <v>0.29089999999999999</v>
      </c>
      <c r="AL1090" t="s">
        <v>4473</v>
      </c>
      <c r="AM1090" s="2">
        <v>38</v>
      </c>
      <c r="AN1090" s="4">
        <v>0.71950000000000003</v>
      </c>
      <c r="AO1090" s="4">
        <v>0.81289999999999996</v>
      </c>
      <c r="AP1090" s="4">
        <v>1.0003</v>
      </c>
      <c r="AQ1090" s="6">
        <v>0.4</v>
      </c>
      <c r="AR1090" s="6">
        <v>0.2</v>
      </c>
      <c r="AS1090">
        <v>1099</v>
      </c>
      <c r="AT1090" s="3">
        <v>22.78</v>
      </c>
      <c r="AU1090" s="3">
        <v>25.75</v>
      </c>
      <c r="AV1090" s="3">
        <v>24.44</v>
      </c>
      <c r="AW1090" s="3">
        <v>24.72</v>
      </c>
      <c r="AX1090">
        <v>56.65</v>
      </c>
      <c r="AY1090" t="s">
        <v>69</v>
      </c>
      <c r="AZ1090" t="s">
        <v>72</v>
      </c>
      <c r="BA1090" t="s">
        <v>79</v>
      </c>
      <c r="BB1090" t="s">
        <v>82</v>
      </c>
      <c r="BC1090" t="s">
        <v>79</v>
      </c>
      <c r="BD1090" t="s">
        <v>82</v>
      </c>
      <c r="BE1090" t="s">
        <v>79</v>
      </c>
      <c r="BF1090">
        <v>6.33</v>
      </c>
      <c r="BG1090">
        <v>0.29870000000000002</v>
      </c>
      <c r="BH1090">
        <v>0.46889999999999998</v>
      </c>
      <c r="BI1090">
        <v>395.1</v>
      </c>
      <c r="BJ1090">
        <v>2.01E-2</v>
      </c>
      <c r="BK1090">
        <v>0</v>
      </c>
    </row>
    <row r="1091" spans="1:63" x14ac:dyDescent="0.3">
      <c r="A1091" t="s">
        <v>781</v>
      </c>
      <c r="B1091" t="s">
        <v>782</v>
      </c>
      <c r="C1091" t="s">
        <v>64</v>
      </c>
      <c r="D1091" s="1">
        <v>439951000</v>
      </c>
      <c r="E1091" s="2">
        <v>16872</v>
      </c>
      <c r="F1091" s="3">
        <v>78.58</v>
      </c>
      <c r="G1091" t="b">
        <v>0</v>
      </c>
      <c r="H1091" t="b">
        <v>0</v>
      </c>
      <c r="I1091" t="b">
        <v>0</v>
      </c>
      <c r="J1091" t="b">
        <v>0</v>
      </c>
      <c r="K1091" s="4">
        <v>8.9999999999999993E-3</v>
      </c>
      <c r="L1091" s="4">
        <v>6.7599999999999993E-2</v>
      </c>
      <c r="M1091" s="4">
        <v>0.1497</v>
      </c>
      <c r="N1091" s="4">
        <v>0.14460000000000001</v>
      </c>
      <c r="O1091" s="4">
        <v>9.6199999999999994E-2</v>
      </c>
      <c r="P1091" s="4">
        <v>9.7600000000000006E-2</v>
      </c>
      <c r="Q1091" s="3">
        <v>0</v>
      </c>
      <c r="R1091" s="3">
        <v>0</v>
      </c>
      <c r="S1091" s="3">
        <v>-138.85617500000001</v>
      </c>
      <c r="T1091" s="3">
        <v>-138.85617500000001</v>
      </c>
      <c r="U1091" s="3">
        <v>-2253.3131800000001</v>
      </c>
      <c r="V1091" s="3">
        <v>-2253.3131800000001</v>
      </c>
      <c r="W1091" t="s">
        <v>154</v>
      </c>
      <c r="X1091" s="5">
        <v>37207</v>
      </c>
      <c r="Y1091" s="4">
        <v>4.1999999999999997E-3</v>
      </c>
      <c r="Z1091" s="3">
        <v>2.06</v>
      </c>
      <c r="AA1091" s="5">
        <v>45280</v>
      </c>
      <c r="AB1091" s="3">
        <v>0.93</v>
      </c>
      <c r="AC1091" s="4">
        <v>2.6200000000000001E-2</v>
      </c>
      <c r="AD1091" t="s">
        <v>90</v>
      </c>
      <c r="AE1091" s="4">
        <v>2.9499999999999998E-2</v>
      </c>
      <c r="AF1091">
        <v>11.73</v>
      </c>
      <c r="AG1091">
        <v>0.99</v>
      </c>
      <c r="AH1091" s="4">
        <v>1.3124</v>
      </c>
      <c r="AI1091" s="4">
        <v>0.1245</v>
      </c>
      <c r="AJ1091" s="4">
        <v>0.13780000000000001</v>
      </c>
      <c r="AK1091" s="4">
        <v>0.1353</v>
      </c>
      <c r="AL1091" t="s">
        <v>4473</v>
      </c>
      <c r="AM1091">
        <v>207</v>
      </c>
      <c r="AN1091" s="4">
        <v>0.31230000000000002</v>
      </c>
      <c r="AO1091" s="4">
        <v>0.3755</v>
      </c>
      <c r="AP1091" s="4">
        <v>0.65169999999999995</v>
      </c>
      <c r="AQ1091" s="6">
        <v>0.4</v>
      </c>
      <c r="AR1091" s="6">
        <v>0.2</v>
      </c>
      <c r="AS1091">
        <v>1099</v>
      </c>
      <c r="AT1091" s="3">
        <v>73.569999999999993</v>
      </c>
      <c r="AU1091" s="3">
        <v>79.599999999999994</v>
      </c>
      <c r="AV1091" s="3">
        <v>78.349999999999994</v>
      </c>
      <c r="AW1091" s="3">
        <v>78.790000000000006</v>
      </c>
      <c r="AX1091">
        <v>68.849999999999994</v>
      </c>
      <c r="AY1091" t="s">
        <v>79</v>
      </c>
      <c r="AZ1091" t="s">
        <v>70</v>
      </c>
      <c r="BA1091" t="s">
        <v>70</v>
      </c>
      <c r="BB1091" t="s">
        <v>70</v>
      </c>
      <c r="BC1091" t="s">
        <v>70</v>
      </c>
      <c r="BD1091" t="s">
        <v>70</v>
      </c>
      <c r="BE1091" t="s">
        <v>69</v>
      </c>
      <c r="BF1091">
        <v>6.73</v>
      </c>
      <c r="BG1091" s="4">
        <v>0.67959999999999998</v>
      </c>
      <c r="BH1091" s="4">
        <v>0.61339999999999995</v>
      </c>
      <c r="BI1091">
        <v>23.2</v>
      </c>
      <c r="BJ1091" s="4">
        <v>8.2600000000000007E-2</v>
      </c>
      <c r="BK1091" s="4">
        <v>7.9000000000000008E-3</v>
      </c>
    </row>
    <row r="1092" spans="1:63" x14ac:dyDescent="0.3">
      <c r="A1092" t="s">
        <v>1588</v>
      </c>
      <c r="B1092" t="s">
        <v>1589</v>
      </c>
      <c r="C1092" t="s">
        <v>64</v>
      </c>
      <c r="D1092" s="1">
        <v>439431000</v>
      </c>
      <c r="E1092" s="2">
        <v>18244</v>
      </c>
      <c r="F1092" s="3">
        <v>43.73</v>
      </c>
      <c r="G1092" t="b">
        <v>0</v>
      </c>
      <c r="H1092" t="b">
        <v>0</v>
      </c>
      <c r="I1092" t="b">
        <v>0</v>
      </c>
      <c r="J1092" t="b">
        <v>0</v>
      </c>
      <c r="K1092" s="4">
        <v>8.0000000000000002E-3</v>
      </c>
      <c r="L1092" s="4">
        <v>5.7700000000000001E-2</v>
      </c>
      <c r="M1092" s="4">
        <v>0.1709</v>
      </c>
      <c r="N1092" s="4">
        <v>0.1583</v>
      </c>
      <c r="O1092" s="4" t="s">
        <v>96</v>
      </c>
      <c r="P1092" s="4" t="s">
        <v>96</v>
      </c>
      <c r="Q1092" s="3">
        <v>0</v>
      </c>
      <c r="R1092" s="3">
        <v>0</v>
      </c>
      <c r="S1092" s="3">
        <v>-53.245019999999997</v>
      </c>
      <c r="T1092" s="3">
        <v>-53.245019999999997</v>
      </c>
      <c r="U1092" s="3">
        <v>-84.296993000000001</v>
      </c>
      <c r="V1092" s="3">
        <v>-84.296993000000001</v>
      </c>
      <c r="W1092" t="s">
        <v>489</v>
      </c>
      <c r="X1092" s="5">
        <v>44294</v>
      </c>
      <c r="Y1092" s="4">
        <v>2E-3</v>
      </c>
      <c r="Z1092" s="3">
        <v>1.38</v>
      </c>
      <c r="AA1092" s="5">
        <v>45280</v>
      </c>
      <c r="AB1092" s="3">
        <v>0.65</v>
      </c>
      <c r="AC1092" s="4">
        <v>3.1699999999999999E-2</v>
      </c>
      <c r="AD1092" t="s">
        <v>90</v>
      </c>
      <c r="AE1092" s="4">
        <v>1.32E-2</v>
      </c>
      <c r="AF1092">
        <v>13.62</v>
      </c>
      <c r="AG1092">
        <v>0.88</v>
      </c>
      <c r="AH1092" s="4">
        <v>0.15210000000000001</v>
      </c>
      <c r="AI1092" s="4">
        <v>0.1116</v>
      </c>
      <c r="AJ1092" s="4">
        <v>0.1229</v>
      </c>
      <c r="AK1092" s="4">
        <v>0.1285</v>
      </c>
      <c r="AL1092" t="s">
        <v>4473</v>
      </c>
      <c r="AM1092">
        <v>359</v>
      </c>
      <c r="AN1092" s="4">
        <v>0.161</v>
      </c>
      <c r="AO1092" s="4">
        <v>0.22270000000000001</v>
      </c>
      <c r="AP1092" s="4">
        <v>0.49049999999999999</v>
      </c>
      <c r="AQ1092" s="6">
        <v>0.4</v>
      </c>
      <c r="AR1092" s="6">
        <v>0.2</v>
      </c>
      <c r="AS1092">
        <v>1099</v>
      </c>
      <c r="AT1092" s="3">
        <v>40.9</v>
      </c>
      <c r="AU1092" s="3">
        <v>44.2</v>
      </c>
      <c r="AV1092" s="3" t="s">
        <v>96</v>
      </c>
      <c r="AW1092" s="3" t="s">
        <v>96</v>
      </c>
      <c r="AX1092">
        <v>70.739999999999995</v>
      </c>
      <c r="AY1092" t="s">
        <v>72</v>
      </c>
      <c r="AZ1092" t="s">
        <v>69</v>
      </c>
      <c r="BA1092" t="s">
        <v>82</v>
      </c>
      <c r="BB1092" t="s">
        <v>79</v>
      </c>
      <c r="BC1092" t="s">
        <v>69</v>
      </c>
      <c r="BD1092" t="s">
        <v>69</v>
      </c>
      <c r="BE1092" t="s">
        <v>96</v>
      </c>
      <c r="BF1092">
        <v>8.02</v>
      </c>
      <c r="BG1092" s="4">
        <v>0.94499999999999995</v>
      </c>
      <c r="BH1092" s="4">
        <v>0.97640000000000005</v>
      </c>
      <c r="BI1092">
        <v>70.260000000000005</v>
      </c>
      <c r="BJ1092" s="4">
        <v>0.1091</v>
      </c>
      <c r="BK1092" s="4">
        <v>8.6900000000000005E-2</v>
      </c>
    </row>
    <row r="1093" spans="1:63" x14ac:dyDescent="0.3">
      <c r="A1093" t="s">
        <v>6171</v>
      </c>
      <c r="B1093" t="s">
        <v>6172</v>
      </c>
      <c r="C1093" t="s">
        <v>64</v>
      </c>
      <c r="D1093" s="1">
        <v>432508000</v>
      </c>
      <c r="E1093">
        <v>134584</v>
      </c>
      <c r="F1093" s="3">
        <v>47.55</v>
      </c>
      <c r="G1093" t="b">
        <v>0</v>
      </c>
      <c r="H1093" t="b">
        <v>0</v>
      </c>
      <c r="I1093" t="b">
        <v>1</v>
      </c>
      <c r="J1093" t="b">
        <v>0</v>
      </c>
      <c r="K1093" s="4">
        <v>1.1000000000000001E-3</v>
      </c>
      <c r="L1093" s="4">
        <v>0.11070000000000001</v>
      </c>
      <c r="M1093">
        <v>0.22270000000000001</v>
      </c>
      <c r="N1093">
        <v>0.21970000000000001</v>
      </c>
      <c r="O1093">
        <v>6.13E-2</v>
      </c>
      <c r="P1093">
        <v>0.1109</v>
      </c>
      <c r="Q1093" s="3">
        <v>0</v>
      </c>
      <c r="R1093" s="3">
        <v>-1.86544</v>
      </c>
      <c r="S1093" s="3">
        <v>-88.485453000000007</v>
      </c>
      <c r="T1093" s="3">
        <v>-87.331653000000003</v>
      </c>
      <c r="U1093" s="3">
        <v>112.06733699999999</v>
      </c>
      <c r="V1093" s="3">
        <v>112.06733699999999</v>
      </c>
      <c r="W1093" t="s">
        <v>224</v>
      </c>
      <c r="X1093" s="5">
        <v>39022</v>
      </c>
      <c r="Y1093" s="4">
        <v>4.0000000000000001E-3</v>
      </c>
      <c r="Z1093" s="3">
        <v>1.1000000000000001</v>
      </c>
      <c r="AA1093" s="5">
        <v>45278</v>
      </c>
      <c r="AB1093" s="3">
        <v>0.11</v>
      </c>
      <c r="AC1093" s="4">
        <v>2.3E-2</v>
      </c>
      <c r="AD1093" t="s">
        <v>66</v>
      </c>
      <c r="AE1093">
        <v>2.18E-2</v>
      </c>
      <c r="AF1093" t="s">
        <v>96</v>
      </c>
      <c r="AG1093" t="s">
        <v>96</v>
      </c>
      <c r="AH1093" s="4">
        <v>2.2427999999999999</v>
      </c>
      <c r="AI1093" s="4">
        <v>0.17960000000000001</v>
      </c>
      <c r="AJ1093" s="4">
        <v>0.18859999999999999</v>
      </c>
      <c r="AK1093" s="4">
        <v>0.1782</v>
      </c>
      <c r="AL1093" t="s">
        <v>84</v>
      </c>
      <c r="AM1093">
        <v>54</v>
      </c>
      <c r="AN1093" s="4">
        <v>0.2</v>
      </c>
      <c r="AO1093" s="4">
        <v>0.29699999999999999</v>
      </c>
      <c r="AP1093" s="4">
        <v>0.9486</v>
      </c>
      <c r="AQ1093" s="6">
        <v>0.4</v>
      </c>
      <c r="AR1093" s="6">
        <v>0.2</v>
      </c>
      <c r="AS1093">
        <v>1099</v>
      </c>
      <c r="AT1093" s="3">
        <v>43.57</v>
      </c>
      <c r="AU1093" s="3">
        <v>49.03</v>
      </c>
      <c r="AV1093" s="3">
        <v>47.41</v>
      </c>
      <c r="AW1093" s="3">
        <v>47.77</v>
      </c>
      <c r="AX1093">
        <v>68.17</v>
      </c>
      <c r="AY1093" t="s">
        <v>72</v>
      </c>
      <c r="AZ1093" t="s">
        <v>72</v>
      </c>
      <c r="BA1093" t="s">
        <v>79</v>
      </c>
      <c r="BB1093" t="s">
        <v>82</v>
      </c>
      <c r="BC1093" t="s">
        <v>79</v>
      </c>
      <c r="BD1093" t="s">
        <v>79</v>
      </c>
      <c r="BE1093" t="s">
        <v>96</v>
      </c>
      <c r="BF1093">
        <v>6.01</v>
      </c>
      <c r="BG1093" s="4">
        <v>0.46389999999999998</v>
      </c>
      <c r="BH1093" s="4">
        <v>0.39329999999999998</v>
      </c>
      <c r="BI1093">
        <v>113.95</v>
      </c>
      <c r="BJ1093" s="4">
        <v>0.1091</v>
      </c>
      <c r="BK1093" s="4">
        <v>2.1100000000000001E-2</v>
      </c>
    </row>
    <row r="1094" spans="1:63" x14ac:dyDescent="0.3">
      <c r="A1094" t="s">
        <v>1269</v>
      </c>
      <c r="B1094" t="s">
        <v>1270</v>
      </c>
      <c r="C1094" t="s">
        <v>64</v>
      </c>
      <c r="D1094" s="1">
        <v>430018000</v>
      </c>
      <c r="E1094" s="2">
        <v>16138</v>
      </c>
      <c r="F1094" s="3">
        <v>108.53</v>
      </c>
      <c r="G1094" t="b">
        <v>0</v>
      </c>
      <c r="H1094" t="b">
        <v>0</v>
      </c>
      <c r="I1094" t="b">
        <v>0</v>
      </c>
      <c r="J1094" t="b">
        <v>0</v>
      </c>
      <c r="K1094" s="4">
        <v>8.9999999999999993E-3</v>
      </c>
      <c r="L1094" s="4">
        <v>0.1239</v>
      </c>
      <c r="M1094" s="4">
        <v>0.1527</v>
      </c>
      <c r="N1094" s="4">
        <v>0.14660000000000001</v>
      </c>
      <c r="O1094" s="4">
        <v>0.13159999999999999</v>
      </c>
      <c r="P1094" s="4">
        <v>0.16550000000000001</v>
      </c>
      <c r="Q1094" s="3">
        <v>-5.3696000000000002</v>
      </c>
      <c r="R1094" s="3">
        <v>-5.400118</v>
      </c>
      <c r="S1094" s="3">
        <v>-413.73301300000003</v>
      </c>
      <c r="T1094" s="3">
        <v>-413.73301300000003</v>
      </c>
      <c r="U1094" s="3">
        <v>-427.42953799999998</v>
      </c>
      <c r="V1094" s="3">
        <v>-427.42953799999998</v>
      </c>
      <c r="W1094" t="s">
        <v>154</v>
      </c>
      <c r="X1094" s="5">
        <v>38838</v>
      </c>
      <c r="Y1094" s="4">
        <v>4.0000000000000001E-3</v>
      </c>
      <c r="Z1094" s="3">
        <v>1.95</v>
      </c>
      <c r="AA1094">
        <v>45280</v>
      </c>
      <c r="AB1094">
        <v>0.44</v>
      </c>
      <c r="AC1094" s="4">
        <v>1.7899999999999999E-2</v>
      </c>
      <c r="AD1094" t="s">
        <v>66</v>
      </c>
      <c r="AE1094" s="4">
        <v>5.5899999999999998E-2</v>
      </c>
      <c r="AF1094">
        <v>15.39</v>
      </c>
      <c r="AG1094">
        <v>1.05</v>
      </c>
      <c r="AH1094" s="4">
        <v>1.8632</v>
      </c>
      <c r="AI1094" s="4">
        <v>0.15140000000000001</v>
      </c>
      <c r="AJ1094" s="4">
        <v>0.15790000000000001</v>
      </c>
      <c r="AK1094" s="4">
        <v>0.1646</v>
      </c>
      <c r="AL1094" t="s">
        <v>4473</v>
      </c>
      <c r="AM1094">
        <v>35</v>
      </c>
      <c r="AN1094" s="4">
        <v>0.71799999999999997</v>
      </c>
      <c r="AO1094" s="4">
        <v>0.86140000000000005</v>
      </c>
      <c r="AP1094" s="4">
        <v>0.99990000000000001</v>
      </c>
      <c r="AQ1094" s="6">
        <v>0.4</v>
      </c>
      <c r="AR1094" s="6">
        <v>0.2</v>
      </c>
      <c r="AS1094">
        <v>1099</v>
      </c>
      <c r="AT1094" s="3">
        <v>96.89</v>
      </c>
      <c r="AU1094" s="3">
        <v>110.95</v>
      </c>
      <c r="AV1094" s="3">
        <v>107.94</v>
      </c>
      <c r="AW1094" s="3">
        <v>109.26</v>
      </c>
      <c r="AX1094">
        <v>74.61</v>
      </c>
      <c r="AY1094" t="s">
        <v>79</v>
      </c>
      <c r="AZ1094" t="s">
        <v>79</v>
      </c>
      <c r="BA1094" t="s">
        <v>68</v>
      </c>
      <c r="BB1094" t="s">
        <v>70</v>
      </c>
      <c r="BC1094" t="s">
        <v>71</v>
      </c>
      <c r="BD1094" t="s">
        <v>82</v>
      </c>
      <c r="BE1094" t="s">
        <v>82</v>
      </c>
      <c r="BF1094">
        <v>6.35</v>
      </c>
      <c r="BG1094">
        <v>0.59279999999999999</v>
      </c>
      <c r="BH1094">
        <v>0.47289999999999999</v>
      </c>
      <c r="BI1094">
        <v>3.12</v>
      </c>
      <c r="BJ1094">
        <v>0</v>
      </c>
      <c r="BK1094">
        <v>1E-4</v>
      </c>
    </row>
    <row r="1095" spans="1:63" x14ac:dyDescent="0.3">
      <c r="A1095" t="s">
        <v>4924</v>
      </c>
      <c r="B1095" t="s">
        <v>4925</v>
      </c>
      <c r="C1095" t="s">
        <v>64</v>
      </c>
      <c r="D1095" s="1">
        <v>430011000</v>
      </c>
      <c r="E1095" s="2">
        <v>17788</v>
      </c>
      <c r="F1095" s="3">
        <v>27.82</v>
      </c>
      <c r="G1095" t="b">
        <v>0</v>
      </c>
      <c r="H1095" t="b">
        <v>0</v>
      </c>
      <c r="I1095" t="b">
        <v>0</v>
      </c>
      <c r="J1095" t="b">
        <v>0</v>
      </c>
      <c r="K1095" s="4">
        <v>2.2000000000000001E-3</v>
      </c>
      <c r="L1095" s="4">
        <v>7.0699999999999999E-2</v>
      </c>
      <c r="M1095" s="4">
        <v>0.28349999999999997</v>
      </c>
      <c r="N1095" s="4">
        <v>0.2712</v>
      </c>
      <c r="O1095" t="s">
        <v>96</v>
      </c>
      <c r="P1095" t="s">
        <v>96</v>
      </c>
      <c r="Q1095" s="3">
        <v>0</v>
      </c>
      <c r="R1095" s="3">
        <v>2.0782479999999999</v>
      </c>
      <c r="S1095" s="3">
        <v>-37.197809999999997</v>
      </c>
      <c r="T1095" s="3">
        <v>-37.197809999999997</v>
      </c>
      <c r="U1095" s="3">
        <v>-118.102788</v>
      </c>
      <c r="V1095" s="3">
        <v>-118.102788</v>
      </c>
      <c r="W1095" t="s">
        <v>650</v>
      </c>
      <c r="X1095" s="5">
        <v>44540</v>
      </c>
      <c r="Y1095" s="4">
        <v>8.5000000000000006E-3</v>
      </c>
      <c r="Z1095" s="3">
        <v>1.51</v>
      </c>
      <c r="AA1095" s="5">
        <v>45273</v>
      </c>
      <c r="AB1095" s="3">
        <v>1.51</v>
      </c>
      <c r="AC1095" s="4">
        <v>5.4199999999999998E-2</v>
      </c>
      <c r="AD1095" t="s">
        <v>243</v>
      </c>
      <c r="AE1095" s="4">
        <v>1.17E-2</v>
      </c>
      <c r="AF1095">
        <v>0.04</v>
      </c>
      <c r="AG1095">
        <v>1.1000000000000001</v>
      </c>
      <c r="AH1095" s="4">
        <v>0.2417</v>
      </c>
      <c r="AI1095" s="4">
        <v>0.1036</v>
      </c>
      <c r="AJ1095" s="4">
        <v>0.14499999999999999</v>
      </c>
      <c r="AK1095" s="4">
        <v>0.14019999999999999</v>
      </c>
      <c r="AL1095" t="s">
        <v>1614</v>
      </c>
      <c r="AM1095">
        <v>38</v>
      </c>
      <c r="AN1095" s="4">
        <v>0.4531</v>
      </c>
      <c r="AO1095" s="4">
        <v>0.61029999999999995</v>
      </c>
      <c r="AP1095" s="4">
        <v>1.0003</v>
      </c>
      <c r="AQ1095" s="6">
        <v>0.4</v>
      </c>
      <c r="AR1095" s="6">
        <v>0.2</v>
      </c>
      <c r="AS1095">
        <v>1099</v>
      </c>
      <c r="AT1095" s="3">
        <v>25.96</v>
      </c>
      <c r="AU1095" s="3">
        <v>28.37</v>
      </c>
      <c r="AV1095" t="s">
        <v>96</v>
      </c>
      <c r="AW1095" t="s">
        <v>96</v>
      </c>
      <c r="AX1095">
        <v>71.92</v>
      </c>
      <c r="AY1095" t="s">
        <v>79</v>
      </c>
      <c r="AZ1095" t="s">
        <v>82</v>
      </c>
      <c r="BA1095" t="s">
        <v>96</v>
      </c>
      <c r="BB1095" t="s">
        <v>70</v>
      </c>
      <c r="BC1095" t="s">
        <v>79</v>
      </c>
      <c r="BD1095" t="s">
        <v>69</v>
      </c>
      <c r="BE1095" t="s">
        <v>96</v>
      </c>
      <c r="BF1095">
        <v>6.97</v>
      </c>
      <c r="BG1095">
        <v>0.45</v>
      </c>
      <c r="BH1095">
        <v>0.70630000000000004</v>
      </c>
      <c r="BI1095">
        <v>92.87</v>
      </c>
      <c r="BJ1095">
        <v>6.9800000000000001E-2</v>
      </c>
      <c r="BK1095">
        <v>4.87E-2</v>
      </c>
    </row>
    <row r="1096" spans="1:63" x14ac:dyDescent="0.3">
      <c r="A1096" t="s">
        <v>6191</v>
      </c>
      <c r="B1096" t="s">
        <v>6192</v>
      </c>
      <c r="C1096" t="s">
        <v>64</v>
      </c>
      <c r="D1096" s="1">
        <v>427266000</v>
      </c>
      <c r="E1096" s="2">
        <v>575</v>
      </c>
      <c r="F1096" s="3">
        <v>42.77</v>
      </c>
      <c r="G1096" t="b">
        <v>0</v>
      </c>
      <c r="H1096" t="b">
        <v>0</v>
      </c>
      <c r="I1096" t="b">
        <v>0</v>
      </c>
      <c r="J1096" t="b">
        <v>0</v>
      </c>
      <c r="K1096" s="4">
        <v>1.1599999999999999E-2</v>
      </c>
      <c r="L1096" s="4">
        <v>4.8500000000000001E-2</v>
      </c>
      <c r="M1096" t="s">
        <v>96</v>
      </c>
      <c r="N1096" t="s">
        <v>96</v>
      </c>
      <c r="O1096" t="s">
        <v>96</v>
      </c>
      <c r="P1096" t="s">
        <v>96</v>
      </c>
      <c r="Q1096" s="3">
        <v>0</v>
      </c>
      <c r="R1096" s="3">
        <v>-0.14849999999999999</v>
      </c>
      <c r="S1096" s="3">
        <v>11.190250000000001</v>
      </c>
      <c r="T1096" s="3">
        <v>11.190250000000001</v>
      </c>
      <c r="U1096" s="3">
        <v>11.190250000000001</v>
      </c>
      <c r="V1096" s="3">
        <v>11.190250000000001</v>
      </c>
      <c r="W1096" t="s">
        <v>316</v>
      </c>
      <c r="X1096" s="5">
        <v>45077</v>
      </c>
      <c r="Y1096" s="4">
        <v>2E-3</v>
      </c>
      <c r="Z1096" s="3">
        <v>0.55000000000000004</v>
      </c>
      <c r="AA1096" s="5">
        <v>45286</v>
      </c>
      <c r="AB1096" s="3">
        <v>0.21</v>
      </c>
      <c r="AC1096" s="4">
        <v>1.2800000000000001E-2</v>
      </c>
      <c r="AD1096" t="s">
        <v>66</v>
      </c>
      <c r="AE1096" t="s">
        <v>96</v>
      </c>
      <c r="AF1096" t="s">
        <v>96</v>
      </c>
      <c r="AG1096" t="s">
        <v>96</v>
      </c>
      <c r="AH1096" s="4">
        <v>2.29E-2</v>
      </c>
      <c r="AI1096" s="4">
        <v>0.1072</v>
      </c>
      <c r="AJ1096" s="4">
        <v>0.1208</v>
      </c>
      <c r="AK1096" s="4">
        <v>0.13270000000000001</v>
      </c>
      <c r="AL1096" t="s">
        <v>325</v>
      </c>
      <c r="AM1096">
        <v>3000</v>
      </c>
      <c r="AN1096" s="4">
        <v>0.1255</v>
      </c>
      <c r="AO1096" s="4">
        <v>0.183</v>
      </c>
      <c r="AP1096" s="4">
        <v>0.4698</v>
      </c>
      <c r="AQ1096" s="6">
        <v>0.4</v>
      </c>
      <c r="AR1096" s="6">
        <v>0.2</v>
      </c>
      <c r="AS1096">
        <v>1099</v>
      </c>
      <c r="AT1096" s="3">
        <v>40.24</v>
      </c>
      <c r="AU1096" s="3">
        <v>43.08</v>
      </c>
      <c r="AV1096" s="3">
        <v>42.77</v>
      </c>
      <c r="AW1096" s="3">
        <v>42.77</v>
      </c>
      <c r="AX1096">
        <v>69.400000000000006</v>
      </c>
      <c r="AY1096" t="s">
        <v>82</v>
      </c>
      <c r="AZ1096" t="s">
        <v>69</v>
      </c>
      <c r="BA1096" t="s">
        <v>96</v>
      </c>
      <c r="BB1096" t="s">
        <v>71</v>
      </c>
      <c r="BC1096" t="s">
        <v>70</v>
      </c>
      <c r="BD1096" t="s">
        <v>79</v>
      </c>
      <c r="BE1096" t="s">
        <v>96</v>
      </c>
      <c r="BF1096">
        <v>7.06</v>
      </c>
      <c r="BG1096" s="4">
        <v>0.13880000000000001</v>
      </c>
      <c r="BH1096" s="4">
        <v>0.73929999999999996</v>
      </c>
      <c r="BI1096">
        <v>183.56</v>
      </c>
      <c r="BJ1096" s="4">
        <v>8.9499999999999996E-2</v>
      </c>
      <c r="BK1096" s="4">
        <v>7.3899999999999993E-2</v>
      </c>
    </row>
    <row r="1097" spans="1:63" x14ac:dyDescent="0.3">
      <c r="A1097" t="s">
        <v>5462</v>
      </c>
      <c r="B1097" t="s">
        <v>5463</v>
      </c>
      <c r="C1097" t="s">
        <v>64</v>
      </c>
      <c r="D1097" s="1">
        <v>425193000</v>
      </c>
      <c r="E1097" s="2">
        <v>164683</v>
      </c>
      <c r="F1097" s="3">
        <v>13.48</v>
      </c>
      <c r="G1097" t="b">
        <v>0</v>
      </c>
      <c r="H1097" t="b">
        <v>0</v>
      </c>
      <c r="I1097" t="b">
        <v>0</v>
      </c>
      <c r="J1097" t="b">
        <v>0</v>
      </c>
      <c r="K1097" s="4">
        <v>4.4999999999999997E-3</v>
      </c>
      <c r="L1097" s="4">
        <v>8.6E-3</v>
      </c>
      <c r="M1097" s="4">
        <v>0.1278</v>
      </c>
      <c r="N1097" s="4">
        <v>0.122</v>
      </c>
      <c r="O1097" t="s">
        <v>96</v>
      </c>
      <c r="P1097" t="s">
        <v>96</v>
      </c>
      <c r="Q1097" s="3">
        <v>76.489599999999996</v>
      </c>
      <c r="R1097" s="3">
        <v>-3.8209</v>
      </c>
      <c r="S1097" s="3">
        <v>161.7235</v>
      </c>
      <c r="T1097" s="3">
        <v>160.8921</v>
      </c>
      <c r="U1097" s="3">
        <v>174.51509999999999</v>
      </c>
      <c r="V1097" s="3">
        <v>174.51509999999999</v>
      </c>
      <c r="W1097" t="s">
        <v>650</v>
      </c>
      <c r="X1097" s="5">
        <v>44816</v>
      </c>
      <c r="Y1097" s="4">
        <v>1.3100000000000001E-2</v>
      </c>
      <c r="Z1097" s="3">
        <v>0.8</v>
      </c>
      <c r="AA1097" s="5">
        <v>45281</v>
      </c>
      <c r="AB1097" s="3">
        <v>7.0000000000000007E-2</v>
      </c>
      <c r="AC1097" s="4">
        <v>5.9499999999999997E-2</v>
      </c>
      <c r="AD1097" t="s">
        <v>66</v>
      </c>
      <c r="AE1097" s="4">
        <v>3.5000000000000001E-3</v>
      </c>
      <c r="AF1097">
        <v>0.05</v>
      </c>
      <c r="AG1097">
        <v>0.49</v>
      </c>
      <c r="AH1097" s="4">
        <v>7.3499999999999996E-2</v>
      </c>
      <c r="AI1097" s="4">
        <v>4.4200000000000003E-2</v>
      </c>
      <c r="AJ1097" s="4">
        <v>4.6899999999999997E-2</v>
      </c>
      <c r="AK1097" s="4">
        <v>4.7399999999999998E-2</v>
      </c>
      <c r="AL1097" t="s">
        <v>1259</v>
      </c>
      <c r="AM1097">
        <v>7</v>
      </c>
      <c r="AN1097" s="4">
        <v>1</v>
      </c>
      <c r="AO1097" s="4">
        <v>1</v>
      </c>
      <c r="AP1097" s="4">
        <v>1</v>
      </c>
      <c r="AQ1097" s="6">
        <v>0.4</v>
      </c>
      <c r="AR1097" s="6">
        <v>0.2</v>
      </c>
      <c r="AS1097">
        <v>1099</v>
      </c>
      <c r="AT1097" s="3">
        <v>13.31</v>
      </c>
      <c r="AU1097" s="3">
        <v>13.47</v>
      </c>
      <c r="AV1097" s="3">
        <v>13.4</v>
      </c>
      <c r="AW1097" s="3">
        <v>13.57</v>
      </c>
      <c r="AX1097">
        <v>62.78</v>
      </c>
      <c r="AY1097" t="s">
        <v>72</v>
      </c>
      <c r="AZ1097" t="s">
        <v>75</v>
      </c>
      <c r="BA1097" t="s">
        <v>96</v>
      </c>
      <c r="BB1097" t="s">
        <v>96</v>
      </c>
      <c r="BC1097" t="s">
        <v>96</v>
      </c>
      <c r="BD1097" t="s">
        <v>69</v>
      </c>
      <c r="BE1097" t="s">
        <v>96</v>
      </c>
      <c r="BF1097">
        <v>6.73</v>
      </c>
      <c r="BG1097" s="4">
        <v>0.86599999999999999</v>
      </c>
      <c r="BH1097" s="4">
        <v>0.61060000000000003</v>
      </c>
      <c r="BI1097">
        <v>87.07</v>
      </c>
      <c r="BJ1097" s="4">
        <v>0.11169999999999999</v>
      </c>
      <c r="BK1097" s="4">
        <v>6.8099999999999994E-2</v>
      </c>
    </row>
    <row r="1098" spans="1:63" x14ac:dyDescent="0.3">
      <c r="A1098" t="s">
        <v>2858</v>
      </c>
      <c r="B1098" t="s">
        <v>2859</v>
      </c>
      <c r="C1098" t="s">
        <v>64</v>
      </c>
      <c r="D1098" s="1">
        <v>422600000</v>
      </c>
      <c r="E1098" s="2">
        <v>44595</v>
      </c>
      <c r="F1098" s="3">
        <v>100.12</v>
      </c>
      <c r="G1098" t="b">
        <v>0</v>
      </c>
      <c r="H1098" t="b">
        <v>0</v>
      </c>
      <c r="I1098" t="b">
        <v>0</v>
      </c>
      <c r="J1098" t="b">
        <v>0</v>
      </c>
      <c r="K1098" s="4">
        <v>1.06E-2</v>
      </c>
      <c r="L1098" s="4">
        <v>2.2599999999999999E-2</v>
      </c>
      <c r="M1098" s="4">
        <v>0.11269999999999999</v>
      </c>
      <c r="N1098" s="4">
        <v>0.1043</v>
      </c>
      <c r="O1098" s="4">
        <v>0.16689999999999999</v>
      </c>
      <c r="P1098">
        <v>0.14169999999999999</v>
      </c>
      <c r="Q1098" s="3">
        <v>9.8583429999999996</v>
      </c>
      <c r="R1098" s="3">
        <v>19.834123000000002</v>
      </c>
      <c r="S1098" s="3">
        <v>-163.08439200000001</v>
      </c>
      <c r="T1098" s="3">
        <v>-163.08439200000001</v>
      </c>
      <c r="U1098" s="3">
        <v>284.55638599999997</v>
      </c>
      <c r="V1098" s="3">
        <v>284.55638599999997</v>
      </c>
      <c r="W1098" t="s">
        <v>154</v>
      </c>
      <c r="X1098" s="5">
        <v>38838</v>
      </c>
      <c r="Y1098" s="4">
        <v>4.0000000000000001E-3</v>
      </c>
      <c r="Z1098" s="3">
        <v>1.44</v>
      </c>
      <c r="AA1098" s="5">
        <v>45280</v>
      </c>
      <c r="AB1098" s="3">
        <v>0.43</v>
      </c>
      <c r="AC1098" s="4">
        <v>1.44E-2</v>
      </c>
      <c r="AD1098" t="s">
        <v>66</v>
      </c>
      <c r="AE1098" s="4">
        <v>4.7100000000000003E-2</v>
      </c>
      <c r="AF1098">
        <v>12.16</v>
      </c>
      <c r="AG1098">
        <v>0.83</v>
      </c>
      <c r="AH1098" s="4">
        <v>1.7430000000000001</v>
      </c>
      <c r="AI1098" s="4">
        <v>0.1172</v>
      </c>
      <c r="AJ1098" s="4">
        <v>0.1411</v>
      </c>
      <c r="AK1098" s="4">
        <v>0.13539999999999999</v>
      </c>
      <c r="AL1098" t="s">
        <v>4473</v>
      </c>
      <c r="AM1098">
        <v>57</v>
      </c>
      <c r="AN1098" s="4">
        <v>0.66010000000000002</v>
      </c>
      <c r="AO1098" s="4">
        <v>0.77839999999999998</v>
      </c>
      <c r="AP1098" s="4">
        <v>0.99429999999999996</v>
      </c>
      <c r="AQ1098" s="6">
        <v>0.4</v>
      </c>
      <c r="AR1098" s="6">
        <v>0.2</v>
      </c>
      <c r="AS1098">
        <v>1099</v>
      </c>
      <c r="AT1098" s="3">
        <v>97.96</v>
      </c>
      <c r="AU1098" s="3">
        <v>100.47</v>
      </c>
      <c r="AV1098" s="3">
        <v>99.83</v>
      </c>
      <c r="AW1098" s="3">
        <v>100.38</v>
      </c>
      <c r="AX1098">
        <v>60.11</v>
      </c>
      <c r="AY1098" t="s">
        <v>79</v>
      </c>
      <c r="AZ1098" t="s">
        <v>70</v>
      </c>
      <c r="BA1098" t="s">
        <v>69</v>
      </c>
      <c r="BB1098" t="s">
        <v>72</v>
      </c>
      <c r="BC1098" t="s">
        <v>79</v>
      </c>
      <c r="BD1098" t="s">
        <v>79</v>
      </c>
      <c r="BE1098" t="s">
        <v>70</v>
      </c>
      <c r="BF1098">
        <v>5.22</v>
      </c>
      <c r="BG1098" s="4">
        <v>0.20960000000000001</v>
      </c>
      <c r="BH1098" s="4">
        <v>0.26860000000000001</v>
      </c>
      <c r="BI1098">
        <v>1.94</v>
      </c>
      <c r="BJ1098" s="4">
        <v>0</v>
      </c>
      <c r="BK1098" s="4">
        <v>0</v>
      </c>
    </row>
    <row r="1099" spans="1:63" x14ac:dyDescent="0.3">
      <c r="A1099" t="s">
        <v>4146</v>
      </c>
      <c r="B1099" t="s">
        <v>4147</v>
      </c>
      <c r="C1099" t="s">
        <v>64</v>
      </c>
      <c r="D1099" s="1">
        <v>420799000</v>
      </c>
      <c r="E1099">
        <v>28303</v>
      </c>
      <c r="F1099" s="3">
        <v>27.1</v>
      </c>
      <c r="G1099" t="b">
        <v>0</v>
      </c>
      <c r="H1099" t="b">
        <v>0</v>
      </c>
      <c r="I1099" t="b">
        <v>0</v>
      </c>
      <c r="J1099" t="b">
        <v>0</v>
      </c>
      <c r="K1099" s="4">
        <v>4.7999999999999996E-3</v>
      </c>
      <c r="L1099" s="4">
        <v>5.3900000000000003E-2</v>
      </c>
      <c r="M1099" s="4">
        <v>0.27460000000000001</v>
      </c>
      <c r="N1099" s="4">
        <v>0.26800000000000002</v>
      </c>
      <c r="O1099" s="4" t="s">
        <v>96</v>
      </c>
      <c r="P1099" s="4" t="s">
        <v>96</v>
      </c>
      <c r="Q1099" s="3">
        <v>4.7315870000000002</v>
      </c>
      <c r="R1099" s="3">
        <v>6.7124959999999998</v>
      </c>
      <c r="S1099" s="3">
        <v>348.58360199999998</v>
      </c>
      <c r="T1099" s="3">
        <v>348.58360199999998</v>
      </c>
      <c r="U1099" s="3">
        <v>348.57728600000002</v>
      </c>
      <c r="V1099" s="3">
        <v>348.57728600000002</v>
      </c>
      <c r="W1099" t="s">
        <v>240</v>
      </c>
      <c r="X1099" s="5">
        <v>44341</v>
      </c>
      <c r="Y1099" s="4">
        <v>5.8999999999999999E-3</v>
      </c>
      <c r="Z1099" s="3">
        <v>0.15</v>
      </c>
      <c r="AA1099" s="5">
        <v>45266</v>
      </c>
      <c r="AB1099" s="3">
        <v>0.15</v>
      </c>
      <c r="AC1099" s="4">
        <v>5.5999999999999999E-3</v>
      </c>
      <c r="AD1099" t="s">
        <v>243</v>
      </c>
      <c r="AE1099" s="4">
        <v>1.4500000000000001E-2</v>
      </c>
      <c r="AF1099">
        <v>20.2</v>
      </c>
      <c r="AG1099">
        <v>1.03</v>
      </c>
      <c r="AH1099" s="4">
        <v>0.2203</v>
      </c>
      <c r="AI1099" s="4">
        <v>8.8999999999999996E-2</v>
      </c>
      <c r="AJ1099" s="4">
        <v>0.11650000000000001</v>
      </c>
      <c r="AK1099" s="4">
        <v>0.12379999999999999</v>
      </c>
      <c r="AL1099" t="s">
        <v>4034</v>
      </c>
      <c r="AM1099">
        <v>54</v>
      </c>
      <c r="AN1099" s="4">
        <v>0.41449999999999998</v>
      </c>
      <c r="AO1099" s="4">
        <v>0.53149999999999997</v>
      </c>
      <c r="AP1099" s="4">
        <v>0.99070000000000003</v>
      </c>
      <c r="AQ1099" s="6">
        <v>0.4</v>
      </c>
      <c r="AR1099" s="6">
        <v>0.2</v>
      </c>
      <c r="AS1099">
        <v>1099</v>
      </c>
      <c r="AT1099" s="3">
        <v>25.68</v>
      </c>
      <c r="AU1099" s="3">
        <v>27.53</v>
      </c>
      <c r="AV1099" s="3">
        <v>27.1</v>
      </c>
      <c r="AW1099" s="3">
        <v>27.1</v>
      </c>
      <c r="AX1099">
        <v>71.180000000000007</v>
      </c>
      <c r="AY1099" t="s">
        <v>75</v>
      </c>
      <c r="AZ1099" t="s">
        <v>70</v>
      </c>
      <c r="BA1099" t="s">
        <v>71</v>
      </c>
      <c r="BB1099" t="s">
        <v>70</v>
      </c>
      <c r="BC1099" t="s">
        <v>82</v>
      </c>
      <c r="BD1099" t="s">
        <v>75</v>
      </c>
      <c r="BE1099" t="s">
        <v>96</v>
      </c>
      <c r="BF1099">
        <v>6.91</v>
      </c>
      <c r="BG1099" s="4">
        <v>0.81630000000000003</v>
      </c>
      <c r="BH1099" s="4">
        <v>0.68489999999999995</v>
      </c>
      <c r="BI1099">
        <v>125.16</v>
      </c>
      <c r="BJ1099" s="4">
        <v>7.0999999999999994E-2</v>
      </c>
      <c r="BK1099" s="4">
        <v>7.0800000000000002E-2</v>
      </c>
    </row>
    <row r="1100" spans="1:63" x14ac:dyDescent="0.3">
      <c r="A1100" t="s">
        <v>2364</v>
      </c>
      <c r="B1100" t="s">
        <v>2365</v>
      </c>
      <c r="C1100" t="s">
        <v>64</v>
      </c>
      <c r="D1100" s="1">
        <v>419420000</v>
      </c>
      <c r="E1100" s="2">
        <v>59605</v>
      </c>
      <c r="F1100" s="3">
        <v>45.76</v>
      </c>
      <c r="G1100" t="b">
        <v>0</v>
      </c>
      <c r="H1100" t="b">
        <v>0</v>
      </c>
      <c r="I1100" t="b">
        <v>0</v>
      </c>
      <c r="J1100" t="b">
        <v>0</v>
      </c>
      <c r="K1100" s="4">
        <v>3.0000000000000001E-3</v>
      </c>
      <c r="L1100" s="4">
        <v>4.7199999999999999E-2</v>
      </c>
      <c r="M1100" s="4">
        <v>0.18940000000000001</v>
      </c>
      <c r="N1100" s="4">
        <v>0.1845</v>
      </c>
      <c r="O1100" s="4">
        <v>6.7100000000000007E-2</v>
      </c>
      <c r="P1100" s="4" t="s">
        <v>96</v>
      </c>
      <c r="Q1100" s="3">
        <v>-1.830932</v>
      </c>
      <c r="R1100" s="3">
        <v>11.061404</v>
      </c>
      <c r="S1100" s="3">
        <v>141.00169399999999</v>
      </c>
      <c r="T1100" s="3">
        <v>139.46224100000001</v>
      </c>
      <c r="U1100" s="3">
        <v>208.181431</v>
      </c>
      <c r="V1100" s="3">
        <v>208.181431</v>
      </c>
      <c r="W1100" t="s">
        <v>65</v>
      </c>
      <c r="X1100" s="5">
        <v>43557</v>
      </c>
      <c r="Y1100" s="4">
        <v>7.0000000000000001E-3</v>
      </c>
      <c r="Z1100" s="3">
        <v>0.63</v>
      </c>
      <c r="AA1100" s="5">
        <v>45188</v>
      </c>
      <c r="AB1100" s="3">
        <v>0.24</v>
      </c>
      <c r="AC1100" s="4">
        <v>1.37E-2</v>
      </c>
      <c r="AD1100" t="s">
        <v>66</v>
      </c>
      <c r="AE1100" s="4">
        <v>1.9699999999999999E-2</v>
      </c>
      <c r="AF1100">
        <v>0.05</v>
      </c>
      <c r="AG1100">
        <v>0.94</v>
      </c>
      <c r="AH1100" s="4">
        <v>0.7046</v>
      </c>
      <c r="AI1100" s="4">
        <v>8.8800000000000004E-2</v>
      </c>
      <c r="AJ1100" s="4">
        <v>0.11749999999999999</v>
      </c>
      <c r="AK1100" s="4">
        <v>0.122</v>
      </c>
      <c r="AL1100" t="s">
        <v>67</v>
      </c>
      <c r="AM1100">
        <v>9</v>
      </c>
      <c r="AN1100" s="4">
        <v>1.0001</v>
      </c>
      <c r="AO1100" s="4">
        <v>1.0001</v>
      </c>
      <c r="AP1100" s="4">
        <v>1.0001</v>
      </c>
      <c r="AQ1100" s="6">
        <v>0.4</v>
      </c>
      <c r="AR1100" s="6">
        <v>0.2</v>
      </c>
      <c r="AS1100">
        <v>1099</v>
      </c>
      <c r="AT1100" s="3">
        <v>43.33</v>
      </c>
      <c r="AU1100" s="3">
        <v>46.54</v>
      </c>
      <c r="AV1100" s="3">
        <v>45.6</v>
      </c>
      <c r="AW1100" s="3">
        <v>45.95</v>
      </c>
      <c r="AX1100">
        <v>68.3</v>
      </c>
      <c r="AY1100" t="s">
        <v>70</v>
      </c>
      <c r="AZ1100" t="s">
        <v>75</v>
      </c>
      <c r="BA1100" t="s">
        <v>96</v>
      </c>
      <c r="BB1100" t="s">
        <v>72</v>
      </c>
      <c r="BC1100" t="s">
        <v>70</v>
      </c>
      <c r="BD1100" t="s">
        <v>79</v>
      </c>
      <c r="BE1100" t="s">
        <v>96</v>
      </c>
      <c r="BF1100">
        <v>6.53</v>
      </c>
      <c r="BG1100" s="4">
        <v>0.31130000000000002</v>
      </c>
      <c r="BH1100" s="4">
        <v>0.52800000000000002</v>
      </c>
      <c r="BI1100">
        <v>92.58</v>
      </c>
      <c r="BJ1100" s="4">
        <v>8.72E-2</v>
      </c>
      <c r="BK1100" s="4">
        <v>4.65E-2</v>
      </c>
    </row>
    <row r="1101" spans="1:63" x14ac:dyDescent="0.3">
      <c r="A1101" t="s">
        <v>1801</v>
      </c>
      <c r="B1101" t="s">
        <v>1802</v>
      </c>
      <c r="C1101" t="s">
        <v>64</v>
      </c>
      <c r="D1101" s="1">
        <v>419377000</v>
      </c>
      <c r="E1101" s="2">
        <v>19892</v>
      </c>
      <c r="F1101" s="3">
        <v>59.21</v>
      </c>
      <c r="G1101" t="b">
        <v>0</v>
      </c>
      <c r="H1101" t="b">
        <v>0</v>
      </c>
      <c r="I1101" t="b">
        <v>0</v>
      </c>
      <c r="J1101" t="b">
        <v>0</v>
      </c>
      <c r="K1101" s="4">
        <v>-1.9E-3</v>
      </c>
      <c r="L1101" s="4">
        <v>0.13</v>
      </c>
      <c r="M1101" s="4">
        <v>0.16539999999999999</v>
      </c>
      <c r="N1101" s="4">
        <v>0.16159999999999999</v>
      </c>
      <c r="O1101" s="4">
        <v>0.1032</v>
      </c>
      <c r="P1101" s="4">
        <v>0.1019</v>
      </c>
      <c r="Q1101" s="3">
        <v>0</v>
      </c>
      <c r="R1101" s="3">
        <v>2.765914</v>
      </c>
      <c r="S1101" s="3">
        <v>-35.863760999999997</v>
      </c>
      <c r="T1101" s="3">
        <v>-28.204063999999999</v>
      </c>
      <c r="U1101" s="3">
        <v>-5.2389260000000002</v>
      </c>
      <c r="V1101" s="3">
        <v>-5.2389260000000002</v>
      </c>
      <c r="W1101" t="s">
        <v>200</v>
      </c>
      <c r="X1101" s="5">
        <v>38166</v>
      </c>
      <c r="Y1101" s="4">
        <v>5.9999999999999995E-4</v>
      </c>
      <c r="Z1101" s="3">
        <v>1.31</v>
      </c>
      <c r="AA1101" s="5">
        <v>45280</v>
      </c>
      <c r="AB1101" s="3">
        <v>0.37</v>
      </c>
      <c r="AC1101" s="4">
        <v>2.1899999999999999E-2</v>
      </c>
      <c r="AD1101" t="s">
        <v>66</v>
      </c>
      <c r="AE1101" s="4">
        <v>2.8500000000000001E-2</v>
      </c>
      <c r="AF1101">
        <v>9.1300000000000008</v>
      </c>
      <c r="AG1101">
        <v>1.25</v>
      </c>
      <c r="AH1101" s="4">
        <v>1.9608000000000001</v>
      </c>
      <c r="AI1101" s="4">
        <v>0.2311</v>
      </c>
      <c r="AJ1101" s="4">
        <v>0.23499999999999999</v>
      </c>
      <c r="AK1101" s="4">
        <v>0.2051</v>
      </c>
      <c r="AL1101" t="s">
        <v>4473</v>
      </c>
      <c r="AM1101">
        <v>1500</v>
      </c>
      <c r="AN1101" s="4">
        <v>4.7800000000000002E-2</v>
      </c>
      <c r="AO1101" s="4">
        <v>7.0000000000000007E-2</v>
      </c>
      <c r="AP1101" s="4">
        <v>0.20469999999999999</v>
      </c>
      <c r="AQ1101" s="6">
        <v>0.4</v>
      </c>
      <c r="AR1101" s="6">
        <v>0.2</v>
      </c>
      <c r="AS1101">
        <v>1099</v>
      </c>
      <c r="AT1101" s="3">
        <v>52.92</v>
      </c>
      <c r="AU1101" s="3">
        <v>61.52</v>
      </c>
      <c r="AV1101" s="3">
        <v>58.93</v>
      </c>
      <c r="AW1101" s="3">
        <v>59.74</v>
      </c>
      <c r="AX1101">
        <v>66.48</v>
      </c>
      <c r="AY1101" t="s">
        <v>71</v>
      </c>
      <c r="AZ1101" t="s">
        <v>68</v>
      </c>
      <c r="BA1101" t="s">
        <v>96</v>
      </c>
      <c r="BB1101" t="s">
        <v>96</v>
      </c>
      <c r="BC1101" t="s">
        <v>96</v>
      </c>
      <c r="BD1101" t="s">
        <v>68</v>
      </c>
      <c r="BE1101" t="s">
        <v>96</v>
      </c>
      <c r="BF1101">
        <v>5.48</v>
      </c>
      <c r="BG1101" s="4">
        <v>0.25919999999999999</v>
      </c>
      <c r="BH1101" s="4">
        <v>0.30149999999999999</v>
      </c>
      <c r="BI1101">
        <v>178.82</v>
      </c>
      <c r="BJ1101" s="4">
        <v>3.6900000000000002E-2</v>
      </c>
      <c r="BK1101" s="4">
        <v>5.1400000000000001E-2</v>
      </c>
    </row>
    <row r="1102" spans="1:63" x14ac:dyDescent="0.3">
      <c r="A1102" t="s">
        <v>3543</v>
      </c>
      <c r="B1102" t="s">
        <v>4659</v>
      </c>
      <c r="C1102" t="s">
        <v>64</v>
      </c>
      <c r="D1102" s="1">
        <v>418055000</v>
      </c>
      <c r="E1102">
        <v>67103</v>
      </c>
      <c r="F1102" s="3">
        <v>48.13</v>
      </c>
      <c r="G1102" t="b">
        <v>0</v>
      </c>
      <c r="H1102" t="b">
        <v>0</v>
      </c>
      <c r="I1102" t="b">
        <v>1</v>
      </c>
      <c r="J1102" t="b">
        <v>0</v>
      </c>
      <c r="K1102" s="4">
        <v>2.3E-3</v>
      </c>
      <c r="L1102" s="4">
        <v>8.8400000000000006E-2</v>
      </c>
      <c r="M1102" s="4">
        <v>0.17460000000000001</v>
      </c>
      <c r="N1102" s="4">
        <v>0.16839999999999999</v>
      </c>
      <c r="O1102">
        <v>9.8000000000000004E-2</v>
      </c>
      <c r="P1102">
        <v>0.1447</v>
      </c>
      <c r="Q1102" s="3">
        <v>21.640999999999998</v>
      </c>
      <c r="R1102" s="3">
        <v>56.169499999999999</v>
      </c>
      <c r="S1102" s="3">
        <v>251.20699999999999</v>
      </c>
      <c r="T1102" s="3">
        <v>251.20699999999999</v>
      </c>
      <c r="U1102" s="3">
        <v>326.99900000000002</v>
      </c>
      <c r="V1102" s="3">
        <v>326.99900000000002</v>
      </c>
      <c r="W1102" t="s">
        <v>180</v>
      </c>
      <c r="X1102" s="5">
        <v>42851</v>
      </c>
      <c r="Y1102" s="4">
        <v>3.0000000000000001E-3</v>
      </c>
      <c r="Z1102" s="3">
        <v>0.61</v>
      </c>
      <c r="AA1102">
        <v>45275</v>
      </c>
      <c r="AB1102">
        <v>0.25</v>
      </c>
      <c r="AC1102" s="4">
        <v>1.2699999999999999E-2</v>
      </c>
      <c r="AD1102" t="s">
        <v>66</v>
      </c>
      <c r="AE1102" s="4">
        <v>1.6500000000000001E-2</v>
      </c>
      <c r="AF1102">
        <v>14.55</v>
      </c>
      <c r="AG1102">
        <v>1</v>
      </c>
      <c r="AH1102" s="4">
        <v>1.9292</v>
      </c>
      <c r="AI1102" s="4">
        <v>0.1565</v>
      </c>
      <c r="AJ1102" s="4">
        <v>0.1434</v>
      </c>
      <c r="AK1102" s="4">
        <v>0.13780000000000001</v>
      </c>
      <c r="AL1102" t="s">
        <v>1005</v>
      </c>
      <c r="AM1102">
        <v>206</v>
      </c>
      <c r="AN1102" s="4">
        <v>0.1031</v>
      </c>
      <c r="AO1102" s="4">
        <v>0.15240000000000001</v>
      </c>
      <c r="AP1102" s="4">
        <v>0.4657</v>
      </c>
      <c r="AQ1102" s="6">
        <v>0.4</v>
      </c>
      <c r="AR1102" s="6">
        <v>0.2</v>
      </c>
      <c r="AS1102">
        <v>1099</v>
      </c>
      <c r="AT1102" s="3">
        <v>44.84</v>
      </c>
      <c r="AU1102" s="3">
        <v>49.18</v>
      </c>
      <c r="AV1102" s="3">
        <v>47.96</v>
      </c>
      <c r="AW1102" s="3">
        <v>48.35</v>
      </c>
      <c r="AX1102">
        <v>69.91</v>
      </c>
      <c r="AY1102" t="s">
        <v>75</v>
      </c>
      <c r="AZ1102" t="s">
        <v>79</v>
      </c>
      <c r="BA1102" t="s">
        <v>69</v>
      </c>
      <c r="BB1102" t="s">
        <v>72</v>
      </c>
      <c r="BC1102" t="s">
        <v>79</v>
      </c>
      <c r="BD1102" t="s">
        <v>70</v>
      </c>
      <c r="BE1102" t="s">
        <v>96</v>
      </c>
      <c r="BF1102">
        <v>6.92</v>
      </c>
      <c r="BG1102">
        <v>0.98950000000000005</v>
      </c>
      <c r="BH1102">
        <v>0.68879999999999997</v>
      </c>
      <c r="BI1102">
        <v>81.150000000000006</v>
      </c>
      <c r="BJ1102">
        <v>2.3300000000000001E-2</v>
      </c>
      <c r="BK1102">
        <v>4.8599999999999997E-2</v>
      </c>
    </row>
    <row r="1103" spans="1:63" x14ac:dyDescent="0.3">
      <c r="A1103" t="s">
        <v>2553</v>
      </c>
      <c r="B1103" t="s">
        <v>2554</v>
      </c>
      <c r="C1103" t="s">
        <v>64</v>
      </c>
      <c r="D1103" s="1">
        <v>417837000</v>
      </c>
      <c r="E1103" s="2">
        <v>13672</v>
      </c>
      <c r="F1103" s="3">
        <v>39.83</v>
      </c>
      <c r="G1103" t="b">
        <v>0</v>
      </c>
      <c r="H1103" t="b">
        <v>0</v>
      </c>
      <c r="I1103" t="b">
        <v>0</v>
      </c>
      <c r="J1103" t="b">
        <v>0</v>
      </c>
      <c r="K1103" s="4">
        <v>5.1000000000000004E-3</v>
      </c>
      <c r="L1103" s="4">
        <v>3.5000000000000003E-2</v>
      </c>
      <c r="M1103" s="4">
        <v>0.2165</v>
      </c>
      <c r="N1103" s="4">
        <v>0.21410000000000001</v>
      </c>
      <c r="O1103" s="4" t="s">
        <v>96</v>
      </c>
      <c r="P1103" s="4" t="s">
        <v>96</v>
      </c>
      <c r="Q1103" s="3">
        <v>2.9684249999999999</v>
      </c>
      <c r="R1103" s="3">
        <v>17.566125</v>
      </c>
      <c r="S1103" s="3">
        <v>178.810675</v>
      </c>
      <c r="T1103" s="3">
        <v>176.36920000000001</v>
      </c>
      <c r="U1103" s="3">
        <v>224.89927499999999</v>
      </c>
      <c r="V1103" s="3">
        <v>224.89927499999999</v>
      </c>
      <c r="W1103" t="s">
        <v>316</v>
      </c>
      <c r="X1103" s="5">
        <v>44211</v>
      </c>
      <c r="Y1103" s="4">
        <v>8.5000000000000006E-3</v>
      </c>
      <c r="Z1103" s="3">
        <v>0</v>
      </c>
      <c r="AA1103" s="5" t="s">
        <v>96</v>
      </c>
      <c r="AB1103" s="3" t="s">
        <v>96</v>
      </c>
      <c r="AC1103" s="4">
        <v>0</v>
      </c>
      <c r="AD1103" t="s">
        <v>243</v>
      </c>
      <c r="AE1103" s="4">
        <v>1.6899999999999998E-2</v>
      </c>
      <c r="AF1103">
        <v>0.03</v>
      </c>
      <c r="AG1103">
        <v>0.54</v>
      </c>
      <c r="AH1103" s="4">
        <v>0.28449999999999998</v>
      </c>
      <c r="AI1103" s="4">
        <v>4.5600000000000002E-2</v>
      </c>
      <c r="AJ1103" s="4">
        <v>8.9599999999999999E-2</v>
      </c>
      <c r="AK1103" s="4">
        <v>8.8700000000000001E-2</v>
      </c>
      <c r="AL1103" t="s">
        <v>360</v>
      </c>
      <c r="AM1103">
        <v>3</v>
      </c>
      <c r="AN1103" s="4">
        <v>1</v>
      </c>
      <c r="AO1103" s="4">
        <v>1</v>
      </c>
      <c r="AP1103" s="4">
        <v>1</v>
      </c>
      <c r="AQ1103" s="6">
        <v>0.4</v>
      </c>
      <c r="AR1103" s="6">
        <v>0.2</v>
      </c>
      <c r="AS1103">
        <v>1099</v>
      </c>
      <c r="AT1103" s="3">
        <v>38.33</v>
      </c>
      <c r="AU1103" s="3">
        <v>40.159999999999997</v>
      </c>
      <c r="AV1103">
        <v>39.76</v>
      </c>
      <c r="AW1103">
        <v>39.89</v>
      </c>
      <c r="AX1103">
        <v>74.48</v>
      </c>
      <c r="AY1103" t="s">
        <v>79</v>
      </c>
      <c r="AZ1103" t="s">
        <v>82</v>
      </c>
      <c r="BA1103" t="s">
        <v>72</v>
      </c>
      <c r="BB1103" t="s">
        <v>79</v>
      </c>
      <c r="BC1103" t="s">
        <v>70</v>
      </c>
      <c r="BD1103" t="s">
        <v>71</v>
      </c>
      <c r="BE1103" t="s">
        <v>96</v>
      </c>
      <c r="BF1103" t="s">
        <v>96</v>
      </c>
      <c r="BG1103" s="4" t="s">
        <v>96</v>
      </c>
      <c r="BH1103" s="4" t="s">
        <v>96</v>
      </c>
      <c r="BI1103" t="s">
        <v>96</v>
      </c>
      <c r="BJ1103" s="4" t="s">
        <v>96</v>
      </c>
      <c r="BK1103" s="4" t="s">
        <v>96</v>
      </c>
    </row>
    <row r="1104" spans="1:63" x14ac:dyDescent="0.3">
      <c r="A1104" t="s">
        <v>1364</v>
      </c>
      <c r="B1104" t="s">
        <v>1365</v>
      </c>
      <c r="C1104" t="s">
        <v>64</v>
      </c>
      <c r="D1104" s="1">
        <v>417318000</v>
      </c>
      <c r="E1104" s="2">
        <v>53530</v>
      </c>
      <c r="F1104" s="3">
        <v>66.11</v>
      </c>
      <c r="G1104" t="b">
        <v>0</v>
      </c>
      <c r="H1104" t="b">
        <v>0</v>
      </c>
      <c r="I1104" t="b">
        <v>0</v>
      </c>
      <c r="J1104" t="b">
        <v>0</v>
      </c>
      <c r="K1104" s="4">
        <v>2.18E-2</v>
      </c>
      <c r="L1104" s="4">
        <v>3.0800000000000001E-2</v>
      </c>
      <c r="M1104" s="4">
        <v>6.8000000000000005E-2</v>
      </c>
      <c r="N1104" s="4">
        <v>5.8799999999999998E-2</v>
      </c>
      <c r="O1104" s="4">
        <v>-0.06</v>
      </c>
      <c r="P1104" s="4">
        <v>3.4099999999999998E-2</v>
      </c>
      <c r="Q1104" s="3">
        <v>0</v>
      </c>
      <c r="R1104" s="3">
        <v>-13.18506</v>
      </c>
      <c r="S1104" s="3">
        <v>-33.78454</v>
      </c>
      <c r="T1104" s="3">
        <v>-33.78454</v>
      </c>
      <c r="U1104" s="3">
        <v>-231.16295</v>
      </c>
      <c r="V1104" s="3">
        <v>-231.16295</v>
      </c>
      <c r="W1104" t="s">
        <v>469</v>
      </c>
      <c r="X1104" s="5">
        <v>40947</v>
      </c>
      <c r="Y1104" s="4">
        <v>4.8999999999999998E-3</v>
      </c>
      <c r="Z1104" s="3">
        <v>1.49</v>
      </c>
      <c r="AA1104" s="5">
        <v>45280</v>
      </c>
      <c r="AB1104" s="3">
        <v>1.17</v>
      </c>
      <c r="AC1104" s="4">
        <v>2.2499999999999999E-2</v>
      </c>
      <c r="AD1104" t="s">
        <v>90</v>
      </c>
      <c r="AE1104" s="4">
        <v>2.0199999999999999E-2</v>
      </c>
      <c r="AF1104">
        <v>11.94</v>
      </c>
      <c r="AG1104">
        <v>0.69</v>
      </c>
      <c r="AH1104" s="4">
        <v>0.74429999999999996</v>
      </c>
      <c r="AI1104" s="4">
        <v>0.13270000000000001</v>
      </c>
      <c r="AJ1104" s="4">
        <v>0.1542</v>
      </c>
      <c r="AK1104" s="4">
        <v>0.1482</v>
      </c>
      <c r="AL1104" t="s">
        <v>4473</v>
      </c>
      <c r="AM1104">
        <v>1000</v>
      </c>
      <c r="AN1104" s="4">
        <v>0.3886</v>
      </c>
      <c r="AO1104" s="4">
        <v>0.45029999999999998</v>
      </c>
      <c r="AP1104" s="4">
        <v>0.71120000000000005</v>
      </c>
      <c r="AQ1104" s="6">
        <v>0.4</v>
      </c>
      <c r="AR1104" s="6">
        <v>0.2</v>
      </c>
      <c r="AS1104">
        <v>1099</v>
      </c>
      <c r="AT1104" s="3">
        <v>62.17</v>
      </c>
      <c r="AU1104" s="3">
        <v>66.16</v>
      </c>
      <c r="AV1104" s="3">
        <v>65.88</v>
      </c>
      <c r="AW1104" s="3">
        <v>66.41</v>
      </c>
      <c r="AX1104">
        <v>62.58</v>
      </c>
      <c r="AY1104" t="s">
        <v>79</v>
      </c>
      <c r="AZ1104" t="s">
        <v>70</v>
      </c>
      <c r="BA1104" t="s">
        <v>69</v>
      </c>
      <c r="BB1104" t="s">
        <v>79</v>
      </c>
      <c r="BC1104" t="s">
        <v>72</v>
      </c>
      <c r="BD1104" t="s">
        <v>82</v>
      </c>
      <c r="BE1104" t="s">
        <v>69</v>
      </c>
      <c r="BF1104">
        <v>5.73</v>
      </c>
      <c r="BG1104" s="4">
        <v>0.35270000000000001</v>
      </c>
      <c r="BH1104" s="4">
        <v>0.34460000000000002</v>
      </c>
      <c r="BI1104">
        <v>295.99</v>
      </c>
      <c r="BJ1104" s="4">
        <v>3.4799999999999998E-2</v>
      </c>
      <c r="BK1104" s="4">
        <v>7.0800000000000002E-2</v>
      </c>
    </row>
    <row r="1105" spans="1:63" x14ac:dyDescent="0.3">
      <c r="A1105" t="s">
        <v>1805</v>
      </c>
      <c r="B1105" t="s">
        <v>1806</v>
      </c>
      <c r="C1105" t="s">
        <v>64</v>
      </c>
      <c r="D1105" s="1">
        <v>415620000</v>
      </c>
      <c r="E1105" s="2">
        <v>422742</v>
      </c>
      <c r="F1105" s="3">
        <v>22.32</v>
      </c>
      <c r="G1105" t="b">
        <v>0</v>
      </c>
      <c r="H1105" t="b">
        <v>0</v>
      </c>
      <c r="I1105" t="b">
        <v>0</v>
      </c>
      <c r="J1105" t="b">
        <v>0</v>
      </c>
      <c r="K1105" s="4">
        <v>1.2699999999999999E-2</v>
      </c>
      <c r="L1105" s="4">
        <v>2.9600000000000001E-2</v>
      </c>
      <c r="M1105" s="4">
        <v>2.5499999999999998E-2</v>
      </c>
      <c r="N1105" s="4">
        <v>2.41E-2</v>
      </c>
      <c r="O1105" s="4">
        <v>1.6000000000000001E-3</v>
      </c>
      <c r="P1105" s="4">
        <v>-1E-3</v>
      </c>
      <c r="Q1105" s="3">
        <v>0</v>
      </c>
      <c r="R1105" s="3">
        <v>9.8291699999999995</v>
      </c>
      <c r="S1105" s="3">
        <v>-74.267399999999995</v>
      </c>
      <c r="T1105" s="3">
        <v>-74.267399999999995</v>
      </c>
      <c r="U1105" s="3">
        <v>68.520179999999996</v>
      </c>
      <c r="V1105" s="3">
        <v>68.520179999999996</v>
      </c>
      <c r="W1105" t="s">
        <v>469</v>
      </c>
      <c r="X1105" s="5">
        <v>40303</v>
      </c>
      <c r="Y1105" s="4">
        <v>5.7999999999999996E-3</v>
      </c>
      <c r="Z1105" s="3">
        <v>0.66</v>
      </c>
      <c r="AA1105" s="5">
        <v>45280</v>
      </c>
      <c r="AB1105" s="3">
        <v>0.18</v>
      </c>
      <c r="AC1105" s="4">
        <v>2.9600000000000001E-2</v>
      </c>
      <c r="AD1105" t="s">
        <v>90</v>
      </c>
      <c r="AE1105" s="4">
        <v>8.3000000000000001E-3</v>
      </c>
      <c r="AF1105">
        <v>11.88</v>
      </c>
      <c r="AG1105">
        <v>0.8</v>
      </c>
      <c r="AH1105" s="4">
        <v>0.68459999999999999</v>
      </c>
      <c r="AI1105" s="4">
        <v>0.1419</v>
      </c>
      <c r="AJ1105" s="4">
        <v>0.1852</v>
      </c>
      <c r="AK1105" s="4">
        <v>0.15429999999999999</v>
      </c>
      <c r="AL1105" t="s">
        <v>4473</v>
      </c>
      <c r="AM1105">
        <v>76</v>
      </c>
      <c r="AN1105" s="4">
        <v>0.66769999999999996</v>
      </c>
      <c r="AO1105" s="4">
        <v>0.74639999999999995</v>
      </c>
      <c r="AP1105" s="4">
        <v>0.96030000000000004</v>
      </c>
      <c r="AQ1105" s="6">
        <v>0.4</v>
      </c>
      <c r="AR1105" s="6">
        <v>0.2</v>
      </c>
      <c r="AS1105">
        <v>1099</v>
      </c>
      <c r="AT1105" s="3">
        <v>21.1</v>
      </c>
      <c r="AU1105" s="3">
        <v>22.43</v>
      </c>
      <c r="AV1105" s="3" t="s">
        <v>96</v>
      </c>
      <c r="AW1105" s="3" t="s">
        <v>96</v>
      </c>
      <c r="AX1105">
        <v>60.55</v>
      </c>
      <c r="AY1105" t="s">
        <v>69</v>
      </c>
      <c r="AZ1105" t="s">
        <v>70</v>
      </c>
      <c r="BA1105" t="s">
        <v>75</v>
      </c>
      <c r="BB1105" t="s">
        <v>75</v>
      </c>
      <c r="BC1105" t="s">
        <v>71</v>
      </c>
      <c r="BD1105" t="s">
        <v>70</v>
      </c>
      <c r="BE1105" t="s">
        <v>70</v>
      </c>
      <c r="BF1105">
        <v>5.49</v>
      </c>
      <c r="BG1105" s="4">
        <v>0</v>
      </c>
      <c r="BH1105" s="4">
        <v>0.30349999999999999</v>
      </c>
      <c r="BI1105">
        <v>459.97</v>
      </c>
      <c r="BJ1105" s="4">
        <v>0</v>
      </c>
      <c r="BK1105" s="4">
        <v>7.1999999999999995E-2</v>
      </c>
    </row>
    <row r="1106" spans="1:63" x14ac:dyDescent="0.3">
      <c r="A1106" t="s">
        <v>1766</v>
      </c>
      <c r="B1106" t="s">
        <v>1767</v>
      </c>
      <c r="C1106" t="s">
        <v>64</v>
      </c>
      <c r="D1106" s="1">
        <v>415238000</v>
      </c>
      <c r="E1106" s="2">
        <v>40237</v>
      </c>
      <c r="F1106" s="3">
        <v>53.49</v>
      </c>
      <c r="G1106" t="b">
        <v>0</v>
      </c>
      <c r="H1106" t="b">
        <v>0</v>
      </c>
      <c r="I1106" t="b">
        <v>0</v>
      </c>
      <c r="J1106" t="b">
        <v>0</v>
      </c>
      <c r="K1106" s="4">
        <v>3.8E-3</v>
      </c>
      <c r="L1106" s="4">
        <v>4.4299999999999999E-2</v>
      </c>
      <c r="M1106" s="4">
        <v>5.8900000000000001E-2</v>
      </c>
      <c r="N1106" s="4">
        <v>4.8899999999999999E-2</v>
      </c>
      <c r="O1106" s="4">
        <v>5.5899999999999998E-2</v>
      </c>
      <c r="P1106" s="4">
        <v>6.6299999999999998E-2</v>
      </c>
      <c r="Q1106" s="3">
        <v>0</v>
      </c>
      <c r="R1106" s="3">
        <v>-18.474038</v>
      </c>
      <c r="S1106" s="3">
        <v>-154.40061299999999</v>
      </c>
      <c r="T1106" s="3">
        <v>-154.40061299999999</v>
      </c>
      <c r="U1106" s="3">
        <v>-39.671743999999997</v>
      </c>
      <c r="V1106" s="3">
        <v>-39.671743999999997</v>
      </c>
      <c r="W1106" t="s">
        <v>365</v>
      </c>
      <c r="X1106" s="5">
        <v>39107</v>
      </c>
      <c r="Y1106" s="4">
        <v>4.0000000000000001E-3</v>
      </c>
      <c r="Z1106" s="3">
        <v>1.98</v>
      </c>
      <c r="AA1106" s="5">
        <v>45275</v>
      </c>
      <c r="AB1106" s="3">
        <v>1.2</v>
      </c>
      <c r="AC1106" s="4">
        <v>3.6900000000000002E-2</v>
      </c>
      <c r="AD1106" t="s">
        <v>90</v>
      </c>
      <c r="AE1106" s="4">
        <v>1.9199999999999998E-2</v>
      </c>
      <c r="AF1106">
        <v>16.28</v>
      </c>
      <c r="AG1106">
        <v>0.81</v>
      </c>
      <c r="AH1106" s="4">
        <v>0.55549999999999999</v>
      </c>
      <c r="AI1106" s="4">
        <v>0.1411</v>
      </c>
      <c r="AJ1106" s="4">
        <v>0.14199999999999999</v>
      </c>
      <c r="AK1106" s="4">
        <v>0.14779999999999999</v>
      </c>
      <c r="AL1106" t="s">
        <v>67</v>
      </c>
      <c r="AM1106">
        <v>77</v>
      </c>
      <c r="AN1106" s="4">
        <v>0.3821</v>
      </c>
      <c r="AO1106" s="4">
        <v>0.50549999999999995</v>
      </c>
      <c r="AP1106" s="4">
        <v>0.94830000000000003</v>
      </c>
      <c r="AQ1106" s="6">
        <v>0.4</v>
      </c>
      <c r="AR1106" s="6">
        <v>0.2</v>
      </c>
      <c r="AS1106">
        <v>1099</v>
      </c>
      <c r="AT1106" s="3">
        <v>50.77</v>
      </c>
      <c r="AU1106" s="3">
        <v>54.21</v>
      </c>
      <c r="AV1106" s="3">
        <v>53.37</v>
      </c>
      <c r="AW1106" s="3">
        <v>53.56</v>
      </c>
      <c r="AX1106">
        <v>66.06</v>
      </c>
      <c r="AY1106" t="s">
        <v>79</v>
      </c>
      <c r="AZ1106" t="s">
        <v>79</v>
      </c>
      <c r="BA1106" t="s">
        <v>69</v>
      </c>
      <c r="BB1106" t="s">
        <v>69</v>
      </c>
      <c r="BC1106" t="s">
        <v>69</v>
      </c>
      <c r="BD1106" t="s">
        <v>69</v>
      </c>
      <c r="BE1106" t="s">
        <v>82</v>
      </c>
      <c r="BF1106">
        <v>7.21</v>
      </c>
      <c r="BG1106" s="4">
        <v>0.41510000000000002</v>
      </c>
      <c r="BH1106" s="4">
        <v>0.79369999999999996</v>
      </c>
      <c r="BI1106">
        <v>864.87</v>
      </c>
      <c r="BJ1106" s="4">
        <v>0.32119999999999999</v>
      </c>
      <c r="BK1106" s="4">
        <v>3.5499999999999997E-2</v>
      </c>
    </row>
    <row r="1107" spans="1:63" x14ac:dyDescent="0.3">
      <c r="A1107" t="s">
        <v>1446</v>
      </c>
      <c r="B1107" t="s">
        <v>1447</v>
      </c>
      <c r="C1107" t="s">
        <v>64</v>
      </c>
      <c r="D1107" s="1">
        <v>414228000</v>
      </c>
      <c r="E1107" s="2">
        <v>51666</v>
      </c>
      <c r="F1107" s="3">
        <v>22.4</v>
      </c>
      <c r="G1107" t="b">
        <v>0</v>
      </c>
      <c r="H1107" t="b">
        <v>0</v>
      </c>
      <c r="I1107" t="b">
        <v>0</v>
      </c>
      <c r="J1107" t="b">
        <v>0</v>
      </c>
      <c r="K1107" s="4">
        <v>4.4999999999999997E-3</v>
      </c>
      <c r="L1107" s="4">
        <v>3.6499999999999998E-2</v>
      </c>
      <c r="M1107" s="4">
        <v>0.30930000000000002</v>
      </c>
      <c r="N1107" s="4">
        <v>0.3115</v>
      </c>
      <c r="O1107" s="4">
        <v>0.01</v>
      </c>
      <c r="P1107" s="4" t="s">
        <v>96</v>
      </c>
      <c r="Q1107" s="3">
        <v>-4.4762449999999996</v>
      </c>
      <c r="R1107" s="3">
        <v>-14.444850000000001</v>
      </c>
      <c r="S1107" s="3">
        <v>-130.90892500000001</v>
      </c>
      <c r="T1107" s="3">
        <v>-134.57358500000001</v>
      </c>
      <c r="U1107" s="3">
        <v>-264.045255</v>
      </c>
      <c r="V1107" s="3">
        <v>-264.045255</v>
      </c>
      <c r="W1107" t="s">
        <v>65</v>
      </c>
      <c r="X1107" s="5">
        <v>43818</v>
      </c>
      <c r="Y1107" s="4">
        <v>6.7999999999999996E-3</v>
      </c>
      <c r="Z1107" s="3">
        <v>1.61</v>
      </c>
      <c r="AA1107" s="5">
        <v>45280</v>
      </c>
      <c r="AB1107" s="3">
        <v>0.15</v>
      </c>
      <c r="AC1107" s="4">
        <v>7.3400000000000007E-2</v>
      </c>
      <c r="AD1107" t="s">
        <v>243</v>
      </c>
      <c r="AE1107" s="4">
        <v>1.41E-2</v>
      </c>
      <c r="AF1107">
        <v>0.03</v>
      </c>
      <c r="AG1107">
        <v>0.51</v>
      </c>
      <c r="AH1107" s="4">
        <v>0.28499999999999998</v>
      </c>
      <c r="AI1107" s="4">
        <v>6.4500000000000002E-2</v>
      </c>
      <c r="AJ1107" s="4">
        <v>0.1203</v>
      </c>
      <c r="AK1107" s="4">
        <v>0.12770000000000001</v>
      </c>
      <c r="AL1107" t="s">
        <v>1448</v>
      </c>
      <c r="AM1107" s="2">
        <v>104</v>
      </c>
      <c r="AN1107" s="4">
        <v>0.4597</v>
      </c>
      <c r="AO1107" s="4">
        <v>0.55310000000000004</v>
      </c>
      <c r="AP1107" s="4">
        <v>0.8488</v>
      </c>
      <c r="AQ1107" s="6">
        <v>0.4</v>
      </c>
      <c r="AR1107" s="6">
        <v>0.2</v>
      </c>
      <c r="AS1107">
        <v>1099</v>
      </c>
      <c r="AT1107" s="3">
        <v>21.29</v>
      </c>
      <c r="AU1107" s="3">
        <v>22.74</v>
      </c>
      <c r="AV1107" s="3">
        <v>22.32</v>
      </c>
      <c r="AW1107" s="3">
        <v>22.5</v>
      </c>
      <c r="AX1107">
        <v>70.010000000000005</v>
      </c>
      <c r="AY1107" t="s">
        <v>72</v>
      </c>
      <c r="AZ1107" t="s">
        <v>75</v>
      </c>
      <c r="BA1107" t="s">
        <v>96</v>
      </c>
      <c r="BB1107" t="s">
        <v>68</v>
      </c>
      <c r="BC1107" t="s">
        <v>69</v>
      </c>
      <c r="BD1107" t="s">
        <v>69</v>
      </c>
      <c r="BE1107" t="s">
        <v>96</v>
      </c>
      <c r="BF1107">
        <v>6.59</v>
      </c>
      <c r="BG1107" s="4">
        <v>0.75700000000000001</v>
      </c>
      <c r="BH1107" s="4">
        <v>0.55300000000000005</v>
      </c>
      <c r="BI1107">
        <v>49.02</v>
      </c>
      <c r="BJ1107" s="4">
        <v>7.6100000000000001E-2</v>
      </c>
      <c r="BK1107" s="4">
        <v>8.6800000000000002E-2</v>
      </c>
    </row>
    <row r="1108" spans="1:63" x14ac:dyDescent="0.3">
      <c r="A1108" t="s">
        <v>1753</v>
      </c>
      <c r="B1108" t="s">
        <v>1754</v>
      </c>
      <c r="C1108" t="s">
        <v>64</v>
      </c>
      <c r="D1108" s="1">
        <v>412800000</v>
      </c>
      <c r="E1108" s="2">
        <v>107384</v>
      </c>
      <c r="F1108" s="3">
        <v>22.13</v>
      </c>
      <c r="G1108" t="b">
        <v>0</v>
      </c>
      <c r="H1108" t="b">
        <v>0</v>
      </c>
      <c r="I1108" t="b">
        <v>1</v>
      </c>
      <c r="J1108" t="b">
        <v>0</v>
      </c>
      <c r="K1108" s="4">
        <v>8.6999999999999994E-3</v>
      </c>
      <c r="L1108" s="4">
        <v>4.0099999999999997E-2</v>
      </c>
      <c r="M1108" s="4">
        <v>0.10829999999999999</v>
      </c>
      <c r="N1108" s="4">
        <v>0.10100000000000001</v>
      </c>
      <c r="O1108" s="4">
        <v>1.03E-2</v>
      </c>
      <c r="P1108" s="4">
        <v>3.95E-2</v>
      </c>
      <c r="Q1108" s="3">
        <v>0</v>
      </c>
      <c r="R1108" s="3">
        <v>0</v>
      </c>
      <c r="S1108" s="3">
        <v>24.222411000000001</v>
      </c>
      <c r="T1108" s="3">
        <v>24.222411000000001</v>
      </c>
      <c r="U1108" s="3">
        <v>37.465933</v>
      </c>
      <c r="V1108" s="3">
        <v>37.465933</v>
      </c>
      <c r="W1108" t="s">
        <v>106</v>
      </c>
      <c r="X1108" s="5">
        <v>40651</v>
      </c>
      <c r="Y1108" s="4">
        <v>8.0000000000000002E-3</v>
      </c>
      <c r="Z1108" s="3">
        <v>1.1000000000000001</v>
      </c>
      <c r="AA1108" s="5">
        <v>45282</v>
      </c>
      <c r="AB1108" s="3">
        <v>0.09</v>
      </c>
      <c r="AC1108" s="4">
        <v>4.9700000000000001E-2</v>
      </c>
      <c r="AD1108" t="s">
        <v>66</v>
      </c>
      <c r="AE1108" s="4">
        <v>6.4000000000000003E-3</v>
      </c>
      <c r="AF1108">
        <v>4.28</v>
      </c>
      <c r="AG1108">
        <v>0.85</v>
      </c>
      <c r="AH1108" s="4">
        <v>0.72819999999999996</v>
      </c>
      <c r="AI1108" s="4">
        <v>0.13500000000000001</v>
      </c>
      <c r="AJ1108" s="4">
        <v>0.14929999999999999</v>
      </c>
      <c r="AK1108" s="4">
        <v>0.14480000000000001</v>
      </c>
      <c r="AL1108" t="s">
        <v>360</v>
      </c>
      <c r="AM1108">
        <v>151</v>
      </c>
      <c r="AN1108" s="4">
        <v>0.1263</v>
      </c>
      <c r="AO1108" s="4">
        <v>0.18179999999999999</v>
      </c>
      <c r="AP1108" s="4">
        <v>0.51780000000000004</v>
      </c>
      <c r="AQ1108" s="6">
        <v>0.4</v>
      </c>
      <c r="AR1108" s="6">
        <v>0.2</v>
      </c>
      <c r="AS1108">
        <v>1099</v>
      </c>
      <c r="AT1108" s="3">
        <v>20.68</v>
      </c>
      <c r="AU1108" s="3">
        <v>22.3</v>
      </c>
      <c r="AV1108" s="3">
        <v>22.05</v>
      </c>
      <c r="AW1108" s="3">
        <v>22.2</v>
      </c>
      <c r="AX1108">
        <v>65.25</v>
      </c>
      <c r="AY1108" t="s">
        <v>79</v>
      </c>
      <c r="AZ1108" t="s">
        <v>75</v>
      </c>
      <c r="BA1108" t="s">
        <v>72</v>
      </c>
      <c r="BB1108" t="s">
        <v>71</v>
      </c>
      <c r="BC1108" t="s">
        <v>79</v>
      </c>
      <c r="BD1108" t="s">
        <v>72</v>
      </c>
      <c r="BE1108" t="s">
        <v>79</v>
      </c>
      <c r="BF1108">
        <v>4.67</v>
      </c>
      <c r="BG1108" s="4">
        <v>1.8800000000000001E-2</v>
      </c>
      <c r="BH1108" s="4">
        <v>0.16569999999999999</v>
      </c>
      <c r="BI1108">
        <v>737.25</v>
      </c>
      <c r="BJ1108" s="4">
        <v>3.9399999999999998E-2</v>
      </c>
      <c r="BK1108" s="4">
        <v>6.2300000000000001E-2</v>
      </c>
    </row>
    <row r="1109" spans="1:63" x14ac:dyDescent="0.3">
      <c r="A1109" t="s">
        <v>1075</v>
      </c>
      <c r="B1109" t="s">
        <v>1076</v>
      </c>
      <c r="C1109" t="s">
        <v>64</v>
      </c>
      <c r="D1109" s="1">
        <v>411739000</v>
      </c>
      <c r="E1109" s="2">
        <v>77828</v>
      </c>
      <c r="F1109" s="3">
        <v>25.57</v>
      </c>
      <c r="G1109" t="b">
        <v>0</v>
      </c>
      <c r="H1109" t="b">
        <v>0</v>
      </c>
      <c r="I1109" t="b">
        <v>0</v>
      </c>
      <c r="J1109" t="b">
        <v>0</v>
      </c>
      <c r="K1109" s="4">
        <v>-2.7000000000000001E-3</v>
      </c>
      <c r="L1109" s="4">
        <v>0.15229999999999999</v>
      </c>
      <c r="M1109" s="4">
        <v>0.33139999999999997</v>
      </c>
      <c r="N1109" s="4">
        <v>0.3397</v>
      </c>
      <c r="O1109" s="4">
        <v>-0.16600000000000001</v>
      </c>
      <c r="P1109" s="4">
        <v>4.24E-2</v>
      </c>
      <c r="Q1109" s="3">
        <v>0.11204500000000001</v>
      </c>
      <c r="R1109" s="3">
        <v>1.4455199999999999</v>
      </c>
      <c r="S1109" s="3">
        <v>-109.72389099999999</v>
      </c>
      <c r="T1109" s="3">
        <v>-109.60205000000001</v>
      </c>
      <c r="U1109" s="3">
        <v>-302.04931199999999</v>
      </c>
      <c r="V1109" s="3">
        <v>-302.04931199999999</v>
      </c>
      <c r="W1109" t="s">
        <v>135</v>
      </c>
      <c r="X1109" s="5">
        <v>42625</v>
      </c>
      <c r="Y1109" s="4">
        <v>6.7999999999999996E-3</v>
      </c>
      <c r="Z1109" s="3">
        <v>0.05</v>
      </c>
      <c r="AA1109" s="5">
        <v>45288</v>
      </c>
      <c r="AB1109" s="3">
        <v>0</v>
      </c>
      <c r="AC1109" s="4">
        <v>2.0999999999999999E-3</v>
      </c>
      <c r="AD1109" t="s">
        <v>90</v>
      </c>
      <c r="AE1109" s="4">
        <v>1.5699999999999999E-2</v>
      </c>
      <c r="AF1109">
        <v>26.95</v>
      </c>
      <c r="AG1109">
        <v>1.35</v>
      </c>
      <c r="AH1109" s="4">
        <v>3.3489</v>
      </c>
      <c r="AI1109" s="4">
        <v>0.22070000000000001</v>
      </c>
      <c r="AJ1109" s="4">
        <v>0.24379999999999999</v>
      </c>
      <c r="AK1109" s="4">
        <v>0.24060000000000001</v>
      </c>
      <c r="AL1109" t="s">
        <v>549</v>
      </c>
      <c r="AM1109">
        <v>61</v>
      </c>
      <c r="AN1109" s="4">
        <v>0.53879999999999995</v>
      </c>
      <c r="AO1109" s="4">
        <v>0.69469999999999998</v>
      </c>
      <c r="AP1109" s="4">
        <v>0.98609999999999998</v>
      </c>
      <c r="AQ1109" s="6">
        <v>0.4</v>
      </c>
      <c r="AR1109" s="6">
        <v>0.2</v>
      </c>
      <c r="AS1109">
        <v>1099</v>
      </c>
      <c r="AT1109" s="3">
        <v>22.22</v>
      </c>
      <c r="AU1109" s="3">
        <v>26.63</v>
      </c>
      <c r="AV1109" s="3">
        <v>25.3</v>
      </c>
      <c r="AW1109" s="3">
        <v>25.98</v>
      </c>
      <c r="AX1109">
        <v>70.42</v>
      </c>
      <c r="AY1109" t="s">
        <v>72</v>
      </c>
      <c r="AZ1109" t="s">
        <v>71</v>
      </c>
      <c r="BA1109" t="s">
        <v>71</v>
      </c>
      <c r="BB1109" t="s">
        <v>82</v>
      </c>
      <c r="BC1109" t="s">
        <v>82</v>
      </c>
      <c r="BD1109" t="s">
        <v>75</v>
      </c>
      <c r="BE1109" t="s">
        <v>75</v>
      </c>
      <c r="BF1109">
        <v>5.72</v>
      </c>
      <c r="BG1109" s="4">
        <v>0.29449999999999998</v>
      </c>
      <c r="BH1109" s="4">
        <v>0.33600000000000002</v>
      </c>
      <c r="BI1109">
        <v>10.64</v>
      </c>
      <c r="BJ1109" s="4">
        <v>5.7000000000000002E-3</v>
      </c>
      <c r="BK1109" s="4">
        <v>2.5999999999999999E-3</v>
      </c>
    </row>
    <row r="1110" spans="1:63" x14ac:dyDescent="0.3">
      <c r="A1110" t="s">
        <v>1527</v>
      </c>
      <c r="B1110" t="s">
        <v>1528</v>
      </c>
      <c r="C1110" t="s">
        <v>64</v>
      </c>
      <c r="D1110" s="1">
        <v>410781000</v>
      </c>
      <c r="E1110" s="2">
        <v>22800</v>
      </c>
      <c r="F1110" s="3">
        <v>131.87</v>
      </c>
      <c r="G1110" t="b">
        <v>0</v>
      </c>
      <c r="H1110" t="b">
        <v>0</v>
      </c>
      <c r="I1110" t="b">
        <v>1</v>
      </c>
      <c r="J1110" t="b">
        <v>0</v>
      </c>
      <c r="K1110" s="4">
        <v>3.5000000000000001E-3</v>
      </c>
      <c r="L1110" s="4">
        <v>8.8099999999999998E-2</v>
      </c>
      <c r="M1110" s="4">
        <v>0.17780000000000001</v>
      </c>
      <c r="N1110" s="4">
        <v>0.17230000000000001</v>
      </c>
      <c r="O1110" s="4">
        <v>7.6499999999999999E-2</v>
      </c>
      <c r="P1110" s="4">
        <v>0.13439999999999999</v>
      </c>
      <c r="Q1110" s="3">
        <v>0</v>
      </c>
      <c r="R1110" s="3">
        <v>45.081006000000002</v>
      </c>
      <c r="S1110" s="3">
        <v>9.5218439999999998</v>
      </c>
      <c r="T1110" s="3">
        <v>9.5218439999999998</v>
      </c>
      <c r="U1110" s="3">
        <v>-185.09207900000001</v>
      </c>
      <c r="V1110" s="3">
        <v>-185.09207900000001</v>
      </c>
      <c r="W1110" t="s">
        <v>240</v>
      </c>
      <c r="X1110" s="5">
        <v>41380</v>
      </c>
      <c r="Y1110" s="4">
        <v>1.5E-3</v>
      </c>
      <c r="Z1110" s="3">
        <v>1.87</v>
      </c>
      <c r="AA1110" s="5">
        <v>45280</v>
      </c>
      <c r="AB1110" s="3">
        <v>0.47</v>
      </c>
      <c r="AC1110" s="4">
        <v>1.41E-2</v>
      </c>
      <c r="AD1110" t="s">
        <v>66</v>
      </c>
      <c r="AE1110" s="4">
        <v>4.9599999999999998E-2</v>
      </c>
      <c r="AF1110">
        <v>16.510000000000002</v>
      </c>
      <c r="AG1110">
        <v>1.06</v>
      </c>
      <c r="AH1110" s="4">
        <v>2.0966999999999998</v>
      </c>
      <c r="AI1110" s="4">
        <v>0.1394</v>
      </c>
      <c r="AJ1110" s="4">
        <v>0.15310000000000001</v>
      </c>
      <c r="AK1110" s="4">
        <v>0.14580000000000001</v>
      </c>
      <c r="AL1110" t="s">
        <v>4473</v>
      </c>
      <c r="AM1110">
        <v>1000</v>
      </c>
      <c r="AN1110" s="4">
        <v>2.5399999999999999E-2</v>
      </c>
      <c r="AO1110" s="4">
        <v>3.6900000000000002E-2</v>
      </c>
      <c r="AP1110" s="4">
        <v>0.1095</v>
      </c>
      <c r="AQ1110" s="6">
        <v>0.4</v>
      </c>
      <c r="AR1110" s="6">
        <v>0.2</v>
      </c>
      <c r="AS1110">
        <v>1099</v>
      </c>
      <c r="AT1110" s="3">
        <v>122.12</v>
      </c>
      <c r="AU1110" s="3">
        <v>135.08000000000001</v>
      </c>
      <c r="AV1110" s="3">
        <v>131.49</v>
      </c>
      <c r="AW1110" s="3">
        <v>132.43</v>
      </c>
      <c r="AX1110">
        <v>69.03</v>
      </c>
      <c r="AY1110" t="s">
        <v>72</v>
      </c>
      <c r="AZ1110" t="s">
        <v>69</v>
      </c>
      <c r="BA1110" t="s">
        <v>79</v>
      </c>
      <c r="BB1110" t="s">
        <v>79</v>
      </c>
      <c r="BC1110" t="s">
        <v>69</v>
      </c>
      <c r="BD1110" t="s">
        <v>70</v>
      </c>
      <c r="BE1110" t="s">
        <v>72</v>
      </c>
      <c r="BF1110">
        <v>6.53</v>
      </c>
      <c r="BG1110" s="4">
        <v>0.31269999999999998</v>
      </c>
      <c r="BH1110" s="4">
        <v>0.52829999999999999</v>
      </c>
      <c r="BI1110">
        <v>186.38</v>
      </c>
      <c r="BJ1110" s="4">
        <v>7.4999999999999997E-2</v>
      </c>
      <c r="BK1110" s="4">
        <v>6.3600000000000004E-2</v>
      </c>
    </row>
    <row r="1111" spans="1:63" x14ac:dyDescent="0.3">
      <c r="A1111" t="s">
        <v>1218</v>
      </c>
      <c r="B1111" t="s">
        <v>1219</v>
      </c>
      <c r="C1111" t="s">
        <v>64</v>
      </c>
      <c r="D1111" s="1">
        <v>409874000</v>
      </c>
      <c r="E1111" s="2">
        <v>120153</v>
      </c>
      <c r="F1111" s="3">
        <v>61.55</v>
      </c>
      <c r="G1111" t="b">
        <v>0</v>
      </c>
      <c r="H1111" t="b">
        <v>0</v>
      </c>
      <c r="I1111" t="b">
        <v>0</v>
      </c>
      <c r="J1111" t="b">
        <v>0</v>
      </c>
      <c r="K1111" s="4">
        <v>8.6999999999999994E-3</v>
      </c>
      <c r="L1111" s="4">
        <v>7.7399999999999997E-2</v>
      </c>
      <c r="M1111" s="4">
        <v>-0.1918</v>
      </c>
      <c r="N1111" s="4">
        <v>-0.19139999999999999</v>
      </c>
      <c r="O1111" s="4">
        <v>2.5000000000000001E-3</v>
      </c>
      <c r="P1111" s="4">
        <v>0.1081</v>
      </c>
      <c r="Q1111" s="3">
        <v>0</v>
      </c>
      <c r="R1111" s="3">
        <v>-2.8290799999999998</v>
      </c>
      <c r="S1111" s="3">
        <v>-126.146795</v>
      </c>
      <c r="T1111" s="3">
        <v>-126.146795</v>
      </c>
      <c r="U1111" s="3">
        <v>-192.02812499999999</v>
      </c>
      <c r="V1111" s="3">
        <v>-192.02812499999999</v>
      </c>
      <c r="W1111" t="s">
        <v>321</v>
      </c>
      <c r="X1111" s="5">
        <v>40478</v>
      </c>
      <c r="Y1111" s="4">
        <v>5.4000000000000003E-3</v>
      </c>
      <c r="Z1111" s="3">
        <v>1.19</v>
      </c>
      <c r="AA1111" s="5">
        <v>44914</v>
      </c>
      <c r="AB1111" s="3">
        <v>1.19</v>
      </c>
      <c r="AC1111" s="4">
        <v>1.9E-2</v>
      </c>
      <c r="AD1111" t="s">
        <v>243</v>
      </c>
      <c r="AE1111" s="4">
        <v>0.11260000000000001</v>
      </c>
      <c r="AF1111">
        <v>11.63</v>
      </c>
      <c r="AG1111">
        <v>1.39</v>
      </c>
      <c r="AH1111" s="4">
        <v>2.9874999999999998</v>
      </c>
      <c r="AI1111" s="4">
        <v>0.37769999999999998</v>
      </c>
      <c r="AJ1111" s="4">
        <v>0.34920000000000001</v>
      </c>
      <c r="AK1111" s="4">
        <v>0.31409999999999999</v>
      </c>
      <c r="AL1111" t="s">
        <v>322</v>
      </c>
      <c r="AM1111">
        <v>29</v>
      </c>
      <c r="AN1111" s="4">
        <v>0.6129</v>
      </c>
      <c r="AO1111" s="4">
        <v>0.76480000000000004</v>
      </c>
      <c r="AP1111" s="4">
        <v>0.99990000000000001</v>
      </c>
      <c r="AQ1111" s="6">
        <v>0.4</v>
      </c>
      <c r="AR1111" s="6">
        <v>0.2</v>
      </c>
      <c r="AS1111">
        <v>1099</v>
      </c>
      <c r="AT1111" s="3">
        <v>53.68</v>
      </c>
      <c r="AU1111" s="3">
        <v>63.38</v>
      </c>
      <c r="AV1111" s="3">
        <v>60.96</v>
      </c>
      <c r="AW1111" s="3">
        <v>62.56</v>
      </c>
      <c r="AX1111">
        <v>55.37</v>
      </c>
      <c r="AY1111" t="s">
        <v>71</v>
      </c>
      <c r="AZ1111" t="s">
        <v>79</v>
      </c>
      <c r="BA1111" t="s">
        <v>70</v>
      </c>
      <c r="BB1111" t="s">
        <v>70</v>
      </c>
      <c r="BC1111" t="s">
        <v>71</v>
      </c>
      <c r="BD1111" t="s">
        <v>72</v>
      </c>
      <c r="BE1111" t="s">
        <v>75</v>
      </c>
      <c r="BF1111">
        <v>5.17</v>
      </c>
      <c r="BG1111" s="4">
        <v>0.36499999999999999</v>
      </c>
      <c r="BH1111" s="4">
        <v>0.26079999999999998</v>
      </c>
      <c r="BI1111">
        <v>318.43</v>
      </c>
      <c r="BJ1111" s="4">
        <v>0</v>
      </c>
      <c r="BK1111" s="4">
        <v>4.07E-2</v>
      </c>
    </row>
    <row r="1112" spans="1:63" x14ac:dyDescent="0.3">
      <c r="A1112" t="s">
        <v>1834</v>
      </c>
      <c r="B1112" t="s">
        <v>1835</v>
      </c>
      <c r="C1112" t="s">
        <v>64</v>
      </c>
      <c r="D1112" s="1">
        <v>409121000</v>
      </c>
      <c r="E1112" s="2">
        <v>49705</v>
      </c>
      <c r="F1112" s="3">
        <v>52.51</v>
      </c>
      <c r="G1112" t="b">
        <v>0</v>
      </c>
      <c r="H1112" t="b">
        <v>0</v>
      </c>
      <c r="I1112" t="b">
        <v>1</v>
      </c>
      <c r="J1112" t="b">
        <v>0</v>
      </c>
      <c r="K1112" s="4">
        <v>7.9000000000000008E-3</v>
      </c>
      <c r="L1112" s="4">
        <v>4.0800000000000003E-2</v>
      </c>
      <c r="M1112" s="4">
        <v>0.15029999999999999</v>
      </c>
      <c r="N1112" s="4">
        <v>0.14499999999999999</v>
      </c>
      <c r="O1112" s="4">
        <v>1.2699999999999999E-2</v>
      </c>
      <c r="P1112" s="4">
        <v>4.6899999999999997E-2</v>
      </c>
      <c r="Q1112" s="3">
        <v>0</v>
      </c>
      <c r="R1112" s="3">
        <v>-10.398999999999999</v>
      </c>
      <c r="S1112" s="3">
        <v>-45.826227000000003</v>
      </c>
      <c r="T1112" s="3">
        <v>-45.826227000000003</v>
      </c>
      <c r="U1112" s="3">
        <v>56.194828000000001</v>
      </c>
      <c r="V1112" s="3">
        <v>56.194828000000001</v>
      </c>
      <c r="W1112" t="s">
        <v>87</v>
      </c>
      <c r="X1112" s="5">
        <v>40651</v>
      </c>
      <c r="Y1112" s="4">
        <v>8.0000000000000002E-3</v>
      </c>
      <c r="Z1112" s="3">
        <v>2.29</v>
      </c>
      <c r="AA1112" s="5">
        <v>45282</v>
      </c>
      <c r="AB1112" s="3">
        <v>0.93</v>
      </c>
      <c r="AC1112" s="4">
        <v>4.36E-2</v>
      </c>
      <c r="AD1112" t="s">
        <v>66</v>
      </c>
      <c r="AE1112" s="4">
        <v>1.6400000000000001E-2</v>
      </c>
      <c r="AF1112">
        <v>5.97</v>
      </c>
      <c r="AG1112">
        <v>0.96</v>
      </c>
      <c r="AH1112" s="4">
        <v>1.9473</v>
      </c>
      <c r="AI1112" s="4">
        <v>0.1109</v>
      </c>
      <c r="AJ1112" s="4">
        <v>0.1336</v>
      </c>
      <c r="AK1112" s="4">
        <v>0.13450000000000001</v>
      </c>
      <c r="AL1112" t="s">
        <v>360</v>
      </c>
      <c r="AM1112">
        <v>301</v>
      </c>
      <c r="AN1112" s="4">
        <v>7.5700000000000003E-2</v>
      </c>
      <c r="AO1112" s="4">
        <v>0.1057</v>
      </c>
      <c r="AP1112" s="4">
        <v>0.29449999999999998</v>
      </c>
      <c r="AQ1112" s="6">
        <v>0.4</v>
      </c>
      <c r="AR1112" s="6">
        <v>0.2</v>
      </c>
      <c r="AS1112">
        <v>1099</v>
      </c>
      <c r="AT1112" s="3">
        <v>49.44</v>
      </c>
      <c r="AU1112" s="3">
        <v>52.78</v>
      </c>
      <c r="AV1112" s="3">
        <v>52.36</v>
      </c>
      <c r="AW1112" s="3">
        <v>52.64</v>
      </c>
      <c r="AX1112">
        <v>67.12</v>
      </c>
      <c r="AY1112" t="s">
        <v>79</v>
      </c>
      <c r="AZ1112" t="s">
        <v>75</v>
      </c>
      <c r="BA1112" t="s">
        <v>71</v>
      </c>
      <c r="BB1112" t="s">
        <v>82</v>
      </c>
      <c r="BC1112" t="s">
        <v>71</v>
      </c>
      <c r="BD1112" t="s">
        <v>70</v>
      </c>
      <c r="BE1112" t="s">
        <v>79</v>
      </c>
      <c r="BF1112">
        <v>6.61</v>
      </c>
      <c r="BG1112" s="4">
        <v>2.87E-2</v>
      </c>
      <c r="BH1112" s="4">
        <v>0.56620000000000004</v>
      </c>
      <c r="BI1112">
        <v>322.14999999999998</v>
      </c>
      <c r="BJ1112" s="4">
        <v>6.8099999999999994E-2</v>
      </c>
      <c r="BK1112" s="4">
        <v>5.6399999999999999E-2</v>
      </c>
    </row>
    <row r="1113" spans="1:63" x14ac:dyDescent="0.3">
      <c r="A1113" t="s">
        <v>1665</v>
      </c>
      <c r="B1113" t="s">
        <v>1666</v>
      </c>
      <c r="C1113" t="s">
        <v>64</v>
      </c>
      <c r="D1113" s="1">
        <v>408454000</v>
      </c>
      <c r="E1113" s="2">
        <v>12645</v>
      </c>
      <c r="F1113" s="3">
        <v>54.77</v>
      </c>
      <c r="G1113" t="b">
        <v>0</v>
      </c>
      <c r="H1113" t="b">
        <v>0</v>
      </c>
      <c r="I1113" t="b">
        <v>1</v>
      </c>
      <c r="J1113" t="b">
        <v>0</v>
      </c>
      <c r="K1113" s="4">
        <v>3.3999999999999998E-3</v>
      </c>
      <c r="L1113" s="4">
        <v>6.2300000000000001E-2</v>
      </c>
      <c r="M1113" s="4">
        <v>0.23499999999999999</v>
      </c>
      <c r="N1113" s="4">
        <v>0.22819999999999999</v>
      </c>
      <c r="O1113" s="4">
        <v>0.1043</v>
      </c>
      <c r="P1113" s="4">
        <v>0.1419</v>
      </c>
      <c r="Q1113" s="3">
        <v>0</v>
      </c>
      <c r="R1113" s="3">
        <v>-4.8601080000000003</v>
      </c>
      <c r="S1113" s="3">
        <v>-83.168559999999999</v>
      </c>
      <c r="T1113" s="3">
        <v>-83.168559999999999</v>
      </c>
      <c r="U1113" s="3">
        <v>-81.176717999999994</v>
      </c>
      <c r="V1113" s="3">
        <v>-81.176717999999994</v>
      </c>
      <c r="W1113" t="s">
        <v>1399</v>
      </c>
      <c r="X1113" s="5">
        <v>40008</v>
      </c>
      <c r="Y1113" s="4">
        <v>4.4999999999999997E-3</v>
      </c>
      <c r="Z1113" s="3">
        <v>0.64</v>
      </c>
      <c r="AA1113" s="5">
        <v>45280</v>
      </c>
      <c r="AB1113" s="3">
        <v>0.21</v>
      </c>
      <c r="AC1113" s="4">
        <v>1.17E-2</v>
      </c>
      <c r="AD1113" t="s">
        <v>66</v>
      </c>
      <c r="AE1113" s="4">
        <v>2.4299999999999999E-2</v>
      </c>
      <c r="AF1113">
        <v>0.04</v>
      </c>
      <c r="AG1113">
        <v>1.04</v>
      </c>
      <c r="AH1113" s="4">
        <v>1.5887</v>
      </c>
      <c r="AI1113" s="4">
        <v>8.8800000000000004E-2</v>
      </c>
      <c r="AJ1113" s="4">
        <v>0.12130000000000001</v>
      </c>
      <c r="AK1113" s="4">
        <v>0.1235</v>
      </c>
      <c r="AL1113" t="s">
        <v>272</v>
      </c>
      <c r="AM1113">
        <v>298</v>
      </c>
      <c r="AN1113" s="4">
        <v>0.26450000000000001</v>
      </c>
      <c r="AO1113" s="4">
        <v>0.30420000000000003</v>
      </c>
      <c r="AP1113" s="4">
        <v>0.45600000000000002</v>
      </c>
      <c r="AQ1113" s="6">
        <v>0.4</v>
      </c>
      <c r="AR1113" s="6">
        <v>0.2</v>
      </c>
      <c r="AS1113">
        <v>1099</v>
      </c>
      <c r="AT1113" s="3">
        <v>51.44</v>
      </c>
      <c r="AU1113" s="3">
        <v>55.86</v>
      </c>
      <c r="AV1113" s="3">
        <v>54.61</v>
      </c>
      <c r="AW1113" s="3">
        <v>54.94</v>
      </c>
      <c r="AX1113">
        <v>71.11</v>
      </c>
      <c r="AY1113" t="s">
        <v>72</v>
      </c>
      <c r="AZ1113" t="s">
        <v>69</v>
      </c>
      <c r="BA1113" t="s">
        <v>72</v>
      </c>
      <c r="BB1113" t="s">
        <v>71</v>
      </c>
      <c r="BC1113" t="s">
        <v>69</v>
      </c>
      <c r="BD1113" t="s">
        <v>79</v>
      </c>
      <c r="BE1113" t="s">
        <v>69</v>
      </c>
      <c r="BF1113">
        <v>6.64</v>
      </c>
      <c r="BG1113" s="4">
        <v>0.57120000000000004</v>
      </c>
      <c r="BH1113" s="4">
        <v>0.57730000000000004</v>
      </c>
      <c r="BI1113">
        <v>150.53</v>
      </c>
      <c r="BJ1113" s="4">
        <v>0.1018</v>
      </c>
      <c r="BK1113" s="4">
        <v>6.2300000000000001E-2</v>
      </c>
    </row>
    <row r="1114" spans="1:63" x14ac:dyDescent="0.3">
      <c r="A1114" t="s">
        <v>2473</v>
      </c>
      <c r="B1114" t="s">
        <v>2474</v>
      </c>
      <c r="C1114" t="s">
        <v>64</v>
      </c>
      <c r="D1114" s="1">
        <v>406568000</v>
      </c>
      <c r="E1114" s="2">
        <v>49644</v>
      </c>
      <c r="F1114" s="3">
        <v>38.799999999999997</v>
      </c>
      <c r="G1114" t="b">
        <v>0</v>
      </c>
      <c r="H1114" t="b">
        <v>0</v>
      </c>
      <c r="I1114" t="b">
        <v>1</v>
      </c>
      <c r="J1114" t="b">
        <v>0</v>
      </c>
      <c r="K1114" s="4">
        <v>-5.8999999999999999E-3</v>
      </c>
      <c r="L1114" s="4">
        <v>0.12089999999999999</v>
      </c>
      <c r="M1114" s="4">
        <v>0.15110000000000001</v>
      </c>
      <c r="N1114" s="4">
        <v>0.1515</v>
      </c>
      <c r="O1114" s="4">
        <v>6.8000000000000005E-2</v>
      </c>
      <c r="P1114" s="4">
        <v>0.1246</v>
      </c>
      <c r="Q1114" s="3">
        <v>1.9755499999999999</v>
      </c>
      <c r="R1114" s="3">
        <v>5.89276</v>
      </c>
      <c r="S1114" s="3">
        <v>153.59905000000001</v>
      </c>
      <c r="T1114" s="3">
        <v>153.59905000000001</v>
      </c>
      <c r="U1114" s="3">
        <v>218.88938999999999</v>
      </c>
      <c r="V1114" s="3">
        <v>218.88938999999999</v>
      </c>
      <c r="W1114" t="s">
        <v>200</v>
      </c>
      <c r="X1114" s="5">
        <v>43047</v>
      </c>
      <c r="Y1114" s="4">
        <v>3.8999999999999998E-3</v>
      </c>
      <c r="Z1114" s="3">
        <v>0.65</v>
      </c>
      <c r="AA1114" s="5">
        <v>45278</v>
      </c>
      <c r="AB1114" s="3">
        <v>0.08</v>
      </c>
      <c r="AC1114" s="4">
        <v>1.6799999999999999E-2</v>
      </c>
      <c r="AD1114" t="s">
        <v>66</v>
      </c>
      <c r="AE1114" s="4">
        <v>1.6400000000000001E-2</v>
      </c>
      <c r="AF1114">
        <v>15.08</v>
      </c>
      <c r="AG1114">
        <v>1.1100000000000001</v>
      </c>
      <c r="AH1114" s="4">
        <v>1.875</v>
      </c>
      <c r="AI1114" s="4">
        <v>0.2135</v>
      </c>
      <c r="AJ1114" s="4">
        <v>0.21440000000000001</v>
      </c>
      <c r="AK1114" s="4">
        <v>0.19889999999999999</v>
      </c>
      <c r="AL1114" t="s">
        <v>84</v>
      </c>
      <c r="AM1114">
        <v>1500</v>
      </c>
      <c r="AN1114" s="4">
        <v>3.9600000000000003E-2</v>
      </c>
      <c r="AO1114" s="4">
        <v>5.7299999999999997E-2</v>
      </c>
      <c r="AP1114" s="4">
        <v>0.16900000000000001</v>
      </c>
      <c r="AQ1114" s="6">
        <v>0.4</v>
      </c>
      <c r="AR1114" s="6">
        <v>0.2</v>
      </c>
      <c r="AS1114">
        <v>1099</v>
      </c>
      <c r="AT1114" s="3">
        <v>34.619999999999997</v>
      </c>
      <c r="AU1114" s="3">
        <v>40.39</v>
      </c>
      <c r="AV1114" s="3">
        <v>38.58</v>
      </c>
      <c r="AW1114" s="3">
        <v>39.19</v>
      </c>
      <c r="AX1114">
        <v>65.16</v>
      </c>
      <c r="AY1114" t="s">
        <v>70</v>
      </c>
      <c r="AZ1114" t="s">
        <v>71</v>
      </c>
      <c r="BA1114" t="s">
        <v>72</v>
      </c>
      <c r="BB1114" t="s">
        <v>69</v>
      </c>
      <c r="BC1114" t="s">
        <v>79</v>
      </c>
      <c r="BD1114" t="s">
        <v>71</v>
      </c>
      <c r="BE1114" t="s">
        <v>96</v>
      </c>
      <c r="BF1114">
        <v>5.18</v>
      </c>
      <c r="BG1114" s="4">
        <v>8.6400000000000005E-2</v>
      </c>
      <c r="BH1114" s="4">
        <v>0.26150000000000001</v>
      </c>
      <c r="BI1114">
        <v>207.96</v>
      </c>
      <c r="BJ1114" s="4">
        <v>3.61E-2</v>
      </c>
      <c r="BK1114" s="4">
        <v>5.8999999999999997E-2</v>
      </c>
    </row>
    <row r="1115" spans="1:63" x14ac:dyDescent="0.3">
      <c r="A1115" t="s">
        <v>1859</v>
      </c>
      <c r="B1115" t="s">
        <v>1860</v>
      </c>
      <c r="C1115" t="s">
        <v>64</v>
      </c>
      <c r="D1115" s="1">
        <v>405536000</v>
      </c>
      <c r="E1115" s="2">
        <v>26539</v>
      </c>
      <c r="F1115" s="3">
        <v>35.26</v>
      </c>
      <c r="G1115" t="b">
        <v>0</v>
      </c>
      <c r="H1115" t="b">
        <v>0</v>
      </c>
      <c r="I1115" t="b">
        <v>0</v>
      </c>
      <c r="J1115" t="b">
        <v>0</v>
      </c>
      <c r="K1115" s="4">
        <v>8.6E-3</v>
      </c>
      <c r="L1115" s="4">
        <v>8.2199999999999995E-2</v>
      </c>
      <c r="M1115" s="4">
        <v>0.34150000000000003</v>
      </c>
      <c r="N1115" s="4">
        <v>0.33779999999999999</v>
      </c>
      <c r="O1115" s="4">
        <v>8.6800000000000002E-2</v>
      </c>
      <c r="P1115" s="4">
        <v>0.13750000000000001</v>
      </c>
      <c r="Q1115" s="3">
        <v>-3.0000000000000001E-6</v>
      </c>
      <c r="R1115" s="3">
        <v>1.7932239999999999</v>
      </c>
      <c r="S1115" s="3">
        <v>0.80135199999999995</v>
      </c>
      <c r="T1115" s="3">
        <v>0.80135599999999996</v>
      </c>
      <c r="U1115" s="3">
        <v>3.6633529999999999</v>
      </c>
      <c r="V1115" s="3">
        <v>3.6633529999999999</v>
      </c>
      <c r="W1115" t="s">
        <v>99</v>
      </c>
      <c r="X1115" s="5">
        <v>42746</v>
      </c>
      <c r="Y1115" s="4">
        <v>6.1000000000000004E-3</v>
      </c>
      <c r="Z1115" s="3">
        <v>1.19</v>
      </c>
      <c r="AA1115" s="5">
        <v>45287</v>
      </c>
      <c r="AB1115" s="3">
        <v>1.19</v>
      </c>
      <c r="AC1115" s="4">
        <v>3.3700000000000001E-2</v>
      </c>
      <c r="AD1115" t="s">
        <v>243</v>
      </c>
      <c r="AE1115" s="4">
        <v>2.1299999999999999E-2</v>
      </c>
      <c r="AF1115">
        <v>0.04</v>
      </c>
      <c r="AG1115">
        <v>1.06</v>
      </c>
      <c r="AH1115" s="4">
        <v>1.345</v>
      </c>
      <c r="AI1115" s="4">
        <v>0.1203</v>
      </c>
      <c r="AJ1115" s="4">
        <v>0.14219999999999999</v>
      </c>
      <c r="AK1115" s="4">
        <v>0.14360000000000001</v>
      </c>
      <c r="AL1115" t="s">
        <v>1861</v>
      </c>
      <c r="AM1115">
        <v>22</v>
      </c>
      <c r="AN1115" s="4">
        <v>0.67430000000000001</v>
      </c>
      <c r="AO1115" s="4">
        <v>0.85929999999999995</v>
      </c>
      <c r="AP1115" s="4">
        <v>1.0001</v>
      </c>
      <c r="AQ1115" s="6">
        <v>0.4</v>
      </c>
      <c r="AR1115" s="6">
        <v>0.2</v>
      </c>
      <c r="AS1115">
        <v>1099</v>
      </c>
      <c r="AT1115" s="3">
        <v>31.88</v>
      </c>
      <c r="AU1115" s="3">
        <v>36.28</v>
      </c>
      <c r="AV1115" s="3">
        <v>34.97</v>
      </c>
      <c r="AW1115" s="3">
        <v>35.68</v>
      </c>
      <c r="AX1115">
        <v>72.489999999999995</v>
      </c>
      <c r="AY1115" t="s">
        <v>71</v>
      </c>
      <c r="AZ1115" t="s">
        <v>71</v>
      </c>
      <c r="BA1115" t="s">
        <v>69</v>
      </c>
      <c r="BB1115" t="s">
        <v>75</v>
      </c>
      <c r="BC1115" t="s">
        <v>82</v>
      </c>
      <c r="BD1115" t="s">
        <v>75</v>
      </c>
      <c r="BE1115" t="s">
        <v>75</v>
      </c>
      <c r="BF1115">
        <v>5.09</v>
      </c>
      <c r="BG1115" s="4">
        <v>6.6E-3</v>
      </c>
      <c r="BH1115" s="4">
        <v>0.24840000000000001</v>
      </c>
      <c r="BI1115">
        <v>54.53</v>
      </c>
      <c r="BJ1115" s="4">
        <v>0.22689999999999999</v>
      </c>
      <c r="BK1115" s="4">
        <v>2.35E-2</v>
      </c>
    </row>
    <row r="1116" spans="1:63" x14ac:dyDescent="0.3">
      <c r="A1116" t="s">
        <v>1131</v>
      </c>
      <c r="B1116" t="s">
        <v>1132</v>
      </c>
      <c r="C1116" t="s">
        <v>64</v>
      </c>
      <c r="D1116" s="1">
        <v>404741000</v>
      </c>
      <c r="E1116" s="2">
        <v>32977</v>
      </c>
      <c r="F1116" s="3">
        <v>44.15</v>
      </c>
      <c r="G1116" t="b">
        <v>0</v>
      </c>
      <c r="H1116" t="b">
        <v>0</v>
      </c>
      <c r="I1116" t="b">
        <v>1</v>
      </c>
      <c r="J1116" t="b">
        <v>0</v>
      </c>
      <c r="K1116" s="4">
        <v>-2.8999999999999998E-3</v>
      </c>
      <c r="L1116" s="4">
        <v>9.9299999999999999E-2</v>
      </c>
      <c r="M1116" s="4">
        <v>1.3299999999999999E-2</v>
      </c>
      <c r="N1116" s="4">
        <v>4.7999999999999996E-3</v>
      </c>
      <c r="O1116" s="4">
        <v>4.9099999999999998E-2</v>
      </c>
      <c r="P1116">
        <v>3.1699999999999999E-2</v>
      </c>
      <c r="Q1116" s="3">
        <v>-4.4559600000000001</v>
      </c>
      <c r="R1116" s="3">
        <v>-14.751200000000001</v>
      </c>
      <c r="S1116" s="3">
        <v>-275.94150999999999</v>
      </c>
      <c r="T1116" s="3">
        <v>-275.94150999999999</v>
      </c>
      <c r="U1116" s="3">
        <v>-647.25783999999999</v>
      </c>
      <c r="V1116" s="3">
        <v>-647.25783999999999</v>
      </c>
      <c r="W1116" t="s">
        <v>428</v>
      </c>
      <c r="X1116" s="5">
        <v>41320</v>
      </c>
      <c r="Y1116" s="4">
        <v>2.5000000000000001E-3</v>
      </c>
      <c r="Z1116" s="3">
        <v>1.19</v>
      </c>
      <c r="AA1116" s="5">
        <v>45278</v>
      </c>
      <c r="AB1116" s="3">
        <v>0.3</v>
      </c>
      <c r="AC1116" s="4">
        <v>2.6700000000000002E-2</v>
      </c>
      <c r="AD1116" t="s">
        <v>66</v>
      </c>
      <c r="AE1116" s="4">
        <v>2.35E-2</v>
      </c>
      <c r="AF1116">
        <v>16.43</v>
      </c>
      <c r="AG1116">
        <v>0.93</v>
      </c>
      <c r="AH1116" s="4">
        <v>1.6936</v>
      </c>
      <c r="AI1116" s="4">
        <v>0.16600000000000001</v>
      </c>
      <c r="AJ1116" s="4">
        <v>0.17419999999999999</v>
      </c>
      <c r="AK1116" s="4">
        <v>0.15479999999999999</v>
      </c>
      <c r="AL1116" t="s">
        <v>84</v>
      </c>
      <c r="AM1116">
        <v>121</v>
      </c>
      <c r="AN1116" s="4">
        <v>0.1026</v>
      </c>
      <c r="AO1116" s="4">
        <v>0.14899999999999999</v>
      </c>
      <c r="AP1116" s="4">
        <v>0.45760000000000001</v>
      </c>
      <c r="AQ1116" s="6">
        <v>0.4</v>
      </c>
      <c r="AR1116" s="6">
        <v>0.2</v>
      </c>
      <c r="AS1116">
        <v>1099</v>
      </c>
      <c r="AT1116" s="3">
        <v>40.79</v>
      </c>
      <c r="AU1116" s="3">
        <v>45.48</v>
      </c>
      <c r="AV1116" s="3">
        <v>44</v>
      </c>
      <c r="AW1116" s="3">
        <v>44.42</v>
      </c>
      <c r="AX1116">
        <v>66.180000000000007</v>
      </c>
      <c r="AY1116" t="s">
        <v>69</v>
      </c>
      <c r="AZ1116" t="s">
        <v>72</v>
      </c>
      <c r="BA1116" t="s">
        <v>82</v>
      </c>
      <c r="BB1116" t="s">
        <v>71</v>
      </c>
      <c r="BC1116" t="s">
        <v>70</v>
      </c>
      <c r="BD1116" t="s">
        <v>79</v>
      </c>
      <c r="BE1116" t="s">
        <v>75</v>
      </c>
      <c r="BF1116">
        <v>4.88</v>
      </c>
      <c r="BG1116" s="4">
        <v>2.7900000000000001E-2</v>
      </c>
      <c r="BH1116" s="4">
        <v>0.21790000000000001</v>
      </c>
      <c r="BI1116">
        <v>68.03</v>
      </c>
      <c r="BJ1116" s="4">
        <v>6.9900000000000004E-2</v>
      </c>
      <c r="BK1116" s="4">
        <v>8.6800000000000002E-2</v>
      </c>
    </row>
    <row r="1117" spans="1:63" x14ac:dyDescent="0.3">
      <c r="A1117" t="s">
        <v>1236</v>
      </c>
      <c r="B1117" t="s">
        <v>1237</v>
      </c>
      <c r="C1117" t="s">
        <v>64</v>
      </c>
      <c r="D1117" s="1">
        <v>404492000</v>
      </c>
      <c r="E1117" s="2">
        <v>9909</v>
      </c>
      <c r="F1117" s="3">
        <v>76.73</v>
      </c>
      <c r="G1117" t="b">
        <v>0</v>
      </c>
      <c r="H1117" t="b">
        <v>0</v>
      </c>
      <c r="I1117" t="b">
        <v>0</v>
      </c>
      <c r="J1117" t="b">
        <v>0</v>
      </c>
      <c r="K1117" s="4">
        <v>1.29E-2</v>
      </c>
      <c r="L1117" s="4">
        <v>6.88E-2</v>
      </c>
      <c r="M1117" s="4">
        <v>0.2873</v>
      </c>
      <c r="N1117" s="4">
        <v>0.26939999999999997</v>
      </c>
      <c r="O1117" s="4">
        <v>5.9799999999999999E-2</v>
      </c>
      <c r="P1117" s="4">
        <v>0.1434</v>
      </c>
      <c r="Q1117" s="3">
        <v>0</v>
      </c>
      <c r="R1117" s="3">
        <v>-11.3239</v>
      </c>
      <c r="S1117" s="3">
        <v>-14.901400000000001</v>
      </c>
      <c r="T1117" s="3">
        <v>-14.901400000000001</v>
      </c>
      <c r="U1117" s="3">
        <v>-14.901400000000001</v>
      </c>
      <c r="V1117" s="3">
        <v>-14.901400000000001</v>
      </c>
      <c r="W1117" t="s">
        <v>99</v>
      </c>
      <c r="X1117" s="5">
        <v>40591</v>
      </c>
      <c r="Y1117" s="4">
        <v>7.0000000000000001E-3</v>
      </c>
      <c r="Z1117" s="3">
        <v>1.65</v>
      </c>
      <c r="AA1117" s="5">
        <v>45282</v>
      </c>
      <c r="AB1117" s="3">
        <v>0.75</v>
      </c>
      <c r="AC1117" s="4">
        <v>2.1499999999999998E-2</v>
      </c>
      <c r="AD1117" t="s">
        <v>66</v>
      </c>
      <c r="AE1117" s="4">
        <v>3.1899999999999998E-2</v>
      </c>
      <c r="AF1117">
        <v>16.11</v>
      </c>
      <c r="AG1117">
        <v>0.89</v>
      </c>
      <c r="AH1117" s="4">
        <v>1.9599</v>
      </c>
      <c r="AI1117" s="4">
        <v>0.123</v>
      </c>
      <c r="AJ1117" s="4">
        <v>0.1336</v>
      </c>
      <c r="AK1117" s="4">
        <v>0.12870000000000001</v>
      </c>
      <c r="AL1117" t="s">
        <v>360</v>
      </c>
      <c r="AM1117">
        <v>101</v>
      </c>
      <c r="AN1117" s="4">
        <v>0.13800000000000001</v>
      </c>
      <c r="AO1117" s="4">
        <v>0.20449999999999999</v>
      </c>
      <c r="AP1117" s="4">
        <v>0.64600000000000002</v>
      </c>
      <c r="AQ1117" s="6">
        <v>0.4</v>
      </c>
      <c r="AR1117" s="6">
        <v>0.2</v>
      </c>
      <c r="AS1117">
        <v>1099</v>
      </c>
      <c r="AT1117" s="3">
        <v>71.209999999999994</v>
      </c>
      <c r="AU1117" s="3">
        <v>77.8</v>
      </c>
      <c r="AV1117" s="3">
        <v>76.47</v>
      </c>
      <c r="AW1117" s="3">
        <v>77.099999999999994</v>
      </c>
      <c r="AX1117">
        <v>70.23</v>
      </c>
      <c r="AY1117" t="s">
        <v>70</v>
      </c>
      <c r="AZ1117" t="s">
        <v>71</v>
      </c>
      <c r="BA1117" t="s">
        <v>79</v>
      </c>
      <c r="BB1117" t="s">
        <v>82</v>
      </c>
      <c r="BC1117" t="s">
        <v>71</v>
      </c>
      <c r="BD1117" t="s">
        <v>82</v>
      </c>
      <c r="BE1117" t="s">
        <v>96</v>
      </c>
      <c r="BF1117">
        <v>7.41</v>
      </c>
      <c r="BG1117" s="4">
        <v>0.92549999999999999</v>
      </c>
      <c r="BH1117" s="4">
        <v>0.85540000000000005</v>
      </c>
      <c r="BI1117">
        <v>51.39</v>
      </c>
      <c r="BJ1117" s="4">
        <v>1.0999999999999999E-2</v>
      </c>
      <c r="BK1117" s="4">
        <v>6.59E-2</v>
      </c>
    </row>
    <row r="1118" spans="1:63" x14ac:dyDescent="0.3">
      <c r="A1118" t="s">
        <v>4441</v>
      </c>
      <c r="B1118" t="s">
        <v>4442</v>
      </c>
      <c r="C1118" t="s">
        <v>64</v>
      </c>
      <c r="D1118" s="1">
        <v>401089000</v>
      </c>
      <c r="E1118" t="s">
        <v>96</v>
      </c>
      <c r="F1118" s="3" t="s">
        <v>96</v>
      </c>
      <c r="G1118" t="b">
        <v>0</v>
      </c>
      <c r="H1118" t="b">
        <v>0</v>
      </c>
      <c r="I1118" t="b">
        <v>0</v>
      </c>
      <c r="J1118" t="b">
        <v>0</v>
      </c>
      <c r="K1118" s="4" t="s">
        <v>96</v>
      </c>
      <c r="L1118" s="4" t="s">
        <v>96</v>
      </c>
      <c r="M1118" s="4" t="s">
        <v>96</v>
      </c>
      <c r="N1118" s="4" t="s">
        <v>96</v>
      </c>
      <c r="O1118" s="4" t="s">
        <v>96</v>
      </c>
      <c r="P1118" t="s">
        <v>96</v>
      </c>
      <c r="Q1118" s="3">
        <v>-2.4091999999999998</v>
      </c>
      <c r="R1118" s="3">
        <v>-16.77665</v>
      </c>
      <c r="S1118" s="3">
        <v>256.53814999999997</v>
      </c>
      <c r="T1118" s="3">
        <v>255.65180000000001</v>
      </c>
      <c r="U1118" s="3">
        <v>328.75445000000002</v>
      </c>
      <c r="V1118" s="3">
        <v>328.75445000000002</v>
      </c>
      <c r="W1118" t="s">
        <v>316</v>
      </c>
      <c r="X1118" s="5">
        <v>44365</v>
      </c>
      <c r="Y1118" s="4">
        <v>8.9999999999999993E-3</v>
      </c>
      <c r="Z1118" s="3" t="s">
        <v>96</v>
      </c>
      <c r="AA1118" s="5" t="s">
        <v>96</v>
      </c>
      <c r="AB1118" s="3" t="s">
        <v>96</v>
      </c>
      <c r="AC1118" s="4" t="s">
        <v>96</v>
      </c>
      <c r="AD1118" t="s">
        <v>243</v>
      </c>
      <c r="AE1118" s="4" t="s">
        <v>96</v>
      </c>
      <c r="AF1118" t="s">
        <v>96</v>
      </c>
      <c r="AG1118" t="s">
        <v>96</v>
      </c>
      <c r="AH1118" s="4" t="s">
        <v>96</v>
      </c>
      <c r="AI1118" s="4" t="s">
        <v>96</v>
      </c>
      <c r="AJ1118" s="4" t="s">
        <v>96</v>
      </c>
      <c r="AK1118" s="4" t="s">
        <v>96</v>
      </c>
      <c r="AL1118" t="s">
        <v>360</v>
      </c>
      <c r="AM1118">
        <v>2</v>
      </c>
      <c r="AN1118" s="4">
        <v>1</v>
      </c>
      <c r="AO1118" s="4">
        <v>1</v>
      </c>
      <c r="AP1118" s="4">
        <v>1</v>
      </c>
      <c r="AQ1118" s="6">
        <v>0.4</v>
      </c>
      <c r="AR1118" s="6">
        <v>0.2</v>
      </c>
      <c r="AS1118">
        <v>1099</v>
      </c>
      <c r="AT1118" s="3" t="s">
        <v>96</v>
      </c>
      <c r="AU1118" s="3" t="s">
        <v>96</v>
      </c>
      <c r="AV1118" s="3" t="s">
        <v>96</v>
      </c>
      <c r="AW1118" s="3" t="s">
        <v>96</v>
      </c>
      <c r="AX1118" t="s">
        <v>96</v>
      </c>
      <c r="AY1118" t="s">
        <v>96</v>
      </c>
      <c r="AZ1118" t="s">
        <v>82</v>
      </c>
      <c r="BA1118" t="s">
        <v>96</v>
      </c>
      <c r="BB1118" t="s">
        <v>96</v>
      </c>
      <c r="BC1118" t="s">
        <v>96</v>
      </c>
      <c r="BD1118" t="s">
        <v>96</v>
      </c>
      <c r="BE1118" t="s">
        <v>96</v>
      </c>
      <c r="BF1118" t="s">
        <v>96</v>
      </c>
      <c r="BG1118" s="4" t="s">
        <v>96</v>
      </c>
      <c r="BH1118" s="4" t="s">
        <v>96</v>
      </c>
      <c r="BI1118" s="7" t="s">
        <v>96</v>
      </c>
      <c r="BJ1118" s="4" t="s">
        <v>96</v>
      </c>
      <c r="BK1118" s="4" t="s">
        <v>96</v>
      </c>
    </row>
    <row r="1119" spans="1:63" x14ac:dyDescent="0.3">
      <c r="A1119" t="s">
        <v>1843</v>
      </c>
      <c r="B1119" t="s">
        <v>1844</v>
      </c>
      <c r="C1119" t="s">
        <v>64</v>
      </c>
      <c r="D1119" s="1">
        <v>398186000</v>
      </c>
      <c r="E1119" s="2">
        <v>32653</v>
      </c>
      <c r="F1119" s="3">
        <v>43.99</v>
      </c>
      <c r="G1119" t="b">
        <v>0</v>
      </c>
      <c r="H1119" t="b">
        <v>0</v>
      </c>
      <c r="I1119" t="b">
        <v>1</v>
      </c>
      <c r="J1119" t="b">
        <v>0</v>
      </c>
      <c r="K1119" s="4">
        <v>4.7999999999999996E-3</v>
      </c>
      <c r="L1119" s="4">
        <v>5.2400000000000002E-2</v>
      </c>
      <c r="M1119" s="4">
        <v>0.15040000000000001</v>
      </c>
      <c r="N1119" s="4">
        <v>0.14510000000000001</v>
      </c>
      <c r="O1119" s="4">
        <v>9.9699999999999997E-2</v>
      </c>
      <c r="P1119" s="4">
        <v>0.1205</v>
      </c>
      <c r="Q1119" s="3">
        <v>0</v>
      </c>
      <c r="R1119" s="3">
        <v>-6.4785700000000004</v>
      </c>
      <c r="S1119" s="3">
        <v>-96.960103000000004</v>
      </c>
      <c r="T1119" s="3">
        <v>-96.960103000000004</v>
      </c>
      <c r="U1119" s="3">
        <v>-11.748670000000001</v>
      </c>
      <c r="V1119" s="3">
        <v>-11.748670000000001</v>
      </c>
      <c r="W1119" t="s">
        <v>65</v>
      </c>
      <c r="X1119" s="5">
        <v>42060</v>
      </c>
      <c r="Y1119" s="4">
        <v>1.9E-3</v>
      </c>
      <c r="Z1119" s="3">
        <v>0.84</v>
      </c>
      <c r="AA1119" s="5">
        <v>45282</v>
      </c>
      <c r="AB1119" s="3">
        <v>0.27</v>
      </c>
      <c r="AC1119" s="4">
        <v>1.9099999999999999E-2</v>
      </c>
      <c r="AD1119" t="s">
        <v>66</v>
      </c>
      <c r="AE1119" s="4">
        <v>1.43E-2</v>
      </c>
      <c r="AF1119">
        <v>16.100000000000001</v>
      </c>
      <c r="AG1119">
        <v>0.93</v>
      </c>
      <c r="AH1119" s="4">
        <v>1.2664</v>
      </c>
      <c r="AI1119" s="4">
        <v>8.9099999999999999E-2</v>
      </c>
      <c r="AJ1119" s="4">
        <v>0.1076</v>
      </c>
      <c r="AK1119" s="4">
        <v>0.10580000000000001</v>
      </c>
      <c r="AL1119" t="s">
        <v>938</v>
      </c>
      <c r="AM1119">
        <v>398</v>
      </c>
      <c r="AN1119" s="4">
        <v>0.1268</v>
      </c>
      <c r="AO1119" s="4">
        <v>0.1774</v>
      </c>
      <c r="AP1119" s="4">
        <v>0.39850000000000002</v>
      </c>
      <c r="AQ1119" s="6">
        <v>0.4</v>
      </c>
      <c r="AR1119" s="6">
        <v>0.2</v>
      </c>
      <c r="AS1119">
        <v>1099</v>
      </c>
      <c r="AT1119" s="3">
        <v>41.85</v>
      </c>
      <c r="AU1119" s="3">
        <v>44.52</v>
      </c>
      <c r="AV1119" s="3">
        <v>43.88</v>
      </c>
      <c r="AW1119" s="3">
        <v>44.07</v>
      </c>
      <c r="AX1119">
        <v>69.39</v>
      </c>
      <c r="AY1119" t="s">
        <v>79</v>
      </c>
      <c r="AZ1119" t="s">
        <v>79</v>
      </c>
      <c r="BA1119" t="s">
        <v>82</v>
      </c>
      <c r="BB1119" t="s">
        <v>69</v>
      </c>
      <c r="BC1119" t="s">
        <v>72</v>
      </c>
      <c r="BD1119" t="s">
        <v>69</v>
      </c>
      <c r="BE1119" t="s">
        <v>79</v>
      </c>
      <c r="BF1119">
        <v>6.67</v>
      </c>
      <c r="BG1119" s="4">
        <v>0.61140000000000005</v>
      </c>
      <c r="BH1119" s="4">
        <v>0.58930000000000005</v>
      </c>
      <c r="BI1119">
        <v>142.26</v>
      </c>
      <c r="BJ1119" s="4">
        <v>6.5299999999999997E-2</v>
      </c>
      <c r="BK1119" s="4">
        <v>5.8099999999999999E-2</v>
      </c>
    </row>
    <row r="1120" spans="1:63" x14ac:dyDescent="0.3">
      <c r="A1120" t="s">
        <v>2921</v>
      </c>
      <c r="B1120" t="s">
        <v>2922</v>
      </c>
      <c r="C1120" t="s">
        <v>64</v>
      </c>
      <c r="D1120" s="1">
        <v>396428000</v>
      </c>
      <c r="E1120" s="2">
        <v>7800</v>
      </c>
      <c r="F1120" s="3">
        <v>37.75</v>
      </c>
      <c r="G1120" t="b">
        <v>0</v>
      </c>
      <c r="H1120" t="b">
        <v>0</v>
      </c>
      <c r="I1120" t="b">
        <v>0</v>
      </c>
      <c r="J1120" t="b">
        <v>0</v>
      </c>
      <c r="K1120" s="4">
        <v>3.0000000000000001E-3</v>
      </c>
      <c r="L1120" s="4">
        <v>2.3599999999999999E-2</v>
      </c>
      <c r="M1120" s="4">
        <v>0.2039</v>
      </c>
      <c r="N1120" s="4">
        <v>0.20200000000000001</v>
      </c>
      <c r="O1120" t="s">
        <v>96</v>
      </c>
      <c r="P1120" t="s">
        <v>96</v>
      </c>
      <c r="Q1120" s="3">
        <v>5.6443500000000002</v>
      </c>
      <c r="R1120" s="3">
        <v>20.518249999999998</v>
      </c>
      <c r="S1120" s="3">
        <v>149.3537</v>
      </c>
      <c r="T1120" s="3">
        <v>149.3537</v>
      </c>
      <c r="U1120" s="3">
        <v>262.62615</v>
      </c>
      <c r="V1120" s="3">
        <v>262.62615</v>
      </c>
      <c r="W1120" t="s">
        <v>316</v>
      </c>
      <c r="X1120" s="5">
        <v>44274</v>
      </c>
      <c r="Y1120" s="4">
        <v>8.5000000000000006E-3</v>
      </c>
      <c r="Z1120" s="3">
        <v>0</v>
      </c>
      <c r="AA1120" s="5" t="s">
        <v>96</v>
      </c>
      <c r="AB1120" s="3" t="s">
        <v>96</v>
      </c>
      <c r="AC1120" s="4">
        <v>0</v>
      </c>
      <c r="AD1120" t="s">
        <v>243</v>
      </c>
      <c r="AE1120" s="4">
        <v>1.6199999999999999E-2</v>
      </c>
      <c r="AF1120">
        <v>0.03</v>
      </c>
      <c r="AG1120">
        <v>0.6</v>
      </c>
      <c r="AH1120" s="4">
        <v>0.22339999999999999</v>
      </c>
      <c r="AI1120" s="4">
        <v>3.73E-2</v>
      </c>
      <c r="AJ1120" s="4">
        <v>7.6300000000000007E-2</v>
      </c>
      <c r="AK1120" s="4">
        <v>7.46E-2</v>
      </c>
      <c r="AL1120" t="s">
        <v>360</v>
      </c>
      <c r="AM1120">
        <v>3</v>
      </c>
      <c r="AN1120" s="4">
        <v>1</v>
      </c>
      <c r="AO1120" s="4">
        <v>1</v>
      </c>
      <c r="AP1120" s="4">
        <v>1</v>
      </c>
      <c r="AQ1120" s="6">
        <v>0.4</v>
      </c>
      <c r="AR1120" s="6">
        <v>0.2</v>
      </c>
      <c r="AS1120">
        <v>1099</v>
      </c>
      <c r="AT1120" s="3">
        <v>36.81</v>
      </c>
      <c r="AU1120" s="3">
        <v>37.979999999999997</v>
      </c>
      <c r="AV1120" s="3">
        <v>37.700000000000003</v>
      </c>
      <c r="AW1120" s="3">
        <v>37.799999999999997</v>
      </c>
      <c r="AX1120">
        <v>72.94</v>
      </c>
      <c r="AY1120" t="s">
        <v>79</v>
      </c>
      <c r="AZ1120" t="s">
        <v>82</v>
      </c>
      <c r="BA1120" t="s">
        <v>79</v>
      </c>
      <c r="BB1120" t="s">
        <v>72</v>
      </c>
      <c r="BC1120" t="s">
        <v>70</v>
      </c>
      <c r="BD1120" t="s">
        <v>75</v>
      </c>
      <c r="BE1120" t="s">
        <v>96</v>
      </c>
      <c r="BF1120" t="s">
        <v>96</v>
      </c>
      <c r="BG1120" s="4" t="s">
        <v>96</v>
      </c>
      <c r="BH1120" s="4" t="s">
        <v>96</v>
      </c>
      <c r="BI1120" t="s">
        <v>96</v>
      </c>
      <c r="BJ1120" s="4" t="s">
        <v>96</v>
      </c>
      <c r="BK1120" s="4" t="s">
        <v>96</v>
      </c>
    </row>
    <row r="1121" spans="1:63" x14ac:dyDescent="0.3">
      <c r="A1121" t="s">
        <v>1847</v>
      </c>
      <c r="B1121" t="s">
        <v>1848</v>
      </c>
      <c r="C1121" t="s">
        <v>64</v>
      </c>
      <c r="D1121" s="1">
        <v>393873000</v>
      </c>
      <c r="E1121" s="2">
        <v>34903</v>
      </c>
      <c r="F1121" s="3">
        <v>42.33</v>
      </c>
      <c r="G1121" t="b">
        <v>0</v>
      </c>
      <c r="H1121" t="b">
        <v>0</v>
      </c>
      <c r="I1121" t="b">
        <v>1</v>
      </c>
      <c r="J1121" t="b">
        <v>0</v>
      </c>
      <c r="K1121" s="4">
        <v>1.9E-3</v>
      </c>
      <c r="L1121" s="4">
        <v>0.10050000000000001</v>
      </c>
      <c r="M1121" s="4">
        <v>0.20469999999999999</v>
      </c>
      <c r="N1121" s="4">
        <v>0.19989999999999999</v>
      </c>
      <c r="O1121" s="4">
        <v>-9.9000000000000008E-3</v>
      </c>
      <c r="P1121">
        <v>0.13900000000000001</v>
      </c>
      <c r="Q1121" s="3">
        <v>0</v>
      </c>
      <c r="R1121" s="3">
        <v>-68.516810000000007</v>
      </c>
      <c r="S1121" s="3">
        <v>-14.669425</v>
      </c>
      <c r="T1121" s="3">
        <v>-14.669425</v>
      </c>
      <c r="U1121" s="3">
        <v>70.546149999999997</v>
      </c>
      <c r="V1121" s="3">
        <v>70.546149999999997</v>
      </c>
      <c r="W1121" t="s">
        <v>119</v>
      </c>
      <c r="X1121" s="5">
        <v>42717</v>
      </c>
      <c r="Y1121" s="4">
        <v>3.0999999999999999E-3</v>
      </c>
      <c r="Z1121" s="3">
        <v>0.08</v>
      </c>
      <c r="AA1121" s="5">
        <v>45274</v>
      </c>
      <c r="AB1121" s="3">
        <v>0.08</v>
      </c>
      <c r="AC1121" s="4">
        <v>1.8E-3</v>
      </c>
      <c r="AD1121" t="s">
        <v>243</v>
      </c>
      <c r="AE1121" s="4">
        <v>1.7100000000000001E-2</v>
      </c>
      <c r="AF1121">
        <v>24.73</v>
      </c>
      <c r="AG1121">
        <v>1.1000000000000001</v>
      </c>
      <c r="AH1121" s="4">
        <v>2.6214</v>
      </c>
      <c r="AI1121" s="4">
        <v>0.15079999999999999</v>
      </c>
      <c r="AJ1121" s="4">
        <v>0.17660000000000001</v>
      </c>
      <c r="AK1121" s="4">
        <v>0.17</v>
      </c>
      <c r="AL1121" t="s">
        <v>1164</v>
      </c>
      <c r="AM1121">
        <v>59</v>
      </c>
      <c r="AN1121" s="4">
        <v>0.27679999999999999</v>
      </c>
      <c r="AO1121" s="4">
        <v>0.39450000000000002</v>
      </c>
      <c r="AP1121" s="4">
        <v>0.97160000000000002</v>
      </c>
      <c r="AQ1121" s="6">
        <v>0.4</v>
      </c>
      <c r="AR1121" s="6">
        <v>0.2</v>
      </c>
      <c r="AS1121">
        <v>1099</v>
      </c>
      <c r="AT1121" s="3">
        <v>38.79</v>
      </c>
      <c r="AU1121" s="3">
        <v>43.49</v>
      </c>
      <c r="AV1121" s="3">
        <v>42.13</v>
      </c>
      <c r="AW1121" s="3">
        <v>42.65</v>
      </c>
      <c r="AX1121">
        <v>69.760000000000005</v>
      </c>
      <c r="AY1121" t="s">
        <v>70</v>
      </c>
      <c r="AZ1121" t="s">
        <v>71</v>
      </c>
      <c r="BA1121" t="s">
        <v>69</v>
      </c>
      <c r="BB1121" t="s">
        <v>70</v>
      </c>
      <c r="BC1121" t="s">
        <v>71</v>
      </c>
      <c r="BD1121" t="s">
        <v>71</v>
      </c>
      <c r="BE1121" t="s">
        <v>96</v>
      </c>
      <c r="BF1121">
        <v>7.65</v>
      </c>
      <c r="BG1121" s="4">
        <v>0.99860000000000004</v>
      </c>
      <c r="BH1121" s="4">
        <v>0.91710000000000003</v>
      </c>
      <c r="BI1121">
        <v>23.71</v>
      </c>
      <c r="BJ1121" s="4">
        <v>0</v>
      </c>
      <c r="BK1121" s="4">
        <v>6.6100000000000006E-2</v>
      </c>
    </row>
    <row r="1122" spans="1:63" x14ac:dyDescent="0.3">
      <c r="A1122" t="s">
        <v>1119</v>
      </c>
      <c r="B1122" t="s">
        <v>4488</v>
      </c>
      <c r="C1122" t="s">
        <v>64</v>
      </c>
      <c r="D1122" s="1">
        <v>392479000</v>
      </c>
      <c r="E1122" s="2">
        <v>88616</v>
      </c>
      <c r="F1122" s="3">
        <v>30.81</v>
      </c>
      <c r="G1122" t="b">
        <v>0</v>
      </c>
      <c r="H1122" t="b">
        <v>0</v>
      </c>
      <c r="I1122" t="b">
        <v>0</v>
      </c>
      <c r="J1122" t="b">
        <v>0</v>
      </c>
      <c r="K1122" s="4">
        <v>2.3699999999999999E-2</v>
      </c>
      <c r="L1122" s="4">
        <v>-7.1000000000000004E-3</v>
      </c>
      <c r="M1122" s="4">
        <v>4.4699999999999997E-2</v>
      </c>
      <c r="N1122" s="4">
        <v>2.4E-2</v>
      </c>
      <c r="O1122" s="4">
        <v>-0.1971</v>
      </c>
      <c r="P1122" s="4">
        <v>3.1E-2</v>
      </c>
      <c r="Q1122" s="3">
        <v>-9.1010999999999995E-2</v>
      </c>
      <c r="R1122" s="3">
        <v>-47.849432999999998</v>
      </c>
      <c r="S1122" s="3">
        <v>-146.666526</v>
      </c>
      <c r="T1122" s="3">
        <v>-164.67037400000001</v>
      </c>
      <c r="U1122" s="3">
        <v>-339.21649600000001</v>
      </c>
      <c r="V1122" s="3">
        <v>-339.21649600000001</v>
      </c>
      <c r="W1122" t="s">
        <v>106</v>
      </c>
      <c r="X1122" s="5">
        <v>41956</v>
      </c>
      <c r="Y1122" s="4">
        <v>8.6E-3</v>
      </c>
      <c r="Z1122" s="3">
        <v>0.25</v>
      </c>
      <c r="AA1122" s="5">
        <v>45286</v>
      </c>
      <c r="AB1122" s="3">
        <v>0.25</v>
      </c>
      <c r="AC1122" s="4">
        <v>7.9000000000000008E-3</v>
      </c>
      <c r="AD1122" t="s">
        <v>243</v>
      </c>
      <c r="AE1122" s="4">
        <v>1.5699999999999999E-2</v>
      </c>
      <c r="AF1122">
        <v>19.82</v>
      </c>
      <c r="AG1122">
        <v>0.75</v>
      </c>
      <c r="AH1122" s="4">
        <v>2.7479</v>
      </c>
      <c r="AI1122" s="4">
        <v>0.21640000000000001</v>
      </c>
      <c r="AJ1122" s="4">
        <v>0.22009999999999999</v>
      </c>
      <c r="AK1122" s="4">
        <v>0.2263</v>
      </c>
      <c r="AL1122" t="s">
        <v>931</v>
      </c>
      <c r="AM1122" s="2">
        <v>118</v>
      </c>
      <c r="AN1122" s="4">
        <v>0.60489999999999999</v>
      </c>
      <c r="AO1122" s="4">
        <v>0.72629999999999995</v>
      </c>
      <c r="AP1122" s="4">
        <v>0.94530000000000003</v>
      </c>
      <c r="AQ1122" s="6">
        <v>0.4</v>
      </c>
      <c r="AR1122" s="6">
        <v>0.2</v>
      </c>
      <c r="AS1122">
        <v>1099</v>
      </c>
      <c r="AT1122" s="3">
        <v>29.89</v>
      </c>
      <c r="AU1122" s="3">
        <v>31.16</v>
      </c>
      <c r="AV1122" s="3">
        <v>30.67</v>
      </c>
      <c r="AW1122" s="3">
        <v>30.98</v>
      </c>
      <c r="AX1122">
        <v>54.23</v>
      </c>
      <c r="AY1122" t="s">
        <v>72</v>
      </c>
      <c r="AZ1122" t="s">
        <v>75</v>
      </c>
      <c r="BA1122" t="s">
        <v>68</v>
      </c>
      <c r="BB1122" t="s">
        <v>75</v>
      </c>
      <c r="BC1122" t="s">
        <v>82</v>
      </c>
      <c r="BD1122" t="s">
        <v>75</v>
      </c>
      <c r="BE1122" t="s">
        <v>82</v>
      </c>
      <c r="BF1122">
        <v>5.04</v>
      </c>
      <c r="BG1122" s="4">
        <v>0.22059999999999999</v>
      </c>
      <c r="BH1122" s="4">
        <v>0.2424</v>
      </c>
      <c r="BI1122">
        <v>54.61</v>
      </c>
      <c r="BJ1122" s="4">
        <v>0</v>
      </c>
      <c r="BK1122" s="4">
        <v>1.47E-2</v>
      </c>
    </row>
    <row r="1123" spans="1:63" x14ac:dyDescent="0.3">
      <c r="A1123" t="s">
        <v>6109</v>
      </c>
      <c r="B1123" t="s">
        <v>6110</v>
      </c>
      <c r="C1123" t="s">
        <v>64</v>
      </c>
      <c r="D1123" s="1">
        <v>391901000</v>
      </c>
      <c r="E1123">
        <v>121353</v>
      </c>
      <c r="F1123" s="3">
        <v>29.09</v>
      </c>
      <c r="G1123" t="b">
        <v>0</v>
      </c>
      <c r="H1123" t="b">
        <v>0</v>
      </c>
      <c r="I1123" t="b">
        <v>0</v>
      </c>
      <c r="J1123" t="b">
        <v>0</v>
      </c>
      <c r="K1123" s="4">
        <v>8.9999999999999998E-4</v>
      </c>
      <c r="L1123" s="4">
        <v>5.3600000000000002E-2</v>
      </c>
      <c r="M1123" t="s">
        <v>96</v>
      </c>
      <c r="N1123" t="s">
        <v>96</v>
      </c>
      <c r="O1123" t="s">
        <v>96</v>
      </c>
      <c r="P1123" t="s">
        <v>96</v>
      </c>
      <c r="Q1123" s="3">
        <v>7.2726600000000001</v>
      </c>
      <c r="R1123" s="3">
        <v>178.55595500000001</v>
      </c>
      <c r="S1123" s="3">
        <v>362.155755</v>
      </c>
      <c r="T1123" s="3">
        <v>362.155755</v>
      </c>
      <c r="U1123" s="3">
        <v>362.155755</v>
      </c>
      <c r="V1123" s="3">
        <v>362.155755</v>
      </c>
      <c r="W1123" t="s">
        <v>316</v>
      </c>
      <c r="X1123" s="5">
        <v>45049</v>
      </c>
      <c r="Y1123" s="4">
        <v>4.4999999999999997E-3</v>
      </c>
      <c r="Z1123" s="3">
        <v>0.12</v>
      </c>
      <c r="AA1123">
        <v>45286</v>
      </c>
      <c r="AB1123">
        <v>0.12</v>
      </c>
      <c r="AC1123" s="4">
        <v>4.1000000000000003E-3</v>
      </c>
      <c r="AD1123" t="s">
        <v>243</v>
      </c>
      <c r="AE1123" t="s">
        <v>96</v>
      </c>
      <c r="AF1123" t="s">
        <v>96</v>
      </c>
      <c r="AG1123" t="s">
        <v>96</v>
      </c>
      <c r="AH1123" s="4">
        <v>0.16109999999999999</v>
      </c>
      <c r="AI1123" s="4">
        <v>9.9099999999999994E-2</v>
      </c>
      <c r="AJ1123" s="4">
        <v>0.1239</v>
      </c>
      <c r="AK1123" s="4">
        <v>0.12559999999999999</v>
      </c>
      <c r="AL1123" t="s">
        <v>6108</v>
      </c>
      <c r="AM1123">
        <v>238</v>
      </c>
      <c r="AN1123">
        <v>0.37359999999999999</v>
      </c>
      <c r="AO1123">
        <v>0.44209999999999999</v>
      </c>
      <c r="AP1123">
        <v>0.67679999999999996</v>
      </c>
      <c r="AQ1123">
        <v>0.4</v>
      </c>
      <c r="AR1123">
        <v>0.2</v>
      </c>
      <c r="AS1123">
        <v>1099</v>
      </c>
      <c r="AT1123" s="3">
        <v>27.38</v>
      </c>
      <c r="AU1123" s="3">
        <v>29.66</v>
      </c>
      <c r="AV1123" s="3">
        <v>28.99</v>
      </c>
      <c r="AW1123" s="3">
        <v>29.22</v>
      </c>
      <c r="AX1123">
        <v>67.91</v>
      </c>
      <c r="AY1123" t="s">
        <v>72</v>
      </c>
      <c r="AZ1123" t="s">
        <v>79</v>
      </c>
      <c r="BA1123" t="s">
        <v>96</v>
      </c>
      <c r="BB1123" t="s">
        <v>70</v>
      </c>
      <c r="BC1123" t="s">
        <v>70</v>
      </c>
      <c r="BD1123" t="s">
        <v>82</v>
      </c>
      <c r="BE1123" t="s">
        <v>96</v>
      </c>
      <c r="BF1123">
        <v>6.35</v>
      </c>
      <c r="BG1123" s="4">
        <v>0.14410000000000001</v>
      </c>
      <c r="BH1123" s="4">
        <v>0.47299999999999998</v>
      </c>
      <c r="BI1123">
        <v>116.64</v>
      </c>
      <c r="BJ1123" s="4">
        <v>9.8699999999999996E-2</v>
      </c>
      <c r="BK1123" s="4">
        <v>5.1999999999999998E-2</v>
      </c>
    </row>
    <row r="1124" spans="1:63" x14ac:dyDescent="0.3">
      <c r="A1124" t="s">
        <v>1763</v>
      </c>
      <c r="B1124" t="s">
        <v>1764</v>
      </c>
      <c r="C1124" t="s">
        <v>64</v>
      </c>
      <c r="D1124" s="1">
        <v>390924000</v>
      </c>
      <c r="E1124" s="2">
        <v>29552</v>
      </c>
      <c r="F1124" s="3">
        <v>36.57</v>
      </c>
      <c r="G1124" t="b">
        <v>0</v>
      </c>
      <c r="H1124" t="b">
        <v>0</v>
      </c>
      <c r="I1124" t="b">
        <v>1</v>
      </c>
      <c r="J1124" t="b">
        <v>0</v>
      </c>
      <c r="K1124" s="4">
        <v>-1.6999999999999999E-3</v>
      </c>
      <c r="L1124" s="4">
        <v>0.1183</v>
      </c>
      <c r="M1124" s="4">
        <v>0.20760000000000001</v>
      </c>
      <c r="N1124" s="4">
        <v>0.20250000000000001</v>
      </c>
      <c r="O1124" s="4">
        <v>6.9400000000000003E-2</v>
      </c>
      <c r="P1124" s="4">
        <v>0.11509999999999999</v>
      </c>
      <c r="Q1124" s="3">
        <v>0</v>
      </c>
      <c r="R1124" s="3">
        <v>-4.4249029999999996</v>
      </c>
      <c r="S1124" s="3">
        <v>-1.67604</v>
      </c>
      <c r="T1124" s="3">
        <v>-1.67604</v>
      </c>
      <c r="U1124" s="3">
        <v>-48.688232999999997</v>
      </c>
      <c r="V1124" s="3">
        <v>-48.688232999999997</v>
      </c>
      <c r="W1124" t="s">
        <v>116</v>
      </c>
      <c r="X1124" s="5">
        <v>43047</v>
      </c>
      <c r="Y1124" s="4">
        <v>4.1999999999999997E-3</v>
      </c>
      <c r="Z1124" s="3">
        <v>0.36</v>
      </c>
      <c r="AA1124" s="5">
        <v>45286</v>
      </c>
      <c r="AB1124" s="3">
        <v>0.22</v>
      </c>
      <c r="AC1124" s="4">
        <v>9.7000000000000003E-3</v>
      </c>
      <c r="AD1124" t="s">
        <v>90</v>
      </c>
      <c r="AE1124" s="4">
        <v>1.54E-2</v>
      </c>
      <c r="AF1124">
        <v>14.09</v>
      </c>
      <c r="AG1124">
        <v>1.1200000000000001</v>
      </c>
      <c r="AH1124" s="4">
        <v>1.5837000000000001</v>
      </c>
      <c r="AI1124" s="4">
        <v>0.19589999999999999</v>
      </c>
      <c r="AJ1124" s="4">
        <v>0.2036</v>
      </c>
      <c r="AK1124" s="4">
        <v>0.18290000000000001</v>
      </c>
      <c r="AL1124" t="s">
        <v>828</v>
      </c>
      <c r="AM1124">
        <v>314</v>
      </c>
      <c r="AN1124" s="4">
        <v>6.4299999999999996E-2</v>
      </c>
      <c r="AO1124" s="4">
        <v>9.11E-2</v>
      </c>
      <c r="AP1124" s="4">
        <v>0.25669999999999998</v>
      </c>
      <c r="AQ1124" s="6">
        <v>0.4</v>
      </c>
      <c r="AR1124" s="6">
        <v>0.2</v>
      </c>
      <c r="AS1124">
        <v>1099</v>
      </c>
      <c r="AT1124" s="3">
        <v>33.090000000000003</v>
      </c>
      <c r="AU1124" s="3">
        <v>37.799999999999997</v>
      </c>
      <c r="AV1124" s="3">
        <v>36.46</v>
      </c>
      <c r="AW1124" s="3">
        <v>36.770000000000003</v>
      </c>
      <c r="AX1124">
        <v>67.349999999999994</v>
      </c>
      <c r="AY1124" t="s">
        <v>79</v>
      </c>
      <c r="AZ1124" t="s">
        <v>82</v>
      </c>
      <c r="BA1124" t="s">
        <v>72</v>
      </c>
      <c r="BB1124" t="s">
        <v>72</v>
      </c>
      <c r="BC1124" t="s">
        <v>79</v>
      </c>
      <c r="BD1124" t="s">
        <v>79</v>
      </c>
      <c r="BE1124" t="s">
        <v>96</v>
      </c>
      <c r="BF1124">
        <v>5.87</v>
      </c>
      <c r="BG1124" s="4">
        <v>0.51149999999999995</v>
      </c>
      <c r="BH1124" s="4">
        <v>0.36670000000000003</v>
      </c>
      <c r="BI1124">
        <v>169.78</v>
      </c>
      <c r="BJ1124" s="4">
        <v>3.73E-2</v>
      </c>
      <c r="BK1124" s="4">
        <v>6.4500000000000002E-2</v>
      </c>
    </row>
    <row r="1125" spans="1:63" x14ac:dyDescent="0.3">
      <c r="A1125" t="s">
        <v>2214</v>
      </c>
      <c r="B1125" t="s">
        <v>2215</v>
      </c>
      <c r="C1125" t="s">
        <v>64</v>
      </c>
      <c r="D1125" s="1">
        <v>389183000</v>
      </c>
      <c r="E1125" s="2">
        <v>38823</v>
      </c>
      <c r="F1125" s="3">
        <v>54.34</v>
      </c>
      <c r="G1125" t="b">
        <v>0</v>
      </c>
      <c r="H1125" t="b">
        <v>0</v>
      </c>
      <c r="I1125" t="b">
        <v>1</v>
      </c>
      <c r="J1125" t="b">
        <v>0</v>
      </c>
      <c r="K1125" s="4">
        <v>2.7000000000000001E-3</v>
      </c>
      <c r="L1125" s="4">
        <v>4.8000000000000001E-2</v>
      </c>
      <c r="M1125" s="4">
        <v>0.2419</v>
      </c>
      <c r="N1125" s="4">
        <v>0.23910000000000001</v>
      </c>
      <c r="O1125" s="4">
        <v>9.7600000000000006E-2</v>
      </c>
      <c r="P1125" s="4">
        <v>0.1447</v>
      </c>
      <c r="Q1125" s="3">
        <v>8.1408140000000007</v>
      </c>
      <c r="R1125" s="3">
        <v>24.060402</v>
      </c>
      <c r="S1125" s="3">
        <v>66.003061000000002</v>
      </c>
      <c r="T1125" s="3">
        <v>66.003061000000002</v>
      </c>
      <c r="U1125" s="3">
        <v>129.868394</v>
      </c>
      <c r="V1125" s="3">
        <v>129.868394</v>
      </c>
      <c r="W1125" t="s">
        <v>65</v>
      </c>
      <c r="X1125" s="5">
        <v>42625</v>
      </c>
      <c r="Y1125" s="4">
        <v>1.5E-3</v>
      </c>
      <c r="Z1125" s="3">
        <v>0.74</v>
      </c>
      <c r="AA1125" s="5">
        <v>45275</v>
      </c>
      <c r="AB1125" s="3">
        <v>0.18</v>
      </c>
      <c r="AC1125" s="4">
        <v>1.35E-2</v>
      </c>
      <c r="AD1125" t="s">
        <v>66</v>
      </c>
      <c r="AE1125" s="4">
        <v>2.5999999999999999E-2</v>
      </c>
      <c r="AF1125">
        <v>16.829999999999998</v>
      </c>
      <c r="AG1125">
        <v>0.98</v>
      </c>
      <c r="AH1125" s="4">
        <v>1.9457</v>
      </c>
      <c r="AI1125" s="4">
        <v>9.0800000000000006E-2</v>
      </c>
      <c r="AJ1125" s="4">
        <v>0.1207</v>
      </c>
      <c r="AK1125" s="4">
        <v>0.1159</v>
      </c>
      <c r="AL1125" t="s">
        <v>492</v>
      </c>
      <c r="AM1125">
        <v>131</v>
      </c>
      <c r="AN1125" s="4">
        <v>0.31219999999999998</v>
      </c>
      <c r="AO1125" s="4">
        <v>0.38159999999999999</v>
      </c>
      <c r="AP1125" s="4">
        <v>0.7056</v>
      </c>
      <c r="AQ1125" s="6">
        <v>0.4</v>
      </c>
      <c r="AR1125" s="6">
        <v>0.2</v>
      </c>
      <c r="AS1125">
        <v>1099</v>
      </c>
      <c r="AT1125" s="3">
        <v>51.68</v>
      </c>
      <c r="AU1125" s="3">
        <v>55.19</v>
      </c>
      <c r="AV1125" s="3">
        <v>54.13</v>
      </c>
      <c r="AW1125" s="3">
        <v>54.5</v>
      </c>
      <c r="AX1125">
        <v>68.52</v>
      </c>
      <c r="AY1125" t="s">
        <v>70</v>
      </c>
      <c r="AZ1125" t="s">
        <v>70</v>
      </c>
      <c r="BA1125" t="s">
        <v>71</v>
      </c>
      <c r="BB1125" t="s">
        <v>72</v>
      </c>
      <c r="BC1125" t="s">
        <v>79</v>
      </c>
      <c r="BD1125" t="s">
        <v>72</v>
      </c>
      <c r="BE1125" t="s">
        <v>71</v>
      </c>
      <c r="BF1125">
        <v>6.57</v>
      </c>
      <c r="BG1125" s="4">
        <v>0.39140000000000003</v>
      </c>
      <c r="BH1125" s="4">
        <v>0.54649999999999999</v>
      </c>
      <c r="BI1125">
        <v>112.1</v>
      </c>
      <c r="BJ1125" s="4">
        <v>3.6499999999999998E-2</v>
      </c>
      <c r="BK1125" s="4">
        <v>6.0499999999999998E-2</v>
      </c>
    </row>
    <row r="1126" spans="1:63" x14ac:dyDescent="0.3">
      <c r="A1126" t="s">
        <v>2458</v>
      </c>
      <c r="B1126" t="s">
        <v>2459</v>
      </c>
      <c r="C1126" t="s">
        <v>64</v>
      </c>
      <c r="D1126" s="1">
        <v>388203000</v>
      </c>
      <c r="E1126" s="2">
        <v>70137</v>
      </c>
      <c r="F1126" s="3">
        <v>29.42</v>
      </c>
      <c r="G1126" t="b">
        <v>0</v>
      </c>
      <c r="H1126" t="b">
        <v>0</v>
      </c>
      <c r="I1126" t="b">
        <v>1</v>
      </c>
      <c r="J1126" t="b">
        <v>0</v>
      </c>
      <c r="K1126" s="4">
        <v>1.0999999999999999E-2</v>
      </c>
      <c r="L1126" s="4">
        <v>6.4699999999999994E-2</v>
      </c>
      <c r="M1126" s="4">
        <v>0.1769</v>
      </c>
      <c r="N1126" s="4">
        <v>0.1643</v>
      </c>
      <c r="O1126" s="4">
        <v>3.32E-2</v>
      </c>
      <c r="P1126">
        <v>8.7099999999999997E-2</v>
      </c>
      <c r="Q1126" s="3">
        <v>0</v>
      </c>
      <c r="R1126" s="3">
        <v>-11.487439999999999</v>
      </c>
      <c r="S1126" s="3">
        <v>44.299819999999997</v>
      </c>
      <c r="T1126" s="3">
        <v>44.299819999999997</v>
      </c>
      <c r="U1126" s="3">
        <v>215.10185999999999</v>
      </c>
      <c r="V1126" s="3">
        <v>215.10185999999999</v>
      </c>
      <c r="W1126" t="s">
        <v>87</v>
      </c>
      <c r="X1126" s="5">
        <v>42893</v>
      </c>
      <c r="Y1126" s="4">
        <v>3.0999999999999999E-3</v>
      </c>
      <c r="Z1126" s="3">
        <v>0.92</v>
      </c>
      <c r="AA1126" s="5">
        <v>45274</v>
      </c>
      <c r="AB1126" s="3">
        <v>0.92</v>
      </c>
      <c r="AC1126" s="4">
        <v>3.1399999999999997E-2</v>
      </c>
      <c r="AD1126" t="s">
        <v>243</v>
      </c>
      <c r="AE1126" s="4">
        <v>9.1000000000000004E-3</v>
      </c>
      <c r="AF1126">
        <v>11.44</v>
      </c>
      <c r="AG1126">
        <v>0.87</v>
      </c>
      <c r="AH1126" s="4">
        <v>0.82489999999999997</v>
      </c>
      <c r="AI1126" s="4">
        <v>9.8900000000000002E-2</v>
      </c>
      <c r="AJ1126" s="4">
        <v>0.1201</v>
      </c>
      <c r="AK1126" s="4">
        <v>0.13100000000000001</v>
      </c>
      <c r="AL1126" t="s">
        <v>1164</v>
      </c>
      <c r="AM1126">
        <v>155</v>
      </c>
      <c r="AN1126" s="4">
        <v>0.20569999999999999</v>
      </c>
      <c r="AO1126" s="4">
        <v>0.28199999999999997</v>
      </c>
      <c r="AP1126" s="4">
        <v>0.67359999999999998</v>
      </c>
      <c r="AQ1126" s="6">
        <v>0.4</v>
      </c>
      <c r="AR1126" s="6">
        <v>0.2</v>
      </c>
      <c r="AS1126">
        <v>1099</v>
      </c>
      <c r="AT1126" s="3">
        <v>27.51</v>
      </c>
      <c r="AU1126" s="3">
        <v>29.7</v>
      </c>
      <c r="AV1126" s="3" t="s">
        <v>96</v>
      </c>
      <c r="AW1126" s="3" t="s">
        <v>96</v>
      </c>
      <c r="AX1126">
        <v>73.09</v>
      </c>
      <c r="AY1126" t="s">
        <v>70</v>
      </c>
      <c r="AZ1126" t="s">
        <v>70</v>
      </c>
      <c r="BA1126" t="s">
        <v>72</v>
      </c>
      <c r="BB1126" t="s">
        <v>70</v>
      </c>
      <c r="BC1126" t="s">
        <v>72</v>
      </c>
      <c r="BD1126" t="s">
        <v>72</v>
      </c>
      <c r="BE1126" t="s">
        <v>96</v>
      </c>
      <c r="BF1126">
        <v>8.66</v>
      </c>
      <c r="BG1126" s="4">
        <v>0.99770000000000003</v>
      </c>
      <c r="BH1126" s="4">
        <v>0.99860000000000004</v>
      </c>
      <c r="BI1126">
        <v>41.01</v>
      </c>
      <c r="BJ1126" s="4">
        <v>7.1000000000000004E-3</v>
      </c>
      <c r="BK1126" s="4">
        <v>0.10929999999999999</v>
      </c>
    </row>
    <row r="1127" spans="1:63" x14ac:dyDescent="0.3">
      <c r="A1127" t="s">
        <v>3593</v>
      </c>
      <c r="B1127" t="s">
        <v>3594</v>
      </c>
      <c r="C1127" t="s">
        <v>64</v>
      </c>
      <c r="D1127" s="1">
        <v>386860000</v>
      </c>
      <c r="E1127" s="2">
        <v>59275</v>
      </c>
      <c r="F1127" s="3">
        <v>33.24</v>
      </c>
      <c r="G1127" t="b">
        <v>0</v>
      </c>
      <c r="H1127" t="b">
        <v>0</v>
      </c>
      <c r="I1127" t="b">
        <v>0</v>
      </c>
      <c r="J1127" t="b">
        <v>0</v>
      </c>
      <c r="K1127" s="4">
        <v>7.0000000000000001E-3</v>
      </c>
      <c r="L1127" s="4">
        <v>8.0100000000000005E-2</v>
      </c>
      <c r="M1127" s="4">
        <v>0.14699999999999999</v>
      </c>
      <c r="N1127" s="4">
        <v>0.1396</v>
      </c>
      <c r="O1127" s="4">
        <v>9.1499999999999998E-2</v>
      </c>
      <c r="P1127">
        <v>0.1205</v>
      </c>
      <c r="Q1127" s="3">
        <v>3.2669999999999999</v>
      </c>
      <c r="R1127" s="3">
        <v>3.2585000000000002</v>
      </c>
      <c r="S1127" s="3">
        <v>110.474</v>
      </c>
      <c r="T1127" s="3">
        <v>110.474</v>
      </c>
      <c r="U1127" s="3">
        <v>344.61849999999998</v>
      </c>
      <c r="V1127" s="3">
        <v>344.61849999999998</v>
      </c>
      <c r="W1127" t="s">
        <v>650</v>
      </c>
      <c r="X1127" s="5">
        <v>43041</v>
      </c>
      <c r="Y1127" s="4">
        <v>8.9999999999999998E-4</v>
      </c>
      <c r="Z1127" s="3">
        <v>0.83</v>
      </c>
      <c r="AA1127" s="5">
        <v>45275</v>
      </c>
      <c r="AB1127" s="3">
        <v>0.52</v>
      </c>
      <c r="AC1127" s="4">
        <v>2.4799999999999999E-2</v>
      </c>
      <c r="AD1127" t="s">
        <v>90</v>
      </c>
      <c r="AE1127" s="4">
        <v>9.9000000000000008E-3</v>
      </c>
      <c r="AF1127">
        <v>13.04</v>
      </c>
      <c r="AG1127">
        <v>0.99</v>
      </c>
      <c r="AH1127" s="4">
        <v>2.0505</v>
      </c>
      <c r="AI1127" s="4">
        <v>0.14510000000000001</v>
      </c>
      <c r="AJ1127" s="4">
        <v>0.1598</v>
      </c>
      <c r="AK1127" s="4">
        <v>0.15890000000000001</v>
      </c>
      <c r="AL1127" t="s">
        <v>1005</v>
      </c>
      <c r="AM1127">
        <v>50</v>
      </c>
      <c r="AN1127" s="4">
        <v>0.49580000000000002</v>
      </c>
      <c r="AO1127" s="4">
        <v>0.62590000000000001</v>
      </c>
      <c r="AP1127" s="4">
        <v>0.99990000000000001</v>
      </c>
      <c r="AQ1127" s="6">
        <v>0.4</v>
      </c>
      <c r="AR1127" s="6">
        <v>0.2</v>
      </c>
      <c r="AS1127">
        <v>1099</v>
      </c>
      <c r="AT1127" s="3">
        <v>30.51</v>
      </c>
      <c r="AU1127" s="3">
        <v>33.74</v>
      </c>
      <c r="AV1127" s="3">
        <v>33.15</v>
      </c>
      <c r="AW1127" s="3">
        <v>33.33</v>
      </c>
      <c r="AX1127">
        <v>69.13</v>
      </c>
      <c r="AY1127" t="s">
        <v>72</v>
      </c>
      <c r="AZ1127" t="s">
        <v>69</v>
      </c>
      <c r="BA1127" t="s">
        <v>71</v>
      </c>
      <c r="BB1127" t="s">
        <v>79</v>
      </c>
      <c r="BC1127" t="s">
        <v>72</v>
      </c>
      <c r="BD1127" t="s">
        <v>79</v>
      </c>
      <c r="BE1127" t="s">
        <v>96</v>
      </c>
      <c r="BF1127">
        <v>7.5</v>
      </c>
      <c r="BG1127">
        <v>0.90620000000000001</v>
      </c>
      <c r="BH1127">
        <v>0.88080000000000003</v>
      </c>
      <c r="BI1127">
        <v>267.58999999999997</v>
      </c>
      <c r="BJ1127">
        <v>5.5100000000000003E-2</v>
      </c>
      <c r="BK1127">
        <v>1.5599999999999999E-2</v>
      </c>
    </row>
    <row r="1128" spans="1:63" x14ac:dyDescent="0.3">
      <c r="A1128" t="s">
        <v>1669</v>
      </c>
      <c r="B1128" t="s">
        <v>1670</v>
      </c>
      <c r="C1128" t="s">
        <v>64</v>
      </c>
      <c r="D1128" s="1">
        <v>384564000</v>
      </c>
      <c r="E1128" s="2">
        <v>113236</v>
      </c>
      <c r="F1128" s="3">
        <v>15.86</v>
      </c>
      <c r="G1128" t="b">
        <v>0</v>
      </c>
      <c r="H1128" t="b">
        <v>0</v>
      </c>
      <c r="I1128" t="b">
        <v>1</v>
      </c>
      <c r="J1128" t="b">
        <v>0</v>
      </c>
      <c r="K1128" s="4">
        <v>-3.8E-3</v>
      </c>
      <c r="L1128" s="4">
        <v>9.5699999999999993E-2</v>
      </c>
      <c r="M1128" s="4">
        <v>0.20200000000000001</v>
      </c>
      <c r="N1128" s="4">
        <v>0.1908</v>
      </c>
      <c r="O1128" s="4">
        <v>8.8099999999999998E-2</v>
      </c>
      <c r="P1128" s="4">
        <v>5.3499999999999999E-2</v>
      </c>
      <c r="Q1128" s="3">
        <v>1.2883199999999999</v>
      </c>
      <c r="R1128" s="3">
        <v>2.38592</v>
      </c>
      <c r="S1128" s="3">
        <v>13.536339999999999</v>
      </c>
      <c r="T1128" s="3">
        <v>12.505940000000001</v>
      </c>
      <c r="U1128" s="3">
        <v>-8.8751700000000007</v>
      </c>
      <c r="V1128" s="3">
        <v>-8.8751700000000007</v>
      </c>
      <c r="W1128" t="s">
        <v>154</v>
      </c>
      <c r="X1128" s="5">
        <v>40514</v>
      </c>
      <c r="Y1128" s="4">
        <v>3.8399999999999997E-2</v>
      </c>
      <c r="Z1128" s="3">
        <v>1.96</v>
      </c>
      <c r="AA1128" s="5">
        <v>45278</v>
      </c>
      <c r="AB1128" s="3">
        <v>0.14000000000000001</v>
      </c>
      <c r="AC1128" s="4">
        <v>0.1235</v>
      </c>
      <c r="AD1128" t="s">
        <v>95</v>
      </c>
      <c r="AE1128" s="4">
        <v>9.1000000000000004E-3</v>
      </c>
      <c r="AF1128">
        <v>9.8699999999999992</v>
      </c>
      <c r="AG1128">
        <v>1.4</v>
      </c>
      <c r="AH1128" s="4">
        <v>2.2845</v>
      </c>
      <c r="AI1128" s="4">
        <v>0.18629999999999999</v>
      </c>
      <c r="AJ1128" s="4">
        <v>0.20799999999999999</v>
      </c>
      <c r="AK1128" s="4">
        <v>0.1993</v>
      </c>
      <c r="AL1128" t="s">
        <v>84</v>
      </c>
      <c r="AM1128">
        <v>41</v>
      </c>
      <c r="AN1128" s="4">
        <v>0.36449999999999999</v>
      </c>
      <c r="AO1128" s="4">
        <v>0.50870000000000004</v>
      </c>
      <c r="AP1128" s="4">
        <v>1</v>
      </c>
      <c r="AQ1128" s="6">
        <v>0.4</v>
      </c>
      <c r="AR1128" s="6">
        <v>0.2</v>
      </c>
      <c r="AS1128">
        <v>1099</v>
      </c>
      <c r="AT1128" s="3">
        <v>14.65</v>
      </c>
      <c r="AU1128" s="3">
        <v>16.45</v>
      </c>
      <c r="AV1128" s="3">
        <v>15.78</v>
      </c>
      <c r="AW1128" s="3">
        <v>16.010000000000002</v>
      </c>
      <c r="AX1128">
        <v>62.62</v>
      </c>
      <c r="AY1128" t="s">
        <v>79</v>
      </c>
      <c r="AZ1128" t="s">
        <v>75</v>
      </c>
      <c r="BA1128" t="s">
        <v>75</v>
      </c>
      <c r="BB1128" t="s">
        <v>69</v>
      </c>
      <c r="BC1128" t="s">
        <v>71</v>
      </c>
      <c r="BD1128" t="s">
        <v>69</v>
      </c>
      <c r="BE1128" t="s">
        <v>71</v>
      </c>
      <c r="BF1128" t="s">
        <v>96</v>
      </c>
      <c r="BG1128" s="4" t="s">
        <v>96</v>
      </c>
      <c r="BH1128" s="4" t="s">
        <v>96</v>
      </c>
      <c r="BI1128" t="s">
        <v>96</v>
      </c>
      <c r="BJ1128" s="4" t="s">
        <v>96</v>
      </c>
      <c r="BK1128" s="4" t="s">
        <v>96</v>
      </c>
    </row>
    <row r="1129" spans="1:63" x14ac:dyDescent="0.3">
      <c r="A1129" t="s">
        <v>4144</v>
      </c>
      <c r="B1129" t="s">
        <v>4145</v>
      </c>
      <c r="C1129" t="s">
        <v>64</v>
      </c>
      <c r="D1129" s="1">
        <v>382968000</v>
      </c>
      <c r="E1129" s="2">
        <v>65922</v>
      </c>
      <c r="F1129" s="3">
        <v>25.2</v>
      </c>
      <c r="G1129" t="b">
        <v>0</v>
      </c>
      <c r="H1129" t="b">
        <v>0</v>
      </c>
      <c r="I1129" t="b">
        <v>0</v>
      </c>
      <c r="J1129" t="b">
        <v>0</v>
      </c>
      <c r="K1129" s="4">
        <v>7.6E-3</v>
      </c>
      <c r="L1129" s="4">
        <v>8.3599999999999994E-2</v>
      </c>
      <c r="M1129">
        <v>0.1361</v>
      </c>
      <c r="N1129">
        <v>0.12859999999999999</v>
      </c>
      <c r="O1129" t="s">
        <v>96</v>
      </c>
      <c r="P1129" t="s">
        <v>96</v>
      </c>
      <c r="Q1129" s="3">
        <v>4.0104119999999996</v>
      </c>
      <c r="R1129" s="3">
        <v>2.5394009999999998</v>
      </c>
      <c r="S1129" s="3">
        <v>185.655519</v>
      </c>
      <c r="T1129" s="3">
        <v>188.12959499999999</v>
      </c>
      <c r="U1129" s="3">
        <v>334.55377299999998</v>
      </c>
      <c r="V1129" s="3">
        <v>334.55377299999998</v>
      </c>
      <c r="W1129" t="s">
        <v>180</v>
      </c>
      <c r="X1129" s="5">
        <v>44433</v>
      </c>
      <c r="Y1129" s="4">
        <v>6.0000000000000001E-3</v>
      </c>
      <c r="Z1129" s="3">
        <v>0.48</v>
      </c>
      <c r="AA1129">
        <v>45288</v>
      </c>
      <c r="AB1129">
        <v>0.06</v>
      </c>
      <c r="AC1129" s="4">
        <v>1.9099999999999999E-2</v>
      </c>
      <c r="AD1129" t="s">
        <v>95</v>
      </c>
      <c r="AE1129">
        <v>7.7999999999999996E-3</v>
      </c>
      <c r="AF1129">
        <v>14.66</v>
      </c>
      <c r="AG1129">
        <v>0.83</v>
      </c>
      <c r="AH1129" s="4">
        <v>0.15959999999999999</v>
      </c>
      <c r="AI1129" s="4">
        <v>0.1404</v>
      </c>
      <c r="AJ1129" s="4">
        <v>0.16650000000000001</v>
      </c>
      <c r="AK1129" s="4">
        <v>0.15329999999999999</v>
      </c>
      <c r="AL1129" t="s">
        <v>2908</v>
      </c>
      <c r="AM1129">
        <v>47</v>
      </c>
      <c r="AN1129" s="4">
        <v>0.3866</v>
      </c>
      <c r="AO1129" s="4">
        <v>0.52110000000000001</v>
      </c>
      <c r="AP1129" s="4">
        <v>1.0001</v>
      </c>
      <c r="AQ1129" s="6">
        <v>0.4</v>
      </c>
      <c r="AR1129" s="6">
        <v>0.2</v>
      </c>
      <c r="AS1129">
        <v>1099</v>
      </c>
      <c r="AT1129" s="3">
        <v>23.68</v>
      </c>
      <c r="AU1129" s="3">
        <v>25.59</v>
      </c>
      <c r="AV1129" s="3">
        <v>25.12</v>
      </c>
      <c r="AW1129" s="3">
        <v>25.3</v>
      </c>
      <c r="AX1129">
        <v>66.64</v>
      </c>
      <c r="AY1129" t="s">
        <v>72</v>
      </c>
      <c r="AZ1129" t="s">
        <v>71</v>
      </c>
      <c r="BA1129" t="s">
        <v>72</v>
      </c>
      <c r="BB1129" t="s">
        <v>79</v>
      </c>
      <c r="BC1129" t="s">
        <v>72</v>
      </c>
      <c r="BD1129" t="s">
        <v>72</v>
      </c>
      <c r="BE1129" t="s">
        <v>96</v>
      </c>
      <c r="BF1129">
        <v>5.7</v>
      </c>
      <c r="BG1129">
        <v>3.9E-2</v>
      </c>
      <c r="BH1129">
        <v>0.3327</v>
      </c>
      <c r="BI1129">
        <v>192.63</v>
      </c>
      <c r="BJ1129">
        <v>5.1900000000000002E-2</v>
      </c>
      <c r="BK1129">
        <v>3.3599999999999998E-2</v>
      </c>
    </row>
    <row r="1130" spans="1:63" x14ac:dyDescent="0.3">
      <c r="A1130" t="s">
        <v>1765</v>
      </c>
      <c r="B1130" t="s">
        <v>5735</v>
      </c>
      <c r="C1130" t="s">
        <v>64</v>
      </c>
      <c r="D1130" s="1">
        <v>382952000</v>
      </c>
      <c r="E1130" s="2">
        <v>26053</v>
      </c>
      <c r="F1130" s="3">
        <v>24.61</v>
      </c>
      <c r="G1130" t="b">
        <v>0</v>
      </c>
      <c r="H1130" t="b">
        <v>0</v>
      </c>
      <c r="I1130" t="b">
        <v>1</v>
      </c>
      <c r="J1130" t="b">
        <v>0</v>
      </c>
      <c r="K1130" s="4">
        <v>1.15E-2</v>
      </c>
      <c r="L1130" s="4">
        <v>6.2799999999999995E-2</v>
      </c>
      <c r="M1130" s="4">
        <v>0.18909999999999999</v>
      </c>
      <c r="N1130" s="4">
        <v>0.17760000000000001</v>
      </c>
      <c r="O1130" s="4">
        <v>4.7100000000000003E-2</v>
      </c>
      <c r="P1130">
        <v>6.0999999999999999E-2</v>
      </c>
      <c r="Q1130" s="3">
        <v>0</v>
      </c>
      <c r="R1130" s="3">
        <v>2.4071500000000001</v>
      </c>
      <c r="S1130" s="3">
        <v>-4.2740099999999996</v>
      </c>
      <c r="T1130" s="3">
        <v>-4.2740099999999996</v>
      </c>
      <c r="U1130" s="3">
        <v>-20.617740000000001</v>
      </c>
      <c r="V1130" s="3">
        <v>-20.617740000000001</v>
      </c>
      <c r="W1130" t="s">
        <v>87</v>
      </c>
      <c r="X1130" s="5">
        <v>41576</v>
      </c>
      <c r="Y1130" s="4">
        <v>6.1000000000000004E-3</v>
      </c>
      <c r="Z1130" s="3">
        <v>1.02</v>
      </c>
      <c r="AA1130" s="5">
        <v>45275</v>
      </c>
      <c r="AB1130" s="3">
        <v>0.48</v>
      </c>
      <c r="AC1130" s="4">
        <v>4.1399999999999999E-2</v>
      </c>
      <c r="AD1130" t="s">
        <v>66</v>
      </c>
      <c r="AE1130" s="4">
        <v>7.7000000000000002E-3</v>
      </c>
      <c r="AF1130">
        <v>5.43</v>
      </c>
      <c r="AG1130">
        <v>0.93</v>
      </c>
      <c r="AH1130" s="4">
        <v>1.1368</v>
      </c>
      <c r="AI1130" s="4">
        <v>0.1343</v>
      </c>
      <c r="AJ1130" s="4">
        <v>0.13769999999999999</v>
      </c>
      <c r="AK1130" s="4">
        <v>0.13370000000000001</v>
      </c>
      <c r="AL1130" t="s">
        <v>1756</v>
      </c>
      <c r="AM1130">
        <v>246</v>
      </c>
      <c r="AN1130" s="4">
        <v>7.1900000000000006E-2</v>
      </c>
      <c r="AO1130" s="4">
        <v>0.10340000000000001</v>
      </c>
      <c r="AP1130" s="4">
        <v>0.30259999999999998</v>
      </c>
      <c r="AQ1130" s="6">
        <v>0.4</v>
      </c>
      <c r="AR1130" s="6">
        <v>0.2</v>
      </c>
      <c r="AS1130">
        <v>1099</v>
      </c>
      <c r="AT1130" s="3">
        <v>22.59</v>
      </c>
      <c r="AU1130" s="3">
        <v>24.9</v>
      </c>
      <c r="AV1130" s="3" t="s">
        <v>96</v>
      </c>
      <c r="AW1130" s="3" t="s">
        <v>96</v>
      </c>
      <c r="AX1130">
        <v>70.69</v>
      </c>
      <c r="AY1130" t="s">
        <v>72</v>
      </c>
      <c r="AZ1130" t="s">
        <v>82</v>
      </c>
      <c r="BA1130" t="s">
        <v>75</v>
      </c>
      <c r="BB1130" t="s">
        <v>75</v>
      </c>
      <c r="BC1130" t="s">
        <v>71</v>
      </c>
      <c r="BD1130" t="s">
        <v>79</v>
      </c>
      <c r="BE1130" t="s">
        <v>79</v>
      </c>
      <c r="BF1130">
        <v>6.25</v>
      </c>
      <c r="BG1130" s="4">
        <v>0.3962</v>
      </c>
      <c r="BH1130" s="4">
        <v>0.45029999999999998</v>
      </c>
      <c r="BI1130">
        <v>269.60000000000002</v>
      </c>
      <c r="BJ1130" s="4">
        <v>4.1099999999999998E-2</v>
      </c>
      <c r="BK1130" s="4">
        <v>5.1499999999999997E-2</v>
      </c>
    </row>
    <row r="1131" spans="1:63" x14ac:dyDescent="0.3">
      <c r="A1131" t="s">
        <v>2285</v>
      </c>
      <c r="B1131" t="s">
        <v>2286</v>
      </c>
      <c r="C1131" t="s">
        <v>64</v>
      </c>
      <c r="D1131" s="1">
        <v>382451000</v>
      </c>
      <c r="E1131" s="2">
        <v>43553</v>
      </c>
      <c r="F1131" s="3">
        <v>56.62</v>
      </c>
      <c r="G1131" t="b">
        <v>0</v>
      </c>
      <c r="H1131" t="b">
        <v>0</v>
      </c>
      <c r="I1131" t="b">
        <v>0</v>
      </c>
      <c r="J1131" t="b">
        <v>0</v>
      </c>
      <c r="K1131" s="4">
        <v>-2.3999999999999998E-3</v>
      </c>
      <c r="L1131" s="4">
        <v>5.5899999999999998E-2</v>
      </c>
      <c r="M1131" s="4">
        <v>0.2296</v>
      </c>
      <c r="N1131" s="4">
        <v>0.22450000000000001</v>
      </c>
      <c r="O1131" s="4">
        <v>0.1128</v>
      </c>
      <c r="P1131" s="4">
        <v>0.1555</v>
      </c>
      <c r="Q1131" s="3">
        <v>45.499000000000002</v>
      </c>
      <c r="R1131" s="3">
        <v>51.098750000000003</v>
      </c>
      <c r="S1131" s="3">
        <v>174.78725</v>
      </c>
      <c r="T1131" s="3">
        <v>174.78725</v>
      </c>
      <c r="U1131" s="3">
        <v>158.34350000000001</v>
      </c>
      <c r="V1131" s="3">
        <v>158.34350000000001</v>
      </c>
      <c r="W1131" t="s">
        <v>65</v>
      </c>
      <c r="X1131" s="5">
        <v>42640</v>
      </c>
      <c r="Y1131" s="4">
        <v>5.8999999999999999E-3</v>
      </c>
      <c r="Z1131" s="3">
        <v>1.17</v>
      </c>
      <c r="AA1131" s="5">
        <v>45274</v>
      </c>
      <c r="AB1131" s="3">
        <v>0.11</v>
      </c>
      <c r="AC1131" s="4">
        <v>2.06E-2</v>
      </c>
      <c r="AD1131" t="s">
        <v>66</v>
      </c>
      <c r="AE1131" s="4">
        <v>2.7E-2</v>
      </c>
      <c r="AF1131">
        <v>24.32</v>
      </c>
      <c r="AG1131">
        <v>1</v>
      </c>
      <c r="AH1131" s="4">
        <v>1.8355999999999999</v>
      </c>
      <c r="AI1131" s="4">
        <v>9.1300000000000006E-2</v>
      </c>
      <c r="AJ1131" s="4">
        <v>0.1164</v>
      </c>
      <c r="AK1131" s="4">
        <v>0.1144</v>
      </c>
      <c r="AL1131" t="s">
        <v>5758</v>
      </c>
      <c r="AM1131">
        <v>170</v>
      </c>
      <c r="AN1131" s="4">
        <v>0.25290000000000001</v>
      </c>
      <c r="AO1131" s="4">
        <v>0.31950000000000001</v>
      </c>
      <c r="AP1131" s="4">
        <v>0.60370000000000001</v>
      </c>
      <c r="AQ1131" s="6">
        <v>0.4</v>
      </c>
      <c r="AR1131" s="6">
        <v>0.2</v>
      </c>
      <c r="AS1131">
        <v>1099</v>
      </c>
      <c r="AT1131" s="3">
        <v>53.67</v>
      </c>
      <c r="AU1131" s="3">
        <v>57.81</v>
      </c>
      <c r="AV1131" s="3">
        <v>56.53</v>
      </c>
      <c r="AW1131" s="3">
        <v>56.69</v>
      </c>
      <c r="AX1131">
        <v>68.61</v>
      </c>
      <c r="AY1131" t="s">
        <v>82</v>
      </c>
      <c r="AZ1131" t="s">
        <v>82</v>
      </c>
      <c r="BA1131" t="s">
        <v>75</v>
      </c>
      <c r="BB1131" t="s">
        <v>72</v>
      </c>
      <c r="BC1131" t="s">
        <v>82</v>
      </c>
      <c r="BD1131" t="s">
        <v>82</v>
      </c>
      <c r="BE1131" t="s">
        <v>82</v>
      </c>
      <c r="BF1131">
        <v>6.76</v>
      </c>
      <c r="BG1131" s="4">
        <v>0.69640000000000002</v>
      </c>
      <c r="BH1131" s="4">
        <v>0.62360000000000004</v>
      </c>
      <c r="BI1131">
        <v>80.67</v>
      </c>
      <c r="BJ1131" s="4">
        <v>3.3599999999999998E-2</v>
      </c>
      <c r="BK1131" s="4">
        <v>4.3499999999999997E-2</v>
      </c>
    </row>
    <row r="1132" spans="1:63" x14ac:dyDescent="0.3">
      <c r="A1132" t="s">
        <v>2740</v>
      </c>
      <c r="B1132" t="s">
        <v>2741</v>
      </c>
      <c r="C1132" t="s">
        <v>64</v>
      </c>
      <c r="D1132" s="1">
        <v>382101000</v>
      </c>
      <c r="E1132" s="2">
        <v>29423</v>
      </c>
      <c r="F1132" s="3">
        <v>35.619999999999997</v>
      </c>
      <c r="G1132" t="b">
        <v>0</v>
      </c>
      <c r="H1132" t="b">
        <v>0</v>
      </c>
      <c r="I1132" t="b">
        <v>0</v>
      </c>
      <c r="J1132" t="b">
        <v>0</v>
      </c>
      <c r="K1132" s="4">
        <v>2E-3</v>
      </c>
      <c r="L1132" s="4">
        <v>1.9199999999999998E-2</v>
      </c>
      <c r="M1132" s="4">
        <v>0.1595</v>
      </c>
      <c r="N1132" s="4">
        <v>0.1588</v>
      </c>
      <c r="O1132" s="4">
        <v>7.7499999999999999E-2</v>
      </c>
      <c r="P1132" t="s">
        <v>96</v>
      </c>
      <c r="Q1132" s="3">
        <v>-7.1100899999999996</v>
      </c>
      <c r="R1132" s="3">
        <v>-14.161804999999999</v>
      </c>
      <c r="S1132" s="3">
        <v>101.72125</v>
      </c>
      <c r="T1132" s="3">
        <v>101.725808</v>
      </c>
      <c r="U1132" s="3">
        <v>214.395025</v>
      </c>
      <c r="V1132" s="3">
        <v>214.395025</v>
      </c>
      <c r="W1132" t="s">
        <v>428</v>
      </c>
      <c r="X1132" s="5">
        <v>43892</v>
      </c>
      <c r="Y1132" s="4">
        <v>7.9000000000000008E-3</v>
      </c>
      <c r="Z1132" s="3">
        <v>0</v>
      </c>
      <c r="AA1132" s="5" t="s">
        <v>96</v>
      </c>
      <c r="AB1132" s="3" t="s">
        <v>96</v>
      </c>
      <c r="AC1132" s="4">
        <v>0</v>
      </c>
      <c r="AD1132" t="s">
        <v>243</v>
      </c>
      <c r="AE1132" s="4">
        <v>1.32E-2</v>
      </c>
      <c r="AF1132">
        <v>0.03</v>
      </c>
      <c r="AG1132">
        <v>0.4</v>
      </c>
      <c r="AH1132" s="4">
        <v>5.96E-2</v>
      </c>
      <c r="AI1132" s="4">
        <v>2.6599999999999999E-2</v>
      </c>
      <c r="AJ1132" s="4">
        <v>6.5699999999999995E-2</v>
      </c>
      <c r="AK1132" s="4">
        <v>6.3899999999999998E-2</v>
      </c>
      <c r="AL1132" t="s">
        <v>2009</v>
      </c>
      <c r="AM1132">
        <v>2</v>
      </c>
      <c r="AN1132" s="4">
        <v>1</v>
      </c>
      <c r="AO1132" s="4">
        <v>1</v>
      </c>
      <c r="AP1132" s="4">
        <v>1</v>
      </c>
      <c r="AQ1132" s="6">
        <v>0.4</v>
      </c>
      <c r="AR1132" s="6">
        <v>0.2</v>
      </c>
      <c r="AS1132">
        <v>1099</v>
      </c>
      <c r="AT1132" s="3">
        <v>34.92</v>
      </c>
      <c r="AU1132" s="3">
        <v>35.79</v>
      </c>
      <c r="AV1132" s="3">
        <v>35.590000000000003</v>
      </c>
      <c r="AW1132" s="3">
        <v>35.659999999999997</v>
      </c>
      <c r="AX1132">
        <v>73.430000000000007</v>
      </c>
      <c r="AY1132" t="s">
        <v>70</v>
      </c>
      <c r="AZ1132" t="s">
        <v>82</v>
      </c>
      <c r="BA1132" t="s">
        <v>96</v>
      </c>
      <c r="BB1132" t="s">
        <v>69</v>
      </c>
      <c r="BC1132" t="s">
        <v>96</v>
      </c>
      <c r="BD1132" t="s">
        <v>96</v>
      </c>
      <c r="BE1132" t="s">
        <v>96</v>
      </c>
      <c r="BF1132" t="s">
        <v>96</v>
      </c>
      <c r="BG1132" s="4" t="s">
        <v>96</v>
      </c>
      <c r="BH1132" s="4" t="s">
        <v>96</v>
      </c>
      <c r="BI1132" t="s">
        <v>96</v>
      </c>
      <c r="BJ1132" s="4" t="s">
        <v>96</v>
      </c>
      <c r="BK1132" s="4" t="s">
        <v>96</v>
      </c>
    </row>
    <row r="1133" spans="1:63" x14ac:dyDescent="0.3">
      <c r="A1133" t="s">
        <v>2736</v>
      </c>
      <c r="B1133" t="s">
        <v>2737</v>
      </c>
      <c r="C1133" t="s">
        <v>64</v>
      </c>
      <c r="D1133" s="1">
        <v>381255000</v>
      </c>
      <c r="E1133" s="2">
        <v>83236</v>
      </c>
      <c r="F1133" s="3">
        <v>34.200000000000003</v>
      </c>
      <c r="G1133" t="b">
        <v>0</v>
      </c>
      <c r="H1133" t="b">
        <v>0</v>
      </c>
      <c r="I1133" t="b">
        <v>0</v>
      </c>
      <c r="J1133" t="b">
        <v>0</v>
      </c>
      <c r="K1133" s="4">
        <v>3.2000000000000002E-3</v>
      </c>
      <c r="L1133" s="4">
        <v>4.0099999999999997E-2</v>
      </c>
      <c r="M1133" s="4">
        <v>0.34229999999999999</v>
      </c>
      <c r="N1133" s="4">
        <v>0.34129999999999999</v>
      </c>
      <c r="O1133" s="4">
        <v>0.1205</v>
      </c>
      <c r="P1133" s="4" t="s">
        <v>96</v>
      </c>
      <c r="Q1133" s="3">
        <v>4.2814579999999998</v>
      </c>
      <c r="R1133" s="3">
        <v>13.364215</v>
      </c>
      <c r="S1133" s="3">
        <v>138.38907499999999</v>
      </c>
      <c r="T1133" s="3">
        <v>138.38907499999999</v>
      </c>
      <c r="U1133" s="3">
        <v>212.01229499999999</v>
      </c>
      <c r="V1133" s="3">
        <v>212.01229499999999</v>
      </c>
      <c r="W1133" t="s">
        <v>65</v>
      </c>
      <c r="X1133" s="5">
        <v>43817</v>
      </c>
      <c r="Y1133" s="4">
        <v>4.4999999999999997E-3</v>
      </c>
      <c r="Z1133" s="3">
        <v>0.3</v>
      </c>
      <c r="AA1133" s="5">
        <v>45286</v>
      </c>
      <c r="AB1133" s="3">
        <v>0.01</v>
      </c>
      <c r="AC1133" s="4">
        <v>8.6999999999999994E-3</v>
      </c>
      <c r="AD1133" t="s">
        <v>95</v>
      </c>
      <c r="AE1133" s="4">
        <v>2.3400000000000001E-2</v>
      </c>
      <c r="AF1133">
        <v>0.03</v>
      </c>
      <c r="AG1133">
        <v>0.99</v>
      </c>
      <c r="AH1133" s="4">
        <v>0.18679999999999999</v>
      </c>
      <c r="AI1133" s="4">
        <v>9.4899999999999998E-2</v>
      </c>
      <c r="AJ1133" s="4">
        <v>0.128</v>
      </c>
      <c r="AK1133" s="4">
        <v>0.13300000000000001</v>
      </c>
      <c r="AL1133" t="s">
        <v>6593</v>
      </c>
      <c r="AM1133">
        <v>204</v>
      </c>
      <c r="AN1133" s="4">
        <v>0.504</v>
      </c>
      <c r="AO1133" s="4">
        <v>0.57930000000000004</v>
      </c>
      <c r="AP1133" s="4">
        <v>0.79830000000000001</v>
      </c>
      <c r="AQ1133" s="6">
        <v>0.4</v>
      </c>
      <c r="AR1133" s="6">
        <v>0.2</v>
      </c>
      <c r="AS1133">
        <v>1099</v>
      </c>
      <c r="AT1133" s="3">
        <v>32.35</v>
      </c>
      <c r="AU1133" s="3">
        <v>34.76</v>
      </c>
      <c r="AV1133" s="3">
        <v>34.049999999999997</v>
      </c>
      <c r="AW1133" s="3">
        <v>34.33</v>
      </c>
      <c r="AX1133">
        <v>67.25</v>
      </c>
      <c r="AY1133" t="s">
        <v>70</v>
      </c>
      <c r="AZ1133" t="s">
        <v>71</v>
      </c>
      <c r="BA1133" t="s">
        <v>96</v>
      </c>
      <c r="BB1133" t="s">
        <v>71</v>
      </c>
      <c r="BC1133" t="s">
        <v>70</v>
      </c>
      <c r="BD1133" t="s">
        <v>79</v>
      </c>
      <c r="BE1133" t="s">
        <v>96</v>
      </c>
      <c r="BF1133">
        <v>6.79</v>
      </c>
      <c r="BG1133" s="4">
        <v>0.72470000000000001</v>
      </c>
      <c r="BH1133" s="4">
        <v>0.63529999999999998</v>
      </c>
      <c r="BI1133">
        <v>63.3</v>
      </c>
      <c r="BJ1133" s="4">
        <v>1.6999999999999999E-3</v>
      </c>
      <c r="BK1133" s="4">
        <v>8.43E-2</v>
      </c>
    </row>
    <row r="1134" spans="1:63" x14ac:dyDescent="0.3">
      <c r="A1134" t="s">
        <v>1711</v>
      </c>
      <c r="B1134" t="s">
        <v>4512</v>
      </c>
      <c r="C1134" t="s">
        <v>64</v>
      </c>
      <c r="D1134" s="1">
        <v>380716000</v>
      </c>
      <c r="E1134" s="2">
        <v>23058</v>
      </c>
      <c r="F1134" s="3">
        <v>41.99</v>
      </c>
      <c r="G1134" t="b">
        <v>0</v>
      </c>
      <c r="H1134" t="b">
        <v>0</v>
      </c>
      <c r="I1134" t="b">
        <v>0</v>
      </c>
      <c r="J1134" t="b">
        <v>0</v>
      </c>
      <c r="K1134" s="4">
        <v>5.8999999999999999E-3</v>
      </c>
      <c r="L1134" s="4">
        <v>4.87E-2</v>
      </c>
      <c r="M1134" s="4">
        <v>0.32950000000000002</v>
      </c>
      <c r="N1134" s="4">
        <v>0.32419999999999999</v>
      </c>
      <c r="O1134" s="4">
        <v>0.1075</v>
      </c>
      <c r="P1134" s="4" t="s">
        <v>96</v>
      </c>
      <c r="Q1134" s="3">
        <v>2.090687</v>
      </c>
      <c r="R1134" s="3">
        <v>-5.1208390000000001</v>
      </c>
      <c r="S1134" s="3">
        <v>-85.024000999999998</v>
      </c>
      <c r="T1134" s="3">
        <v>-85.024000999999998</v>
      </c>
      <c r="U1134" s="3">
        <v>-121.906761</v>
      </c>
      <c r="V1134" s="3">
        <v>-121.906761</v>
      </c>
      <c r="W1134" t="s">
        <v>65</v>
      </c>
      <c r="X1134" s="5">
        <v>43816</v>
      </c>
      <c r="Y1134" s="4">
        <v>8.9999999999999998E-4</v>
      </c>
      <c r="Z1134" s="3">
        <v>0.48</v>
      </c>
      <c r="AA1134" s="5">
        <v>45275</v>
      </c>
      <c r="AB1134" s="3">
        <v>0.12</v>
      </c>
      <c r="AC1134" s="4">
        <v>1.15E-2</v>
      </c>
      <c r="AD1134" t="s">
        <v>66</v>
      </c>
      <c r="AE1134" s="4">
        <v>2.5899999999999999E-2</v>
      </c>
      <c r="AF1134">
        <v>20.5</v>
      </c>
      <c r="AG1134">
        <v>1.05</v>
      </c>
      <c r="AH1134" s="4">
        <v>0.15240000000000001</v>
      </c>
      <c r="AI1134" s="4">
        <v>8.4000000000000005E-2</v>
      </c>
      <c r="AJ1134" s="4">
        <v>0.1225</v>
      </c>
      <c r="AK1134" s="4">
        <v>0.12709999999999999</v>
      </c>
      <c r="AL1134" t="s">
        <v>1400</v>
      </c>
      <c r="AM1134">
        <v>313</v>
      </c>
      <c r="AN1134" s="4">
        <v>0.38969999999999999</v>
      </c>
      <c r="AO1134" s="4">
        <v>0.45090000000000002</v>
      </c>
      <c r="AP1134" s="4">
        <v>0.65539999999999998</v>
      </c>
      <c r="AQ1134" s="6">
        <v>0.4</v>
      </c>
      <c r="AR1134" s="6">
        <v>0.2</v>
      </c>
      <c r="AS1134">
        <v>1099</v>
      </c>
      <c r="AT1134" s="3">
        <v>39.74</v>
      </c>
      <c r="AU1134" s="3">
        <v>42.52</v>
      </c>
      <c r="AV1134" s="3">
        <v>41.84</v>
      </c>
      <c r="AW1134" s="3">
        <v>42.07</v>
      </c>
      <c r="AX1134">
        <v>71.84</v>
      </c>
      <c r="AY1134" t="s">
        <v>71</v>
      </c>
      <c r="AZ1134" t="s">
        <v>72</v>
      </c>
      <c r="BA1134" t="s">
        <v>96</v>
      </c>
      <c r="BB1134" t="s">
        <v>70</v>
      </c>
      <c r="BC1134" t="s">
        <v>79</v>
      </c>
      <c r="BD1134" t="s">
        <v>70</v>
      </c>
      <c r="BE1134" t="s">
        <v>96</v>
      </c>
      <c r="BF1134">
        <v>6.96</v>
      </c>
      <c r="BG1134" s="4">
        <v>0.84189999999999998</v>
      </c>
      <c r="BH1134" s="4">
        <v>0.7026</v>
      </c>
      <c r="BI1134">
        <v>70.42</v>
      </c>
      <c r="BJ1134" s="4">
        <v>5.3999999999999999E-2</v>
      </c>
      <c r="BK1134" s="4">
        <v>7.0599999999999996E-2</v>
      </c>
    </row>
    <row r="1135" spans="1:63" x14ac:dyDescent="0.3">
      <c r="A1135" t="s">
        <v>3304</v>
      </c>
      <c r="B1135" t="s">
        <v>3305</v>
      </c>
      <c r="C1135" t="s">
        <v>64</v>
      </c>
      <c r="D1135" s="1">
        <v>380706000</v>
      </c>
      <c r="E1135" s="2">
        <v>133786</v>
      </c>
      <c r="F1135" s="3">
        <v>21.36</v>
      </c>
      <c r="G1135" t="b">
        <v>0</v>
      </c>
      <c r="H1135" t="b">
        <v>0</v>
      </c>
      <c r="I1135" t="b">
        <v>0</v>
      </c>
      <c r="J1135" t="b">
        <v>0</v>
      </c>
      <c r="K1135" s="4">
        <v>-8.9999999999999998E-4</v>
      </c>
      <c r="L1135" s="4">
        <v>2.92E-2</v>
      </c>
      <c r="M1135" s="4">
        <v>0.20699999999999999</v>
      </c>
      <c r="N1135" s="4">
        <v>0.1946</v>
      </c>
      <c r="O1135" s="4">
        <v>9.3600000000000003E-2</v>
      </c>
      <c r="P1135">
        <v>7.7299999999999994E-2</v>
      </c>
      <c r="Q1135" s="3">
        <v>10.719049999999999</v>
      </c>
      <c r="R1135" s="3">
        <v>52.004150000000003</v>
      </c>
      <c r="S1135" s="3">
        <v>261.16883200000001</v>
      </c>
      <c r="T1135" s="3">
        <v>261.16883200000001</v>
      </c>
      <c r="U1135" s="3">
        <v>322.98691500000001</v>
      </c>
      <c r="V1135" s="3">
        <v>322.98691500000001</v>
      </c>
      <c r="W1135" t="s">
        <v>99</v>
      </c>
      <c r="X1135" s="5">
        <v>41645</v>
      </c>
      <c r="Y1135" s="4">
        <v>7.4999999999999997E-3</v>
      </c>
      <c r="Z1135" s="3">
        <v>1.81</v>
      </c>
      <c r="AA1135" s="5">
        <v>45282</v>
      </c>
      <c r="AB1135" s="3">
        <v>0.15</v>
      </c>
      <c r="AC1135" s="4">
        <v>8.5000000000000006E-2</v>
      </c>
      <c r="AD1135" t="s">
        <v>95</v>
      </c>
      <c r="AE1135" s="4">
        <v>8.9999999999999993E-3</v>
      </c>
      <c r="AF1135">
        <v>15.71</v>
      </c>
      <c r="AG1135">
        <v>0.72</v>
      </c>
      <c r="AH1135" s="4">
        <v>0.35399999999999998</v>
      </c>
      <c r="AI1135" s="4">
        <v>5.5300000000000002E-2</v>
      </c>
      <c r="AJ1135" s="4">
        <v>8.48E-2</v>
      </c>
      <c r="AK1135" s="4">
        <v>8.9200000000000002E-2</v>
      </c>
      <c r="AL1135" t="s">
        <v>360</v>
      </c>
      <c r="AM1135">
        <v>181</v>
      </c>
      <c r="AN1135" s="4">
        <v>0.30499999999999999</v>
      </c>
      <c r="AO1135" s="4">
        <v>0.36809999999999998</v>
      </c>
      <c r="AP1135" s="4">
        <v>0.62419999999999998</v>
      </c>
      <c r="AQ1135" s="6">
        <v>0.4</v>
      </c>
      <c r="AR1135" s="6">
        <v>0.2</v>
      </c>
      <c r="AS1135">
        <v>1099</v>
      </c>
      <c r="AT1135" s="3">
        <v>20.81</v>
      </c>
      <c r="AU1135" s="3">
        <v>21.54</v>
      </c>
      <c r="AV1135" s="3">
        <v>21.3</v>
      </c>
      <c r="AW1135" s="3">
        <v>21.44</v>
      </c>
      <c r="AX1135">
        <v>66.63</v>
      </c>
      <c r="AY1135" t="s">
        <v>72</v>
      </c>
      <c r="AZ1135" t="s">
        <v>82</v>
      </c>
      <c r="BA1135" t="s">
        <v>79</v>
      </c>
      <c r="BB1135" t="s">
        <v>69</v>
      </c>
      <c r="BC1135" t="s">
        <v>72</v>
      </c>
      <c r="BD1135" t="s">
        <v>69</v>
      </c>
      <c r="BE1135" t="s">
        <v>82</v>
      </c>
      <c r="BF1135">
        <v>6.18</v>
      </c>
      <c r="BG1135" s="4">
        <v>0.3402</v>
      </c>
      <c r="BH1135" s="4">
        <v>0.43640000000000001</v>
      </c>
      <c r="BI1135">
        <v>117.5</v>
      </c>
      <c r="BJ1135" s="4">
        <v>8.2299999999999998E-2</v>
      </c>
      <c r="BK1135" s="4">
        <v>6.2199999999999998E-2</v>
      </c>
    </row>
    <row r="1136" spans="1:63" x14ac:dyDescent="0.3">
      <c r="A1136" t="s">
        <v>1386</v>
      </c>
      <c r="B1136" t="s">
        <v>1387</v>
      </c>
      <c r="C1136" t="s">
        <v>64</v>
      </c>
      <c r="D1136" s="1">
        <v>380590000</v>
      </c>
      <c r="E1136" s="2">
        <v>30231</v>
      </c>
      <c r="F1136" s="3">
        <v>54.32</v>
      </c>
      <c r="G1136" t="b">
        <v>0</v>
      </c>
      <c r="H1136" t="b">
        <v>0</v>
      </c>
      <c r="I1136" t="b">
        <v>1</v>
      </c>
      <c r="J1136" t="b">
        <v>0</v>
      </c>
      <c r="K1136" s="4">
        <v>8.5000000000000006E-3</v>
      </c>
      <c r="L1136" s="4">
        <v>5.4199999999999998E-2</v>
      </c>
      <c r="M1136" s="4">
        <v>0.17449999999999999</v>
      </c>
      <c r="N1136" s="4">
        <v>0.1641</v>
      </c>
      <c r="O1136" s="4">
        <v>2.7300000000000001E-2</v>
      </c>
      <c r="P1136" s="4">
        <v>5.5899999999999998E-2</v>
      </c>
      <c r="Q1136" s="3">
        <v>0</v>
      </c>
      <c r="R1136" s="3">
        <v>0</v>
      </c>
      <c r="S1136" s="3">
        <v>-421.50200000000001</v>
      </c>
      <c r="T1136" s="3">
        <v>-406.733</v>
      </c>
      <c r="U1136" s="3">
        <v>-380.577</v>
      </c>
      <c r="V1136" s="3">
        <v>-380.577</v>
      </c>
      <c r="W1136" t="s">
        <v>87</v>
      </c>
      <c r="X1136" s="5">
        <v>41950</v>
      </c>
      <c r="Y1136" s="4">
        <v>3.7000000000000002E-3</v>
      </c>
      <c r="Z1136" s="3">
        <v>3.64</v>
      </c>
      <c r="AA1136" s="5">
        <v>45279</v>
      </c>
      <c r="AB1136" s="3">
        <v>1.39</v>
      </c>
      <c r="AC1136" s="4">
        <v>6.7000000000000004E-2</v>
      </c>
      <c r="AD1136" t="s">
        <v>66</v>
      </c>
      <c r="AE1136" s="4">
        <v>1.52E-2</v>
      </c>
      <c r="AF1136">
        <v>10.35</v>
      </c>
      <c r="AG1136">
        <v>0.8</v>
      </c>
      <c r="AH1136" s="4">
        <v>0.70350000000000001</v>
      </c>
      <c r="AI1136" s="4">
        <v>0.1152</v>
      </c>
      <c r="AJ1136" s="4">
        <v>0.1229</v>
      </c>
      <c r="AK1136" s="4">
        <v>0.1255</v>
      </c>
      <c r="AL1136" t="s">
        <v>263</v>
      </c>
      <c r="AM1136" s="2">
        <v>463</v>
      </c>
      <c r="AN1136" s="4">
        <v>4.2599999999999999E-2</v>
      </c>
      <c r="AO1136" s="4">
        <v>6.3399999999999998E-2</v>
      </c>
      <c r="AP1136" s="4">
        <v>0.2021</v>
      </c>
      <c r="AQ1136" s="6">
        <v>0.4</v>
      </c>
      <c r="AR1136" s="6">
        <v>0.2</v>
      </c>
      <c r="AS1136">
        <v>1099</v>
      </c>
      <c r="AT1136" s="3">
        <v>50.95</v>
      </c>
      <c r="AU1136" s="3">
        <v>54.78</v>
      </c>
      <c r="AV1136" s="3">
        <v>54.24</v>
      </c>
      <c r="AW1136" s="3">
        <v>54.41</v>
      </c>
      <c r="AX1136">
        <v>69.95</v>
      </c>
      <c r="AY1136" t="s">
        <v>72</v>
      </c>
      <c r="AZ1136" t="s">
        <v>79</v>
      </c>
      <c r="BA1136" t="s">
        <v>70</v>
      </c>
      <c r="BB1136" t="s">
        <v>79</v>
      </c>
      <c r="BC1136" t="s">
        <v>72</v>
      </c>
      <c r="BD1136" t="s">
        <v>79</v>
      </c>
      <c r="BE1136" t="s">
        <v>79</v>
      </c>
      <c r="BF1136">
        <v>7.39</v>
      </c>
      <c r="BG1136">
        <v>0.34860000000000002</v>
      </c>
      <c r="BH1136">
        <v>0.85119999999999996</v>
      </c>
      <c r="BI1136">
        <v>248</v>
      </c>
      <c r="BJ1136">
        <v>0.10009999999999999</v>
      </c>
      <c r="BK1136">
        <v>0.107</v>
      </c>
    </row>
    <row r="1137" spans="1:63" x14ac:dyDescent="0.3">
      <c r="A1137" t="s">
        <v>5026</v>
      </c>
      <c r="B1137" t="s">
        <v>5027</v>
      </c>
      <c r="C1137" t="s">
        <v>64</v>
      </c>
      <c r="D1137" s="1">
        <v>377084000</v>
      </c>
      <c r="E1137">
        <v>4586</v>
      </c>
      <c r="F1137" s="3">
        <v>95.9</v>
      </c>
      <c r="G1137" t="b">
        <v>0</v>
      </c>
      <c r="H1137" t="b">
        <v>0</v>
      </c>
      <c r="I1137" t="b">
        <v>1</v>
      </c>
      <c r="J1137" t="b">
        <v>0</v>
      </c>
      <c r="K1137" s="4">
        <v>4.3E-3</v>
      </c>
      <c r="L1137" s="4">
        <v>6.2199999999999998E-2</v>
      </c>
      <c r="M1137" s="4">
        <v>7.1599999999999997E-2</v>
      </c>
      <c r="N1137" s="4">
        <v>6.5799999999999997E-2</v>
      </c>
      <c r="O1137">
        <v>7.4800000000000005E-2</v>
      </c>
      <c r="P1137">
        <v>7.7899999999999997E-2</v>
      </c>
      <c r="Q1137" s="3">
        <v>0</v>
      </c>
      <c r="R1137" s="3">
        <v>-7.0491000000000001</v>
      </c>
      <c r="S1137" s="3">
        <v>-50.548394999999999</v>
      </c>
      <c r="T1137" s="3">
        <v>-50.548394999999999</v>
      </c>
      <c r="U1137" s="3">
        <v>-146.38732300000001</v>
      </c>
      <c r="V1137" s="3">
        <v>-146.38732300000001</v>
      </c>
      <c r="W1137" t="s">
        <v>291</v>
      </c>
      <c r="X1137" s="5">
        <v>38884</v>
      </c>
      <c r="Y1137" s="4">
        <v>3.8E-3</v>
      </c>
      <c r="Z1137" s="3">
        <v>2.33</v>
      </c>
      <c r="AA1137" s="5">
        <v>45282</v>
      </c>
      <c r="AB1137" s="3">
        <v>0.62</v>
      </c>
      <c r="AC1137" s="4">
        <v>2.4199999999999999E-2</v>
      </c>
      <c r="AD1137" t="s">
        <v>66</v>
      </c>
      <c r="AE1137" s="4">
        <v>2.8799999999999999E-2</v>
      </c>
      <c r="AF1137">
        <v>16.989999999999998</v>
      </c>
      <c r="AG1137">
        <v>0.95</v>
      </c>
      <c r="AH1137" s="4">
        <v>1.3686</v>
      </c>
      <c r="AI1137" s="4">
        <v>0.1268</v>
      </c>
      <c r="AJ1137" s="4">
        <v>0.1371</v>
      </c>
      <c r="AK1137" s="4">
        <v>0.12820000000000001</v>
      </c>
      <c r="AL1137" t="s">
        <v>497</v>
      </c>
      <c r="AM1137">
        <v>103</v>
      </c>
      <c r="AN1137" s="4">
        <v>0.29420000000000002</v>
      </c>
      <c r="AO1137" s="4">
        <v>0.41539999999999999</v>
      </c>
      <c r="AP1137" s="4">
        <v>0.83189999999999997</v>
      </c>
      <c r="AQ1137" s="6">
        <v>0.4</v>
      </c>
      <c r="AR1137" s="6">
        <v>0.2</v>
      </c>
      <c r="AS1137">
        <v>1099</v>
      </c>
      <c r="AT1137" s="3">
        <v>90.51</v>
      </c>
      <c r="AU1137" s="3">
        <v>97.39</v>
      </c>
      <c r="AV1137" s="3">
        <v>95.76</v>
      </c>
      <c r="AW1137" s="3">
        <v>96.11</v>
      </c>
      <c r="AX1137">
        <v>67.09</v>
      </c>
      <c r="AY1137" t="s">
        <v>82</v>
      </c>
      <c r="AZ1137" t="s">
        <v>79</v>
      </c>
      <c r="BA1137" t="s">
        <v>75</v>
      </c>
      <c r="BB1137" t="s">
        <v>70</v>
      </c>
      <c r="BC1137" t="s">
        <v>82</v>
      </c>
      <c r="BD1137" t="s">
        <v>96</v>
      </c>
      <c r="BE1137" t="s">
        <v>96</v>
      </c>
      <c r="BF1137">
        <v>6.83</v>
      </c>
      <c r="BG1137" s="4">
        <v>0.75829999999999997</v>
      </c>
      <c r="BH1137" s="4">
        <v>0.64859999999999995</v>
      </c>
      <c r="BI1137">
        <v>307.02999999999997</v>
      </c>
      <c r="BJ1137" s="4">
        <v>6.6799999999999998E-2</v>
      </c>
      <c r="BK1137" s="4">
        <v>4.82E-2</v>
      </c>
    </row>
    <row r="1138" spans="1:63" x14ac:dyDescent="0.3">
      <c r="A1138" t="s">
        <v>6735</v>
      </c>
      <c r="B1138" t="s">
        <v>6736</v>
      </c>
      <c r="C1138" t="s">
        <v>64</v>
      </c>
      <c r="D1138">
        <v>376210000</v>
      </c>
      <c r="E1138" t="s">
        <v>96</v>
      </c>
      <c r="F1138">
        <v>42.54</v>
      </c>
      <c r="G1138" t="b">
        <v>0</v>
      </c>
      <c r="H1138" t="b">
        <v>0</v>
      </c>
      <c r="I1138" t="b">
        <v>0</v>
      </c>
      <c r="J1138" t="b">
        <v>0</v>
      </c>
      <c r="K1138">
        <v>6.0000000000000001E-3</v>
      </c>
      <c r="L1138">
        <v>5.5E-2</v>
      </c>
      <c r="M1138" t="s">
        <v>96</v>
      </c>
      <c r="N1138" t="s">
        <v>96</v>
      </c>
      <c r="O1138" t="s">
        <v>96</v>
      </c>
      <c r="P1138" t="s">
        <v>96</v>
      </c>
      <c r="Q1138">
        <v>271.11399999999998</v>
      </c>
      <c r="R1138">
        <v>368.113</v>
      </c>
      <c r="S1138">
        <v>368.113</v>
      </c>
      <c r="T1138">
        <v>368.113</v>
      </c>
      <c r="U1138">
        <v>368.113</v>
      </c>
      <c r="V1138">
        <v>368.113</v>
      </c>
      <c r="W1138" t="s">
        <v>316</v>
      </c>
      <c r="X1138">
        <v>45260</v>
      </c>
      <c r="Y1138">
        <v>1.1999999999999999E-3</v>
      </c>
      <c r="Z1138">
        <v>0</v>
      </c>
      <c r="AA1138" t="s">
        <v>96</v>
      </c>
      <c r="AB1138" t="s">
        <v>96</v>
      </c>
      <c r="AC1138">
        <v>0</v>
      </c>
      <c r="AD1138" t="s">
        <v>66</v>
      </c>
      <c r="AE1138" t="s">
        <v>96</v>
      </c>
      <c r="AF1138" t="s">
        <v>96</v>
      </c>
      <c r="AG1138" t="s">
        <v>96</v>
      </c>
      <c r="AH1138">
        <v>4.7E-2</v>
      </c>
      <c r="AI1138">
        <v>0.11600000000000001</v>
      </c>
      <c r="AJ1138" t="s">
        <v>96</v>
      </c>
      <c r="AK1138" t="s">
        <v>96</v>
      </c>
      <c r="AL1138" t="s">
        <v>325</v>
      </c>
      <c r="AM1138">
        <v>1000</v>
      </c>
      <c r="AN1138">
        <v>0.19800000000000001</v>
      </c>
      <c r="AO1138">
        <v>0.25580000000000003</v>
      </c>
      <c r="AP1138">
        <v>0.54200000000000004</v>
      </c>
      <c r="AQ1138">
        <v>0.4</v>
      </c>
      <c r="AR1138">
        <v>0.2</v>
      </c>
      <c r="AS1138">
        <v>1099</v>
      </c>
      <c r="AT1138">
        <v>39.99</v>
      </c>
      <c r="AU1138">
        <v>43.24</v>
      </c>
      <c r="AV1138">
        <v>42.54</v>
      </c>
      <c r="AW1138">
        <v>42.54</v>
      </c>
      <c r="AX1138">
        <v>71.97</v>
      </c>
      <c r="AY1138" t="s">
        <v>96</v>
      </c>
      <c r="AZ1138" t="s">
        <v>69</v>
      </c>
      <c r="BA1138" t="s">
        <v>96</v>
      </c>
      <c r="BB1138" t="s">
        <v>96</v>
      </c>
      <c r="BC1138" t="s">
        <v>96</v>
      </c>
      <c r="BD1138" t="s">
        <v>71</v>
      </c>
      <c r="BE1138" t="s">
        <v>96</v>
      </c>
      <c r="BF1138" t="s">
        <v>96</v>
      </c>
      <c r="BG1138" t="s">
        <v>96</v>
      </c>
      <c r="BH1138" t="s">
        <v>96</v>
      </c>
      <c r="BI1138" t="s">
        <v>96</v>
      </c>
      <c r="BJ1138" t="s">
        <v>96</v>
      </c>
      <c r="BK1138" t="s">
        <v>96</v>
      </c>
    </row>
    <row r="1139" spans="1:63" x14ac:dyDescent="0.3">
      <c r="A1139" t="s">
        <v>6746</v>
      </c>
      <c r="B1139" t="s">
        <v>6747</v>
      </c>
      <c r="C1139" t="s">
        <v>64</v>
      </c>
      <c r="D1139">
        <v>375046000</v>
      </c>
      <c r="E1139" t="s">
        <v>96</v>
      </c>
      <c r="F1139">
        <v>41.96</v>
      </c>
      <c r="G1139" t="b">
        <v>0</v>
      </c>
      <c r="H1139" t="b">
        <v>0</v>
      </c>
      <c r="I1139" t="b">
        <v>0</v>
      </c>
      <c r="J1139" t="b">
        <v>0</v>
      </c>
      <c r="K1139">
        <v>1.5E-3</v>
      </c>
      <c r="L1139">
        <v>4.5400000000000003E-2</v>
      </c>
      <c r="M1139" t="s">
        <v>96</v>
      </c>
      <c r="N1139" t="s">
        <v>96</v>
      </c>
      <c r="O1139" t="s">
        <v>96</v>
      </c>
      <c r="P1139" t="s">
        <v>96</v>
      </c>
      <c r="Q1139">
        <v>268.8</v>
      </c>
      <c r="R1139">
        <v>364.089</v>
      </c>
      <c r="S1139">
        <v>364.089</v>
      </c>
      <c r="T1139">
        <v>364.089</v>
      </c>
      <c r="U1139">
        <v>364.089</v>
      </c>
      <c r="V1139">
        <v>364.089</v>
      </c>
      <c r="W1139" t="s">
        <v>316</v>
      </c>
      <c r="X1139">
        <v>45258</v>
      </c>
      <c r="Y1139">
        <v>1.1999999999999999E-3</v>
      </c>
      <c r="Z1139">
        <v>0</v>
      </c>
      <c r="AA1139" t="s">
        <v>96</v>
      </c>
      <c r="AB1139" t="s">
        <v>96</v>
      </c>
      <c r="AC1139">
        <v>0</v>
      </c>
      <c r="AD1139" t="s">
        <v>243</v>
      </c>
      <c r="AE1139" t="s">
        <v>96</v>
      </c>
      <c r="AF1139" t="s">
        <v>96</v>
      </c>
      <c r="AG1139" t="s">
        <v>96</v>
      </c>
      <c r="AH1139">
        <v>0.1216</v>
      </c>
      <c r="AI1139">
        <v>9.4100000000000003E-2</v>
      </c>
      <c r="AJ1139" t="s">
        <v>96</v>
      </c>
      <c r="AK1139" t="s">
        <v>96</v>
      </c>
      <c r="AL1139" t="s">
        <v>325</v>
      </c>
      <c r="AM1139">
        <v>431</v>
      </c>
      <c r="AN1139">
        <v>0.46089999999999998</v>
      </c>
      <c r="AO1139">
        <v>0.54579999999999995</v>
      </c>
      <c r="AP1139">
        <v>0.75139999999999996</v>
      </c>
      <c r="AQ1139">
        <v>0.4</v>
      </c>
      <c r="AR1139">
        <v>0.2</v>
      </c>
      <c r="AS1139">
        <v>1099</v>
      </c>
      <c r="AT1139">
        <v>39.729999999999997</v>
      </c>
      <c r="AU1139">
        <v>42.76</v>
      </c>
      <c r="AV1139">
        <v>41.96</v>
      </c>
      <c r="AW1139">
        <v>41.96</v>
      </c>
      <c r="AX1139">
        <v>71.069999999999993</v>
      </c>
      <c r="AY1139" t="s">
        <v>96</v>
      </c>
      <c r="AZ1139" t="s">
        <v>69</v>
      </c>
      <c r="BA1139" t="s">
        <v>96</v>
      </c>
      <c r="BB1139" t="s">
        <v>96</v>
      </c>
      <c r="BC1139" t="s">
        <v>96</v>
      </c>
      <c r="BD1139" t="s">
        <v>71</v>
      </c>
      <c r="BE1139" t="s">
        <v>96</v>
      </c>
      <c r="BF1139" t="s">
        <v>96</v>
      </c>
      <c r="BG1139" t="s">
        <v>96</v>
      </c>
      <c r="BH1139" t="s">
        <v>96</v>
      </c>
      <c r="BI1139" t="s">
        <v>96</v>
      </c>
      <c r="BJ1139" t="s">
        <v>96</v>
      </c>
      <c r="BK1139" t="s">
        <v>96</v>
      </c>
    </row>
    <row r="1140" spans="1:63" x14ac:dyDescent="0.3">
      <c r="A1140" t="s">
        <v>1199</v>
      </c>
      <c r="B1140" t="s">
        <v>4491</v>
      </c>
      <c r="C1140" t="s">
        <v>64</v>
      </c>
      <c r="D1140" s="1">
        <v>374800000</v>
      </c>
      <c r="E1140" s="2">
        <v>49545</v>
      </c>
      <c r="F1140" s="3">
        <v>46.41</v>
      </c>
      <c r="G1140" t="b">
        <v>0</v>
      </c>
      <c r="H1140" t="b">
        <v>0</v>
      </c>
      <c r="I1140" t="b">
        <v>0</v>
      </c>
      <c r="J1140" t="b">
        <v>0</v>
      </c>
      <c r="K1140" s="4">
        <v>3.5000000000000001E-3</v>
      </c>
      <c r="L1140" s="4">
        <v>0.1033</v>
      </c>
      <c r="M1140" s="4">
        <v>0.18310000000000001</v>
      </c>
      <c r="N1140" s="4">
        <v>0.18190000000000001</v>
      </c>
      <c r="O1140" s="4">
        <v>-0.1086</v>
      </c>
      <c r="P1140" s="4">
        <v>6.0600000000000001E-2</v>
      </c>
      <c r="Q1140" s="3">
        <v>-4.6210000000000004</v>
      </c>
      <c r="R1140" s="3">
        <v>-2.6509999999999998</v>
      </c>
      <c r="S1140" s="3">
        <v>-180.4615</v>
      </c>
      <c r="T1140" s="3">
        <v>-182.42850000000001</v>
      </c>
      <c r="U1140" s="3">
        <v>-393.80349999999999</v>
      </c>
      <c r="V1140" s="3">
        <v>-393.80349999999999</v>
      </c>
      <c r="W1140" t="s">
        <v>135</v>
      </c>
      <c r="X1140" s="5">
        <v>42200</v>
      </c>
      <c r="Y1140" s="4">
        <v>7.4999999999999997E-3</v>
      </c>
      <c r="Z1140" s="3">
        <v>0.04</v>
      </c>
      <c r="AA1140" s="5">
        <v>45287</v>
      </c>
      <c r="AB1140" s="3">
        <v>0.04</v>
      </c>
      <c r="AC1140" s="4">
        <v>8.9999999999999998E-4</v>
      </c>
      <c r="AD1140" t="s">
        <v>66</v>
      </c>
      <c r="AE1140" s="4">
        <v>2.1899999999999999E-2</v>
      </c>
      <c r="AF1140">
        <v>0.02</v>
      </c>
      <c r="AG1140">
        <v>1.25</v>
      </c>
      <c r="AH1140" s="4">
        <v>2.5362</v>
      </c>
      <c r="AI1140" s="4">
        <v>0.1646</v>
      </c>
      <c r="AJ1140" s="4">
        <v>0.2122</v>
      </c>
      <c r="AK1140" s="4">
        <v>0.1963</v>
      </c>
      <c r="AL1140" t="s">
        <v>844</v>
      </c>
      <c r="AM1140">
        <v>53</v>
      </c>
      <c r="AN1140" s="4">
        <v>0.4587</v>
      </c>
      <c r="AO1140" s="4">
        <v>0.57099999999999995</v>
      </c>
      <c r="AP1140" s="4">
        <v>0.99670000000000003</v>
      </c>
      <c r="AQ1140" s="6">
        <v>0.4</v>
      </c>
      <c r="AR1140" s="6">
        <v>0.2</v>
      </c>
      <c r="AS1140">
        <v>1099</v>
      </c>
      <c r="AT1140" s="3">
        <v>42.22</v>
      </c>
      <c r="AU1140" s="3">
        <v>47.6</v>
      </c>
      <c r="AV1140" s="3">
        <v>46.17</v>
      </c>
      <c r="AW1140" s="3">
        <v>46.81</v>
      </c>
      <c r="AX1140">
        <v>69.62</v>
      </c>
      <c r="AY1140" t="s">
        <v>79</v>
      </c>
      <c r="AZ1140" t="s">
        <v>82</v>
      </c>
      <c r="BA1140" t="s">
        <v>75</v>
      </c>
      <c r="BB1140" t="s">
        <v>70</v>
      </c>
      <c r="BC1140" t="s">
        <v>82</v>
      </c>
      <c r="BD1140" t="s">
        <v>75</v>
      </c>
      <c r="BE1140" t="s">
        <v>71</v>
      </c>
      <c r="BF1140">
        <v>5.86</v>
      </c>
      <c r="BG1140" s="4">
        <v>0.31879999999999997</v>
      </c>
      <c r="BH1140" s="4">
        <v>0.36430000000000001</v>
      </c>
      <c r="BI1140">
        <v>4.9000000000000004</v>
      </c>
      <c r="BJ1140" s="4">
        <v>1.78E-2</v>
      </c>
      <c r="BK1140" s="4">
        <v>5.1999999999999998E-3</v>
      </c>
    </row>
    <row r="1141" spans="1:63" x14ac:dyDescent="0.3">
      <c r="A1141" t="s">
        <v>1592</v>
      </c>
      <c r="B1141" t="s">
        <v>1593</v>
      </c>
      <c r="C1141" t="s">
        <v>64</v>
      </c>
      <c r="D1141" s="1">
        <v>373376000</v>
      </c>
      <c r="E1141" s="2">
        <v>18337</v>
      </c>
      <c r="F1141" s="3">
        <v>150.33000000000001</v>
      </c>
      <c r="G1141" t="b">
        <v>0</v>
      </c>
      <c r="H1141" t="b">
        <v>0</v>
      </c>
      <c r="I1141" t="b">
        <v>0</v>
      </c>
      <c r="J1141" t="b">
        <v>0</v>
      </c>
      <c r="K1141" s="4">
        <v>-1.0200000000000001E-2</v>
      </c>
      <c r="L1141" s="4">
        <v>0.1119</v>
      </c>
      <c r="M1141" s="4">
        <v>0.38490000000000002</v>
      </c>
      <c r="N1141" s="4">
        <v>0.38719999999999999</v>
      </c>
      <c r="O1141" s="4">
        <v>-7.7000000000000002E-3</v>
      </c>
      <c r="P1141" s="4">
        <v>0.15340000000000001</v>
      </c>
      <c r="Q1141" s="3">
        <v>0</v>
      </c>
      <c r="R1141" s="3">
        <v>11.489125</v>
      </c>
      <c r="S1141" s="3">
        <v>76.870531</v>
      </c>
      <c r="T1141" s="3">
        <v>76.870531</v>
      </c>
      <c r="U1141" s="3">
        <v>1.505655</v>
      </c>
      <c r="V1141" s="3">
        <v>1.505655</v>
      </c>
      <c r="W1141" t="s">
        <v>135</v>
      </c>
      <c r="X1141" s="5">
        <v>40814</v>
      </c>
      <c r="Y1141" s="4">
        <v>3.5000000000000001E-3</v>
      </c>
      <c r="Z1141" s="3">
        <v>0.28000000000000003</v>
      </c>
      <c r="AA1141" s="5">
        <v>45278</v>
      </c>
      <c r="AB1141" s="3">
        <v>0.04</v>
      </c>
      <c r="AC1141" s="4">
        <v>1.8E-3</v>
      </c>
      <c r="AD1141" t="s">
        <v>66</v>
      </c>
      <c r="AE1141" s="4">
        <v>9.6500000000000002E-2</v>
      </c>
      <c r="AF1141">
        <v>25.97</v>
      </c>
      <c r="AG1141">
        <v>1.1299999999999999</v>
      </c>
      <c r="AH1141" s="4">
        <v>3.1709999999999998</v>
      </c>
      <c r="AI1141" s="4">
        <v>0.2099</v>
      </c>
      <c r="AJ1141" s="4">
        <v>0.23200000000000001</v>
      </c>
      <c r="AK1141" s="4">
        <v>0.2142</v>
      </c>
      <c r="AL1141" t="s">
        <v>67</v>
      </c>
      <c r="AM1141">
        <v>140</v>
      </c>
      <c r="AN1141" s="4">
        <v>9.1899999999999996E-2</v>
      </c>
      <c r="AO1141" s="4">
        <v>0.13189999999999999</v>
      </c>
      <c r="AP1141" s="4">
        <v>0.3977</v>
      </c>
      <c r="AQ1141" s="6">
        <v>0.4</v>
      </c>
      <c r="AR1141" s="6">
        <v>0.2</v>
      </c>
      <c r="AS1141">
        <v>1099</v>
      </c>
      <c r="AT1141" s="3">
        <v>136.63999999999999</v>
      </c>
      <c r="AU1141" s="3">
        <v>156.29</v>
      </c>
      <c r="AV1141" s="3">
        <v>149.19999999999999</v>
      </c>
      <c r="AW1141" s="3">
        <v>152.58000000000001</v>
      </c>
      <c r="AX1141">
        <v>65.38</v>
      </c>
      <c r="AY1141" t="s">
        <v>70</v>
      </c>
      <c r="AZ1141" t="s">
        <v>69</v>
      </c>
      <c r="BA1141" t="s">
        <v>71</v>
      </c>
      <c r="BB1141" t="s">
        <v>70</v>
      </c>
      <c r="BC1141" t="s">
        <v>79</v>
      </c>
      <c r="BD1141" t="s">
        <v>71</v>
      </c>
      <c r="BE1141" t="s">
        <v>69</v>
      </c>
      <c r="BF1141">
        <v>6.31</v>
      </c>
      <c r="BG1141" s="4">
        <v>0.45550000000000002</v>
      </c>
      <c r="BH1141" s="4">
        <v>0.46389999999999998</v>
      </c>
      <c r="BI1141">
        <v>8.16</v>
      </c>
      <c r="BJ1141" s="4">
        <v>0</v>
      </c>
      <c r="BK1141" s="4">
        <v>2.75E-2</v>
      </c>
    </row>
    <row r="1142" spans="1:63" x14ac:dyDescent="0.3">
      <c r="A1142" t="s">
        <v>1468</v>
      </c>
      <c r="B1142" t="s">
        <v>1469</v>
      </c>
      <c r="C1142" t="s">
        <v>64</v>
      </c>
      <c r="D1142" s="1">
        <v>371851000</v>
      </c>
      <c r="E1142" s="2">
        <v>91783</v>
      </c>
      <c r="F1142" s="3">
        <v>33.299999999999997</v>
      </c>
      <c r="G1142" t="b">
        <v>0</v>
      </c>
      <c r="H1142" t="b">
        <v>0</v>
      </c>
      <c r="I1142" t="b">
        <v>0</v>
      </c>
      <c r="J1142" t="b">
        <v>1</v>
      </c>
      <c r="K1142" s="4">
        <v>2.7000000000000001E-3</v>
      </c>
      <c r="L1142" s="4">
        <v>4.65E-2</v>
      </c>
      <c r="M1142" s="4">
        <v>0.22969999999999999</v>
      </c>
      <c r="N1142" s="4">
        <v>0.2097</v>
      </c>
      <c r="O1142" s="4">
        <v>0.1079</v>
      </c>
      <c r="P1142" s="4">
        <v>0.12570000000000001</v>
      </c>
      <c r="Q1142" s="3">
        <v>1.6672199999999999</v>
      </c>
      <c r="R1142" s="3">
        <v>33.460599999999999</v>
      </c>
      <c r="S1142" s="3">
        <v>58.656660000000002</v>
      </c>
      <c r="T1142" s="3">
        <v>58.656660000000002</v>
      </c>
      <c r="U1142" s="3">
        <v>-130.94119000000001</v>
      </c>
      <c r="V1142" s="3">
        <v>-130.94119000000001</v>
      </c>
      <c r="W1142" t="s">
        <v>231</v>
      </c>
      <c r="X1142" s="5">
        <v>41829</v>
      </c>
      <c r="Y1142" s="4">
        <v>5.3E-3</v>
      </c>
      <c r="Z1142" s="3">
        <v>0.84</v>
      </c>
      <c r="AA1142" s="5">
        <v>45282</v>
      </c>
      <c r="AB1142" s="3">
        <v>0.25</v>
      </c>
      <c r="AC1142" s="4">
        <v>2.52E-2</v>
      </c>
      <c r="AD1142" t="s">
        <v>90</v>
      </c>
      <c r="AE1142" s="4">
        <v>1.06E-2</v>
      </c>
      <c r="AF1142">
        <v>13.23</v>
      </c>
      <c r="AG1142">
        <v>0.91</v>
      </c>
      <c r="AH1142" s="4">
        <v>0.71020000000000005</v>
      </c>
      <c r="AI1142" s="4">
        <v>7.5499999999999998E-2</v>
      </c>
      <c r="AJ1142" s="4">
        <v>9.9900000000000003E-2</v>
      </c>
      <c r="AK1142" s="4">
        <v>0.1124</v>
      </c>
      <c r="AL1142" t="s">
        <v>4473</v>
      </c>
      <c r="AM1142">
        <v>2</v>
      </c>
      <c r="AN1142" s="4">
        <v>1</v>
      </c>
      <c r="AO1142" s="4">
        <v>1</v>
      </c>
      <c r="AP1142" s="4">
        <v>1</v>
      </c>
      <c r="AQ1142" s="6">
        <v>0.4</v>
      </c>
      <c r="AR1142" s="6">
        <v>0.2</v>
      </c>
      <c r="AS1142">
        <v>1099</v>
      </c>
      <c r="AT1142" s="3">
        <v>32.47</v>
      </c>
      <c r="AU1142" s="3">
        <v>33.659999999999997</v>
      </c>
      <c r="AV1142" s="3">
        <v>33.200000000000003</v>
      </c>
      <c r="AW1142" s="3">
        <v>33.369999999999997</v>
      </c>
      <c r="AX1142">
        <v>66.150000000000006</v>
      </c>
      <c r="AY1142" t="s">
        <v>72</v>
      </c>
      <c r="AZ1142" t="s">
        <v>71</v>
      </c>
      <c r="BA1142" t="s">
        <v>69</v>
      </c>
      <c r="BB1142" t="s">
        <v>71</v>
      </c>
      <c r="BC1142" t="s">
        <v>70</v>
      </c>
      <c r="BD1142" t="s">
        <v>70</v>
      </c>
      <c r="BE1142" t="s">
        <v>75</v>
      </c>
      <c r="BF1142">
        <v>7.84</v>
      </c>
      <c r="BG1142" s="4">
        <v>0.44240000000000002</v>
      </c>
      <c r="BH1142" s="4">
        <v>0.9526</v>
      </c>
      <c r="BI1142">
        <v>104.54</v>
      </c>
      <c r="BJ1142" s="4">
        <v>0.1832</v>
      </c>
      <c r="BK1142" s="4">
        <v>6.3399999999999998E-2</v>
      </c>
    </row>
    <row r="1143" spans="1:63" x14ac:dyDescent="0.3">
      <c r="A1143" t="s">
        <v>5478</v>
      </c>
      <c r="B1143" t="s">
        <v>5479</v>
      </c>
      <c r="C1143" t="s">
        <v>64</v>
      </c>
      <c r="D1143" s="1">
        <v>371440000</v>
      </c>
      <c r="E1143" s="2">
        <v>95367</v>
      </c>
      <c r="F1143" s="3">
        <v>30.57</v>
      </c>
      <c r="G1143" t="b">
        <v>0</v>
      </c>
      <c r="H1143" t="b">
        <v>0</v>
      </c>
      <c r="I1143" t="b">
        <v>0</v>
      </c>
      <c r="J1143" t="b">
        <v>0</v>
      </c>
      <c r="K1143" s="4">
        <v>3.3E-3</v>
      </c>
      <c r="L1143" s="4">
        <v>4.9299999999999997E-2</v>
      </c>
      <c r="M1143" s="4">
        <v>0.27679999999999999</v>
      </c>
      <c r="N1143" s="4">
        <v>0.2732</v>
      </c>
      <c r="O1143" t="s">
        <v>96</v>
      </c>
      <c r="P1143" t="s">
        <v>96</v>
      </c>
      <c r="Q1143" s="3">
        <v>5.4941979999999999</v>
      </c>
      <c r="R1143" s="3">
        <v>25.049378000000001</v>
      </c>
      <c r="S1143" s="3">
        <v>229.85678799999999</v>
      </c>
      <c r="T1143" s="3">
        <v>232.27322799999999</v>
      </c>
      <c r="U1143" s="3">
        <v>323.32752900000003</v>
      </c>
      <c r="V1143" s="3">
        <v>323.32752900000003</v>
      </c>
      <c r="W1143" t="s">
        <v>99</v>
      </c>
      <c r="X1143" s="5">
        <v>44819</v>
      </c>
      <c r="Y1143" s="4">
        <v>5.0000000000000001E-4</v>
      </c>
      <c r="Z1143" s="3">
        <v>0.37</v>
      </c>
      <c r="AA1143" s="5">
        <v>45280</v>
      </c>
      <c r="AB1143" s="3">
        <v>0.11</v>
      </c>
      <c r="AC1143" s="4">
        <v>1.21E-2</v>
      </c>
      <c r="AD1143" t="s">
        <v>66</v>
      </c>
      <c r="AE1143" s="4">
        <v>1.6500000000000001E-2</v>
      </c>
      <c r="AF1143" t="s">
        <v>96</v>
      </c>
      <c r="AG1143">
        <v>1</v>
      </c>
      <c r="AH1143" s="4">
        <v>1.2200000000000001E-2</v>
      </c>
      <c r="AI1143" s="4">
        <v>9.2899999999999996E-2</v>
      </c>
      <c r="AJ1143" s="4">
        <v>0.1182</v>
      </c>
      <c r="AK1143" s="4">
        <v>0.1216</v>
      </c>
      <c r="AL1143" t="s">
        <v>2185</v>
      </c>
      <c r="AM1143">
        <v>1000</v>
      </c>
      <c r="AN1143" s="4">
        <v>0.39350000000000002</v>
      </c>
      <c r="AO1143" s="4">
        <v>0.48420000000000002</v>
      </c>
      <c r="AP1143" s="4">
        <v>0.80010000000000003</v>
      </c>
      <c r="AQ1143" s="6">
        <v>0.4</v>
      </c>
      <c r="AR1143" s="6">
        <v>0.2</v>
      </c>
      <c r="AS1143">
        <v>1099</v>
      </c>
      <c r="AT1143" s="3">
        <v>28.91</v>
      </c>
      <c r="AU1143" s="3">
        <v>31.06</v>
      </c>
      <c r="AV1143" s="3">
        <v>30.46</v>
      </c>
      <c r="AW1143" s="3">
        <v>30.68</v>
      </c>
      <c r="AX1143">
        <v>69.58</v>
      </c>
      <c r="AY1143" t="s">
        <v>69</v>
      </c>
      <c r="AZ1143" t="s">
        <v>69</v>
      </c>
      <c r="BA1143" t="s">
        <v>72</v>
      </c>
      <c r="BB1143" t="s">
        <v>70</v>
      </c>
      <c r="BC1143" t="s">
        <v>69</v>
      </c>
      <c r="BD1143" t="s">
        <v>79</v>
      </c>
      <c r="BE1143" t="s">
        <v>96</v>
      </c>
      <c r="BF1143">
        <v>6.58</v>
      </c>
      <c r="BG1143" s="4">
        <v>0.39910000000000001</v>
      </c>
      <c r="BH1143" s="4">
        <v>0.54769999999999996</v>
      </c>
      <c r="BI1143">
        <v>109.06</v>
      </c>
      <c r="BJ1143" s="4">
        <v>9.4100000000000003E-2</v>
      </c>
      <c r="BK1143" s="4">
        <v>5.96E-2</v>
      </c>
    </row>
    <row r="1144" spans="1:63" x14ac:dyDescent="0.3">
      <c r="A1144" t="s">
        <v>2384</v>
      </c>
      <c r="B1144" t="s">
        <v>2385</v>
      </c>
      <c r="C1144" t="s">
        <v>64</v>
      </c>
      <c r="D1144" s="1">
        <v>368029000</v>
      </c>
      <c r="E1144" s="2">
        <v>33508</v>
      </c>
      <c r="F1144" s="3">
        <v>37.630000000000003</v>
      </c>
      <c r="G1144" t="b">
        <v>0</v>
      </c>
      <c r="H1144" t="b">
        <v>0</v>
      </c>
      <c r="I1144" t="b">
        <v>0</v>
      </c>
      <c r="J1144" t="b">
        <v>0</v>
      </c>
      <c r="K1144" s="4">
        <v>5.1999999999999998E-3</v>
      </c>
      <c r="L1144" s="4">
        <v>3.9800000000000002E-2</v>
      </c>
      <c r="M1144" s="4">
        <v>0.21729999999999999</v>
      </c>
      <c r="N1144" s="4">
        <v>0.21490000000000001</v>
      </c>
      <c r="O1144" s="4">
        <v>7.7399999999999997E-2</v>
      </c>
      <c r="P1144" s="4">
        <v>9.9900000000000003E-2</v>
      </c>
      <c r="Q1144" s="3">
        <v>-0.93425000000000002</v>
      </c>
      <c r="R1144" s="3">
        <v>-6.4932499999999997</v>
      </c>
      <c r="S1144" s="3">
        <v>151.185</v>
      </c>
      <c r="T1144" s="3">
        <v>151.959</v>
      </c>
      <c r="U1144" s="3">
        <v>216.07499999999999</v>
      </c>
      <c r="V1144" s="3">
        <v>216.07499999999999</v>
      </c>
      <c r="W1144" t="s">
        <v>428</v>
      </c>
      <c r="X1144" s="5">
        <v>43341</v>
      </c>
      <c r="Y1144" s="4">
        <v>7.9000000000000008E-3</v>
      </c>
      <c r="Z1144" s="3">
        <v>0</v>
      </c>
      <c r="AA1144" s="5" t="s">
        <v>96</v>
      </c>
      <c r="AB1144" s="3" t="s">
        <v>96</v>
      </c>
      <c r="AC1144" s="4">
        <v>0</v>
      </c>
      <c r="AD1144" t="s">
        <v>243</v>
      </c>
      <c r="AE1144" s="4">
        <v>1.7299999999999999E-2</v>
      </c>
      <c r="AF1144">
        <v>0.05</v>
      </c>
      <c r="AG1144">
        <v>0.62</v>
      </c>
      <c r="AH1144" s="4">
        <v>0.79800000000000004</v>
      </c>
      <c r="AI1144" s="4">
        <v>8.0399999999999999E-2</v>
      </c>
      <c r="AJ1144" s="4">
        <v>9.2499999999999999E-2</v>
      </c>
      <c r="AK1144" s="4">
        <v>9.3600000000000003E-2</v>
      </c>
      <c r="AL1144" t="s">
        <v>2009</v>
      </c>
      <c r="AM1144" s="2">
        <v>2</v>
      </c>
      <c r="AN1144" s="4">
        <v>1</v>
      </c>
      <c r="AO1144" s="4">
        <v>1</v>
      </c>
      <c r="AP1144" s="4">
        <v>1</v>
      </c>
      <c r="AQ1144" s="6">
        <v>0.4</v>
      </c>
      <c r="AR1144" s="6">
        <v>0.2</v>
      </c>
      <c r="AS1144">
        <v>1099</v>
      </c>
      <c r="AT1144" s="3">
        <v>35.94</v>
      </c>
      <c r="AU1144" s="3">
        <v>38.03</v>
      </c>
      <c r="AV1144" s="3">
        <v>37.51</v>
      </c>
      <c r="AW1144" s="3">
        <v>37.69</v>
      </c>
      <c r="AX1144">
        <v>70.81</v>
      </c>
      <c r="AY1144" t="s">
        <v>79</v>
      </c>
      <c r="AZ1144" t="s">
        <v>71</v>
      </c>
      <c r="BA1144" t="s">
        <v>72</v>
      </c>
      <c r="BB1144" t="s">
        <v>70</v>
      </c>
      <c r="BC1144" t="s">
        <v>79</v>
      </c>
      <c r="BD1144" t="s">
        <v>71</v>
      </c>
      <c r="BE1144" t="s">
        <v>96</v>
      </c>
      <c r="BF1144" t="s">
        <v>96</v>
      </c>
      <c r="BG1144" s="4" t="s">
        <v>96</v>
      </c>
      <c r="BH1144" s="4" t="s">
        <v>96</v>
      </c>
      <c r="BI1144" t="s">
        <v>96</v>
      </c>
      <c r="BJ1144" s="4" t="s">
        <v>96</v>
      </c>
      <c r="BK1144" s="4" t="s">
        <v>96</v>
      </c>
    </row>
    <row r="1145" spans="1:63" x14ac:dyDescent="0.3">
      <c r="A1145" t="s">
        <v>1939</v>
      </c>
      <c r="B1145" t="s">
        <v>1940</v>
      </c>
      <c r="C1145" t="s">
        <v>64</v>
      </c>
      <c r="D1145" s="1">
        <v>367358000</v>
      </c>
      <c r="E1145" s="2">
        <v>35889</v>
      </c>
      <c r="F1145" s="3">
        <v>50.27</v>
      </c>
      <c r="G1145" t="b">
        <v>0</v>
      </c>
      <c r="H1145" t="b">
        <v>0</v>
      </c>
      <c r="I1145" t="b">
        <v>0</v>
      </c>
      <c r="J1145" t="b">
        <v>0</v>
      </c>
      <c r="K1145" s="4">
        <v>2.2000000000000001E-3</v>
      </c>
      <c r="L1145" s="4">
        <v>5.04E-2</v>
      </c>
      <c r="M1145" s="4">
        <v>0.48039999999999999</v>
      </c>
      <c r="N1145" s="4">
        <v>0.47949999999999998</v>
      </c>
      <c r="O1145" s="4">
        <v>7.4800000000000005E-2</v>
      </c>
      <c r="P1145" s="4" t="s">
        <v>96</v>
      </c>
      <c r="Q1145" s="3">
        <v>0</v>
      </c>
      <c r="R1145" s="3">
        <v>2.3574999999999999</v>
      </c>
      <c r="S1145" s="3">
        <v>25.859500000000001</v>
      </c>
      <c r="T1145" s="3">
        <v>25.859500000000001</v>
      </c>
      <c r="U1145" s="3">
        <v>32.878</v>
      </c>
      <c r="V1145" s="3">
        <v>32.878</v>
      </c>
      <c r="W1145" t="s">
        <v>135</v>
      </c>
      <c r="X1145" s="5">
        <v>43748</v>
      </c>
      <c r="Y1145" s="4">
        <v>9.5999999999999992E-3</v>
      </c>
      <c r="Z1145" s="3">
        <v>0.14000000000000001</v>
      </c>
      <c r="AA1145" s="5">
        <v>45275</v>
      </c>
      <c r="AB1145" s="3">
        <v>0.14000000000000001</v>
      </c>
      <c r="AC1145" s="4">
        <v>2.7000000000000001E-3</v>
      </c>
      <c r="AD1145" t="s">
        <v>243</v>
      </c>
      <c r="AE1145" s="4">
        <v>4.7699999999999999E-2</v>
      </c>
      <c r="AF1145">
        <v>0.03</v>
      </c>
      <c r="AG1145">
        <v>0.99</v>
      </c>
      <c r="AH1145" s="4">
        <v>0.64859999999999995</v>
      </c>
      <c r="AI1145" s="4">
        <v>0.13789999999999999</v>
      </c>
      <c r="AJ1145" s="4">
        <v>0.15010000000000001</v>
      </c>
      <c r="AK1145" s="4">
        <v>0.19320000000000001</v>
      </c>
      <c r="AL1145" t="s">
        <v>1941</v>
      </c>
      <c r="AM1145">
        <v>100</v>
      </c>
      <c r="AN1145" s="4">
        <v>0.64580000000000004</v>
      </c>
      <c r="AO1145" s="4">
        <v>0.71299999999999997</v>
      </c>
      <c r="AP1145" s="4">
        <v>0.90810000000000002</v>
      </c>
      <c r="AQ1145" s="6">
        <v>0.4</v>
      </c>
      <c r="AR1145" s="6">
        <v>0.2</v>
      </c>
      <c r="AS1145">
        <v>1099</v>
      </c>
      <c r="AT1145" s="3">
        <v>46.2</v>
      </c>
      <c r="AU1145" s="3">
        <v>51.69</v>
      </c>
      <c r="AV1145" s="3">
        <v>50.03</v>
      </c>
      <c r="AW1145" s="3">
        <v>50.6</v>
      </c>
      <c r="AX1145">
        <v>64.5</v>
      </c>
      <c r="AY1145" t="s">
        <v>70</v>
      </c>
      <c r="AZ1145" t="s">
        <v>75</v>
      </c>
      <c r="BA1145" t="s">
        <v>96</v>
      </c>
      <c r="BB1145" t="s">
        <v>69</v>
      </c>
      <c r="BC1145" t="s">
        <v>71</v>
      </c>
      <c r="BD1145" t="s">
        <v>75</v>
      </c>
      <c r="BE1145" t="s">
        <v>96</v>
      </c>
      <c r="BF1145">
        <v>6.48</v>
      </c>
      <c r="BG1145" s="4">
        <v>0.25879999999999997</v>
      </c>
      <c r="BH1145" s="4">
        <v>0.51100000000000001</v>
      </c>
      <c r="BI1145">
        <v>41.3</v>
      </c>
      <c r="BJ1145" s="4">
        <v>6.4500000000000002E-2</v>
      </c>
      <c r="BK1145" s="4">
        <v>7.9299999999999995E-2</v>
      </c>
    </row>
    <row r="1146" spans="1:63" x14ac:dyDescent="0.3">
      <c r="A1146" t="s">
        <v>1770</v>
      </c>
      <c r="B1146" t="s">
        <v>1771</v>
      </c>
      <c r="C1146" t="s">
        <v>64</v>
      </c>
      <c r="D1146" s="1">
        <v>366522000</v>
      </c>
      <c r="E1146" s="2">
        <v>14447</v>
      </c>
      <c r="F1146" s="3">
        <v>159.06</v>
      </c>
      <c r="G1146" t="b">
        <v>0</v>
      </c>
      <c r="H1146" t="b">
        <v>0</v>
      </c>
      <c r="I1146" t="b">
        <v>0</v>
      </c>
      <c r="J1146" t="b">
        <v>0</v>
      </c>
      <c r="K1146" s="4">
        <v>3.7000000000000002E-3</v>
      </c>
      <c r="L1146" s="4">
        <v>5.2999999999999999E-2</v>
      </c>
      <c r="M1146" s="4">
        <v>0.2757</v>
      </c>
      <c r="N1146" s="4">
        <v>0.26450000000000001</v>
      </c>
      <c r="O1146" s="4">
        <v>2.1299999999999999E-2</v>
      </c>
      <c r="P1146" s="4">
        <v>0.109</v>
      </c>
      <c r="Q1146" s="3">
        <v>0</v>
      </c>
      <c r="R1146" s="3">
        <v>38.176225000000002</v>
      </c>
      <c r="S1146" s="3">
        <v>36.370460000000001</v>
      </c>
      <c r="T1146" s="3">
        <v>36.370460000000001</v>
      </c>
      <c r="U1146" s="3">
        <v>-10.520775</v>
      </c>
      <c r="V1146" s="3">
        <v>-10.520775</v>
      </c>
      <c r="W1146" t="s">
        <v>224</v>
      </c>
      <c r="X1146" s="5">
        <v>38972</v>
      </c>
      <c r="Y1146" s="4">
        <v>4.1000000000000003E-3</v>
      </c>
      <c r="Z1146" s="3">
        <v>1.59</v>
      </c>
      <c r="AA1146" s="5">
        <v>45280</v>
      </c>
      <c r="AB1146" s="3">
        <v>0.63</v>
      </c>
      <c r="AC1146" s="4">
        <v>0.01</v>
      </c>
      <c r="AD1146" t="s">
        <v>90</v>
      </c>
      <c r="AE1146" s="4">
        <v>7.9699999999999993E-2</v>
      </c>
      <c r="AF1146">
        <v>16.66</v>
      </c>
      <c r="AG1146">
        <v>1.08</v>
      </c>
      <c r="AH1146" s="4">
        <v>0.7117</v>
      </c>
      <c r="AI1146" s="4">
        <v>9.4899999999999998E-2</v>
      </c>
      <c r="AJ1146" s="4">
        <v>0.15229999999999999</v>
      </c>
      <c r="AK1146" s="4">
        <v>0.1598</v>
      </c>
      <c r="AL1146" t="s">
        <v>4473</v>
      </c>
      <c r="AM1146">
        <v>141</v>
      </c>
      <c r="AN1146" s="4">
        <v>0.4597</v>
      </c>
      <c r="AO1146" s="4">
        <v>0.54420000000000002</v>
      </c>
      <c r="AP1146" s="4">
        <v>0.81030000000000002</v>
      </c>
      <c r="AQ1146" s="6">
        <v>0.4</v>
      </c>
      <c r="AR1146" s="6">
        <v>0.2</v>
      </c>
      <c r="AS1146">
        <v>1099</v>
      </c>
      <c r="AT1146" s="3">
        <v>150.69999999999999</v>
      </c>
      <c r="AU1146" s="3">
        <v>162.24</v>
      </c>
      <c r="AV1146" s="3">
        <v>158.76</v>
      </c>
      <c r="AW1146" s="3">
        <v>159.49</v>
      </c>
      <c r="AX1146">
        <v>65.19</v>
      </c>
      <c r="AY1146" t="s">
        <v>79</v>
      </c>
      <c r="AZ1146" t="s">
        <v>72</v>
      </c>
      <c r="BA1146" t="s">
        <v>79</v>
      </c>
      <c r="BB1146" t="s">
        <v>72</v>
      </c>
      <c r="BC1146" t="s">
        <v>69</v>
      </c>
      <c r="BD1146" t="s">
        <v>72</v>
      </c>
      <c r="BE1146" t="s">
        <v>69</v>
      </c>
      <c r="BF1146">
        <v>6.36</v>
      </c>
      <c r="BG1146" s="4">
        <v>0.61339999999999995</v>
      </c>
      <c r="BH1146" s="4">
        <v>0.47799999999999998</v>
      </c>
      <c r="BI1146">
        <v>47.22</v>
      </c>
      <c r="BJ1146" s="4">
        <v>0.187</v>
      </c>
      <c r="BK1146" s="4">
        <v>2.1000000000000001E-2</v>
      </c>
    </row>
    <row r="1147" spans="1:63" x14ac:dyDescent="0.3">
      <c r="A1147" t="s">
        <v>5286</v>
      </c>
      <c r="B1147" t="s">
        <v>5287</v>
      </c>
      <c r="C1147" t="s">
        <v>64</v>
      </c>
      <c r="D1147" s="1">
        <v>366347000</v>
      </c>
      <c r="E1147">
        <v>22164</v>
      </c>
      <c r="F1147" s="3">
        <v>45.01</v>
      </c>
      <c r="G1147" t="b">
        <v>0</v>
      </c>
      <c r="H1147" t="b">
        <v>0</v>
      </c>
      <c r="I1147" t="b">
        <v>0</v>
      </c>
      <c r="J1147" t="b">
        <v>0</v>
      </c>
      <c r="K1147" s="4">
        <v>6.1999999999999998E-3</v>
      </c>
      <c r="L1147" s="4">
        <v>8.6999999999999994E-2</v>
      </c>
      <c r="M1147" s="4">
        <v>0.13400000000000001</v>
      </c>
      <c r="N1147" s="4">
        <v>0.12620000000000001</v>
      </c>
      <c r="O1147" t="s">
        <v>96</v>
      </c>
      <c r="P1147" t="s">
        <v>96</v>
      </c>
      <c r="Q1147" s="3">
        <v>2.2275</v>
      </c>
      <c r="R1147" s="3">
        <v>3.3522500000000002</v>
      </c>
      <c r="S1147" s="3">
        <v>-341.84424999999999</v>
      </c>
      <c r="T1147" s="3">
        <v>-341.84424999999999</v>
      </c>
      <c r="U1147" s="3">
        <v>-645.63394800000003</v>
      </c>
      <c r="V1147" s="3">
        <v>-645.63394800000003</v>
      </c>
      <c r="W1147" t="s">
        <v>144</v>
      </c>
      <c r="X1147" s="5">
        <v>44704</v>
      </c>
      <c r="Y1147" s="4">
        <v>5.0000000000000001E-3</v>
      </c>
      <c r="Z1147" s="3">
        <v>1.64</v>
      </c>
      <c r="AA1147" s="5">
        <v>45279</v>
      </c>
      <c r="AB1147" s="3">
        <v>0.39</v>
      </c>
      <c r="AC1147" s="4">
        <v>3.61E-2</v>
      </c>
      <c r="AD1147" t="s">
        <v>66</v>
      </c>
      <c r="AE1147" s="4">
        <v>1.7999999999999999E-2</v>
      </c>
      <c r="AF1147">
        <v>16.95</v>
      </c>
      <c r="AG1147">
        <v>1.4</v>
      </c>
      <c r="AH1147" s="4">
        <v>0.18679999999999999</v>
      </c>
      <c r="AI1147" s="4">
        <v>0.17860000000000001</v>
      </c>
      <c r="AJ1147" s="4">
        <v>0.21510000000000001</v>
      </c>
      <c r="AK1147" s="4">
        <v>0.19489999999999999</v>
      </c>
      <c r="AL1147" t="s">
        <v>263</v>
      </c>
      <c r="AM1147">
        <v>33</v>
      </c>
      <c r="AN1147" s="4">
        <v>0.61750000000000005</v>
      </c>
      <c r="AO1147" s="4">
        <v>0.76690000000000003</v>
      </c>
      <c r="AP1147" s="4">
        <v>0.99970000000000003</v>
      </c>
      <c r="AQ1147" s="6">
        <v>0.4</v>
      </c>
      <c r="AR1147" s="6">
        <v>0.2</v>
      </c>
      <c r="AS1147">
        <v>1099</v>
      </c>
      <c r="AT1147" s="3">
        <v>41.77</v>
      </c>
      <c r="AU1147" s="3">
        <v>46.05</v>
      </c>
      <c r="AV1147" s="3">
        <v>44.92</v>
      </c>
      <c r="AW1147" s="3">
        <v>45.19</v>
      </c>
      <c r="AX1147">
        <v>66.39</v>
      </c>
      <c r="AY1147" t="s">
        <v>72</v>
      </c>
      <c r="AZ1147" t="s">
        <v>79</v>
      </c>
      <c r="BA1147" t="s">
        <v>75</v>
      </c>
      <c r="BB1147" t="s">
        <v>82</v>
      </c>
      <c r="BC1147" t="s">
        <v>70</v>
      </c>
      <c r="BD1147" t="s">
        <v>69</v>
      </c>
      <c r="BE1147" t="s">
        <v>96</v>
      </c>
      <c r="BF1147">
        <v>6.38</v>
      </c>
      <c r="BG1147" s="4">
        <v>0.94830000000000003</v>
      </c>
      <c r="BH1147" s="4">
        <v>0.4829</v>
      </c>
      <c r="BI1147">
        <v>114.26</v>
      </c>
      <c r="BJ1147" s="4">
        <v>0</v>
      </c>
      <c r="BK1147" s="4">
        <v>0.216</v>
      </c>
    </row>
    <row r="1148" spans="1:63" x14ac:dyDescent="0.3">
      <c r="A1148" t="s">
        <v>2265</v>
      </c>
      <c r="B1148" t="s">
        <v>2266</v>
      </c>
      <c r="C1148" t="s">
        <v>64</v>
      </c>
      <c r="D1148" s="1">
        <v>364746000</v>
      </c>
      <c r="E1148" s="2">
        <v>33392</v>
      </c>
      <c r="F1148" s="3">
        <v>45.71</v>
      </c>
      <c r="G1148" t="b">
        <v>0</v>
      </c>
      <c r="H1148" t="b">
        <v>0</v>
      </c>
      <c r="I1148" t="b">
        <v>1</v>
      </c>
      <c r="J1148" t="b">
        <v>0</v>
      </c>
      <c r="K1148" s="4">
        <v>3.3999999999999998E-3</v>
      </c>
      <c r="L1148" s="4">
        <v>6.0900000000000003E-2</v>
      </c>
      <c r="M1148" s="4">
        <v>0.2288</v>
      </c>
      <c r="N1148" s="4">
        <v>0.22520000000000001</v>
      </c>
      <c r="O1148" s="4">
        <v>6.93E-2</v>
      </c>
      <c r="P1148" s="4">
        <v>0.1532</v>
      </c>
      <c r="Q1148" s="3">
        <v>0</v>
      </c>
      <c r="R1148" s="3">
        <v>6.6695000000000002</v>
      </c>
      <c r="S1148" s="3">
        <v>81.779499999999999</v>
      </c>
      <c r="T1148" s="3">
        <v>81.779499999999999</v>
      </c>
      <c r="U1148" s="3">
        <v>103.34099999999999</v>
      </c>
      <c r="V1148" s="3">
        <v>103.34099999999999</v>
      </c>
      <c r="W1148" t="s">
        <v>65</v>
      </c>
      <c r="X1148" s="5">
        <v>43047</v>
      </c>
      <c r="Y1148" s="4">
        <v>1.1999999999999999E-3</v>
      </c>
      <c r="Z1148" s="3">
        <v>0.73</v>
      </c>
      <c r="AA1148">
        <v>45279</v>
      </c>
      <c r="AB1148">
        <v>0.18</v>
      </c>
      <c r="AC1148" s="4">
        <v>1.6E-2</v>
      </c>
      <c r="AD1148" t="s">
        <v>66</v>
      </c>
      <c r="AE1148" s="4">
        <v>2.1000000000000001E-2</v>
      </c>
      <c r="AF1148">
        <v>16.420000000000002</v>
      </c>
      <c r="AG1148">
        <v>1</v>
      </c>
      <c r="AH1148" s="4">
        <v>2.1684999999999999</v>
      </c>
      <c r="AI1148" s="4">
        <v>0.1055</v>
      </c>
      <c r="AJ1148" s="4">
        <v>0.1244</v>
      </c>
      <c r="AK1148" s="4">
        <v>0.1232</v>
      </c>
      <c r="AL1148" t="s">
        <v>263</v>
      </c>
      <c r="AM1148">
        <v>299</v>
      </c>
      <c r="AN1148" s="4">
        <v>0.18529999999999999</v>
      </c>
      <c r="AO1148" s="4">
        <v>0.24540000000000001</v>
      </c>
      <c r="AP1148" s="4">
        <v>0.46939999999999998</v>
      </c>
      <c r="AQ1148" s="6">
        <v>0.4</v>
      </c>
      <c r="AR1148" s="6">
        <v>0.2</v>
      </c>
      <c r="AS1148">
        <v>1099</v>
      </c>
      <c r="AT1148" s="3">
        <v>42.99</v>
      </c>
      <c r="AU1148" s="3">
        <v>46.55</v>
      </c>
      <c r="AV1148" s="3">
        <v>45.57</v>
      </c>
      <c r="AW1148" s="3">
        <v>45.88</v>
      </c>
      <c r="AX1148">
        <v>68.010000000000005</v>
      </c>
      <c r="AY1148" t="s">
        <v>70</v>
      </c>
      <c r="AZ1148" t="s">
        <v>72</v>
      </c>
      <c r="BA1148" t="s">
        <v>71</v>
      </c>
      <c r="BB1148" t="s">
        <v>71</v>
      </c>
      <c r="BC1148" t="s">
        <v>70</v>
      </c>
      <c r="BD1148" t="s">
        <v>70</v>
      </c>
      <c r="BE1148" t="s">
        <v>96</v>
      </c>
      <c r="BF1148">
        <v>6.56</v>
      </c>
      <c r="BG1148">
        <v>0.36799999999999999</v>
      </c>
      <c r="BH1148">
        <v>0.5423</v>
      </c>
      <c r="BI1148">
        <v>112.5</v>
      </c>
      <c r="BJ1148">
        <v>7.4300000000000005E-2</v>
      </c>
      <c r="BK1148">
        <v>5.7299999999999997E-2</v>
      </c>
    </row>
    <row r="1149" spans="1:63" x14ac:dyDescent="0.3">
      <c r="A1149" t="s">
        <v>2342</v>
      </c>
      <c r="B1149" t="s">
        <v>2343</v>
      </c>
      <c r="C1149" t="s">
        <v>64</v>
      </c>
      <c r="D1149" s="1">
        <v>362670000</v>
      </c>
      <c r="E1149" s="2">
        <v>10498</v>
      </c>
      <c r="F1149" s="3">
        <v>131.29</v>
      </c>
      <c r="G1149" t="b">
        <v>0</v>
      </c>
      <c r="H1149" t="b">
        <v>0</v>
      </c>
      <c r="I1149" t="b">
        <v>1</v>
      </c>
      <c r="J1149" t="b">
        <v>0</v>
      </c>
      <c r="K1149" s="4">
        <v>-4.0000000000000002E-4</v>
      </c>
      <c r="L1149" s="4">
        <v>0.10580000000000001</v>
      </c>
      <c r="M1149" s="4">
        <v>0.16250000000000001</v>
      </c>
      <c r="N1149" s="4">
        <v>0.16259999999999999</v>
      </c>
      <c r="O1149" s="4">
        <v>6.2399999999999997E-2</v>
      </c>
      <c r="P1149" s="4">
        <v>0.1545</v>
      </c>
      <c r="Q1149" s="3">
        <v>-0.66290000000000004</v>
      </c>
      <c r="R1149" s="3">
        <v>-6.2973499999999998</v>
      </c>
      <c r="S1149" s="3">
        <v>46.094149999999999</v>
      </c>
      <c r="T1149" s="3">
        <v>47.23415</v>
      </c>
      <c r="U1149" s="3">
        <v>140.19655</v>
      </c>
      <c r="V1149" s="3">
        <v>140.19655</v>
      </c>
      <c r="W1149" t="s">
        <v>240</v>
      </c>
      <c r="X1149" s="5">
        <v>43144</v>
      </c>
      <c r="Y1149" s="4">
        <v>1.2999999999999999E-3</v>
      </c>
      <c r="Z1149" s="3">
        <v>1.73</v>
      </c>
      <c r="AA1149" s="5">
        <v>45279</v>
      </c>
      <c r="AB1149" s="3">
        <v>0.37</v>
      </c>
      <c r="AC1149" s="4">
        <v>1.32E-2</v>
      </c>
      <c r="AD1149" t="s">
        <v>66</v>
      </c>
      <c r="AE1149" s="4">
        <v>5.5399999999999998E-2</v>
      </c>
      <c r="AF1149">
        <v>12.1</v>
      </c>
      <c r="AG1149">
        <v>1.01</v>
      </c>
      <c r="AH1149" s="4">
        <v>2.1949999999999998</v>
      </c>
      <c r="AI1149" s="4">
        <v>0.14879999999999999</v>
      </c>
      <c r="AJ1149" s="4">
        <v>0.17119999999999999</v>
      </c>
      <c r="AK1149" s="4">
        <v>0.17780000000000001</v>
      </c>
      <c r="AL1149" t="s">
        <v>78</v>
      </c>
      <c r="AM1149">
        <v>1000</v>
      </c>
      <c r="AN1149" s="4">
        <v>0.16650000000000001</v>
      </c>
      <c r="AO1149" s="4">
        <v>0.23780000000000001</v>
      </c>
      <c r="AP1149" s="4">
        <v>0.57750000000000001</v>
      </c>
      <c r="AQ1149" s="6">
        <v>0.4</v>
      </c>
      <c r="AR1149" s="6">
        <v>0.2</v>
      </c>
      <c r="AS1149">
        <v>1099</v>
      </c>
      <c r="AT1149" s="3">
        <v>118.81</v>
      </c>
      <c r="AU1149" s="3">
        <v>135.76</v>
      </c>
      <c r="AV1149" s="3">
        <v>130.68</v>
      </c>
      <c r="AW1149" s="3">
        <v>132.36000000000001</v>
      </c>
      <c r="AX1149">
        <v>68.27</v>
      </c>
      <c r="AY1149" t="s">
        <v>70</v>
      </c>
      <c r="AZ1149" t="s">
        <v>69</v>
      </c>
      <c r="BA1149" t="s">
        <v>72</v>
      </c>
      <c r="BB1149" t="s">
        <v>71</v>
      </c>
      <c r="BC1149" t="s">
        <v>79</v>
      </c>
      <c r="BD1149" t="s">
        <v>82</v>
      </c>
      <c r="BE1149" t="s">
        <v>96</v>
      </c>
      <c r="BF1149">
        <v>5.86</v>
      </c>
      <c r="BG1149" s="4">
        <v>4.5400000000000003E-2</v>
      </c>
      <c r="BH1149" s="4">
        <v>0.36520000000000002</v>
      </c>
      <c r="BI1149">
        <v>111.83</v>
      </c>
      <c r="BJ1149" s="4">
        <v>0.05</v>
      </c>
      <c r="BK1149" s="4">
        <v>4.3999999999999997E-2</v>
      </c>
    </row>
    <row r="1150" spans="1:63" x14ac:dyDescent="0.3">
      <c r="A1150" t="s">
        <v>2171</v>
      </c>
      <c r="B1150" t="s">
        <v>2172</v>
      </c>
      <c r="C1150" t="s">
        <v>64</v>
      </c>
      <c r="D1150" s="1">
        <v>362081000</v>
      </c>
      <c r="E1150" s="2">
        <v>14197</v>
      </c>
      <c r="F1150" s="3">
        <v>91.88</v>
      </c>
      <c r="G1150" t="b">
        <v>0</v>
      </c>
      <c r="H1150" t="b">
        <v>0</v>
      </c>
      <c r="I1150" t="b">
        <v>1</v>
      </c>
      <c r="J1150" t="b">
        <v>0</v>
      </c>
      <c r="K1150" s="4">
        <v>2.8E-3</v>
      </c>
      <c r="L1150" s="4">
        <v>7.6300000000000007E-2</v>
      </c>
      <c r="M1150" s="4">
        <v>0.1128</v>
      </c>
      <c r="N1150" s="4">
        <v>0.1066</v>
      </c>
      <c r="O1150" s="4">
        <v>9.11E-2</v>
      </c>
      <c r="P1150" s="4">
        <v>0.1208</v>
      </c>
      <c r="Q1150" s="3">
        <v>2.2902499999999999</v>
      </c>
      <c r="R1150" s="3">
        <v>2.2080000000000002</v>
      </c>
      <c r="S1150" s="3">
        <v>37.423000000000002</v>
      </c>
      <c r="T1150" s="3">
        <v>37.423000000000002</v>
      </c>
      <c r="U1150" s="3">
        <v>125.117</v>
      </c>
      <c r="V1150" s="3">
        <v>125.117</v>
      </c>
      <c r="W1150" t="s">
        <v>180</v>
      </c>
      <c r="X1150" s="5">
        <v>42501</v>
      </c>
      <c r="Y1150" s="4">
        <v>2.3999999999999998E-3</v>
      </c>
      <c r="Z1150" s="3">
        <v>2.2999999999999998</v>
      </c>
      <c r="AA1150" s="5">
        <v>45279</v>
      </c>
      <c r="AB1150" s="3">
        <v>0.66</v>
      </c>
      <c r="AC1150" s="4">
        <v>2.4899999999999999E-2</v>
      </c>
      <c r="AD1150" t="s">
        <v>66</v>
      </c>
      <c r="AE1150" s="4">
        <v>2.92E-2</v>
      </c>
      <c r="AF1150">
        <v>14.18</v>
      </c>
      <c r="AG1150">
        <v>1.04</v>
      </c>
      <c r="AH1150" s="4">
        <v>1.9561999999999999</v>
      </c>
      <c r="AI1150" s="4">
        <v>0.1424</v>
      </c>
      <c r="AJ1150" s="4">
        <v>0.15529999999999999</v>
      </c>
      <c r="AK1150" s="4">
        <v>0.1434</v>
      </c>
      <c r="AL1150" t="s">
        <v>263</v>
      </c>
      <c r="AM1150">
        <v>359</v>
      </c>
      <c r="AN1150" s="4">
        <v>4.4600000000000001E-2</v>
      </c>
      <c r="AO1150" s="4">
        <v>6.59E-2</v>
      </c>
      <c r="AP1150" s="4">
        <v>0.20760000000000001</v>
      </c>
      <c r="AQ1150" s="6">
        <v>0.4</v>
      </c>
      <c r="AR1150" s="6">
        <v>0.2</v>
      </c>
      <c r="AS1150">
        <v>1099</v>
      </c>
      <c r="AT1150" s="3">
        <v>85.93</v>
      </c>
      <c r="AU1150" s="3">
        <v>93.89</v>
      </c>
      <c r="AV1150" s="3">
        <v>91.63</v>
      </c>
      <c r="AW1150" s="3">
        <v>92.22</v>
      </c>
      <c r="AX1150">
        <v>66.47</v>
      </c>
      <c r="AY1150" t="s">
        <v>71</v>
      </c>
      <c r="AZ1150" t="s">
        <v>72</v>
      </c>
      <c r="BA1150" t="s">
        <v>70</v>
      </c>
      <c r="BB1150" t="s">
        <v>68</v>
      </c>
      <c r="BC1150" t="s">
        <v>69</v>
      </c>
      <c r="BD1150" t="s">
        <v>68</v>
      </c>
      <c r="BE1150" t="s">
        <v>96</v>
      </c>
      <c r="BF1150">
        <v>6.36</v>
      </c>
      <c r="BG1150" s="4">
        <v>0.80420000000000003</v>
      </c>
      <c r="BH1150" s="4">
        <v>0.47870000000000001</v>
      </c>
      <c r="BI1150">
        <v>334.66</v>
      </c>
      <c r="BJ1150" s="4">
        <v>9.3200000000000005E-2</v>
      </c>
      <c r="BK1150" s="4">
        <v>7.0900000000000005E-2</v>
      </c>
    </row>
    <row r="1151" spans="1:63" x14ac:dyDescent="0.3">
      <c r="A1151" t="s">
        <v>4577</v>
      </c>
      <c r="B1151" t="s">
        <v>4578</v>
      </c>
      <c r="C1151" t="s">
        <v>64</v>
      </c>
      <c r="D1151" s="1">
        <v>362060000</v>
      </c>
      <c r="E1151" s="2">
        <v>27513</v>
      </c>
      <c r="F1151" s="3">
        <v>26.07</v>
      </c>
      <c r="G1151" t="b">
        <v>0</v>
      </c>
      <c r="H1151" t="b">
        <v>0</v>
      </c>
      <c r="I1151" t="b">
        <v>1</v>
      </c>
      <c r="J1151" t="b">
        <v>0</v>
      </c>
      <c r="K1151" s="4">
        <v>3.5000000000000001E-3</v>
      </c>
      <c r="L1151" s="4">
        <v>4.65E-2</v>
      </c>
      <c r="M1151" s="4">
        <v>0.26</v>
      </c>
      <c r="N1151" s="4">
        <v>0.25629999999999997</v>
      </c>
      <c r="O1151" s="4" t="s">
        <v>96</v>
      </c>
      <c r="P1151" s="4" t="s">
        <v>96</v>
      </c>
      <c r="Q1151" s="3">
        <v>0</v>
      </c>
      <c r="R1151" s="3">
        <v>-0.64176500000000003</v>
      </c>
      <c r="S1151" s="3">
        <v>14.713303</v>
      </c>
      <c r="T1151" s="3">
        <v>14.713303</v>
      </c>
      <c r="U1151" s="3">
        <v>77.561535000000006</v>
      </c>
      <c r="V1151" s="3">
        <v>77.561535000000006</v>
      </c>
      <c r="W1151" t="s">
        <v>99</v>
      </c>
      <c r="X1151" s="5">
        <v>44193</v>
      </c>
      <c r="Y1151" s="4">
        <v>5.0000000000000001E-3</v>
      </c>
      <c r="Z1151" s="3">
        <v>0.28000000000000003</v>
      </c>
      <c r="AA1151" s="5">
        <v>45282</v>
      </c>
      <c r="AB1151" s="3">
        <v>0.28000000000000003</v>
      </c>
      <c r="AC1151" s="4">
        <v>1.06E-2</v>
      </c>
      <c r="AD1151" t="s">
        <v>243</v>
      </c>
      <c r="AE1151" s="4">
        <v>1.35E-2</v>
      </c>
      <c r="AF1151">
        <v>0.04</v>
      </c>
      <c r="AG1151">
        <v>0.98</v>
      </c>
      <c r="AH1151" s="4">
        <v>0.33700000000000002</v>
      </c>
      <c r="AI1151" s="4">
        <v>8.6300000000000002E-2</v>
      </c>
      <c r="AJ1151" s="4">
        <v>0.1158</v>
      </c>
      <c r="AK1151" s="4">
        <v>0.1177</v>
      </c>
      <c r="AL1151" t="s">
        <v>6593</v>
      </c>
      <c r="AM1151" s="2">
        <v>1000</v>
      </c>
      <c r="AN1151" s="4">
        <v>0.47020000000000001</v>
      </c>
      <c r="AO1151" s="4">
        <v>0.5595</v>
      </c>
      <c r="AP1151" s="4">
        <v>0.94279999999999997</v>
      </c>
      <c r="AQ1151" s="6">
        <v>0.4</v>
      </c>
      <c r="AR1151" s="6">
        <v>0.2</v>
      </c>
      <c r="AS1151">
        <v>1099</v>
      </c>
      <c r="AT1151" s="3">
        <v>24.74</v>
      </c>
      <c r="AU1151" s="3">
        <v>26.46</v>
      </c>
      <c r="AV1151" s="3">
        <v>25.98</v>
      </c>
      <c r="AW1151" s="3">
        <v>26.16</v>
      </c>
      <c r="AX1151">
        <v>69.39</v>
      </c>
      <c r="AY1151" t="s">
        <v>79</v>
      </c>
      <c r="AZ1151" t="s">
        <v>70</v>
      </c>
      <c r="BA1151" t="s">
        <v>72</v>
      </c>
      <c r="BB1151" t="s">
        <v>70</v>
      </c>
      <c r="BC1151" t="s">
        <v>79</v>
      </c>
      <c r="BD1151" t="s">
        <v>82</v>
      </c>
      <c r="BE1151" t="s">
        <v>96</v>
      </c>
      <c r="BF1151">
        <v>6.55</v>
      </c>
      <c r="BG1151" s="4">
        <v>0.35010000000000002</v>
      </c>
      <c r="BH1151" s="4">
        <v>0.53800000000000003</v>
      </c>
      <c r="BI1151">
        <v>70.84</v>
      </c>
      <c r="BJ1151" s="4">
        <v>0.11700000000000001</v>
      </c>
      <c r="BK1151" s="4">
        <v>4.9500000000000002E-2</v>
      </c>
    </row>
    <row r="1152" spans="1:63" x14ac:dyDescent="0.3">
      <c r="A1152" t="s">
        <v>3088</v>
      </c>
      <c r="B1152" t="s">
        <v>4593</v>
      </c>
      <c r="C1152" t="s">
        <v>64</v>
      </c>
      <c r="D1152" s="1">
        <v>362000000</v>
      </c>
      <c r="E1152" s="2">
        <v>62970</v>
      </c>
      <c r="F1152" s="3">
        <v>40.08</v>
      </c>
      <c r="G1152" t="b">
        <v>0</v>
      </c>
      <c r="H1152" t="b">
        <v>0</v>
      </c>
      <c r="I1152" t="b">
        <v>1</v>
      </c>
      <c r="J1152" t="b">
        <v>0</v>
      </c>
      <c r="K1152" s="4">
        <v>3.0000000000000001E-3</v>
      </c>
      <c r="L1152" s="4">
        <v>2.5100000000000001E-2</v>
      </c>
      <c r="M1152" s="4">
        <v>0.1651</v>
      </c>
      <c r="N1152" s="4">
        <v>0.1638</v>
      </c>
      <c r="O1152" s="4">
        <v>6.5299999999999997E-2</v>
      </c>
      <c r="P1152" s="4">
        <v>6.4199999999999993E-2</v>
      </c>
      <c r="Q1152" s="3">
        <v>0</v>
      </c>
      <c r="R1152" s="3">
        <v>5.8920000000000003</v>
      </c>
      <c r="S1152" s="3">
        <v>150.57900000000001</v>
      </c>
      <c r="T1152" s="3">
        <v>150.57900000000001</v>
      </c>
      <c r="U1152" s="3">
        <v>242.7955</v>
      </c>
      <c r="V1152" s="3">
        <v>242.7955</v>
      </c>
      <c r="W1152" t="s">
        <v>428</v>
      </c>
      <c r="X1152" s="5">
        <v>42663</v>
      </c>
      <c r="Y1152" s="4">
        <v>8.8999999999999999E-3</v>
      </c>
      <c r="Z1152" s="3">
        <v>0</v>
      </c>
      <c r="AA1152" s="5">
        <v>44027</v>
      </c>
      <c r="AB1152" s="3">
        <v>7.0000000000000007E-2</v>
      </c>
      <c r="AC1152" s="4">
        <v>0</v>
      </c>
      <c r="AD1152" t="s">
        <v>66</v>
      </c>
      <c r="AE1152" s="4">
        <v>1.47E-2</v>
      </c>
      <c r="AF1152">
        <v>0.05</v>
      </c>
      <c r="AG1152">
        <v>0.67</v>
      </c>
      <c r="AH1152" s="4">
        <v>0.55389999999999995</v>
      </c>
      <c r="AI1152" s="4">
        <v>4.53E-2</v>
      </c>
      <c r="AJ1152" s="4">
        <v>7.1199999999999999E-2</v>
      </c>
      <c r="AK1152" s="4">
        <v>7.3400000000000007E-2</v>
      </c>
      <c r="AL1152" t="s">
        <v>2009</v>
      </c>
      <c r="AM1152">
        <v>13</v>
      </c>
      <c r="AN1152" s="4">
        <v>0.83520000000000005</v>
      </c>
      <c r="AO1152" s="4">
        <v>0.99980000000000002</v>
      </c>
      <c r="AP1152" s="4">
        <v>0.99980000000000002</v>
      </c>
      <c r="AQ1152" s="6">
        <v>0.4</v>
      </c>
      <c r="AR1152" s="6">
        <v>0.2</v>
      </c>
      <c r="AS1152">
        <v>1099</v>
      </c>
      <c r="AT1152" s="3">
        <v>38.97</v>
      </c>
      <c r="AU1152" s="3">
        <v>40.31</v>
      </c>
      <c r="AV1152" s="3">
        <v>39.96</v>
      </c>
      <c r="AW1152" s="3">
        <v>40.19</v>
      </c>
      <c r="AX1152">
        <v>70.7</v>
      </c>
      <c r="AY1152" t="s">
        <v>72</v>
      </c>
      <c r="AZ1152" t="s">
        <v>75</v>
      </c>
      <c r="BA1152" t="s">
        <v>75</v>
      </c>
      <c r="BB1152" t="s">
        <v>79</v>
      </c>
      <c r="BC1152" t="s">
        <v>70</v>
      </c>
      <c r="BD1152" t="s">
        <v>72</v>
      </c>
      <c r="BE1152" t="s">
        <v>96</v>
      </c>
      <c r="BF1152" t="s">
        <v>96</v>
      </c>
      <c r="BG1152" s="4" t="s">
        <v>96</v>
      </c>
      <c r="BH1152" s="4" t="s">
        <v>96</v>
      </c>
      <c r="BI1152" t="s">
        <v>96</v>
      </c>
      <c r="BJ1152" s="4" t="s">
        <v>96</v>
      </c>
      <c r="BK1152" s="4" t="s">
        <v>96</v>
      </c>
    </row>
    <row r="1153" spans="1:63" x14ac:dyDescent="0.3">
      <c r="A1153" t="s">
        <v>1692</v>
      </c>
      <c r="B1153" t="s">
        <v>4510</v>
      </c>
      <c r="C1153" t="s">
        <v>64</v>
      </c>
      <c r="D1153" s="1">
        <v>359244000</v>
      </c>
      <c r="E1153" s="2">
        <v>8148</v>
      </c>
      <c r="F1153" s="3">
        <v>52.49</v>
      </c>
      <c r="G1153" t="b">
        <v>0</v>
      </c>
      <c r="H1153" t="b">
        <v>0</v>
      </c>
      <c r="I1153" t="b">
        <v>0</v>
      </c>
      <c r="J1153" t="b">
        <v>0</v>
      </c>
      <c r="K1153" s="4">
        <v>6.8999999999999999E-3</v>
      </c>
      <c r="L1153" s="4">
        <v>8.2699999999999996E-2</v>
      </c>
      <c r="M1153" s="4">
        <v>0.29930000000000001</v>
      </c>
      <c r="N1153" s="4">
        <v>0.29520000000000002</v>
      </c>
      <c r="O1153" s="4">
        <v>-8.0999999999999996E-3</v>
      </c>
      <c r="P1153" s="4" t="s">
        <v>96</v>
      </c>
      <c r="Q1153" s="3">
        <v>0</v>
      </c>
      <c r="R1153" s="3">
        <v>0</v>
      </c>
      <c r="S1153" s="3">
        <v>-25.590499999999999</v>
      </c>
      <c r="T1153" s="3">
        <v>-35.573</v>
      </c>
      <c r="U1153" s="3">
        <v>-52.326999999999998</v>
      </c>
      <c r="V1153" s="3">
        <v>-52.326999999999998</v>
      </c>
      <c r="W1153" t="s">
        <v>135</v>
      </c>
      <c r="X1153" s="5">
        <v>44141</v>
      </c>
      <c r="Y1153" s="4">
        <v>5.0000000000000001E-3</v>
      </c>
      <c r="Z1153" s="3">
        <v>0.53</v>
      </c>
      <c r="AA1153" s="5">
        <v>45286</v>
      </c>
      <c r="AB1153" s="3">
        <v>0.53</v>
      </c>
      <c r="AC1153" s="4">
        <v>0.01</v>
      </c>
      <c r="AD1153" t="s">
        <v>243</v>
      </c>
      <c r="AE1153" s="4">
        <v>2.4799999999999999E-2</v>
      </c>
      <c r="AF1153">
        <v>20.53</v>
      </c>
      <c r="AG1153">
        <v>1.07</v>
      </c>
      <c r="AH1153" s="4">
        <v>0.28349999999999997</v>
      </c>
      <c r="AI1153" s="4">
        <v>0.13139999999999999</v>
      </c>
      <c r="AJ1153" s="4">
        <v>0.1583</v>
      </c>
      <c r="AK1153" s="4">
        <v>0.16139999999999999</v>
      </c>
      <c r="AL1153" t="s">
        <v>325</v>
      </c>
      <c r="AM1153">
        <v>469</v>
      </c>
      <c r="AN1153" s="4">
        <v>0.15190000000000001</v>
      </c>
      <c r="AO1153" s="4">
        <v>0.18809999999999999</v>
      </c>
      <c r="AP1153" s="4">
        <v>0.36930000000000002</v>
      </c>
      <c r="AQ1153" s="6">
        <v>0.4</v>
      </c>
      <c r="AR1153" s="6">
        <v>0.2</v>
      </c>
      <c r="AS1153">
        <v>1099</v>
      </c>
      <c r="AT1153" s="3">
        <v>47.81</v>
      </c>
      <c r="AU1153" s="3">
        <v>53.78</v>
      </c>
      <c r="AV1153" s="3">
        <v>52.27</v>
      </c>
      <c r="AW1153" s="3">
        <v>52.83</v>
      </c>
      <c r="AX1153">
        <v>69.790000000000006</v>
      </c>
      <c r="AY1153" t="s">
        <v>70</v>
      </c>
      <c r="AZ1153" t="s">
        <v>79</v>
      </c>
      <c r="BA1153" t="s">
        <v>96</v>
      </c>
      <c r="BB1153" t="s">
        <v>72</v>
      </c>
      <c r="BC1153" t="s">
        <v>72</v>
      </c>
      <c r="BD1153" t="s">
        <v>72</v>
      </c>
      <c r="BE1153" t="s">
        <v>96</v>
      </c>
      <c r="BF1153">
        <v>6.23</v>
      </c>
      <c r="BG1153" s="4">
        <v>0.10879999999999999</v>
      </c>
      <c r="BH1153" s="4">
        <v>0.44500000000000001</v>
      </c>
      <c r="BI1153">
        <v>37.020000000000003</v>
      </c>
      <c r="BJ1153" s="4">
        <v>6.4799999999999996E-2</v>
      </c>
      <c r="BK1153" s="4">
        <v>9.9400000000000002E-2</v>
      </c>
    </row>
    <row r="1154" spans="1:63" x14ac:dyDescent="0.3">
      <c r="A1154" t="s">
        <v>2813</v>
      </c>
      <c r="B1154" t="s">
        <v>2814</v>
      </c>
      <c r="C1154" t="s">
        <v>64</v>
      </c>
      <c r="D1154" s="1">
        <v>358535000</v>
      </c>
      <c r="E1154" s="2">
        <v>191730</v>
      </c>
      <c r="F1154" s="3">
        <v>28.67</v>
      </c>
      <c r="G1154" t="b">
        <v>0</v>
      </c>
      <c r="H1154" t="b">
        <v>0</v>
      </c>
      <c r="I1154" t="b">
        <v>0</v>
      </c>
      <c r="J1154" t="b">
        <v>0</v>
      </c>
      <c r="K1154" s="4">
        <v>2.5399999999999999E-2</v>
      </c>
      <c r="L1154" s="4">
        <v>2.63E-2</v>
      </c>
      <c r="M1154" s="4">
        <v>5.3699999999999998E-2</v>
      </c>
      <c r="N1154" s="4">
        <v>4.4400000000000002E-2</v>
      </c>
      <c r="O1154" s="4">
        <v>-1.2800000000000001E-2</v>
      </c>
      <c r="P1154" t="s">
        <v>96</v>
      </c>
      <c r="Q1154" s="3">
        <v>-2.7935400000000001</v>
      </c>
      <c r="R1154" s="3">
        <v>-2.5046650000000001</v>
      </c>
      <c r="S1154" s="3">
        <v>294.78195499999998</v>
      </c>
      <c r="T1154" s="3">
        <v>294.09354000000002</v>
      </c>
      <c r="U1154" s="3">
        <v>266.29678999999999</v>
      </c>
      <c r="V1154" s="3">
        <v>266.29678999999999</v>
      </c>
      <c r="W1154" t="s">
        <v>428</v>
      </c>
      <c r="X1154" s="5">
        <v>43831</v>
      </c>
      <c r="Y1154" s="4">
        <v>8.8999999999999999E-3</v>
      </c>
      <c r="Z1154" s="3">
        <v>0</v>
      </c>
      <c r="AA1154" t="s">
        <v>96</v>
      </c>
      <c r="AB1154" t="s">
        <v>96</v>
      </c>
      <c r="AC1154" s="4">
        <v>0</v>
      </c>
      <c r="AD1154" t="s">
        <v>243</v>
      </c>
      <c r="AE1154" s="4">
        <v>5.8999999999999999E-3</v>
      </c>
      <c r="AF1154">
        <v>0.05</v>
      </c>
      <c r="AG1154">
        <v>0.47</v>
      </c>
      <c r="AH1154" s="4">
        <v>0.29110000000000003</v>
      </c>
      <c r="AI1154" s="4">
        <v>0.129</v>
      </c>
      <c r="AJ1154" s="4">
        <v>0.1138</v>
      </c>
      <c r="AK1154" s="4">
        <v>0.1028</v>
      </c>
      <c r="AL1154" t="s">
        <v>2009</v>
      </c>
      <c r="AM1154">
        <v>2</v>
      </c>
      <c r="AN1154" s="4">
        <v>1</v>
      </c>
      <c r="AO1154" s="4">
        <v>1</v>
      </c>
      <c r="AP1154" s="4">
        <v>1</v>
      </c>
      <c r="AQ1154" s="6">
        <v>0.4</v>
      </c>
      <c r="AR1154" s="6">
        <v>0.2</v>
      </c>
      <c r="AS1154">
        <v>1099</v>
      </c>
      <c r="AT1154" s="3">
        <v>27.18</v>
      </c>
      <c r="AU1154" s="3">
        <v>28.63</v>
      </c>
      <c r="AV1154" s="3" t="s">
        <v>96</v>
      </c>
      <c r="AW1154" s="3" t="s">
        <v>96</v>
      </c>
      <c r="AX1154">
        <v>62.24</v>
      </c>
      <c r="AY1154" t="s">
        <v>72</v>
      </c>
      <c r="AZ1154" t="s">
        <v>82</v>
      </c>
      <c r="BA1154" t="s">
        <v>96</v>
      </c>
      <c r="BB1154" t="s">
        <v>96</v>
      </c>
      <c r="BC1154" t="s">
        <v>96</v>
      </c>
      <c r="BD1154" t="s">
        <v>75</v>
      </c>
      <c r="BE1154" t="s">
        <v>96</v>
      </c>
      <c r="BF1154" t="s">
        <v>96</v>
      </c>
      <c r="BG1154" t="s">
        <v>96</v>
      </c>
      <c r="BH1154" t="s">
        <v>96</v>
      </c>
      <c r="BI1154" t="s">
        <v>96</v>
      </c>
      <c r="BJ1154" t="s">
        <v>96</v>
      </c>
      <c r="BK1154" t="s">
        <v>96</v>
      </c>
    </row>
    <row r="1155" spans="1:63" x14ac:dyDescent="0.3">
      <c r="A1155" t="s">
        <v>6308</v>
      </c>
      <c r="B1155" t="s">
        <v>6309</v>
      </c>
      <c r="C1155" t="s">
        <v>64</v>
      </c>
      <c r="D1155" s="1">
        <v>358532000</v>
      </c>
      <c r="E1155" s="2">
        <v>47128</v>
      </c>
      <c r="F1155" s="3">
        <v>52.72</v>
      </c>
      <c r="G1155" t="b">
        <v>0</v>
      </c>
      <c r="H1155" t="b">
        <v>0</v>
      </c>
      <c r="I1155" t="b">
        <v>0</v>
      </c>
      <c r="J1155" t="b">
        <v>0</v>
      </c>
      <c r="K1155" s="4">
        <v>8.0000000000000004E-4</v>
      </c>
      <c r="L1155" s="4">
        <v>5.21E-2</v>
      </c>
      <c r="M1155" t="s">
        <v>96</v>
      </c>
      <c r="N1155" t="s">
        <v>96</v>
      </c>
      <c r="O1155" t="s">
        <v>96</v>
      </c>
      <c r="P1155" t="s">
        <v>96</v>
      </c>
      <c r="Q1155" s="3">
        <v>11.8035</v>
      </c>
      <c r="R1155" s="3">
        <v>67.04325</v>
      </c>
      <c r="S1155" s="3">
        <v>279.87616800000001</v>
      </c>
      <c r="T1155" s="3">
        <v>279.87616800000001</v>
      </c>
      <c r="U1155" s="3">
        <v>279.87616800000001</v>
      </c>
      <c r="V1155" s="3">
        <v>279.87616800000001</v>
      </c>
      <c r="W1155" t="s">
        <v>316</v>
      </c>
      <c r="X1155" s="5">
        <v>45135</v>
      </c>
      <c r="Y1155" s="4">
        <v>5.0000000000000001E-3</v>
      </c>
      <c r="Z1155" s="3">
        <v>0.2</v>
      </c>
      <c r="AA1155" s="5">
        <v>45279</v>
      </c>
      <c r="AB1155" s="3">
        <v>0.2</v>
      </c>
      <c r="AC1155" s="4">
        <v>3.8999999999999998E-3</v>
      </c>
      <c r="AD1155" t="s">
        <v>95</v>
      </c>
      <c r="AE1155" t="s">
        <v>96</v>
      </c>
      <c r="AF1155" t="s">
        <v>96</v>
      </c>
      <c r="AG1155" t="s">
        <v>96</v>
      </c>
      <c r="AH1155" s="4">
        <v>0.1101</v>
      </c>
      <c r="AI1155" s="4">
        <v>0.1016</v>
      </c>
      <c r="AJ1155" s="4">
        <v>0.12529999999999999</v>
      </c>
      <c r="AK1155">
        <v>0.12989999999999999</v>
      </c>
      <c r="AL1155" t="s">
        <v>263</v>
      </c>
      <c r="AM1155">
        <v>41</v>
      </c>
      <c r="AN1155" s="4">
        <v>0.40439999999999998</v>
      </c>
      <c r="AO1155" s="4">
        <v>0.53779999999999994</v>
      </c>
      <c r="AP1155" s="4">
        <v>1.0001</v>
      </c>
      <c r="AQ1155" s="6">
        <v>0.4</v>
      </c>
      <c r="AR1155" s="6">
        <v>0.2</v>
      </c>
      <c r="AS1155">
        <v>1099</v>
      </c>
      <c r="AT1155" s="3">
        <v>49.87</v>
      </c>
      <c r="AU1155" s="3">
        <v>53.73</v>
      </c>
      <c r="AV1155" s="3">
        <v>52.53</v>
      </c>
      <c r="AW1155" s="3">
        <v>52.98</v>
      </c>
      <c r="AX1155">
        <v>66.88</v>
      </c>
      <c r="AY1155" t="s">
        <v>72</v>
      </c>
      <c r="AZ1155" t="s">
        <v>79</v>
      </c>
      <c r="BA1155" t="s">
        <v>96</v>
      </c>
      <c r="BB1155" t="s">
        <v>96</v>
      </c>
      <c r="BC1155" t="s">
        <v>96</v>
      </c>
      <c r="BD1155" t="s">
        <v>70</v>
      </c>
      <c r="BE1155" t="s">
        <v>96</v>
      </c>
      <c r="BF1155">
        <v>6.54</v>
      </c>
      <c r="BG1155" s="4">
        <v>0.32919999999999999</v>
      </c>
      <c r="BH1155" s="4">
        <v>0.53259999999999996</v>
      </c>
      <c r="BI1155">
        <v>129.9</v>
      </c>
      <c r="BJ1155" s="4">
        <v>9.3899999999999997E-2</v>
      </c>
      <c r="BK1155" s="4">
        <v>8.6400000000000005E-2</v>
      </c>
    </row>
    <row r="1156" spans="1:63" x14ac:dyDescent="0.3">
      <c r="A1156" t="s">
        <v>2425</v>
      </c>
      <c r="B1156" t="s">
        <v>2426</v>
      </c>
      <c r="C1156" t="s">
        <v>64</v>
      </c>
      <c r="D1156" s="1">
        <v>358460000</v>
      </c>
      <c r="E1156" s="2">
        <v>45836</v>
      </c>
      <c r="F1156" s="3">
        <v>38.89</v>
      </c>
      <c r="G1156" t="b">
        <v>0</v>
      </c>
      <c r="H1156" t="b">
        <v>0</v>
      </c>
      <c r="I1156" t="b">
        <v>1</v>
      </c>
      <c r="J1156" t="b">
        <v>0</v>
      </c>
      <c r="K1156" s="4">
        <v>3.5999999999999999E-3</v>
      </c>
      <c r="L1156" s="4">
        <v>5.0500000000000003E-2</v>
      </c>
      <c r="M1156" s="4">
        <v>0.15029999999999999</v>
      </c>
      <c r="N1156" s="4">
        <v>0.14130000000000001</v>
      </c>
      <c r="O1156" s="4">
        <v>7.0800000000000002E-2</v>
      </c>
      <c r="P1156" s="4">
        <v>6.1400000000000003E-2</v>
      </c>
      <c r="Q1156" s="3">
        <v>1.9311100000000001</v>
      </c>
      <c r="R1156" s="3">
        <v>1.9311100000000001</v>
      </c>
      <c r="S1156" s="3">
        <v>56.944209999999998</v>
      </c>
      <c r="T1156" s="3">
        <v>60.530819999999999</v>
      </c>
      <c r="U1156" s="3">
        <v>168.89447999999999</v>
      </c>
      <c r="V1156" s="3">
        <v>168.89447999999999</v>
      </c>
      <c r="W1156" t="s">
        <v>87</v>
      </c>
      <c r="X1156" s="5">
        <v>38884</v>
      </c>
      <c r="Y1156" s="4">
        <v>5.7999999999999996E-3</v>
      </c>
      <c r="Z1156" s="3">
        <v>2.19</v>
      </c>
      <c r="AA1156" s="5">
        <v>45282</v>
      </c>
      <c r="AB1156" s="3">
        <v>0.4</v>
      </c>
      <c r="AC1156" s="4">
        <v>5.62E-2</v>
      </c>
      <c r="AD1156" t="s">
        <v>66</v>
      </c>
      <c r="AE1156" s="4">
        <v>9.7000000000000003E-3</v>
      </c>
      <c r="AF1156">
        <v>7.89</v>
      </c>
      <c r="AG1156">
        <v>0.8</v>
      </c>
      <c r="AH1156" s="4">
        <v>0.84570000000000001</v>
      </c>
      <c r="AI1156" s="4">
        <v>0.11749999999999999</v>
      </c>
      <c r="AJ1156" s="4">
        <v>0.12759999999999999</v>
      </c>
      <c r="AK1156" s="4">
        <v>0.1293</v>
      </c>
      <c r="AL1156" t="s">
        <v>497</v>
      </c>
      <c r="AM1156">
        <v>1000</v>
      </c>
      <c r="AN1156" s="4">
        <v>0.26419999999999999</v>
      </c>
      <c r="AO1156" s="4">
        <v>0.3649</v>
      </c>
      <c r="AP1156" s="4">
        <v>0.76549999999999996</v>
      </c>
      <c r="AQ1156" s="6">
        <v>0.4</v>
      </c>
      <c r="AR1156" s="6">
        <v>0.2</v>
      </c>
      <c r="AS1156">
        <v>1099</v>
      </c>
      <c r="AT1156" s="3">
        <v>36.590000000000003</v>
      </c>
      <c r="AU1156" s="3">
        <v>39.380000000000003</v>
      </c>
      <c r="AV1156" s="3">
        <v>38.81</v>
      </c>
      <c r="AW1156" s="3">
        <v>39.01</v>
      </c>
      <c r="AX1156">
        <v>66.459999999999994</v>
      </c>
      <c r="AY1156" t="s">
        <v>79</v>
      </c>
      <c r="AZ1156" t="s">
        <v>82</v>
      </c>
      <c r="BA1156" t="s">
        <v>75</v>
      </c>
      <c r="BB1156" t="s">
        <v>82</v>
      </c>
      <c r="BC1156" t="s">
        <v>70</v>
      </c>
      <c r="BD1156" t="s">
        <v>69</v>
      </c>
      <c r="BE1156" t="s">
        <v>72</v>
      </c>
      <c r="BF1156">
        <v>7.46</v>
      </c>
      <c r="BG1156" s="4">
        <v>0.63290000000000002</v>
      </c>
      <c r="BH1156" s="4">
        <v>0.86970000000000003</v>
      </c>
      <c r="BI1156">
        <v>187.24</v>
      </c>
      <c r="BJ1156" s="4">
        <v>0.1454</v>
      </c>
      <c r="BK1156" s="4">
        <v>7.2099999999999997E-2</v>
      </c>
    </row>
    <row r="1157" spans="1:63" x14ac:dyDescent="0.3">
      <c r="A1157" t="s">
        <v>5321</v>
      </c>
      <c r="B1157" t="s">
        <v>5322</v>
      </c>
      <c r="C1157" t="s">
        <v>64</v>
      </c>
      <c r="D1157" s="1">
        <v>358399000</v>
      </c>
      <c r="E1157" t="s">
        <v>96</v>
      </c>
      <c r="F1157" s="3" t="s">
        <v>96</v>
      </c>
      <c r="G1157" t="b">
        <v>0</v>
      </c>
      <c r="H1157" t="b">
        <v>0</v>
      </c>
      <c r="I1157" t="b">
        <v>0</v>
      </c>
      <c r="J1157" t="b">
        <v>0</v>
      </c>
      <c r="K1157" s="4" t="s">
        <v>96</v>
      </c>
      <c r="L1157" s="4" t="s">
        <v>96</v>
      </c>
      <c r="M1157" s="4" t="s">
        <v>96</v>
      </c>
      <c r="N1157" s="4" t="s">
        <v>96</v>
      </c>
      <c r="O1157" t="s">
        <v>96</v>
      </c>
      <c r="P1157" t="s">
        <v>96</v>
      </c>
      <c r="Q1157" s="3">
        <v>9.4531500000000008</v>
      </c>
      <c r="R1157" s="3">
        <v>48.007350000000002</v>
      </c>
      <c r="S1157" s="3">
        <v>312.9271</v>
      </c>
      <c r="T1157" s="3">
        <v>312.9271</v>
      </c>
      <c r="U1157" s="3">
        <v>326.95695000000001</v>
      </c>
      <c r="V1157" s="3">
        <v>326.95695000000001</v>
      </c>
      <c r="W1157" t="s">
        <v>428</v>
      </c>
      <c r="X1157" s="5">
        <v>44727</v>
      </c>
      <c r="Y1157" s="4">
        <v>1.0999999999999999E-2</v>
      </c>
      <c r="Z1157" s="3" t="s">
        <v>96</v>
      </c>
      <c r="AA1157" s="5" t="s">
        <v>96</v>
      </c>
      <c r="AB1157" s="3" t="s">
        <v>96</v>
      </c>
      <c r="AC1157" s="4" t="s">
        <v>96</v>
      </c>
      <c r="AD1157" t="s">
        <v>66</v>
      </c>
      <c r="AE1157" s="4" t="s">
        <v>96</v>
      </c>
      <c r="AF1157" t="s">
        <v>96</v>
      </c>
      <c r="AG1157" t="s">
        <v>96</v>
      </c>
      <c r="AH1157" s="4" t="s">
        <v>96</v>
      </c>
      <c r="AI1157" s="4" t="s">
        <v>96</v>
      </c>
      <c r="AJ1157" s="4" t="s">
        <v>96</v>
      </c>
      <c r="AK1157" s="4" t="s">
        <v>96</v>
      </c>
      <c r="AL1157" t="s">
        <v>360</v>
      </c>
      <c r="AM1157">
        <v>5</v>
      </c>
      <c r="AN1157" s="4">
        <v>0.99990000000000001</v>
      </c>
      <c r="AO1157" s="4">
        <v>0.99990000000000001</v>
      </c>
      <c r="AP1157" s="4">
        <v>0.99990000000000001</v>
      </c>
      <c r="AQ1157" s="6">
        <v>0.4</v>
      </c>
      <c r="AR1157" s="6">
        <v>0.2</v>
      </c>
      <c r="AS1157">
        <v>1099</v>
      </c>
      <c r="AT1157" s="3" t="s">
        <v>96</v>
      </c>
      <c r="AU1157" s="3" t="s">
        <v>96</v>
      </c>
      <c r="AV1157" s="3" t="s">
        <v>96</v>
      </c>
      <c r="AW1157" s="3" t="s">
        <v>96</v>
      </c>
      <c r="AX1157" t="s">
        <v>96</v>
      </c>
      <c r="AY1157" t="s">
        <v>96</v>
      </c>
      <c r="AZ1157" t="s">
        <v>75</v>
      </c>
      <c r="BA1157" t="s">
        <v>96</v>
      </c>
      <c r="BB1157" t="s">
        <v>96</v>
      </c>
      <c r="BC1157" t="s">
        <v>96</v>
      </c>
      <c r="BD1157" t="s">
        <v>96</v>
      </c>
      <c r="BE1157" t="s">
        <v>96</v>
      </c>
      <c r="BF1157" t="s">
        <v>96</v>
      </c>
      <c r="BG1157" s="4" t="s">
        <v>96</v>
      </c>
      <c r="BH1157" s="4" t="s">
        <v>96</v>
      </c>
      <c r="BI1157" t="s">
        <v>96</v>
      </c>
      <c r="BJ1157" s="4" t="s">
        <v>96</v>
      </c>
      <c r="BK1157" s="4" t="s">
        <v>96</v>
      </c>
    </row>
    <row r="1158" spans="1:63" x14ac:dyDescent="0.3">
      <c r="A1158" t="s">
        <v>1857</v>
      </c>
      <c r="B1158" t="s">
        <v>1858</v>
      </c>
      <c r="C1158" t="s">
        <v>64</v>
      </c>
      <c r="D1158" s="1">
        <v>355931000</v>
      </c>
      <c r="E1158" s="2">
        <v>39577</v>
      </c>
      <c r="F1158" s="3">
        <v>57.81</v>
      </c>
      <c r="G1158" t="b">
        <v>0</v>
      </c>
      <c r="H1158" t="b">
        <v>0</v>
      </c>
      <c r="I1158" t="b">
        <v>0</v>
      </c>
      <c r="J1158" t="b">
        <v>0</v>
      </c>
      <c r="K1158" s="4">
        <v>1.44E-2</v>
      </c>
      <c r="L1158" s="4">
        <v>3.61E-2</v>
      </c>
      <c r="M1158" s="4">
        <v>0.23089999999999999</v>
      </c>
      <c r="N1158" s="4">
        <v>0.21929999999999999</v>
      </c>
      <c r="O1158" s="4">
        <v>6.1699999999999998E-2</v>
      </c>
      <c r="P1158" s="4">
        <v>9.3299999999999994E-2</v>
      </c>
      <c r="Q1158" s="3">
        <v>0</v>
      </c>
      <c r="R1158" s="3">
        <v>11.19326</v>
      </c>
      <c r="S1158" s="3">
        <v>-71.194810000000004</v>
      </c>
      <c r="T1158" s="3">
        <v>-71.194810000000004</v>
      </c>
      <c r="U1158" s="3">
        <v>-22.526530000000001</v>
      </c>
      <c r="V1158" s="3">
        <v>-22.526530000000001</v>
      </c>
      <c r="W1158" t="s">
        <v>299</v>
      </c>
      <c r="X1158" s="5">
        <v>40771</v>
      </c>
      <c r="Y1158" s="4">
        <v>7.0000000000000001E-3</v>
      </c>
      <c r="Z1158" s="3">
        <v>1.56</v>
      </c>
      <c r="AA1158" s="5">
        <v>45280</v>
      </c>
      <c r="AB1158" s="3">
        <v>1.23</v>
      </c>
      <c r="AC1158" s="4">
        <v>2.69E-2</v>
      </c>
      <c r="AD1158" t="s">
        <v>90</v>
      </c>
      <c r="AE1158" s="4">
        <v>2.6800000000000001E-2</v>
      </c>
      <c r="AF1158">
        <v>10.75</v>
      </c>
      <c r="AG1158">
        <v>0.84</v>
      </c>
      <c r="AH1158" s="4">
        <v>1.6745000000000001</v>
      </c>
      <c r="AI1158" s="4">
        <v>0.13950000000000001</v>
      </c>
      <c r="AJ1158" s="4">
        <v>0.14219999999999999</v>
      </c>
      <c r="AK1158" s="4">
        <v>0.13100000000000001</v>
      </c>
      <c r="AL1158" t="s">
        <v>4473</v>
      </c>
      <c r="AM1158">
        <v>2000</v>
      </c>
      <c r="AN1158" s="4">
        <v>4.0099999999999997E-2</v>
      </c>
      <c r="AO1158" s="4">
        <v>5.4600000000000003E-2</v>
      </c>
      <c r="AP1158" s="4">
        <v>0.14929999999999999</v>
      </c>
      <c r="AQ1158" s="6">
        <v>0.4</v>
      </c>
      <c r="AR1158" s="6">
        <v>0.2</v>
      </c>
      <c r="AS1158">
        <v>1099</v>
      </c>
      <c r="AT1158" s="3">
        <v>55.07</v>
      </c>
      <c r="AU1158" s="3">
        <v>57.91</v>
      </c>
      <c r="AV1158">
        <v>57.65</v>
      </c>
      <c r="AW1158">
        <v>57.97</v>
      </c>
      <c r="AX1158">
        <v>64.77</v>
      </c>
      <c r="AY1158" t="s">
        <v>79</v>
      </c>
      <c r="AZ1158" t="s">
        <v>82</v>
      </c>
      <c r="BA1158" t="s">
        <v>72</v>
      </c>
      <c r="BB1158" t="s">
        <v>69</v>
      </c>
      <c r="BC1158" t="s">
        <v>72</v>
      </c>
      <c r="BD1158" t="s">
        <v>79</v>
      </c>
      <c r="BE1158" t="s">
        <v>69</v>
      </c>
      <c r="BF1158">
        <v>3.86</v>
      </c>
      <c r="BG1158" s="4">
        <v>1.5E-3</v>
      </c>
      <c r="BH1158" s="4">
        <v>4.8399999999999999E-2</v>
      </c>
      <c r="BI1158">
        <v>467.51</v>
      </c>
      <c r="BJ1158" s="4">
        <v>3.1199999999999999E-2</v>
      </c>
      <c r="BK1158" s="4">
        <v>4.3700000000000003E-2</v>
      </c>
    </row>
    <row r="1159" spans="1:63" x14ac:dyDescent="0.3">
      <c r="A1159" t="s">
        <v>1639</v>
      </c>
      <c r="B1159" t="s">
        <v>1640</v>
      </c>
      <c r="C1159" t="s">
        <v>64</v>
      </c>
      <c r="D1159" s="1">
        <v>355260000</v>
      </c>
      <c r="E1159" s="2">
        <v>54220</v>
      </c>
      <c r="F1159" s="3">
        <v>35.729999999999997</v>
      </c>
      <c r="G1159" t="b">
        <v>0</v>
      </c>
      <c r="H1159" t="b">
        <v>0</v>
      </c>
      <c r="I1159" t="b">
        <v>0</v>
      </c>
      <c r="J1159" t="b">
        <v>0</v>
      </c>
      <c r="K1159" s="4">
        <v>1.9300000000000001E-2</v>
      </c>
      <c r="L1159" s="4">
        <v>6.83E-2</v>
      </c>
      <c r="M1159" s="4">
        <v>7.8200000000000006E-2</v>
      </c>
      <c r="N1159" s="4">
        <v>7.4700000000000003E-2</v>
      </c>
      <c r="O1159" s="4">
        <v>-4.1300000000000003E-2</v>
      </c>
      <c r="P1159" s="4" t="s">
        <v>96</v>
      </c>
      <c r="Q1159" s="3">
        <v>0</v>
      </c>
      <c r="R1159" s="3">
        <v>-3.4280599999999999</v>
      </c>
      <c r="S1159" s="3">
        <v>-46.446910000000003</v>
      </c>
      <c r="T1159" s="3">
        <v>-46.446910000000003</v>
      </c>
      <c r="U1159" s="3">
        <v>-33.346620000000001</v>
      </c>
      <c r="V1159" s="3">
        <v>-33.346620000000001</v>
      </c>
      <c r="W1159" t="s">
        <v>99</v>
      </c>
      <c r="X1159" s="5">
        <v>43571</v>
      </c>
      <c r="Y1159" s="4">
        <v>4.7000000000000002E-3</v>
      </c>
      <c r="Z1159" s="3">
        <v>0.78</v>
      </c>
      <c r="AA1159" s="5">
        <v>45280</v>
      </c>
      <c r="AB1159" s="3">
        <v>0.34</v>
      </c>
      <c r="AC1159" s="4">
        <v>2.1499999999999998E-2</v>
      </c>
      <c r="AD1159" t="s">
        <v>90</v>
      </c>
      <c r="AE1159" s="4">
        <v>3.1199999999999999E-2</v>
      </c>
      <c r="AF1159">
        <v>14.64</v>
      </c>
      <c r="AG1159">
        <v>1.36</v>
      </c>
      <c r="AH1159" s="4">
        <v>3.0085000000000002</v>
      </c>
      <c r="AI1159" s="4">
        <v>0.28689999999999999</v>
      </c>
      <c r="AJ1159" s="4">
        <v>0.3019</v>
      </c>
      <c r="AK1159" s="4">
        <v>0.2833</v>
      </c>
      <c r="AL1159" t="s">
        <v>4473</v>
      </c>
      <c r="AM1159">
        <v>58</v>
      </c>
      <c r="AN1159" s="4">
        <v>0.41930000000000001</v>
      </c>
      <c r="AO1159" s="4">
        <v>0.60360000000000003</v>
      </c>
      <c r="AP1159" s="4">
        <v>0.99280000000000002</v>
      </c>
      <c r="AQ1159" s="6">
        <v>0.4</v>
      </c>
      <c r="AR1159" s="6">
        <v>0.2</v>
      </c>
      <c r="AS1159">
        <v>1099</v>
      </c>
      <c r="AT1159" s="3">
        <v>32.4</v>
      </c>
      <c r="AU1159" s="3">
        <v>36.71</v>
      </c>
      <c r="AV1159" s="3">
        <v>35.520000000000003</v>
      </c>
      <c r="AW1159" s="3">
        <v>36.07</v>
      </c>
      <c r="AX1159">
        <v>57.13</v>
      </c>
      <c r="AY1159" t="s">
        <v>79</v>
      </c>
      <c r="AZ1159" t="s">
        <v>70</v>
      </c>
      <c r="BA1159" t="s">
        <v>82</v>
      </c>
      <c r="BB1159" t="s">
        <v>75</v>
      </c>
      <c r="BC1159" t="s">
        <v>82</v>
      </c>
      <c r="BD1159" t="s">
        <v>82</v>
      </c>
      <c r="BE1159" t="s">
        <v>96</v>
      </c>
      <c r="BF1159">
        <v>6.49</v>
      </c>
      <c r="BG1159" s="4">
        <v>0.502</v>
      </c>
      <c r="BH1159" s="4">
        <v>0.51580000000000004</v>
      </c>
      <c r="BI1159">
        <v>67.06</v>
      </c>
      <c r="BJ1159" s="4">
        <v>0</v>
      </c>
      <c r="BK1159" s="4">
        <v>0.36309999999999998</v>
      </c>
    </row>
    <row r="1160" spans="1:63" x14ac:dyDescent="0.3">
      <c r="A1160" t="s">
        <v>1439</v>
      </c>
      <c r="B1160" t="s">
        <v>1440</v>
      </c>
      <c r="C1160" t="s">
        <v>64</v>
      </c>
      <c r="D1160" s="1">
        <v>354038000</v>
      </c>
      <c r="E1160" s="2">
        <v>44470</v>
      </c>
      <c r="F1160" s="3">
        <v>84.26</v>
      </c>
      <c r="G1160" t="b">
        <v>0</v>
      </c>
      <c r="H1160" t="b">
        <v>0</v>
      </c>
      <c r="I1160" t="b">
        <v>0</v>
      </c>
      <c r="J1160" t="b">
        <v>0</v>
      </c>
      <c r="K1160" s="4">
        <v>-1.1000000000000001E-3</v>
      </c>
      <c r="L1160" s="4">
        <v>0.13900000000000001</v>
      </c>
      <c r="M1160" s="4">
        <v>-6.2300000000000001E-2</v>
      </c>
      <c r="N1160" s="4">
        <v>-6.1800000000000001E-2</v>
      </c>
      <c r="O1160" s="4">
        <v>-9.4600000000000004E-2</v>
      </c>
      <c r="P1160" s="4">
        <v>4.1099999999999998E-2</v>
      </c>
      <c r="Q1160" s="3">
        <v>0</v>
      </c>
      <c r="R1160" s="3">
        <v>6.3490089999999997</v>
      </c>
      <c r="S1160" s="3">
        <v>26.610522</v>
      </c>
      <c r="T1160" s="3">
        <v>26.610522</v>
      </c>
      <c r="U1160" s="3">
        <v>-145.69268600000001</v>
      </c>
      <c r="V1160" s="3">
        <v>-145.69268600000001</v>
      </c>
      <c r="W1160" t="s">
        <v>175</v>
      </c>
      <c r="X1160" s="5">
        <v>40569</v>
      </c>
      <c r="Y1160" s="4">
        <v>3.5000000000000001E-3</v>
      </c>
      <c r="Z1160" s="3">
        <v>0.03</v>
      </c>
      <c r="AA1160" s="5">
        <v>45278</v>
      </c>
      <c r="AB1160" s="3">
        <v>0.03</v>
      </c>
      <c r="AC1160" s="4">
        <v>4.0000000000000002E-4</v>
      </c>
      <c r="AD1160" t="s">
        <v>66</v>
      </c>
      <c r="AE1160" s="4">
        <v>9.5200000000000007E-2</v>
      </c>
      <c r="AF1160">
        <v>24.64</v>
      </c>
      <c r="AG1160">
        <v>0.94</v>
      </c>
      <c r="AH1160" s="4">
        <v>2.4981</v>
      </c>
      <c r="AI1160" s="4">
        <v>0.2399</v>
      </c>
      <c r="AJ1160" s="4">
        <v>0.2515</v>
      </c>
      <c r="AK1160" s="4">
        <v>0.24990000000000001</v>
      </c>
      <c r="AL1160" t="s">
        <v>67</v>
      </c>
      <c r="AM1160" s="2">
        <v>69</v>
      </c>
      <c r="AN1160" s="4">
        <v>0.18149999999999999</v>
      </c>
      <c r="AO1160" s="4">
        <v>0.26640000000000003</v>
      </c>
      <c r="AP1160" s="4">
        <v>0.82440000000000002</v>
      </c>
      <c r="AQ1160" s="6">
        <v>0.4</v>
      </c>
      <c r="AR1160" s="6">
        <v>0.2</v>
      </c>
      <c r="AS1160">
        <v>1099</v>
      </c>
      <c r="AT1160" s="3">
        <v>73.53</v>
      </c>
      <c r="AU1160" s="3">
        <v>87.63</v>
      </c>
      <c r="AV1160" s="3">
        <v>83.85</v>
      </c>
      <c r="AW1160" s="3">
        <v>85.08</v>
      </c>
      <c r="AX1160">
        <v>65.290000000000006</v>
      </c>
      <c r="AY1160" t="s">
        <v>79</v>
      </c>
      <c r="AZ1160" t="s">
        <v>69</v>
      </c>
      <c r="BA1160" t="s">
        <v>72</v>
      </c>
      <c r="BB1160" t="s">
        <v>79</v>
      </c>
      <c r="BC1160" t="s">
        <v>72</v>
      </c>
      <c r="BD1160" t="s">
        <v>75</v>
      </c>
      <c r="BE1160" t="s">
        <v>79</v>
      </c>
      <c r="BF1160">
        <v>6.71</v>
      </c>
      <c r="BG1160" s="4">
        <v>0.56430000000000002</v>
      </c>
      <c r="BH1160" s="4">
        <v>0.60460000000000003</v>
      </c>
      <c r="BI1160">
        <v>28.28</v>
      </c>
      <c r="BJ1160" s="4">
        <v>0</v>
      </c>
      <c r="BK1160" s="4">
        <v>0.23169999999999999</v>
      </c>
    </row>
    <row r="1161" spans="1:63" x14ac:dyDescent="0.3">
      <c r="A1161" t="s">
        <v>1617</v>
      </c>
      <c r="B1161" t="s">
        <v>1618</v>
      </c>
      <c r="C1161" t="s">
        <v>64</v>
      </c>
      <c r="D1161" s="1">
        <v>351604000</v>
      </c>
      <c r="E1161" s="2">
        <v>17817</v>
      </c>
      <c r="F1161" s="3">
        <v>81.05</v>
      </c>
      <c r="G1161" t="b">
        <v>0</v>
      </c>
      <c r="H1161" t="b">
        <v>0</v>
      </c>
      <c r="I1161" t="b">
        <v>0</v>
      </c>
      <c r="J1161" t="b">
        <v>0</v>
      </c>
      <c r="K1161" s="4">
        <v>0.02</v>
      </c>
      <c r="L1161" s="4">
        <v>6.7299999999999999E-2</v>
      </c>
      <c r="M1161" s="4">
        <v>4.58E-2</v>
      </c>
      <c r="N1161" s="4">
        <v>3.5099999999999999E-2</v>
      </c>
      <c r="O1161" s="4">
        <v>-2.5700000000000001E-2</v>
      </c>
      <c r="P1161" s="4">
        <v>0.1067</v>
      </c>
      <c r="Q1161" s="3">
        <v>0</v>
      </c>
      <c r="R1161" s="3">
        <v>-7.7816999999999998</v>
      </c>
      <c r="S1161" s="3">
        <v>-84.720775000000003</v>
      </c>
      <c r="T1161" s="3">
        <v>-84.720775000000003</v>
      </c>
      <c r="U1161" s="3">
        <v>-124.59603</v>
      </c>
      <c r="V1161" s="3">
        <v>-124.59603</v>
      </c>
      <c r="W1161" t="s">
        <v>99</v>
      </c>
      <c r="X1161" s="5">
        <v>42480</v>
      </c>
      <c r="Y1161" s="4">
        <v>4.8999999999999998E-3</v>
      </c>
      <c r="Z1161" s="3">
        <v>1.43</v>
      </c>
      <c r="AA1161" s="5">
        <v>45280</v>
      </c>
      <c r="AB1161" s="3">
        <v>0.76</v>
      </c>
      <c r="AC1161" s="4">
        <v>1.77E-2</v>
      </c>
      <c r="AD1161" t="s">
        <v>90</v>
      </c>
      <c r="AE1161" s="4">
        <v>2.7E-2</v>
      </c>
      <c r="AF1161">
        <v>14.09</v>
      </c>
      <c r="AG1161">
        <v>0.76</v>
      </c>
      <c r="AH1161" s="4">
        <v>1.6520999999999999</v>
      </c>
      <c r="AI1161" s="4">
        <v>0.14630000000000001</v>
      </c>
      <c r="AJ1161" s="4">
        <v>0.1646</v>
      </c>
      <c r="AK1161" s="4">
        <v>0.15390000000000001</v>
      </c>
      <c r="AL1161" t="s">
        <v>4473</v>
      </c>
      <c r="AM1161">
        <v>162</v>
      </c>
      <c r="AN1161" s="4">
        <v>0.33560000000000001</v>
      </c>
      <c r="AO1161" s="4">
        <v>0.44269999999999998</v>
      </c>
      <c r="AP1161" s="4">
        <v>0.80679999999999996</v>
      </c>
      <c r="AQ1161" s="6">
        <v>0.4</v>
      </c>
      <c r="AR1161" s="6">
        <v>0.2</v>
      </c>
      <c r="AS1161">
        <v>1099</v>
      </c>
      <c r="AT1161" s="3">
        <v>74.88</v>
      </c>
      <c r="AU1161" s="3">
        <v>81.58</v>
      </c>
      <c r="AV1161" s="3" t="s">
        <v>96</v>
      </c>
      <c r="AW1161" s="3" t="s">
        <v>96</v>
      </c>
      <c r="AX1161">
        <v>67.239999999999995</v>
      </c>
      <c r="AY1161" t="s">
        <v>70</v>
      </c>
      <c r="AZ1161" t="s">
        <v>70</v>
      </c>
      <c r="BA1161" t="s">
        <v>75</v>
      </c>
      <c r="BB1161" t="s">
        <v>82</v>
      </c>
      <c r="BC1161" t="s">
        <v>82</v>
      </c>
      <c r="BD1161" t="s">
        <v>82</v>
      </c>
      <c r="BE1161" t="s">
        <v>96</v>
      </c>
      <c r="BF1161">
        <v>7.52</v>
      </c>
      <c r="BG1161" s="4">
        <v>0.83379999999999999</v>
      </c>
      <c r="BH1161" s="4">
        <v>0.88639999999999997</v>
      </c>
      <c r="BI1161">
        <v>134.19999999999999</v>
      </c>
      <c r="BJ1161" s="4">
        <v>0</v>
      </c>
      <c r="BK1161" s="4">
        <v>0.74760000000000004</v>
      </c>
    </row>
    <row r="1162" spans="1:63" x14ac:dyDescent="0.3">
      <c r="A1162" t="s">
        <v>2144</v>
      </c>
      <c r="B1162" t="s">
        <v>2145</v>
      </c>
      <c r="C1162" t="s">
        <v>64</v>
      </c>
      <c r="D1162" s="1">
        <v>348727000</v>
      </c>
      <c r="E1162" s="2">
        <v>27681</v>
      </c>
      <c r="F1162" s="3">
        <v>55.97</v>
      </c>
      <c r="G1162" t="b">
        <v>0</v>
      </c>
      <c r="H1162" t="b">
        <v>0</v>
      </c>
      <c r="I1162" t="b">
        <v>1</v>
      </c>
      <c r="J1162" t="b">
        <v>0</v>
      </c>
      <c r="K1162" s="4">
        <v>-6.0000000000000001E-3</v>
      </c>
      <c r="L1162" s="4">
        <v>0.11799999999999999</v>
      </c>
      <c r="M1162" s="4">
        <v>0.12590000000000001</v>
      </c>
      <c r="N1162" s="4">
        <v>0.1176</v>
      </c>
      <c r="O1162" s="4">
        <v>7.5899999999999995E-2</v>
      </c>
      <c r="P1162">
        <v>0.10829999999999999</v>
      </c>
      <c r="Q1162" s="3">
        <v>-2.835175</v>
      </c>
      <c r="R1162" s="3">
        <v>-8.2288099999999993</v>
      </c>
      <c r="S1162" s="3">
        <v>-49.454574999999998</v>
      </c>
      <c r="T1162" s="3">
        <v>-46.902329999999999</v>
      </c>
      <c r="U1162" s="3">
        <v>119.086545</v>
      </c>
      <c r="V1162" s="3">
        <v>119.086545</v>
      </c>
      <c r="W1162" t="s">
        <v>113</v>
      </c>
      <c r="X1162" s="5">
        <v>42193</v>
      </c>
      <c r="Y1162" s="4">
        <v>3.5000000000000001E-3</v>
      </c>
      <c r="Z1162" s="3">
        <v>1.93</v>
      </c>
      <c r="AA1162">
        <v>45278</v>
      </c>
      <c r="AB1162">
        <v>0.45</v>
      </c>
      <c r="AC1162" s="4">
        <v>3.4500000000000003E-2</v>
      </c>
      <c r="AD1162" t="s">
        <v>95</v>
      </c>
      <c r="AE1162" s="4">
        <v>2.47E-2</v>
      </c>
      <c r="AF1162">
        <v>15.93</v>
      </c>
      <c r="AG1162">
        <v>1.05</v>
      </c>
      <c r="AH1162" s="4">
        <v>1.8007</v>
      </c>
      <c r="AI1162" s="4">
        <v>0.20530000000000001</v>
      </c>
      <c r="AJ1162" s="4">
        <v>0.22040000000000001</v>
      </c>
      <c r="AK1162" s="4">
        <v>0.1915</v>
      </c>
      <c r="AL1162" t="s">
        <v>5722</v>
      </c>
      <c r="AM1162">
        <v>101</v>
      </c>
      <c r="AN1162" s="4">
        <v>0.15529999999999999</v>
      </c>
      <c r="AO1162" s="4">
        <v>0.22</v>
      </c>
      <c r="AP1162" s="4">
        <v>0.59860000000000002</v>
      </c>
      <c r="AQ1162" s="6">
        <v>0.4</v>
      </c>
      <c r="AR1162" s="6">
        <v>0.2</v>
      </c>
      <c r="AS1162">
        <v>1099</v>
      </c>
      <c r="AT1162" s="3">
        <v>50.63</v>
      </c>
      <c r="AU1162" s="3">
        <v>58.14</v>
      </c>
      <c r="AV1162" s="3">
        <v>55.74</v>
      </c>
      <c r="AW1162" s="3">
        <v>56.35</v>
      </c>
      <c r="AX1162">
        <v>65.78</v>
      </c>
      <c r="AY1162" t="s">
        <v>71</v>
      </c>
      <c r="AZ1162" t="s">
        <v>72</v>
      </c>
      <c r="BA1162" t="s">
        <v>72</v>
      </c>
      <c r="BB1162" t="s">
        <v>70</v>
      </c>
      <c r="BC1162" t="s">
        <v>72</v>
      </c>
      <c r="BD1162" t="s">
        <v>69</v>
      </c>
      <c r="BE1162" t="s">
        <v>96</v>
      </c>
      <c r="BF1162">
        <v>5.31</v>
      </c>
      <c r="BG1162">
        <v>0.15329999999999999</v>
      </c>
      <c r="BH1162">
        <v>0.28139999999999998</v>
      </c>
      <c r="BI1162">
        <v>344.99</v>
      </c>
      <c r="BJ1162">
        <v>4.0300000000000002E-2</v>
      </c>
      <c r="BK1162">
        <v>6.4199999999999993E-2</v>
      </c>
    </row>
    <row r="1163" spans="1:63" x14ac:dyDescent="0.3">
      <c r="A1163" t="s">
        <v>2030</v>
      </c>
      <c r="B1163" t="s">
        <v>2031</v>
      </c>
      <c r="C1163" t="s">
        <v>64</v>
      </c>
      <c r="D1163" s="1">
        <v>348253000</v>
      </c>
      <c r="E1163" s="2">
        <v>103061</v>
      </c>
      <c r="F1163" s="3">
        <v>32.520000000000003</v>
      </c>
      <c r="G1163" t="b">
        <v>0</v>
      </c>
      <c r="H1163" t="b">
        <v>0</v>
      </c>
      <c r="I1163" t="b">
        <v>1</v>
      </c>
      <c r="J1163" t="b">
        <v>0</v>
      </c>
      <c r="K1163" s="4">
        <v>2.52E-2</v>
      </c>
      <c r="L1163" s="4">
        <v>4.4299999999999999E-2</v>
      </c>
      <c r="M1163" s="4">
        <v>0.41889999999999999</v>
      </c>
      <c r="N1163" s="4">
        <v>0.4032</v>
      </c>
      <c r="O1163" s="4">
        <v>0.1003</v>
      </c>
      <c r="P1163" s="4">
        <v>6.0900000000000003E-2</v>
      </c>
      <c r="Q1163" s="3">
        <v>1.5974930000000001</v>
      </c>
      <c r="R1163" s="3">
        <v>18.658588000000002</v>
      </c>
      <c r="S1163" s="3">
        <v>94.941871000000006</v>
      </c>
      <c r="T1163" s="3">
        <v>94.941871000000006</v>
      </c>
      <c r="U1163" s="3">
        <v>41.208381000000003</v>
      </c>
      <c r="V1163" s="3">
        <v>41.208381000000003</v>
      </c>
      <c r="W1163" t="s">
        <v>106</v>
      </c>
      <c r="X1163" s="5">
        <v>40597</v>
      </c>
      <c r="Y1163" s="4">
        <v>4.8999999999999998E-3</v>
      </c>
      <c r="Z1163" s="3">
        <v>1.45</v>
      </c>
      <c r="AA1163" s="5">
        <v>45278</v>
      </c>
      <c r="AB1163" s="3">
        <v>0.05</v>
      </c>
      <c r="AC1163" s="4">
        <v>4.4900000000000002E-2</v>
      </c>
      <c r="AD1163" t="s">
        <v>66</v>
      </c>
      <c r="AE1163" s="4">
        <v>2.53E-2</v>
      </c>
      <c r="AF1163">
        <v>6.7</v>
      </c>
      <c r="AG1163">
        <v>0.66</v>
      </c>
      <c r="AH1163" s="4">
        <v>5.2400000000000002E-2</v>
      </c>
      <c r="AI1163" s="4">
        <v>0.12759999999999999</v>
      </c>
      <c r="AJ1163" s="4">
        <v>0.127</v>
      </c>
      <c r="AK1163" s="4">
        <v>0.1236</v>
      </c>
      <c r="AL1163" t="s">
        <v>67</v>
      </c>
      <c r="AM1163">
        <v>103</v>
      </c>
      <c r="AN1163" s="4">
        <v>0.28810000000000002</v>
      </c>
      <c r="AO1163" s="4">
        <v>0.39079999999999998</v>
      </c>
      <c r="AP1163" s="4">
        <v>0.83520000000000005</v>
      </c>
      <c r="AQ1163" s="6">
        <v>0.4</v>
      </c>
      <c r="AR1163" s="6">
        <v>0.2</v>
      </c>
      <c r="AS1163">
        <v>1099</v>
      </c>
      <c r="AT1163" s="3">
        <v>30.51</v>
      </c>
      <c r="AU1163" s="3">
        <v>32.42</v>
      </c>
      <c r="AV1163" s="3">
        <v>32.380000000000003</v>
      </c>
      <c r="AW1163" s="3">
        <v>32.68</v>
      </c>
      <c r="AX1163">
        <v>68.319999999999993</v>
      </c>
      <c r="AY1163" t="s">
        <v>79</v>
      </c>
      <c r="AZ1163" t="s">
        <v>70</v>
      </c>
      <c r="BA1163" t="s">
        <v>71</v>
      </c>
      <c r="BB1163" t="s">
        <v>69</v>
      </c>
      <c r="BC1163" t="s">
        <v>72</v>
      </c>
      <c r="BD1163" t="s">
        <v>69</v>
      </c>
      <c r="BE1163" t="s">
        <v>70</v>
      </c>
      <c r="BF1163">
        <v>5.04</v>
      </c>
      <c r="BG1163" s="4">
        <v>4.6699999999999998E-2</v>
      </c>
      <c r="BH1163" s="4">
        <v>0.2432</v>
      </c>
      <c r="BI1163">
        <v>751.69</v>
      </c>
      <c r="BJ1163" s="4">
        <v>4.0599999999999997E-2</v>
      </c>
      <c r="BK1163" s="4">
        <v>5.1700000000000003E-2</v>
      </c>
    </row>
    <row r="1164" spans="1:63" x14ac:dyDescent="0.3">
      <c r="A1164" t="s">
        <v>2786</v>
      </c>
      <c r="B1164" t="s">
        <v>2787</v>
      </c>
      <c r="C1164" t="s">
        <v>64</v>
      </c>
      <c r="D1164" s="1">
        <v>347981000</v>
      </c>
      <c r="E1164" s="2">
        <v>51089</v>
      </c>
      <c r="F1164" s="3">
        <v>35.270000000000003</v>
      </c>
      <c r="G1164" t="b">
        <v>0</v>
      </c>
      <c r="H1164" t="b">
        <v>0</v>
      </c>
      <c r="I1164" t="b">
        <v>0</v>
      </c>
      <c r="J1164" t="b">
        <v>0</v>
      </c>
      <c r="K1164" s="4">
        <v>7.1000000000000004E-3</v>
      </c>
      <c r="L1164" s="4">
        <v>4.5499999999999999E-2</v>
      </c>
      <c r="M1164" s="4">
        <v>0.1394</v>
      </c>
      <c r="N1164" s="4">
        <v>0.13289999999999999</v>
      </c>
      <c r="O1164" s="4">
        <v>9.2100000000000001E-2</v>
      </c>
      <c r="P1164" t="s">
        <v>96</v>
      </c>
      <c r="Q1164" s="3">
        <v>1.4061840000000001</v>
      </c>
      <c r="R1164" s="3">
        <v>1.6919519999999999</v>
      </c>
      <c r="S1164" s="3">
        <v>39.244711000000002</v>
      </c>
      <c r="T1164" s="3">
        <v>42.557321000000002</v>
      </c>
      <c r="U1164" s="3">
        <v>199.85053199999999</v>
      </c>
      <c r="V1164" s="3">
        <v>199.85053199999999</v>
      </c>
      <c r="W1164" t="s">
        <v>65</v>
      </c>
      <c r="X1164" s="5">
        <v>44047</v>
      </c>
      <c r="Y1164" s="4">
        <v>5.0000000000000001E-3</v>
      </c>
      <c r="Z1164" s="3">
        <v>0.46</v>
      </c>
      <c r="AA1164">
        <v>45280</v>
      </c>
      <c r="AB1164">
        <v>0.13</v>
      </c>
      <c r="AC1164" s="4">
        <v>1.3100000000000001E-2</v>
      </c>
      <c r="AD1164" t="s">
        <v>66</v>
      </c>
      <c r="AE1164" s="4">
        <v>1.0999999999999999E-2</v>
      </c>
      <c r="AF1164">
        <v>2.2599999999999998</v>
      </c>
      <c r="AG1164">
        <v>0.87</v>
      </c>
      <c r="AH1164" s="4">
        <v>0.41810000000000003</v>
      </c>
      <c r="AI1164" s="4">
        <v>9.5100000000000004E-2</v>
      </c>
      <c r="AJ1164" s="4">
        <v>0.1061</v>
      </c>
      <c r="AK1164" s="4">
        <v>0.1027</v>
      </c>
      <c r="AL1164" t="s">
        <v>2158</v>
      </c>
      <c r="AM1164">
        <v>106</v>
      </c>
      <c r="AN1164" s="4">
        <v>0.2782</v>
      </c>
      <c r="AO1164" s="4">
        <v>0.35410000000000003</v>
      </c>
      <c r="AP1164" s="4">
        <v>0.73040000000000005</v>
      </c>
      <c r="AQ1164" s="6">
        <v>0.4</v>
      </c>
      <c r="AR1164" s="6">
        <v>0.2</v>
      </c>
      <c r="AS1164">
        <v>1099</v>
      </c>
      <c r="AT1164" s="3">
        <v>33.71</v>
      </c>
      <c r="AU1164" s="3">
        <v>35.590000000000003</v>
      </c>
      <c r="AV1164" s="3">
        <v>35.15</v>
      </c>
      <c r="AW1164" s="3">
        <v>35.35</v>
      </c>
      <c r="AX1164">
        <v>68.8</v>
      </c>
      <c r="AY1164" t="s">
        <v>71</v>
      </c>
      <c r="AZ1164" t="s">
        <v>71</v>
      </c>
      <c r="BA1164" t="s">
        <v>96</v>
      </c>
      <c r="BB1164" t="s">
        <v>69</v>
      </c>
      <c r="BC1164" t="s">
        <v>70</v>
      </c>
      <c r="BD1164" t="s">
        <v>82</v>
      </c>
      <c r="BE1164" t="s">
        <v>96</v>
      </c>
      <c r="BF1164">
        <v>6.8</v>
      </c>
      <c r="BG1164">
        <v>0.73619999999999997</v>
      </c>
      <c r="BH1164">
        <v>0.6381</v>
      </c>
      <c r="BI1164">
        <v>159.09</v>
      </c>
      <c r="BJ1164">
        <v>7.8899999999999998E-2</v>
      </c>
      <c r="BK1164">
        <v>3.1E-2</v>
      </c>
    </row>
    <row r="1165" spans="1:63" x14ac:dyDescent="0.3">
      <c r="A1165" t="s">
        <v>2236</v>
      </c>
      <c r="B1165" t="s">
        <v>2237</v>
      </c>
      <c r="C1165" t="s">
        <v>64</v>
      </c>
      <c r="D1165" s="1">
        <v>347915000</v>
      </c>
      <c r="E1165" s="2">
        <v>19447</v>
      </c>
      <c r="F1165" s="3">
        <v>58.46</v>
      </c>
      <c r="G1165" t="b">
        <v>0</v>
      </c>
      <c r="H1165" t="b">
        <v>0</v>
      </c>
      <c r="I1165" t="b">
        <v>1</v>
      </c>
      <c r="J1165" t="b">
        <v>0</v>
      </c>
      <c r="K1165" s="4">
        <v>5.7000000000000002E-3</v>
      </c>
      <c r="L1165" s="4">
        <v>6.08E-2</v>
      </c>
      <c r="M1165" s="4">
        <v>3.0200000000000001E-2</v>
      </c>
      <c r="N1165" s="4">
        <v>2.7199999999999998E-2</v>
      </c>
      <c r="O1165" s="4">
        <v>0.1132</v>
      </c>
      <c r="P1165" s="4">
        <v>0.1094</v>
      </c>
      <c r="Q1165" s="3">
        <v>0</v>
      </c>
      <c r="R1165" s="3">
        <v>-2.8455949999999999</v>
      </c>
      <c r="S1165" s="3">
        <v>-11.207545</v>
      </c>
      <c r="T1165" s="3">
        <v>-5.3359199999999998</v>
      </c>
      <c r="U1165" s="3">
        <v>130.100075</v>
      </c>
      <c r="V1165" s="3">
        <v>130.100075</v>
      </c>
      <c r="W1165" t="s">
        <v>291</v>
      </c>
      <c r="X1165" s="5">
        <v>42193</v>
      </c>
      <c r="Y1165" s="4">
        <v>3.5000000000000001E-3</v>
      </c>
      <c r="Z1165" s="3">
        <v>2.11</v>
      </c>
      <c r="AA1165" s="5">
        <v>45278</v>
      </c>
      <c r="AB1165" s="3">
        <v>0.46</v>
      </c>
      <c r="AC1165" s="4">
        <v>3.5999999999999997E-2</v>
      </c>
      <c r="AD1165" t="s">
        <v>95</v>
      </c>
      <c r="AE1165" s="4">
        <v>1.9800000000000002E-2</v>
      </c>
      <c r="AF1165">
        <v>15.54</v>
      </c>
      <c r="AG1165">
        <v>0.89</v>
      </c>
      <c r="AH1165" s="4">
        <v>1.5943000000000001</v>
      </c>
      <c r="AI1165" s="4">
        <v>0.13400000000000001</v>
      </c>
      <c r="AJ1165" s="4">
        <v>0.1421</v>
      </c>
      <c r="AK1165" s="4">
        <v>0.12939999999999999</v>
      </c>
      <c r="AL1165" t="s">
        <v>5722</v>
      </c>
      <c r="AM1165">
        <v>102</v>
      </c>
      <c r="AN1165" s="4">
        <v>0.14480000000000001</v>
      </c>
      <c r="AO1165" s="4">
        <v>0.2097</v>
      </c>
      <c r="AP1165" s="4">
        <v>0.60270000000000001</v>
      </c>
      <c r="AQ1165" s="6">
        <v>0.4</v>
      </c>
      <c r="AR1165" s="6">
        <v>0.2</v>
      </c>
      <c r="AS1165">
        <v>1099</v>
      </c>
      <c r="AT1165" s="3">
        <v>55.58</v>
      </c>
      <c r="AU1165" s="3">
        <v>59.37</v>
      </c>
      <c r="AV1165" s="3">
        <v>58.29</v>
      </c>
      <c r="AW1165" s="3">
        <v>58.6</v>
      </c>
      <c r="AX1165">
        <v>65.2</v>
      </c>
      <c r="AY1165" t="s">
        <v>70</v>
      </c>
      <c r="AZ1165" t="s">
        <v>79</v>
      </c>
      <c r="BA1165" t="s">
        <v>72</v>
      </c>
      <c r="BB1165" t="s">
        <v>69</v>
      </c>
      <c r="BC1165" t="s">
        <v>72</v>
      </c>
      <c r="BD1165" t="s">
        <v>79</v>
      </c>
      <c r="BE1165" t="s">
        <v>79</v>
      </c>
      <c r="BF1165">
        <v>7.03</v>
      </c>
      <c r="BG1165" s="4">
        <v>0.87680000000000002</v>
      </c>
      <c r="BH1165" s="4">
        <v>0.72889999999999999</v>
      </c>
      <c r="BI1165">
        <v>654.17999999999995</v>
      </c>
      <c r="BJ1165" s="4">
        <v>0.15290000000000001</v>
      </c>
      <c r="BK1165" s="4">
        <v>6.88E-2</v>
      </c>
    </row>
    <row r="1166" spans="1:63" x14ac:dyDescent="0.3">
      <c r="A1166" t="s">
        <v>6753</v>
      </c>
      <c r="B1166" t="s">
        <v>6754</v>
      </c>
      <c r="C1166" t="s">
        <v>64</v>
      </c>
      <c r="D1166">
        <v>347211000</v>
      </c>
      <c r="E1166" t="s">
        <v>96</v>
      </c>
      <c r="F1166">
        <v>9.9600000000000009</v>
      </c>
      <c r="G1166" t="b">
        <v>0</v>
      </c>
      <c r="H1166" t="b">
        <v>0</v>
      </c>
      <c r="I1166" t="b">
        <v>0</v>
      </c>
      <c r="J1166" t="b">
        <v>0</v>
      </c>
      <c r="K1166">
        <v>5.1000000000000004E-3</v>
      </c>
      <c r="L1166">
        <v>6.9900000000000004E-2</v>
      </c>
      <c r="M1166" t="s">
        <v>96</v>
      </c>
      <c r="N1166" t="s">
        <v>96</v>
      </c>
      <c r="O1166" t="s">
        <v>96</v>
      </c>
      <c r="P1166" t="s">
        <v>96</v>
      </c>
      <c r="Q1166">
        <v>1.3715090000000001</v>
      </c>
      <c r="R1166">
        <v>4.0686429999999998</v>
      </c>
      <c r="S1166">
        <v>4.0686429999999998</v>
      </c>
      <c r="T1166">
        <v>4.0686429999999998</v>
      </c>
      <c r="U1166">
        <v>4.0686429999999998</v>
      </c>
      <c r="V1166">
        <v>4.0686429999999998</v>
      </c>
      <c r="W1166" t="s">
        <v>316</v>
      </c>
      <c r="X1166">
        <v>45264</v>
      </c>
      <c r="Y1166">
        <v>4.4999999999999997E-3</v>
      </c>
      <c r="Z1166">
        <v>0.26</v>
      </c>
      <c r="AA1166">
        <v>45287</v>
      </c>
      <c r="AB1166">
        <v>0.26</v>
      </c>
      <c r="AC1166">
        <v>2.64E-2</v>
      </c>
      <c r="AD1166" t="s">
        <v>243</v>
      </c>
      <c r="AE1166" t="s">
        <v>96</v>
      </c>
      <c r="AF1166" t="s">
        <v>96</v>
      </c>
      <c r="AG1166" t="s">
        <v>96</v>
      </c>
      <c r="AH1166">
        <v>4.3700000000000003E-2</v>
      </c>
      <c r="AI1166" t="s">
        <v>96</v>
      </c>
      <c r="AJ1166" t="s">
        <v>96</v>
      </c>
      <c r="AK1166" t="s">
        <v>96</v>
      </c>
      <c r="AL1166" t="s">
        <v>6755</v>
      </c>
      <c r="AM1166">
        <v>142</v>
      </c>
      <c r="AN1166">
        <v>0.43940000000000001</v>
      </c>
      <c r="AO1166">
        <v>0.55179999999999996</v>
      </c>
      <c r="AP1166">
        <v>0.87190000000000001</v>
      </c>
      <c r="AQ1166">
        <v>0.4</v>
      </c>
      <c r="AR1166">
        <v>0.2</v>
      </c>
      <c r="AS1166">
        <v>1099</v>
      </c>
      <c r="AT1166" t="s">
        <v>96</v>
      </c>
      <c r="AU1166" t="s">
        <v>96</v>
      </c>
      <c r="AV1166" t="s">
        <v>96</v>
      </c>
      <c r="AW1166" t="s">
        <v>96</v>
      </c>
      <c r="AX1166" t="s">
        <v>96</v>
      </c>
      <c r="AY1166" t="s">
        <v>96</v>
      </c>
      <c r="AZ1166" t="s">
        <v>79</v>
      </c>
      <c r="BA1166" t="s">
        <v>96</v>
      </c>
      <c r="BB1166" t="s">
        <v>96</v>
      </c>
      <c r="BC1166" t="s">
        <v>96</v>
      </c>
      <c r="BD1166" t="s">
        <v>71</v>
      </c>
      <c r="BE1166" t="s">
        <v>96</v>
      </c>
      <c r="BF1166" t="s">
        <v>96</v>
      </c>
      <c r="BG1166" t="s">
        <v>96</v>
      </c>
      <c r="BH1166" t="s">
        <v>96</v>
      </c>
      <c r="BI1166" t="s">
        <v>96</v>
      </c>
      <c r="BJ1166" t="s">
        <v>96</v>
      </c>
      <c r="BK1166" t="s">
        <v>96</v>
      </c>
    </row>
    <row r="1167" spans="1:63" x14ac:dyDescent="0.3">
      <c r="A1167" t="s">
        <v>2270</v>
      </c>
      <c r="B1167" t="s">
        <v>2271</v>
      </c>
      <c r="C1167" t="s">
        <v>64</v>
      </c>
      <c r="D1167" s="1">
        <v>346123000</v>
      </c>
      <c r="E1167" s="2">
        <v>148692</v>
      </c>
      <c r="F1167" s="3">
        <v>33.630000000000003</v>
      </c>
      <c r="G1167" t="b">
        <v>0</v>
      </c>
      <c r="H1167" t="b">
        <v>0</v>
      </c>
      <c r="I1167" t="b">
        <v>0</v>
      </c>
      <c r="J1167" t="b">
        <v>0</v>
      </c>
      <c r="K1167" s="4">
        <v>1.0699999999999999E-2</v>
      </c>
      <c r="L1167" s="4">
        <v>2.9899999999999999E-2</v>
      </c>
      <c r="M1167" s="4">
        <v>-0.15859999999999999</v>
      </c>
      <c r="N1167" s="4">
        <v>-0.16500000000000001</v>
      </c>
      <c r="O1167" s="4">
        <v>3.3799999999999997E-2</v>
      </c>
      <c r="P1167" s="4" t="s">
        <v>96</v>
      </c>
      <c r="Q1167" s="3">
        <v>-8.3764350000000007</v>
      </c>
      <c r="R1167" s="3">
        <v>-74.968909999999994</v>
      </c>
      <c r="S1167" s="3">
        <v>-500.60410999999999</v>
      </c>
      <c r="T1167" s="3">
        <v>-504.66463499999998</v>
      </c>
      <c r="U1167" s="3">
        <v>249.754255</v>
      </c>
      <c r="V1167" s="3">
        <v>249.754255</v>
      </c>
      <c r="W1167" t="s">
        <v>65</v>
      </c>
      <c r="X1167" s="5">
        <v>44006</v>
      </c>
      <c r="Y1167" s="4">
        <v>6.0000000000000001E-3</v>
      </c>
      <c r="Z1167" s="3">
        <v>0.43</v>
      </c>
      <c r="AA1167" s="5">
        <v>45287</v>
      </c>
      <c r="AB1167" s="3">
        <v>0.18</v>
      </c>
      <c r="AC1167" s="4">
        <v>1.2800000000000001E-2</v>
      </c>
      <c r="AD1167" t="s">
        <v>66</v>
      </c>
      <c r="AE1167" s="4">
        <v>2.47E-2</v>
      </c>
      <c r="AF1167">
        <v>0.06</v>
      </c>
      <c r="AG1167">
        <v>0.91</v>
      </c>
      <c r="AH1167" s="4">
        <v>0.50109999999999999</v>
      </c>
      <c r="AI1167" s="4">
        <v>0.11990000000000001</v>
      </c>
      <c r="AJ1167" s="4">
        <v>0.13220000000000001</v>
      </c>
      <c r="AK1167" s="4">
        <v>0.15840000000000001</v>
      </c>
      <c r="AL1167" t="s">
        <v>906</v>
      </c>
      <c r="AM1167">
        <v>101</v>
      </c>
      <c r="AN1167" s="4">
        <v>0.1215</v>
      </c>
      <c r="AO1167" s="4">
        <v>0.1774</v>
      </c>
      <c r="AP1167" s="4">
        <v>0.54010000000000002</v>
      </c>
      <c r="AQ1167" s="6">
        <v>0.4</v>
      </c>
      <c r="AR1167" s="6">
        <v>0.2</v>
      </c>
      <c r="AS1167">
        <v>1099</v>
      </c>
      <c r="AT1167" s="3">
        <v>32.770000000000003</v>
      </c>
      <c r="AU1167" s="3">
        <v>33.71</v>
      </c>
      <c r="AV1167" s="3">
        <v>33.520000000000003</v>
      </c>
      <c r="AW1167" s="3">
        <v>33.69</v>
      </c>
      <c r="AX1167">
        <v>56.77</v>
      </c>
      <c r="AY1167" t="s">
        <v>72</v>
      </c>
      <c r="AZ1167" t="s">
        <v>82</v>
      </c>
      <c r="BA1167" t="s">
        <v>96</v>
      </c>
      <c r="BB1167" t="s">
        <v>72</v>
      </c>
      <c r="BC1167" t="s">
        <v>79</v>
      </c>
      <c r="BD1167" t="s">
        <v>71</v>
      </c>
      <c r="BE1167" t="s">
        <v>96</v>
      </c>
      <c r="BF1167">
        <v>6.64</v>
      </c>
      <c r="BG1167">
        <v>0.56020000000000003</v>
      </c>
      <c r="BH1167">
        <v>0.57479999999999998</v>
      </c>
      <c r="BI1167">
        <v>77.56</v>
      </c>
      <c r="BJ1167">
        <v>4.3700000000000003E-2</v>
      </c>
      <c r="BK1167">
        <v>5.0299999999999997E-2</v>
      </c>
    </row>
    <row r="1168" spans="1:63" x14ac:dyDescent="0.3">
      <c r="A1168" t="s">
        <v>2460</v>
      </c>
      <c r="B1168" t="s">
        <v>2461</v>
      </c>
      <c r="C1168" t="s">
        <v>64</v>
      </c>
      <c r="D1168" s="1">
        <v>344491000</v>
      </c>
      <c r="E1168" s="2">
        <v>133445</v>
      </c>
      <c r="F1168" s="3">
        <v>84.51</v>
      </c>
      <c r="G1168" t="b">
        <v>0</v>
      </c>
      <c r="H1168" t="b">
        <v>0</v>
      </c>
      <c r="I1168" t="b">
        <v>0</v>
      </c>
      <c r="J1168" t="b">
        <v>0</v>
      </c>
      <c r="K1168" s="4">
        <v>-8.6E-3</v>
      </c>
      <c r="L1168" s="4">
        <v>1.7100000000000001E-2</v>
      </c>
      <c r="M1168" s="4">
        <v>6.6799999999999998E-2</v>
      </c>
      <c r="N1168" s="4">
        <v>7.4200000000000002E-2</v>
      </c>
      <c r="O1168" s="4">
        <v>0.2477</v>
      </c>
      <c r="P1168" s="4">
        <v>2.0000000000000001E-4</v>
      </c>
      <c r="Q1168" s="3">
        <v>-8.5288550000000001</v>
      </c>
      <c r="R1168" s="3">
        <v>-66.493999000000002</v>
      </c>
      <c r="S1168" s="3">
        <v>52.194012000000001</v>
      </c>
      <c r="T1168" s="3">
        <v>52.194012000000001</v>
      </c>
      <c r="U1168" s="3">
        <v>146.38026600000001</v>
      </c>
      <c r="V1168" s="3">
        <v>146.38026600000001</v>
      </c>
      <c r="W1168" t="s">
        <v>203</v>
      </c>
      <c r="X1168" s="5">
        <v>38887</v>
      </c>
      <c r="Y1168" s="4">
        <v>3.5000000000000001E-3</v>
      </c>
      <c r="Z1168" s="3">
        <v>0.64</v>
      </c>
      <c r="AA1168" s="5">
        <v>45278</v>
      </c>
      <c r="AB1168" s="3">
        <v>0.19</v>
      </c>
      <c r="AC1168" s="4">
        <v>7.6E-3</v>
      </c>
      <c r="AD1168" t="s">
        <v>66</v>
      </c>
      <c r="AE1168" s="4">
        <v>8.3900000000000002E-2</v>
      </c>
      <c r="AF1168">
        <v>9.31</v>
      </c>
      <c r="AG1168">
        <v>2</v>
      </c>
      <c r="AH1168" s="4">
        <v>1.3028</v>
      </c>
      <c r="AI1168" s="4">
        <v>0.30320000000000003</v>
      </c>
      <c r="AJ1168" s="4">
        <v>0.28570000000000001</v>
      </c>
      <c r="AK1168" s="4">
        <v>0.27850000000000003</v>
      </c>
      <c r="AL1168" t="s">
        <v>67</v>
      </c>
      <c r="AM1168" s="2">
        <v>34</v>
      </c>
      <c r="AN1168" s="4">
        <v>0.42959999999999998</v>
      </c>
      <c r="AO1168" s="4">
        <v>0.63</v>
      </c>
      <c r="AP1168" s="4">
        <v>1</v>
      </c>
      <c r="AQ1168" s="6">
        <v>0.4</v>
      </c>
      <c r="AR1168" s="6">
        <v>0.2</v>
      </c>
      <c r="AS1168">
        <v>1099</v>
      </c>
      <c r="AT1168" s="3">
        <v>77.52</v>
      </c>
      <c r="AU1168" s="3">
        <v>88.64</v>
      </c>
      <c r="AV1168" s="3">
        <v>84.13</v>
      </c>
      <c r="AW1168" s="3">
        <v>85.11</v>
      </c>
      <c r="AX1168">
        <v>49.33</v>
      </c>
      <c r="AY1168" t="s">
        <v>72</v>
      </c>
      <c r="AZ1168" t="s">
        <v>72</v>
      </c>
      <c r="BA1168" t="s">
        <v>69</v>
      </c>
      <c r="BB1168" t="s">
        <v>82</v>
      </c>
      <c r="BC1168" t="s">
        <v>79</v>
      </c>
      <c r="BD1168" t="s">
        <v>70</v>
      </c>
      <c r="BE1168" t="s">
        <v>70</v>
      </c>
      <c r="BF1168">
        <v>5.1100000000000003</v>
      </c>
      <c r="BG1168" s="4">
        <v>4.1500000000000002E-2</v>
      </c>
      <c r="BH1168" s="4">
        <v>0.25180000000000002</v>
      </c>
      <c r="BI1168">
        <v>272</v>
      </c>
      <c r="BJ1168" s="4">
        <v>3.9800000000000002E-2</v>
      </c>
      <c r="BK1168" s="4">
        <v>5.1000000000000004E-3</v>
      </c>
    </row>
    <row r="1169" spans="1:63" x14ac:dyDescent="0.3">
      <c r="A1169" t="s">
        <v>4674</v>
      </c>
      <c r="B1169" t="s">
        <v>4675</v>
      </c>
      <c r="C1169" t="s">
        <v>64</v>
      </c>
      <c r="D1169" s="1">
        <v>344442000</v>
      </c>
      <c r="E1169" s="2">
        <v>29433</v>
      </c>
      <c r="F1169" s="3">
        <v>45.97</v>
      </c>
      <c r="G1169" t="b">
        <v>0</v>
      </c>
      <c r="H1169" t="b">
        <v>0</v>
      </c>
      <c r="I1169" t="b">
        <v>0</v>
      </c>
      <c r="J1169" t="b">
        <v>0</v>
      </c>
      <c r="K1169" s="4">
        <v>2.0799999999999999E-2</v>
      </c>
      <c r="L1169" s="4">
        <v>4.1799999999999997E-2</v>
      </c>
      <c r="M1169" s="4">
        <v>0.16789999999999999</v>
      </c>
      <c r="N1169" s="4">
        <v>0.1545</v>
      </c>
      <c r="O1169" t="s">
        <v>96</v>
      </c>
      <c r="P1169" t="s">
        <v>96</v>
      </c>
      <c r="Q1169" s="3">
        <v>5.3702639999999997</v>
      </c>
      <c r="R1169" s="3">
        <v>21.468232</v>
      </c>
      <c r="S1169" s="3">
        <v>121.829612</v>
      </c>
      <c r="T1169" s="3">
        <v>121.829612</v>
      </c>
      <c r="U1169" s="3">
        <v>291.5514</v>
      </c>
      <c r="V1169" s="3">
        <v>291.5514</v>
      </c>
      <c r="W1169" t="s">
        <v>106</v>
      </c>
      <c r="X1169" s="5">
        <v>44467</v>
      </c>
      <c r="Y1169" s="4">
        <v>3.5999999999999999E-3</v>
      </c>
      <c r="Z1169" s="3">
        <v>1.82</v>
      </c>
      <c r="AA1169" s="5">
        <v>45278</v>
      </c>
      <c r="AB1169" s="3">
        <v>1.33</v>
      </c>
      <c r="AC1169" s="4">
        <v>3.9699999999999999E-2</v>
      </c>
      <c r="AD1169" t="s">
        <v>90</v>
      </c>
      <c r="AE1169" s="4">
        <v>1.29E-2</v>
      </c>
      <c r="AF1169">
        <v>0.15</v>
      </c>
      <c r="AG1169">
        <v>0.66</v>
      </c>
      <c r="AH1169" s="4">
        <v>0.24129999999999999</v>
      </c>
      <c r="AI1169" s="4">
        <v>0.14249999999999999</v>
      </c>
      <c r="AJ1169" s="4">
        <v>0.1472</v>
      </c>
      <c r="AK1169" s="4">
        <v>0.13550000000000001</v>
      </c>
      <c r="AL1169" t="s">
        <v>909</v>
      </c>
      <c r="AM1169">
        <v>1500</v>
      </c>
      <c r="AN1169" s="4">
        <v>9.8599999999999993E-2</v>
      </c>
      <c r="AO1169" s="4">
        <v>0.14199999999999999</v>
      </c>
      <c r="AP1169" s="4">
        <v>0.38840000000000002</v>
      </c>
      <c r="AQ1169" s="6">
        <v>0.4</v>
      </c>
      <c r="AR1169" s="6">
        <v>0.2</v>
      </c>
      <c r="AS1169">
        <v>1099</v>
      </c>
      <c r="AT1169" s="3">
        <v>42.89</v>
      </c>
      <c r="AU1169" s="3">
        <v>46.04</v>
      </c>
      <c r="AV1169" s="3" t="s">
        <v>96</v>
      </c>
      <c r="AW1169" s="3" t="s">
        <v>96</v>
      </c>
      <c r="AX1169">
        <v>66.540000000000006</v>
      </c>
      <c r="AY1169" t="s">
        <v>70</v>
      </c>
      <c r="AZ1169" t="s">
        <v>79</v>
      </c>
      <c r="BA1169" t="s">
        <v>96</v>
      </c>
      <c r="BB1169" t="s">
        <v>72</v>
      </c>
      <c r="BC1169" t="s">
        <v>72</v>
      </c>
      <c r="BD1169" t="s">
        <v>70</v>
      </c>
      <c r="BE1169" t="s">
        <v>96</v>
      </c>
      <c r="BF1169">
        <v>4.91</v>
      </c>
      <c r="BG1169" s="4">
        <v>2.9399999999999999E-2</v>
      </c>
      <c r="BH1169" s="4">
        <v>0.2223</v>
      </c>
      <c r="BI1169">
        <v>571.52</v>
      </c>
      <c r="BJ1169" s="4">
        <v>4.0899999999999999E-2</v>
      </c>
      <c r="BK1169" s="4">
        <v>4.8300000000000003E-2</v>
      </c>
    </row>
    <row r="1170" spans="1:63" x14ac:dyDescent="0.3">
      <c r="A1170" t="s">
        <v>2466</v>
      </c>
      <c r="B1170" t="s">
        <v>2467</v>
      </c>
      <c r="C1170" t="s">
        <v>64</v>
      </c>
      <c r="D1170" s="1">
        <v>343289000</v>
      </c>
      <c r="E1170" s="2">
        <v>41836</v>
      </c>
      <c r="F1170" s="3">
        <v>45.46</v>
      </c>
      <c r="G1170" t="b">
        <v>0</v>
      </c>
      <c r="H1170" t="b">
        <v>0</v>
      </c>
      <c r="I1170" t="b">
        <v>0</v>
      </c>
      <c r="J1170" t="b">
        <v>0</v>
      </c>
      <c r="K1170" s="4">
        <v>2E-3</v>
      </c>
      <c r="L1170" s="4">
        <v>3.7499999999999999E-2</v>
      </c>
      <c r="M1170" s="4">
        <v>0.30120000000000002</v>
      </c>
      <c r="N1170" s="4">
        <v>0.30009999999999998</v>
      </c>
      <c r="O1170" s="4">
        <v>0.1145</v>
      </c>
      <c r="P1170" s="4" t="s">
        <v>96</v>
      </c>
      <c r="Q1170" s="3">
        <v>0</v>
      </c>
      <c r="R1170" s="3">
        <v>6.7265199999999998</v>
      </c>
      <c r="S1170" s="3">
        <v>91.845444999999998</v>
      </c>
      <c r="T1170" s="3">
        <v>93.572305</v>
      </c>
      <c r="U1170" s="3">
        <v>133.61649</v>
      </c>
      <c r="V1170" s="3">
        <v>133.61649</v>
      </c>
      <c r="W1170" t="s">
        <v>65</v>
      </c>
      <c r="X1170" s="5">
        <v>43662</v>
      </c>
      <c r="Y1170" s="4">
        <v>5.0000000000000001E-3</v>
      </c>
      <c r="Z1170" s="3">
        <v>0.33</v>
      </c>
      <c r="AA1170" s="5">
        <v>45287</v>
      </c>
      <c r="AB1170" s="3">
        <v>0.14000000000000001</v>
      </c>
      <c r="AC1170" s="4">
        <v>7.1999999999999998E-3</v>
      </c>
      <c r="AD1170" t="s">
        <v>243</v>
      </c>
      <c r="AE1170" s="4">
        <v>2.7699999999999999E-2</v>
      </c>
      <c r="AF1170">
        <v>0.05</v>
      </c>
      <c r="AG1170">
        <v>1.05</v>
      </c>
      <c r="AH1170" s="4">
        <v>0.36990000000000001</v>
      </c>
      <c r="AI1170" s="4">
        <v>9.0899999999999995E-2</v>
      </c>
      <c r="AJ1170" s="4">
        <v>0.1225</v>
      </c>
      <c r="AK1170" s="4">
        <v>0.126</v>
      </c>
      <c r="AL1170" t="s">
        <v>2468</v>
      </c>
      <c r="AM1170">
        <v>219</v>
      </c>
      <c r="AN1170" s="4">
        <v>0.50949999999999995</v>
      </c>
      <c r="AO1170" s="4">
        <v>0.5736</v>
      </c>
      <c r="AP1170" s="4">
        <v>0.79430000000000001</v>
      </c>
      <c r="AQ1170" s="6">
        <v>0.4</v>
      </c>
      <c r="AR1170" s="6">
        <v>0.2</v>
      </c>
      <c r="AS1170">
        <v>1099</v>
      </c>
      <c r="AT1170" s="3">
        <v>43.23</v>
      </c>
      <c r="AU1170" s="3">
        <v>46.15</v>
      </c>
      <c r="AV1170" s="3">
        <v>45.28</v>
      </c>
      <c r="AW1170" s="3">
        <v>45.65</v>
      </c>
      <c r="AX1170">
        <v>66.38</v>
      </c>
      <c r="AY1170" t="s">
        <v>71</v>
      </c>
      <c r="AZ1170" t="s">
        <v>71</v>
      </c>
      <c r="BA1170" t="s">
        <v>96</v>
      </c>
      <c r="BB1170" t="s">
        <v>79</v>
      </c>
      <c r="BC1170" t="s">
        <v>70</v>
      </c>
      <c r="BD1170" t="s">
        <v>70</v>
      </c>
      <c r="BE1170" t="s">
        <v>96</v>
      </c>
      <c r="BF1170">
        <v>6.75</v>
      </c>
      <c r="BG1170" s="4">
        <v>0.68779999999999997</v>
      </c>
      <c r="BH1170" s="4">
        <v>0.61919999999999997</v>
      </c>
      <c r="BI1170">
        <v>70.599999999999994</v>
      </c>
      <c r="BJ1170" s="4">
        <v>3.8999999999999998E-3</v>
      </c>
      <c r="BK1170" s="4">
        <v>5.96E-2</v>
      </c>
    </row>
    <row r="1171" spans="1:63" x14ac:dyDescent="0.3">
      <c r="A1171" t="s">
        <v>1796</v>
      </c>
      <c r="B1171" t="s">
        <v>1797</v>
      </c>
      <c r="C1171" t="s">
        <v>64</v>
      </c>
      <c r="D1171" s="1">
        <v>342578000</v>
      </c>
      <c r="E1171" s="2">
        <v>7211</v>
      </c>
      <c r="F1171" s="3">
        <v>59.06</v>
      </c>
      <c r="G1171" t="b">
        <v>0</v>
      </c>
      <c r="H1171" t="b">
        <v>0</v>
      </c>
      <c r="I1171" t="b">
        <v>1</v>
      </c>
      <c r="J1171" t="b">
        <v>0</v>
      </c>
      <c r="K1171" s="4">
        <v>4.0000000000000001E-3</v>
      </c>
      <c r="L1171" s="4">
        <v>4.5999999999999999E-2</v>
      </c>
      <c r="M1171" s="4">
        <v>0.17480000000000001</v>
      </c>
      <c r="N1171" s="4">
        <v>0.1691</v>
      </c>
      <c r="O1171">
        <v>9.7000000000000003E-2</v>
      </c>
      <c r="P1171">
        <v>0.11409999999999999</v>
      </c>
      <c r="Q1171" s="3">
        <v>0</v>
      </c>
      <c r="R1171" s="3">
        <v>-7.1929280000000002</v>
      </c>
      <c r="S1171" s="3">
        <v>-51.796798000000003</v>
      </c>
      <c r="T1171" s="3">
        <v>-54.346817999999999</v>
      </c>
      <c r="U1171" s="3">
        <v>-109.154718</v>
      </c>
      <c r="V1171" s="3">
        <v>-109.154718</v>
      </c>
      <c r="W1171" t="s">
        <v>240</v>
      </c>
      <c r="X1171" s="5">
        <v>41257</v>
      </c>
      <c r="Y1171" s="4">
        <v>3.7000000000000002E-3</v>
      </c>
      <c r="Z1171" s="3">
        <v>1.31</v>
      </c>
      <c r="AA1171" s="5">
        <v>45275</v>
      </c>
      <c r="AB1171" s="3">
        <v>0.46</v>
      </c>
      <c r="AC1171" s="4">
        <v>2.2100000000000002E-2</v>
      </c>
      <c r="AD1171" t="s">
        <v>66</v>
      </c>
      <c r="AE1171" s="4">
        <v>2.3599999999999999E-2</v>
      </c>
      <c r="AF1171">
        <v>22.5</v>
      </c>
      <c r="AG1171">
        <v>0.9</v>
      </c>
      <c r="AH1171" s="4">
        <v>1.0932999999999999</v>
      </c>
      <c r="AI1171" s="4">
        <v>9.3200000000000005E-2</v>
      </c>
      <c r="AJ1171" s="4">
        <v>0.1149</v>
      </c>
      <c r="AK1171" s="4">
        <v>0.1087</v>
      </c>
      <c r="AL1171" t="s">
        <v>527</v>
      </c>
      <c r="AM1171" s="2">
        <v>128</v>
      </c>
      <c r="AN1171" s="4">
        <v>0.37419999999999998</v>
      </c>
      <c r="AO1171" s="4">
        <v>0.43909999999999999</v>
      </c>
      <c r="AP1171" s="4">
        <v>0.69379999999999997</v>
      </c>
      <c r="AQ1171" s="6">
        <v>0.4</v>
      </c>
      <c r="AR1171" s="6">
        <v>0.2</v>
      </c>
      <c r="AS1171">
        <v>1099</v>
      </c>
      <c r="AT1171" s="3">
        <v>56.45</v>
      </c>
      <c r="AU1171" s="3">
        <v>59.89</v>
      </c>
      <c r="AV1171" s="3">
        <v>58.89</v>
      </c>
      <c r="AW1171" s="3">
        <v>59.18</v>
      </c>
      <c r="AX1171">
        <v>67.040000000000006</v>
      </c>
      <c r="AY1171" t="s">
        <v>72</v>
      </c>
      <c r="AZ1171" t="s">
        <v>79</v>
      </c>
      <c r="BA1171" t="s">
        <v>75</v>
      </c>
      <c r="BB1171" t="s">
        <v>72</v>
      </c>
      <c r="BC1171" t="s">
        <v>72</v>
      </c>
      <c r="BD1171" t="s">
        <v>72</v>
      </c>
      <c r="BE1171" t="s">
        <v>70</v>
      </c>
      <c r="BF1171">
        <v>6.74</v>
      </c>
      <c r="BG1171" s="4">
        <v>0.51949999999999996</v>
      </c>
      <c r="BH1171" s="4">
        <v>0.61680000000000001</v>
      </c>
      <c r="BI1171">
        <v>115.19</v>
      </c>
      <c r="BJ1171" s="4">
        <v>5.1200000000000002E-2</v>
      </c>
      <c r="BK1171" s="4">
        <v>5.4399999999999997E-2</v>
      </c>
    </row>
    <row r="1172" spans="1:63" x14ac:dyDescent="0.3">
      <c r="A1172" t="s">
        <v>3238</v>
      </c>
      <c r="B1172" t="s">
        <v>3239</v>
      </c>
      <c r="C1172" t="s">
        <v>64</v>
      </c>
      <c r="D1172" s="1">
        <v>342345000</v>
      </c>
      <c r="E1172" s="2">
        <v>93086</v>
      </c>
      <c r="F1172" s="3">
        <v>35.76</v>
      </c>
      <c r="G1172" t="b">
        <v>0</v>
      </c>
      <c r="H1172" t="b">
        <v>0</v>
      </c>
      <c r="I1172" t="b">
        <v>0</v>
      </c>
      <c r="J1172" t="b">
        <v>0</v>
      </c>
      <c r="K1172" s="4">
        <v>2.7000000000000001E-3</v>
      </c>
      <c r="L1172" s="4">
        <v>1.54E-2</v>
      </c>
      <c r="M1172" s="4">
        <v>0.16819999999999999</v>
      </c>
      <c r="N1172" s="4">
        <v>0.1678</v>
      </c>
      <c r="O1172" s="4">
        <v>5.5100000000000003E-2</v>
      </c>
      <c r="P1172" t="s">
        <v>96</v>
      </c>
      <c r="Q1172" s="3">
        <v>19.638999999999999</v>
      </c>
      <c r="R1172" s="3">
        <v>96.702825000000004</v>
      </c>
      <c r="S1172" s="3">
        <v>39.211275000000001</v>
      </c>
      <c r="T1172" s="3">
        <v>39.211275000000001</v>
      </c>
      <c r="U1172" s="3">
        <v>229.4658</v>
      </c>
      <c r="V1172" s="3">
        <v>229.4658</v>
      </c>
      <c r="W1172" t="s">
        <v>316</v>
      </c>
      <c r="X1172" s="5">
        <v>44183</v>
      </c>
      <c r="Y1172" s="4">
        <v>8.5000000000000006E-3</v>
      </c>
      <c r="Z1172" s="3">
        <v>0</v>
      </c>
      <c r="AA1172" s="5" t="s">
        <v>96</v>
      </c>
      <c r="AB1172" s="3" t="s">
        <v>96</v>
      </c>
      <c r="AC1172" s="4">
        <v>0</v>
      </c>
      <c r="AD1172" t="s">
        <v>243</v>
      </c>
      <c r="AE1172" s="4">
        <v>1.35E-2</v>
      </c>
      <c r="AF1172">
        <v>0.05</v>
      </c>
      <c r="AG1172">
        <v>0.28999999999999998</v>
      </c>
      <c r="AH1172" s="4">
        <v>0.28449999999999998</v>
      </c>
      <c r="AI1172" s="4">
        <v>3.5799999999999998E-2</v>
      </c>
      <c r="AJ1172" s="4">
        <v>8.2199999999999995E-2</v>
      </c>
      <c r="AK1172" s="4">
        <v>7.7499999999999999E-2</v>
      </c>
      <c r="AL1172" t="s">
        <v>360</v>
      </c>
      <c r="AM1172">
        <v>3</v>
      </c>
      <c r="AN1172" s="4">
        <v>1</v>
      </c>
      <c r="AO1172" s="4">
        <v>1</v>
      </c>
      <c r="AP1172" s="4">
        <v>1</v>
      </c>
      <c r="AQ1172" s="6">
        <v>0.4</v>
      </c>
      <c r="AR1172" s="6">
        <v>0.2</v>
      </c>
      <c r="AS1172">
        <v>1099</v>
      </c>
      <c r="AT1172" s="3">
        <v>35.17</v>
      </c>
      <c r="AU1172" s="3">
        <v>35.82</v>
      </c>
      <c r="AV1172" s="3">
        <v>35.65</v>
      </c>
      <c r="AW1172" s="3">
        <v>35.83</v>
      </c>
      <c r="AX1172">
        <v>69.28</v>
      </c>
      <c r="AY1172" t="s">
        <v>69</v>
      </c>
      <c r="AZ1172" t="s">
        <v>82</v>
      </c>
      <c r="BA1172" t="s">
        <v>70</v>
      </c>
      <c r="BB1172" t="s">
        <v>79</v>
      </c>
      <c r="BC1172" t="s">
        <v>70</v>
      </c>
      <c r="BD1172" t="s">
        <v>71</v>
      </c>
      <c r="BE1172" t="s">
        <v>96</v>
      </c>
      <c r="BF1172" t="s">
        <v>96</v>
      </c>
      <c r="BG1172" s="4" t="s">
        <v>96</v>
      </c>
      <c r="BH1172" s="4" t="s">
        <v>96</v>
      </c>
      <c r="BI1172" t="s">
        <v>96</v>
      </c>
      <c r="BJ1172" s="4" t="s">
        <v>96</v>
      </c>
      <c r="BK1172" s="4" t="s">
        <v>96</v>
      </c>
    </row>
    <row r="1173" spans="1:63" x14ac:dyDescent="0.3">
      <c r="A1173" t="s">
        <v>2279</v>
      </c>
      <c r="B1173" t="s">
        <v>2280</v>
      </c>
      <c r="C1173" t="s">
        <v>64</v>
      </c>
      <c r="D1173" s="1">
        <v>340814000</v>
      </c>
      <c r="E1173" s="2">
        <v>13494</v>
      </c>
      <c r="F1173" s="3">
        <v>109.54</v>
      </c>
      <c r="G1173" t="b">
        <v>0</v>
      </c>
      <c r="H1173" t="b">
        <v>0</v>
      </c>
      <c r="I1173" t="b">
        <v>0</v>
      </c>
      <c r="J1173" t="b">
        <v>0</v>
      </c>
      <c r="K1173" s="4">
        <v>3.8999999999999998E-3</v>
      </c>
      <c r="L1173" s="4">
        <v>5.04E-2</v>
      </c>
      <c r="M1173" s="4">
        <v>0.1686</v>
      </c>
      <c r="N1173" s="4">
        <v>0.1648</v>
      </c>
      <c r="O1173" s="4">
        <v>0.10829999999999999</v>
      </c>
      <c r="P1173">
        <v>0.13969999999999999</v>
      </c>
      <c r="Q1173" s="3">
        <v>-1.4E-2</v>
      </c>
      <c r="R1173" s="3">
        <v>5.3247499999999999</v>
      </c>
      <c r="S1173" s="3">
        <v>43.998249999999999</v>
      </c>
      <c r="T1173" s="3">
        <v>43.998249999999999</v>
      </c>
      <c r="U1173" s="3">
        <v>114.90875</v>
      </c>
      <c r="V1173" s="3">
        <v>114.90875</v>
      </c>
      <c r="W1173" t="s">
        <v>99</v>
      </c>
      <c r="X1173" s="5">
        <v>40001</v>
      </c>
      <c r="Y1173" s="4">
        <v>2.5999999999999999E-3</v>
      </c>
      <c r="Z1173" s="3">
        <v>2.15</v>
      </c>
      <c r="AA1173" s="5">
        <v>45281</v>
      </c>
      <c r="AB1173" s="3">
        <v>0.62</v>
      </c>
      <c r="AC1173" s="4">
        <v>1.95E-2</v>
      </c>
      <c r="AD1173" t="s">
        <v>66</v>
      </c>
      <c r="AE1173" s="4">
        <v>3.85E-2</v>
      </c>
      <c r="AF1173">
        <v>0.03</v>
      </c>
      <c r="AG1173">
        <v>0.95</v>
      </c>
      <c r="AH1173" s="4">
        <v>1.4681999999999999</v>
      </c>
      <c r="AI1173" s="4">
        <v>0.1016</v>
      </c>
      <c r="AJ1173" s="4">
        <v>0.12280000000000001</v>
      </c>
      <c r="AK1173" s="4">
        <v>0.1174</v>
      </c>
      <c r="AL1173" t="s">
        <v>565</v>
      </c>
      <c r="AM1173">
        <v>13</v>
      </c>
      <c r="AN1173" s="4">
        <v>0.91049999999999998</v>
      </c>
      <c r="AO1173" s="4">
        <v>0.99990000000000001</v>
      </c>
      <c r="AP1173" s="4">
        <v>0.99990000000000001</v>
      </c>
      <c r="AQ1173" s="6">
        <v>0.4</v>
      </c>
      <c r="AR1173" s="6">
        <v>0.2</v>
      </c>
      <c r="AS1173">
        <v>1099</v>
      </c>
      <c r="AT1173" s="3">
        <v>103.75</v>
      </c>
      <c r="AU1173" s="3">
        <v>111.36</v>
      </c>
      <c r="AV1173" s="3">
        <v>109.25</v>
      </c>
      <c r="AW1173" s="3">
        <v>109.88</v>
      </c>
      <c r="AX1173">
        <v>67.52</v>
      </c>
      <c r="AY1173" t="s">
        <v>71</v>
      </c>
      <c r="AZ1173" t="s">
        <v>79</v>
      </c>
      <c r="BA1173" t="s">
        <v>71</v>
      </c>
      <c r="BB1173" t="s">
        <v>79</v>
      </c>
      <c r="BC1173" t="s">
        <v>70</v>
      </c>
      <c r="BD1173" t="s">
        <v>79</v>
      </c>
      <c r="BE1173" t="s">
        <v>75</v>
      </c>
      <c r="BF1173">
        <v>6.47</v>
      </c>
      <c r="BG1173" s="4">
        <v>0.2472</v>
      </c>
      <c r="BH1173" s="4">
        <v>0.5071</v>
      </c>
      <c r="BI1173">
        <v>302.39999999999998</v>
      </c>
      <c r="BJ1173" s="4">
        <v>0.1353</v>
      </c>
      <c r="BK1173" s="4">
        <v>5.2400000000000002E-2</v>
      </c>
    </row>
    <row r="1174" spans="1:63" x14ac:dyDescent="0.3">
      <c r="A1174" t="s">
        <v>2050</v>
      </c>
      <c r="B1174" t="s">
        <v>2051</v>
      </c>
      <c r="C1174" t="s">
        <v>64</v>
      </c>
      <c r="D1174" s="1">
        <v>338685000</v>
      </c>
      <c r="E1174" s="2">
        <v>45072</v>
      </c>
      <c r="F1174" s="3">
        <v>31.54</v>
      </c>
      <c r="G1174" t="b">
        <v>0</v>
      </c>
      <c r="H1174" t="b">
        <v>0</v>
      </c>
      <c r="I1174" t="b">
        <v>1</v>
      </c>
      <c r="J1174" t="b">
        <v>0</v>
      </c>
      <c r="K1174" s="4">
        <v>4.7999999999999996E-3</v>
      </c>
      <c r="L1174" s="4">
        <v>0.10879999999999999</v>
      </c>
      <c r="M1174" s="4">
        <v>8.4199999999999997E-2</v>
      </c>
      <c r="N1174" s="4">
        <v>7.7600000000000002E-2</v>
      </c>
      <c r="O1174" s="4">
        <v>6.7799999999999999E-2</v>
      </c>
      <c r="P1174" s="4">
        <v>9.7299999999999998E-2</v>
      </c>
      <c r="Q1174" s="3">
        <v>0</v>
      </c>
      <c r="R1174" s="3">
        <v>-41.650885000000002</v>
      </c>
      <c r="S1174" s="3">
        <v>-4.4616949999999997</v>
      </c>
      <c r="T1174" s="3">
        <v>-4.4616949999999997</v>
      </c>
      <c r="U1174" s="3">
        <v>108.964225</v>
      </c>
      <c r="V1174" s="3">
        <v>108.964225</v>
      </c>
      <c r="W1174" t="s">
        <v>180</v>
      </c>
      <c r="X1174" s="5">
        <v>42717</v>
      </c>
      <c r="Y1174" s="4">
        <v>3.0999999999999999E-3</v>
      </c>
      <c r="Z1174" s="3">
        <v>0.69</v>
      </c>
      <c r="AA1174" s="5">
        <v>45274</v>
      </c>
      <c r="AB1174" s="3">
        <v>0.69</v>
      </c>
      <c r="AC1174" s="4">
        <v>2.1999999999999999E-2</v>
      </c>
      <c r="AD1174" t="s">
        <v>243</v>
      </c>
      <c r="AE1174" s="4">
        <v>1.44E-2</v>
      </c>
      <c r="AF1174">
        <v>13.4</v>
      </c>
      <c r="AG1174">
        <v>1.07</v>
      </c>
      <c r="AH1174" s="4">
        <v>2.0956000000000001</v>
      </c>
      <c r="AI1174" s="4">
        <v>0.1656</v>
      </c>
      <c r="AJ1174" s="4">
        <v>0.17069999999999999</v>
      </c>
      <c r="AK1174" s="4">
        <v>0.15890000000000001</v>
      </c>
      <c r="AL1174" t="s">
        <v>1164</v>
      </c>
      <c r="AM1174">
        <v>89</v>
      </c>
      <c r="AN1174" s="4">
        <v>0.2014</v>
      </c>
      <c r="AO1174" s="4">
        <v>0.28789999999999999</v>
      </c>
      <c r="AP1174" s="4">
        <v>0.80179999999999996</v>
      </c>
      <c r="AQ1174" s="6">
        <v>0.4</v>
      </c>
      <c r="AR1174" s="6">
        <v>0.2</v>
      </c>
      <c r="AS1174">
        <v>1099</v>
      </c>
      <c r="AT1174" s="3">
        <v>28.76</v>
      </c>
      <c r="AU1174" s="3">
        <v>32.369999999999997</v>
      </c>
      <c r="AV1174" s="3">
        <v>31.42</v>
      </c>
      <c r="AW1174" s="3">
        <v>31.69</v>
      </c>
      <c r="AX1174">
        <v>70.06</v>
      </c>
      <c r="AY1174" t="s">
        <v>96</v>
      </c>
      <c r="AZ1174" t="s">
        <v>79</v>
      </c>
      <c r="BA1174" t="s">
        <v>96</v>
      </c>
      <c r="BB1174" t="s">
        <v>96</v>
      </c>
      <c r="BC1174" t="s">
        <v>96</v>
      </c>
      <c r="BD1174" t="s">
        <v>96</v>
      </c>
      <c r="BE1174" t="s">
        <v>96</v>
      </c>
      <c r="BF1174">
        <v>7.71</v>
      </c>
      <c r="BG1174" s="4">
        <v>0.99929999999999997</v>
      </c>
      <c r="BH1174" s="4">
        <v>0.92859999999999998</v>
      </c>
      <c r="BI1174">
        <v>174.7</v>
      </c>
      <c r="BJ1174" s="4">
        <v>0</v>
      </c>
      <c r="BK1174" s="4">
        <v>8.3799999999999999E-2</v>
      </c>
    </row>
    <row r="1175" spans="1:63" x14ac:dyDescent="0.3">
      <c r="A1175" t="s">
        <v>1681</v>
      </c>
      <c r="B1175" t="s">
        <v>1682</v>
      </c>
      <c r="C1175" t="s">
        <v>64</v>
      </c>
      <c r="D1175" s="1">
        <v>336494000</v>
      </c>
      <c r="E1175" s="2">
        <v>13894</v>
      </c>
      <c r="F1175" s="3">
        <v>48.25</v>
      </c>
      <c r="G1175" t="b">
        <v>0</v>
      </c>
      <c r="H1175" t="b">
        <v>0</v>
      </c>
      <c r="I1175" t="b">
        <v>0</v>
      </c>
      <c r="J1175" t="b">
        <v>0</v>
      </c>
      <c r="K1175" s="4">
        <v>-2.0999999999999999E-3</v>
      </c>
      <c r="L1175" s="4">
        <v>0.1239</v>
      </c>
      <c r="M1175" s="4">
        <v>0.20810000000000001</v>
      </c>
      <c r="N1175" s="4">
        <v>0.20280000000000001</v>
      </c>
      <c r="O1175" s="4">
        <v>5.5599999999999997E-2</v>
      </c>
      <c r="P1175" s="4">
        <v>0.16239999999999999</v>
      </c>
      <c r="Q1175" s="3">
        <v>-0.97818000000000005</v>
      </c>
      <c r="R1175" s="3">
        <v>-1.46418</v>
      </c>
      <c r="S1175" s="3">
        <v>-18.110765000000001</v>
      </c>
      <c r="T1175" s="3">
        <v>-18.110765000000001</v>
      </c>
      <c r="U1175" s="3">
        <v>-127.58567499999999</v>
      </c>
      <c r="V1175" s="3">
        <v>-127.58567499999999</v>
      </c>
      <c r="W1175" t="s">
        <v>135</v>
      </c>
      <c r="X1175" s="5">
        <v>40275</v>
      </c>
      <c r="Y1175" s="4">
        <v>2.8999999999999998E-3</v>
      </c>
      <c r="Z1175" s="3">
        <v>0.01</v>
      </c>
      <c r="AA1175" s="5">
        <v>45278</v>
      </c>
      <c r="AB1175" s="3">
        <v>0.01</v>
      </c>
      <c r="AC1175" s="4">
        <v>2.0000000000000001E-4</v>
      </c>
      <c r="AD1175" t="s">
        <v>66</v>
      </c>
      <c r="AE1175" s="4">
        <v>2.7400000000000001E-2</v>
      </c>
      <c r="AF1175">
        <v>16.41</v>
      </c>
      <c r="AG1175">
        <v>1.22</v>
      </c>
      <c r="AH1175" s="4">
        <v>2.0367000000000002</v>
      </c>
      <c r="AI1175" s="4">
        <v>0.21909999999999999</v>
      </c>
      <c r="AJ1175" s="4">
        <v>0.25109999999999999</v>
      </c>
      <c r="AK1175" s="4">
        <v>0.2306</v>
      </c>
      <c r="AL1175" t="s">
        <v>84</v>
      </c>
      <c r="AM1175">
        <v>64</v>
      </c>
      <c r="AN1175" s="4">
        <v>0.36680000000000001</v>
      </c>
      <c r="AO1175" s="4">
        <v>0.48380000000000001</v>
      </c>
      <c r="AP1175" s="4">
        <v>0.94140000000000001</v>
      </c>
      <c r="AQ1175" s="6">
        <v>0.4</v>
      </c>
      <c r="AR1175" s="6">
        <v>0.2</v>
      </c>
      <c r="AS1175">
        <v>1099</v>
      </c>
      <c r="AT1175" s="3">
        <v>42.33</v>
      </c>
      <c r="AU1175" s="3">
        <v>50.53</v>
      </c>
      <c r="AV1175" s="3">
        <v>48</v>
      </c>
      <c r="AW1175" s="3">
        <v>48.68</v>
      </c>
      <c r="AX1175">
        <v>64.540000000000006</v>
      </c>
      <c r="AY1175" t="s">
        <v>71</v>
      </c>
      <c r="AZ1175" t="s">
        <v>69</v>
      </c>
      <c r="BA1175" t="s">
        <v>75</v>
      </c>
      <c r="BB1175" t="s">
        <v>69</v>
      </c>
      <c r="BC1175" t="s">
        <v>79</v>
      </c>
      <c r="BD1175" t="s">
        <v>71</v>
      </c>
      <c r="BE1175" t="s">
        <v>72</v>
      </c>
      <c r="BF1175">
        <v>6</v>
      </c>
      <c r="BG1175" s="4">
        <v>0.37959999999999999</v>
      </c>
      <c r="BH1175" s="4">
        <v>0.39140000000000003</v>
      </c>
      <c r="BI1175">
        <v>34.35</v>
      </c>
      <c r="BJ1175" s="4">
        <v>1.0699999999999999E-2</v>
      </c>
      <c r="BK1175" s="4">
        <v>6.2399999999999997E-2</v>
      </c>
    </row>
    <row r="1176" spans="1:63" x14ac:dyDescent="0.3">
      <c r="A1176" t="s">
        <v>5399</v>
      </c>
      <c r="B1176" t="s">
        <v>5400</v>
      </c>
      <c r="C1176" t="s">
        <v>64</v>
      </c>
      <c r="D1176" s="1">
        <v>335599000</v>
      </c>
      <c r="E1176">
        <v>44353</v>
      </c>
      <c r="F1176" s="3">
        <v>28.05</v>
      </c>
      <c r="G1176" t="b">
        <v>0</v>
      </c>
      <c r="H1176" t="b">
        <v>0</v>
      </c>
      <c r="I1176" t="b">
        <v>0</v>
      </c>
      <c r="J1176" t="b">
        <v>0</v>
      </c>
      <c r="K1176" s="4">
        <v>-1.2699999999999999E-2</v>
      </c>
      <c r="L1176" s="4">
        <v>-3.0000000000000001E-3</v>
      </c>
      <c r="M1176" s="4">
        <v>-1.8499999999999999E-2</v>
      </c>
      <c r="N1176" s="4">
        <v>-1.21E-2</v>
      </c>
      <c r="O1176" t="s">
        <v>96</v>
      </c>
      <c r="P1176" t="s">
        <v>96</v>
      </c>
      <c r="Q1176" s="3">
        <v>0</v>
      </c>
      <c r="R1176" s="3">
        <v>-3.0416430000000001</v>
      </c>
      <c r="S1176" s="3">
        <v>-42.147744000000003</v>
      </c>
      <c r="T1176" s="3">
        <v>-42.732714000000001</v>
      </c>
      <c r="U1176" s="3">
        <v>63.306303</v>
      </c>
      <c r="V1176" s="3">
        <v>63.306303</v>
      </c>
      <c r="W1176" t="s">
        <v>203</v>
      </c>
      <c r="X1176" s="5">
        <v>44782</v>
      </c>
      <c r="Y1176" s="4">
        <v>4.1000000000000003E-3</v>
      </c>
      <c r="Z1176" s="3">
        <v>0.85</v>
      </c>
      <c r="AA1176" s="5">
        <v>45280</v>
      </c>
      <c r="AB1176" s="3">
        <v>0.23</v>
      </c>
      <c r="AC1176" s="4">
        <v>0.03</v>
      </c>
      <c r="AD1176" t="s">
        <v>66</v>
      </c>
      <c r="AE1176" s="4">
        <v>1.2800000000000001E-2</v>
      </c>
      <c r="AF1176" t="s">
        <v>96</v>
      </c>
      <c r="AG1176">
        <v>1.64</v>
      </c>
      <c r="AH1176" s="4">
        <v>0.36280000000000001</v>
      </c>
      <c r="AI1176" s="4">
        <v>0.1769</v>
      </c>
      <c r="AJ1176" s="4">
        <v>0.1822</v>
      </c>
      <c r="AK1176" s="4">
        <v>0.1898</v>
      </c>
      <c r="AL1176" t="s">
        <v>2185</v>
      </c>
      <c r="AM1176">
        <v>64</v>
      </c>
      <c r="AN1176" s="4">
        <v>0.64190000000000003</v>
      </c>
      <c r="AO1176" s="4">
        <v>0.75060000000000004</v>
      </c>
      <c r="AP1176" s="4">
        <v>0.97899999999999998</v>
      </c>
      <c r="AQ1176" s="6" t="s">
        <v>96</v>
      </c>
      <c r="AR1176" s="6" t="s">
        <v>96</v>
      </c>
      <c r="AS1176" t="s">
        <v>96</v>
      </c>
      <c r="AT1176" s="3">
        <v>26.92</v>
      </c>
      <c r="AU1176" s="3">
        <v>28.95</v>
      </c>
      <c r="AV1176" s="3">
        <v>27.97</v>
      </c>
      <c r="AW1176" s="3">
        <v>28.16</v>
      </c>
      <c r="AX1176">
        <v>48.7</v>
      </c>
      <c r="AY1176" t="s">
        <v>96</v>
      </c>
      <c r="AZ1176" t="s">
        <v>70</v>
      </c>
      <c r="BA1176" t="s">
        <v>96</v>
      </c>
      <c r="BB1176" t="s">
        <v>96</v>
      </c>
      <c r="BC1176" t="s">
        <v>96</v>
      </c>
      <c r="BD1176" t="s">
        <v>96</v>
      </c>
      <c r="BE1176" t="s">
        <v>96</v>
      </c>
      <c r="BF1176">
        <v>6.6</v>
      </c>
      <c r="BG1176" s="4">
        <v>0.28499999999999998</v>
      </c>
      <c r="BH1176" s="4">
        <v>0.55940000000000001</v>
      </c>
      <c r="BI1176">
        <v>396.66</v>
      </c>
      <c r="BJ1176" s="4">
        <v>0</v>
      </c>
      <c r="BK1176" s="4">
        <v>1.0500000000000001E-2</v>
      </c>
    </row>
    <row r="1177" spans="1:63" x14ac:dyDescent="0.3">
      <c r="A1177" t="s">
        <v>1465</v>
      </c>
      <c r="B1177" t="s">
        <v>1466</v>
      </c>
      <c r="C1177" t="s">
        <v>64</v>
      </c>
      <c r="D1177" s="1">
        <v>335423000</v>
      </c>
      <c r="E1177" s="2">
        <v>283800</v>
      </c>
      <c r="F1177" s="3">
        <v>39.47</v>
      </c>
      <c r="G1177" t="b">
        <v>0</v>
      </c>
      <c r="H1177" t="b">
        <v>0</v>
      </c>
      <c r="I1177" t="b">
        <v>0</v>
      </c>
      <c r="J1177" t="b">
        <v>0</v>
      </c>
      <c r="K1177" s="4">
        <v>1E-3</v>
      </c>
      <c r="L1177" s="4">
        <v>0.1157</v>
      </c>
      <c r="M1177" s="4">
        <v>0.25059999999999999</v>
      </c>
      <c r="N1177" s="4">
        <v>0.2319</v>
      </c>
      <c r="O1177" s="4">
        <v>3.3399999999999999E-2</v>
      </c>
      <c r="P1177" s="4">
        <v>0.1086</v>
      </c>
      <c r="Q1177" s="3">
        <v>0</v>
      </c>
      <c r="R1177" s="3">
        <v>-11.274195000000001</v>
      </c>
      <c r="S1177" s="3">
        <v>-57.687322999999999</v>
      </c>
      <c r="T1177" s="3">
        <v>-64.954958000000005</v>
      </c>
      <c r="U1177" s="3">
        <v>-212.961758</v>
      </c>
      <c r="V1177" s="3">
        <v>-212.961758</v>
      </c>
      <c r="W1177" t="s">
        <v>231</v>
      </c>
      <c r="X1177" s="5">
        <v>35136</v>
      </c>
      <c r="Y1177" s="4">
        <v>5.4000000000000003E-3</v>
      </c>
      <c r="Z1177" s="3">
        <v>0.95</v>
      </c>
      <c r="AA1177" s="5">
        <v>45280</v>
      </c>
      <c r="AB1177" s="3">
        <v>0.95</v>
      </c>
      <c r="AC1177" s="4">
        <v>2.4E-2</v>
      </c>
      <c r="AD1177" t="s">
        <v>90</v>
      </c>
      <c r="AE1177" s="4">
        <v>1.84E-2</v>
      </c>
      <c r="AF1177">
        <v>16.41</v>
      </c>
      <c r="AG1177">
        <v>1.0900000000000001</v>
      </c>
      <c r="AH1177" s="4">
        <v>2.8037000000000001</v>
      </c>
      <c r="AI1177" s="4">
        <v>0.13350000000000001</v>
      </c>
      <c r="AJ1177" s="4">
        <v>0.18959999999999999</v>
      </c>
      <c r="AK1177" s="4">
        <v>0.19220000000000001</v>
      </c>
      <c r="AL1177" t="s">
        <v>4473</v>
      </c>
      <c r="AM1177">
        <v>43</v>
      </c>
      <c r="AN1177" s="4">
        <v>0.54079999999999995</v>
      </c>
      <c r="AO1177" s="4">
        <v>0.67879999999999996</v>
      </c>
      <c r="AP1177" s="4">
        <v>0.99990000000000001</v>
      </c>
      <c r="AQ1177" s="6">
        <v>0.4</v>
      </c>
      <c r="AR1177" s="6">
        <v>0.2</v>
      </c>
      <c r="AS1177">
        <v>1099</v>
      </c>
      <c r="AT1177" s="3">
        <v>34.909999999999997</v>
      </c>
      <c r="AU1177" s="3">
        <v>40.81</v>
      </c>
      <c r="AV1177" s="3">
        <v>39.36</v>
      </c>
      <c r="AW1177" s="3">
        <v>39.659999999999997</v>
      </c>
      <c r="AX1177">
        <v>74.069999999999993</v>
      </c>
      <c r="AY1177" t="s">
        <v>69</v>
      </c>
      <c r="AZ1177" t="s">
        <v>71</v>
      </c>
      <c r="BA1177" t="s">
        <v>82</v>
      </c>
      <c r="BB1177" t="s">
        <v>75</v>
      </c>
      <c r="BC1177" t="s">
        <v>71</v>
      </c>
      <c r="BD1177" t="s">
        <v>70</v>
      </c>
      <c r="BE1177" t="s">
        <v>71</v>
      </c>
      <c r="BF1177">
        <v>7.51</v>
      </c>
      <c r="BG1177" s="4">
        <v>0.61250000000000004</v>
      </c>
      <c r="BH1177" s="4">
        <v>0.8831</v>
      </c>
      <c r="BI1177">
        <v>18.7</v>
      </c>
      <c r="BJ1177" s="4">
        <v>4.4299999999999999E-2</v>
      </c>
      <c r="BK1177" s="4">
        <v>7.7299999999999994E-2</v>
      </c>
    </row>
    <row r="1178" spans="1:63" x14ac:dyDescent="0.3">
      <c r="A1178" t="s">
        <v>6296</v>
      </c>
      <c r="B1178" t="s">
        <v>6297</v>
      </c>
      <c r="C1178" t="s">
        <v>64</v>
      </c>
      <c r="D1178" s="1">
        <v>335185000</v>
      </c>
      <c r="E1178" s="2">
        <v>98745</v>
      </c>
      <c r="F1178" s="3">
        <v>32.08</v>
      </c>
      <c r="G1178" t="b">
        <v>0</v>
      </c>
      <c r="H1178" t="b">
        <v>0</v>
      </c>
      <c r="I1178" t="b">
        <v>0</v>
      </c>
      <c r="J1178" t="b">
        <v>0</v>
      </c>
      <c r="K1178" s="4">
        <v>2.2000000000000001E-3</v>
      </c>
      <c r="L1178" s="4">
        <v>3.09E-2</v>
      </c>
      <c r="M1178" t="s">
        <v>96</v>
      </c>
      <c r="N1178" t="s">
        <v>96</v>
      </c>
      <c r="O1178" t="s">
        <v>96</v>
      </c>
      <c r="P1178" t="s">
        <v>96</v>
      </c>
      <c r="Q1178" s="3">
        <v>4.7965499999999999</v>
      </c>
      <c r="R1178" s="3">
        <v>79.921250000000001</v>
      </c>
      <c r="S1178" s="3">
        <v>323.28415000000001</v>
      </c>
      <c r="T1178" s="3">
        <v>323.28415000000001</v>
      </c>
      <c r="U1178" s="3">
        <v>323.28415000000001</v>
      </c>
      <c r="V1178" s="3">
        <v>323.28415000000001</v>
      </c>
      <c r="W1178" t="s">
        <v>316</v>
      </c>
      <c r="X1178" s="5">
        <v>45128</v>
      </c>
      <c r="Y1178" s="4">
        <v>8.5000000000000006E-3</v>
      </c>
      <c r="Z1178" s="3">
        <v>0</v>
      </c>
      <c r="AA1178" s="5" t="s">
        <v>96</v>
      </c>
      <c r="AB1178" s="3" t="s">
        <v>96</v>
      </c>
      <c r="AC1178" s="4">
        <v>0</v>
      </c>
      <c r="AD1178" t="s">
        <v>95</v>
      </c>
      <c r="AE1178" t="s">
        <v>96</v>
      </c>
      <c r="AF1178" t="s">
        <v>96</v>
      </c>
      <c r="AG1178" t="s">
        <v>96</v>
      </c>
      <c r="AH1178" s="4">
        <v>2.7799999999999998E-2</v>
      </c>
      <c r="AI1178" s="4">
        <v>6.25E-2</v>
      </c>
      <c r="AJ1178" s="4">
        <v>7.2700000000000001E-2</v>
      </c>
      <c r="AK1178">
        <v>7.3499999999999996E-2</v>
      </c>
      <c r="AL1178" t="s">
        <v>360</v>
      </c>
      <c r="AM1178">
        <v>2</v>
      </c>
      <c r="AN1178" s="4">
        <v>1</v>
      </c>
      <c r="AO1178" s="4">
        <v>1</v>
      </c>
      <c r="AP1178" s="4">
        <v>1</v>
      </c>
      <c r="AQ1178" s="6">
        <v>0.4</v>
      </c>
      <c r="AR1178" s="6">
        <v>0.2</v>
      </c>
      <c r="AS1178">
        <v>1099</v>
      </c>
      <c r="AT1178" s="3">
        <v>31.02</v>
      </c>
      <c r="AU1178" s="3">
        <v>32.4</v>
      </c>
      <c r="AV1178" s="3">
        <v>32.020000000000003</v>
      </c>
      <c r="AW1178" s="3">
        <v>32.159999999999997</v>
      </c>
      <c r="AX1178">
        <v>69.56</v>
      </c>
      <c r="AY1178" t="s">
        <v>69</v>
      </c>
      <c r="AZ1178" t="s">
        <v>82</v>
      </c>
      <c r="BA1178" t="s">
        <v>96</v>
      </c>
      <c r="BB1178" t="s">
        <v>72</v>
      </c>
      <c r="BC1178" t="s">
        <v>70</v>
      </c>
      <c r="BD1178" t="s">
        <v>75</v>
      </c>
      <c r="BE1178" t="s">
        <v>96</v>
      </c>
      <c r="BF1178" t="s">
        <v>96</v>
      </c>
      <c r="BG1178" t="s">
        <v>96</v>
      </c>
      <c r="BH1178" t="s">
        <v>96</v>
      </c>
      <c r="BI1178" t="s">
        <v>96</v>
      </c>
      <c r="BJ1178" t="s">
        <v>96</v>
      </c>
      <c r="BK1178" t="s">
        <v>96</v>
      </c>
    </row>
    <row r="1179" spans="1:63" x14ac:dyDescent="0.3">
      <c r="A1179" t="s">
        <v>2012</v>
      </c>
      <c r="B1179" t="s">
        <v>2013</v>
      </c>
      <c r="C1179" t="s">
        <v>64</v>
      </c>
      <c r="D1179" s="1">
        <v>334386000</v>
      </c>
      <c r="E1179" s="2">
        <v>39912</v>
      </c>
      <c r="F1179" s="3">
        <v>35.32</v>
      </c>
      <c r="G1179" t="b">
        <v>0</v>
      </c>
      <c r="H1179" t="b">
        <v>0</v>
      </c>
      <c r="I1179" t="b">
        <v>0</v>
      </c>
      <c r="J1179" t="b">
        <v>0</v>
      </c>
      <c r="K1179" s="4">
        <v>6.0000000000000001E-3</v>
      </c>
      <c r="L1179" s="4">
        <v>-1.67E-2</v>
      </c>
      <c r="M1179" s="4">
        <v>0.2248</v>
      </c>
      <c r="N1179" s="4">
        <v>0.22939999999999999</v>
      </c>
      <c r="O1179" s="4">
        <v>0.3448</v>
      </c>
      <c r="P1179" s="4">
        <v>0.1288</v>
      </c>
      <c r="Q1179" s="3">
        <v>0.87857499999999999</v>
      </c>
      <c r="R1179" s="3">
        <v>-1.9295500000000001</v>
      </c>
      <c r="S1179" s="3">
        <v>0.29260000000000003</v>
      </c>
      <c r="T1179" s="3">
        <v>0.29260000000000003</v>
      </c>
      <c r="U1179" s="3">
        <v>-38.487099999999998</v>
      </c>
      <c r="V1179" s="3">
        <v>-38.487099999999998</v>
      </c>
      <c r="W1179" t="s">
        <v>564</v>
      </c>
      <c r="X1179" s="5">
        <v>41913</v>
      </c>
      <c r="Y1179" s="4">
        <v>1.6400000000000001E-2</v>
      </c>
      <c r="Z1179" s="3">
        <v>3.1</v>
      </c>
      <c r="AA1179" s="5">
        <v>45280</v>
      </c>
      <c r="AB1179" s="3">
        <v>0.24</v>
      </c>
      <c r="AC1179" s="4">
        <v>8.8499999999999995E-2</v>
      </c>
      <c r="AD1179" t="s">
        <v>95</v>
      </c>
      <c r="AE1179" s="4">
        <v>2.1299999999999999E-2</v>
      </c>
      <c r="AF1179">
        <v>0.09</v>
      </c>
      <c r="AG1179">
        <v>2</v>
      </c>
      <c r="AH1179" s="4">
        <v>1.4607000000000001</v>
      </c>
      <c r="AI1179" s="4">
        <v>0.2014</v>
      </c>
      <c r="AJ1179" s="4">
        <v>0.19170000000000001</v>
      </c>
      <c r="AK1179" s="4">
        <v>0.19400000000000001</v>
      </c>
      <c r="AL1179" t="s">
        <v>1652</v>
      </c>
      <c r="AM1179">
        <v>26</v>
      </c>
      <c r="AN1179" s="4">
        <v>1.1023000000000001</v>
      </c>
      <c r="AO1179" s="4">
        <v>1.2244999999999999</v>
      </c>
      <c r="AP1179" s="4">
        <v>0.99980000000000002</v>
      </c>
      <c r="AQ1179" s="6">
        <v>0.4</v>
      </c>
      <c r="AR1179" s="6">
        <v>0.2</v>
      </c>
      <c r="AS1179">
        <v>1099</v>
      </c>
      <c r="AT1179" s="3">
        <v>34.020000000000003</v>
      </c>
      <c r="AU1179" s="3">
        <v>36.979999999999997</v>
      </c>
      <c r="AV1179" s="3">
        <v>35.090000000000003</v>
      </c>
      <c r="AW1179" s="3">
        <v>35.43</v>
      </c>
      <c r="AX1179">
        <v>50.7</v>
      </c>
      <c r="AY1179" t="s">
        <v>96</v>
      </c>
      <c r="AZ1179" t="s">
        <v>75</v>
      </c>
      <c r="BA1179" t="s">
        <v>96</v>
      </c>
      <c r="BB1179" t="s">
        <v>96</v>
      </c>
      <c r="BC1179" t="s">
        <v>96</v>
      </c>
      <c r="BD1179" t="s">
        <v>68</v>
      </c>
      <c r="BE1179" t="s">
        <v>96</v>
      </c>
      <c r="BF1179">
        <v>5.2</v>
      </c>
      <c r="BG1179" s="4">
        <v>9.6600000000000005E-2</v>
      </c>
      <c r="BH1179" s="4">
        <v>0.26490000000000002</v>
      </c>
      <c r="BI1179">
        <v>611.54999999999995</v>
      </c>
      <c r="BJ1179" s="4">
        <v>0</v>
      </c>
      <c r="BK1179" s="4">
        <v>1E-4</v>
      </c>
    </row>
    <row r="1180" spans="1:63" x14ac:dyDescent="0.3">
      <c r="A1180" t="s">
        <v>2608</v>
      </c>
      <c r="B1180" t="s">
        <v>2609</v>
      </c>
      <c r="C1180" t="s">
        <v>64</v>
      </c>
      <c r="D1180" s="1">
        <v>334286000</v>
      </c>
      <c r="E1180" s="2">
        <v>38838</v>
      </c>
      <c r="F1180" s="3">
        <v>35.43</v>
      </c>
      <c r="G1180" t="b">
        <v>0</v>
      </c>
      <c r="H1180" t="b">
        <v>0</v>
      </c>
      <c r="I1180" t="b">
        <v>0</v>
      </c>
      <c r="J1180" t="b">
        <v>0</v>
      </c>
      <c r="K1180" s="4">
        <v>2.8E-3</v>
      </c>
      <c r="L1180" s="4">
        <v>2.9600000000000001E-2</v>
      </c>
      <c r="M1180" s="4">
        <v>0.13850000000000001</v>
      </c>
      <c r="N1180" s="4">
        <v>0.13739999999999999</v>
      </c>
      <c r="O1180">
        <v>2.3099999999999999E-2</v>
      </c>
      <c r="P1180" t="s">
        <v>96</v>
      </c>
      <c r="Q1180" s="3">
        <v>-0.88197499999999995</v>
      </c>
      <c r="R1180" s="3">
        <v>-11.341475000000001</v>
      </c>
      <c r="S1180" s="3">
        <v>-38.897399999999998</v>
      </c>
      <c r="T1180" s="3">
        <v>-38.897399999999998</v>
      </c>
      <c r="U1180" s="3">
        <v>160.994575</v>
      </c>
      <c r="V1180" s="3">
        <v>160.994575</v>
      </c>
      <c r="W1180" t="s">
        <v>99</v>
      </c>
      <c r="X1180" s="5">
        <v>43775</v>
      </c>
      <c r="Y1180" s="4">
        <v>8.5000000000000006E-3</v>
      </c>
      <c r="Z1180" s="3">
        <v>0</v>
      </c>
      <c r="AA1180" s="5" t="s">
        <v>96</v>
      </c>
      <c r="AB1180" s="3" t="s">
        <v>96</v>
      </c>
      <c r="AC1180" s="4">
        <v>0</v>
      </c>
      <c r="AD1180" t="s">
        <v>243</v>
      </c>
      <c r="AE1180" s="4">
        <v>1.1599999999999999E-2</v>
      </c>
      <c r="AF1180">
        <v>0.03</v>
      </c>
      <c r="AG1180">
        <v>0.42</v>
      </c>
      <c r="AH1180" s="4">
        <v>0.22059999999999999</v>
      </c>
      <c r="AI1180" s="4">
        <v>4.5600000000000002E-2</v>
      </c>
      <c r="AJ1180" s="4">
        <v>6.6500000000000004E-2</v>
      </c>
      <c r="AK1180" s="4">
        <v>7.1900000000000006E-2</v>
      </c>
      <c r="AL1180" t="s">
        <v>360</v>
      </c>
      <c r="AM1180">
        <v>1</v>
      </c>
      <c r="AN1180" s="4">
        <v>0</v>
      </c>
      <c r="AO1180" s="4">
        <v>0</v>
      </c>
      <c r="AP1180" s="4">
        <v>0</v>
      </c>
      <c r="AQ1180" s="6">
        <v>0.4</v>
      </c>
      <c r="AR1180" s="6">
        <v>0.2</v>
      </c>
      <c r="AS1180">
        <v>1099</v>
      </c>
      <c r="AT1180" s="3">
        <v>34.28</v>
      </c>
      <c r="AU1180" s="3">
        <v>35.700000000000003</v>
      </c>
      <c r="AV1180">
        <v>35.35</v>
      </c>
      <c r="AW1180">
        <v>35.479999999999997</v>
      </c>
      <c r="AX1180">
        <v>73.239999999999995</v>
      </c>
      <c r="AY1180" t="s">
        <v>72</v>
      </c>
      <c r="AZ1180" t="s">
        <v>75</v>
      </c>
      <c r="BA1180" t="s">
        <v>82</v>
      </c>
      <c r="BB1180" t="s">
        <v>72</v>
      </c>
      <c r="BC1180" t="s">
        <v>70</v>
      </c>
      <c r="BD1180" t="s">
        <v>96</v>
      </c>
      <c r="BE1180" t="s">
        <v>96</v>
      </c>
      <c r="BF1180" t="s">
        <v>96</v>
      </c>
      <c r="BG1180" t="s">
        <v>96</v>
      </c>
      <c r="BH1180" t="s">
        <v>96</v>
      </c>
      <c r="BI1180" t="s">
        <v>96</v>
      </c>
      <c r="BJ1180" t="s">
        <v>96</v>
      </c>
      <c r="BK1180" t="s">
        <v>96</v>
      </c>
    </row>
    <row r="1181" spans="1:63" x14ac:dyDescent="0.3">
      <c r="A1181" t="s">
        <v>1759</v>
      </c>
      <c r="B1181" t="s">
        <v>1760</v>
      </c>
      <c r="C1181" t="s">
        <v>64</v>
      </c>
      <c r="D1181" s="1">
        <v>333868000</v>
      </c>
      <c r="E1181" s="2">
        <v>28752</v>
      </c>
      <c r="F1181" s="3">
        <v>42.92</v>
      </c>
      <c r="G1181" t="b">
        <v>0</v>
      </c>
      <c r="H1181" t="b">
        <v>0</v>
      </c>
      <c r="I1181" t="b">
        <v>0</v>
      </c>
      <c r="J1181" t="b">
        <v>0</v>
      </c>
      <c r="K1181" s="4">
        <v>4.0000000000000001E-3</v>
      </c>
      <c r="L1181" s="4">
        <v>7.0199999999999999E-2</v>
      </c>
      <c r="M1181" s="4">
        <v>0.57520000000000004</v>
      </c>
      <c r="N1181" s="4">
        <v>0.57509999999999994</v>
      </c>
      <c r="O1181" s="4">
        <v>7.2599999999999998E-2</v>
      </c>
      <c r="P1181" s="4" t="s">
        <v>96</v>
      </c>
      <c r="Q1181" s="3">
        <v>0</v>
      </c>
      <c r="R1181" s="3">
        <v>0</v>
      </c>
      <c r="S1181" s="3">
        <v>-118.893387</v>
      </c>
      <c r="T1181" s="3">
        <v>-118.893387</v>
      </c>
      <c r="U1181" s="3">
        <v>-98.474408999999994</v>
      </c>
      <c r="V1181" s="3">
        <v>-98.474408999999994</v>
      </c>
      <c r="W1181" t="s">
        <v>135</v>
      </c>
      <c r="X1181" s="5">
        <v>43838</v>
      </c>
      <c r="Y1181" s="4">
        <v>4.0000000000000001E-3</v>
      </c>
      <c r="Z1181" s="3">
        <v>0.1</v>
      </c>
      <c r="AA1181" s="5">
        <v>45280</v>
      </c>
      <c r="AB1181" s="3">
        <v>0.02</v>
      </c>
      <c r="AC1181" s="4">
        <v>2.3E-3</v>
      </c>
      <c r="AD1181" t="s">
        <v>66</v>
      </c>
      <c r="AE1181" s="4">
        <v>3.8199999999999998E-2</v>
      </c>
      <c r="AF1181">
        <v>28.38</v>
      </c>
      <c r="AG1181">
        <v>1.04</v>
      </c>
      <c r="AH1181" s="4">
        <v>0.33529999999999999</v>
      </c>
      <c r="AI1181" s="4">
        <v>0.11990000000000001</v>
      </c>
      <c r="AJ1181" s="4">
        <v>0.1613</v>
      </c>
      <c r="AK1181" s="4">
        <v>0.16980000000000001</v>
      </c>
      <c r="AL1181" t="s">
        <v>4473</v>
      </c>
      <c r="AM1181">
        <v>174</v>
      </c>
      <c r="AN1181" s="4">
        <v>0.3871</v>
      </c>
      <c r="AO1181" s="4">
        <v>0.53800000000000003</v>
      </c>
      <c r="AP1181" s="4">
        <v>0.90200000000000002</v>
      </c>
      <c r="AQ1181" s="6">
        <v>0.4</v>
      </c>
      <c r="AR1181" s="6">
        <v>0.2</v>
      </c>
      <c r="AS1181">
        <v>1099</v>
      </c>
      <c r="AT1181" s="3">
        <v>39.729999999999997</v>
      </c>
      <c r="AU1181" s="3">
        <v>43.82</v>
      </c>
      <c r="AV1181" s="3">
        <v>42.71</v>
      </c>
      <c r="AW1181" s="3">
        <v>43.17</v>
      </c>
      <c r="AX1181">
        <v>70.16</v>
      </c>
      <c r="AY1181" t="s">
        <v>70</v>
      </c>
      <c r="AZ1181" t="s">
        <v>72</v>
      </c>
      <c r="BA1181" t="s">
        <v>96</v>
      </c>
      <c r="BB1181" t="s">
        <v>79</v>
      </c>
      <c r="BC1181" t="s">
        <v>72</v>
      </c>
      <c r="BD1181" t="s">
        <v>72</v>
      </c>
      <c r="BE1181" t="s">
        <v>96</v>
      </c>
      <c r="BF1181">
        <v>6.68</v>
      </c>
      <c r="BG1181" s="4">
        <v>0.57289999999999996</v>
      </c>
      <c r="BH1181" s="4">
        <v>0.5927</v>
      </c>
      <c r="BI1181">
        <v>22.21</v>
      </c>
      <c r="BJ1181" s="4">
        <v>5.3400000000000003E-2</v>
      </c>
      <c r="BK1181" s="4">
        <v>0.12089999999999999</v>
      </c>
    </row>
    <row r="1182" spans="1:63" x14ac:dyDescent="0.3">
      <c r="A1182" t="s">
        <v>3840</v>
      </c>
      <c r="B1182" t="s">
        <v>3841</v>
      </c>
      <c r="C1182" t="s">
        <v>64</v>
      </c>
      <c r="D1182" s="1">
        <v>332304000</v>
      </c>
      <c r="E1182" s="2">
        <v>91647</v>
      </c>
      <c r="F1182" s="3">
        <v>25.73</v>
      </c>
      <c r="G1182" t="b">
        <v>0</v>
      </c>
      <c r="H1182" t="b">
        <v>0</v>
      </c>
      <c r="I1182" t="b">
        <v>0</v>
      </c>
      <c r="J1182" t="b">
        <v>0</v>
      </c>
      <c r="K1182" s="4">
        <v>4.4999999999999997E-3</v>
      </c>
      <c r="L1182" s="4">
        <v>3.7499999999999999E-2</v>
      </c>
      <c r="M1182" s="4">
        <v>7.6700000000000004E-2</v>
      </c>
      <c r="N1182" s="4">
        <v>7.2999999999999995E-2</v>
      </c>
      <c r="O1182" s="4" t="s">
        <v>96</v>
      </c>
      <c r="P1182" t="s">
        <v>96</v>
      </c>
      <c r="Q1182" s="3">
        <v>-1.2815000000000001</v>
      </c>
      <c r="R1182" s="3">
        <v>91.075249999999997</v>
      </c>
      <c r="S1182" s="3">
        <v>269.26675</v>
      </c>
      <c r="T1182" s="3">
        <v>269.26675</v>
      </c>
      <c r="U1182" s="3">
        <v>305.88175000000001</v>
      </c>
      <c r="V1182" s="3">
        <v>305.88175000000001</v>
      </c>
      <c r="W1182" t="s">
        <v>650</v>
      </c>
      <c r="X1182" s="5">
        <v>44287</v>
      </c>
      <c r="Y1182" s="4">
        <v>8.5000000000000006E-3</v>
      </c>
      <c r="Z1182" s="3">
        <v>0</v>
      </c>
      <c r="AA1182" s="5" t="s">
        <v>96</v>
      </c>
      <c r="AB1182" s="3" t="s">
        <v>96</v>
      </c>
      <c r="AC1182" s="4">
        <v>0</v>
      </c>
      <c r="AD1182" t="s">
        <v>243</v>
      </c>
      <c r="AE1182" s="4">
        <v>3.8999999999999998E-3</v>
      </c>
      <c r="AF1182" t="s">
        <v>96</v>
      </c>
      <c r="AG1182">
        <v>0.45</v>
      </c>
      <c r="AH1182" s="4">
        <v>0.45119999999999999</v>
      </c>
      <c r="AI1182" s="4">
        <v>7.5899999999999995E-2</v>
      </c>
      <c r="AJ1182" s="4">
        <v>7.2800000000000004E-2</v>
      </c>
      <c r="AK1182" s="4">
        <v>8.2299999999999998E-2</v>
      </c>
      <c r="AL1182" t="s">
        <v>2009</v>
      </c>
      <c r="AM1182">
        <v>2</v>
      </c>
      <c r="AN1182" s="4">
        <v>1</v>
      </c>
      <c r="AO1182" s="4">
        <v>1</v>
      </c>
      <c r="AP1182" s="4">
        <v>1</v>
      </c>
      <c r="AQ1182" s="6">
        <v>0.4</v>
      </c>
      <c r="AR1182" s="6">
        <v>0.2</v>
      </c>
      <c r="AS1182">
        <v>1099</v>
      </c>
      <c r="AT1182" s="3">
        <v>24.65</v>
      </c>
      <c r="AU1182" s="3">
        <v>25.94</v>
      </c>
      <c r="AV1182" s="3">
        <v>25.67</v>
      </c>
      <c r="AW1182" s="3">
        <v>25.81</v>
      </c>
      <c r="AX1182">
        <v>68.05</v>
      </c>
      <c r="AY1182" t="s">
        <v>72</v>
      </c>
      <c r="AZ1182" t="s">
        <v>82</v>
      </c>
      <c r="BA1182" t="s">
        <v>70</v>
      </c>
      <c r="BB1182" t="s">
        <v>68</v>
      </c>
      <c r="BC1182" t="s">
        <v>70</v>
      </c>
      <c r="BD1182" t="s">
        <v>75</v>
      </c>
      <c r="BE1182" t="s">
        <v>96</v>
      </c>
      <c r="BF1182" t="s">
        <v>96</v>
      </c>
      <c r="BG1182" s="4" t="s">
        <v>96</v>
      </c>
      <c r="BH1182" s="4" t="s">
        <v>96</v>
      </c>
      <c r="BI1182" t="s">
        <v>96</v>
      </c>
      <c r="BJ1182" s="4" t="s">
        <v>96</v>
      </c>
      <c r="BK1182" s="4" t="s">
        <v>96</v>
      </c>
    </row>
    <row r="1183" spans="1:63" x14ac:dyDescent="0.3">
      <c r="A1183" t="s">
        <v>2479</v>
      </c>
      <c r="B1183" t="s">
        <v>5762</v>
      </c>
      <c r="C1183" t="s">
        <v>64</v>
      </c>
      <c r="D1183" s="1">
        <v>330594000</v>
      </c>
      <c r="E1183" s="2">
        <v>21102</v>
      </c>
      <c r="F1183" s="3">
        <v>116.43</v>
      </c>
      <c r="G1183" t="b">
        <v>0</v>
      </c>
      <c r="H1183" t="b">
        <v>0</v>
      </c>
      <c r="I1183" t="b">
        <v>1</v>
      </c>
      <c r="J1183" t="b">
        <v>0</v>
      </c>
      <c r="K1183" s="4">
        <v>1.5E-3</v>
      </c>
      <c r="L1183" s="4">
        <v>0.1313</v>
      </c>
      <c r="M1183" s="4">
        <v>0.30249999999999999</v>
      </c>
      <c r="N1183" s="4">
        <v>0.29570000000000002</v>
      </c>
      <c r="O1183" s="4">
        <v>0.1837</v>
      </c>
      <c r="P1183">
        <v>0.17849999999999999</v>
      </c>
      <c r="Q1183" s="3">
        <v>2.3449200000000001</v>
      </c>
      <c r="R1183" s="3">
        <v>31.555109999999999</v>
      </c>
      <c r="S1183" s="3">
        <v>102.48300999999999</v>
      </c>
      <c r="T1183" s="3">
        <v>98.936329999999998</v>
      </c>
      <c r="U1183" s="3">
        <v>142.17361</v>
      </c>
      <c r="V1183" s="3">
        <v>142.17361</v>
      </c>
      <c r="W1183" t="s">
        <v>296</v>
      </c>
      <c r="X1183" s="5">
        <v>38777</v>
      </c>
      <c r="Y1183" s="4">
        <v>3.5000000000000001E-3</v>
      </c>
      <c r="Z1183" s="3">
        <v>1.88</v>
      </c>
      <c r="AA1183" s="5">
        <v>45278</v>
      </c>
      <c r="AB1183" s="3">
        <v>0.33</v>
      </c>
      <c r="AC1183" s="4">
        <v>1.6E-2</v>
      </c>
      <c r="AD1183" t="s">
        <v>66</v>
      </c>
      <c r="AE1183" s="4">
        <v>6.5699999999999995E-2</v>
      </c>
      <c r="AF1183">
        <v>8.1</v>
      </c>
      <c r="AG1183">
        <v>1.41</v>
      </c>
      <c r="AH1183" s="4">
        <v>1.7864</v>
      </c>
      <c r="AI1183" s="4">
        <v>0.2286</v>
      </c>
      <c r="AJ1183" s="4">
        <v>0.23069999999999999</v>
      </c>
      <c r="AK1183" s="4">
        <v>0.2162</v>
      </c>
      <c r="AL1183" t="s">
        <v>84</v>
      </c>
      <c r="AM1183">
        <v>93</v>
      </c>
      <c r="AN1183" s="4">
        <v>0.23830000000000001</v>
      </c>
      <c r="AO1183" s="4">
        <v>0.32550000000000001</v>
      </c>
      <c r="AP1183" s="4">
        <v>0.74460000000000004</v>
      </c>
      <c r="AQ1183" s="6">
        <v>0.4</v>
      </c>
      <c r="AR1183" s="6">
        <v>0.2</v>
      </c>
      <c r="AS1183">
        <v>1099</v>
      </c>
      <c r="AT1183" s="3">
        <v>102.45</v>
      </c>
      <c r="AU1183" s="3">
        <v>120.95</v>
      </c>
      <c r="AV1183" s="3">
        <v>116.02</v>
      </c>
      <c r="AW1183" s="3">
        <v>117.09</v>
      </c>
      <c r="AX1183">
        <v>68.42</v>
      </c>
      <c r="AY1183" t="s">
        <v>82</v>
      </c>
      <c r="AZ1183" t="s">
        <v>79</v>
      </c>
      <c r="BA1183" t="s">
        <v>69</v>
      </c>
      <c r="BB1183" t="s">
        <v>71</v>
      </c>
      <c r="BC1183" t="s">
        <v>71</v>
      </c>
      <c r="BD1183" t="s">
        <v>70</v>
      </c>
      <c r="BE1183" t="s">
        <v>75</v>
      </c>
      <c r="BF1183">
        <v>5.97</v>
      </c>
      <c r="BG1183" s="4">
        <v>0.59230000000000005</v>
      </c>
      <c r="BH1183" s="4">
        <v>0.3876</v>
      </c>
      <c r="BI1183">
        <v>163.86</v>
      </c>
      <c r="BJ1183" s="4">
        <v>1.0699999999999999E-2</v>
      </c>
      <c r="BK1183" s="4">
        <v>7.7499999999999999E-2</v>
      </c>
    </row>
    <row r="1184" spans="1:63" x14ac:dyDescent="0.3">
      <c r="A1184" t="s">
        <v>1942</v>
      </c>
      <c r="B1184" t="s">
        <v>1943</v>
      </c>
      <c r="C1184" t="s">
        <v>64</v>
      </c>
      <c r="D1184" s="1">
        <v>330087000</v>
      </c>
      <c r="E1184" s="2">
        <v>221192</v>
      </c>
      <c r="F1184" s="3">
        <v>41.79</v>
      </c>
      <c r="G1184" t="b">
        <v>0</v>
      </c>
      <c r="H1184" t="b">
        <v>0</v>
      </c>
      <c r="I1184" t="b">
        <v>0</v>
      </c>
      <c r="J1184" t="b">
        <v>0</v>
      </c>
      <c r="K1184" s="4">
        <v>2.5499999999999998E-2</v>
      </c>
      <c r="L1184" s="4">
        <v>3.0300000000000001E-2</v>
      </c>
      <c r="M1184" s="4">
        <v>1.4999999999999999E-2</v>
      </c>
      <c r="N1184" s="4">
        <v>-1.34E-2</v>
      </c>
      <c r="O1184" s="4">
        <v>1.35E-2</v>
      </c>
      <c r="P1184" s="4">
        <v>1.5299999999999999E-2</v>
      </c>
      <c r="Q1184" s="3">
        <v>0</v>
      </c>
      <c r="R1184" s="3">
        <v>0</v>
      </c>
      <c r="S1184" s="3">
        <v>-55.69061</v>
      </c>
      <c r="T1184" s="3">
        <v>-55.69061</v>
      </c>
      <c r="U1184" s="3">
        <v>42.171300000000002</v>
      </c>
      <c r="V1184" s="3">
        <v>42.171300000000002</v>
      </c>
      <c r="W1184" t="s">
        <v>106</v>
      </c>
      <c r="X1184" s="5">
        <v>37655</v>
      </c>
      <c r="Y1184" s="4">
        <v>5.7999999999999996E-3</v>
      </c>
      <c r="Z1184" s="3">
        <v>1.19</v>
      </c>
      <c r="AA1184" s="5">
        <v>45280</v>
      </c>
      <c r="AB1184" s="3">
        <v>0.51</v>
      </c>
      <c r="AC1184" s="4">
        <v>2.8899999999999999E-2</v>
      </c>
      <c r="AD1184" t="s">
        <v>90</v>
      </c>
      <c r="AE1184" s="4">
        <v>2.2599999999999999E-2</v>
      </c>
      <c r="AF1184">
        <v>7.42</v>
      </c>
      <c r="AG1184">
        <v>1.01</v>
      </c>
      <c r="AH1184" s="4">
        <v>0.88729999999999998</v>
      </c>
      <c r="AI1184" s="4">
        <v>0.30769999999999997</v>
      </c>
      <c r="AJ1184" s="4">
        <v>0.29049999999999998</v>
      </c>
      <c r="AK1184" s="4">
        <v>0.27079999999999999</v>
      </c>
      <c r="AL1184" t="s">
        <v>4473</v>
      </c>
      <c r="AM1184">
        <v>33</v>
      </c>
      <c r="AN1184" s="4">
        <v>0.60870000000000002</v>
      </c>
      <c r="AO1184" s="4">
        <v>0.7329</v>
      </c>
      <c r="AP1184" s="4">
        <v>0.99980000000000002</v>
      </c>
      <c r="AQ1184" s="6">
        <v>0.4</v>
      </c>
      <c r="AR1184" s="6">
        <v>0.2</v>
      </c>
      <c r="AS1184">
        <v>1099</v>
      </c>
      <c r="AT1184" s="3">
        <v>38.090000000000003</v>
      </c>
      <c r="AU1184" s="3">
        <v>42.41</v>
      </c>
      <c r="AV1184" s="3">
        <v>41.63</v>
      </c>
      <c r="AW1184" s="3">
        <v>41.98</v>
      </c>
      <c r="AX1184">
        <v>57.77</v>
      </c>
      <c r="AY1184" t="s">
        <v>69</v>
      </c>
      <c r="AZ1184" t="s">
        <v>71</v>
      </c>
      <c r="BA1184" t="s">
        <v>82</v>
      </c>
      <c r="BB1184" t="s">
        <v>82</v>
      </c>
      <c r="BC1184" t="s">
        <v>71</v>
      </c>
      <c r="BD1184" t="s">
        <v>79</v>
      </c>
      <c r="BE1184" t="s">
        <v>71</v>
      </c>
      <c r="BF1184">
        <v>7.59</v>
      </c>
      <c r="BG1184" s="4">
        <v>0.58879999999999999</v>
      </c>
      <c r="BH1184" s="4">
        <v>0.90180000000000005</v>
      </c>
      <c r="BI1184">
        <v>288.97000000000003</v>
      </c>
      <c r="BJ1184" s="4">
        <v>3.1899999999999998E-2</v>
      </c>
      <c r="BK1184" s="4">
        <v>2.98E-2</v>
      </c>
    </row>
    <row r="1185" spans="1:63" x14ac:dyDescent="0.3">
      <c r="A1185" t="s">
        <v>2027</v>
      </c>
      <c r="B1185" t="s">
        <v>4527</v>
      </c>
      <c r="C1185" t="s">
        <v>64</v>
      </c>
      <c r="D1185" s="1">
        <v>329846000</v>
      </c>
      <c r="E1185" s="2">
        <v>49611</v>
      </c>
      <c r="F1185" s="3">
        <v>34.9</v>
      </c>
      <c r="G1185" t="b">
        <v>0</v>
      </c>
      <c r="H1185" t="b">
        <v>0</v>
      </c>
      <c r="I1185" t="b">
        <v>1</v>
      </c>
      <c r="J1185" t="b">
        <v>0</v>
      </c>
      <c r="K1185" s="4">
        <v>2.5999999999999999E-3</v>
      </c>
      <c r="L1185" s="4">
        <v>8.3099999999999993E-2</v>
      </c>
      <c r="M1185" s="4">
        <v>0.17860000000000001</v>
      </c>
      <c r="N1185" s="4">
        <v>0.1739</v>
      </c>
      <c r="O1185" s="4">
        <v>5.1299999999999998E-2</v>
      </c>
      <c r="P1185" s="4">
        <v>0.1303</v>
      </c>
      <c r="Q1185" s="3">
        <v>-1.724</v>
      </c>
      <c r="R1185" s="3">
        <v>3.1735000000000002</v>
      </c>
      <c r="S1185" s="3">
        <v>5.7474999999999996</v>
      </c>
      <c r="T1185" s="3">
        <v>14.5975</v>
      </c>
      <c r="U1185" s="3">
        <v>50.654499999999999</v>
      </c>
      <c r="V1185" s="3">
        <v>50.654499999999999</v>
      </c>
      <c r="W1185" t="s">
        <v>65</v>
      </c>
      <c r="X1185" s="5">
        <v>43038</v>
      </c>
      <c r="Y1185" s="4">
        <v>3.5000000000000001E-3</v>
      </c>
      <c r="Z1185" s="3">
        <v>0.36</v>
      </c>
      <c r="AA1185" s="5">
        <v>45274</v>
      </c>
      <c r="AB1185" s="3">
        <v>0.12</v>
      </c>
      <c r="AC1185" s="4">
        <v>1.01E-2</v>
      </c>
      <c r="AD1185" t="s">
        <v>66</v>
      </c>
      <c r="AE1185" s="4">
        <v>1.34E-2</v>
      </c>
      <c r="AF1185">
        <v>26.85</v>
      </c>
      <c r="AG1185">
        <v>1.03</v>
      </c>
      <c r="AH1185" s="4">
        <v>2.2968000000000002</v>
      </c>
      <c r="AI1185" s="4">
        <v>0.13569999999999999</v>
      </c>
      <c r="AJ1185" s="4">
        <v>0.1525</v>
      </c>
      <c r="AK1185" s="4">
        <v>0.14879999999999999</v>
      </c>
      <c r="AL1185" t="s">
        <v>6781</v>
      </c>
      <c r="AM1185">
        <v>103</v>
      </c>
      <c r="AN1185" s="4">
        <v>0.3044</v>
      </c>
      <c r="AO1185" s="4">
        <v>0.39219999999999999</v>
      </c>
      <c r="AP1185" s="4">
        <v>0.75949999999999995</v>
      </c>
      <c r="AQ1185" s="6">
        <v>0.4</v>
      </c>
      <c r="AR1185" s="6">
        <v>0.2</v>
      </c>
      <c r="AS1185">
        <v>1099</v>
      </c>
      <c r="AT1185" s="3">
        <v>32.119999999999997</v>
      </c>
      <c r="AU1185" s="3">
        <v>35.81</v>
      </c>
      <c r="AV1185" s="3">
        <v>34.81</v>
      </c>
      <c r="AW1185" s="3">
        <v>35.049999999999997</v>
      </c>
      <c r="AX1185">
        <v>69.55</v>
      </c>
      <c r="AY1185" t="s">
        <v>70</v>
      </c>
      <c r="AZ1185" t="s">
        <v>70</v>
      </c>
      <c r="BA1185" t="s">
        <v>82</v>
      </c>
      <c r="BB1185" t="s">
        <v>71</v>
      </c>
      <c r="BC1185" t="s">
        <v>70</v>
      </c>
      <c r="BD1185" t="s">
        <v>69</v>
      </c>
      <c r="BE1185" t="s">
        <v>96</v>
      </c>
      <c r="BF1185">
        <v>6.61</v>
      </c>
      <c r="BG1185" s="4">
        <v>0.51649999999999996</v>
      </c>
      <c r="BH1185" s="4">
        <v>0.56359999999999999</v>
      </c>
      <c r="BI1185">
        <v>161.69</v>
      </c>
      <c r="BJ1185" s="4">
        <v>1.12E-2</v>
      </c>
      <c r="BK1185" s="4">
        <v>8.5900000000000004E-2</v>
      </c>
    </row>
    <row r="1186" spans="1:63" x14ac:dyDescent="0.3">
      <c r="A1186" t="s">
        <v>2230</v>
      </c>
      <c r="B1186" t="s">
        <v>2231</v>
      </c>
      <c r="C1186" t="s">
        <v>64</v>
      </c>
      <c r="D1186" s="1">
        <v>325076000</v>
      </c>
      <c r="E1186" s="2">
        <v>42306</v>
      </c>
      <c r="F1186" s="3">
        <v>74.900000000000006</v>
      </c>
      <c r="G1186" t="b">
        <v>0</v>
      </c>
      <c r="H1186" t="b">
        <v>0</v>
      </c>
      <c r="I1186" t="b">
        <v>1</v>
      </c>
      <c r="J1186" t="b">
        <v>0</v>
      </c>
      <c r="K1186" s="4">
        <v>1.8100000000000002E-2</v>
      </c>
      <c r="L1186" s="4">
        <v>5.9299999999999999E-2</v>
      </c>
      <c r="M1186" s="4">
        <v>0.21809999999999999</v>
      </c>
      <c r="N1186" s="4">
        <v>0.22</v>
      </c>
      <c r="O1186" s="4">
        <v>3.9899999999999998E-2</v>
      </c>
      <c r="P1186" s="4">
        <v>5.6099999999999997E-2</v>
      </c>
      <c r="Q1186" s="3">
        <v>14.59985</v>
      </c>
      <c r="R1186" s="3">
        <v>108.42426</v>
      </c>
      <c r="S1186" s="3">
        <v>119.03458999999999</v>
      </c>
      <c r="T1186" s="3">
        <v>119.03458999999999</v>
      </c>
      <c r="U1186" s="3">
        <v>96.213104999999999</v>
      </c>
      <c r="V1186" s="3">
        <v>96.213104999999999</v>
      </c>
      <c r="W1186" t="s">
        <v>357</v>
      </c>
      <c r="X1186" s="5">
        <v>38884</v>
      </c>
      <c r="Y1186" s="4">
        <v>5.7999999999999996E-3</v>
      </c>
      <c r="Z1186" s="3">
        <v>1.82</v>
      </c>
      <c r="AA1186" s="5">
        <v>45288</v>
      </c>
      <c r="AB1186" s="3">
        <v>0.05</v>
      </c>
      <c r="AC1186" s="4">
        <v>2.4400000000000002E-2</v>
      </c>
      <c r="AD1186" t="s">
        <v>66</v>
      </c>
      <c r="AE1186" s="4">
        <v>2.8500000000000001E-2</v>
      </c>
      <c r="AF1186">
        <v>9.92</v>
      </c>
      <c r="AG1186">
        <v>0.54</v>
      </c>
      <c r="AH1186" s="4">
        <v>0.5524</v>
      </c>
      <c r="AI1186" s="4">
        <v>0.12859999999999999</v>
      </c>
      <c r="AJ1186" s="4">
        <v>0.14230000000000001</v>
      </c>
      <c r="AK1186" s="4">
        <v>0.14499999999999999</v>
      </c>
      <c r="AL1186" t="s">
        <v>497</v>
      </c>
      <c r="AM1186">
        <v>1000</v>
      </c>
      <c r="AN1186" s="4">
        <v>9.1399999999999995E-2</v>
      </c>
      <c r="AO1186" s="4">
        <v>0.1154</v>
      </c>
      <c r="AP1186" s="4">
        <v>0.25640000000000002</v>
      </c>
      <c r="AQ1186" s="6">
        <v>0.4</v>
      </c>
      <c r="AR1186" s="6">
        <v>0.2</v>
      </c>
      <c r="AS1186">
        <v>1099</v>
      </c>
      <c r="AT1186" s="3">
        <v>70.05</v>
      </c>
      <c r="AU1186" s="3">
        <v>74.569999999999993</v>
      </c>
      <c r="AV1186" s="3">
        <v>74.75</v>
      </c>
      <c r="AW1186" s="3">
        <v>74.989999999999995</v>
      </c>
      <c r="AX1186">
        <v>68.62</v>
      </c>
      <c r="AY1186" t="s">
        <v>72</v>
      </c>
      <c r="AZ1186" t="s">
        <v>75</v>
      </c>
      <c r="BA1186" t="s">
        <v>75</v>
      </c>
      <c r="BB1186" t="s">
        <v>70</v>
      </c>
      <c r="BC1186" t="s">
        <v>82</v>
      </c>
      <c r="BD1186" t="s">
        <v>72</v>
      </c>
      <c r="BE1186" t="s">
        <v>69</v>
      </c>
      <c r="BF1186">
        <v>5.07</v>
      </c>
      <c r="BG1186" s="4">
        <v>0.02</v>
      </c>
      <c r="BH1186" s="4">
        <v>0.24579999999999999</v>
      </c>
      <c r="BI1186">
        <v>130.66</v>
      </c>
      <c r="BJ1186" s="4">
        <v>0.02</v>
      </c>
      <c r="BK1186" s="4">
        <v>6.4299999999999996E-2</v>
      </c>
    </row>
    <row r="1187" spans="1:63" x14ac:dyDescent="0.3">
      <c r="A1187" t="s">
        <v>1072</v>
      </c>
      <c r="B1187" t="s">
        <v>5719</v>
      </c>
      <c r="C1187" t="s">
        <v>64</v>
      </c>
      <c r="D1187" s="1">
        <v>322844000</v>
      </c>
      <c r="E1187" s="2">
        <v>69284</v>
      </c>
      <c r="F1187" s="3">
        <v>41.93</v>
      </c>
      <c r="G1187" t="b">
        <v>0</v>
      </c>
      <c r="H1187" t="b">
        <v>0</v>
      </c>
      <c r="I1187" t="b">
        <v>1</v>
      </c>
      <c r="J1187" t="b">
        <v>0</v>
      </c>
      <c r="K1187" s="4">
        <v>0</v>
      </c>
      <c r="L1187" s="4">
        <v>7.8200000000000006E-2</v>
      </c>
      <c r="M1187" s="4">
        <v>0.1573</v>
      </c>
      <c r="N1187" s="4">
        <v>0.15409999999999999</v>
      </c>
      <c r="O1187" s="4">
        <v>2.2599999999999999E-2</v>
      </c>
      <c r="P1187" s="4">
        <v>1.8100000000000002E-2</v>
      </c>
      <c r="Q1187" s="3">
        <v>0</v>
      </c>
      <c r="R1187" s="3">
        <v>-0.34536</v>
      </c>
      <c r="S1187" s="3">
        <v>-176.18020999999999</v>
      </c>
      <c r="T1187" s="3">
        <v>-245.23255</v>
      </c>
      <c r="U1187" s="3">
        <v>-687.00847999999996</v>
      </c>
      <c r="V1187" s="3">
        <v>-687.00847999999996</v>
      </c>
      <c r="W1187" t="s">
        <v>224</v>
      </c>
      <c r="X1187" s="5">
        <v>38526</v>
      </c>
      <c r="Y1187" s="4">
        <v>5.7999999999999996E-3</v>
      </c>
      <c r="Z1187" s="3">
        <v>0.22</v>
      </c>
      <c r="AA1187" s="5">
        <v>45187</v>
      </c>
      <c r="AB1187" s="3">
        <v>0.02</v>
      </c>
      <c r="AC1187" s="4">
        <v>5.3E-3</v>
      </c>
      <c r="AD1187" t="s">
        <v>66</v>
      </c>
      <c r="AE1187" s="4">
        <v>1.7899999999999999E-2</v>
      </c>
      <c r="AF1187">
        <v>14.98</v>
      </c>
      <c r="AG1187">
        <v>1.3</v>
      </c>
      <c r="AH1187" s="4">
        <v>1.3008</v>
      </c>
      <c r="AI1187" s="4">
        <v>0.20480000000000001</v>
      </c>
      <c r="AJ1187" s="4">
        <v>0.20880000000000001</v>
      </c>
      <c r="AK1187" s="4">
        <v>0.19589999999999999</v>
      </c>
      <c r="AL1187" t="s">
        <v>84</v>
      </c>
      <c r="AM1187" s="2">
        <v>31</v>
      </c>
      <c r="AN1187" s="4">
        <v>0.46429999999999999</v>
      </c>
      <c r="AO1187" s="4">
        <v>0.60840000000000005</v>
      </c>
      <c r="AP1187" s="4">
        <v>0.99970000000000003</v>
      </c>
      <c r="AQ1187" s="6">
        <v>0.4</v>
      </c>
      <c r="AR1187" s="6">
        <v>0.2</v>
      </c>
      <c r="AS1187">
        <v>1099</v>
      </c>
      <c r="AT1187" s="3">
        <v>39.33</v>
      </c>
      <c r="AU1187" s="3">
        <v>43</v>
      </c>
      <c r="AV1187" s="3">
        <v>41.76</v>
      </c>
      <c r="AW1187" s="3">
        <v>42.21</v>
      </c>
      <c r="AX1187">
        <v>61.45</v>
      </c>
      <c r="AY1187" t="s">
        <v>69</v>
      </c>
      <c r="AZ1187" t="s">
        <v>79</v>
      </c>
      <c r="BA1187" t="s">
        <v>79</v>
      </c>
      <c r="BB1187" t="s">
        <v>69</v>
      </c>
      <c r="BC1187" t="s">
        <v>72</v>
      </c>
      <c r="BD1187" t="s">
        <v>72</v>
      </c>
      <c r="BE1187" t="s">
        <v>82</v>
      </c>
      <c r="BF1187">
        <v>4.71</v>
      </c>
      <c r="BG1187" s="4">
        <v>0.19589999999999999</v>
      </c>
      <c r="BH1187" s="4">
        <v>0.1762</v>
      </c>
      <c r="BI1187">
        <v>315.99</v>
      </c>
      <c r="BJ1187" s="4">
        <v>0.12909999999999999</v>
      </c>
      <c r="BK1187" s="4">
        <v>7.1000000000000004E-3</v>
      </c>
    </row>
    <row r="1188" spans="1:63" x14ac:dyDescent="0.3">
      <c r="A1188" t="s">
        <v>2277</v>
      </c>
      <c r="B1188" t="s">
        <v>2278</v>
      </c>
      <c r="C1188" t="s">
        <v>64</v>
      </c>
      <c r="D1188" s="1">
        <v>322106000</v>
      </c>
      <c r="E1188" s="2">
        <v>19703</v>
      </c>
      <c r="F1188" s="3">
        <v>65.739999999999995</v>
      </c>
      <c r="G1188" t="b">
        <v>0</v>
      </c>
      <c r="H1188" t="b">
        <v>0</v>
      </c>
      <c r="I1188" t="b">
        <v>1</v>
      </c>
      <c r="J1188" t="b">
        <v>0</v>
      </c>
      <c r="K1188" s="4">
        <v>-5.8999999999999999E-3</v>
      </c>
      <c r="L1188" s="4">
        <v>0.1114</v>
      </c>
      <c r="M1188" s="4">
        <v>0.26800000000000002</v>
      </c>
      <c r="N1188" s="4">
        <v>0.26079999999999998</v>
      </c>
      <c r="O1188" s="4">
        <v>1.8599999999999998E-2</v>
      </c>
      <c r="P1188">
        <v>0.12809999999999999</v>
      </c>
      <c r="Q1188" s="3">
        <v>4.9782500000000001</v>
      </c>
      <c r="R1188" s="3">
        <v>9.4149999999999991</v>
      </c>
      <c r="S1188" s="3">
        <v>94.317750000000004</v>
      </c>
      <c r="T1188" s="3">
        <v>93.010499999999993</v>
      </c>
      <c r="U1188" s="3">
        <v>95.522000000000006</v>
      </c>
      <c r="V1188" s="3">
        <v>95.522000000000006</v>
      </c>
      <c r="W1188" t="s">
        <v>119</v>
      </c>
      <c r="X1188" s="5">
        <v>42423</v>
      </c>
      <c r="Y1188" s="4">
        <v>3.0000000000000001E-3</v>
      </c>
      <c r="Z1188" s="3">
        <v>0.28999999999999998</v>
      </c>
      <c r="AA1188" s="5">
        <v>45280</v>
      </c>
      <c r="AB1188" s="3">
        <v>0.1</v>
      </c>
      <c r="AC1188" s="4">
        <v>4.4000000000000003E-3</v>
      </c>
      <c r="AD1188" t="s">
        <v>66</v>
      </c>
      <c r="AE1188" s="4">
        <v>3.3000000000000002E-2</v>
      </c>
      <c r="AF1188">
        <v>22.36</v>
      </c>
      <c r="AG1188">
        <v>1.17</v>
      </c>
      <c r="AH1188" s="4">
        <v>2.5985999999999998</v>
      </c>
      <c r="AI1188" s="4">
        <v>0.2102</v>
      </c>
      <c r="AJ1188" s="4">
        <v>0.215</v>
      </c>
      <c r="AK1188" s="4">
        <v>0.2021</v>
      </c>
      <c r="AL1188" t="s">
        <v>794</v>
      </c>
      <c r="AM1188" s="2">
        <v>259</v>
      </c>
      <c r="AN1188" s="4">
        <v>0.25</v>
      </c>
      <c r="AO1188" s="4">
        <v>0.33789999999999998</v>
      </c>
      <c r="AP1188" s="4">
        <v>0.6583</v>
      </c>
      <c r="AQ1188" s="6">
        <v>0.4</v>
      </c>
      <c r="AR1188" s="6">
        <v>0.2</v>
      </c>
      <c r="AS1188">
        <v>1099</v>
      </c>
      <c r="AT1188" s="3">
        <v>58.36</v>
      </c>
      <c r="AU1188" s="3">
        <v>68.55</v>
      </c>
      <c r="AV1188" s="3">
        <v>65.47</v>
      </c>
      <c r="AW1188" s="3">
        <v>66.28</v>
      </c>
      <c r="AX1188">
        <v>65.37</v>
      </c>
      <c r="AY1188" t="s">
        <v>70</v>
      </c>
      <c r="AZ1188" t="s">
        <v>70</v>
      </c>
      <c r="BA1188" t="s">
        <v>72</v>
      </c>
      <c r="BB1188" t="s">
        <v>82</v>
      </c>
      <c r="BC1188" t="s">
        <v>82</v>
      </c>
      <c r="BD1188" t="s">
        <v>82</v>
      </c>
      <c r="BE1188" t="s">
        <v>96</v>
      </c>
      <c r="BF1188">
        <v>5.71</v>
      </c>
      <c r="BG1188" s="4">
        <v>0.39369999999999999</v>
      </c>
      <c r="BH1188" s="4">
        <v>0.33329999999999999</v>
      </c>
      <c r="BI1188">
        <v>128.34</v>
      </c>
      <c r="BJ1188" s="4">
        <v>8.6999999999999994E-3</v>
      </c>
      <c r="BK1188" s="4">
        <v>0.10299999999999999</v>
      </c>
    </row>
    <row r="1189" spans="1:63" x14ac:dyDescent="0.3">
      <c r="A1189" t="s">
        <v>2427</v>
      </c>
      <c r="B1189" t="s">
        <v>2428</v>
      </c>
      <c r="C1189" t="s">
        <v>64</v>
      </c>
      <c r="D1189" s="1">
        <v>321157000</v>
      </c>
      <c r="E1189" s="2">
        <v>53725</v>
      </c>
      <c r="F1189" s="3">
        <v>46.02</v>
      </c>
      <c r="G1189" t="b">
        <v>0</v>
      </c>
      <c r="H1189" t="b">
        <v>0</v>
      </c>
      <c r="I1189" t="b">
        <v>0</v>
      </c>
      <c r="J1189" t="b">
        <v>0</v>
      </c>
      <c r="K1189" s="4">
        <v>9.4000000000000004E-3</v>
      </c>
      <c r="L1189" s="4">
        <v>8.48E-2</v>
      </c>
      <c r="M1189" s="4">
        <v>9.4E-2</v>
      </c>
      <c r="N1189" s="4">
        <v>0.09</v>
      </c>
      <c r="O1189" s="4">
        <v>0.1031</v>
      </c>
      <c r="P1189">
        <v>0.10680000000000001</v>
      </c>
      <c r="Q1189" s="3">
        <v>-1.8404400000000001</v>
      </c>
      <c r="R1189" s="3">
        <v>-4.0365700000000002</v>
      </c>
      <c r="S1189" s="3">
        <v>14.792009999999999</v>
      </c>
      <c r="T1189" s="3">
        <v>14.792009999999999</v>
      </c>
      <c r="U1189" s="3">
        <v>135.58994999999999</v>
      </c>
      <c r="V1189" s="3">
        <v>135.58994999999999</v>
      </c>
      <c r="W1189" t="s">
        <v>99</v>
      </c>
      <c r="X1189" s="5">
        <v>42354</v>
      </c>
      <c r="Y1189" s="4">
        <v>6.9999999999999999E-4</v>
      </c>
      <c r="Z1189" s="3">
        <v>1.97</v>
      </c>
      <c r="AA1189" s="5">
        <v>45278</v>
      </c>
      <c r="AB1189" s="3">
        <v>0.41</v>
      </c>
      <c r="AC1189" s="4">
        <v>4.2799999999999998E-2</v>
      </c>
      <c r="AD1189" t="s">
        <v>66</v>
      </c>
      <c r="AE1189" s="4">
        <v>1.26E-2</v>
      </c>
      <c r="AF1189">
        <v>12.75</v>
      </c>
      <c r="AG1189">
        <v>0.82</v>
      </c>
      <c r="AH1189" s="4">
        <v>1.3198000000000001</v>
      </c>
      <c r="AI1189" s="4">
        <v>0.1074</v>
      </c>
      <c r="AJ1189" s="4">
        <v>0.1246</v>
      </c>
      <c r="AK1189" s="4">
        <v>0.1149</v>
      </c>
      <c r="AL1189" t="s">
        <v>84</v>
      </c>
      <c r="AM1189">
        <v>28</v>
      </c>
      <c r="AN1189" s="4">
        <v>0.60629999999999995</v>
      </c>
      <c r="AO1189" s="4">
        <v>0.76839999999999997</v>
      </c>
      <c r="AP1189" s="4">
        <v>0.99970000000000003</v>
      </c>
      <c r="AQ1189" s="6">
        <v>0.4</v>
      </c>
      <c r="AR1189" s="6">
        <v>0.2</v>
      </c>
      <c r="AS1189">
        <v>1099</v>
      </c>
      <c r="AT1189" s="3">
        <v>42.7</v>
      </c>
      <c r="AU1189" s="3">
        <v>46.71</v>
      </c>
      <c r="AV1189" s="3">
        <v>45.85</v>
      </c>
      <c r="AW1189" s="3">
        <v>46.11</v>
      </c>
      <c r="AX1189">
        <v>73.319999999999993</v>
      </c>
      <c r="AY1189" t="s">
        <v>79</v>
      </c>
      <c r="AZ1189" t="s">
        <v>69</v>
      </c>
      <c r="BA1189" t="s">
        <v>71</v>
      </c>
      <c r="BB1189" t="s">
        <v>79</v>
      </c>
      <c r="BC1189" t="s">
        <v>79</v>
      </c>
      <c r="BD1189" t="s">
        <v>69</v>
      </c>
      <c r="BE1189" t="s">
        <v>75</v>
      </c>
      <c r="BF1189">
        <v>7.54</v>
      </c>
      <c r="BG1189" s="4">
        <v>0.99099999999999999</v>
      </c>
      <c r="BH1189" s="4">
        <v>0.89129999999999998</v>
      </c>
      <c r="BI1189">
        <v>66.510000000000005</v>
      </c>
      <c r="BJ1189" s="4">
        <v>2.92E-2</v>
      </c>
      <c r="BK1189" s="4">
        <v>4.9599999999999998E-2</v>
      </c>
    </row>
    <row r="1190" spans="1:63" x14ac:dyDescent="0.3">
      <c r="A1190" t="s">
        <v>2526</v>
      </c>
      <c r="B1190" t="s">
        <v>2527</v>
      </c>
      <c r="C1190" t="s">
        <v>64</v>
      </c>
      <c r="D1190" s="1">
        <v>320514000</v>
      </c>
      <c r="E1190" s="2">
        <v>65972</v>
      </c>
      <c r="F1190" s="3">
        <v>38.44</v>
      </c>
      <c r="G1190" t="b">
        <v>0</v>
      </c>
      <c r="H1190" t="b">
        <v>0</v>
      </c>
      <c r="I1190" t="b">
        <v>1</v>
      </c>
      <c r="J1190" t="b">
        <v>0</v>
      </c>
      <c r="K1190" s="4">
        <v>2.1000000000000001E-2</v>
      </c>
      <c r="L1190" s="4">
        <v>1.67E-2</v>
      </c>
      <c r="M1190" s="4">
        <v>3.5400000000000001E-2</v>
      </c>
      <c r="N1190" s="4">
        <v>2.9100000000000001E-2</v>
      </c>
      <c r="O1190" s="4">
        <v>3.5799999999999998E-2</v>
      </c>
      <c r="P1190" s="4">
        <v>8.8700000000000001E-2</v>
      </c>
      <c r="Q1190" s="3">
        <v>0</v>
      </c>
      <c r="R1190" s="3">
        <v>7.4539</v>
      </c>
      <c r="S1190" s="3">
        <v>165.15493000000001</v>
      </c>
      <c r="T1190" s="3">
        <v>169.02908600000001</v>
      </c>
      <c r="U1190" s="3">
        <v>193.87394699999999</v>
      </c>
      <c r="V1190" s="3">
        <v>193.87394699999999</v>
      </c>
      <c r="W1190" t="s">
        <v>106</v>
      </c>
      <c r="X1190" s="5">
        <v>40954</v>
      </c>
      <c r="Y1190" s="4">
        <v>8.0000000000000002E-3</v>
      </c>
      <c r="Z1190" s="3">
        <v>1.79</v>
      </c>
      <c r="AA1190" s="5">
        <v>45282</v>
      </c>
      <c r="AB1190" s="3">
        <v>0.37</v>
      </c>
      <c r="AC1190" s="4">
        <v>4.65E-2</v>
      </c>
      <c r="AD1190" t="s">
        <v>66</v>
      </c>
      <c r="AE1190" s="4">
        <v>1.21E-2</v>
      </c>
      <c r="AF1190">
        <v>5.56</v>
      </c>
      <c r="AG1190">
        <v>0.92</v>
      </c>
      <c r="AH1190" s="4">
        <v>1.9618</v>
      </c>
      <c r="AI1190" s="4">
        <v>0.14810000000000001</v>
      </c>
      <c r="AJ1190" s="4">
        <v>0.1855</v>
      </c>
      <c r="AK1190" s="4">
        <v>0.16339999999999999</v>
      </c>
      <c r="AL1190" t="s">
        <v>360</v>
      </c>
      <c r="AM1190" s="2">
        <v>205</v>
      </c>
      <c r="AN1190" s="4">
        <v>0.10390000000000001</v>
      </c>
      <c r="AO1190" s="4">
        <v>0.14779999999999999</v>
      </c>
      <c r="AP1190" s="4">
        <v>0.40529999999999999</v>
      </c>
      <c r="AQ1190" s="6">
        <v>0.4</v>
      </c>
      <c r="AR1190" s="6">
        <v>0.2</v>
      </c>
      <c r="AS1190">
        <v>1099</v>
      </c>
      <c r="AT1190" s="3">
        <v>36.46</v>
      </c>
      <c r="AU1190" s="3">
        <v>38.200000000000003</v>
      </c>
      <c r="AV1190">
        <v>38.28</v>
      </c>
      <c r="AW1190">
        <v>38.53</v>
      </c>
      <c r="AX1190">
        <v>59.65</v>
      </c>
      <c r="AY1190" t="s">
        <v>71</v>
      </c>
      <c r="AZ1190" t="s">
        <v>75</v>
      </c>
      <c r="BA1190" t="s">
        <v>69</v>
      </c>
      <c r="BB1190" t="s">
        <v>79</v>
      </c>
      <c r="BC1190" t="s">
        <v>79</v>
      </c>
      <c r="BD1190" t="s">
        <v>72</v>
      </c>
      <c r="BE1190" t="s">
        <v>79</v>
      </c>
      <c r="BF1190">
        <v>4.51</v>
      </c>
      <c r="BG1190" s="4">
        <v>1.3599999999999999E-2</v>
      </c>
      <c r="BH1190" s="4">
        <v>8.6199999999999999E-2</v>
      </c>
      <c r="BI1190">
        <v>1048.05</v>
      </c>
      <c r="BJ1190" s="4">
        <v>3.1E-2</v>
      </c>
      <c r="BK1190" s="4">
        <v>4.5999999999999999E-2</v>
      </c>
    </row>
    <row r="1191" spans="1:63" x14ac:dyDescent="0.3">
      <c r="A1191" t="s">
        <v>2263</v>
      </c>
      <c r="B1191" t="s">
        <v>2264</v>
      </c>
      <c r="C1191" t="s">
        <v>64</v>
      </c>
      <c r="D1191" s="1">
        <v>317121000</v>
      </c>
      <c r="E1191" s="2">
        <v>27280</v>
      </c>
      <c r="F1191" s="3">
        <v>47.44</v>
      </c>
      <c r="G1191" t="b">
        <v>0</v>
      </c>
      <c r="H1191" t="b">
        <v>0</v>
      </c>
      <c r="I1191" t="b">
        <v>1</v>
      </c>
      <c r="J1191" t="b">
        <v>0</v>
      </c>
      <c r="K1191" s="4">
        <v>-4.0000000000000001E-3</v>
      </c>
      <c r="L1191" s="4">
        <v>0.1268</v>
      </c>
      <c r="M1191" s="4">
        <v>0.21149999999999999</v>
      </c>
      <c r="N1191" s="4">
        <v>0.20469999999999999</v>
      </c>
      <c r="O1191" s="4">
        <v>8.6199999999999999E-2</v>
      </c>
      <c r="P1191" s="4">
        <v>0.1179</v>
      </c>
      <c r="Q1191" s="3">
        <v>0.48085</v>
      </c>
      <c r="R1191" s="3">
        <v>4.8780169999999998</v>
      </c>
      <c r="S1191" s="3">
        <v>55.736471000000002</v>
      </c>
      <c r="T1191" s="3">
        <v>55.736471000000002</v>
      </c>
      <c r="U1191" s="3">
        <v>86.159932999999995</v>
      </c>
      <c r="V1191" s="3">
        <v>86.159932999999995</v>
      </c>
      <c r="W1191" t="s">
        <v>113</v>
      </c>
      <c r="X1191" s="5">
        <v>41480</v>
      </c>
      <c r="Y1191" s="4">
        <v>3.8E-3</v>
      </c>
      <c r="Z1191" s="3">
        <v>1.1200000000000001</v>
      </c>
      <c r="AA1191" s="5">
        <v>45282</v>
      </c>
      <c r="AB1191" s="3">
        <v>0.18</v>
      </c>
      <c r="AC1191" s="4">
        <v>2.3599999999999999E-2</v>
      </c>
      <c r="AD1191" t="s">
        <v>95</v>
      </c>
      <c r="AE1191" s="4">
        <v>2.1100000000000001E-2</v>
      </c>
      <c r="AF1191">
        <v>10.82</v>
      </c>
      <c r="AG1191">
        <v>1.1200000000000001</v>
      </c>
      <c r="AH1191" s="4">
        <v>1.6818</v>
      </c>
      <c r="AI1191" s="4">
        <v>0.20169999999999999</v>
      </c>
      <c r="AJ1191" s="4">
        <v>0.2127</v>
      </c>
      <c r="AK1191" s="4">
        <v>0.18870000000000001</v>
      </c>
      <c r="AL1191" t="s">
        <v>497</v>
      </c>
      <c r="AM1191">
        <v>248</v>
      </c>
      <c r="AN1191" s="4">
        <v>0.16289999999999999</v>
      </c>
      <c r="AO1191" s="4">
        <v>0.2235</v>
      </c>
      <c r="AP1191" s="4">
        <v>0.51439999999999997</v>
      </c>
      <c r="AQ1191" s="6">
        <v>0.4</v>
      </c>
      <c r="AR1191" s="6">
        <v>0.2</v>
      </c>
      <c r="AS1191">
        <v>1099</v>
      </c>
      <c r="AT1191" s="3">
        <v>42.35</v>
      </c>
      <c r="AU1191" s="3">
        <v>49.25</v>
      </c>
      <c r="AV1191" s="3">
        <v>47.26</v>
      </c>
      <c r="AW1191" s="3">
        <v>47.78</v>
      </c>
      <c r="AX1191">
        <v>68.52</v>
      </c>
      <c r="AY1191" t="s">
        <v>71</v>
      </c>
      <c r="AZ1191" t="s">
        <v>79</v>
      </c>
      <c r="BA1191" t="s">
        <v>72</v>
      </c>
      <c r="BB1191" t="s">
        <v>82</v>
      </c>
      <c r="BC1191" t="s">
        <v>79</v>
      </c>
      <c r="BD1191" t="s">
        <v>72</v>
      </c>
      <c r="BE1191" t="s">
        <v>96</v>
      </c>
      <c r="BF1191">
        <v>5.14</v>
      </c>
      <c r="BG1191" s="4">
        <v>1.2E-2</v>
      </c>
      <c r="BH1191" s="4">
        <v>0.25530000000000003</v>
      </c>
      <c r="BI1191">
        <v>186.95</v>
      </c>
      <c r="BJ1191" s="4">
        <v>0.05</v>
      </c>
      <c r="BK1191" s="4">
        <v>4.4400000000000002E-2</v>
      </c>
    </row>
    <row r="1192" spans="1:63" x14ac:dyDescent="0.3">
      <c r="A1192" t="s">
        <v>2848</v>
      </c>
      <c r="B1192" t="s">
        <v>2849</v>
      </c>
      <c r="C1192" t="s">
        <v>64</v>
      </c>
      <c r="D1192" s="1">
        <v>316008000</v>
      </c>
      <c r="E1192" s="2">
        <v>287583</v>
      </c>
      <c r="F1192" s="3">
        <v>21.92</v>
      </c>
      <c r="G1192" t="b">
        <v>0</v>
      </c>
      <c r="H1192" t="b">
        <v>0</v>
      </c>
      <c r="I1192" t="b">
        <v>0</v>
      </c>
      <c r="J1192" t="b">
        <v>0</v>
      </c>
      <c r="K1192" s="4">
        <v>-7.7000000000000002E-3</v>
      </c>
      <c r="L1192" s="4">
        <v>1.11E-2</v>
      </c>
      <c r="M1192" s="4">
        <v>4.4200000000000003E-2</v>
      </c>
      <c r="N1192" s="4">
        <v>5.2600000000000001E-2</v>
      </c>
      <c r="O1192">
        <v>0.26400000000000001</v>
      </c>
      <c r="P1192">
        <v>3.0800000000000001E-2</v>
      </c>
      <c r="Q1192" s="3">
        <v>-1.0544230000000001</v>
      </c>
      <c r="R1192" s="3">
        <v>-30.133489999999998</v>
      </c>
      <c r="S1192" s="3">
        <v>4.308611</v>
      </c>
      <c r="T1192" s="3">
        <v>5.335248</v>
      </c>
      <c r="U1192" s="3">
        <v>211.90214900000001</v>
      </c>
      <c r="V1192" s="3">
        <v>211.90214900000001</v>
      </c>
      <c r="W1192" t="s">
        <v>203</v>
      </c>
      <c r="X1192" s="5">
        <v>38838</v>
      </c>
      <c r="Y1192" s="4">
        <v>4.0000000000000001E-3</v>
      </c>
      <c r="Z1192" s="3">
        <v>0.21</v>
      </c>
      <c r="AA1192" s="5">
        <v>45280</v>
      </c>
      <c r="AB1192" s="3">
        <v>0.06</v>
      </c>
      <c r="AC1192" s="4">
        <v>9.5999999999999992E-3</v>
      </c>
      <c r="AD1192" t="s">
        <v>66</v>
      </c>
      <c r="AE1192" s="4">
        <v>2.07E-2</v>
      </c>
      <c r="AF1192">
        <v>20.96</v>
      </c>
      <c r="AG1192">
        <v>1.95</v>
      </c>
      <c r="AH1192" s="4">
        <v>1.1948000000000001</v>
      </c>
      <c r="AI1192" s="4">
        <v>0.27079999999999999</v>
      </c>
      <c r="AJ1192" s="4">
        <v>0.25240000000000001</v>
      </c>
      <c r="AK1192" s="4">
        <v>0.24990000000000001</v>
      </c>
      <c r="AL1192" t="s">
        <v>4473</v>
      </c>
      <c r="AM1192" s="2">
        <v>33</v>
      </c>
      <c r="AN1192" s="4">
        <v>0.74260000000000004</v>
      </c>
      <c r="AO1192" s="4">
        <v>0.87129999999999996</v>
      </c>
      <c r="AP1192" s="4">
        <v>1.0001</v>
      </c>
      <c r="AQ1192" s="6">
        <v>0.4</v>
      </c>
      <c r="AR1192" s="6">
        <v>0.2</v>
      </c>
      <c r="AS1192">
        <v>1099</v>
      </c>
      <c r="AT1192" s="3">
        <v>20.14</v>
      </c>
      <c r="AU1192" s="3">
        <v>22.92</v>
      </c>
      <c r="AV1192" s="3">
        <v>21.83</v>
      </c>
      <c r="AW1192" s="3">
        <v>22.05</v>
      </c>
      <c r="AX1192">
        <v>49.68</v>
      </c>
      <c r="AY1192" t="s">
        <v>79</v>
      </c>
      <c r="AZ1192" t="s">
        <v>79</v>
      </c>
      <c r="BA1192" t="s">
        <v>72</v>
      </c>
      <c r="BB1192" t="s">
        <v>70</v>
      </c>
      <c r="BC1192" t="s">
        <v>79</v>
      </c>
      <c r="BD1192" t="s">
        <v>70</v>
      </c>
      <c r="BE1192" t="s">
        <v>79</v>
      </c>
      <c r="BF1192">
        <v>6.34</v>
      </c>
      <c r="BG1192" s="4">
        <v>0.1658</v>
      </c>
      <c r="BH1192" s="4">
        <v>0.4713</v>
      </c>
      <c r="BI1192">
        <v>151.19</v>
      </c>
      <c r="BJ1192" s="4">
        <v>1.84E-2</v>
      </c>
      <c r="BK1192" s="4">
        <v>2.7000000000000001E-3</v>
      </c>
    </row>
    <row r="1193" spans="1:63" x14ac:dyDescent="0.3">
      <c r="A1193" t="s">
        <v>1571</v>
      </c>
      <c r="B1193" t="s">
        <v>1572</v>
      </c>
      <c r="C1193" t="s">
        <v>64</v>
      </c>
      <c r="D1193" s="1">
        <v>313992000</v>
      </c>
      <c r="E1193" s="2">
        <v>12806</v>
      </c>
      <c r="F1193" s="3">
        <v>101.07</v>
      </c>
      <c r="G1193" t="b">
        <v>0</v>
      </c>
      <c r="H1193" t="b">
        <v>0</v>
      </c>
      <c r="I1193" t="b">
        <v>0</v>
      </c>
      <c r="J1193" t="b">
        <v>0</v>
      </c>
      <c r="K1193" s="4">
        <v>2.58E-2</v>
      </c>
      <c r="L1193" s="4">
        <v>2.6499999999999999E-2</v>
      </c>
      <c r="M1193" s="4">
        <v>8.2000000000000003E-2</v>
      </c>
      <c r="N1193" s="4">
        <v>7.1300000000000002E-2</v>
      </c>
      <c r="O1193" s="4">
        <v>-4.07E-2</v>
      </c>
      <c r="P1193" s="4">
        <v>5.0599999999999999E-2</v>
      </c>
      <c r="Q1193" s="3">
        <v>0</v>
      </c>
      <c r="R1193" s="3">
        <v>-9.9297520000000006</v>
      </c>
      <c r="S1193" s="3">
        <v>-33.988300000000002</v>
      </c>
      <c r="T1193" s="3">
        <v>-33.988300000000002</v>
      </c>
      <c r="U1193" s="3">
        <v>-138.00520599999999</v>
      </c>
      <c r="V1193" s="3">
        <v>-138.00520599999999</v>
      </c>
      <c r="W1193" t="s">
        <v>469</v>
      </c>
      <c r="X1193" s="5">
        <v>39160</v>
      </c>
      <c r="Y1193" s="4">
        <v>4.8999999999999998E-3</v>
      </c>
      <c r="Z1193" s="3">
        <v>4.5199999999999996</v>
      </c>
      <c r="AA1193" s="5">
        <v>45278</v>
      </c>
      <c r="AB1193" s="3">
        <v>1.92</v>
      </c>
      <c r="AC1193" s="4">
        <v>4.4699999999999997E-2</v>
      </c>
      <c r="AD1193" t="s">
        <v>90</v>
      </c>
      <c r="AE1193" s="4">
        <v>2.46E-2</v>
      </c>
      <c r="AF1193">
        <v>12.99</v>
      </c>
      <c r="AG1193">
        <v>0.6</v>
      </c>
      <c r="AH1193" s="4">
        <v>0.61519999999999997</v>
      </c>
      <c r="AI1193" s="4">
        <v>0.14710000000000001</v>
      </c>
      <c r="AJ1193" s="4">
        <v>0.1421</v>
      </c>
      <c r="AK1193" s="4">
        <v>0.1361</v>
      </c>
      <c r="AL1193" t="s">
        <v>67</v>
      </c>
      <c r="AM1193">
        <v>1500</v>
      </c>
      <c r="AN1193" s="4">
        <v>0.27989999999999998</v>
      </c>
      <c r="AO1193" s="4">
        <v>0.36409999999999998</v>
      </c>
      <c r="AP1193" s="4">
        <v>0.7</v>
      </c>
      <c r="AQ1193" s="6">
        <v>0.4</v>
      </c>
      <c r="AR1193" s="6">
        <v>0.2</v>
      </c>
      <c r="AS1193">
        <v>1099</v>
      </c>
      <c r="AT1193" s="3">
        <v>96.18</v>
      </c>
      <c r="AU1193" s="3">
        <v>100.92</v>
      </c>
      <c r="AV1193" s="3" t="s">
        <v>96</v>
      </c>
      <c r="AW1193" s="3" t="s">
        <v>96</v>
      </c>
      <c r="AX1193">
        <v>61.15</v>
      </c>
      <c r="AY1193" t="s">
        <v>70</v>
      </c>
      <c r="AZ1193" t="s">
        <v>79</v>
      </c>
      <c r="BA1193" t="s">
        <v>69</v>
      </c>
      <c r="BB1193" t="s">
        <v>72</v>
      </c>
      <c r="BC1193" t="s">
        <v>72</v>
      </c>
      <c r="BD1193" t="s">
        <v>82</v>
      </c>
      <c r="BE1193" t="s">
        <v>69</v>
      </c>
      <c r="BF1193">
        <v>5.55</v>
      </c>
      <c r="BG1193" s="4">
        <v>0.19439999999999999</v>
      </c>
      <c r="BH1193" s="4">
        <v>0.31130000000000002</v>
      </c>
      <c r="BI1193">
        <v>324.82</v>
      </c>
      <c r="BJ1193" s="4">
        <v>3.5200000000000002E-2</v>
      </c>
      <c r="BK1193" s="4">
        <v>6.7599999999999993E-2</v>
      </c>
    </row>
    <row r="1194" spans="1:63" x14ac:dyDescent="0.3">
      <c r="A1194" t="s">
        <v>2078</v>
      </c>
      <c r="B1194" t="s">
        <v>2079</v>
      </c>
      <c r="C1194" t="s">
        <v>64</v>
      </c>
      <c r="D1194" s="1">
        <v>313122000</v>
      </c>
      <c r="E1194" s="2">
        <v>11567</v>
      </c>
      <c r="F1194" s="3">
        <v>67.97</v>
      </c>
      <c r="G1194" t="b">
        <v>0</v>
      </c>
      <c r="H1194" t="b">
        <v>0</v>
      </c>
      <c r="I1194" t="b">
        <v>0</v>
      </c>
      <c r="J1194" t="b">
        <v>0</v>
      </c>
      <c r="K1194" s="4">
        <v>3.7000000000000002E-3</v>
      </c>
      <c r="L1194" s="4">
        <v>4.99E-2</v>
      </c>
      <c r="M1194" s="4">
        <v>0.2485</v>
      </c>
      <c r="N1194" s="4">
        <v>0.24360000000000001</v>
      </c>
      <c r="O1194" s="4">
        <v>9.2600000000000002E-2</v>
      </c>
      <c r="P1194">
        <v>0.15590000000000001</v>
      </c>
      <c r="Q1194" s="3">
        <v>0</v>
      </c>
      <c r="R1194" s="3">
        <v>1.6964999999999999</v>
      </c>
      <c r="S1194" s="3">
        <v>-6.9357499999999996</v>
      </c>
      <c r="T1194" s="3">
        <v>-6.9357499999999996</v>
      </c>
      <c r="U1194" s="3">
        <v>21.339749999999999</v>
      </c>
      <c r="V1194" s="3">
        <v>21.339749999999999</v>
      </c>
      <c r="W1194" t="s">
        <v>65</v>
      </c>
      <c r="X1194" s="5">
        <v>43258</v>
      </c>
      <c r="Y1194" s="4">
        <v>2E-3</v>
      </c>
      <c r="Z1194" s="3">
        <v>0.93</v>
      </c>
      <c r="AA1194" s="5">
        <v>45286</v>
      </c>
      <c r="AB1194" s="3">
        <v>0.27</v>
      </c>
      <c r="AC1194" s="4">
        <v>1.3599999999999999E-2</v>
      </c>
      <c r="AD1194" t="s">
        <v>66</v>
      </c>
      <c r="AE1194" s="4">
        <v>3.3399999999999999E-2</v>
      </c>
      <c r="AF1194">
        <v>19.760000000000002</v>
      </c>
      <c r="AG1194">
        <v>1</v>
      </c>
      <c r="AH1194" s="4">
        <v>1.9464999999999999</v>
      </c>
      <c r="AI1194" s="4">
        <v>8.6599999999999996E-2</v>
      </c>
      <c r="AJ1194" s="4">
        <v>0.11509999999999999</v>
      </c>
      <c r="AK1194" s="4">
        <v>0.1182</v>
      </c>
      <c r="AL1194" t="s">
        <v>325</v>
      </c>
      <c r="AM1194">
        <v>460</v>
      </c>
      <c r="AN1194" s="4">
        <v>0.33119999999999999</v>
      </c>
      <c r="AO1194" s="4">
        <v>0.38669999999999999</v>
      </c>
      <c r="AP1194" s="4">
        <v>0.58450000000000002</v>
      </c>
      <c r="AQ1194" s="6">
        <v>0.4</v>
      </c>
      <c r="AR1194" s="6">
        <v>0.2</v>
      </c>
      <c r="AS1194">
        <v>1099</v>
      </c>
      <c r="AT1194" s="3">
        <v>64.48</v>
      </c>
      <c r="AU1194" s="3">
        <v>69.02</v>
      </c>
      <c r="AV1194">
        <v>67.900000000000006</v>
      </c>
      <c r="AW1194">
        <v>68.069999999999993</v>
      </c>
      <c r="AX1194">
        <v>70.349999999999994</v>
      </c>
      <c r="AY1194" t="s">
        <v>71</v>
      </c>
      <c r="AZ1194" t="s">
        <v>79</v>
      </c>
      <c r="BA1194" t="s">
        <v>79</v>
      </c>
      <c r="BB1194" t="s">
        <v>72</v>
      </c>
      <c r="BC1194" t="s">
        <v>72</v>
      </c>
      <c r="BD1194" t="s">
        <v>79</v>
      </c>
      <c r="BE1194" t="s">
        <v>96</v>
      </c>
      <c r="BF1194">
        <v>6.83</v>
      </c>
      <c r="BG1194" s="4">
        <v>0.75609999999999999</v>
      </c>
      <c r="BH1194" s="4">
        <v>0.64739999999999998</v>
      </c>
      <c r="BI1194">
        <v>113.21</v>
      </c>
      <c r="BJ1194" s="4">
        <v>9.0700000000000003E-2</v>
      </c>
      <c r="BK1194" s="4">
        <v>6.3E-2</v>
      </c>
    </row>
    <row r="1195" spans="1:63" x14ac:dyDescent="0.3">
      <c r="A1195" t="s">
        <v>1646</v>
      </c>
      <c r="B1195" t="s">
        <v>1647</v>
      </c>
      <c r="C1195" t="s">
        <v>64</v>
      </c>
      <c r="D1195" s="1">
        <v>308196000</v>
      </c>
      <c r="E1195" s="2">
        <v>20809</v>
      </c>
      <c r="F1195" s="3">
        <v>35.31</v>
      </c>
      <c r="G1195" t="b">
        <v>0</v>
      </c>
      <c r="H1195" t="b">
        <v>0</v>
      </c>
      <c r="I1195" t="b">
        <v>0</v>
      </c>
      <c r="J1195" t="b">
        <v>0</v>
      </c>
      <c r="K1195" s="4">
        <v>4.1000000000000003E-3</v>
      </c>
      <c r="L1195" s="4">
        <v>0.1076</v>
      </c>
      <c r="M1195" s="4">
        <v>0.23039999999999999</v>
      </c>
      <c r="N1195" s="4">
        <v>0.22789999999999999</v>
      </c>
      <c r="O1195" s="4">
        <v>4.3400000000000001E-2</v>
      </c>
      <c r="P1195" s="4">
        <v>0.17860000000000001</v>
      </c>
      <c r="Q1195" s="3">
        <v>-1.4048E-2</v>
      </c>
      <c r="R1195" s="3">
        <v>-8.0258579999999995</v>
      </c>
      <c r="S1195" s="3">
        <v>-41.682577000000002</v>
      </c>
      <c r="T1195" s="3">
        <v>-41.644885000000002</v>
      </c>
      <c r="U1195" s="3">
        <v>-159.19048900000001</v>
      </c>
      <c r="V1195" s="3">
        <v>-159.19048900000001</v>
      </c>
      <c r="W1195" t="s">
        <v>135</v>
      </c>
      <c r="X1195" s="5">
        <v>42625</v>
      </c>
      <c r="Y1195" s="4">
        <v>6.7999999999999996E-3</v>
      </c>
      <c r="Z1195" s="3">
        <v>0.26</v>
      </c>
      <c r="AA1195" s="5">
        <v>45288</v>
      </c>
      <c r="AB1195" s="3">
        <v>0.15</v>
      </c>
      <c r="AC1195" s="4">
        <v>7.4000000000000003E-3</v>
      </c>
      <c r="AD1195" t="s">
        <v>90</v>
      </c>
      <c r="AE1195" s="4">
        <v>1.6799999999999999E-2</v>
      </c>
      <c r="AF1195">
        <v>20.66</v>
      </c>
      <c r="AG1195">
        <v>1.24</v>
      </c>
      <c r="AH1195" s="4">
        <v>2.6435</v>
      </c>
      <c r="AI1195" s="4">
        <v>0.17549999999999999</v>
      </c>
      <c r="AJ1195" s="4">
        <v>0.193</v>
      </c>
      <c r="AK1195" s="4">
        <v>0.18920000000000001</v>
      </c>
      <c r="AL1195" t="s">
        <v>549</v>
      </c>
      <c r="AM1195">
        <v>55</v>
      </c>
      <c r="AN1195" s="4">
        <v>0.46550000000000002</v>
      </c>
      <c r="AO1195" s="4">
        <v>0.5837</v>
      </c>
      <c r="AP1195" s="4">
        <v>0.99229999999999996</v>
      </c>
      <c r="AQ1195" s="6">
        <v>0.4</v>
      </c>
      <c r="AR1195" s="6">
        <v>0.2</v>
      </c>
      <c r="AS1195">
        <v>1099</v>
      </c>
      <c r="AT1195" s="3">
        <v>32.049999999999997</v>
      </c>
      <c r="AU1195" s="3">
        <v>36.35</v>
      </c>
      <c r="AV1195" s="3">
        <v>35.19</v>
      </c>
      <c r="AW1195" s="3">
        <v>35.54</v>
      </c>
      <c r="AX1195">
        <v>67.400000000000006</v>
      </c>
      <c r="AY1195" t="s">
        <v>79</v>
      </c>
      <c r="AZ1195" t="s">
        <v>82</v>
      </c>
      <c r="BA1195" t="s">
        <v>72</v>
      </c>
      <c r="BB1195" t="s">
        <v>69</v>
      </c>
      <c r="BC1195" t="s">
        <v>79</v>
      </c>
      <c r="BD1195" t="s">
        <v>79</v>
      </c>
      <c r="BE1195" t="s">
        <v>70</v>
      </c>
      <c r="BF1195">
        <v>6.79</v>
      </c>
      <c r="BG1195" s="4">
        <v>0.63560000000000005</v>
      </c>
      <c r="BH1195" s="4">
        <v>0.63539999999999996</v>
      </c>
      <c r="BI1195">
        <v>28.17</v>
      </c>
      <c r="BJ1195" s="4">
        <v>2.1700000000000001E-2</v>
      </c>
      <c r="BK1195" s="4">
        <v>0.109</v>
      </c>
    </row>
    <row r="1196" spans="1:63" x14ac:dyDescent="0.3">
      <c r="A1196" t="s">
        <v>1779</v>
      </c>
      <c r="B1196" t="s">
        <v>1780</v>
      </c>
      <c r="C1196" t="s">
        <v>64</v>
      </c>
      <c r="D1196" s="1">
        <v>306997000</v>
      </c>
      <c r="E1196" s="2">
        <v>29297</v>
      </c>
      <c r="F1196" s="3">
        <v>68.12</v>
      </c>
      <c r="G1196" t="b">
        <v>0</v>
      </c>
      <c r="H1196" t="b">
        <v>0</v>
      </c>
      <c r="I1196" t="b">
        <v>1</v>
      </c>
      <c r="J1196" t="b">
        <v>0</v>
      </c>
      <c r="K1196" s="4">
        <v>-4.1000000000000003E-3</v>
      </c>
      <c r="L1196" s="4">
        <v>0.1177</v>
      </c>
      <c r="M1196" s="4">
        <v>0.21129999999999999</v>
      </c>
      <c r="N1196" s="4">
        <v>0.20780000000000001</v>
      </c>
      <c r="O1196">
        <v>1.0699999999999999E-2</v>
      </c>
      <c r="P1196">
        <v>0.1406</v>
      </c>
      <c r="Q1196" s="3">
        <v>0</v>
      </c>
      <c r="R1196" s="3">
        <v>6.4371</v>
      </c>
      <c r="S1196" s="3">
        <v>12.185700000000001</v>
      </c>
      <c r="T1196" s="3">
        <v>9.3602000000000007</v>
      </c>
      <c r="U1196" s="3">
        <v>-96.437650000000005</v>
      </c>
      <c r="V1196" s="3">
        <v>-96.437650000000005</v>
      </c>
      <c r="W1196" t="s">
        <v>119</v>
      </c>
      <c r="X1196" s="5">
        <v>40652</v>
      </c>
      <c r="Y1196" s="4">
        <v>7.0000000000000001E-3</v>
      </c>
      <c r="Z1196" s="3">
        <v>0.17</v>
      </c>
      <c r="AA1196" s="5">
        <v>45282</v>
      </c>
      <c r="AB1196" s="3">
        <v>0.06</v>
      </c>
      <c r="AC1196" s="4">
        <v>2.5000000000000001E-3</v>
      </c>
      <c r="AD1196" t="s">
        <v>66</v>
      </c>
      <c r="AE1196" s="4">
        <v>3.0499999999999999E-2</v>
      </c>
      <c r="AF1196">
        <v>12.89</v>
      </c>
      <c r="AG1196">
        <v>1.1299999999999999</v>
      </c>
      <c r="AH1196" s="4">
        <v>2.4676</v>
      </c>
      <c r="AI1196" s="4">
        <v>0.1862</v>
      </c>
      <c r="AJ1196" s="4">
        <v>0.1961</v>
      </c>
      <c r="AK1196" s="4">
        <v>0.1867</v>
      </c>
      <c r="AL1196" t="s">
        <v>360</v>
      </c>
      <c r="AM1196" s="2">
        <v>226</v>
      </c>
      <c r="AN1196" s="4">
        <v>9.4700000000000006E-2</v>
      </c>
      <c r="AO1196" s="4">
        <v>0.13669999999999999</v>
      </c>
      <c r="AP1196" s="4">
        <v>0.37859999999999999</v>
      </c>
      <c r="AQ1196" s="6">
        <v>0.4</v>
      </c>
      <c r="AR1196" s="6">
        <v>0.2</v>
      </c>
      <c r="AS1196">
        <v>1099</v>
      </c>
      <c r="AT1196" s="3">
        <v>61.96</v>
      </c>
      <c r="AU1196" s="3">
        <v>70.53</v>
      </c>
      <c r="AV1196" s="3">
        <v>67.83</v>
      </c>
      <c r="AW1196" s="3">
        <v>68.64</v>
      </c>
      <c r="AX1196">
        <v>66.400000000000006</v>
      </c>
      <c r="AY1196" t="s">
        <v>79</v>
      </c>
      <c r="AZ1196" t="s">
        <v>75</v>
      </c>
      <c r="BA1196" t="s">
        <v>79</v>
      </c>
      <c r="BB1196" t="s">
        <v>82</v>
      </c>
      <c r="BC1196" t="s">
        <v>75</v>
      </c>
      <c r="BD1196" t="s">
        <v>82</v>
      </c>
      <c r="BE1196" t="s">
        <v>71</v>
      </c>
      <c r="BF1196">
        <v>5.63</v>
      </c>
      <c r="BG1196" s="4">
        <v>0.3498</v>
      </c>
      <c r="BH1196" s="4">
        <v>0.32190000000000002</v>
      </c>
      <c r="BI1196">
        <v>133.12</v>
      </c>
      <c r="BJ1196" s="4">
        <v>6.93E-2</v>
      </c>
      <c r="BK1196" s="4">
        <v>5.7700000000000001E-2</v>
      </c>
    </row>
    <row r="1197" spans="1:63" x14ac:dyDescent="0.3">
      <c r="A1197" t="s">
        <v>6766</v>
      </c>
      <c r="B1197" t="s">
        <v>6767</v>
      </c>
      <c r="C1197" t="s">
        <v>64</v>
      </c>
      <c r="D1197">
        <v>306873000</v>
      </c>
      <c r="E1197" t="s">
        <v>96</v>
      </c>
      <c r="F1197">
        <v>31.44</v>
      </c>
      <c r="G1197" t="b">
        <v>0</v>
      </c>
      <c r="H1197" t="b">
        <v>0</v>
      </c>
      <c r="I1197" t="b">
        <v>0</v>
      </c>
      <c r="J1197" t="b">
        <v>0</v>
      </c>
      <c r="K1197">
        <v>4.0000000000000001E-3</v>
      </c>
      <c r="L1197">
        <v>3.5700000000000003E-2</v>
      </c>
      <c r="M1197" t="s">
        <v>96</v>
      </c>
      <c r="N1197" t="s">
        <v>96</v>
      </c>
      <c r="O1197" t="s">
        <v>96</v>
      </c>
      <c r="P1197" t="s">
        <v>96</v>
      </c>
      <c r="Q1197">
        <v>0.96493899999999999</v>
      </c>
      <c r="R1197">
        <v>296.03195799999997</v>
      </c>
      <c r="S1197">
        <v>296.03195799999997</v>
      </c>
      <c r="T1197">
        <v>296.03195799999997</v>
      </c>
      <c r="U1197">
        <v>296.03195799999997</v>
      </c>
      <c r="V1197">
        <v>296.03195799999997</v>
      </c>
      <c r="W1197" t="s">
        <v>316</v>
      </c>
      <c r="X1197">
        <v>45267</v>
      </c>
      <c r="Y1197">
        <v>5.4000000000000003E-3</v>
      </c>
      <c r="Z1197">
        <v>0</v>
      </c>
      <c r="AA1197" t="s">
        <v>96</v>
      </c>
      <c r="AB1197" t="s">
        <v>96</v>
      </c>
      <c r="AC1197">
        <v>0</v>
      </c>
      <c r="AD1197" t="s">
        <v>243</v>
      </c>
      <c r="AE1197" t="s">
        <v>96</v>
      </c>
      <c r="AF1197" t="s">
        <v>96</v>
      </c>
      <c r="AG1197" t="s">
        <v>96</v>
      </c>
      <c r="AH1197">
        <v>2.86E-2</v>
      </c>
      <c r="AI1197" t="s">
        <v>96</v>
      </c>
      <c r="AJ1197" t="s">
        <v>96</v>
      </c>
      <c r="AK1197" t="s">
        <v>96</v>
      </c>
      <c r="AL1197" t="s">
        <v>6768</v>
      </c>
      <c r="AM1197" t="s">
        <v>96</v>
      </c>
      <c r="AN1197" t="s">
        <v>96</v>
      </c>
      <c r="AO1197" t="s">
        <v>96</v>
      </c>
      <c r="AP1197" t="s">
        <v>96</v>
      </c>
      <c r="AQ1197">
        <v>0.4</v>
      </c>
      <c r="AR1197">
        <v>0.2</v>
      </c>
      <c r="AS1197">
        <v>1099</v>
      </c>
      <c r="AT1197" t="s">
        <v>96</v>
      </c>
      <c r="AU1197" t="s">
        <v>96</v>
      </c>
      <c r="AV1197">
        <v>31.43</v>
      </c>
      <c r="AW1197">
        <v>31.46</v>
      </c>
      <c r="AX1197" t="s">
        <v>96</v>
      </c>
      <c r="AY1197" t="s">
        <v>96</v>
      </c>
      <c r="AZ1197" t="s">
        <v>79</v>
      </c>
      <c r="BA1197" t="s">
        <v>96</v>
      </c>
      <c r="BB1197" t="s">
        <v>96</v>
      </c>
      <c r="BC1197" t="s">
        <v>96</v>
      </c>
      <c r="BD1197" t="s">
        <v>71</v>
      </c>
      <c r="BE1197" t="s">
        <v>96</v>
      </c>
      <c r="BF1197" t="s">
        <v>96</v>
      </c>
      <c r="BG1197" t="s">
        <v>96</v>
      </c>
      <c r="BH1197" t="s">
        <v>96</v>
      </c>
      <c r="BI1197" t="s">
        <v>96</v>
      </c>
      <c r="BJ1197" t="s">
        <v>96</v>
      </c>
      <c r="BK1197" t="s">
        <v>96</v>
      </c>
    </row>
    <row r="1198" spans="1:63" x14ac:dyDescent="0.3">
      <c r="A1198" t="s">
        <v>1211</v>
      </c>
      <c r="B1198" t="s">
        <v>1212</v>
      </c>
      <c r="C1198" t="s">
        <v>64</v>
      </c>
      <c r="D1198" s="1">
        <v>306023000</v>
      </c>
      <c r="E1198" s="2">
        <v>136602</v>
      </c>
      <c r="F1198" s="3">
        <v>35.9</v>
      </c>
      <c r="G1198" t="b">
        <v>0</v>
      </c>
      <c r="H1198" t="b">
        <v>0</v>
      </c>
      <c r="I1198" t="b">
        <v>0</v>
      </c>
      <c r="J1198" t="b">
        <v>0</v>
      </c>
      <c r="K1198" s="4">
        <v>-1.4E-3</v>
      </c>
      <c r="L1198" s="4">
        <v>0.1673</v>
      </c>
      <c r="M1198" s="4">
        <v>-0.20039999999999999</v>
      </c>
      <c r="N1198" s="4">
        <v>-0.2001</v>
      </c>
      <c r="O1198" s="4">
        <v>-0.22439999999999999</v>
      </c>
      <c r="P1198" s="4">
        <v>0.10979999999999999</v>
      </c>
      <c r="Q1198" s="3">
        <v>-2.6872500000000001</v>
      </c>
      <c r="R1198" s="3">
        <v>-5.6067499999999999</v>
      </c>
      <c r="S1198" s="3">
        <v>-157.21174999999999</v>
      </c>
      <c r="T1198" s="3">
        <v>-161.70025000000001</v>
      </c>
      <c r="U1198" s="3">
        <v>-222.03725</v>
      </c>
      <c r="V1198" s="3">
        <v>-222.03725</v>
      </c>
      <c r="W1198" t="s">
        <v>489</v>
      </c>
      <c r="X1198" s="5">
        <v>43280</v>
      </c>
      <c r="Y1198" s="4">
        <v>5.4999999999999997E-3</v>
      </c>
      <c r="Z1198" s="3">
        <v>0.52</v>
      </c>
      <c r="AA1198" s="5">
        <v>45281</v>
      </c>
      <c r="AB1198" s="3">
        <v>0.18</v>
      </c>
      <c r="AC1198" s="4">
        <v>1.4200000000000001E-2</v>
      </c>
      <c r="AD1198" t="s">
        <v>66</v>
      </c>
      <c r="AE1198" s="4">
        <v>6.2799999999999995E-2</v>
      </c>
      <c r="AF1198">
        <v>0.05</v>
      </c>
      <c r="AG1198">
        <v>1.36</v>
      </c>
      <c r="AH1198" s="4">
        <v>3.2795000000000001</v>
      </c>
      <c r="AI1198" s="4">
        <v>0.47549999999999998</v>
      </c>
      <c r="AJ1198" s="4">
        <v>0.46129999999999999</v>
      </c>
      <c r="AK1198" s="4">
        <v>0.4017</v>
      </c>
      <c r="AL1198" t="s">
        <v>565</v>
      </c>
      <c r="AM1198" s="2">
        <v>40</v>
      </c>
      <c r="AN1198" s="4">
        <v>0.499</v>
      </c>
      <c r="AO1198" s="4">
        <v>0.6845</v>
      </c>
      <c r="AP1198" s="4">
        <v>0.99990000000000001</v>
      </c>
      <c r="AQ1198" s="6">
        <v>0.4</v>
      </c>
      <c r="AR1198" s="6">
        <v>0.2</v>
      </c>
      <c r="AS1198">
        <v>1099</v>
      </c>
      <c r="AT1198" s="3">
        <v>30.27</v>
      </c>
      <c r="AU1198" s="3">
        <v>38.29</v>
      </c>
      <c r="AV1198" s="3">
        <v>35.69</v>
      </c>
      <c r="AW1198" s="3">
        <v>36.24</v>
      </c>
      <c r="AX1198">
        <v>58.57</v>
      </c>
      <c r="AY1198" t="s">
        <v>79</v>
      </c>
      <c r="AZ1198" t="s">
        <v>69</v>
      </c>
      <c r="BA1198" t="s">
        <v>72</v>
      </c>
      <c r="BB1198" t="s">
        <v>70</v>
      </c>
      <c r="BC1198" t="s">
        <v>72</v>
      </c>
      <c r="BD1198" t="s">
        <v>70</v>
      </c>
      <c r="BE1198" t="s">
        <v>96</v>
      </c>
      <c r="BF1198">
        <v>7.08</v>
      </c>
      <c r="BG1198" s="4">
        <v>0.6532</v>
      </c>
      <c r="BH1198" s="4">
        <v>0.74890000000000001</v>
      </c>
      <c r="BI1198">
        <v>133.56</v>
      </c>
      <c r="BJ1198" s="4">
        <v>0</v>
      </c>
      <c r="BK1198" s="4">
        <v>0.65759999999999996</v>
      </c>
    </row>
    <row r="1199" spans="1:63" x14ac:dyDescent="0.3">
      <c r="A1199" t="s">
        <v>5591</v>
      </c>
      <c r="B1199" t="s">
        <v>5592</v>
      </c>
      <c r="C1199" t="s">
        <v>64</v>
      </c>
      <c r="D1199" s="1">
        <v>303953000</v>
      </c>
      <c r="E1199">
        <v>66103</v>
      </c>
      <c r="F1199" s="3">
        <v>32.03</v>
      </c>
      <c r="G1199" t="b">
        <v>0</v>
      </c>
      <c r="H1199" t="b">
        <v>0</v>
      </c>
      <c r="I1199" t="b">
        <v>0</v>
      </c>
      <c r="J1199" t="b">
        <v>1</v>
      </c>
      <c r="K1199" s="4">
        <v>9.4999999999999998E-3</v>
      </c>
      <c r="L1199" s="4">
        <v>6.6600000000000006E-2</v>
      </c>
      <c r="M1199" s="4">
        <v>0.17860000000000001</v>
      </c>
      <c r="N1199" s="4">
        <v>0.17</v>
      </c>
      <c r="O1199" t="s">
        <v>96</v>
      </c>
      <c r="P1199" t="s">
        <v>96</v>
      </c>
      <c r="Q1199" s="3">
        <v>9.5248899999999992</v>
      </c>
      <c r="R1199" s="3">
        <v>21.80978</v>
      </c>
      <c r="S1199" s="3">
        <v>165.85952</v>
      </c>
      <c r="T1199" s="3">
        <v>165.85952</v>
      </c>
      <c r="U1199" s="3">
        <v>269.09937000000002</v>
      </c>
      <c r="V1199" s="3">
        <v>269.09937000000002</v>
      </c>
      <c r="W1199" t="s">
        <v>650</v>
      </c>
      <c r="X1199" s="5">
        <v>44866</v>
      </c>
      <c r="Y1199" s="4">
        <v>2.3999999999999998E-3</v>
      </c>
      <c r="Z1199" s="3">
        <v>0.72</v>
      </c>
      <c r="AA1199">
        <v>45279</v>
      </c>
      <c r="AB1199">
        <v>0.16</v>
      </c>
      <c r="AC1199" s="4">
        <v>2.2599999999999999E-2</v>
      </c>
      <c r="AD1199" t="s">
        <v>66</v>
      </c>
      <c r="AE1199" s="4">
        <v>9.9000000000000008E-3</v>
      </c>
      <c r="AF1199">
        <v>7.0000000000000007E-2</v>
      </c>
      <c r="AG1199">
        <v>-0.99</v>
      </c>
      <c r="AH1199" s="4">
        <v>4.5999999999999999E-3</v>
      </c>
      <c r="AI1199" s="4">
        <v>0.1177</v>
      </c>
      <c r="AJ1199" s="4">
        <v>0.13220000000000001</v>
      </c>
      <c r="AK1199" s="4">
        <v>0.1358</v>
      </c>
      <c r="AL1199" t="s">
        <v>4474</v>
      </c>
      <c r="AM1199">
        <v>3000</v>
      </c>
      <c r="AN1199" s="4">
        <v>0.13830000000000001</v>
      </c>
      <c r="AO1199" s="4">
        <v>0.1883</v>
      </c>
      <c r="AP1199" s="4">
        <v>0.4415</v>
      </c>
      <c r="AQ1199" s="6">
        <v>0.4</v>
      </c>
      <c r="AR1199" s="6">
        <v>0.2</v>
      </c>
      <c r="AS1199">
        <v>1099</v>
      </c>
      <c r="AT1199" s="3">
        <v>29.79</v>
      </c>
      <c r="AU1199" s="3">
        <v>32.44</v>
      </c>
      <c r="AV1199" s="3">
        <v>31.8</v>
      </c>
      <c r="AW1199" s="3">
        <v>32.42</v>
      </c>
      <c r="AX1199">
        <v>70.91</v>
      </c>
      <c r="AY1199" t="s">
        <v>72</v>
      </c>
      <c r="AZ1199" t="s">
        <v>69</v>
      </c>
      <c r="BA1199" t="s">
        <v>96</v>
      </c>
      <c r="BB1199" t="s">
        <v>79</v>
      </c>
      <c r="BC1199" t="s">
        <v>69</v>
      </c>
      <c r="BD1199" t="s">
        <v>79</v>
      </c>
      <c r="BE1199" t="s">
        <v>96</v>
      </c>
      <c r="BF1199">
        <v>7.53</v>
      </c>
      <c r="BG1199" s="4">
        <v>0.49430000000000002</v>
      </c>
      <c r="BH1199" s="4">
        <v>0.8881</v>
      </c>
      <c r="BI1199">
        <v>36.15</v>
      </c>
      <c r="BJ1199" s="4">
        <v>7.2800000000000004E-2</v>
      </c>
      <c r="BK1199" s="4">
        <v>7.8200000000000006E-2</v>
      </c>
    </row>
    <row r="1200" spans="1:63" x14ac:dyDescent="0.3">
      <c r="A1200" t="s">
        <v>6230</v>
      </c>
      <c r="B1200" t="s">
        <v>6231</v>
      </c>
      <c r="C1200" t="s">
        <v>64</v>
      </c>
      <c r="D1200" s="1">
        <v>303571000</v>
      </c>
      <c r="E1200" s="2">
        <v>64872</v>
      </c>
      <c r="F1200" s="3">
        <v>31.79</v>
      </c>
      <c r="G1200" t="b">
        <v>0</v>
      </c>
      <c r="H1200" t="b">
        <v>0</v>
      </c>
      <c r="I1200" t="b">
        <v>0</v>
      </c>
      <c r="J1200" t="b">
        <v>0</v>
      </c>
      <c r="K1200" s="4">
        <v>3.8999999999999998E-3</v>
      </c>
      <c r="L1200" s="4">
        <v>3.15E-2</v>
      </c>
      <c r="M1200" t="s">
        <v>96</v>
      </c>
      <c r="N1200" t="s">
        <v>96</v>
      </c>
      <c r="O1200" t="s">
        <v>96</v>
      </c>
      <c r="P1200" t="s">
        <v>96</v>
      </c>
      <c r="Q1200" s="3">
        <v>-4.7518500000000001</v>
      </c>
      <c r="R1200" s="3">
        <v>-29.656624999999998</v>
      </c>
      <c r="S1200" s="3">
        <v>283.68799999999999</v>
      </c>
      <c r="T1200" s="3">
        <v>283.68799999999999</v>
      </c>
      <c r="U1200" s="3">
        <v>283.68799999999999</v>
      </c>
      <c r="V1200" s="3">
        <v>283.68799999999999</v>
      </c>
      <c r="W1200" t="s">
        <v>316</v>
      </c>
      <c r="X1200" s="5">
        <v>45097</v>
      </c>
      <c r="Y1200" s="4">
        <v>8.5000000000000006E-3</v>
      </c>
      <c r="Z1200" s="3">
        <v>0</v>
      </c>
      <c r="AA1200" t="s">
        <v>96</v>
      </c>
      <c r="AB1200" t="s">
        <v>96</v>
      </c>
      <c r="AC1200" s="4">
        <v>0</v>
      </c>
      <c r="AD1200" t="s">
        <v>95</v>
      </c>
      <c r="AE1200" t="s">
        <v>96</v>
      </c>
      <c r="AF1200" t="s">
        <v>96</v>
      </c>
      <c r="AG1200" t="s">
        <v>96</v>
      </c>
      <c r="AH1200" s="4">
        <v>3.15E-2</v>
      </c>
      <c r="AI1200" s="4">
        <v>5.5599999999999997E-2</v>
      </c>
      <c r="AJ1200" s="4">
        <v>7.2599999999999998E-2</v>
      </c>
      <c r="AK1200" s="4">
        <v>7.3400000000000007E-2</v>
      </c>
      <c r="AL1200" t="s">
        <v>360</v>
      </c>
      <c r="AM1200">
        <v>2</v>
      </c>
      <c r="AN1200" s="4">
        <v>1</v>
      </c>
      <c r="AO1200" s="4">
        <v>1</v>
      </c>
      <c r="AP1200" s="4">
        <v>1</v>
      </c>
      <c r="AQ1200" s="6">
        <v>0.4</v>
      </c>
      <c r="AR1200" s="6">
        <v>0.2</v>
      </c>
      <c r="AS1200">
        <v>1099</v>
      </c>
      <c r="AT1200" s="3">
        <v>30.73</v>
      </c>
      <c r="AU1200" s="3">
        <v>32.049999999999997</v>
      </c>
      <c r="AV1200" s="3">
        <v>31.73</v>
      </c>
      <c r="AW1200" s="3">
        <v>31.85</v>
      </c>
      <c r="AX1200">
        <v>70.88</v>
      </c>
      <c r="AY1200" t="s">
        <v>69</v>
      </c>
      <c r="AZ1200" t="s">
        <v>82</v>
      </c>
      <c r="BA1200" t="s">
        <v>96</v>
      </c>
      <c r="BB1200" t="s">
        <v>72</v>
      </c>
      <c r="BC1200" t="s">
        <v>70</v>
      </c>
      <c r="BD1200" t="s">
        <v>82</v>
      </c>
      <c r="BE1200" t="s">
        <v>96</v>
      </c>
      <c r="BF1200" t="s">
        <v>96</v>
      </c>
      <c r="BG1200" s="4" t="s">
        <v>96</v>
      </c>
      <c r="BH1200" s="4" t="s">
        <v>96</v>
      </c>
      <c r="BI1200" t="s">
        <v>96</v>
      </c>
      <c r="BJ1200" s="4" t="s">
        <v>96</v>
      </c>
      <c r="BK1200" s="4" t="s">
        <v>96</v>
      </c>
    </row>
    <row r="1201" spans="1:63" x14ac:dyDescent="0.3">
      <c r="A1201" t="s">
        <v>4769</v>
      </c>
      <c r="B1201" t="s">
        <v>4770</v>
      </c>
      <c r="C1201" t="s">
        <v>64</v>
      </c>
      <c r="D1201" s="1">
        <v>303539000</v>
      </c>
      <c r="E1201">
        <v>24983</v>
      </c>
      <c r="F1201" s="3">
        <v>51.48</v>
      </c>
      <c r="G1201" t="b">
        <v>0</v>
      </c>
      <c r="H1201" t="b">
        <v>0</v>
      </c>
      <c r="I1201" t="b">
        <v>0</v>
      </c>
      <c r="J1201" t="b">
        <v>0</v>
      </c>
      <c r="K1201" s="4">
        <v>5.8999999999999999E-3</v>
      </c>
      <c r="L1201" s="4">
        <v>5.4899999999999997E-2</v>
      </c>
      <c r="M1201" s="4">
        <v>0.1847</v>
      </c>
      <c r="N1201" s="4">
        <v>0.17580000000000001</v>
      </c>
      <c r="O1201" t="s">
        <v>96</v>
      </c>
      <c r="P1201" t="s">
        <v>96</v>
      </c>
      <c r="Q1201" s="3">
        <v>0</v>
      </c>
      <c r="R1201" s="3">
        <v>7.5363600000000002</v>
      </c>
      <c r="S1201" s="3">
        <v>105.849537</v>
      </c>
      <c r="T1201" s="3">
        <v>107.192781</v>
      </c>
      <c r="U1201" s="3">
        <v>252.99820199999999</v>
      </c>
      <c r="V1201" s="3">
        <v>252.99820199999999</v>
      </c>
      <c r="W1201" t="s">
        <v>291</v>
      </c>
      <c r="X1201" s="5">
        <v>44467</v>
      </c>
      <c r="Y1201" s="4">
        <v>2.5000000000000001E-3</v>
      </c>
      <c r="Z1201" s="3">
        <v>1.87</v>
      </c>
      <c r="AA1201" s="5">
        <v>45278</v>
      </c>
      <c r="AB1201" s="3">
        <v>0.8</v>
      </c>
      <c r="AC1201" s="4">
        <v>3.6499999999999998E-2</v>
      </c>
      <c r="AD1201" t="s">
        <v>90</v>
      </c>
      <c r="AE1201" s="4">
        <v>1.54E-2</v>
      </c>
      <c r="AF1201">
        <v>0.12</v>
      </c>
      <c r="AG1201">
        <v>0.86</v>
      </c>
      <c r="AH1201" s="4">
        <v>6.9900000000000004E-2</v>
      </c>
      <c r="AI1201" s="4">
        <v>0.1215</v>
      </c>
      <c r="AJ1201" s="4">
        <v>0.13</v>
      </c>
      <c r="AK1201" s="4">
        <v>0.13189999999999999</v>
      </c>
      <c r="AL1201" t="s">
        <v>909</v>
      </c>
      <c r="AM1201">
        <v>1000</v>
      </c>
      <c r="AN1201" s="4">
        <v>0.18970000000000001</v>
      </c>
      <c r="AO1201" s="4">
        <v>0.25040000000000001</v>
      </c>
      <c r="AP1201" s="4">
        <v>0.56559999999999999</v>
      </c>
      <c r="AQ1201" s="6">
        <v>0.4</v>
      </c>
      <c r="AR1201" s="6">
        <v>0.2</v>
      </c>
      <c r="AS1201">
        <v>1099</v>
      </c>
      <c r="AT1201" s="3">
        <v>48.35</v>
      </c>
      <c r="AU1201" s="3">
        <v>52.08</v>
      </c>
      <c r="AV1201" s="3">
        <v>51.37</v>
      </c>
      <c r="AW1201" s="3">
        <v>51.63</v>
      </c>
      <c r="AX1201">
        <v>67.239999999999995</v>
      </c>
      <c r="AY1201" t="s">
        <v>70</v>
      </c>
      <c r="AZ1201" t="s">
        <v>72</v>
      </c>
      <c r="BA1201" t="s">
        <v>96</v>
      </c>
      <c r="BB1201" t="s">
        <v>82</v>
      </c>
      <c r="BC1201" t="s">
        <v>71</v>
      </c>
      <c r="BD1201" t="s">
        <v>75</v>
      </c>
      <c r="BE1201" t="s">
        <v>96</v>
      </c>
      <c r="BF1201">
        <v>7.44</v>
      </c>
      <c r="BG1201" s="4">
        <v>0.39679999999999999</v>
      </c>
      <c r="BH1201" s="4">
        <v>0.86460000000000004</v>
      </c>
      <c r="BI1201">
        <v>162.16</v>
      </c>
      <c r="BJ1201" s="4">
        <v>7.9600000000000004E-2</v>
      </c>
      <c r="BK1201" s="4">
        <v>4.6899999999999997E-2</v>
      </c>
    </row>
    <row r="1202" spans="1:63" x14ac:dyDescent="0.3">
      <c r="A1202" t="s">
        <v>3135</v>
      </c>
      <c r="B1202" t="s">
        <v>3136</v>
      </c>
      <c r="C1202" t="s">
        <v>64</v>
      </c>
      <c r="D1202" s="1">
        <v>299117000</v>
      </c>
      <c r="E1202" s="2">
        <v>91909</v>
      </c>
      <c r="F1202" s="3">
        <v>22.69</v>
      </c>
      <c r="G1202" t="b">
        <v>0</v>
      </c>
      <c r="H1202" t="b">
        <v>0</v>
      </c>
      <c r="I1202" t="b">
        <v>0</v>
      </c>
      <c r="J1202" t="b">
        <v>0</v>
      </c>
      <c r="K1202" s="4">
        <v>2.58E-2</v>
      </c>
      <c r="L1202" s="4">
        <v>6.0900000000000003E-2</v>
      </c>
      <c r="M1202" s="4">
        <v>0.1915</v>
      </c>
      <c r="N1202" s="4">
        <v>0.17899999999999999</v>
      </c>
      <c r="O1202" s="4">
        <v>-6.1100000000000002E-2</v>
      </c>
      <c r="P1202">
        <v>4.41E-2</v>
      </c>
      <c r="Q1202" s="3">
        <v>0</v>
      </c>
      <c r="R1202" s="3">
        <v>0</v>
      </c>
      <c r="S1202" s="3">
        <v>147.35599999999999</v>
      </c>
      <c r="T1202" s="3">
        <v>147.35599999999999</v>
      </c>
      <c r="U1202" s="3">
        <v>229.40100000000001</v>
      </c>
      <c r="V1202" s="3">
        <v>229.40100000000001</v>
      </c>
      <c r="W1202" t="s">
        <v>469</v>
      </c>
      <c r="X1202" s="5">
        <v>43041</v>
      </c>
      <c r="Y1202" s="4">
        <v>8.9999999999999998E-4</v>
      </c>
      <c r="Z1202" s="3">
        <v>0.66</v>
      </c>
      <c r="AA1202" s="5">
        <v>45275</v>
      </c>
      <c r="AB1202" s="3">
        <v>0.35</v>
      </c>
      <c r="AC1202" s="4">
        <v>2.86E-2</v>
      </c>
      <c r="AD1202" t="s">
        <v>90</v>
      </c>
      <c r="AE1202" s="4">
        <v>9.4000000000000004E-3</v>
      </c>
      <c r="AF1202">
        <v>9.01</v>
      </c>
      <c r="AG1202">
        <v>1.04</v>
      </c>
      <c r="AH1202" s="4">
        <v>1.3553999999999999</v>
      </c>
      <c r="AI1202" s="4">
        <v>0.16200000000000001</v>
      </c>
      <c r="AJ1202" s="4">
        <v>0.25419999999999998</v>
      </c>
      <c r="AK1202" s="4">
        <v>0.2162</v>
      </c>
      <c r="AL1202" t="s">
        <v>1005</v>
      </c>
      <c r="AM1202">
        <v>160</v>
      </c>
      <c r="AN1202" s="4">
        <v>0.47170000000000001</v>
      </c>
      <c r="AO1202" s="4">
        <v>0.55979999999999996</v>
      </c>
      <c r="AP1202" s="4">
        <v>0.81579999999999997</v>
      </c>
      <c r="AQ1202" s="6">
        <v>0.4</v>
      </c>
      <c r="AR1202" s="6">
        <v>0.2</v>
      </c>
      <c r="AS1202">
        <v>1099</v>
      </c>
      <c r="AT1202" s="3">
        <v>20.350000000000001</v>
      </c>
      <c r="AU1202" s="3">
        <v>22.89</v>
      </c>
      <c r="AV1202" s="3">
        <v>22.63</v>
      </c>
      <c r="AW1202" s="3">
        <v>22.8</v>
      </c>
      <c r="AX1202">
        <v>66.36</v>
      </c>
      <c r="AY1202" t="s">
        <v>71</v>
      </c>
      <c r="AZ1202" t="s">
        <v>69</v>
      </c>
      <c r="BA1202" t="s">
        <v>72</v>
      </c>
      <c r="BB1202" t="s">
        <v>82</v>
      </c>
      <c r="BC1202" t="s">
        <v>70</v>
      </c>
      <c r="BD1202" t="s">
        <v>71</v>
      </c>
      <c r="BE1202" t="s">
        <v>96</v>
      </c>
      <c r="BF1202">
        <v>5.52</v>
      </c>
      <c r="BG1202" s="4">
        <v>0.68700000000000006</v>
      </c>
      <c r="BH1202" s="4">
        <v>0.30669999999999997</v>
      </c>
      <c r="BI1202">
        <v>172.75</v>
      </c>
      <c r="BJ1202" s="4">
        <v>6.7799999999999999E-2</v>
      </c>
      <c r="BK1202" s="4">
        <v>5.8900000000000001E-2</v>
      </c>
    </row>
    <row r="1203" spans="1:63" x14ac:dyDescent="0.3">
      <c r="A1203" t="s">
        <v>2321</v>
      </c>
      <c r="B1203" t="s">
        <v>2322</v>
      </c>
      <c r="C1203" t="s">
        <v>64</v>
      </c>
      <c r="D1203" s="1">
        <v>298733000</v>
      </c>
      <c r="E1203" s="2">
        <v>24917</v>
      </c>
      <c r="F1203" s="3">
        <v>62.04</v>
      </c>
      <c r="G1203" t="b">
        <v>0</v>
      </c>
      <c r="H1203" t="b">
        <v>0</v>
      </c>
      <c r="I1203" t="b">
        <v>0</v>
      </c>
      <c r="J1203" t="b">
        <v>1</v>
      </c>
      <c r="K1203" s="4">
        <v>3.3E-3</v>
      </c>
      <c r="L1203" s="4">
        <v>-2.2000000000000001E-3</v>
      </c>
      <c r="M1203" s="4">
        <v>0.36199999999999999</v>
      </c>
      <c r="N1203" s="4">
        <v>0.32840000000000003</v>
      </c>
      <c r="O1203" s="4">
        <v>0.1416</v>
      </c>
      <c r="P1203" s="4">
        <v>0.14360000000000001</v>
      </c>
      <c r="Q1203" s="3">
        <v>0</v>
      </c>
      <c r="R1203" s="3">
        <v>0</v>
      </c>
      <c r="S1203" s="3">
        <v>5.8840969999999997</v>
      </c>
      <c r="T1203" s="3">
        <v>5.8840969999999997</v>
      </c>
      <c r="U1203" s="3">
        <v>43.170347</v>
      </c>
      <c r="V1203" s="3">
        <v>43.170347</v>
      </c>
      <c r="W1203" t="s">
        <v>357</v>
      </c>
      <c r="X1203" s="5">
        <v>40703</v>
      </c>
      <c r="Y1203" s="4">
        <v>4.7000000000000002E-3</v>
      </c>
      <c r="Z1203" s="3">
        <v>3.23</v>
      </c>
      <c r="AA1203" s="5">
        <v>45275</v>
      </c>
      <c r="AB1203" s="3">
        <v>0.16</v>
      </c>
      <c r="AC1203" s="4">
        <v>5.1999999999999998E-2</v>
      </c>
      <c r="AD1203" t="s">
        <v>90</v>
      </c>
      <c r="AE1203" s="4">
        <v>5.2299999999999999E-2</v>
      </c>
      <c r="AF1203">
        <v>0.05</v>
      </c>
      <c r="AG1203">
        <v>0.62</v>
      </c>
      <c r="AH1203" s="4">
        <v>0.24329999999999999</v>
      </c>
      <c r="AI1203" s="4">
        <v>0.12670000000000001</v>
      </c>
      <c r="AJ1203" s="4">
        <v>0.14080000000000001</v>
      </c>
      <c r="AK1203" s="4">
        <v>0.14430000000000001</v>
      </c>
      <c r="AL1203" t="s">
        <v>4475</v>
      </c>
      <c r="AM1203" s="2">
        <v>230</v>
      </c>
      <c r="AN1203" s="4">
        <v>0.24909999999999999</v>
      </c>
      <c r="AO1203" s="4">
        <v>0.31890000000000002</v>
      </c>
      <c r="AP1203" s="4">
        <v>0.62819999999999998</v>
      </c>
      <c r="AQ1203" s="6">
        <v>0.4</v>
      </c>
      <c r="AR1203" s="6">
        <v>0.2</v>
      </c>
      <c r="AS1203">
        <v>1099</v>
      </c>
      <c r="AT1203" s="3">
        <v>60.63</v>
      </c>
      <c r="AU1203" s="3">
        <v>62.64</v>
      </c>
      <c r="AV1203" s="3">
        <v>61.87</v>
      </c>
      <c r="AW1203" s="3">
        <v>62.2</v>
      </c>
      <c r="AX1203">
        <v>53.99</v>
      </c>
      <c r="AY1203" t="s">
        <v>69</v>
      </c>
      <c r="AZ1203" t="s">
        <v>70</v>
      </c>
      <c r="BA1203" t="s">
        <v>69</v>
      </c>
      <c r="BB1203" t="s">
        <v>70</v>
      </c>
      <c r="BC1203" t="s">
        <v>68</v>
      </c>
      <c r="BD1203" t="s">
        <v>69</v>
      </c>
      <c r="BE1203" t="s">
        <v>79</v>
      </c>
      <c r="BF1203">
        <v>7.38</v>
      </c>
      <c r="BG1203" s="4">
        <v>0.65159999999999996</v>
      </c>
      <c r="BH1203" s="4">
        <v>0.84799999999999998</v>
      </c>
      <c r="BI1203">
        <v>76.83</v>
      </c>
      <c r="BJ1203" s="4">
        <v>8.3400000000000002E-2</v>
      </c>
      <c r="BK1203" s="4">
        <v>8.3599999999999994E-2</v>
      </c>
    </row>
    <row r="1204" spans="1:63" x14ac:dyDescent="0.3">
      <c r="A1204" t="s">
        <v>6179</v>
      </c>
      <c r="B1204" t="s">
        <v>6180</v>
      </c>
      <c r="C1204" t="s">
        <v>64</v>
      </c>
      <c r="D1204" s="1">
        <v>295791000</v>
      </c>
      <c r="E1204" s="2">
        <v>25122</v>
      </c>
      <c r="F1204" s="3">
        <v>33.64</v>
      </c>
      <c r="G1204" t="b">
        <v>0</v>
      </c>
      <c r="H1204" t="b">
        <v>0</v>
      </c>
      <c r="I1204" t="b">
        <v>1</v>
      </c>
      <c r="J1204" t="b">
        <v>0</v>
      </c>
      <c r="K1204" s="4">
        <v>-2.3999999999999998E-3</v>
      </c>
      <c r="L1204" s="4">
        <v>7.4399999999999994E-2</v>
      </c>
      <c r="M1204">
        <v>7.85E-2</v>
      </c>
      <c r="N1204">
        <v>7.2099999999999997E-2</v>
      </c>
      <c r="O1204">
        <v>8.9800000000000005E-2</v>
      </c>
      <c r="P1204">
        <v>0.14610000000000001</v>
      </c>
      <c r="Q1204" s="3">
        <v>-3.0353400000000001</v>
      </c>
      <c r="R1204" s="3">
        <v>-5.0117399999999996</v>
      </c>
      <c r="S1204" s="3">
        <v>-81.958929999999995</v>
      </c>
      <c r="T1204" s="3">
        <v>-81.958929999999995</v>
      </c>
      <c r="U1204" s="3">
        <v>-75.310190000000006</v>
      </c>
      <c r="V1204" s="3">
        <v>-75.310190000000006</v>
      </c>
      <c r="W1204" t="s">
        <v>321</v>
      </c>
      <c r="X1204" s="5">
        <v>39022</v>
      </c>
      <c r="Y1204" s="4">
        <v>4.0000000000000001E-3</v>
      </c>
      <c r="Z1204" s="3">
        <v>2.38</v>
      </c>
      <c r="AA1204">
        <v>45278</v>
      </c>
      <c r="AB1204">
        <v>0.18</v>
      </c>
      <c r="AC1204" s="4">
        <v>7.0400000000000004E-2</v>
      </c>
      <c r="AD1204" t="s">
        <v>66</v>
      </c>
      <c r="AE1204">
        <v>1.3100000000000001E-2</v>
      </c>
      <c r="AF1204" t="s">
        <v>96</v>
      </c>
      <c r="AG1204" t="s">
        <v>96</v>
      </c>
      <c r="AH1204" s="4">
        <v>0.56269999999999998</v>
      </c>
      <c r="AI1204" s="4">
        <v>0.17069999999999999</v>
      </c>
      <c r="AJ1204" s="4">
        <v>0.1822</v>
      </c>
      <c r="AK1204" s="4">
        <v>0.16980000000000001</v>
      </c>
      <c r="AL1204" t="s">
        <v>84</v>
      </c>
      <c r="AM1204">
        <v>29</v>
      </c>
      <c r="AN1204" s="4">
        <v>0.37230000000000002</v>
      </c>
      <c r="AO1204" s="4">
        <v>0.55159999999999998</v>
      </c>
      <c r="AP1204" s="4">
        <v>0.99980000000000002</v>
      </c>
      <c r="AQ1204" s="6">
        <v>0.4</v>
      </c>
      <c r="AR1204" s="6">
        <v>0.2</v>
      </c>
      <c r="AS1204">
        <v>1099</v>
      </c>
      <c r="AT1204" s="3">
        <v>31.26</v>
      </c>
      <c r="AU1204" s="3">
        <v>34.549999999999997</v>
      </c>
      <c r="AV1204" s="3">
        <v>33.56</v>
      </c>
      <c r="AW1204" s="3">
        <v>33.74</v>
      </c>
      <c r="AX1204">
        <v>64.209999999999994</v>
      </c>
      <c r="AY1204" t="s">
        <v>79</v>
      </c>
      <c r="AZ1204" t="s">
        <v>72</v>
      </c>
      <c r="BA1204" t="s">
        <v>75</v>
      </c>
      <c r="BB1204" t="s">
        <v>82</v>
      </c>
      <c r="BC1204" t="s">
        <v>70</v>
      </c>
      <c r="BD1204" t="s">
        <v>72</v>
      </c>
      <c r="BE1204" t="s">
        <v>96</v>
      </c>
      <c r="BF1204">
        <v>7.03</v>
      </c>
      <c r="BG1204">
        <v>0.79559999999999997</v>
      </c>
      <c r="BH1204">
        <v>0.72889999999999999</v>
      </c>
      <c r="BI1204">
        <v>428.63</v>
      </c>
      <c r="BJ1204">
        <v>3.6200000000000003E-2</v>
      </c>
      <c r="BK1204">
        <v>0.05</v>
      </c>
    </row>
    <row r="1205" spans="1:63" x14ac:dyDescent="0.3">
      <c r="A1205" t="s">
        <v>3654</v>
      </c>
      <c r="B1205" t="s">
        <v>3655</v>
      </c>
      <c r="C1205" t="s">
        <v>64</v>
      </c>
      <c r="D1205" s="1">
        <v>295069000</v>
      </c>
      <c r="E1205" s="2">
        <v>155675</v>
      </c>
      <c r="F1205" s="3">
        <v>27.71</v>
      </c>
      <c r="G1205" t="b">
        <v>0</v>
      </c>
      <c r="H1205" t="b">
        <v>0</v>
      </c>
      <c r="I1205" t="b">
        <v>0</v>
      </c>
      <c r="J1205" t="b">
        <v>0</v>
      </c>
      <c r="K1205" s="4">
        <v>2.5000000000000001E-3</v>
      </c>
      <c r="L1205" s="4">
        <v>5.1799999999999999E-2</v>
      </c>
      <c r="M1205" s="4">
        <v>0.23169999999999999</v>
      </c>
      <c r="N1205" s="4">
        <v>0.2324</v>
      </c>
      <c r="O1205" s="4">
        <v>0.11899999999999999</v>
      </c>
      <c r="P1205" s="4" t="s">
        <v>96</v>
      </c>
      <c r="Q1205" s="3">
        <v>0.69264999999999999</v>
      </c>
      <c r="R1205" s="3">
        <v>24.756225000000001</v>
      </c>
      <c r="S1205" s="3">
        <v>196.1549</v>
      </c>
      <c r="T1205" s="3">
        <v>201.7664</v>
      </c>
      <c r="U1205" s="3">
        <v>248.76</v>
      </c>
      <c r="V1205" s="3">
        <v>248.76</v>
      </c>
      <c r="W1205" t="s">
        <v>65</v>
      </c>
      <c r="X1205" s="5">
        <v>43733</v>
      </c>
      <c r="Y1205" s="4">
        <v>1.5E-3</v>
      </c>
      <c r="Z1205" s="3">
        <v>0.6</v>
      </c>
      <c r="AA1205" s="5">
        <v>45278</v>
      </c>
      <c r="AB1205" s="3">
        <v>0.28000000000000003</v>
      </c>
      <c r="AC1205" s="4">
        <v>2.1499999999999998E-2</v>
      </c>
      <c r="AD1205" t="s">
        <v>243</v>
      </c>
      <c r="AE1205" s="4">
        <v>1.2699999999999999E-2</v>
      </c>
      <c r="AF1205">
        <v>15.86</v>
      </c>
      <c r="AG1205">
        <v>0.99</v>
      </c>
      <c r="AH1205" s="4">
        <v>1.1334</v>
      </c>
      <c r="AI1205" s="4">
        <v>8.8900000000000007E-2</v>
      </c>
      <c r="AJ1205" s="4">
        <v>0.1138</v>
      </c>
      <c r="AK1205" s="4">
        <v>0.11559999999999999</v>
      </c>
      <c r="AL1205" t="s">
        <v>1155</v>
      </c>
      <c r="AM1205">
        <v>363</v>
      </c>
      <c r="AN1205" s="4">
        <v>0.4204</v>
      </c>
      <c r="AO1205" s="4">
        <v>0.49590000000000001</v>
      </c>
      <c r="AP1205" s="4">
        <v>0.70940000000000003</v>
      </c>
      <c r="AQ1205" s="6">
        <v>0.4</v>
      </c>
      <c r="AR1205" s="6">
        <v>0.2</v>
      </c>
      <c r="AS1205">
        <v>1099</v>
      </c>
      <c r="AT1205" s="3">
        <v>26.25</v>
      </c>
      <c r="AU1205" s="3">
        <v>28.12</v>
      </c>
      <c r="AV1205" s="3">
        <v>27.6</v>
      </c>
      <c r="AW1205" s="3">
        <v>27.8</v>
      </c>
      <c r="AX1205">
        <v>69.91</v>
      </c>
      <c r="AY1205" t="s">
        <v>71</v>
      </c>
      <c r="AZ1205" t="s">
        <v>72</v>
      </c>
      <c r="BA1205" t="s">
        <v>96</v>
      </c>
      <c r="BB1205" t="s">
        <v>72</v>
      </c>
      <c r="BC1205" t="s">
        <v>72</v>
      </c>
      <c r="BD1205" t="s">
        <v>70</v>
      </c>
      <c r="BE1205" t="s">
        <v>96</v>
      </c>
      <c r="BF1205">
        <v>6.54</v>
      </c>
      <c r="BG1205" s="4">
        <v>0.33360000000000001</v>
      </c>
      <c r="BH1205" s="4">
        <v>0.53359999999999996</v>
      </c>
      <c r="BI1205">
        <v>107.52</v>
      </c>
      <c r="BJ1205" s="4">
        <v>4.7699999999999999E-2</v>
      </c>
      <c r="BK1205" s="4">
        <v>5.2499999999999998E-2</v>
      </c>
    </row>
    <row r="1206" spans="1:63" x14ac:dyDescent="0.3">
      <c r="A1206" t="s">
        <v>2183</v>
      </c>
      <c r="B1206" t="s">
        <v>2184</v>
      </c>
      <c r="C1206" t="s">
        <v>64</v>
      </c>
      <c r="D1206" s="1">
        <v>293452000</v>
      </c>
      <c r="E1206" s="2">
        <v>29386</v>
      </c>
      <c r="F1206" s="3">
        <v>40.49</v>
      </c>
      <c r="G1206" t="b">
        <v>0</v>
      </c>
      <c r="H1206" t="b">
        <v>0</v>
      </c>
      <c r="I1206" t="b">
        <v>0</v>
      </c>
      <c r="J1206" t="b">
        <v>0</v>
      </c>
      <c r="K1206" s="4">
        <v>-2.5000000000000001E-3</v>
      </c>
      <c r="L1206" s="4">
        <v>8.8499999999999995E-2</v>
      </c>
      <c r="M1206" s="4">
        <v>0.28389999999999999</v>
      </c>
      <c r="N1206" s="4">
        <v>0.28220000000000001</v>
      </c>
      <c r="O1206" s="4">
        <v>0.1482</v>
      </c>
      <c r="P1206" s="4">
        <v>0.122</v>
      </c>
      <c r="Q1206" s="3">
        <v>0.40813899999999997</v>
      </c>
      <c r="R1206" s="3">
        <v>-30.426079999999999</v>
      </c>
      <c r="S1206" s="3">
        <v>16.068598000000001</v>
      </c>
      <c r="T1206" s="3">
        <v>16.068598000000001</v>
      </c>
      <c r="U1206" s="3">
        <v>22.363178999999999</v>
      </c>
      <c r="V1206" s="3">
        <v>22.363178999999999</v>
      </c>
      <c r="W1206" t="s">
        <v>240</v>
      </c>
      <c r="X1206" s="5">
        <v>41934</v>
      </c>
      <c r="Y1206" s="4">
        <v>3.8999999999999998E-3</v>
      </c>
      <c r="Z1206" s="3">
        <v>0.71</v>
      </c>
      <c r="AA1206" s="5">
        <v>45280</v>
      </c>
      <c r="AB1206" s="3">
        <v>0.19</v>
      </c>
      <c r="AC1206" s="4">
        <v>1.7600000000000001E-2</v>
      </c>
      <c r="AD1206" t="s">
        <v>66</v>
      </c>
      <c r="AE1206" s="4">
        <v>2.29E-2</v>
      </c>
      <c r="AF1206">
        <v>7.0000000000000007E-2</v>
      </c>
      <c r="AG1206">
        <v>1.3</v>
      </c>
      <c r="AH1206" s="4">
        <v>1.6716</v>
      </c>
      <c r="AI1206" s="4">
        <v>0.18940000000000001</v>
      </c>
      <c r="AJ1206" s="4">
        <v>0.1905</v>
      </c>
      <c r="AK1206" s="4">
        <v>0.17879999999999999</v>
      </c>
      <c r="AL1206" t="s">
        <v>2185</v>
      </c>
      <c r="AM1206" s="2">
        <v>52</v>
      </c>
      <c r="AN1206" s="4">
        <v>0.22650000000000001</v>
      </c>
      <c r="AO1206" s="4">
        <v>0.33439999999999998</v>
      </c>
      <c r="AP1206" s="4">
        <v>0.99709999999999999</v>
      </c>
      <c r="AQ1206" s="6">
        <v>0.4</v>
      </c>
      <c r="AR1206" s="6">
        <v>0.2</v>
      </c>
      <c r="AS1206">
        <v>1099</v>
      </c>
      <c r="AT1206" s="3">
        <v>37.229999999999997</v>
      </c>
      <c r="AU1206" s="3">
        <v>41.8</v>
      </c>
      <c r="AV1206" s="3">
        <v>40.33</v>
      </c>
      <c r="AW1206" s="3">
        <v>40.69</v>
      </c>
      <c r="AX1206">
        <v>64.290000000000006</v>
      </c>
      <c r="AY1206" t="s">
        <v>79</v>
      </c>
      <c r="AZ1206" t="s">
        <v>70</v>
      </c>
      <c r="BA1206" t="s">
        <v>75</v>
      </c>
      <c r="BB1206" t="s">
        <v>82</v>
      </c>
      <c r="BC1206" t="s">
        <v>82</v>
      </c>
      <c r="BD1206" t="s">
        <v>71</v>
      </c>
      <c r="BE1206" t="s">
        <v>96</v>
      </c>
      <c r="BF1206">
        <v>5.96</v>
      </c>
      <c r="BG1206">
        <v>0.57069999999999999</v>
      </c>
      <c r="BH1206">
        <v>0.38379999999999997</v>
      </c>
      <c r="BI1206">
        <v>457.95</v>
      </c>
      <c r="BJ1206">
        <v>1.9E-2</v>
      </c>
      <c r="BK1206">
        <v>0.14149999999999999</v>
      </c>
    </row>
    <row r="1207" spans="1:63" x14ac:dyDescent="0.3">
      <c r="A1207" t="s">
        <v>6428</v>
      </c>
      <c r="B1207" t="s">
        <v>6429</v>
      </c>
      <c r="C1207" t="s">
        <v>64</v>
      </c>
      <c r="D1207" s="1">
        <v>292671000</v>
      </c>
      <c r="E1207">
        <v>30045</v>
      </c>
      <c r="F1207" s="3">
        <v>26.45</v>
      </c>
      <c r="G1207" t="b">
        <v>0</v>
      </c>
      <c r="H1207" t="b">
        <v>0</v>
      </c>
      <c r="I1207" t="b">
        <v>0</v>
      </c>
      <c r="J1207" t="b">
        <v>0</v>
      </c>
      <c r="K1207" s="4">
        <v>-3.7000000000000002E-3</v>
      </c>
      <c r="L1207" s="4">
        <v>0.06</v>
      </c>
      <c r="M1207" t="s">
        <v>96</v>
      </c>
      <c r="N1207" t="s">
        <v>96</v>
      </c>
      <c r="O1207" t="s">
        <v>96</v>
      </c>
      <c r="P1207" t="s">
        <v>96</v>
      </c>
      <c r="Q1207" s="3">
        <v>3.9789099999999999</v>
      </c>
      <c r="R1207" s="3">
        <v>6.8387710000000004</v>
      </c>
      <c r="S1207" s="3">
        <v>274.93686000000002</v>
      </c>
      <c r="T1207" s="3">
        <v>274.93686000000002</v>
      </c>
      <c r="U1207" s="3">
        <v>274.93686000000002</v>
      </c>
      <c r="V1207" s="3">
        <v>274.93686000000002</v>
      </c>
      <c r="W1207" t="s">
        <v>316</v>
      </c>
      <c r="X1207" s="5">
        <v>45183</v>
      </c>
      <c r="Y1207" s="4">
        <v>7.1000000000000004E-3</v>
      </c>
      <c r="Z1207" s="3">
        <v>0.12</v>
      </c>
      <c r="AA1207">
        <v>45280</v>
      </c>
      <c r="AB1207">
        <v>0.12</v>
      </c>
      <c r="AC1207" s="4">
        <v>4.4999999999999997E-3</v>
      </c>
      <c r="AD1207" t="s">
        <v>243</v>
      </c>
      <c r="AE1207" t="s">
        <v>96</v>
      </c>
      <c r="AF1207" t="s">
        <v>96</v>
      </c>
      <c r="AG1207" t="s">
        <v>96</v>
      </c>
      <c r="AH1207" s="4">
        <v>0.1709</v>
      </c>
      <c r="AI1207" s="4">
        <v>0.1221</v>
      </c>
      <c r="AJ1207">
        <v>0.12479999999999999</v>
      </c>
      <c r="AK1207" t="s">
        <v>96</v>
      </c>
      <c r="AL1207" t="s">
        <v>2185</v>
      </c>
      <c r="AM1207">
        <v>52</v>
      </c>
      <c r="AN1207" s="4">
        <v>0.20899999999999999</v>
      </c>
      <c r="AO1207" s="4">
        <v>0.31219999999999998</v>
      </c>
      <c r="AP1207" s="4">
        <v>0.998</v>
      </c>
      <c r="AQ1207" s="6">
        <v>0.4</v>
      </c>
      <c r="AR1207" s="6">
        <v>0.2</v>
      </c>
      <c r="AS1207">
        <v>1099</v>
      </c>
      <c r="AT1207" s="3">
        <v>24.98</v>
      </c>
      <c r="AU1207" s="3">
        <v>27</v>
      </c>
      <c r="AV1207" s="3">
        <v>26.42</v>
      </c>
      <c r="AW1207" s="3">
        <v>26.5</v>
      </c>
      <c r="AX1207">
        <v>64.180000000000007</v>
      </c>
      <c r="AY1207" t="s">
        <v>72</v>
      </c>
      <c r="AZ1207" t="s">
        <v>70</v>
      </c>
      <c r="BA1207" t="s">
        <v>96</v>
      </c>
      <c r="BB1207" t="s">
        <v>96</v>
      </c>
      <c r="BC1207" t="s">
        <v>96</v>
      </c>
      <c r="BD1207" t="s">
        <v>75</v>
      </c>
      <c r="BE1207" t="s">
        <v>96</v>
      </c>
      <c r="BF1207">
        <v>6.75</v>
      </c>
      <c r="BG1207">
        <v>0.69169999999999998</v>
      </c>
      <c r="BH1207">
        <v>0.62119999999999997</v>
      </c>
      <c r="BI1207">
        <v>160.83000000000001</v>
      </c>
      <c r="BJ1207">
        <v>8.8000000000000005E-3</v>
      </c>
      <c r="BK1207">
        <v>2.7699999999999999E-2</v>
      </c>
    </row>
    <row r="1208" spans="1:63" x14ac:dyDescent="0.3">
      <c r="A1208" t="s">
        <v>2206</v>
      </c>
      <c r="B1208" t="s">
        <v>2207</v>
      </c>
      <c r="C1208" t="s">
        <v>64</v>
      </c>
      <c r="D1208" s="1">
        <v>291953000</v>
      </c>
      <c r="E1208" s="2">
        <v>13580</v>
      </c>
      <c r="F1208" s="3">
        <v>160.28</v>
      </c>
      <c r="G1208" t="b">
        <v>0</v>
      </c>
      <c r="H1208" t="b">
        <v>0</v>
      </c>
      <c r="I1208" t="b">
        <v>1</v>
      </c>
      <c r="J1208" t="b">
        <v>0</v>
      </c>
      <c r="K1208" s="4">
        <v>4.7999999999999996E-3</v>
      </c>
      <c r="L1208" s="4">
        <v>6.9699999999999998E-2</v>
      </c>
      <c r="M1208" s="4">
        <v>0.17180000000000001</v>
      </c>
      <c r="N1208" s="4">
        <v>0.1694</v>
      </c>
      <c r="O1208">
        <v>0.1229</v>
      </c>
      <c r="P1208">
        <v>0.14410000000000001</v>
      </c>
      <c r="Q1208" s="3">
        <v>0</v>
      </c>
      <c r="R1208" s="3">
        <v>9.4025459999999992</v>
      </c>
      <c r="S1208" s="3">
        <v>40.770477999999997</v>
      </c>
      <c r="T1208" s="3">
        <v>40.770477999999997</v>
      </c>
      <c r="U1208" s="3">
        <v>49.734565000000003</v>
      </c>
      <c r="V1208" s="3">
        <v>49.734565000000003</v>
      </c>
      <c r="W1208" t="s">
        <v>99</v>
      </c>
      <c r="X1208" s="5">
        <v>41206</v>
      </c>
      <c r="Y1208" s="4">
        <v>1.1999999999999999E-3</v>
      </c>
      <c r="Z1208" s="3">
        <v>4.0199999999999996</v>
      </c>
      <c r="AA1208" s="5">
        <v>45278</v>
      </c>
      <c r="AB1208" s="3">
        <v>0.86</v>
      </c>
      <c r="AC1208" s="4">
        <v>2.5000000000000001E-2</v>
      </c>
      <c r="AD1208" t="s">
        <v>66</v>
      </c>
      <c r="AE1208" s="4">
        <v>5.7700000000000001E-2</v>
      </c>
      <c r="AF1208">
        <v>12.64</v>
      </c>
      <c r="AG1208">
        <v>1.02</v>
      </c>
      <c r="AH1208" s="4">
        <v>1.5946</v>
      </c>
      <c r="AI1208" s="4">
        <v>0.1105</v>
      </c>
      <c r="AJ1208" s="4">
        <v>0.13039999999999999</v>
      </c>
      <c r="AK1208" s="4">
        <v>0.12230000000000001</v>
      </c>
      <c r="AL1208" t="s">
        <v>67</v>
      </c>
      <c r="AM1208">
        <v>1500</v>
      </c>
      <c r="AN1208" s="4">
        <v>0.21049999999999999</v>
      </c>
      <c r="AO1208" s="4">
        <v>0.29559999999999997</v>
      </c>
      <c r="AP1208" s="4">
        <v>0.72740000000000005</v>
      </c>
      <c r="AQ1208" s="6">
        <v>0.4</v>
      </c>
      <c r="AR1208" s="6">
        <v>0.2</v>
      </c>
      <c r="AS1208">
        <v>1099</v>
      </c>
      <c r="AT1208" s="3">
        <v>149.44999999999999</v>
      </c>
      <c r="AU1208" s="3">
        <v>163.21</v>
      </c>
      <c r="AV1208" s="3">
        <v>159.99</v>
      </c>
      <c r="AW1208" s="3">
        <v>160.41999999999999</v>
      </c>
      <c r="AX1208">
        <v>70.28</v>
      </c>
      <c r="AY1208" t="s">
        <v>71</v>
      </c>
      <c r="AZ1208" t="s">
        <v>69</v>
      </c>
      <c r="BA1208" t="s">
        <v>70</v>
      </c>
      <c r="BB1208" t="s">
        <v>71</v>
      </c>
      <c r="BC1208" t="s">
        <v>72</v>
      </c>
      <c r="BD1208" t="s">
        <v>79</v>
      </c>
      <c r="BE1208" t="s">
        <v>69</v>
      </c>
      <c r="BF1208">
        <v>6.31</v>
      </c>
      <c r="BG1208" s="4">
        <v>0.13120000000000001</v>
      </c>
      <c r="BH1208" s="4">
        <v>0.46379999999999999</v>
      </c>
      <c r="BI1208">
        <v>150.05000000000001</v>
      </c>
      <c r="BJ1208" s="4">
        <v>0.1016</v>
      </c>
      <c r="BK1208" s="4">
        <v>4.0899999999999999E-2</v>
      </c>
    </row>
    <row r="1209" spans="1:63" x14ac:dyDescent="0.3">
      <c r="A1209" t="s">
        <v>2360</v>
      </c>
      <c r="B1209" t="s">
        <v>2361</v>
      </c>
      <c r="C1209" t="s">
        <v>64</v>
      </c>
      <c r="D1209" s="1">
        <v>291354000</v>
      </c>
      <c r="E1209" s="2">
        <v>16516</v>
      </c>
      <c r="F1209" s="3">
        <v>21.48</v>
      </c>
      <c r="G1209" t="b">
        <v>0</v>
      </c>
      <c r="H1209" t="b">
        <v>0</v>
      </c>
      <c r="I1209" t="b">
        <v>1</v>
      </c>
      <c r="J1209" t="b">
        <v>0</v>
      </c>
      <c r="K1209" s="4">
        <v>4.1000000000000003E-3</v>
      </c>
      <c r="L1209" s="4">
        <v>-2.0999999999999999E-3</v>
      </c>
      <c r="M1209" s="4">
        <v>0.14510000000000001</v>
      </c>
      <c r="N1209" s="4">
        <v>0.1517</v>
      </c>
      <c r="O1209" s="4">
        <v>0.22409999999999999</v>
      </c>
      <c r="P1209" s="4">
        <v>5.1799999999999999E-2</v>
      </c>
      <c r="Q1209" s="3">
        <v>0</v>
      </c>
      <c r="R1209" s="3">
        <v>-0.18074999999999999</v>
      </c>
      <c r="S1209" s="3">
        <v>12.918367</v>
      </c>
      <c r="T1209" s="3">
        <v>12.918367</v>
      </c>
      <c r="U1209" s="3">
        <v>44.493626999999996</v>
      </c>
      <c r="V1209" s="3">
        <v>44.493626999999996</v>
      </c>
      <c r="W1209" t="s">
        <v>564</v>
      </c>
      <c r="X1209" s="5">
        <v>41346</v>
      </c>
      <c r="Y1209" s="4">
        <v>9.4999999999999998E-3</v>
      </c>
      <c r="Z1209" s="3">
        <v>0</v>
      </c>
      <c r="AA1209" s="5">
        <v>43704</v>
      </c>
      <c r="AB1209" s="3">
        <v>0.33</v>
      </c>
      <c r="AC1209" s="4">
        <v>0</v>
      </c>
      <c r="AD1209" t="s">
        <v>66</v>
      </c>
      <c r="AE1209" s="4">
        <v>1.06E-2</v>
      </c>
      <c r="AF1209" t="s">
        <v>96</v>
      </c>
      <c r="AG1209">
        <v>1.24</v>
      </c>
      <c r="AH1209" s="4">
        <v>0.60250000000000004</v>
      </c>
      <c r="AI1209" s="4">
        <v>0.1226</v>
      </c>
      <c r="AJ1209" s="4">
        <v>0.14180000000000001</v>
      </c>
      <c r="AK1209" s="4">
        <v>0.13500000000000001</v>
      </c>
      <c r="AL1209" t="s">
        <v>1363</v>
      </c>
      <c r="AM1209">
        <v>22</v>
      </c>
      <c r="AN1209" s="4">
        <v>0.60089999999999999</v>
      </c>
      <c r="AO1209" s="4">
        <v>0.78369999999999995</v>
      </c>
      <c r="AP1209" s="4">
        <v>0.88880000000000003</v>
      </c>
      <c r="AQ1209" s="6">
        <v>0.4</v>
      </c>
      <c r="AR1209" s="6">
        <v>0.2</v>
      </c>
      <c r="AS1209">
        <v>1099</v>
      </c>
      <c r="AT1209" s="3">
        <v>20.86</v>
      </c>
      <c r="AU1209" s="3">
        <v>22</v>
      </c>
      <c r="AV1209" s="3">
        <v>21.42</v>
      </c>
      <c r="AW1209" s="3">
        <v>21.51</v>
      </c>
      <c r="AX1209">
        <v>52.04</v>
      </c>
      <c r="AY1209" t="s">
        <v>79</v>
      </c>
      <c r="AZ1209" t="s">
        <v>82</v>
      </c>
      <c r="BA1209" t="s">
        <v>96</v>
      </c>
      <c r="BB1209" t="s">
        <v>96</v>
      </c>
      <c r="BC1209" t="s">
        <v>96</v>
      </c>
      <c r="BD1209" t="s">
        <v>75</v>
      </c>
      <c r="BE1209" t="s">
        <v>96</v>
      </c>
      <c r="BF1209" t="s">
        <v>96</v>
      </c>
      <c r="BG1209" s="4" t="s">
        <v>96</v>
      </c>
      <c r="BH1209" s="4" t="s">
        <v>96</v>
      </c>
      <c r="BI1209" t="s">
        <v>96</v>
      </c>
      <c r="BJ1209" s="4" t="s">
        <v>96</v>
      </c>
      <c r="BK1209" s="4" t="s">
        <v>96</v>
      </c>
    </row>
    <row r="1210" spans="1:63" x14ac:dyDescent="0.3">
      <c r="A1210" t="s">
        <v>2001</v>
      </c>
      <c r="B1210" t="s">
        <v>2002</v>
      </c>
      <c r="C1210" t="s">
        <v>64</v>
      </c>
      <c r="D1210" s="1">
        <v>291126000</v>
      </c>
      <c r="E1210" s="2">
        <v>15636</v>
      </c>
      <c r="F1210" s="3">
        <v>74.62</v>
      </c>
      <c r="G1210" t="b">
        <v>0</v>
      </c>
      <c r="H1210" t="b">
        <v>0</v>
      </c>
      <c r="I1210" t="b">
        <v>0</v>
      </c>
      <c r="J1210" t="b">
        <v>0</v>
      </c>
      <c r="K1210" s="4">
        <v>2.5999999999999999E-3</v>
      </c>
      <c r="L1210" s="4">
        <v>2.2800000000000001E-2</v>
      </c>
      <c r="M1210" s="4">
        <v>0.39229999999999998</v>
      </c>
      <c r="N1210" s="4">
        <v>0.3836</v>
      </c>
      <c r="O1210" s="4">
        <v>1.83E-2</v>
      </c>
      <c r="P1210">
        <v>9.9599999999999994E-2</v>
      </c>
      <c r="Q1210" s="3">
        <v>-3.7293349999999998</v>
      </c>
      <c r="R1210" s="3">
        <v>-3.7293349999999998</v>
      </c>
      <c r="S1210" s="3">
        <v>1.43967</v>
      </c>
      <c r="T1210" s="3">
        <v>1.43967</v>
      </c>
      <c r="U1210" s="3">
        <v>6.2014849999999999</v>
      </c>
      <c r="V1210" s="3">
        <v>6.2014849999999999</v>
      </c>
      <c r="W1210" t="s">
        <v>65</v>
      </c>
      <c r="X1210" s="5">
        <v>37207</v>
      </c>
      <c r="Y1210" s="4">
        <v>4.1999999999999997E-3</v>
      </c>
      <c r="Z1210" s="3">
        <v>1.1399999999999999</v>
      </c>
      <c r="AA1210" s="5">
        <v>45280</v>
      </c>
      <c r="AB1210" s="3">
        <v>0.47</v>
      </c>
      <c r="AC1210" s="4">
        <v>1.52E-2</v>
      </c>
      <c r="AD1210" t="s">
        <v>90</v>
      </c>
      <c r="AE1210" s="4">
        <v>4.7800000000000002E-2</v>
      </c>
      <c r="AF1210">
        <v>18.41</v>
      </c>
      <c r="AG1210">
        <v>0.86</v>
      </c>
      <c r="AH1210" s="4">
        <v>0.60119999999999996</v>
      </c>
      <c r="AI1210" s="4">
        <v>0.1139</v>
      </c>
      <c r="AJ1210" s="4">
        <v>0.1565</v>
      </c>
      <c r="AK1210" s="4">
        <v>0.15540000000000001</v>
      </c>
      <c r="AL1210" t="s">
        <v>4473</v>
      </c>
      <c r="AM1210">
        <v>66</v>
      </c>
      <c r="AN1210" s="4">
        <v>0.70269999999999999</v>
      </c>
      <c r="AO1210" s="4">
        <v>0.78480000000000005</v>
      </c>
      <c r="AP1210" s="4">
        <v>0.97550000000000003</v>
      </c>
      <c r="AQ1210" s="6">
        <v>0.4</v>
      </c>
      <c r="AR1210" s="6">
        <v>0.2</v>
      </c>
      <c r="AS1210">
        <v>1099</v>
      </c>
      <c r="AT1210" s="3">
        <v>70.510000000000005</v>
      </c>
      <c r="AU1210" s="3">
        <v>75.709999999999994</v>
      </c>
      <c r="AV1210" s="3">
        <v>74.36</v>
      </c>
      <c r="AW1210" s="3">
        <v>74.87</v>
      </c>
      <c r="AX1210">
        <v>63.4</v>
      </c>
      <c r="AY1210" t="s">
        <v>79</v>
      </c>
      <c r="AZ1210" t="s">
        <v>70</v>
      </c>
      <c r="BA1210" t="s">
        <v>72</v>
      </c>
      <c r="BB1210" t="s">
        <v>71</v>
      </c>
      <c r="BC1210" t="s">
        <v>70</v>
      </c>
      <c r="BD1210" t="s">
        <v>70</v>
      </c>
      <c r="BE1210" t="s">
        <v>75</v>
      </c>
      <c r="BF1210">
        <v>4.83</v>
      </c>
      <c r="BG1210" s="4">
        <v>0.39360000000000001</v>
      </c>
      <c r="BH1210" s="4">
        <v>0.20669999999999999</v>
      </c>
      <c r="BI1210">
        <v>15.6</v>
      </c>
      <c r="BJ1210" s="4">
        <v>0</v>
      </c>
      <c r="BK1210" s="4">
        <v>5.0000000000000001E-3</v>
      </c>
    </row>
    <row r="1211" spans="1:63" x14ac:dyDescent="0.3">
      <c r="A1211" t="s">
        <v>2452</v>
      </c>
      <c r="B1211" t="s">
        <v>5761</v>
      </c>
      <c r="C1211" t="s">
        <v>64</v>
      </c>
      <c r="D1211" s="1">
        <v>289632000</v>
      </c>
      <c r="E1211" s="2">
        <v>38333</v>
      </c>
      <c r="F1211" s="3">
        <v>52.29</v>
      </c>
      <c r="G1211" t="b">
        <v>0</v>
      </c>
      <c r="H1211" t="b">
        <v>0</v>
      </c>
      <c r="I1211" t="b">
        <v>1</v>
      </c>
      <c r="J1211" t="b">
        <v>0</v>
      </c>
      <c r="K1211" s="4">
        <v>1.7500000000000002E-2</v>
      </c>
      <c r="L1211" s="4">
        <v>3.1399999999999997E-2</v>
      </c>
      <c r="M1211" s="4">
        <v>0.11</v>
      </c>
      <c r="N1211" s="4">
        <v>0.10349999999999999</v>
      </c>
      <c r="O1211" s="4">
        <v>3.2199999999999999E-2</v>
      </c>
      <c r="P1211" s="4">
        <v>4.7399999999999998E-2</v>
      </c>
      <c r="Q1211" s="3">
        <v>0</v>
      </c>
      <c r="R1211" s="3">
        <v>0</v>
      </c>
      <c r="S1211" s="3">
        <v>56.65</v>
      </c>
      <c r="T1211" s="3">
        <v>56.65</v>
      </c>
      <c r="U1211" s="3">
        <v>122.48099999999999</v>
      </c>
      <c r="V1211" s="3">
        <v>122.48099999999999</v>
      </c>
      <c r="W1211" t="s">
        <v>106</v>
      </c>
      <c r="X1211" s="5">
        <v>42011</v>
      </c>
      <c r="Y1211" s="4">
        <v>4.4000000000000003E-3</v>
      </c>
      <c r="Z1211" s="3">
        <v>2.66</v>
      </c>
      <c r="AA1211" s="5">
        <v>45279</v>
      </c>
      <c r="AB1211" s="3">
        <v>0.75</v>
      </c>
      <c r="AC1211" s="4">
        <v>5.11E-2</v>
      </c>
      <c r="AD1211" t="s">
        <v>66</v>
      </c>
      <c r="AE1211" s="4">
        <v>1.09E-2</v>
      </c>
      <c r="AF1211">
        <v>8.74</v>
      </c>
      <c r="AG1211">
        <v>0.71</v>
      </c>
      <c r="AH1211" s="4">
        <v>0.6079</v>
      </c>
      <c r="AI1211" s="4">
        <v>0.11559999999999999</v>
      </c>
      <c r="AJ1211" s="4">
        <v>0.1183</v>
      </c>
      <c r="AK1211" s="4">
        <v>0.11409999999999999</v>
      </c>
      <c r="AL1211" t="s">
        <v>263</v>
      </c>
      <c r="AM1211">
        <v>1000</v>
      </c>
      <c r="AN1211" s="4">
        <v>0.11700000000000001</v>
      </c>
      <c r="AO1211" s="4">
        <v>0.16220000000000001</v>
      </c>
      <c r="AP1211" s="4">
        <v>0.38540000000000002</v>
      </c>
      <c r="AQ1211" s="6">
        <v>0.4</v>
      </c>
      <c r="AR1211" s="6">
        <v>0.2</v>
      </c>
      <c r="AS1211">
        <v>1099</v>
      </c>
      <c r="AT1211" s="3">
        <v>49.81</v>
      </c>
      <c r="AU1211" s="3">
        <v>52.32</v>
      </c>
      <c r="AV1211" s="3">
        <v>52.1</v>
      </c>
      <c r="AW1211" s="3">
        <v>52.44</v>
      </c>
      <c r="AX1211">
        <v>64.72</v>
      </c>
      <c r="AY1211" t="s">
        <v>70</v>
      </c>
      <c r="AZ1211" t="s">
        <v>79</v>
      </c>
      <c r="BA1211" t="s">
        <v>70</v>
      </c>
      <c r="BB1211" t="s">
        <v>69</v>
      </c>
      <c r="BC1211" t="s">
        <v>69</v>
      </c>
      <c r="BD1211" t="s">
        <v>69</v>
      </c>
      <c r="BE1211" t="s">
        <v>69</v>
      </c>
      <c r="BF1211">
        <v>5.23</v>
      </c>
      <c r="BG1211" s="4">
        <v>7.7600000000000002E-2</v>
      </c>
      <c r="BH1211" s="4">
        <v>0.26960000000000001</v>
      </c>
      <c r="BI1211">
        <v>631.71</v>
      </c>
      <c r="BJ1211" s="4">
        <v>4.7100000000000003E-2</v>
      </c>
      <c r="BK1211" s="4">
        <v>5.3900000000000003E-2</v>
      </c>
    </row>
    <row r="1212" spans="1:63" x14ac:dyDescent="0.3">
      <c r="A1212" t="s">
        <v>2892</v>
      </c>
      <c r="B1212" t="s">
        <v>2893</v>
      </c>
      <c r="C1212" t="s">
        <v>64</v>
      </c>
      <c r="D1212" s="1">
        <v>289368000</v>
      </c>
      <c r="E1212" s="2">
        <v>651352</v>
      </c>
      <c r="F1212" s="3">
        <v>15.06</v>
      </c>
      <c r="G1212" t="b">
        <v>0</v>
      </c>
      <c r="H1212" t="b">
        <v>0</v>
      </c>
      <c r="I1212" t="b">
        <v>0</v>
      </c>
      <c r="J1212" t="b">
        <v>0</v>
      </c>
      <c r="K1212" s="4">
        <v>3.3E-3</v>
      </c>
      <c r="L1212" s="4">
        <v>7.0900000000000005E-2</v>
      </c>
      <c r="M1212" s="4">
        <v>0.32619999999999999</v>
      </c>
      <c r="N1212" s="4">
        <v>0.30109999999999998</v>
      </c>
      <c r="O1212" s="4">
        <v>7.9000000000000008E-3</v>
      </c>
      <c r="P1212" s="4">
        <v>4.02E-2</v>
      </c>
      <c r="Q1212" s="3">
        <v>14.305165000000001</v>
      </c>
      <c r="R1212" s="3">
        <v>19.010535000000001</v>
      </c>
      <c r="S1212" s="3">
        <v>182.9316</v>
      </c>
      <c r="T1212" s="3">
        <v>182.9316</v>
      </c>
      <c r="U1212" s="3">
        <v>179.26674499999999</v>
      </c>
      <c r="V1212" s="3">
        <v>179.26674499999999</v>
      </c>
      <c r="W1212" t="s">
        <v>613</v>
      </c>
      <c r="X1212" s="5">
        <v>40450</v>
      </c>
      <c r="Y1212" s="4">
        <v>5.7999999999999996E-3</v>
      </c>
      <c r="Z1212" s="3">
        <v>0.41</v>
      </c>
      <c r="AA1212" s="5">
        <v>45280</v>
      </c>
      <c r="AB1212" s="3">
        <v>0.25</v>
      </c>
      <c r="AC1212" s="4">
        <v>2.75E-2</v>
      </c>
      <c r="AD1212" t="s">
        <v>90</v>
      </c>
      <c r="AE1212" s="4">
        <v>1.35E-2</v>
      </c>
      <c r="AF1212">
        <v>5.67</v>
      </c>
      <c r="AG1212">
        <v>1.1000000000000001</v>
      </c>
      <c r="AH1212" s="4">
        <v>1.1976</v>
      </c>
      <c r="AI1212" s="4">
        <v>0.22059999999999999</v>
      </c>
      <c r="AJ1212" s="4">
        <v>0.25530000000000003</v>
      </c>
      <c r="AK1212" s="4">
        <v>0.26919999999999999</v>
      </c>
      <c r="AL1212" t="s">
        <v>4473</v>
      </c>
      <c r="AM1212">
        <v>92</v>
      </c>
      <c r="AN1212" s="4">
        <v>0.27800000000000002</v>
      </c>
      <c r="AO1212" s="4">
        <v>0.37630000000000002</v>
      </c>
      <c r="AP1212" s="4">
        <v>0.79379999999999995</v>
      </c>
      <c r="AQ1212" s="6">
        <v>0.4</v>
      </c>
      <c r="AR1212" s="6">
        <v>0.2</v>
      </c>
      <c r="AS1212">
        <v>1099</v>
      </c>
      <c r="AT1212" s="3">
        <v>13.83</v>
      </c>
      <c r="AU1212" s="3">
        <v>15.45</v>
      </c>
      <c r="AV1212" s="3">
        <v>14.98</v>
      </c>
      <c r="AW1212" s="3">
        <v>15.16</v>
      </c>
      <c r="AX1212">
        <v>62.45</v>
      </c>
      <c r="AY1212" t="s">
        <v>79</v>
      </c>
      <c r="AZ1212" t="s">
        <v>70</v>
      </c>
      <c r="BA1212" t="s">
        <v>69</v>
      </c>
      <c r="BB1212" t="s">
        <v>71</v>
      </c>
      <c r="BC1212" t="s">
        <v>69</v>
      </c>
      <c r="BD1212" t="s">
        <v>79</v>
      </c>
      <c r="BE1212" t="s">
        <v>69</v>
      </c>
      <c r="BF1212">
        <v>4.3899999999999997</v>
      </c>
      <c r="BG1212" s="4">
        <v>6.3100000000000003E-2</v>
      </c>
      <c r="BH1212" s="4">
        <v>7.4399999999999994E-2</v>
      </c>
      <c r="BI1212">
        <v>257.85000000000002</v>
      </c>
      <c r="BJ1212" s="4">
        <v>5.1900000000000002E-2</v>
      </c>
      <c r="BK1212" s="4">
        <v>0.1134</v>
      </c>
    </row>
    <row r="1213" spans="1:63" x14ac:dyDescent="0.3">
      <c r="A1213" t="s">
        <v>1547</v>
      </c>
      <c r="B1213" t="s">
        <v>1548</v>
      </c>
      <c r="C1213" t="s">
        <v>64</v>
      </c>
      <c r="D1213" s="1">
        <v>286704000</v>
      </c>
      <c r="E1213" s="2">
        <v>453573</v>
      </c>
      <c r="F1213" s="3">
        <v>33.93</v>
      </c>
      <c r="G1213" t="b">
        <v>0</v>
      </c>
      <c r="H1213" t="b">
        <v>0</v>
      </c>
      <c r="I1213" t="b">
        <v>0</v>
      </c>
      <c r="J1213" t="b">
        <v>0</v>
      </c>
      <c r="K1213" s="4">
        <v>5.3E-3</v>
      </c>
      <c r="L1213" s="4">
        <v>4.6600000000000003E-2</v>
      </c>
      <c r="M1213" s="4">
        <v>0.30620000000000003</v>
      </c>
      <c r="N1213" s="4">
        <v>0.28799999999999998</v>
      </c>
      <c r="O1213" s="4">
        <v>8.3599999999999994E-2</v>
      </c>
      <c r="P1213" s="4">
        <v>0.107</v>
      </c>
      <c r="Q1213" s="3">
        <v>0</v>
      </c>
      <c r="R1213" s="3">
        <v>15.029693</v>
      </c>
      <c r="S1213" s="3">
        <v>29.847284999999999</v>
      </c>
      <c r="T1213" s="3">
        <v>29.847284999999999</v>
      </c>
      <c r="U1213" s="3">
        <v>-300.07850300000001</v>
      </c>
      <c r="V1213" s="3">
        <v>-300.07850300000001</v>
      </c>
      <c r="W1213" t="s">
        <v>231</v>
      </c>
      <c r="X1213" s="5">
        <v>35136</v>
      </c>
      <c r="Y1213" s="4">
        <v>5.0000000000000001E-3</v>
      </c>
      <c r="Z1213" s="3">
        <v>1.1499999999999999</v>
      </c>
      <c r="AA1213" s="5">
        <v>45280</v>
      </c>
      <c r="AB1213" s="3">
        <v>0.42</v>
      </c>
      <c r="AC1213" s="4">
        <v>3.4099999999999998E-2</v>
      </c>
      <c r="AD1213" t="s">
        <v>90</v>
      </c>
      <c r="AE1213" s="4">
        <v>1.5900000000000001E-2</v>
      </c>
      <c r="AF1213">
        <v>8.2200000000000006</v>
      </c>
      <c r="AG1213">
        <v>1.03</v>
      </c>
      <c r="AH1213" s="4">
        <v>0.41270000000000001</v>
      </c>
      <c r="AI1213" s="4">
        <v>0.11559999999999999</v>
      </c>
      <c r="AJ1213" s="4">
        <v>0.1487</v>
      </c>
      <c r="AK1213" s="4">
        <v>0.159</v>
      </c>
      <c r="AL1213" t="s">
        <v>4473</v>
      </c>
      <c r="AM1213">
        <v>25</v>
      </c>
      <c r="AN1213" s="4">
        <v>0.65500000000000003</v>
      </c>
      <c r="AO1213" s="4">
        <v>0.80559999999999998</v>
      </c>
      <c r="AP1213" s="4">
        <v>1.0001</v>
      </c>
      <c r="AQ1213" s="6">
        <v>0.4</v>
      </c>
      <c r="AR1213" s="6">
        <v>0.2</v>
      </c>
      <c r="AS1213">
        <v>1099</v>
      </c>
      <c r="AT1213" s="3">
        <v>32.29</v>
      </c>
      <c r="AU1213" s="3">
        <v>34.299999999999997</v>
      </c>
      <c r="AV1213" s="3">
        <v>33.83</v>
      </c>
      <c r="AW1213" s="3">
        <v>34.03</v>
      </c>
      <c r="AX1213">
        <v>65.17</v>
      </c>
      <c r="AY1213" t="s">
        <v>69</v>
      </c>
      <c r="AZ1213" t="s">
        <v>79</v>
      </c>
      <c r="BA1213" t="s">
        <v>79</v>
      </c>
      <c r="BB1213" t="s">
        <v>75</v>
      </c>
      <c r="BC1213" t="s">
        <v>79</v>
      </c>
      <c r="BD1213" t="s">
        <v>69</v>
      </c>
      <c r="BE1213" t="s">
        <v>82</v>
      </c>
      <c r="BF1213">
        <v>7.04</v>
      </c>
      <c r="BG1213" s="4">
        <v>0.66669999999999996</v>
      </c>
      <c r="BH1213" s="4">
        <v>0.73350000000000004</v>
      </c>
      <c r="BI1213">
        <v>117.79</v>
      </c>
      <c r="BJ1213" s="4">
        <v>0.14119999999999999</v>
      </c>
      <c r="BK1213" s="4">
        <v>3.6999999999999998E-2</v>
      </c>
    </row>
    <row r="1214" spans="1:63" x14ac:dyDescent="0.3">
      <c r="A1214" t="s">
        <v>5506</v>
      </c>
      <c r="B1214" t="s">
        <v>5507</v>
      </c>
      <c r="C1214" t="s">
        <v>64</v>
      </c>
      <c r="D1214" s="1">
        <v>284356000</v>
      </c>
      <c r="E1214">
        <v>27038</v>
      </c>
      <c r="F1214" s="3">
        <v>64.760000000000005</v>
      </c>
      <c r="G1214" t="b">
        <v>0</v>
      </c>
      <c r="H1214" t="b">
        <v>0</v>
      </c>
      <c r="I1214" t="b">
        <v>0</v>
      </c>
      <c r="J1214" t="b">
        <v>0</v>
      </c>
      <c r="K1214" s="4">
        <v>4.3E-3</v>
      </c>
      <c r="L1214" s="4">
        <v>7.1199999999999999E-2</v>
      </c>
      <c r="M1214" s="4">
        <v>0.1903</v>
      </c>
      <c r="N1214" s="4">
        <v>0.18540000000000001</v>
      </c>
      <c r="O1214" s="4" t="s">
        <v>96</v>
      </c>
      <c r="P1214" s="4" t="s">
        <v>96</v>
      </c>
      <c r="Q1214" s="3">
        <v>-0.790821</v>
      </c>
      <c r="R1214" s="3">
        <v>16.741235</v>
      </c>
      <c r="S1214" s="3">
        <v>172.78992500000001</v>
      </c>
      <c r="T1214" s="3">
        <v>178.28518500000001</v>
      </c>
      <c r="U1214" s="3">
        <v>252.15500900000001</v>
      </c>
      <c r="V1214" s="3">
        <v>252.15500900000001</v>
      </c>
      <c r="W1214" t="s">
        <v>650</v>
      </c>
      <c r="X1214" s="5">
        <v>44831</v>
      </c>
      <c r="Y1214" s="4">
        <v>2.3E-3</v>
      </c>
      <c r="Z1214" s="3">
        <v>1.25</v>
      </c>
      <c r="AA1214" s="5">
        <v>45280</v>
      </c>
      <c r="AB1214" s="3">
        <v>0.68</v>
      </c>
      <c r="AC1214" s="4">
        <v>1.9300000000000001E-2</v>
      </c>
      <c r="AD1214" t="s">
        <v>90</v>
      </c>
      <c r="AE1214" s="4">
        <v>2.3300000000000001E-2</v>
      </c>
      <c r="AF1214">
        <v>0.09</v>
      </c>
      <c r="AG1214">
        <v>1.03</v>
      </c>
      <c r="AH1214" s="4">
        <v>0.1188</v>
      </c>
      <c r="AI1214" s="4">
        <v>0.12770000000000001</v>
      </c>
      <c r="AJ1214" s="4">
        <v>0.13780000000000001</v>
      </c>
      <c r="AK1214" s="4">
        <v>0.13170000000000001</v>
      </c>
      <c r="AL1214" t="s">
        <v>909</v>
      </c>
      <c r="AM1214">
        <v>15</v>
      </c>
      <c r="AN1214" s="4">
        <v>0.95709999999999995</v>
      </c>
      <c r="AO1214" s="4">
        <v>0.99990000000000001</v>
      </c>
      <c r="AP1214" s="4">
        <v>0.99990000000000001</v>
      </c>
      <c r="AQ1214" s="6">
        <v>0.4</v>
      </c>
      <c r="AR1214" s="6">
        <v>0.2</v>
      </c>
      <c r="AS1214">
        <v>1099</v>
      </c>
      <c r="AT1214" s="3">
        <v>60.1</v>
      </c>
      <c r="AU1214" s="3">
        <v>66.010000000000005</v>
      </c>
      <c r="AV1214" s="3">
        <v>64.58</v>
      </c>
      <c r="AW1214" s="3">
        <v>64.989999999999995</v>
      </c>
      <c r="AX1214">
        <v>68.989999999999995</v>
      </c>
      <c r="AY1214" t="s">
        <v>72</v>
      </c>
      <c r="AZ1214" t="s">
        <v>69</v>
      </c>
      <c r="BA1214" t="s">
        <v>96</v>
      </c>
      <c r="BB1214" t="s">
        <v>96</v>
      </c>
      <c r="BC1214" t="s">
        <v>96</v>
      </c>
      <c r="BD1214" t="s">
        <v>70</v>
      </c>
      <c r="BE1214" t="s">
        <v>96</v>
      </c>
      <c r="BF1214">
        <v>6.28</v>
      </c>
      <c r="BG1214" s="4">
        <v>0.113</v>
      </c>
      <c r="BH1214" s="4">
        <v>0.45529999999999998</v>
      </c>
      <c r="BI1214">
        <v>202.46</v>
      </c>
      <c r="BJ1214" s="4">
        <v>4.6399999999999997E-2</v>
      </c>
      <c r="BK1214" s="4">
        <v>5.1900000000000002E-2</v>
      </c>
    </row>
    <row r="1215" spans="1:63" x14ac:dyDescent="0.3">
      <c r="A1215" t="s">
        <v>2937</v>
      </c>
      <c r="B1215" t="s">
        <v>2938</v>
      </c>
      <c r="C1215" t="s">
        <v>64</v>
      </c>
      <c r="D1215" s="1">
        <v>283932000</v>
      </c>
      <c r="E1215" s="2">
        <v>62386</v>
      </c>
      <c r="F1215" s="3">
        <v>35.979999999999997</v>
      </c>
      <c r="G1215" t="b">
        <v>0</v>
      </c>
      <c r="H1215" t="b">
        <v>0</v>
      </c>
      <c r="I1215" t="b">
        <v>0</v>
      </c>
      <c r="J1215" t="b">
        <v>0</v>
      </c>
      <c r="K1215" s="4">
        <v>1.8E-3</v>
      </c>
      <c r="L1215" s="4">
        <v>3.8300000000000001E-2</v>
      </c>
      <c r="M1215" s="4">
        <v>0.2011</v>
      </c>
      <c r="N1215" s="4">
        <v>0.19869999999999999</v>
      </c>
      <c r="O1215" s="4">
        <v>6.5199999999999994E-2</v>
      </c>
      <c r="P1215" s="4" t="s">
        <v>96</v>
      </c>
      <c r="Q1215" s="3">
        <v>0</v>
      </c>
      <c r="R1215" s="3">
        <v>41.888849999999998</v>
      </c>
      <c r="S1215" s="3">
        <v>152.773123</v>
      </c>
      <c r="T1215" s="3">
        <v>152.773123</v>
      </c>
      <c r="U1215" s="3">
        <v>183.18263999999999</v>
      </c>
      <c r="V1215" s="3">
        <v>183.18263999999999</v>
      </c>
      <c r="W1215" t="s">
        <v>428</v>
      </c>
      <c r="X1215" s="5">
        <v>43678</v>
      </c>
      <c r="Y1215" s="4">
        <v>7.9000000000000008E-3</v>
      </c>
      <c r="Z1215" s="3">
        <v>0</v>
      </c>
      <c r="AA1215" s="5" t="s">
        <v>96</v>
      </c>
      <c r="AB1215" s="3" t="s">
        <v>96</v>
      </c>
      <c r="AC1215" s="4">
        <v>0</v>
      </c>
      <c r="AD1215" t="s">
        <v>243</v>
      </c>
      <c r="AE1215" s="4">
        <v>1.52E-2</v>
      </c>
      <c r="AF1215">
        <v>0.03</v>
      </c>
      <c r="AG1215">
        <v>0.68</v>
      </c>
      <c r="AH1215" s="4">
        <v>0.85599999999999998</v>
      </c>
      <c r="AI1215" s="4">
        <v>7.0499999999999993E-2</v>
      </c>
      <c r="AJ1215" s="4">
        <v>8.9399999999999993E-2</v>
      </c>
      <c r="AK1215" s="4">
        <v>9.06E-2</v>
      </c>
      <c r="AL1215" t="s">
        <v>2009</v>
      </c>
      <c r="AM1215">
        <v>1</v>
      </c>
      <c r="AN1215" s="4">
        <v>1</v>
      </c>
      <c r="AO1215" s="4">
        <v>1</v>
      </c>
      <c r="AP1215" s="4">
        <v>1</v>
      </c>
      <c r="AQ1215" s="6">
        <v>0.4</v>
      </c>
      <c r="AR1215" s="6">
        <v>0.2</v>
      </c>
      <c r="AS1215">
        <v>1099</v>
      </c>
      <c r="AT1215" s="3">
        <v>34.44</v>
      </c>
      <c r="AU1215" s="3">
        <v>36.43</v>
      </c>
      <c r="AV1215" s="3">
        <v>35.909999999999997</v>
      </c>
      <c r="AW1215" s="3">
        <v>36.049999999999997</v>
      </c>
      <c r="AX1215">
        <v>69.900000000000006</v>
      </c>
      <c r="AY1215" t="s">
        <v>71</v>
      </c>
      <c r="AZ1215" t="s">
        <v>82</v>
      </c>
      <c r="BA1215" t="s">
        <v>96</v>
      </c>
      <c r="BB1215" t="s">
        <v>72</v>
      </c>
      <c r="BC1215" t="s">
        <v>96</v>
      </c>
      <c r="BD1215" t="s">
        <v>96</v>
      </c>
      <c r="BE1215" t="s">
        <v>96</v>
      </c>
      <c r="BF1215" t="s">
        <v>96</v>
      </c>
      <c r="BG1215" s="4" t="s">
        <v>96</v>
      </c>
      <c r="BH1215" s="4" t="s">
        <v>96</v>
      </c>
      <c r="BI1215" t="s">
        <v>96</v>
      </c>
      <c r="BJ1215" s="4" t="s">
        <v>96</v>
      </c>
      <c r="BK1215" s="4" t="s">
        <v>96</v>
      </c>
    </row>
    <row r="1216" spans="1:63" x14ac:dyDescent="0.3">
      <c r="A1216" t="s">
        <v>2272</v>
      </c>
      <c r="B1216" t="s">
        <v>2273</v>
      </c>
      <c r="C1216" t="s">
        <v>64</v>
      </c>
      <c r="D1216" s="1">
        <v>283393000</v>
      </c>
      <c r="E1216" s="2">
        <v>850</v>
      </c>
      <c r="F1216" s="3">
        <v>25.64</v>
      </c>
      <c r="G1216" t="b">
        <v>0</v>
      </c>
      <c r="H1216" t="b">
        <v>0</v>
      </c>
      <c r="I1216" t="b">
        <v>0</v>
      </c>
      <c r="J1216" t="b">
        <v>0</v>
      </c>
      <c r="K1216" s="4">
        <v>-1.2999999999999999E-3</v>
      </c>
      <c r="L1216" s="4">
        <v>9.7199999999999995E-2</v>
      </c>
      <c r="M1216" s="4">
        <v>0.1542</v>
      </c>
      <c r="N1216" s="4">
        <v>0.14910000000000001</v>
      </c>
      <c r="O1216" s="4" t="s">
        <v>96</v>
      </c>
      <c r="P1216" s="4" t="s">
        <v>96</v>
      </c>
      <c r="Q1216" s="3">
        <v>0</v>
      </c>
      <c r="R1216" s="3">
        <v>0</v>
      </c>
      <c r="S1216" s="3">
        <v>-1.8131200000000001</v>
      </c>
      <c r="T1216" s="3">
        <v>-1.8131200000000001</v>
      </c>
      <c r="U1216" s="3">
        <v>59.964350000000003</v>
      </c>
      <c r="V1216" s="3">
        <v>59.964350000000003</v>
      </c>
      <c r="W1216" t="s">
        <v>316</v>
      </c>
      <c r="X1216" s="5">
        <v>44377</v>
      </c>
      <c r="Y1216" s="4">
        <v>1.5E-3</v>
      </c>
      <c r="Z1216" s="3">
        <v>0.43</v>
      </c>
      <c r="AA1216" s="5">
        <v>45278</v>
      </c>
      <c r="AB1216" s="3">
        <v>0.08</v>
      </c>
      <c r="AC1216" s="4">
        <v>1.67E-2</v>
      </c>
      <c r="AD1216" t="s">
        <v>66</v>
      </c>
      <c r="AE1216" s="4">
        <v>9.7999999999999997E-3</v>
      </c>
      <c r="AF1216">
        <v>12.25</v>
      </c>
      <c r="AG1216">
        <v>0.99</v>
      </c>
      <c r="AH1216" s="4">
        <v>0.28999999999999998</v>
      </c>
      <c r="AI1216" s="4">
        <v>0.182</v>
      </c>
      <c r="AJ1216" s="4">
        <v>0.18559999999999999</v>
      </c>
      <c r="AK1216" s="4">
        <v>0.1726</v>
      </c>
      <c r="AL1216" t="s">
        <v>84</v>
      </c>
      <c r="AM1216">
        <v>361</v>
      </c>
      <c r="AN1216" s="4">
        <v>6.4100000000000004E-2</v>
      </c>
      <c r="AO1216" s="4">
        <v>9.2499999999999999E-2</v>
      </c>
      <c r="AP1216" s="4">
        <v>0.25580000000000003</v>
      </c>
      <c r="AQ1216" s="6">
        <v>0.4</v>
      </c>
      <c r="AR1216" s="6">
        <v>0.2</v>
      </c>
      <c r="AS1216">
        <v>1099</v>
      </c>
      <c r="AT1216" s="3">
        <v>23.6</v>
      </c>
      <c r="AU1216" s="3">
        <v>26.38</v>
      </c>
      <c r="AV1216" s="3">
        <v>25.64</v>
      </c>
      <c r="AW1216" s="3">
        <v>25.64</v>
      </c>
      <c r="AX1216">
        <v>65.2</v>
      </c>
      <c r="AY1216" t="s">
        <v>82</v>
      </c>
      <c r="AZ1216" t="s">
        <v>69</v>
      </c>
      <c r="BA1216" t="s">
        <v>71</v>
      </c>
      <c r="BB1216" t="s">
        <v>82</v>
      </c>
      <c r="BC1216" t="s">
        <v>70</v>
      </c>
      <c r="BD1216" t="s">
        <v>72</v>
      </c>
      <c r="BE1216" t="s">
        <v>96</v>
      </c>
      <c r="BF1216">
        <v>6</v>
      </c>
      <c r="BG1216" s="4">
        <v>0.60770000000000002</v>
      </c>
      <c r="BH1216" s="4">
        <v>0.39229999999999998</v>
      </c>
      <c r="BI1216">
        <v>144.80000000000001</v>
      </c>
      <c r="BJ1216" s="4">
        <v>4.8899999999999999E-2</v>
      </c>
      <c r="BK1216" s="4">
        <v>7.1199999999999999E-2</v>
      </c>
    </row>
    <row r="1217" spans="1:63" x14ac:dyDescent="0.3">
      <c r="A1217" t="s">
        <v>4204</v>
      </c>
      <c r="B1217" t="s">
        <v>4205</v>
      </c>
      <c r="C1217" t="s">
        <v>64</v>
      </c>
      <c r="D1217" s="1">
        <v>283022000</v>
      </c>
      <c r="E1217">
        <v>47995</v>
      </c>
      <c r="F1217" s="3">
        <v>35.130000000000003</v>
      </c>
      <c r="G1217" t="b">
        <v>0</v>
      </c>
      <c r="H1217" t="b">
        <v>0</v>
      </c>
      <c r="I1217" t="b">
        <v>0</v>
      </c>
      <c r="J1217" t="b">
        <v>0</v>
      </c>
      <c r="K1217" s="4">
        <v>3.0999999999999999E-3</v>
      </c>
      <c r="L1217" s="4">
        <v>2.1299999999999999E-2</v>
      </c>
      <c r="M1217" s="4">
        <v>0.14630000000000001</v>
      </c>
      <c r="N1217" s="4">
        <v>0.14699999999999999</v>
      </c>
      <c r="O1217" s="4" t="s">
        <v>96</v>
      </c>
      <c r="P1217" t="s">
        <v>96</v>
      </c>
      <c r="Q1217" s="3">
        <v>-6.1418249999999999</v>
      </c>
      <c r="R1217" s="3">
        <v>-40.911625000000001</v>
      </c>
      <c r="S1217" s="3">
        <v>96.662175000000005</v>
      </c>
      <c r="T1217" s="3">
        <v>96.662175000000005</v>
      </c>
      <c r="U1217" s="3">
        <v>239.172225</v>
      </c>
      <c r="V1217" s="3">
        <v>239.172225</v>
      </c>
      <c r="W1217" t="s">
        <v>316</v>
      </c>
      <c r="X1217" s="5">
        <v>44389</v>
      </c>
      <c r="Y1217" s="4">
        <v>8.5000000000000006E-3</v>
      </c>
      <c r="Z1217" s="3">
        <v>0</v>
      </c>
      <c r="AA1217" s="5" t="s">
        <v>96</v>
      </c>
      <c r="AB1217" s="3" t="s">
        <v>96</v>
      </c>
      <c r="AC1217" s="4">
        <v>0</v>
      </c>
      <c r="AD1217" t="s">
        <v>243</v>
      </c>
      <c r="AE1217" s="4">
        <v>1.0699999999999999E-2</v>
      </c>
      <c r="AF1217" t="s">
        <v>96</v>
      </c>
      <c r="AG1217">
        <v>0.37</v>
      </c>
      <c r="AH1217" s="4">
        <v>0.1736</v>
      </c>
      <c r="AI1217" s="4">
        <v>3.4200000000000001E-2</v>
      </c>
      <c r="AJ1217" s="4">
        <v>6.0600000000000001E-2</v>
      </c>
      <c r="AK1217" s="4">
        <v>5.9299999999999999E-2</v>
      </c>
      <c r="AL1217" t="s">
        <v>360</v>
      </c>
      <c r="AM1217">
        <v>2</v>
      </c>
      <c r="AN1217" s="4">
        <v>1</v>
      </c>
      <c r="AO1217" s="4">
        <v>1</v>
      </c>
      <c r="AP1217" s="4">
        <v>1</v>
      </c>
      <c r="AQ1217" s="6">
        <v>0.4</v>
      </c>
      <c r="AR1217" s="6">
        <v>0.2</v>
      </c>
      <c r="AS1217">
        <v>1099</v>
      </c>
      <c r="AT1217" s="3">
        <v>34.340000000000003</v>
      </c>
      <c r="AU1217" s="3">
        <v>35.299999999999997</v>
      </c>
      <c r="AV1217" s="3">
        <v>35.06</v>
      </c>
      <c r="AW1217" s="3">
        <v>35.19</v>
      </c>
      <c r="AX1217">
        <v>72.069999999999993</v>
      </c>
      <c r="AY1217" t="s">
        <v>72</v>
      </c>
      <c r="AZ1217" t="s">
        <v>82</v>
      </c>
      <c r="BA1217" t="s">
        <v>70</v>
      </c>
      <c r="BB1217" t="s">
        <v>72</v>
      </c>
      <c r="BC1217" t="s">
        <v>70</v>
      </c>
      <c r="BD1217" t="s">
        <v>75</v>
      </c>
      <c r="BE1217" t="s">
        <v>96</v>
      </c>
      <c r="BF1217" t="s">
        <v>96</v>
      </c>
      <c r="BG1217" s="4" t="s">
        <v>96</v>
      </c>
      <c r="BH1217" s="4" t="s">
        <v>96</v>
      </c>
      <c r="BI1217" t="s">
        <v>96</v>
      </c>
      <c r="BJ1217" s="4" t="s">
        <v>96</v>
      </c>
      <c r="BK1217" s="4" t="s">
        <v>96</v>
      </c>
    </row>
    <row r="1218" spans="1:63" x14ac:dyDescent="0.3">
      <c r="A1218" t="s">
        <v>2625</v>
      </c>
      <c r="B1218" t="s">
        <v>2626</v>
      </c>
      <c r="C1218" t="s">
        <v>64</v>
      </c>
      <c r="D1218" s="1">
        <v>282939000</v>
      </c>
      <c r="E1218" s="2">
        <v>13338</v>
      </c>
      <c r="F1218" s="3">
        <v>126.47</v>
      </c>
      <c r="G1218" t="b">
        <v>0</v>
      </c>
      <c r="H1218" t="b">
        <v>0</v>
      </c>
      <c r="I1218" t="b">
        <v>1</v>
      </c>
      <c r="J1218" t="b">
        <v>0</v>
      </c>
      <c r="K1218" s="4">
        <v>-2E-3</v>
      </c>
      <c r="L1218" s="4">
        <v>8.9200000000000002E-2</v>
      </c>
      <c r="M1218" s="4">
        <v>0.2248</v>
      </c>
      <c r="N1218" s="4">
        <v>0.22009999999999999</v>
      </c>
      <c r="O1218" s="4">
        <v>9.7100000000000006E-2</v>
      </c>
      <c r="P1218" s="4">
        <v>0.14330000000000001</v>
      </c>
      <c r="Q1218" s="3">
        <v>3.1779500000000001</v>
      </c>
      <c r="R1218" s="3">
        <v>18.967649999999999</v>
      </c>
      <c r="S1218" s="3">
        <v>39.838650000000001</v>
      </c>
      <c r="T1218" s="3">
        <v>40.364550000000001</v>
      </c>
      <c r="U1218" s="3">
        <v>88.413849999999996</v>
      </c>
      <c r="V1218" s="3">
        <v>88.413849999999996</v>
      </c>
      <c r="W1218" t="s">
        <v>240</v>
      </c>
      <c r="X1218" s="5">
        <v>43144</v>
      </c>
      <c r="Y1218" s="4">
        <v>1.2999999999999999E-3</v>
      </c>
      <c r="Z1218" s="3">
        <v>2.2200000000000002</v>
      </c>
      <c r="AA1218" s="5">
        <v>45279</v>
      </c>
      <c r="AB1218" s="3">
        <v>0.5</v>
      </c>
      <c r="AC1218" s="4">
        <v>1.7600000000000001E-2</v>
      </c>
      <c r="AD1218" t="s">
        <v>66</v>
      </c>
      <c r="AE1218" s="4">
        <v>5.5800000000000002E-2</v>
      </c>
      <c r="AF1218">
        <v>12.1</v>
      </c>
      <c r="AG1218">
        <v>1.08</v>
      </c>
      <c r="AH1218" s="4">
        <v>1.5863</v>
      </c>
      <c r="AI1218" s="4">
        <v>0.13139999999999999</v>
      </c>
      <c r="AJ1218" s="4">
        <v>0.15379999999999999</v>
      </c>
      <c r="AK1218" s="4">
        <v>0.1414</v>
      </c>
      <c r="AL1218" t="s">
        <v>78</v>
      </c>
      <c r="AM1218">
        <v>392</v>
      </c>
      <c r="AN1218" s="4">
        <v>0.1467</v>
      </c>
      <c r="AO1218" s="4">
        <v>0.2069</v>
      </c>
      <c r="AP1218" s="4">
        <v>0.4546</v>
      </c>
      <c r="AQ1218" s="6">
        <v>0.4</v>
      </c>
      <c r="AR1218" s="6">
        <v>0.2</v>
      </c>
      <c r="AS1218">
        <v>1099</v>
      </c>
      <c r="AT1218" s="3">
        <v>117.03</v>
      </c>
      <c r="AU1218" s="3">
        <v>130.11000000000001</v>
      </c>
      <c r="AV1218" s="3">
        <v>126.15</v>
      </c>
      <c r="AW1218" s="3">
        <v>127.1</v>
      </c>
      <c r="AX1218">
        <v>68.459999999999994</v>
      </c>
      <c r="AY1218" t="s">
        <v>70</v>
      </c>
      <c r="AZ1218" t="s">
        <v>69</v>
      </c>
      <c r="BA1218" t="s">
        <v>72</v>
      </c>
      <c r="BB1218" t="s">
        <v>71</v>
      </c>
      <c r="BC1218" t="s">
        <v>72</v>
      </c>
      <c r="BD1218" t="s">
        <v>70</v>
      </c>
      <c r="BE1218" t="s">
        <v>96</v>
      </c>
      <c r="BF1218">
        <v>6.36</v>
      </c>
      <c r="BG1218" s="4">
        <v>0.15540000000000001</v>
      </c>
      <c r="BH1218" s="4">
        <v>0.47760000000000002</v>
      </c>
      <c r="BI1218">
        <v>70.12</v>
      </c>
      <c r="BJ1218" s="4">
        <v>1.1599999999999999E-2</v>
      </c>
      <c r="BK1218" s="4">
        <v>4.6300000000000001E-2</v>
      </c>
    </row>
    <row r="1219" spans="1:63" x14ac:dyDescent="0.3">
      <c r="A1219" t="s">
        <v>4431</v>
      </c>
      <c r="B1219" t="s">
        <v>4432</v>
      </c>
      <c r="C1219" t="s">
        <v>64</v>
      </c>
      <c r="D1219" s="1">
        <v>282263000</v>
      </c>
      <c r="E1219" s="2" t="s">
        <v>96</v>
      </c>
      <c r="F1219" s="3" t="s">
        <v>96</v>
      </c>
      <c r="G1219" t="b">
        <v>0</v>
      </c>
      <c r="H1219" t="b">
        <v>0</v>
      </c>
      <c r="I1219" t="b">
        <v>1</v>
      </c>
      <c r="J1219" t="b">
        <v>0</v>
      </c>
      <c r="K1219" s="4" t="s">
        <v>96</v>
      </c>
      <c r="L1219" s="4" t="s">
        <v>96</v>
      </c>
      <c r="M1219" s="4" t="s">
        <v>96</v>
      </c>
      <c r="N1219" s="4" t="s">
        <v>96</v>
      </c>
      <c r="O1219" s="4" t="s">
        <v>96</v>
      </c>
      <c r="P1219" s="4" t="s">
        <v>96</v>
      </c>
      <c r="Q1219" s="3">
        <v>0</v>
      </c>
      <c r="R1219" s="3">
        <v>20.705649999999999</v>
      </c>
      <c r="S1219" s="3">
        <v>146.79845</v>
      </c>
      <c r="T1219" s="3">
        <v>146.79845</v>
      </c>
      <c r="U1219" s="3">
        <v>147.10645</v>
      </c>
      <c r="V1219" s="3">
        <v>147.10645</v>
      </c>
      <c r="W1219" t="s">
        <v>650</v>
      </c>
      <c r="X1219" s="5">
        <v>44251</v>
      </c>
      <c r="Y1219" s="4">
        <v>3.3999999999999998E-3</v>
      </c>
      <c r="Z1219" s="3" t="s">
        <v>96</v>
      </c>
      <c r="AA1219" s="5" t="s">
        <v>96</v>
      </c>
      <c r="AB1219" s="3" t="s">
        <v>96</v>
      </c>
      <c r="AC1219" s="4" t="s">
        <v>96</v>
      </c>
      <c r="AD1219" t="s">
        <v>66</v>
      </c>
      <c r="AE1219" s="4" t="s">
        <v>96</v>
      </c>
      <c r="AF1219" t="s">
        <v>96</v>
      </c>
      <c r="AG1219" t="s">
        <v>96</v>
      </c>
      <c r="AH1219" s="4" t="s">
        <v>96</v>
      </c>
      <c r="AI1219" s="4" t="s">
        <v>96</v>
      </c>
      <c r="AJ1219" s="4" t="s">
        <v>96</v>
      </c>
      <c r="AK1219" s="4" t="s">
        <v>96</v>
      </c>
      <c r="AL1219" t="s">
        <v>84</v>
      </c>
      <c r="AM1219">
        <v>1000</v>
      </c>
      <c r="AN1219" s="4">
        <v>6.5199999999999994E-2</v>
      </c>
      <c r="AO1219" s="4">
        <v>9.5899999999999999E-2</v>
      </c>
      <c r="AP1219" s="4">
        <v>0.2853</v>
      </c>
      <c r="AQ1219" s="6">
        <v>0.4</v>
      </c>
      <c r="AR1219" s="6">
        <v>0.2</v>
      </c>
      <c r="AS1219">
        <v>1099</v>
      </c>
      <c r="AT1219" s="3" t="s">
        <v>96</v>
      </c>
      <c r="AU1219" s="3" t="s">
        <v>96</v>
      </c>
      <c r="AV1219" s="3" t="s">
        <v>96</v>
      </c>
      <c r="AW1219" s="3" t="s">
        <v>96</v>
      </c>
      <c r="AX1219" t="s">
        <v>96</v>
      </c>
      <c r="AY1219" t="s">
        <v>96</v>
      </c>
      <c r="AZ1219" t="s">
        <v>69</v>
      </c>
      <c r="BA1219" t="s">
        <v>96</v>
      </c>
      <c r="BB1219" t="s">
        <v>96</v>
      </c>
      <c r="BC1219" t="s">
        <v>96</v>
      </c>
      <c r="BD1219" t="s">
        <v>96</v>
      </c>
      <c r="BE1219" t="s">
        <v>96</v>
      </c>
      <c r="BF1219">
        <v>6.89</v>
      </c>
      <c r="BG1219">
        <v>7.0000000000000007E-2</v>
      </c>
      <c r="BH1219">
        <v>0.67359999999999998</v>
      </c>
      <c r="BI1219">
        <v>201.92</v>
      </c>
      <c r="BJ1219">
        <v>3.9699999999999999E-2</v>
      </c>
      <c r="BK1219">
        <v>8.6499999999999994E-2</v>
      </c>
    </row>
    <row r="1220" spans="1:63" x14ac:dyDescent="0.3">
      <c r="A1220" t="s">
        <v>1924</v>
      </c>
      <c r="B1220" t="s">
        <v>1925</v>
      </c>
      <c r="C1220" t="s">
        <v>64</v>
      </c>
      <c r="D1220" s="1">
        <v>282197000</v>
      </c>
      <c r="E1220" s="2">
        <v>10917</v>
      </c>
      <c r="F1220" s="3">
        <v>39.53</v>
      </c>
      <c r="G1220" t="b">
        <v>0</v>
      </c>
      <c r="H1220" t="b">
        <v>0</v>
      </c>
      <c r="I1220" t="b">
        <v>0</v>
      </c>
      <c r="J1220" t="b">
        <v>0</v>
      </c>
      <c r="K1220" s="4">
        <v>6.8999999999999999E-3</v>
      </c>
      <c r="L1220" s="4">
        <v>9.7000000000000003E-2</v>
      </c>
      <c r="M1220" s="4">
        <v>0.2218</v>
      </c>
      <c r="N1220" s="4">
        <v>0.19439999999999999</v>
      </c>
      <c r="O1220" s="4">
        <v>5.5300000000000002E-2</v>
      </c>
      <c r="P1220">
        <v>0.12740000000000001</v>
      </c>
      <c r="Q1220" s="3">
        <v>0</v>
      </c>
      <c r="R1220" s="3">
        <v>-3.71075</v>
      </c>
      <c r="S1220" s="3">
        <v>-35.473399999999998</v>
      </c>
      <c r="T1220" s="3">
        <v>-35.473399999999998</v>
      </c>
      <c r="U1220" s="3">
        <v>-44.938650000000003</v>
      </c>
      <c r="V1220" s="3">
        <v>-44.938650000000003</v>
      </c>
      <c r="W1220" t="s">
        <v>903</v>
      </c>
      <c r="X1220" s="5">
        <v>39246</v>
      </c>
      <c r="Y1220" s="4">
        <v>7.4999999999999997E-3</v>
      </c>
      <c r="Z1220" s="3">
        <v>0.41</v>
      </c>
      <c r="AA1220" s="5">
        <v>45278</v>
      </c>
      <c r="AB1220" s="3">
        <v>0.08</v>
      </c>
      <c r="AC1220" s="4">
        <v>1.0200000000000001E-2</v>
      </c>
      <c r="AD1220" t="s">
        <v>66</v>
      </c>
      <c r="AE1220" s="4">
        <v>1.49E-2</v>
      </c>
      <c r="AF1220">
        <v>19.55</v>
      </c>
      <c r="AG1220">
        <v>0.96</v>
      </c>
      <c r="AH1220" s="4">
        <v>2.0745</v>
      </c>
      <c r="AI1220" s="4">
        <v>0.11459999999999999</v>
      </c>
      <c r="AJ1220" s="4">
        <v>0.14530000000000001</v>
      </c>
      <c r="AK1220" s="4">
        <v>0.15570000000000001</v>
      </c>
      <c r="AL1220" t="s">
        <v>84</v>
      </c>
      <c r="AM1220">
        <v>39</v>
      </c>
      <c r="AN1220" s="4">
        <v>0.53990000000000005</v>
      </c>
      <c r="AO1220" s="4">
        <v>0.71319999999999995</v>
      </c>
      <c r="AP1220" s="4">
        <v>0.99990000000000001</v>
      </c>
      <c r="AQ1220" s="6">
        <v>0.4</v>
      </c>
      <c r="AR1220" s="6">
        <v>0.2</v>
      </c>
      <c r="AS1220">
        <v>1099</v>
      </c>
      <c r="AT1220" s="3">
        <v>35.96</v>
      </c>
      <c r="AU1220" s="3">
        <v>40.299999999999997</v>
      </c>
      <c r="AV1220" s="3">
        <v>39.47</v>
      </c>
      <c r="AW1220" s="3">
        <v>39.64</v>
      </c>
      <c r="AX1220">
        <v>77.510000000000005</v>
      </c>
      <c r="AY1220" t="s">
        <v>71</v>
      </c>
      <c r="AZ1220" t="s">
        <v>71</v>
      </c>
      <c r="BA1220" t="s">
        <v>70</v>
      </c>
      <c r="BB1220" t="s">
        <v>69</v>
      </c>
      <c r="BC1220" t="s">
        <v>72</v>
      </c>
      <c r="BD1220" t="s">
        <v>79</v>
      </c>
      <c r="BE1220" t="s">
        <v>69</v>
      </c>
      <c r="BF1220">
        <v>7.78</v>
      </c>
      <c r="BG1220" s="4">
        <v>0</v>
      </c>
      <c r="BH1220" s="4">
        <v>0.9405</v>
      </c>
      <c r="BI1220">
        <v>107.71</v>
      </c>
      <c r="BJ1220" s="4">
        <v>0</v>
      </c>
      <c r="BK1220" s="4">
        <v>0.19270000000000001</v>
      </c>
    </row>
    <row r="1221" spans="1:63" x14ac:dyDescent="0.3">
      <c r="A1221" t="s">
        <v>2789</v>
      </c>
      <c r="B1221" t="s">
        <v>5774</v>
      </c>
      <c r="C1221" t="s">
        <v>64</v>
      </c>
      <c r="D1221" s="1">
        <v>281343000</v>
      </c>
      <c r="E1221" s="2">
        <v>41566</v>
      </c>
      <c r="F1221" s="3">
        <v>65.5</v>
      </c>
      <c r="G1221" t="b">
        <v>0</v>
      </c>
      <c r="H1221" t="b">
        <v>0</v>
      </c>
      <c r="I1221" t="b">
        <v>1</v>
      </c>
      <c r="J1221" t="b">
        <v>0</v>
      </c>
      <c r="K1221" s="4">
        <v>7.0000000000000001E-3</v>
      </c>
      <c r="L1221" s="4">
        <v>6.5100000000000005E-2</v>
      </c>
      <c r="M1221" s="4">
        <v>0.17549999999999999</v>
      </c>
      <c r="N1221" s="4">
        <v>0.17760000000000001</v>
      </c>
      <c r="O1221" s="4">
        <v>8.9099999999999999E-2</v>
      </c>
      <c r="P1221" s="4">
        <v>0.16059999999999999</v>
      </c>
      <c r="Q1221" s="3">
        <v>0</v>
      </c>
      <c r="R1221" s="3">
        <v>14.19074</v>
      </c>
      <c r="S1221" s="3">
        <v>55.083829999999999</v>
      </c>
      <c r="T1221" s="3">
        <v>57.345289999999999</v>
      </c>
      <c r="U1221" s="3">
        <v>149.67596</v>
      </c>
      <c r="V1221" s="3">
        <v>149.67596</v>
      </c>
      <c r="W1221" t="s">
        <v>65</v>
      </c>
      <c r="X1221" s="5">
        <v>42286</v>
      </c>
      <c r="Y1221" s="4">
        <v>1.2999999999999999E-3</v>
      </c>
      <c r="Z1221" s="3">
        <v>1.37</v>
      </c>
      <c r="AA1221" s="5">
        <v>45278</v>
      </c>
      <c r="AB1221" s="3">
        <v>0.16</v>
      </c>
      <c r="AC1221" s="4">
        <v>2.0799999999999999E-2</v>
      </c>
      <c r="AD1221" t="s">
        <v>66</v>
      </c>
      <c r="AE1221" s="4">
        <v>3.09E-2</v>
      </c>
      <c r="AF1221">
        <v>17.920000000000002</v>
      </c>
      <c r="AG1221">
        <v>0.89</v>
      </c>
      <c r="AH1221" s="4">
        <v>1.9188000000000001</v>
      </c>
      <c r="AI1221" s="4">
        <v>0.1079</v>
      </c>
      <c r="AJ1221" s="4">
        <v>0.13370000000000001</v>
      </c>
      <c r="AK1221" s="4">
        <v>0.13189999999999999</v>
      </c>
      <c r="AL1221" t="s">
        <v>84</v>
      </c>
      <c r="AM1221">
        <v>101</v>
      </c>
      <c r="AN1221" s="4">
        <v>0.51270000000000004</v>
      </c>
      <c r="AO1221" s="4">
        <v>0.60060000000000002</v>
      </c>
      <c r="AP1221" s="4">
        <v>0.85929999999999995</v>
      </c>
      <c r="AQ1221" s="6">
        <v>0.4</v>
      </c>
      <c r="AR1221" s="6">
        <v>0.2</v>
      </c>
      <c r="AS1221">
        <v>1099</v>
      </c>
      <c r="AT1221" s="3">
        <v>60.21</v>
      </c>
      <c r="AU1221" s="3">
        <v>66.89</v>
      </c>
      <c r="AV1221" s="3">
        <v>65.260000000000005</v>
      </c>
      <c r="AW1221" s="3">
        <v>65.73</v>
      </c>
      <c r="AX1221">
        <v>70.63</v>
      </c>
      <c r="AY1221" t="s">
        <v>71</v>
      </c>
      <c r="AZ1221" t="s">
        <v>72</v>
      </c>
      <c r="BA1221" t="s">
        <v>79</v>
      </c>
      <c r="BB1221" t="s">
        <v>70</v>
      </c>
      <c r="BC1221" t="s">
        <v>79</v>
      </c>
      <c r="BD1221" t="s">
        <v>79</v>
      </c>
      <c r="BE1221" t="s">
        <v>82</v>
      </c>
      <c r="BF1221">
        <v>5.99</v>
      </c>
      <c r="BG1221" s="4">
        <v>5.67E-2</v>
      </c>
      <c r="BH1221" s="4">
        <v>0.38990000000000002</v>
      </c>
      <c r="BI1221">
        <v>88.71</v>
      </c>
      <c r="BJ1221" s="4">
        <v>5.8400000000000001E-2</v>
      </c>
      <c r="BK1221" s="4">
        <v>6.4699999999999994E-2</v>
      </c>
    </row>
    <row r="1222" spans="1:63" x14ac:dyDescent="0.3">
      <c r="A1222" t="s">
        <v>2531</v>
      </c>
      <c r="B1222" t="s">
        <v>2532</v>
      </c>
      <c r="C1222" t="s">
        <v>64</v>
      </c>
      <c r="D1222" s="1">
        <v>281162000</v>
      </c>
      <c r="E1222" s="2">
        <v>36391</v>
      </c>
      <c r="F1222" s="3">
        <v>40.99</v>
      </c>
      <c r="G1222" t="b">
        <v>0</v>
      </c>
      <c r="H1222" t="b">
        <v>0</v>
      </c>
      <c r="I1222" t="b">
        <v>0</v>
      </c>
      <c r="J1222" t="b">
        <v>0</v>
      </c>
      <c r="K1222" s="4">
        <v>7.1999999999999998E-3</v>
      </c>
      <c r="L1222" s="4">
        <v>7.0300000000000001E-2</v>
      </c>
      <c r="M1222" s="4">
        <v>0.17519999999999999</v>
      </c>
      <c r="N1222" s="4">
        <v>0.17019999999999999</v>
      </c>
      <c r="O1222" s="4">
        <v>0.12529999999999999</v>
      </c>
      <c r="P1222" s="4" t="s">
        <v>96</v>
      </c>
      <c r="Q1222" s="3">
        <v>0</v>
      </c>
      <c r="R1222" s="3">
        <v>-1.9439550000000001</v>
      </c>
      <c r="S1222" s="3">
        <v>23.57442</v>
      </c>
      <c r="T1222" s="3">
        <v>23.57442</v>
      </c>
      <c r="U1222" s="3">
        <v>95.093975</v>
      </c>
      <c r="V1222" s="3">
        <v>95.093975</v>
      </c>
      <c r="W1222" t="s">
        <v>65</v>
      </c>
      <c r="X1222" s="5">
        <v>44006</v>
      </c>
      <c r="Y1222" s="4">
        <v>6.0000000000000001E-3</v>
      </c>
      <c r="Z1222" s="3">
        <v>0.31</v>
      </c>
      <c r="AA1222" s="5">
        <v>45287</v>
      </c>
      <c r="AB1222" s="3">
        <v>0.15</v>
      </c>
      <c r="AC1222" s="4">
        <v>7.7999999999999996E-3</v>
      </c>
      <c r="AD1222" t="s">
        <v>66</v>
      </c>
      <c r="AE1222" s="4">
        <v>2.2100000000000002E-2</v>
      </c>
      <c r="AF1222">
        <v>0.04</v>
      </c>
      <c r="AG1222">
        <v>0.95</v>
      </c>
      <c r="AH1222" s="4">
        <v>0.1061</v>
      </c>
      <c r="AI1222" s="4">
        <v>0.107</v>
      </c>
      <c r="AJ1222" s="4">
        <v>0.13100000000000001</v>
      </c>
      <c r="AK1222" s="4">
        <v>0.1426</v>
      </c>
      <c r="AL1222" t="s">
        <v>906</v>
      </c>
      <c r="AM1222">
        <v>176</v>
      </c>
      <c r="AN1222" s="4">
        <v>0.38840000000000002</v>
      </c>
      <c r="AO1222" s="4">
        <v>0.47920000000000001</v>
      </c>
      <c r="AP1222" s="4">
        <v>0.75290000000000001</v>
      </c>
      <c r="AQ1222" s="6">
        <v>0.4</v>
      </c>
      <c r="AR1222" s="6">
        <v>0.2</v>
      </c>
      <c r="AS1222">
        <v>1099</v>
      </c>
      <c r="AT1222" s="3">
        <v>38.200000000000003</v>
      </c>
      <c r="AU1222" s="3">
        <v>41.75</v>
      </c>
      <c r="AV1222" s="3">
        <v>40.83</v>
      </c>
      <c r="AW1222" s="3">
        <v>41.12</v>
      </c>
      <c r="AX1222">
        <v>69.3</v>
      </c>
      <c r="AY1222" t="s">
        <v>70</v>
      </c>
      <c r="AZ1222" t="s">
        <v>82</v>
      </c>
      <c r="BA1222" t="s">
        <v>96</v>
      </c>
      <c r="BB1222" t="s">
        <v>69</v>
      </c>
      <c r="BC1222" t="s">
        <v>70</v>
      </c>
      <c r="BD1222" t="s">
        <v>71</v>
      </c>
      <c r="BE1222" t="s">
        <v>96</v>
      </c>
      <c r="BF1222">
        <v>6.52</v>
      </c>
      <c r="BG1222" s="4">
        <v>0.30530000000000002</v>
      </c>
      <c r="BH1222" s="4">
        <v>0.52629999999999999</v>
      </c>
      <c r="BI1222">
        <v>86.44</v>
      </c>
      <c r="BJ1222" s="4">
        <v>4.3499999999999997E-2</v>
      </c>
      <c r="BK1222" s="4">
        <v>6.08E-2</v>
      </c>
    </row>
    <row r="1223" spans="1:63" x14ac:dyDescent="0.3">
      <c r="A1223" t="s">
        <v>1853</v>
      </c>
      <c r="B1223" t="s">
        <v>1854</v>
      </c>
      <c r="C1223" t="s">
        <v>64</v>
      </c>
      <c r="D1223" s="1">
        <v>280295000</v>
      </c>
      <c r="E1223" s="2">
        <v>79655</v>
      </c>
      <c r="F1223" s="3">
        <v>63.86</v>
      </c>
      <c r="G1223" t="b">
        <v>0</v>
      </c>
      <c r="H1223" t="b">
        <v>0</v>
      </c>
      <c r="I1223" t="b">
        <v>0</v>
      </c>
      <c r="J1223" t="b">
        <v>0</v>
      </c>
      <c r="K1223" s="4">
        <v>1.2E-2</v>
      </c>
      <c r="L1223" s="4">
        <v>1.8599999999999998E-2</v>
      </c>
      <c r="M1223" s="4">
        <v>-0.1263</v>
      </c>
      <c r="N1223" s="4">
        <v>-0.13250000000000001</v>
      </c>
      <c r="O1223" s="4">
        <v>-3.39E-2</v>
      </c>
      <c r="P1223" s="4">
        <v>-2.5000000000000001E-2</v>
      </c>
      <c r="Q1223" s="3">
        <v>0</v>
      </c>
      <c r="R1223" s="3">
        <v>-6.210515</v>
      </c>
      <c r="S1223" s="3">
        <v>50.887999999999998</v>
      </c>
      <c r="T1223" s="3">
        <v>50.887999999999998</v>
      </c>
      <c r="U1223" s="3">
        <v>-44.928935000000003</v>
      </c>
      <c r="V1223" s="3">
        <v>-44.928935000000003</v>
      </c>
      <c r="W1223" t="s">
        <v>469</v>
      </c>
      <c r="X1223" s="5">
        <v>39533</v>
      </c>
      <c r="Y1223" s="4">
        <v>5.7999999999999996E-3</v>
      </c>
      <c r="Z1223" s="3">
        <v>1.87</v>
      </c>
      <c r="AA1223" s="5">
        <v>45280</v>
      </c>
      <c r="AB1223" s="3">
        <v>0.66</v>
      </c>
      <c r="AC1223" s="4">
        <v>2.9000000000000001E-2</v>
      </c>
      <c r="AD1223" t="s">
        <v>90</v>
      </c>
      <c r="AE1223" s="4">
        <v>4.9599999999999998E-2</v>
      </c>
      <c r="AF1223">
        <v>13.8</v>
      </c>
      <c r="AG1223">
        <v>0.84</v>
      </c>
      <c r="AH1223" s="4">
        <v>0.75649999999999995</v>
      </c>
      <c r="AI1223" s="4">
        <v>0.154</v>
      </c>
      <c r="AJ1223" s="4">
        <v>0.2072</v>
      </c>
      <c r="AK1223" s="4">
        <v>0.18210000000000001</v>
      </c>
      <c r="AL1223" t="s">
        <v>4473</v>
      </c>
      <c r="AM1223">
        <v>134</v>
      </c>
      <c r="AN1223" s="4">
        <v>0.45400000000000001</v>
      </c>
      <c r="AO1223" s="4">
        <v>0.54139999999999999</v>
      </c>
      <c r="AP1223" s="4">
        <v>0.8387</v>
      </c>
      <c r="AQ1223" s="6">
        <v>0.4</v>
      </c>
      <c r="AR1223" s="6">
        <v>0.2</v>
      </c>
      <c r="AS1223">
        <v>1099</v>
      </c>
      <c r="AT1223" s="3">
        <v>58.8</v>
      </c>
      <c r="AU1223" s="3">
        <v>64.58</v>
      </c>
      <c r="AV1223" s="3">
        <v>63.73</v>
      </c>
      <c r="AW1223" s="3">
        <v>63.97</v>
      </c>
      <c r="AX1223">
        <v>59.32</v>
      </c>
      <c r="AY1223" t="s">
        <v>79</v>
      </c>
      <c r="AZ1223" t="s">
        <v>71</v>
      </c>
      <c r="BA1223" t="s">
        <v>75</v>
      </c>
      <c r="BB1223" t="s">
        <v>75</v>
      </c>
      <c r="BC1223" t="s">
        <v>82</v>
      </c>
      <c r="BD1223" t="s">
        <v>70</v>
      </c>
      <c r="BE1223" t="s">
        <v>79</v>
      </c>
      <c r="BF1223">
        <v>6.29</v>
      </c>
      <c r="BG1223" s="4">
        <v>0.7923</v>
      </c>
      <c r="BH1223" s="4">
        <v>0.45879999999999999</v>
      </c>
      <c r="BI1223">
        <v>654.02</v>
      </c>
      <c r="BJ1223" s="4">
        <v>0</v>
      </c>
      <c r="BK1223" s="4">
        <v>5.7799999999999997E-2</v>
      </c>
    </row>
    <row r="1224" spans="1:63" x14ac:dyDescent="0.3">
      <c r="A1224" t="s">
        <v>2582</v>
      </c>
      <c r="B1224" t="s">
        <v>4548</v>
      </c>
      <c r="C1224" t="s">
        <v>64</v>
      </c>
      <c r="D1224" s="1">
        <v>279793000</v>
      </c>
      <c r="E1224" s="2">
        <v>42341</v>
      </c>
      <c r="F1224" s="3">
        <v>41.05</v>
      </c>
      <c r="G1224" t="b">
        <v>0</v>
      </c>
      <c r="H1224" t="b">
        <v>0</v>
      </c>
      <c r="I1224" t="b">
        <v>1</v>
      </c>
      <c r="J1224" t="b">
        <v>0</v>
      </c>
      <c r="K1224" s="4">
        <v>4.4000000000000003E-3</v>
      </c>
      <c r="L1224" s="4">
        <v>8.2500000000000004E-2</v>
      </c>
      <c r="M1224" s="4">
        <v>0.1326</v>
      </c>
      <c r="N1224" s="4">
        <v>0.1293</v>
      </c>
      <c r="O1224" s="4">
        <v>0.1027</v>
      </c>
      <c r="P1224" s="4">
        <v>0.1447</v>
      </c>
      <c r="Q1224" s="3">
        <v>0</v>
      </c>
      <c r="R1224" s="3">
        <v>1.9508559999999999</v>
      </c>
      <c r="S1224" s="3">
        <v>1.1512469999999999</v>
      </c>
      <c r="T1224" s="3">
        <v>4.8668009999999997</v>
      </c>
      <c r="U1224" s="3">
        <v>129.024135</v>
      </c>
      <c r="V1224" s="3">
        <v>129.024135</v>
      </c>
      <c r="W1224" t="s">
        <v>240</v>
      </c>
      <c r="X1224" s="5">
        <v>43046</v>
      </c>
      <c r="Y1224" s="4">
        <v>5.0000000000000001E-4</v>
      </c>
      <c r="Z1224" s="3">
        <v>1.31</v>
      </c>
      <c r="AA1224" s="5">
        <v>45280</v>
      </c>
      <c r="AB1224" s="3">
        <v>0.35</v>
      </c>
      <c r="AC1224" s="4">
        <v>3.1800000000000002E-2</v>
      </c>
      <c r="AD1224" t="s">
        <v>66</v>
      </c>
      <c r="AE1224" s="4">
        <v>1.34E-2</v>
      </c>
      <c r="AF1224">
        <v>13.52</v>
      </c>
      <c r="AG1224">
        <v>1</v>
      </c>
      <c r="AH1224" s="4">
        <v>1.5919000000000001</v>
      </c>
      <c r="AI1224" s="4">
        <v>0.1221</v>
      </c>
      <c r="AJ1224" s="4">
        <v>0.1368</v>
      </c>
      <c r="AK1224" s="4">
        <v>0.1234</v>
      </c>
      <c r="AL1224" t="s">
        <v>4473</v>
      </c>
      <c r="AM1224" s="2">
        <v>408</v>
      </c>
      <c r="AN1224" s="4">
        <v>0.28520000000000001</v>
      </c>
      <c r="AO1224" s="4">
        <v>0.36809999999999998</v>
      </c>
      <c r="AP1224" s="4">
        <v>0.65880000000000005</v>
      </c>
      <c r="AQ1224" s="6">
        <v>0.4</v>
      </c>
      <c r="AR1224" s="6">
        <v>0.2</v>
      </c>
      <c r="AS1224">
        <v>1099</v>
      </c>
      <c r="AT1224" s="3">
        <v>37.979999999999997</v>
      </c>
      <c r="AU1224" s="3">
        <v>42.02</v>
      </c>
      <c r="AV1224" s="3">
        <v>40.92</v>
      </c>
      <c r="AW1224" s="3">
        <v>41.18</v>
      </c>
      <c r="AX1224">
        <v>69.72</v>
      </c>
      <c r="AY1224" t="s">
        <v>72</v>
      </c>
      <c r="AZ1224" t="s">
        <v>72</v>
      </c>
      <c r="BA1224" t="s">
        <v>82</v>
      </c>
      <c r="BB1224" t="s">
        <v>72</v>
      </c>
      <c r="BC1224" t="s">
        <v>72</v>
      </c>
      <c r="BD1224" t="s">
        <v>79</v>
      </c>
      <c r="BE1224" t="s">
        <v>96</v>
      </c>
      <c r="BF1224">
        <v>6.88</v>
      </c>
      <c r="BG1224" s="4">
        <v>0.67569999999999997</v>
      </c>
      <c r="BH1224" s="4">
        <v>0.66910000000000003</v>
      </c>
      <c r="BI1224">
        <v>146.16999999999999</v>
      </c>
      <c r="BJ1224" s="4">
        <v>6.8500000000000005E-2</v>
      </c>
      <c r="BK1224" s="4">
        <v>3.3399999999999999E-2</v>
      </c>
    </row>
    <row r="1225" spans="1:63" x14ac:dyDescent="0.3">
      <c r="A1225" t="s">
        <v>2005</v>
      </c>
      <c r="B1225" t="s">
        <v>2006</v>
      </c>
      <c r="C1225" t="s">
        <v>64</v>
      </c>
      <c r="D1225" s="1">
        <v>279305000</v>
      </c>
      <c r="E1225" s="2">
        <v>296897</v>
      </c>
      <c r="F1225" s="3">
        <v>22.65</v>
      </c>
      <c r="G1225" t="b">
        <v>0</v>
      </c>
      <c r="H1225" t="b">
        <v>0</v>
      </c>
      <c r="I1225" t="b">
        <v>0</v>
      </c>
      <c r="J1225" t="b">
        <v>0</v>
      </c>
      <c r="K1225" s="4">
        <v>-3.5000000000000001E-3</v>
      </c>
      <c r="L1225" s="4">
        <v>4.3700000000000003E-2</v>
      </c>
      <c r="M1225" s="4">
        <v>0.50680000000000003</v>
      </c>
      <c r="N1225" s="4">
        <v>0.49609999999999999</v>
      </c>
      <c r="O1225" s="4">
        <v>7.4899999999999994E-2</v>
      </c>
      <c r="P1225">
        <v>1.8800000000000001E-2</v>
      </c>
      <c r="Q1225" s="3">
        <v>0</v>
      </c>
      <c r="R1225" s="3">
        <v>17.238945000000001</v>
      </c>
      <c r="S1225" s="3">
        <v>10.149125</v>
      </c>
      <c r="T1225" s="3">
        <v>10.149125</v>
      </c>
      <c r="U1225" s="3">
        <v>-19.945930000000001</v>
      </c>
      <c r="V1225" s="3">
        <v>-19.945930000000001</v>
      </c>
      <c r="W1225" t="s">
        <v>231</v>
      </c>
      <c r="X1225" s="5">
        <v>40323</v>
      </c>
      <c r="Y1225" s="4">
        <v>5.7999999999999996E-3</v>
      </c>
      <c r="Z1225" s="3">
        <v>0.65</v>
      </c>
      <c r="AA1225" s="5">
        <v>45280</v>
      </c>
      <c r="AB1225" s="3">
        <v>0.65</v>
      </c>
      <c r="AC1225" s="4">
        <v>2.8400000000000002E-2</v>
      </c>
      <c r="AD1225" t="s">
        <v>90</v>
      </c>
      <c r="AE1225" s="4">
        <v>2.1999999999999999E-2</v>
      </c>
      <c r="AF1225">
        <v>5.37</v>
      </c>
      <c r="AG1225">
        <v>1.24</v>
      </c>
      <c r="AH1225" s="4">
        <v>1.3254999999999999</v>
      </c>
      <c r="AI1225" s="4">
        <v>0.2331</v>
      </c>
      <c r="AJ1225" s="4">
        <v>0.25540000000000002</v>
      </c>
      <c r="AK1225" s="4">
        <v>0.27950000000000003</v>
      </c>
      <c r="AL1225" t="s">
        <v>4473</v>
      </c>
      <c r="AM1225">
        <v>32</v>
      </c>
      <c r="AN1225" s="4">
        <v>0.66610000000000003</v>
      </c>
      <c r="AO1225" s="4">
        <v>0.79500000000000004</v>
      </c>
      <c r="AP1225" s="4">
        <v>1.0003</v>
      </c>
      <c r="AQ1225" s="6">
        <v>0.4</v>
      </c>
      <c r="AR1225" s="6">
        <v>0.2</v>
      </c>
      <c r="AS1225">
        <v>1099</v>
      </c>
      <c r="AT1225" s="3">
        <v>21.41</v>
      </c>
      <c r="AU1225" s="3">
        <v>23.22</v>
      </c>
      <c r="AV1225" s="3">
        <v>22.57</v>
      </c>
      <c r="AW1225" s="3">
        <v>22.75</v>
      </c>
      <c r="AX1225">
        <v>61.46</v>
      </c>
      <c r="AY1225" t="s">
        <v>72</v>
      </c>
      <c r="AZ1225" t="s">
        <v>75</v>
      </c>
      <c r="BA1225" t="s">
        <v>75</v>
      </c>
      <c r="BB1225" t="s">
        <v>75</v>
      </c>
      <c r="BC1225" t="s">
        <v>75</v>
      </c>
      <c r="BD1225" t="s">
        <v>75</v>
      </c>
      <c r="BE1225" t="s">
        <v>82</v>
      </c>
      <c r="BF1225">
        <v>5.49</v>
      </c>
      <c r="BG1225" s="4">
        <v>0</v>
      </c>
      <c r="BH1225" s="4">
        <v>0.30270000000000002</v>
      </c>
      <c r="BI1225">
        <v>381.91</v>
      </c>
      <c r="BJ1225" s="4">
        <v>6.6E-3</v>
      </c>
      <c r="BK1225" s="4">
        <v>4.3799999999999999E-2</v>
      </c>
    </row>
    <row r="1226" spans="1:63" x14ac:dyDescent="0.3">
      <c r="A1226" t="s">
        <v>6426</v>
      </c>
      <c r="B1226" t="s">
        <v>6427</v>
      </c>
      <c r="C1226" t="s">
        <v>64</v>
      </c>
      <c r="D1226" s="1">
        <v>279051000</v>
      </c>
      <c r="E1226">
        <v>654619</v>
      </c>
      <c r="F1226" s="3">
        <v>17.68</v>
      </c>
      <c r="G1226" t="b">
        <v>0</v>
      </c>
      <c r="H1226" t="b">
        <v>0</v>
      </c>
      <c r="I1226" t="b">
        <v>1</v>
      </c>
      <c r="J1226" t="b">
        <v>0</v>
      </c>
      <c r="K1226" s="4">
        <v>5.4000000000000003E-3</v>
      </c>
      <c r="L1226" s="4">
        <v>4.3299999999999998E-2</v>
      </c>
      <c r="M1226" t="s">
        <v>96</v>
      </c>
      <c r="N1226" t="s">
        <v>96</v>
      </c>
      <c r="O1226" t="s">
        <v>96</v>
      </c>
      <c r="P1226" t="s">
        <v>96</v>
      </c>
      <c r="Q1226" s="3">
        <v>8.6133400000000009</v>
      </c>
      <c r="R1226" s="3">
        <v>52.88946</v>
      </c>
      <c r="S1226" s="3">
        <v>283.10131000000001</v>
      </c>
      <c r="T1226" s="3">
        <v>283.10131000000001</v>
      </c>
      <c r="U1226" s="3">
        <v>283.10131000000001</v>
      </c>
      <c r="V1226" s="3">
        <v>283.10131000000001</v>
      </c>
      <c r="W1226" t="s">
        <v>99</v>
      </c>
      <c r="X1226" s="5">
        <v>45183</v>
      </c>
      <c r="Y1226" s="4">
        <v>9.9000000000000008E-3</v>
      </c>
      <c r="Z1226" s="3">
        <v>3.65</v>
      </c>
      <c r="AA1226" s="5">
        <v>45288</v>
      </c>
      <c r="AB1226" s="3">
        <v>0.62</v>
      </c>
      <c r="AC1226" s="4">
        <v>0.2064</v>
      </c>
      <c r="AD1226" t="s">
        <v>95</v>
      </c>
      <c r="AE1226" t="s">
        <v>96</v>
      </c>
      <c r="AF1226" t="s">
        <v>96</v>
      </c>
      <c r="AG1226" t="s">
        <v>96</v>
      </c>
      <c r="AH1226" s="4">
        <v>0.1144</v>
      </c>
      <c r="AI1226" s="4">
        <v>7.0300000000000001E-2</v>
      </c>
      <c r="AJ1226">
        <v>9.2600000000000002E-2</v>
      </c>
      <c r="AK1226" t="s">
        <v>96</v>
      </c>
      <c r="AL1226" t="s">
        <v>6593</v>
      </c>
      <c r="AM1226">
        <v>5</v>
      </c>
      <c r="AN1226" s="4">
        <v>0.99990000000000001</v>
      </c>
      <c r="AO1226" s="4">
        <v>0.99990000000000001</v>
      </c>
      <c r="AP1226" s="4">
        <v>0.99990000000000001</v>
      </c>
      <c r="AQ1226" s="6">
        <v>0.4</v>
      </c>
      <c r="AR1226" s="6">
        <v>0.2</v>
      </c>
      <c r="AS1226">
        <v>1099</v>
      </c>
      <c r="AT1226" s="3">
        <v>16.73</v>
      </c>
      <c r="AU1226" s="3">
        <v>17.91</v>
      </c>
      <c r="AV1226" s="3">
        <v>17.600000000000001</v>
      </c>
      <c r="AW1226" s="3">
        <v>17.760000000000002</v>
      </c>
      <c r="AX1226">
        <v>69.8</v>
      </c>
      <c r="AY1226" t="s">
        <v>96</v>
      </c>
      <c r="AZ1226" t="s">
        <v>75</v>
      </c>
      <c r="BA1226" t="s">
        <v>96</v>
      </c>
      <c r="BB1226" t="s">
        <v>96</v>
      </c>
      <c r="BC1226" t="s">
        <v>96</v>
      </c>
      <c r="BD1226" t="s">
        <v>96</v>
      </c>
      <c r="BE1226" t="s">
        <v>96</v>
      </c>
      <c r="BF1226">
        <v>5.68</v>
      </c>
      <c r="BG1226">
        <v>0.45069999999999999</v>
      </c>
      <c r="BH1226">
        <v>0.32890000000000003</v>
      </c>
      <c r="BI1226">
        <v>1.6</v>
      </c>
      <c r="BJ1226">
        <v>0</v>
      </c>
      <c r="BK1226">
        <v>0</v>
      </c>
    </row>
    <row r="1227" spans="1:63" x14ac:dyDescent="0.3">
      <c r="A1227" t="s">
        <v>2370</v>
      </c>
      <c r="B1227" t="s">
        <v>2371</v>
      </c>
      <c r="C1227" t="s">
        <v>64</v>
      </c>
      <c r="D1227" s="1">
        <v>278896000</v>
      </c>
      <c r="E1227" s="2">
        <v>50827</v>
      </c>
      <c r="F1227" s="3">
        <v>43.3</v>
      </c>
      <c r="G1227" t="b">
        <v>0</v>
      </c>
      <c r="H1227" t="b">
        <v>0</v>
      </c>
      <c r="I1227" t="b">
        <v>1</v>
      </c>
      <c r="J1227" t="b">
        <v>0</v>
      </c>
      <c r="K1227" s="4">
        <v>2.3E-3</v>
      </c>
      <c r="L1227" s="4">
        <v>5.2400000000000002E-2</v>
      </c>
      <c r="M1227" s="4">
        <v>0.20780000000000001</v>
      </c>
      <c r="N1227" s="4">
        <v>0.20580000000000001</v>
      </c>
      <c r="O1227" s="4">
        <v>0.1361</v>
      </c>
      <c r="P1227" s="4">
        <v>0.16139999999999999</v>
      </c>
      <c r="Q1227" s="3">
        <v>4.3347749999999996</v>
      </c>
      <c r="R1227" s="3">
        <v>14.886649999999999</v>
      </c>
      <c r="S1227" s="3">
        <v>32.879325000000001</v>
      </c>
      <c r="T1227" s="3">
        <v>32.879325000000001</v>
      </c>
      <c r="U1227" s="3">
        <v>-168.17022499999999</v>
      </c>
      <c r="V1227" s="3">
        <v>-168.17022499999999</v>
      </c>
      <c r="W1227" t="s">
        <v>99</v>
      </c>
      <c r="X1227" s="5">
        <v>43355</v>
      </c>
      <c r="Y1227" s="4">
        <v>1.9E-3</v>
      </c>
      <c r="Z1227" s="3">
        <v>0.89</v>
      </c>
      <c r="AA1227" s="5">
        <v>45278</v>
      </c>
      <c r="AB1227" s="3">
        <v>0.2</v>
      </c>
      <c r="AC1227" s="4">
        <v>2.06E-2</v>
      </c>
      <c r="AD1227" t="s">
        <v>66</v>
      </c>
      <c r="AE1227" s="4">
        <v>1.83E-2</v>
      </c>
      <c r="AF1227">
        <v>17.04</v>
      </c>
      <c r="AG1227">
        <v>0.96</v>
      </c>
      <c r="AH1227" s="4">
        <v>1.4133</v>
      </c>
      <c r="AI1227" s="4">
        <v>0.1061</v>
      </c>
      <c r="AJ1227" s="4">
        <v>0.11990000000000001</v>
      </c>
      <c r="AK1227" s="4">
        <v>0.1149</v>
      </c>
      <c r="AL1227" t="s">
        <v>84</v>
      </c>
      <c r="AM1227">
        <v>1000</v>
      </c>
      <c r="AN1227" s="4">
        <v>0.29709999999999998</v>
      </c>
      <c r="AO1227" s="4">
        <v>0.37419999999999998</v>
      </c>
      <c r="AP1227" s="4">
        <v>0.68630000000000002</v>
      </c>
      <c r="AQ1227" s="6">
        <v>0.4</v>
      </c>
      <c r="AR1227" s="6">
        <v>0.2</v>
      </c>
      <c r="AS1227">
        <v>1099</v>
      </c>
      <c r="AT1227" s="3">
        <v>40.81</v>
      </c>
      <c r="AU1227" s="3">
        <v>44.02</v>
      </c>
      <c r="AV1227" s="3">
        <v>43.16</v>
      </c>
      <c r="AW1227" s="3">
        <v>43.43</v>
      </c>
      <c r="AX1227">
        <v>66.23</v>
      </c>
      <c r="AY1227" t="s">
        <v>79</v>
      </c>
      <c r="AZ1227" t="s">
        <v>72</v>
      </c>
      <c r="BA1227" t="s">
        <v>79</v>
      </c>
      <c r="BB1227" t="s">
        <v>79</v>
      </c>
      <c r="BC1227" t="s">
        <v>72</v>
      </c>
      <c r="BD1227" t="s">
        <v>70</v>
      </c>
      <c r="BE1227" t="s">
        <v>96</v>
      </c>
      <c r="BF1227">
        <v>6.5</v>
      </c>
      <c r="BG1227">
        <v>0.28360000000000002</v>
      </c>
      <c r="BH1227">
        <v>0.51990000000000003</v>
      </c>
      <c r="BI1227">
        <v>148.65</v>
      </c>
      <c r="BJ1227">
        <v>7.9000000000000001E-2</v>
      </c>
      <c r="BK1227">
        <v>3.7199999999999997E-2</v>
      </c>
    </row>
    <row r="1228" spans="1:63" x14ac:dyDescent="0.3">
      <c r="A1228" t="s">
        <v>5541</v>
      </c>
      <c r="B1228" t="s">
        <v>5908</v>
      </c>
      <c r="C1228" t="s">
        <v>64</v>
      </c>
      <c r="D1228" s="1">
        <v>278700000</v>
      </c>
      <c r="E1228" s="2">
        <v>836</v>
      </c>
      <c r="F1228" s="3">
        <v>27.96</v>
      </c>
      <c r="G1228" t="b">
        <v>0</v>
      </c>
      <c r="H1228" t="b">
        <v>0</v>
      </c>
      <c r="I1228" t="b">
        <v>0</v>
      </c>
      <c r="J1228" t="b">
        <v>0</v>
      </c>
      <c r="K1228" s="4">
        <v>3.5000000000000001E-3</v>
      </c>
      <c r="L1228" s="4">
        <v>4.65E-2</v>
      </c>
      <c r="M1228" s="4">
        <v>0.30280000000000001</v>
      </c>
      <c r="N1228" s="4">
        <v>0.29880000000000001</v>
      </c>
      <c r="O1228" t="s">
        <v>96</v>
      </c>
      <c r="P1228" t="s">
        <v>96</v>
      </c>
      <c r="Q1228" s="3">
        <v>0</v>
      </c>
      <c r="R1228" s="3">
        <v>0</v>
      </c>
      <c r="S1228" s="3">
        <v>1.5562499999999999</v>
      </c>
      <c r="T1228" s="3">
        <v>1.5562499999999999</v>
      </c>
      <c r="U1228" s="3">
        <v>214.93275</v>
      </c>
      <c r="V1228" s="3">
        <v>214.93275</v>
      </c>
      <c r="W1228" t="s">
        <v>99</v>
      </c>
      <c r="X1228" s="5">
        <v>44846</v>
      </c>
      <c r="Y1228" s="4">
        <v>3.5999999999999999E-3</v>
      </c>
      <c r="Z1228" s="3">
        <v>0.34</v>
      </c>
      <c r="AA1228" s="5">
        <v>45281</v>
      </c>
      <c r="AB1228" s="3">
        <v>0.34</v>
      </c>
      <c r="AC1228" s="4">
        <v>1.21E-2</v>
      </c>
      <c r="AD1228" t="s">
        <v>243</v>
      </c>
      <c r="AE1228" s="4">
        <v>1.67E-2</v>
      </c>
      <c r="AF1228">
        <v>23.8</v>
      </c>
      <c r="AG1228">
        <v>-0.99</v>
      </c>
      <c r="AH1228" s="4">
        <v>0.105</v>
      </c>
      <c r="AI1228" s="4">
        <v>9.2600000000000002E-2</v>
      </c>
      <c r="AJ1228" s="4">
        <v>0.1234</v>
      </c>
      <c r="AK1228" s="4">
        <v>0.12520000000000001</v>
      </c>
      <c r="AL1228" t="s">
        <v>4662</v>
      </c>
      <c r="AM1228">
        <v>151</v>
      </c>
      <c r="AN1228" s="4">
        <v>0.4083</v>
      </c>
      <c r="AO1228" s="4">
        <v>0.51070000000000004</v>
      </c>
      <c r="AP1228" s="4">
        <v>0.81110000000000004</v>
      </c>
      <c r="AQ1228" s="6">
        <v>0.4</v>
      </c>
      <c r="AR1228" s="6">
        <v>0.2</v>
      </c>
      <c r="AS1228">
        <v>1099</v>
      </c>
      <c r="AT1228" s="3">
        <v>26.42</v>
      </c>
      <c r="AU1228" s="3">
        <v>28.43</v>
      </c>
      <c r="AV1228" s="3">
        <v>27.96</v>
      </c>
      <c r="AW1228" s="3">
        <v>27.96</v>
      </c>
      <c r="AX1228">
        <v>68.180000000000007</v>
      </c>
      <c r="AY1228" t="s">
        <v>75</v>
      </c>
      <c r="AZ1228" t="s">
        <v>79</v>
      </c>
      <c r="BA1228" t="s">
        <v>96</v>
      </c>
      <c r="BB1228" t="s">
        <v>71</v>
      </c>
      <c r="BC1228" t="s">
        <v>96</v>
      </c>
      <c r="BD1228" t="s">
        <v>96</v>
      </c>
      <c r="BE1228" t="s">
        <v>96</v>
      </c>
      <c r="BF1228">
        <v>6.51</v>
      </c>
      <c r="BG1228" s="4">
        <v>0.28770000000000001</v>
      </c>
      <c r="BH1228" s="4">
        <v>0.5212</v>
      </c>
      <c r="BI1228">
        <v>101.85</v>
      </c>
      <c r="BJ1228" s="4">
        <v>0.1105</v>
      </c>
      <c r="BK1228" s="4">
        <v>7.2999999999999995E-2</v>
      </c>
    </row>
    <row r="1229" spans="1:63" x14ac:dyDescent="0.3">
      <c r="A1229" t="s">
        <v>1807</v>
      </c>
      <c r="B1229" t="s">
        <v>1808</v>
      </c>
      <c r="C1229" t="s">
        <v>64</v>
      </c>
      <c r="D1229" s="1">
        <v>278475000</v>
      </c>
      <c r="E1229" s="2">
        <v>384794</v>
      </c>
      <c r="F1229" s="3">
        <v>22.76</v>
      </c>
      <c r="G1229" t="b">
        <v>0</v>
      </c>
      <c r="H1229" t="b">
        <v>0</v>
      </c>
      <c r="I1229" t="b">
        <v>0</v>
      </c>
      <c r="J1229" t="b">
        <v>0</v>
      </c>
      <c r="K1229" s="4">
        <v>1.47E-2</v>
      </c>
      <c r="L1229" s="4">
        <v>6.7000000000000004E-2</v>
      </c>
      <c r="M1229" s="4">
        <v>3.8899999999999997E-2</v>
      </c>
      <c r="N1229" s="4">
        <v>3.9800000000000002E-2</v>
      </c>
      <c r="O1229" s="4">
        <v>-6.8900000000000003E-2</v>
      </c>
      <c r="P1229" s="4">
        <v>-2.0999999999999999E-3</v>
      </c>
      <c r="Q1229" s="3">
        <v>9.0981400000000008</v>
      </c>
      <c r="R1229" s="3">
        <v>20.473078999999998</v>
      </c>
      <c r="S1229" s="3">
        <v>-125.453773</v>
      </c>
      <c r="T1229" s="3">
        <v>-122.593503</v>
      </c>
      <c r="U1229" s="3">
        <v>-114.15441199999999</v>
      </c>
      <c r="V1229" s="3">
        <v>-114.15441199999999</v>
      </c>
      <c r="W1229" t="s">
        <v>1809</v>
      </c>
      <c r="X1229" s="5">
        <v>36668</v>
      </c>
      <c r="Y1229" s="4">
        <v>4.0000000000000001E-3</v>
      </c>
      <c r="Z1229" s="3">
        <v>0.52</v>
      </c>
      <c r="AA1229" s="5">
        <v>45280</v>
      </c>
      <c r="AB1229" s="3">
        <v>0.12</v>
      </c>
      <c r="AC1229" s="4">
        <v>2.2700000000000001E-2</v>
      </c>
      <c r="AD1229" t="s">
        <v>66</v>
      </c>
      <c r="AE1229" s="4">
        <v>8.2000000000000007E-3</v>
      </c>
      <c r="AF1229">
        <v>12.26</v>
      </c>
      <c r="AG1229">
        <v>0.88</v>
      </c>
      <c r="AH1229" s="4">
        <v>1.2657</v>
      </c>
      <c r="AI1229" s="4">
        <v>0.1328</v>
      </c>
      <c r="AJ1229" s="4">
        <v>0.19209999999999999</v>
      </c>
      <c r="AK1229" s="4">
        <v>0.16919999999999999</v>
      </c>
      <c r="AL1229" t="s">
        <v>4473</v>
      </c>
      <c r="AM1229" s="2">
        <v>22</v>
      </c>
      <c r="AN1229" s="4">
        <v>0.70889999999999997</v>
      </c>
      <c r="AO1229" s="4">
        <v>0.87660000000000005</v>
      </c>
      <c r="AP1229" s="4">
        <v>1</v>
      </c>
      <c r="AQ1229" s="6">
        <v>0.4</v>
      </c>
      <c r="AR1229" s="6">
        <v>0.2</v>
      </c>
      <c r="AS1229">
        <v>1099</v>
      </c>
      <c r="AT1229" s="3">
        <v>21.37</v>
      </c>
      <c r="AU1229" s="3">
        <v>22.91</v>
      </c>
      <c r="AV1229" s="3" t="s">
        <v>96</v>
      </c>
      <c r="AW1229" s="3" t="s">
        <v>96</v>
      </c>
      <c r="AX1229">
        <v>63.68</v>
      </c>
      <c r="AY1229" t="s">
        <v>68</v>
      </c>
      <c r="AZ1229" t="s">
        <v>72</v>
      </c>
      <c r="BA1229" t="s">
        <v>79</v>
      </c>
      <c r="BB1229" t="s">
        <v>72</v>
      </c>
      <c r="BC1229" t="s">
        <v>68</v>
      </c>
      <c r="BD1229" t="s">
        <v>68</v>
      </c>
      <c r="BE1229" t="s">
        <v>75</v>
      </c>
      <c r="BF1229">
        <v>6.15</v>
      </c>
      <c r="BG1229" s="4">
        <v>0.68089999999999995</v>
      </c>
      <c r="BH1229" s="4">
        <v>0.42780000000000001</v>
      </c>
      <c r="BI1229">
        <v>22.73</v>
      </c>
      <c r="BJ1229" s="4">
        <v>0</v>
      </c>
      <c r="BK1229" s="4">
        <v>7.3000000000000001E-3</v>
      </c>
    </row>
    <row r="1230" spans="1:63" x14ac:dyDescent="0.3">
      <c r="A1230" t="s">
        <v>2336</v>
      </c>
      <c r="B1230" t="s">
        <v>2337</v>
      </c>
      <c r="C1230" t="s">
        <v>64</v>
      </c>
      <c r="D1230" s="1">
        <v>278247000</v>
      </c>
      <c r="E1230" s="2">
        <v>44619</v>
      </c>
      <c r="F1230" s="3">
        <v>56.66</v>
      </c>
      <c r="G1230" t="b">
        <v>0</v>
      </c>
      <c r="H1230" t="b">
        <v>0</v>
      </c>
      <c r="I1230" t="b">
        <v>0</v>
      </c>
      <c r="J1230" t="b">
        <v>0</v>
      </c>
      <c r="K1230" s="4">
        <v>-3.7000000000000002E-3</v>
      </c>
      <c r="L1230" s="4">
        <v>0.12659999999999999</v>
      </c>
      <c r="M1230" s="4">
        <v>0.21540000000000001</v>
      </c>
      <c r="N1230" s="4">
        <v>0.2082</v>
      </c>
      <c r="O1230" s="4">
        <v>6.2799999999999995E-2</v>
      </c>
      <c r="P1230" s="4">
        <v>0.1426</v>
      </c>
      <c r="Q1230" s="3">
        <v>0.66393999999999997</v>
      </c>
      <c r="R1230" s="3">
        <v>59.953850000000003</v>
      </c>
      <c r="S1230" s="3">
        <v>76.611500000000007</v>
      </c>
      <c r="T1230" s="3">
        <v>76.611500000000007</v>
      </c>
      <c r="U1230" s="3">
        <v>68.360529999999997</v>
      </c>
      <c r="V1230" s="3">
        <v>68.360529999999997</v>
      </c>
      <c r="W1230" t="s">
        <v>116</v>
      </c>
      <c r="X1230" s="5">
        <v>38414</v>
      </c>
      <c r="Y1230" s="4">
        <v>3.8999999999999998E-3</v>
      </c>
      <c r="Z1230" s="3">
        <v>0.72</v>
      </c>
      <c r="AA1230" s="5">
        <v>45278</v>
      </c>
      <c r="AB1230" s="3">
        <v>0.09</v>
      </c>
      <c r="AC1230" s="4">
        <v>1.2699999999999999E-2</v>
      </c>
      <c r="AD1230" t="s">
        <v>66</v>
      </c>
      <c r="AE1230" s="4">
        <v>2.8199999999999999E-2</v>
      </c>
      <c r="AF1230">
        <v>9.73</v>
      </c>
      <c r="AG1230">
        <v>1.08</v>
      </c>
      <c r="AH1230" s="4">
        <v>0.69699999999999995</v>
      </c>
      <c r="AI1230" s="4">
        <v>0.20630000000000001</v>
      </c>
      <c r="AJ1230" s="4">
        <v>0.21829999999999999</v>
      </c>
      <c r="AK1230" s="4">
        <v>0.1983</v>
      </c>
      <c r="AL1230" t="s">
        <v>84</v>
      </c>
      <c r="AM1230">
        <v>113</v>
      </c>
      <c r="AN1230" s="4">
        <v>0.25290000000000001</v>
      </c>
      <c r="AO1230" s="4">
        <v>0.34160000000000001</v>
      </c>
      <c r="AP1230" s="4">
        <v>0.70109999999999995</v>
      </c>
      <c r="AQ1230" s="6">
        <v>0.4</v>
      </c>
      <c r="AR1230" s="6">
        <v>0.2</v>
      </c>
      <c r="AS1230">
        <v>1099</v>
      </c>
      <c r="AT1230" s="3">
        <v>49.91</v>
      </c>
      <c r="AU1230" s="3">
        <v>59.09</v>
      </c>
      <c r="AV1230" s="3">
        <v>56.34</v>
      </c>
      <c r="AW1230" s="3">
        <v>57.22</v>
      </c>
      <c r="AX1230">
        <v>68.010000000000005</v>
      </c>
      <c r="AY1230" t="s">
        <v>71</v>
      </c>
      <c r="AZ1230" t="s">
        <v>82</v>
      </c>
      <c r="BA1230" t="s">
        <v>69</v>
      </c>
      <c r="BB1230" t="s">
        <v>75</v>
      </c>
      <c r="BC1230" t="s">
        <v>71</v>
      </c>
      <c r="BD1230" t="s">
        <v>72</v>
      </c>
      <c r="BE1230" t="s">
        <v>96</v>
      </c>
      <c r="BF1230">
        <v>5.75</v>
      </c>
      <c r="BG1230" s="4">
        <v>0.42509999999999998</v>
      </c>
      <c r="BH1230" s="4">
        <v>0.34639999999999999</v>
      </c>
      <c r="BI1230">
        <v>98.09</v>
      </c>
      <c r="BJ1230" s="4">
        <v>4.1500000000000002E-2</v>
      </c>
      <c r="BK1230" s="4">
        <v>8.9399999999999993E-2</v>
      </c>
    </row>
    <row r="1231" spans="1:63" x14ac:dyDescent="0.3">
      <c r="A1231" t="s">
        <v>1606</v>
      </c>
      <c r="B1231" t="s">
        <v>1607</v>
      </c>
      <c r="C1231" t="s">
        <v>64</v>
      </c>
      <c r="D1231" s="1">
        <v>276863000</v>
      </c>
      <c r="E1231" s="2">
        <v>47197</v>
      </c>
      <c r="F1231" s="3">
        <v>15.41</v>
      </c>
      <c r="G1231" t="b">
        <v>0</v>
      </c>
      <c r="H1231" t="b">
        <v>0</v>
      </c>
      <c r="I1231" t="b">
        <v>0</v>
      </c>
      <c r="J1231" t="b">
        <v>0</v>
      </c>
      <c r="K1231" s="4">
        <v>-1.2999999999999999E-3</v>
      </c>
      <c r="L1231" s="4">
        <v>8.3000000000000004E-2</v>
      </c>
      <c r="M1231" s="4">
        <v>0.2437</v>
      </c>
      <c r="N1231" s="4">
        <v>0.2437</v>
      </c>
      <c r="O1231" s="4" t="s">
        <v>96</v>
      </c>
      <c r="P1231" s="4" t="s">
        <v>96</v>
      </c>
      <c r="Q1231" s="3">
        <v>0</v>
      </c>
      <c r="R1231" s="3">
        <v>-7.5503999999999998</v>
      </c>
      <c r="S1231" s="3">
        <v>-42.230200000000004</v>
      </c>
      <c r="T1231" s="3">
        <v>-36.661450000000002</v>
      </c>
      <c r="U1231" s="3">
        <v>-104.611864</v>
      </c>
      <c r="V1231" s="3">
        <v>-104.611864</v>
      </c>
      <c r="W1231" t="s">
        <v>259</v>
      </c>
      <c r="X1231" s="5">
        <v>44285</v>
      </c>
      <c r="Y1231" s="4">
        <v>7.4999999999999997E-3</v>
      </c>
      <c r="Z1231" s="3">
        <v>0</v>
      </c>
      <c r="AA1231" s="5" t="s">
        <v>96</v>
      </c>
      <c r="AB1231" s="3" t="s">
        <v>96</v>
      </c>
      <c r="AC1231" s="4">
        <v>0</v>
      </c>
      <c r="AD1231" t="s">
        <v>243</v>
      </c>
      <c r="AE1231" s="4">
        <v>7.3000000000000001E-3</v>
      </c>
      <c r="AF1231">
        <v>0.09</v>
      </c>
      <c r="AG1231">
        <v>1.1000000000000001</v>
      </c>
      <c r="AH1231" s="4">
        <v>0.24829999999999999</v>
      </c>
      <c r="AI1231" s="4">
        <v>0.21129999999999999</v>
      </c>
      <c r="AJ1231" s="4">
        <v>0.21279999999999999</v>
      </c>
      <c r="AK1231" s="4">
        <v>0.20469999999999999</v>
      </c>
      <c r="AL1231" t="s">
        <v>6591</v>
      </c>
      <c r="AM1231">
        <v>36</v>
      </c>
      <c r="AN1231" s="4">
        <v>0.59350000000000003</v>
      </c>
      <c r="AO1231" s="4">
        <v>0.73560000000000003</v>
      </c>
      <c r="AP1231" s="4">
        <v>1.0001</v>
      </c>
      <c r="AQ1231" s="6">
        <v>0.4</v>
      </c>
      <c r="AR1231" s="6">
        <v>0.2</v>
      </c>
      <c r="AS1231">
        <v>1099</v>
      </c>
      <c r="AT1231" s="3">
        <v>14.32</v>
      </c>
      <c r="AU1231" s="3">
        <v>15.79</v>
      </c>
      <c r="AV1231" s="3">
        <v>15.3</v>
      </c>
      <c r="AW1231" s="3">
        <v>15.55</v>
      </c>
      <c r="AX1231">
        <v>63.05</v>
      </c>
      <c r="AY1231" t="s">
        <v>96</v>
      </c>
      <c r="AZ1231" t="s">
        <v>75</v>
      </c>
      <c r="BA1231" t="s">
        <v>96</v>
      </c>
      <c r="BB1231" t="s">
        <v>96</v>
      </c>
      <c r="BC1231" t="s">
        <v>96</v>
      </c>
      <c r="BD1231" t="s">
        <v>96</v>
      </c>
      <c r="BE1231" t="s">
        <v>96</v>
      </c>
      <c r="BF1231">
        <v>6.78</v>
      </c>
      <c r="BG1231" s="4">
        <v>0.65269999999999995</v>
      </c>
      <c r="BH1231" s="4">
        <v>0.63180000000000003</v>
      </c>
      <c r="BI1231">
        <v>37.93</v>
      </c>
      <c r="BJ1231" s="4">
        <v>0.35959999999999998</v>
      </c>
      <c r="BK1231" s="4">
        <v>2.9100000000000001E-2</v>
      </c>
    </row>
    <row r="1232" spans="1:63" x14ac:dyDescent="0.3">
      <c r="A1232" t="s">
        <v>3014</v>
      </c>
      <c r="B1232" t="s">
        <v>3015</v>
      </c>
      <c r="C1232" t="s">
        <v>64</v>
      </c>
      <c r="D1232" s="1">
        <v>274820000</v>
      </c>
      <c r="E1232" s="2">
        <v>74109</v>
      </c>
      <c r="F1232" s="3">
        <v>38.72</v>
      </c>
      <c r="G1232" t="b">
        <v>0</v>
      </c>
      <c r="H1232" t="b">
        <v>0</v>
      </c>
      <c r="I1232" t="b">
        <v>0</v>
      </c>
      <c r="J1232" t="b">
        <v>0</v>
      </c>
      <c r="K1232" s="4">
        <v>4.1999999999999997E-3</v>
      </c>
      <c r="L1232" s="4">
        <v>2.98E-2</v>
      </c>
      <c r="M1232" s="4">
        <v>0.1852</v>
      </c>
      <c r="N1232" s="4">
        <v>0.18190000000000001</v>
      </c>
      <c r="O1232" s="4">
        <v>5.0700000000000002E-2</v>
      </c>
      <c r="P1232" t="s">
        <v>96</v>
      </c>
      <c r="Q1232" s="3">
        <v>0.96684999999999999</v>
      </c>
      <c r="R1232" s="3">
        <v>0.74252499999999999</v>
      </c>
      <c r="S1232" s="3">
        <v>-85.800674999999998</v>
      </c>
      <c r="T1232" s="3">
        <v>-77.598675</v>
      </c>
      <c r="U1232" s="3">
        <v>103.9308</v>
      </c>
      <c r="V1232" s="3">
        <v>103.9308</v>
      </c>
      <c r="W1232" t="s">
        <v>99</v>
      </c>
      <c r="X1232" s="5">
        <v>43784</v>
      </c>
      <c r="Y1232" s="4">
        <v>8.5000000000000006E-3</v>
      </c>
      <c r="Z1232" s="3">
        <v>0</v>
      </c>
      <c r="AA1232" t="s">
        <v>96</v>
      </c>
      <c r="AB1232" t="s">
        <v>96</v>
      </c>
      <c r="AC1232" s="4">
        <v>0</v>
      </c>
      <c r="AD1232" t="s">
        <v>243</v>
      </c>
      <c r="AE1232" s="4">
        <v>1.54E-2</v>
      </c>
      <c r="AF1232">
        <v>0.03</v>
      </c>
      <c r="AG1232">
        <v>0.36</v>
      </c>
      <c r="AH1232" s="4">
        <v>0.38179999999999997</v>
      </c>
      <c r="AI1232" s="4">
        <v>4.2999999999999997E-2</v>
      </c>
      <c r="AJ1232" s="4">
        <v>0.1065</v>
      </c>
      <c r="AK1232" s="4">
        <v>0.1031</v>
      </c>
      <c r="AL1232" t="s">
        <v>360</v>
      </c>
      <c r="AM1232">
        <v>1</v>
      </c>
      <c r="AN1232" s="4">
        <v>0</v>
      </c>
      <c r="AO1232" s="4">
        <v>0</v>
      </c>
      <c r="AP1232" s="4">
        <v>0</v>
      </c>
      <c r="AQ1232" s="6">
        <v>0.4</v>
      </c>
      <c r="AR1232" s="6">
        <v>0.2</v>
      </c>
      <c r="AS1232">
        <v>1099</v>
      </c>
      <c r="AT1232" s="3">
        <v>37.51</v>
      </c>
      <c r="AU1232" s="3">
        <v>38.979999999999997</v>
      </c>
      <c r="AV1232" s="3">
        <v>38.6</v>
      </c>
      <c r="AW1232" s="3">
        <v>38.79</v>
      </c>
      <c r="AX1232">
        <v>71.709999999999994</v>
      </c>
      <c r="AY1232" t="s">
        <v>70</v>
      </c>
      <c r="AZ1232" t="s">
        <v>75</v>
      </c>
      <c r="BA1232" t="s">
        <v>79</v>
      </c>
      <c r="BB1232" t="s">
        <v>69</v>
      </c>
      <c r="BC1232" t="s">
        <v>79</v>
      </c>
      <c r="BD1232" t="s">
        <v>96</v>
      </c>
      <c r="BE1232" t="s">
        <v>96</v>
      </c>
      <c r="BF1232" t="s">
        <v>96</v>
      </c>
      <c r="BG1232" t="s">
        <v>96</v>
      </c>
      <c r="BH1232" t="s">
        <v>96</v>
      </c>
      <c r="BI1232" t="s">
        <v>96</v>
      </c>
      <c r="BJ1232" t="s">
        <v>96</v>
      </c>
      <c r="BK1232" t="s">
        <v>96</v>
      </c>
    </row>
    <row r="1233" spans="1:63" x14ac:dyDescent="0.3">
      <c r="A1233" t="s">
        <v>3082</v>
      </c>
      <c r="B1233" t="s">
        <v>3083</v>
      </c>
      <c r="C1233" t="s">
        <v>64</v>
      </c>
      <c r="D1233" s="1">
        <v>274816000</v>
      </c>
      <c r="E1233" s="2">
        <v>111989</v>
      </c>
      <c r="F1233" s="3">
        <v>23.66</v>
      </c>
      <c r="G1233" t="b">
        <v>0</v>
      </c>
      <c r="H1233" t="b">
        <v>0</v>
      </c>
      <c r="I1233" t="b">
        <v>0</v>
      </c>
      <c r="J1233" t="b">
        <v>0</v>
      </c>
      <c r="K1233" s="4">
        <v>3.3999999999999998E-3</v>
      </c>
      <c r="L1233" s="4">
        <v>1.41E-2</v>
      </c>
      <c r="M1233" s="4">
        <v>0.29289999999999999</v>
      </c>
      <c r="N1233" s="4">
        <v>0.29220000000000002</v>
      </c>
      <c r="O1233">
        <v>5.7099999999999998E-2</v>
      </c>
      <c r="P1233" t="s">
        <v>96</v>
      </c>
      <c r="Q1233" s="3">
        <v>27.16855</v>
      </c>
      <c r="R1233" s="3">
        <v>105.7899</v>
      </c>
      <c r="S1233" s="3">
        <v>122.24420000000001</v>
      </c>
      <c r="T1233" s="3">
        <v>128.57300000000001</v>
      </c>
      <c r="U1233" s="3">
        <v>184.71369999999999</v>
      </c>
      <c r="V1233" s="3">
        <v>184.71369999999999</v>
      </c>
      <c r="W1233" t="s">
        <v>316</v>
      </c>
      <c r="X1233" s="5">
        <v>44183</v>
      </c>
      <c r="Y1233" s="4">
        <v>8.9999999999999993E-3</v>
      </c>
      <c r="Z1233" s="3">
        <v>0</v>
      </c>
      <c r="AA1233" s="5" t="s">
        <v>96</v>
      </c>
      <c r="AB1233" s="3" t="s">
        <v>96</v>
      </c>
      <c r="AC1233" s="4">
        <v>0</v>
      </c>
      <c r="AD1233" t="s">
        <v>243</v>
      </c>
      <c r="AE1233" s="4">
        <v>1.43E-2</v>
      </c>
      <c r="AF1233" t="s">
        <v>96</v>
      </c>
      <c r="AG1233">
        <v>0.84</v>
      </c>
      <c r="AH1233" s="4">
        <v>0.2016</v>
      </c>
      <c r="AI1233" s="4">
        <v>4.9299999999999997E-2</v>
      </c>
      <c r="AJ1233" s="4">
        <v>5.45E-2</v>
      </c>
      <c r="AK1233" s="4">
        <v>5.1700000000000003E-2</v>
      </c>
      <c r="AL1233" t="s">
        <v>360</v>
      </c>
      <c r="AM1233">
        <v>2</v>
      </c>
      <c r="AN1233" s="4">
        <v>1</v>
      </c>
      <c r="AO1233" s="4">
        <v>1</v>
      </c>
      <c r="AP1233" s="4">
        <v>1</v>
      </c>
      <c r="AQ1233" s="6">
        <v>0.4</v>
      </c>
      <c r="AR1233" s="6">
        <v>0.2</v>
      </c>
      <c r="AS1233">
        <v>1099</v>
      </c>
      <c r="AT1233" s="3">
        <v>23.28</v>
      </c>
      <c r="AU1233" s="3">
        <v>23.72</v>
      </c>
      <c r="AV1233" s="3">
        <v>23.57</v>
      </c>
      <c r="AW1233" s="3">
        <v>23.73</v>
      </c>
      <c r="AX1233">
        <v>65.180000000000007</v>
      </c>
      <c r="AY1233" t="s">
        <v>69</v>
      </c>
      <c r="AZ1233" t="s">
        <v>82</v>
      </c>
      <c r="BA1233" t="s">
        <v>72</v>
      </c>
      <c r="BB1233" t="s">
        <v>72</v>
      </c>
      <c r="BC1233" t="s">
        <v>79</v>
      </c>
      <c r="BD1233" t="s">
        <v>71</v>
      </c>
      <c r="BE1233" t="s">
        <v>96</v>
      </c>
      <c r="BF1233" t="s">
        <v>96</v>
      </c>
      <c r="BG1233" s="4" t="s">
        <v>96</v>
      </c>
      <c r="BH1233" s="4" t="s">
        <v>96</v>
      </c>
      <c r="BI1233" t="s">
        <v>96</v>
      </c>
      <c r="BJ1233" s="4" t="s">
        <v>96</v>
      </c>
      <c r="BK1233" s="4" t="s">
        <v>96</v>
      </c>
    </row>
    <row r="1234" spans="1:63" x14ac:dyDescent="0.3">
      <c r="A1234" t="s">
        <v>2187</v>
      </c>
      <c r="B1234" t="s">
        <v>2188</v>
      </c>
      <c r="C1234" t="s">
        <v>64</v>
      </c>
      <c r="D1234" s="1">
        <v>274720000</v>
      </c>
      <c r="E1234" s="2">
        <v>36770</v>
      </c>
      <c r="F1234" s="3">
        <v>101.97</v>
      </c>
      <c r="G1234" t="b">
        <v>0</v>
      </c>
      <c r="H1234" t="b">
        <v>0</v>
      </c>
      <c r="I1234" t="b">
        <v>0</v>
      </c>
      <c r="J1234" t="b">
        <v>0</v>
      </c>
      <c r="K1234" s="4">
        <v>8.2000000000000007E-3</v>
      </c>
      <c r="L1234" s="4">
        <v>0.14710000000000001</v>
      </c>
      <c r="M1234" s="4">
        <v>0.32040000000000002</v>
      </c>
      <c r="N1234" s="4">
        <v>0.30940000000000001</v>
      </c>
      <c r="O1234" s="4">
        <v>0.1305</v>
      </c>
      <c r="P1234" s="4">
        <v>0.1933</v>
      </c>
      <c r="Q1234" s="3">
        <v>-5.0599449999999999</v>
      </c>
      <c r="R1234" s="3">
        <v>-5.0599449999999999</v>
      </c>
      <c r="S1234" s="3">
        <v>121.754034</v>
      </c>
      <c r="T1234" s="3">
        <v>121.754034</v>
      </c>
      <c r="U1234" s="3">
        <v>-109.77918699999999</v>
      </c>
      <c r="V1234" s="3">
        <v>-109.77918699999999</v>
      </c>
      <c r="W1234" t="s">
        <v>154</v>
      </c>
      <c r="X1234" s="5">
        <v>38664</v>
      </c>
      <c r="Y1234" s="4">
        <v>3.5000000000000001E-3</v>
      </c>
      <c r="Z1234" s="3">
        <v>2.36</v>
      </c>
      <c r="AA1234" s="5">
        <v>45278</v>
      </c>
      <c r="AB1234" s="3">
        <v>0.63</v>
      </c>
      <c r="AC1234" s="4">
        <v>2.29E-2</v>
      </c>
      <c r="AD1234" t="s">
        <v>66</v>
      </c>
      <c r="AE1234" s="4">
        <v>5.45E-2</v>
      </c>
      <c r="AF1234">
        <v>12.95</v>
      </c>
      <c r="AG1234">
        <v>1.17</v>
      </c>
      <c r="AH1234" s="4">
        <v>2.1734</v>
      </c>
      <c r="AI1234" s="4">
        <v>0.15409999999999999</v>
      </c>
      <c r="AJ1234" s="4">
        <v>0.1734</v>
      </c>
      <c r="AK1234" s="4">
        <v>0.16800000000000001</v>
      </c>
      <c r="AL1234" t="s">
        <v>67</v>
      </c>
      <c r="AM1234">
        <v>64</v>
      </c>
      <c r="AN1234" s="4">
        <v>0.18579999999999999</v>
      </c>
      <c r="AO1234" s="4">
        <v>0.27539999999999998</v>
      </c>
      <c r="AP1234" s="4">
        <v>0.87160000000000004</v>
      </c>
      <c r="AQ1234" s="6">
        <v>0.4</v>
      </c>
      <c r="AR1234" s="6">
        <v>0.2</v>
      </c>
      <c r="AS1234">
        <v>1099</v>
      </c>
      <c r="AT1234" s="3">
        <v>89.76</v>
      </c>
      <c r="AU1234" s="3">
        <v>105.24</v>
      </c>
      <c r="AV1234" s="3">
        <v>101.48</v>
      </c>
      <c r="AW1234" s="3">
        <v>102.67</v>
      </c>
      <c r="AX1234">
        <v>74.36</v>
      </c>
      <c r="AY1234" t="s">
        <v>70</v>
      </c>
      <c r="AZ1234" t="s">
        <v>72</v>
      </c>
      <c r="BA1234" t="s">
        <v>72</v>
      </c>
      <c r="BB1234" t="s">
        <v>82</v>
      </c>
      <c r="BC1234" t="s">
        <v>71</v>
      </c>
      <c r="BD1234" t="s">
        <v>79</v>
      </c>
      <c r="BE1234" t="s">
        <v>71</v>
      </c>
      <c r="BF1234">
        <v>4.9800000000000004</v>
      </c>
      <c r="BG1234" s="4">
        <v>0.16170000000000001</v>
      </c>
      <c r="BH1234" s="4">
        <v>0.2321</v>
      </c>
      <c r="BI1234">
        <v>2.82</v>
      </c>
      <c r="BJ1234" s="4">
        <v>0</v>
      </c>
      <c r="BK1234" s="4">
        <v>1E-4</v>
      </c>
    </row>
    <row r="1235" spans="1:63" x14ac:dyDescent="0.3">
      <c r="A1235" t="s">
        <v>1461</v>
      </c>
      <c r="B1235" t="s">
        <v>4502</v>
      </c>
      <c r="C1235" t="s">
        <v>64</v>
      </c>
      <c r="D1235" s="1">
        <v>273574000</v>
      </c>
      <c r="E1235" s="2">
        <v>92778</v>
      </c>
      <c r="F1235" s="3">
        <v>20.71</v>
      </c>
      <c r="G1235" t="b">
        <v>0</v>
      </c>
      <c r="H1235" t="b">
        <v>0</v>
      </c>
      <c r="I1235" t="b">
        <v>0</v>
      </c>
      <c r="J1235" t="b">
        <v>0</v>
      </c>
      <c r="K1235" s="4">
        <v>3.2399999999999998E-2</v>
      </c>
      <c r="L1235" s="4">
        <v>-1.66E-2</v>
      </c>
      <c r="M1235" s="4">
        <v>-0.1678</v>
      </c>
      <c r="N1235" s="4">
        <v>-0.16719999999999999</v>
      </c>
      <c r="O1235" s="4">
        <v>-5.0500000000000003E-2</v>
      </c>
      <c r="P1235" s="4">
        <v>9.6600000000000005E-2</v>
      </c>
      <c r="Q1235" s="3">
        <v>6.2643000000000004E-2</v>
      </c>
      <c r="R1235" s="3">
        <v>-8.1997389999999992</v>
      </c>
      <c r="S1235" s="3">
        <v>-92.180120000000002</v>
      </c>
      <c r="T1235" s="3">
        <v>-92.141283999999999</v>
      </c>
      <c r="U1235" s="3">
        <v>9.9946579999999994</v>
      </c>
      <c r="V1235" s="3">
        <v>9.9946579999999994</v>
      </c>
      <c r="W1235" t="s">
        <v>411</v>
      </c>
      <c r="X1235" s="5">
        <v>41702</v>
      </c>
      <c r="Y1235" s="4">
        <v>5.4999999999999997E-3</v>
      </c>
      <c r="Z1235" s="3">
        <v>6.74</v>
      </c>
      <c r="AA1235" s="5">
        <v>45278</v>
      </c>
      <c r="AB1235" s="3">
        <v>0.49</v>
      </c>
      <c r="AC1235" s="4">
        <v>0.32569999999999999</v>
      </c>
      <c r="AD1235" t="s">
        <v>243</v>
      </c>
      <c r="AE1235" s="4">
        <v>2.1499999999999998E-2</v>
      </c>
      <c r="AF1235">
        <v>0.05</v>
      </c>
      <c r="AG1235">
        <v>0.4</v>
      </c>
      <c r="AH1235" s="4">
        <v>0.48010000000000003</v>
      </c>
      <c r="AI1235" s="4">
        <v>0.19670000000000001</v>
      </c>
      <c r="AJ1235" s="4">
        <v>0.17319999999999999</v>
      </c>
      <c r="AK1235" s="4">
        <v>0.17249999999999999</v>
      </c>
      <c r="AL1235" t="s">
        <v>412</v>
      </c>
      <c r="AM1235" s="2">
        <v>51</v>
      </c>
      <c r="AN1235" s="4">
        <v>0.45889999999999997</v>
      </c>
      <c r="AO1235" s="4">
        <v>0.58630000000000004</v>
      </c>
      <c r="AP1235" s="4">
        <v>0.99450000000000005</v>
      </c>
      <c r="AQ1235" s="6">
        <v>0.4</v>
      </c>
      <c r="AR1235" s="6">
        <v>0.2</v>
      </c>
      <c r="AS1235">
        <v>1099</v>
      </c>
      <c r="AT1235" s="3">
        <v>19.649999999999999</v>
      </c>
      <c r="AU1235" s="3">
        <v>20.73</v>
      </c>
      <c r="AV1235" s="3">
        <v>20.62</v>
      </c>
      <c r="AW1235" s="3">
        <v>20.78</v>
      </c>
      <c r="AX1235">
        <v>51.52</v>
      </c>
      <c r="AY1235" t="s">
        <v>69</v>
      </c>
      <c r="AZ1235" t="s">
        <v>72</v>
      </c>
      <c r="BA1235" t="s">
        <v>71</v>
      </c>
      <c r="BB1235" t="s">
        <v>79</v>
      </c>
      <c r="BC1235" t="s">
        <v>72</v>
      </c>
      <c r="BD1235" t="s">
        <v>71</v>
      </c>
      <c r="BE1235" t="s">
        <v>96</v>
      </c>
      <c r="BF1235">
        <v>4.38</v>
      </c>
      <c r="BG1235" s="4">
        <v>0.72150000000000003</v>
      </c>
      <c r="BH1235" s="4">
        <v>7.3899999999999993E-2</v>
      </c>
      <c r="BI1235">
        <v>232.35</v>
      </c>
      <c r="BJ1235" s="4">
        <v>0.129</v>
      </c>
      <c r="BK1235" s="4">
        <v>0.1249</v>
      </c>
    </row>
    <row r="1236" spans="1:63" x14ac:dyDescent="0.3">
      <c r="A1236" t="s">
        <v>2811</v>
      </c>
      <c r="B1236" t="s">
        <v>2812</v>
      </c>
      <c r="C1236" t="s">
        <v>64</v>
      </c>
      <c r="D1236" s="1">
        <v>273410000</v>
      </c>
      <c r="E1236" s="2">
        <v>23856</v>
      </c>
      <c r="F1236" s="3">
        <v>69.58</v>
      </c>
      <c r="G1236" t="b">
        <v>0</v>
      </c>
      <c r="H1236" t="b">
        <v>0</v>
      </c>
      <c r="I1236" t="b">
        <v>0</v>
      </c>
      <c r="J1236" t="b">
        <v>0</v>
      </c>
      <c r="K1236" s="4">
        <v>-2.9999999999999997E-4</v>
      </c>
      <c r="L1236" s="4">
        <v>7.7200000000000005E-2</v>
      </c>
      <c r="M1236" s="4">
        <v>0.27279999999999999</v>
      </c>
      <c r="N1236" s="4">
        <v>0.26850000000000002</v>
      </c>
      <c r="O1236" s="4">
        <v>0.11219999999999999</v>
      </c>
      <c r="P1236" t="s">
        <v>96</v>
      </c>
      <c r="Q1236" s="3">
        <v>4.1804480000000002</v>
      </c>
      <c r="R1236" s="3">
        <v>6.1549490000000002</v>
      </c>
      <c r="S1236" s="3">
        <v>119.81532</v>
      </c>
      <c r="T1236" s="3">
        <v>119.81532</v>
      </c>
      <c r="U1236" s="3">
        <v>137.16585599999999</v>
      </c>
      <c r="V1236" s="3">
        <v>137.16585599999999</v>
      </c>
      <c r="W1236" t="s">
        <v>135</v>
      </c>
      <c r="X1236" s="5">
        <v>43774</v>
      </c>
      <c r="Y1236" s="4">
        <v>4.4999999999999997E-3</v>
      </c>
      <c r="Z1236" s="3">
        <v>0.8</v>
      </c>
      <c r="AA1236" s="5">
        <v>45280</v>
      </c>
      <c r="AB1236" s="3">
        <v>0.24</v>
      </c>
      <c r="AC1236" s="4">
        <v>1.15E-2</v>
      </c>
      <c r="AD1236" t="s">
        <v>66</v>
      </c>
      <c r="AE1236" s="4">
        <v>3.4599999999999999E-2</v>
      </c>
      <c r="AF1236">
        <v>0.03</v>
      </c>
      <c r="AG1236">
        <v>1.05</v>
      </c>
      <c r="AH1236" s="4">
        <v>1.2555000000000001</v>
      </c>
      <c r="AI1236" s="4">
        <v>0.12609999999999999</v>
      </c>
      <c r="AJ1236" s="4">
        <v>0.1588</v>
      </c>
      <c r="AK1236" s="4">
        <v>0.14879999999999999</v>
      </c>
      <c r="AL1236" t="s">
        <v>272</v>
      </c>
      <c r="AM1236">
        <v>38</v>
      </c>
      <c r="AN1236" s="4">
        <v>0.29389999999999999</v>
      </c>
      <c r="AO1236" s="4">
        <v>0.43240000000000001</v>
      </c>
      <c r="AP1236" s="4">
        <v>1</v>
      </c>
      <c r="AQ1236" s="6">
        <v>0.4</v>
      </c>
      <c r="AR1236" s="6">
        <v>0.2</v>
      </c>
      <c r="AS1236">
        <v>1099</v>
      </c>
      <c r="AT1236" s="3">
        <v>64.88</v>
      </c>
      <c r="AU1236" s="3">
        <v>71.349999999999994</v>
      </c>
      <c r="AV1236" s="3">
        <v>69.31</v>
      </c>
      <c r="AW1236" s="3">
        <v>69.930000000000007</v>
      </c>
      <c r="AX1236">
        <v>66.8</v>
      </c>
      <c r="AY1236" t="s">
        <v>71</v>
      </c>
      <c r="AZ1236" t="s">
        <v>72</v>
      </c>
      <c r="BA1236" t="s">
        <v>70</v>
      </c>
      <c r="BB1236" t="s">
        <v>69</v>
      </c>
      <c r="BC1236" t="s">
        <v>69</v>
      </c>
      <c r="BD1236" t="s">
        <v>69</v>
      </c>
      <c r="BE1236" t="s">
        <v>68</v>
      </c>
      <c r="BF1236">
        <v>7.13</v>
      </c>
      <c r="BG1236" s="4">
        <v>0.78339999999999999</v>
      </c>
      <c r="BH1236" s="4">
        <v>0.7671</v>
      </c>
      <c r="BI1236">
        <v>25.05</v>
      </c>
      <c r="BJ1236" s="4">
        <v>0</v>
      </c>
      <c r="BK1236" s="4">
        <v>4.7699999999999999E-2</v>
      </c>
    </row>
    <row r="1237" spans="1:63" x14ac:dyDescent="0.3">
      <c r="A1237" t="s">
        <v>1523</v>
      </c>
      <c r="B1237" t="s">
        <v>1524</v>
      </c>
      <c r="C1237" t="s">
        <v>64</v>
      </c>
      <c r="D1237" s="1">
        <v>272659000</v>
      </c>
      <c r="E1237" s="2">
        <v>9348</v>
      </c>
      <c r="F1237" s="3">
        <v>87.26</v>
      </c>
      <c r="G1237" t="b">
        <v>0</v>
      </c>
      <c r="H1237" t="b">
        <v>0</v>
      </c>
      <c r="I1237" t="b">
        <v>0</v>
      </c>
      <c r="J1237" t="b">
        <v>0</v>
      </c>
      <c r="K1237" s="4">
        <v>3.8E-3</v>
      </c>
      <c r="L1237" s="4">
        <v>7.1800000000000003E-2</v>
      </c>
      <c r="M1237" s="4">
        <v>0.14369999999999999</v>
      </c>
      <c r="N1237" s="4">
        <v>0.13400000000000001</v>
      </c>
      <c r="O1237" s="4">
        <v>6.3200000000000006E-2</v>
      </c>
      <c r="P1237" s="4">
        <v>0.1245</v>
      </c>
      <c r="Q1237" s="3">
        <v>0</v>
      </c>
      <c r="R1237" s="3">
        <v>-4.1111950000000004</v>
      </c>
      <c r="S1237" s="3">
        <v>-52.198439999999998</v>
      </c>
      <c r="T1237" s="3">
        <v>-52.198439999999998</v>
      </c>
      <c r="U1237" s="3">
        <v>-306.57643000000002</v>
      </c>
      <c r="V1237" s="3">
        <v>-306.57643000000002</v>
      </c>
      <c r="W1237" t="s">
        <v>321</v>
      </c>
      <c r="X1237" s="5">
        <v>38972</v>
      </c>
      <c r="Y1237" s="4">
        <v>4.1000000000000003E-3</v>
      </c>
      <c r="Z1237" s="3">
        <v>2.5499999999999998</v>
      </c>
      <c r="AA1237" s="5">
        <v>45280</v>
      </c>
      <c r="AB1237" s="3">
        <v>1.1599999999999999</v>
      </c>
      <c r="AC1237" s="4">
        <v>2.9100000000000001E-2</v>
      </c>
      <c r="AD1237" t="s">
        <v>90</v>
      </c>
      <c r="AE1237" s="4">
        <v>2.8400000000000002E-2</v>
      </c>
      <c r="AF1237">
        <v>9.56</v>
      </c>
      <c r="AG1237">
        <v>1.01</v>
      </c>
      <c r="AH1237" s="4">
        <v>2.2223000000000002</v>
      </c>
      <c r="AI1237" s="4">
        <v>0.1603</v>
      </c>
      <c r="AJ1237" s="4">
        <v>0.15740000000000001</v>
      </c>
      <c r="AK1237" s="4">
        <v>0.1615</v>
      </c>
      <c r="AL1237" t="s">
        <v>4473</v>
      </c>
      <c r="AM1237">
        <v>103</v>
      </c>
      <c r="AN1237" s="4">
        <v>0.37719999999999998</v>
      </c>
      <c r="AO1237" s="4">
        <v>0.4753</v>
      </c>
      <c r="AP1237" s="4">
        <v>0.82509999999999994</v>
      </c>
      <c r="AQ1237" s="6">
        <v>0.4</v>
      </c>
      <c r="AR1237" s="6">
        <v>0.2</v>
      </c>
      <c r="AS1237">
        <v>1099</v>
      </c>
      <c r="AT1237" s="3">
        <v>79.47</v>
      </c>
      <c r="AU1237" s="3">
        <v>89.26</v>
      </c>
      <c r="AV1237" s="3">
        <v>87.11</v>
      </c>
      <c r="AW1237" s="3">
        <v>87.46</v>
      </c>
      <c r="AX1237">
        <v>68.69</v>
      </c>
      <c r="AY1237" t="s">
        <v>72</v>
      </c>
      <c r="AZ1237" t="s">
        <v>79</v>
      </c>
      <c r="BA1237" t="s">
        <v>70</v>
      </c>
      <c r="BB1237" t="s">
        <v>79</v>
      </c>
      <c r="BC1237" t="s">
        <v>69</v>
      </c>
      <c r="BD1237" t="s">
        <v>69</v>
      </c>
      <c r="BE1237" t="s">
        <v>69</v>
      </c>
      <c r="BF1237">
        <v>7.03</v>
      </c>
      <c r="BG1237" s="4">
        <v>0.7883</v>
      </c>
      <c r="BH1237" s="4">
        <v>0.72870000000000001</v>
      </c>
      <c r="BI1237">
        <v>558.88</v>
      </c>
      <c r="BJ1237" s="4">
        <v>9.9299999999999999E-2</v>
      </c>
      <c r="BK1237" s="4">
        <v>3.6499999999999998E-2</v>
      </c>
    </row>
    <row r="1238" spans="1:63" x14ac:dyDescent="0.3">
      <c r="A1238" t="s">
        <v>6373</v>
      </c>
      <c r="B1238" t="s">
        <v>6374</v>
      </c>
      <c r="C1238" t="s">
        <v>64</v>
      </c>
      <c r="D1238" s="1">
        <v>268839000</v>
      </c>
      <c r="E1238">
        <v>28514</v>
      </c>
      <c r="F1238" s="3">
        <v>98.39</v>
      </c>
      <c r="G1238" t="b">
        <v>0</v>
      </c>
      <c r="H1238" t="b">
        <v>0</v>
      </c>
      <c r="I1238" t="b">
        <v>0</v>
      </c>
      <c r="J1238" t="b">
        <v>0</v>
      </c>
      <c r="K1238" s="4">
        <v>-1.01E-2</v>
      </c>
      <c r="L1238" s="4">
        <v>9.1999999999999998E-2</v>
      </c>
      <c r="M1238">
        <v>0.18790000000000001</v>
      </c>
      <c r="N1238">
        <v>0.18229999999999999</v>
      </c>
      <c r="O1238">
        <v>9.8299999999999998E-2</v>
      </c>
      <c r="P1238">
        <v>0.13700000000000001</v>
      </c>
      <c r="Q1238" s="3">
        <v>11.93464</v>
      </c>
      <c r="R1238" s="3">
        <v>42.866320000000002</v>
      </c>
      <c r="S1238" s="3">
        <v>76.879159999999999</v>
      </c>
      <c r="T1238" s="3">
        <v>76.879159999999999</v>
      </c>
      <c r="U1238" s="3">
        <v>118.53191</v>
      </c>
      <c r="V1238" s="3">
        <v>118.53191</v>
      </c>
      <c r="W1238" t="s">
        <v>180</v>
      </c>
      <c r="X1238" s="5">
        <v>40520</v>
      </c>
      <c r="Y1238" s="4">
        <v>3.5000000000000001E-3</v>
      </c>
      <c r="Z1238" s="3">
        <v>1.1499999999999999</v>
      </c>
      <c r="AA1238">
        <v>45278</v>
      </c>
      <c r="AB1238">
        <v>0.19</v>
      </c>
      <c r="AC1238" s="4">
        <v>1.1599999999999999E-2</v>
      </c>
      <c r="AD1238" t="s">
        <v>66</v>
      </c>
      <c r="AE1238">
        <v>4.0500000000000001E-2</v>
      </c>
      <c r="AF1238" t="s">
        <v>96</v>
      </c>
      <c r="AG1238" t="s">
        <v>96</v>
      </c>
      <c r="AH1238" s="4">
        <v>1.5906</v>
      </c>
      <c r="AI1238" s="4">
        <v>0.20660000000000001</v>
      </c>
      <c r="AJ1238" s="4">
        <v>0.21049999999999999</v>
      </c>
      <c r="AK1238">
        <v>0.19370000000000001</v>
      </c>
      <c r="AL1238" t="s">
        <v>84</v>
      </c>
      <c r="AM1238" s="2">
        <v>62</v>
      </c>
      <c r="AN1238" s="4">
        <v>0.2455</v>
      </c>
      <c r="AO1238" s="4">
        <v>0.34810000000000002</v>
      </c>
      <c r="AP1238" s="4">
        <v>0.89</v>
      </c>
      <c r="AQ1238" s="6">
        <v>0.4</v>
      </c>
      <c r="AR1238" s="6">
        <v>0.2</v>
      </c>
      <c r="AS1238">
        <v>1099</v>
      </c>
      <c r="AT1238" s="3">
        <v>89.08</v>
      </c>
      <c r="AU1238" s="3">
        <v>102.8</v>
      </c>
      <c r="AV1238" s="3">
        <v>98.03</v>
      </c>
      <c r="AW1238" s="3">
        <v>99.11</v>
      </c>
      <c r="AX1238">
        <v>63.8</v>
      </c>
      <c r="AY1238" t="s">
        <v>79</v>
      </c>
      <c r="AZ1238" t="s">
        <v>72</v>
      </c>
      <c r="BA1238" t="s">
        <v>70</v>
      </c>
      <c r="BB1238" t="s">
        <v>72</v>
      </c>
      <c r="BC1238" t="s">
        <v>72</v>
      </c>
      <c r="BD1238" t="s">
        <v>72</v>
      </c>
      <c r="BE1238" t="s">
        <v>96</v>
      </c>
      <c r="BF1238">
        <v>6.22</v>
      </c>
      <c r="BG1238">
        <v>0.73519999999999996</v>
      </c>
      <c r="BH1238">
        <v>0.44379999999999997</v>
      </c>
      <c r="BI1238">
        <v>174.95</v>
      </c>
      <c r="BJ1238">
        <v>3.3099999999999997E-2</v>
      </c>
      <c r="BK1238">
        <v>7.2499999999999995E-2</v>
      </c>
    </row>
    <row r="1239" spans="1:63" x14ac:dyDescent="0.3">
      <c r="A1239" t="s">
        <v>1946</v>
      </c>
      <c r="B1239" t="s">
        <v>5741</v>
      </c>
      <c r="C1239" t="s">
        <v>64</v>
      </c>
      <c r="D1239" s="1">
        <v>268266000</v>
      </c>
      <c r="E1239" s="2">
        <v>10356</v>
      </c>
      <c r="F1239" s="3">
        <v>107.28</v>
      </c>
      <c r="G1239" t="b">
        <v>0</v>
      </c>
      <c r="H1239" t="b">
        <v>0</v>
      </c>
      <c r="I1239" t="b">
        <v>1</v>
      </c>
      <c r="J1239" t="b">
        <v>0</v>
      </c>
      <c r="K1239" s="4">
        <v>2.2000000000000001E-3</v>
      </c>
      <c r="L1239" s="4">
        <v>0.1623</v>
      </c>
      <c r="M1239" s="4">
        <v>0.22969999999999999</v>
      </c>
      <c r="N1239" s="4">
        <v>0.2288</v>
      </c>
      <c r="O1239" s="4">
        <v>0.18659999999999999</v>
      </c>
      <c r="P1239">
        <v>0.1457</v>
      </c>
      <c r="Q1239" s="3">
        <v>3.2423000000000002</v>
      </c>
      <c r="R1239" s="3">
        <v>6.49986</v>
      </c>
      <c r="S1239" s="3">
        <v>-53.90081</v>
      </c>
      <c r="T1239" s="3">
        <v>-45.054810000000003</v>
      </c>
      <c r="U1239" s="3">
        <v>-52.58399</v>
      </c>
      <c r="V1239" s="3">
        <v>-52.58399</v>
      </c>
      <c r="W1239" t="s">
        <v>200</v>
      </c>
      <c r="X1239" s="5">
        <v>38777</v>
      </c>
      <c r="Y1239" s="4">
        <v>3.5000000000000001E-3</v>
      </c>
      <c r="Z1239" s="3">
        <v>1.54</v>
      </c>
      <c r="AA1239" s="5">
        <v>45278</v>
      </c>
      <c r="AB1239" s="3">
        <v>0.28999999999999998</v>
      </c>
      <c r="AC1239" s="4">
        <v>1.4200000000000001E-2</v>
      </c>
      <c r="AD1239" t="s">
        <v>66</v>
      </c>
      <c r="AE1239" s="4">
        <v>5.8299999999999998E-2</v>
      </c>
      <c r="AF1239">
        <v>8.8699999999999992</v>
      </c>
      <c r="AG1239">
        <v>1.47</v>
      </c>
      <c r="AH1239" s="4">
        <v>2.1816</v>
      </c>
      <c r="AI1239" s="4">
        <v>0.25619999999999998</v>
      </c>
      <c r="AJ1239" s="4">
        <v>0.26679999999999998</v>
      </c>
      <c r="AK1239" s="4">
        <v>0.24179999999999999</v>
      </c>
      <c r="AL1239" t="s">
        <v>84</v>
      </c>
      <c r="AM1239">
        <v>143</v>
      </c>
      <c r="AN1239" s="4">
        <v>0.161</v>
      </c>
      <c r="AO1239" s="4">
        <v>0.2301</v>
      </c>
      <c r="AP1239" s="4">
        <v>0.56759999999999999</v>
      </c>
      <c r="AQ1239" s="6">
        <v>0.4</v>
      </c>
      <c r="AR1239" s="6">
        <v>0.2</v>
      </c>
      <c r="AS1239">
        <v>1099</v>
      </c>
      <c r="AT1239" s="3">
        <v>93.42</v>
      </c>
      <c r="AU1239" s="3">
        <v>112.05</v>
      </c>
      <c r="AV1239" s="3">
        <v>106.76</v>
      </c>
      <c r="AW1239" s="3">
        <v>108.31</v>
      </c>
      <c r="AX1239">
        <v>67.69</v>
      </c>
      <c r="AY1239" t="s">
        <v>82</v>
      </c>
      <c r="AZ1239" t="s">
        <v>70</v>
      </c>
      <c r="BA1239" t="s">
        <v>82</v>
      </c>
      <c r="BB1239" t="s">
        <v>82</v>
      </c>
      <c r="BC1239" t="s">
        <v>75</v>
      </c>
      <c r="BD1239" t="s">
        <v>75</v>
      </c>
      <c r="BE1239" t="s">
        <v>71</v>
      </c>
      <c r="BF1239">
        <v>5.76</v>
      </c>
      <c r="BG1239" s="4">
        <v>0.43409999999999999</v>
      </c>
      <c r="BH1239" s="4">
        <v>0.3483</v>
      </c>
      <c r="BI1239">
        <v>160.59</v>
      </c>
      <c r="BJ1239" s="4">
        <v>1.9599999999999999E-2</v>
      </c>
      <c r="BK1239" s="4">
        <v>5.9499999999999997E-2</v>
      </c>
    </row>
    <row r="1240" spans="1:63" x14ac:dyDescent="0.3">
      <c r="A1240" t="s">
        <v>6187</v>
      </c>
      <c r="B1240" t="s">
        <v>6188</v>
      </c>
      <c r="C1240" t="s">
        <v>64</v>
      </c>
      <c r="D1240" s="1">
        <v>268156000</v>
      </c>
      <c r="E1240" s="2">
        <v>57473</v>
      </c>
      <c r="F1240" s="3">
        <v>54.56</v>
      </c>
      <c r="G1240" t="b">
        <v>0</v>
      </c>
      <c r="H1240" t="b">
        <v>0</v>
      </c>
      <c r="I1240" t="b">
        <v>0</v>
      </c>
      <c r="J1240" t="b">
        <v>0</v>
      </c>
      <c r="K1240" s="4">
        <v>1.3100000000000001E-2</v>
      </c>
      <c r="L1240" s="4">
        <v>1.61E-2</v>
      </c>
      <c r="M1240">
        <v>-3.7699999999999997E-2</v>
      </c>
      <c r="N1240">
        <v>-4.8399999999999999E-2</v>
      </c>
      <c r="O1240">
        <v>6.3200000000000006E-2</v>
      </c>
      <c r="P1240">
        <v>7.1199999999999999E-2</v>
      </c>
      <c r="Q1240" s="3">
        <v>0</v>
      </c>
      <c r="R1240" s="3">
        <v>-4.9074</v>
      </c>
      <c r="S1240" s="3">
        <v>-119.55932</v>
      </c>
      <c r="T1240" s="3">
        <v>-119.55932</v>
      </c>
      <c r="U1240" s="3">
        <v>86.674289999999999</v>
      </c>
      <c r="V1240" s="3">
        <v>86.674289999999999</v>
      </c>
      <c r="W1240" t="s">
        <v>365</v>
      </c>
      <c r="X1240" s="5">
        <v>39022</v>
      </c>
      <c r="Y1240" s="4">
        <v>4.0000000000000001E-3</v>
      </c>
      <c r="Z1240" s="3">
        <v>2.5299999999999998</v>
      </c>
      <c r="AA1240">
        <v>45278</v>
      </c>
      <c r="AB1240">
        <v>0.46</v>
      </c>
      <c r="AC1240" s="4">
        <v>4.6399999999999997E-2</v>
      </c>
      <c r="AD1240" t="s">
        <v>66</v>
      </c>
      <c r="AE1240">
        <v>2.0899999999999998E-2</v>
      </c>
      <c r="AF1240" t="s">
        <v>96</v>
      </c>
      <c r="AG1240" t="s">
        <v>96</v>
      </c>
      <c r="AH1240" s="4">
        <v>0.80810000000000004</v>
      </c>
      <c r="AI1240" s="4">
        <v>0.18440000000000001</v>
      </c>
      <c r="AJ1240" s="4">
        <v>0.18099999999999999</v>
      </c>
      <c r="AK1240" s="4">
        <v>0.18129999999999999</v>
      </c>
      <c r="AL1240" t="s">
        <v>84</v>
      </c>
      <c r="AM1240">
        <v>31</v>
      </c>
      <c r="AN1240" s="4">
        <v>0.3458</v>
      </c>
      <c r="AO1240" s="4">
        <v>0.51429999999999998</v>
      </c>
      <c r="AP1240" s="4">
        <v>1</v>
      </c>
      <c r="AQ1240" s="6">
        <v>0.4</v>
      </c>
      <c r="AR1240" s="6">
        <v>0.2</v>
      </c>
      <c r="AS1240">
        <v>1099</v>
      </c>
      <c r="AT1240" s="3">
        <v>53.29</v>
      </c>
      <c r="AU1240" s="3">
        <v>55.28</v>
      </c>
      <c r="AV1240" s="3">
        <v>54.28</v>
      </c>
      <c r="AW1240" s="3">
        <v>54.74</v>
      </c>
      <c r="AX1240">
        <v>56.46</v>
      </c>
      <c r="AY1240" t="s">
        <v>72</v>
      </c>
      <c r="AZ1240" t="s">
        <v>72</v>
      </c>
      <c r="BA1240" t="s">
        <v>75</v>
      </c>
      <c r="BB1240" t="s">
        <v>82</v>
      </c>
      <c r="BC1240" t="s">
        <v>70</v>
      </c>
      <c r="BD1240" t="s">
        <v>72</v>
      </c>
      <c r="BE1240" t="s">
        <v>96</v>
      </c>
      <c r="BF1240">
        <v>6.78</v>
      </c>
      <c r="BG1240" s="4">
        <v>0.31459999999999999</v>
      </c>
      <c r="BH1240" s="4">
        <v>0.62960000000000005</v>
      </c>
      <c r="BI1240">
        <v>1941.33</v>
      </c>
      <c r="BJ1240" s="4">
        <v>0.53849999999999998</v>
      </c>
      <c r="BK1240" s="4">
        <v>5.45E-2</v>
      </c>
    </row>
    <row r="1241" spans="1:63" x14ac:dyDescent="0.3">
      <c r="A1241" t="s">
        <v>3226</v>
      </c>
      <c r="B1241" t="s">
        <v>3227</v>
      </c>
      <c r="C1241" t="s">
        <v>64</v>
      </c>
      <c r="D1241" s="1">
        <v>267153000</v>
      </c>
      <c r="E1241" s="2">
        <v>25219</v>
      </c>
      <c r="F1241" s="3">
        <v>55.1</v>
      </c>
      <c r="G1241" t="b">
        <v>0</v>
      </c>
      <c r="H1241" t="b">
        <v>0</v>
      </c>
      <c r="I1241" t="b">
        <v>0</v>
      </c>
      <c r="J1241" t="b">
        <v>0</v>
      </c>
      <c r="K1241" s="4">
        <v>3.8999999999999998E-3</v>
      </c>
      <c r="L1241" s="4">
        <v>2.98E-2</v>
      </c>
      <c r="M1241" s="4">
        <v>0.29520000000000002</v>
      </c>
      <c r="N1241" s="4">
        <v>0.29330000000000001</v>
      </c>
      <c r="O1241">
        <v>7.3099999999999998E-2</v>
      </c>
      <c r="P1241" t="s">
        <v>96</v>
      </c>
      <c r="Q1241" s="3">
        <v>-1.377075</v>
      </c>
      <c r="R1241" s="3">
        <v>-12.301683000000001</v>
      </c>
      <c r="S1241" s="3">
        <v>117.58571000000001</v>
      </c>
      <c r="T1241" s="3">
        <v>117.58571000000001</v>
      </c>
      <c r="U1241" s="3">
        <v>183.69660999999999</v>
      </c>
      <c r="V1241" s="3">
        <v>183.69660999999999</v>
      </c>
      <c r="W1241" t="s">
        <v>428</v>
      </c>
      <c r="X1241" s="5">
        <v>44013</v>
      </c>
      <c r="Y1241" s="4">
        <v>7.9000000000000008E-3</v>
      </c>
      <c r="Z1241" s="3">
        <v>0</v>
      </c>
      <c r="AA1241" s="5" t="s">
        <v>96</v>
      </c>
      <c r="AB1241" s="3" t="s">
        <v>96</v>
      </c>
      <c r="AC1241" s="4">
        <v>0</v>
      </c>
      <c r="AD1241" t="s">
        <v>243</v>
      </c>
      <c r="AE1241" s="4">
        <v>3.0800000000000001E-2</v>
      </c>
      <c r="AF1241">
        <v>0.03</v>
      </c>
      <c r="AG1241">
        <v>0.53</v>
      </c>
      <c r="AH1241" s="4">
        <v>0.2437</v>
      </c>
      <c r="AI1241" s="4">
        <v>5.0999999999999997E-2</v>
      </c>
      <c r="AJ1241" s="4">
        <v>8.3599999999999994E-2</v>
      </c>
      <c r="AK1241" s="4">
        <v>8.8200000000000001E-2</v>
      </c>
      <c r="AL1241" t="s">
        <v>2009</v>
      </c>
      <c r="AM1241">
        <v>1</v>
      </c>
      <c r="AN1241" s="4">
        <v>1</v>
      </c>
      <c r="AO1241" s="4">
        <v>1</v>
      </c>
      <c r="AP1241" s="4">
        <v>1</v>
      </c>
      <c r="AQ1241" s="6">
        <v>0.4</v>
      </c>
      <c r="AR1241" s="6">
        <v>0.2</v>
      </c>
      <c r="AS1241">
        <v>1099</v>
      </c>
      <c r="AT1241" s="3">
        <v>53.01</v>
      </c>
      <c r="AU1241" s="3">
        <v>55.7</v>
      </c>
      <c r="AV1241" s="3">
        <v>54.94</v>
      </c>
      <c r="AW1241" s="3">
        <v>55.22</v>
      </c>
      <c r="AX1241">
        <v>70.89</v>
      </c>
      <c r="AY1241" t="s">
        <v>71</v>
      </c>
      <c r="AZ1241" t="s">
        <v>82</v>
      </c>
      <c r="BA1241" t="s">
        <v>96</v>
      </c>
      <c r="BB1241" t="s">
        <v>96</v>
      </c>
      <c r="BC1241" t="s">
        <v>96</v>
      </c>
      <c r="BD1241" t="s">
        <v>82</v>
      </c>
      <c r="BE1241" t="s">
        <v>96</v>
      </c>
      <c r="BF1241" t="s">
        <v>96</v>
      </c>
      <c r="BG1241" s="4" t="s">
        <v>96</v>
      </c>
      <c r="BH1241" s="4" t="s">
        <v>96</v>
      </c>
      <c r="BI1241" t="s">
        <v>96</v>
      </c>
      <c r="BJ1241" s="4" t="s">
        <v>96</v>
      </c>
      <c r="BK1241" s="4" t="s">
        <v>96</v>
      </c>
    </row>
    <row r="1242" spans="1:63" x14ac:dyDescent="0.3">
      <c r="A1242" t="s">
        <v>1870</v>
      </c>
      <c r="B1242" t="s">
        <v>1871</v>
      </c>
      <c r="C1242" t="s">
        <v>64</v>
      </c>
      <c r="D1242" s="1">
        <v>266405000</v>
      </c>
      <c r="E1242" s="2">
        <v>17073</v>
      </c>
      <c r="F1242" s="3">
        <v>29.62</v>
      </c>
      <c r="G1242" t="b">
        <v>0</v>
      </c>
      <c r="H1242" t="b">
        <v>0</v>
      </c>
      <c r="I1242" t="b">
        <v>0</v>
      </c>
      <c r="J1242" t="b">
        <v>0</v>
      </c>
      <c r="K1242" s="4">
        <v>2.0199999999999999E-2</v>
      </c>
      <c r="L1242" s="4">
        <v>5.3199999999999997E-2</v>
      </c>
      <c r="M1242" s="4">
        <v>0.20610000000000001</v>
      </c>
      <c r="N1242" s="4">
        <v>0.19409999999999999</v>
      </c>
      <c r="O1242" s="4">
        <v>4.1000000000000003E-3</v>
      </c>
      <c r="P1242" s="4">
        <v>9.8400000000000001E-2</v>
      </c>
      <c r="Q1242" s="3">
        <v>9.9999999999999995E-7</v>
      </c>
      <c r="R1242" s="3">
        <v>1.9999999999999999E-6</v>
      </c>
      <c r="S1242" s="3">
        <v>-4.6241839999999996</v>
      </c>
      <c r="T1242" s="3">
        <v>-4.6241849999999998</v>
      </c>
      <c r="U1242" s="3">
        <v>-87.582623999999996</v>
      </c>
      <c r="V1242" s="3">
        <v>-87.582623999999996</v>
      </c>
      <c r="W1242" t="s">
        <v>650</v>
      </c>
      <c r="X1242" s="5">
        <v>42746</v>
      </c>
      <c r="Y1242" s="4">
        <v>6.1999999999999998E-3</v>
      </c>
      <c r="Z1242" s="3">
        <v>0.36</v>
      </c>
      <c r="AA1242" s="5">
        <v>45287</v>
      </c>
      <c r="AB1242" s="3">
        <v>0.36</v>
      </c>
      <c r="AC1242" s="4">
        <v>1.23E-2</v>
      </c>
      <c r="AD1242" t="s">
        <v>243</v>
      </c>
      <c r="AE1242" s="4">
        <v>1.2E-2</v>
      </c>
      <c r="AF1242">
        <v>0.09</v>
      </c>
      <c r="AG1242">
        <v>0.98</v>
      </c>
      <c r="AH1242" s="4">
        <v>1.9581</v>
      </c>
      <c r="AI1242" s="4">
        <v>0.13650000000000001</v>
      </c>
      <c r="AJ1242" s="4">
        <v>0.15579999999999999</v>
      </c>
      <c r="AK1242" s="4">
        <v>0.15870000000000001</v>
      </c>
      <c r="AL1242" t="s">
        <v>1861</v>
      </c>
      <c r="AM1242" s="2">
        <v>40</v>
      </c>
      <c r="AN1242" s="4">
        <v>0.52910000000000001</v>
      </c>
      <c r="AO1242" s="4">
        <v>0.69059999999999999</v>
      </c>
      <c r="AP1242" s="4">
        <v>1.0004</v>
      </c>
      <c r="AQ1242" s="6">
        <v>0.4</v>
      </c>
      <c r="AR1242" s="6">
        <v>0.2</v>
      </c>
      <c r="AS1242">
        <v>1099</v>
      </c>
      <c r="AT1242" s="3">
        <v>27.3</v>
      </c>
      <c r="AU1242" s="3">
        <v>30.09</v>
      </c>
      <c r="AV1242" s="3">
        <v>29.45</v>
      </c>
      <c r="AW1242" s="3">
        <v>29.91</v>
      </c>
      <c r="AX1242">
        <v>63.72</v>
      </c>
      <c r="AY1242" t="s">
        <v>79</v>
      </c>
      <c r="AZ1242" t="s">
        <v>70</v>
      </c>
      <c r="BA1242" t="s">
        <v>75</v>
      </c>
      <c r="BB1242" t="s">
        <v>71</v>
      </c>
      <c r="BC1242" t="s">
        <v>82</v>
      </c>
      <c r="BD1242" t="s">
        <v>82</v>
      </c>
      <c r="BE1242" t="s">
        <v>70</v>
      </c>
      <c r="BF1242">
        <v>5.32</v>
      </c>
      <c r="BG1242" s="4">
        <v>4.8599999999999997E-2</v>
      </c>
      <c r="BH1242" s="4">
        <v>0.28160000000000002</v>
      </c>
      <c r="BI1242">
        <v>38.28</v>
      </c>
      <c r="BJ1242" s="4">
        <v>0.12089999999999999</v>
      </c>
      <c r="BK1242" s="4">
        <v>1.8800000000000001E-2</v>
      </c>
    </row>
    <row r="1243" spans="1:63" x14ac:dyDescent="0.3">
      <c r="A1243" t="s">
        <v>2065</v>
      </c>
      <c r="B1243" t="s">
        <v>5745</v>
      </c>
      <c r="C1243" t="s">
        <v>64</v>
      </c>
      <c r="D1243" s="1">
        <v>264787000</v>
      </c>
      <c r="E1243" s="2">
        <v>8952</v>
      </c>
      <c r="F1243" s="3">
        <v>65.84</v>
      </c>
      <c r="G1243" t="b">
        <v>0</v>
      </c>
      <c r="H1243" t="b">
        <v>0</v>
      </c>
      <c r="I1243" t="b">
        <v>1</v>
      </c>
      <c r="J1243" t="b">
        <v>0</v>
      </c>
      <c r="K1243" s="4">
        <v>2.3999999999999998E-3</v>
      </c>
      <c r="L1243" s="4">
        <v>0.16539999999999999</v>
      </c>
      <c r="M1243" s="4">
        <v>3.7100000000000001E-2</v>
      </c>
      <c r="N1243" s="4">
        <v>3.9699999999999999E-2</v>
      </c>
      <c r="O1243" s="4">
        <v>-2.64E-2</v>
      </c>
      <c r="P1243" s="4">
        <v>7.3499999999999996E-2</v>
      </c>
      <c r="Q1243" s="3">
        <v>0</v>
      </c>
      <c r="R1243" s="3">
        <v>4.24566</v>
      </c>
      <c r="S1243" s="3">
        <v>1.55887</v>
      </c>
      <c r="T1243" s="3">
        <v>0.93854000000000004</v>
      </c>
      <c r="U1243" s="3">
        <v>5.8679899999999998</v>
      </c>
      <c r="V1243" s="3">
        <v>5.8679899999999998</v>
      </c>
      <c r="W1243" t="s">
        <v>175</v>
      </c>
      <c r="X1243" s="5">
        <v>38526</v>
      </c>
      <c r="Y1243" s="4">
        <v>5.7999999999999996E-3</v>
      </c>
      <c r="Z1243" s="3">
        <v>0.01</v>
      </c>
      <c r="AA1243" s="5">
        <v>45097</v>
      </c>
      <c r="AB1243" s="3">
        <v>0.01</v>
      </c>
      <c r="AC1243" s="4">
        <v>2.0000000000000001E-4</v>
      </c>
      <c r="AD1243" t="s">
        <v>66</v>
      </c>
      <c r="AE1243" s="4">
        <v>3.3799999999999997E-2</v>
      </c>
      <c r="AF1243">
        <v>118.6</v>
      </c>
      <c r="AG1243">
        <v>0.87</v>
      </c>
      <c r="AH1243" s="4">
        <v>0.84609999999999996</v>
      </c>
      <c r="AI1243" s="4">
        <v>0.25530000000000003</v>
      </c>
      <c r="AJ1243" s="4">
        <v>0.25750000000000001</v>
      </c>
      <c r="AK1243" s="4">
        <v>0.21429999999999999</v>
      </c>
      <c r="AL1243" t="s">
        <v>84</v>
      </c>
      <c r="AM1243">
        <v>31</v>
      </c>
      <c r="AN1243" s="4">
        <v>0.46779999999999999</v>
      </c>
      <c r="AO1243" s="4">
        <v>0.62150000000000005</v>
      </c>
      <c r="AP1243" s="4">
        <v>0.99990000000000001</v>
      </c>
      <c r="AQ1243" s="6">
        <v>0.4</v>
      </c>
      <c r="AR1243" s="6">
        <v>0.2</v>
      </c>
      <c r="AS1243">
        <v>1099</v>
      </c>
      <c r="AT1243" s="3">
        <v>58.08</v>
      </c>
      <c r="AU1243" s="3">
        <v>68.45</v>
      </c>
      <c r="AV1243" s="3">
        <v>65.489999999999995</v>
      </c>
      <c r="AW1243" s="3">
        <v>66.48</v>
      </c>
      <c r="AX1243">
        <v>65.69</v>
      </c>
      <c r="AY1243" t="s">
        <v>70</v>
      </c>
      <c r="AZ1243" t="s">
        <v>71</v>
      </c>
      <c r="BA1243" t="s">
        <v>79</v>
      </c>
      <c r="BB1243" t="s">
        <v>71</v>
      </c>
      <c r="BC1243" t="s">
        <v>82</v>
      </c>
      <c r="BD1243" t="s">
        <v>75</v>
      </c>
      <c r="BE1243" t="s">
        <v>82</v>
      </c>
      <c r="BF1243">
        <v>5.75</v>
      </c>
      <c r="BG1243" s="4">
        <v>0.28599999999999998</v>
      </c>
      <c r="BH1243" s="4">
        <v>0.34699999999999998</v>
      </c>
      <c r="BI1243">
        <v>29.53</v>
      </c>
      <c r="BJ1243" s="4">
        <v>0</v>
      </c>
      <c r="BK1243" s="4">
        <v>0.43290000000000001</v>
      </c>
    </row>
    <row r="1244" spans="1:63" x14ac:dyDescent="0.3">
      <c r="A1244" t="s">
        <v>1933</v>
      </c>
      <c r="B1244" t="s">
        <v>1934</v>
      </c>
      <c r="C1244" t="s">
        <v>64</v>
      </c>
      <c r="D1244" s="1">
        <v>264313000</v>
      </c>
      <c r="E1244" s="2">
        <v>15200</v>
      </c>
      <c r="F1244" s="3">
        <v>47.58</v>
      </c>
      <c r="G1244" t="b">
        <v>0</v>
      </c>
      <c r="H1244" t="b">
        <v>0</v>
      </c>
      <c r="I1244" t="b">
        <v>1</v>
      </c>
      <c r="J1244" t="b">
        <v>0</v>
      </c>
      <c r="K1244" s="4">
        <v>3.3999999999999998E-3</v>
      </c>
      <c r="L1244" s="4">
        <v>6.5600000000000006E-2</v>
      </c>
      <c r="M1244" s="4">
        <v>8.7400000000000005E-2</v>
      </c>
      <c r="N1244" s="4">
        <v>7.8700000000000006E-2</v>
      </c>
      <c r="O1244">
        <v>8.4400000000000003E-2</v>
      </c>
      <c r="P1244">
        <v>0.13589999999999999</v>
      </c>
      <c r="Q1244" s="3">
        <v>0</v>
      </c>
      <c r="R1244" s="3">
        <v>-5.6340000000000001E-2</v>
      </c>
      <c r="S1244" s="3">
        <v>42.785044999999997</v>
      </c>
      <c r="T1244" s="3">
        <v>42.785044999999997</v>
      </c>
      <c r="U1244" s="3">
        <v>-76.046390000000002</v>
      </c>
      <c r="V1244" s="3">
        <v>-76.046390000000002</v>
      </c>
      <c r="W1244" t="s">
        <v>65</v>
      </c>
      <c r="X1244" s="5">
        <v>42843</v>
      </c>
      <c r="Y1244" s="4">
        <v>3.5000000000000001E-3</v>
      </c>
      <c r="Z1244" s="3">
        <v>0.92</v>
      </c>
      <c r="AA1244" s="5">
        <v>45278</v>
      </c>
      <c r="AB1244" s="3">
        <v>0.22</v>
      </c>
      <c r="AC1244" s="4">
        <v>1.9300000000000001E-2</v>
      </c>
      <c r="AD1244" t="s">
        <v>95</v>
      </c>
      <c r="AE1244" s="4">
        <v>1.32E-2</v>
      </c>
      <c r="AF1244">
        <v>20.58</v>
      </c>
      <c r="AG1244">
        <v>0.86</v>
      </c>
      <c r="AH1244" s="4">
        <v>1.6445000000000001</v>
      </c>
      <c r="AI1244" s="4">
        <v>0.1056</v>
      </c>
      <c r="AJ1244" s="4">
        <v>0.11509999999999999</v>
      </c>
      <c r="AK1244" s="4">
        <v>0.11260000000000001</v>
      </c>
      <c r="AL1244" t="s">
        <v>5722</v>
      </c>
      <c r="AM1244" s="2">
        <v>75</v>
      </c>
      <c r="AN1244" s="4">
        <v>0.25890000000000002</v>
      </c>
      <c r="AO1244" s="4">
        <v>0.3574</v>
      </c>
      <c r="AP1244" s="4">
        <v>0.84379999999999999</v>
      </c>
      <c r="AQ1244" s="6">
        <v>0.4</v>
      </c>
      <c r="AR1244" s="6">
        <v>0.2</v>
      </c>
      <c r="AS1244">
        <v>1099</v>
      </c>
      <c r="AT1244" s="3">
        <v>45.13</v>
      </c>
      <c r="AU1244" s="3">
        <v>48.25</v>
      </c>
      <c r="AV1244" s="3">
        <v>47.48</v>
      </c>
      <c r="AW1244" s="3">
        <v>47.67</v>
      </c>
      <c r="AX1244">
        <v>69.319999999999993</v>
      </c>
      <c r="AY1244" t="s">
        <v>71</v>
      </c>
      <c r="AZ1244" t="s">
        <v>70</v>
      </c>
      <c r="BA1244" t="s">
        <v>72</v>
      </c>
      <c r="BB1244" t="s">
        <v>69</v>
      </c>
      <c r="BC1244" t="s">
        <v>72</v>
      </c>
      <c r="BD1244" t="s">
        <v>72</v>
      </c>
      <c r="BE1244" t="s">
        <v>96</v>
      </c>
      <c r="BF1244">
        <v>6.84</v>
      </c>
      <c r="BG1244" s="4">
        <v>0.76980000000000004</v>
      </c>
      <c r="BH1244" s="4">
        <v>0.65359999999999996</v>
      </c>
      <c r="BI1244">
        <v>138.59</v>
      </c>
      <c r="BJ1244" s="4">
        <v>4.0599999999999997E-2</v>
      </c>
      <c r="BK1244" s="4">
        <v>9.8500000000000004E-2</v>
      </c>
    </row>
    <row r="1245" spans="1:63" x14ac:dyDescent="0.3">
      <c r="A1245" t="s">
        <v>1800</v>
      </c>
      <c r="B1245" t="s">
        <v>5736</v>
      </c>
      <c r="C1245" t="s">
        <v>64</v>
      </c>
      <c r="D1245" s="1">
        <v>264303000</v>
      </c>
      <c r="E1245" s="2">
        <v>10017</v>
      </c>
      <c r="F1245" s="3">
        <v>76.099999999999994</v>
      </c>
      <c r="G1245" t="b">
        <v>0</v>
      </c>
      <c r="H1245" t="b">
        <v>0</v>
      </c>
      <c r="I1245" t="b">
        <v>1</v>
      </c>
      <c r="J1245" t="b">
        <v>0</v>
      </c>
      <c r="K1245" s="4">
        <v>8.5000000000000006E-3</v>
      </c>
      <c r="L1245" s="4">
        <v>9.64E-2</v>
      </c>
      <c r="M1245" s="4">
        <v>-2.18E-2</v>
      </c>
      <c r="N1245" s="4">
        <v>-2.52E-2</v>
      </c>
      <c r="O1245" s="4">
        <v>3.6200000000000003E-2</v>
      </c>
      <c r="P1245" s="4">
        <v>5.2999999999999999E-2</v>
      </c>
      <c r="Q1245" s="3">
        <v>0</v>
      </c>
      <c r="R1245" s="3">
        <v>-3.7315700000000001</v>
      </c>
      <c r="S1245" s="3">
        <v>-52.219859999999997</v>
      </c>
      <c r="T1245" s="3">
        <v>-53.007930000000002</v>
      </c>
      <c r="U1245" s="3">
        <v>-151.33237</v>
      </c>
      <c r="V1245" s="3">
        <v>-151.33237</v>
      </c>
      <c r="W1245" t="s">
        <v>175</v>
      </c>
      <c r="X1245" s="5">
        <v>38526</v>
      </c>
      <c r="Y1245" s="4">
        <v>5.7000000000000002E-3</v>
      </c>
      <c r="Z1245" s="3">
        <v>0.94</v>
      </c>
      <c r="AA1245" s="5">
        <v>45278</v>
      </c>
      <c r="AB1245" s="3">
        <v>0.19</v>
      </c>
      <c r="AC1245" s="4">
        <v>1.23E-2</v>
      </c>
      <c r="AD1245" t="s">
        <v>66</v>
      </c>
      <c r="AE1245" s="4">
        <v>2.76E-2</v>
      </c>
      <c r="AF1245">
        <v>17.239999999999998</v>
      </c>
      <c r="AG1245">
        <v>0.66</v>
      </c>
      <c r="AH1245" s="4">
        <v>0.90510000000000002</v>
      </c>
      <c r="AI1245" s="4">
        <v>0.13070000000000001</v>
      </c>
      <c r="AJ1245" s="4">
        <v>0.1552</v>
      </c>
      <c r="AK1245" s="4">
        <v>0.14430000000000001</v>
      </c>
      <c r="AL1245" t="s">
        <v>84</v>
      </c>
      <c r="AM1245">
        <v>25</v>
      </c>
      <c r="AN1245" s="4">
        <v>0.51790000000000003</v>
      </c>
      <c r="AO1245" s="4">
        <v>0.70130000000000003</v>
      </c>
      <c r="AP1245" s="4">
        <v>0.99990000000000001</v>
      </c>
      <c r="AQ1245" s="6">
        <v>0.4</v>
      </c>
      <c r="AR1245" s="6">
        <v>0.2</v>
      </c>
      <c r="AS1245">
        <v>1099</v>
      </c>
      <c r="AT1245" s="3">
        <v>70.099999999999994</v>
      </c>
      <c r="AU1245" s="3">
        <v>77.09</v>
      </c>
      <c r="AV1245" s="3">
        <v>75.819999999999993</v>
      </c>
      <c r="AW1245" s="3">
        <v>76.36</v>
      </c>
      <c r="AX1245">
        <v>65.540000000000006</v>
      </c>
      <c r="AY1245" t="s">
        <v>70</v>
      </c>
      <c r="AZ1245" t="s">
        <v>71</v>
      </c>
      <c r="BA1245" t="s">
        <v>70</v>
      </c>
      <c r="BB1245" t="s">
        <v>72</v>
      </c>
      <c r="BC1245" t="s">
        <v>70</v>
      </c>
      <c r="BD1245" t="s">
        <v>79</v>
      </c>
      <c r="BE1245" t="s">
        <v>71</v>
      </c>
      <c r="BF1245">
        <v>5.89</v>
      </c>
      <c r="BG1245" s="4">
        <v>0.31090000000000001</v>
      </c>
      <c r="BH1245" s="4">
        <v>0.37009999999999998</v>
      </c>
      <c r="BI1245">
        <v>29.55</v>
      </c>
      <c r="BJ1245" s="4">
        <v>0</v>
      </c>
      <c r="BK1245" s="4">
        <v>0.25309999999999999</v>
      </c>
    </row>
    <row r="1246" spans="1:63" x14ac:dyDescent="0.3">
      <c r="A1246" t="s">
        <v>1822</v>
      </c>
      <c r="B1246" t="s">
        <v>1823</v>
      </c>
      <c r="C1246" t="s">
        <v>64</v>
      </c>
      <c r="D1246" s="1">
        <v>263747000</v>
      </c>
      <c r="E1246" s="2">
        <v>23464</v>
      </c>
      <c r="F1246" s="3">
        <v>71.739999999999995</v>
      </c>
      <c r="G1246" t="b">
        <v>0</v>
      </c>
      <c r="H1246" t="b">
        <v>0</v>
      </c>
      <c r="I1246" t="b">
        <v>0</v>
      </c>
      <c r="J1246" t="b">
        <v>0</v>
      </c>
      <c r="K1246" s="4">
        <v>3.0999999999999999E-3</v>
      </c>
      <c r="L1246" s="4">
        <v>0.1295</v>
      </c>
      <c r="M1246" s="4">
        <v>-0.11550000000000001</v>
      </c>
      <c r="N1246" s="4">
        <v>-0.1134</v>
      </c>
      <c r="O1246" s="4">
        <v>-0.1196</v>
      </c>
      <c r="P1246" s="4">
        <v>0.21779999999999999</v>
      </c>
      <c r="Q1246" s="3">
        <v>-0.72958999999999996</v>
      </c>
      <c r="R1246" s="3">
        <v>1.4221680000000001</v>
      </c>
      <c r="S1246" s="3">
        <v>-24.290797000000001</v>
      </c>
      <c r="T1246" s="3">
        <v>-24.290797000000001</v>
      </c>
      <c r="U1246" s="3">
        <v>-11.358177</v>
      </c>
      <c r="V1246" s="3">
        <v>-11.358177</v>
      </c>
      <c r="W1246" t="s">
        <v>489</v>
      </c>
      <c r="X1246" s="5">
        <v>43395</v>
      </c>
      <c r="Y1246" s="4">
        <v>4.4999999999999997E-3</v>
      </c>
      <c r="Z1246" s="3">
        <v>1.1499999999999999</v>
      </c>
      <c r="AA1246" s="5">
        <v>45278</v>
      </c>
      <c r="AB1246" s="3">
        <v>0.33</v>
      </c>
      <c r="AC1246" s="4">
        <v>1.6E-2</v>
      </c>
      <c r="AD1246" t="s">
        <v>66</v>
      </c>
      <c r="AE1246" s="4">
        <v>9.0499999999999997E-2</v>
      </c>
      <c r="AF1246">
        <v>15.92</v>
      </c>
      <c r="AG1246">
        <v>1.22</v>
      </c>
      <c r="AH1246" s="4">
        <v>3.0133999999999999</v>
      </c>
      <c r="AI1246" s="4">
        <v>0.37409999999999999</v>
      </c>
      <c r="AJ1246" s="4">
        <v>0.35110000000000002</v>
      </c>
      <c r="AK1246" s="4">
        <v>0.31309999999999999</v>
      </c>
      <c r="AL1246" t="s">
        <v>67</v>
      </c>
      <c r="AM1246">
        <v>50</v>
      </c>
      <c r="AN1246" s="4">
        <v>0.2737</v>
      </c>
      <c r="AO1246" s="4">
        <v>0.39029999999999998</v>
      </c>
      <c r="AP1246" s="4">
        <v>0.99990000000000001</v>
      </c>
      <c r="AQ1246" s="6">
        <v>0.4</v>
      </c>
      <c r="AR1246" s="6">
        <v>0.2</v>
      </c>
      <c r="AS1246">
        <v>1099</v>
      </c>
      <c r="AT1246" s="3">
        <v>63.35</v>
      </c>
      <c r="AU1246" s="3">
        <v>74.66</v>
      </c>
      <c r="AV1246" s="3">
        <v>71.38</v>
      </c>
      <c r="AW1246" s="3">
        <v>72.400000000000006</v>
      </c>
      <c r="AX1246">
        <v>59.4</v>
      </c>
      <c r="AY1246" t="s">
        <v>70</v>
      </c>
      <c r="AZ1246" t="s">
        <v>68</v>
      </c>
      <c r="BA1246" t="s">
        <v>69</v>
      </c>
      <c r="BB1246" t="s">
        <v>82</v>
      </c>
      <c r="BC1246" t="s">
        <v>72</v>
      </c>
      <c r="BD1246" t="s">
        <v>79</v>
      </c>
      <c r="BE1246" t="s">
        <v>96</v>
      </c>
      <c r="BF1246">
        <v>6.7</v>
      </c>
      <c r="BG1246" s="4">
        <v>0.5202</v>
      </c>
      <c r="BH1246" s="4">
        <v>0.59850000000000003</v>
      </c>
      <c r="BI1246">
        <v>559.16</v>
      </c>
      <c r="BJ1246" s="4">
        <v>0.126</v>
      </c>
      <c r="BK1246" s="4">
        <v>0.30719999999999997</v>
      </c>
    </row>
    <row r="1247" spans="1:63" x14ac:dyDescent="0.3">
      <c r="A1247" t="s">
        <v>6414</v>
      </c>
      <c r="B1247" t="s">
        <v>6415</v>
      </c>
      <c r="C1247" t="s">
        <v>64</v>
      </c>
      <c r="D1247" s="1">
        <v>263272000</v>
      </c>
      <c r="E1247">
        <v>79552</v>
      </c>
      <c r="F1247" s="3">
        <v>53.48</v>
      </c>
      <c r="G1247" t="b">
        <v>0</v>
      </c>
      <c r="H1247" t="b">
        <v>0</v>
      </c>
      <c r="I1247" t="b">
        <v>0</v>
      </c>
      <c r="J1247" t="b">
        <v>0</v>
      </c>
      <c r="K1247" s="4">
        <v>1.1999999999999999E-3</v>
      </c>
      <c r="L1247" s="4">
        <v>6.6900000000000001E-2</v>
      </c>
      <c r="M1247" t="s">
        <v>96</v>
      </c>
      <c r="N1247" t="s">
        <v>96</v>
      </c>
      <c r="O1247" t="s">
        <v>96</v>
      </c>
      <c r="P1247" t="s">
        <v>96</v>
      </c>
      <c r="Q1247" s="3">
        <v>24.011894999999999</v>
      </c>
      <c r="R1247" s="3">
        <v>73.227734999999996</v>
      </c>
      <c r="S1247" s="3">
        <v>231.25788499999999</v>
      </c>
      <c r="T1247" s="3">
        <v>231.25788499999999</v>
      </c>
      <c r="U1247" s="3">
        <v>231.25788499999999</v>
      </c>
      <c r="V1247" s="3">
        <v>231.25788499999999</v>
      </c>
      <c r="W1247" t="s">
        <v>316</v>
      </c>
      <c r="X1247" s="5">
        <v>45181</v>
      </c>
      <c r="Y1247" s="4">
        <v>1.4E-3</v>
      </c>
      <c r="Z1247" s="3">
        <v>0.21</v>
      </c>
      <c r="AA1247">
        <v>45279</v>
      </c>
      <c r="AB1247">
        <v>0.21</v>
      </c>
      <c r="AC1247" s="4">
        <v>4.0000000000000001E-3</v>
      </c>
      <c r="AD1247" t="s">
        <v>66</v>
      </c>
      <c r="AE1247" t="s">
        <v>96</v>
      </c>
      <c r="AF1247" t="s">
        <v>96</v>
      </c>
      <c r="AG1247" t="s">
        <v>96</v>
      </c>
      <c r="AH1247" s="4">
        <v>0.15840000000000001</v>
      </c>
      <c r="AI1247" s="4">
        <v>0.1124</v>
      </c>
      <c r="AJ1247">
        <v>0.13120000000000001</v>
      </c>
      <c r="AK1247" t="s">
        <v>96</v>
      </c>
      <c r="AL1247" t="s">
        <v>4474</v>
      </c>
      <c r="AM1247">
        <v>2500</v>
      </c>
      <c r="AN1247" s="4">
        <v>0.28899999999999998</v>
      </c>
      <c r="AO1247" s="4">
        <v>0.35599999999999998</v>
      </c>
      <c r="AP1247" s="4">
        <v>0.74550000000000005</v>
      </c>
      <c r="AQ1247" s="6">
        <v>0.4</v>
      </c>
      <c r="AR1247" s="6">
        <v>0.2</v>
      </c>
      <c r="AS1247">
        <v>1099</v>
      </c>
      <c r="AT1247" s="3">
        <v>49.97</v>
      </c>
      <c r="AU1247" s="3">
        <v>54.64</v>
      </c>
      <c r="AV1247" s="3">
        <v>53.29</v>
      </c>
      <c r="AW1247" s="3">
        <v>53.71</v>
      </c>
      <c r="AX1247">
        <v>67.95</v>
      </c>
      <c r="AY1247" t="s">
        <v>69</v>
      </c>
      <c r="AZ1247" t="s">
        <v>69</v>
      </c>
      <c r="BA1247" t="s">
        <v>96</v>
      </c>
      <c r="BB1247" t="s">
        <v>96</v>
      </c>
      <c r="BC1247" t="s">
        <v>96</v>
      </c>
      <c r="BD1247" t="s">
        <v>70</v>
      </c>
      <c r="BE1247" t="s">
        <v>96</v>
      </c>
      <c r="BF1247">
        <v>6.41</v>
      </c>
      <c r="BG1247" s="4">
        <v>0.82440000000000002</v>
      </c>
      <c r="BH1247" s="4">
        <v>0.49</v>
      </c>
      <c r="BI1247">
        <v>127.57</v>
      </c>
      <c r="BJ1247" s="4">
        <v>6.9599999999999995E-2</v>
      </c>
      <c r="BK1247" s="4">
        <v>5.0799999999999998E-2</v>
      </c>
    </row>
    <row r="1248" spans="1:63" x14ac:dyDescent="0.3">
      <c r="A1248" t="s">
        <v>5539</v>
      </c>
      <c r="B1248" t="s">
        <v>5540</v>
      </c>
      <c r="C1248" t="s">
        <v>64</v>
      </c>
      <c r="D1248" s="1">
        <v>263250000</v>
      </c>
      <c r="E1248">
        <v>23650</v>
      </c>
      <c r="F1248" s="3">
        <v>32.54</v>
      </c>
      <c r="G1248" t="b">
        <v>0</v>
      </c>
      <c r="H1248" t="b">
        <v>0</v>
      </c>
      <c r="I1248" t="b">
        <v>0</v>
      </c>
      <c r="J1248" t="b">
        <v>0</v>
      </c>
      <c r="K1248" s="4">
        <v>3.8999999999999998E-3</v>
      </c>
      <c r="L1248" s="4">
        <v>3.9800000000000002E-2</v>
      </c>
      <c r="M1248" s="4">
        <v>0.23730000000000001</v>
      </c>
      <c r="N1248" s="4">
        <v>0.2329</v>
      </c>
      <c r="O1248" t="s">
        <v>96</v>
      </c>
      <c r="P1248" t="s">
        <v>96</v>
      </c>
      <c r="Q1248" s="3">
        <v>1.293768</v>
      </c>
      <c r="R1248" s="3">
        <v>6.2039980000000003</v>
      </c>
      <c r="S1248" s="3">
        <v>84.697424999999996</v>
      </c>
      <c r="T1248" s="3">
        <v>84.697424999999996</v>
      </c>
      <c r="U1248" s="3">
        <v>219.310799</v>
      </c>
      <c r="V1248" s="3">
        <v>219.310799</v>
      </c>
      <c r="W1248" t="s">
        <v>99</v>
      </c>
      <c r="X1248" s="5">
        <v>44846</v>
      </c>
      <c r="Y1248" s="4">
        <v>4.5999999999999999E-3</v>
      </c>
      <c r="Z1248" s="3">
        <v>0.34</v>
      </c>
      <c r="AA1248" s="5">
        <v>45287</v>
      </c>
      <c r="AB1248" s="3">
        <v>0.01</v>
      </c>
      <c r="AC1248" s="4">
        <v>1.03E-2</v>
      </c>
      <c r="AD1248" t="s">
        <v>95</v>
      </c>
      <c r="AE1248" s="4">
        <v>1.66E-2</v>
      </c>
      <c r="AF1248" t="s">
        <v>96</v>
      </c>
      <c r="AG1248">
        <v>-0.92</v>
      </c>
      <c r="AH1248" s="4">
        <v>0.1169</v>
      </c>
      <c r="AI1248" s="4">
        <v>0.10199999999999999</v>
      </c>
      <c r="AJ1248" s="4">
        <v>0.1195</v>
      </c>
      <c r="AK1248" s="4">
        <v>0.1158</v>
      </c>
      <c r="AL1248" t="s">
        <v>5722</v>
      </c>
      <c r="AM1248">
        <v>277</v>
      </c>
      <c r="AN1248" s="4">
        <v>0.35580000000000001</v>
      </c>
      <c r="AO1248" s="4">
        <v>0.44119999999999998</v>
      </c>
      <c r="AP1248" s="4">
        <v>0.70209999999999995</v>
      </c>
      <c r="AQ1248" s="6" t="s">
        <v>96</v>
      </c>
      <c r="AR1248" s="6" t="s">
        <v>96</v>
      </c>
      <c r="AS1248" t="s">
        <v>96</v>
      </c>
      <c r="AT1248" s="3">
        <v>30.98</v>
      </c>
      <c r="AU1248" s="3">
        <v>33.020000000000003</v>
      </c>
      <c r="AV1248" s="3">
        <v>32.409999999999997</v>
      </c>
      <c r="AW1248" s="3">
        <v>32.71</v>
      </c>
      <c r="AX1248">
        <v>64.52</v>
      </c>
      <c r="AY1248" t="s">
        <v>70</v>
      </c>
      <c r="AZ1248" t="s">
        <v>70</v>
      </c>
      <c r="BA1248" t="s">
        <v>96</v>
      </c>
      <c r="BB1248" t="s">
        <v>79</v>
      </c>
      <c r="BC1248" t="s">
        <v>79</v>
      </c>
      <c r="BD1248" t="s">
        <v>79</v>
      </c>
      <c r="BE1248" t="s">
        <v>96</v>
      </c>
      <c r="BF1248">
        <v>6.56</v>
      </c>
      <c r="BG1248" s="4">
        <v>0</v>
      </c>
      <c r="BH1248" s="4">
        <v>0.53879999999999995</v>
      </c>
      <c r="BI1248">
        <v>123.08</v>
      </c>
      <c r="BJ1248" s="4">
        <v>8.8499999999999995E-2</v>
      </c>
      <c r="BK1248" s="4">
        <v>6.9900000000000004E-2</v>
      </c>
    </row>
    <row r="1249" spans="1:63" x14ac:dyDescent="0.3">
      <c r="A1249" t="s">
        <v>6173</v>
      </c>
      <c r="B1249" t="s">
        <v>6174</v>
      </c>
      <c r="C1249" t="s">
        <v>64</v>
      </c>
      <c r="D1249" s="1">
        <v>263199000</v>
      </c>
      <c r="E1249" s="2">
        <v>18216</v>
      </c>
      <c r="F1249" s="3">
        <v>58.6</v>
      </c>
      <c r="G1249" t="b">
        <v>0</v>
      </c>
      <c r="H1249" t="b">
        <v>0</v>
      </c>
      <c r="I1249" t="b">
        <v>1</v>
      </c>
      <c r="J1249" t="b">
        <v>0</v>
      </c>
      <c r="K1249" s="4">
        <v>7.6E-3</v>
      </c>
      <c r="L1249" s="4">
        <v>9.4899999999999998E-2</v>
      </c>
      <c r="M1249">
        <v>6.4299999999999996E-2</v>
      </c>
      <c r="N1249">
        <v>5.8099999999999999E-2</v>
      </c>
      <c r="O1249">
        <v>9.5600000000000004E-2</v>
      </c>
      <c r="P1249">
        <v>0.12670000000000001</v>
      </c>
      <c r="Q1249" s="3">
        <v>0</v>
      </c>
      <c r="R1249" s="3">
        <v>-3.33684</v>
      </c>
      <c r="S1249" s="3">
        <v>-146.49287000000001</v>
      </c>
      <c r="T1249" s="3">
        <v>-154.97848999999999</v>
      </c>
      <c r="U1249" s="3">
        <v>-155.63329999999999</v>
      </c>
      <c r="V1249" s="3">
        <v>-155.63329999999999</v>
      </c>
      <c r="W1249" t="s">
        <v>154</v>
      </c>
      <c r="X1249" s="5">
        <v>39022</v>
      </c>
      <c r="Y1249" s="4">
        <v>4.0000000000000001E-3</v>
      </c>
      <c r="Z1249" s="3">
        <v>1.53</v>
      </c>
      <c r="AA1249" s="5">
        <v>45278</v>
      </c>
      <c r="AB1249" s="3">
        <v>0.33</v>
      </c>
      <c r="AC1249" s="4">
        <v>2.5999999999999999E-2</v>
      </c>
      <c r="AD1249" t="s">
        <v>66</v>
      </c>
      <c r="AE1249">
        <v>3.6900000000000002E-2</v>
      </c>
      <c r="AF1249" t="s">
        <v>96</v>
      </c>
      <c r="AG1249" t="s">
        <v>96</v>
      </c>
      <c r="AH1249" s="4">
        <v>1.9248000000000001</v>
      </c>
      <c r="AI1249" s="4">
        <v>0.1416</v>
      </c>
      <c r="AJ1249" s="4">
        <v>0.16120000000000001</v>
      </c>
      <c r="AK1249" s="4">
        <v>0.15310000000000001</v>
      </c>
      <c r="AL1249" t="s">
        <v>84</v>
      </c>
      <c r="AM1249">
        <v>73</v>
      </c>
      <c r="AN1249" s="4">
        <v>0.1512</v>
      </c>
      <c r="AO1249" s="4">
        <v>0.22470000000000001</v>
      </c>
      <c r="AP1249" s="4">
        <v>0.71599999999999997</v>
      </c>
      <c r="AQ1249" s="6">
        <v>0.4</v>
      </c>
      <c r="AR1249" s="6">
        <v>0.2</v>
      </c>
      <c r="AS1249">
        <v>1099</v>
      </c>
      <c r="AT1249" s="3">
        <v>54.49</v>
      </c>
      <c r="AU1249" s="3">
        <v>59.77</v>
      </c>
      <c r="AV1249" s="3">
        <v>58.45</v>
      </c>
      <c r="AW1249" s="3">
        <v>58.81</v>
      </c>
      <c r="AX1249">
        <v>70.290000000000006</v>
      </c>
      <c r="AY1249" t="s">
        <v>72</v>
      </c>
      <c r="AZ1249" t="s">
        <v>72</v>
      </c>
      <c r="BA1249" t="s">
        <v>75</v>
      </c>
      <c r="BB1249" t="s">
        <v>75</v>
      </c>
      <c r="BC1249" t="s">
        <v>70</v>
      </c>
      <c r="BD1249" t="s">
        <v>72</v>
      </c>
      <c r="BE1249" t="s">
        <v>96</v>
      </c>
      <c r="BF1249">
        <v>6.14</v>
      </c>
      <c r="BG1249" s="4">
        <v>0.51800000000000002</v>
      </c>
      <c r="BH1249" s="4">
        <v>0.42609999999999998</v>
      </c>
      <c r="BI1249">
        <v>8.09</v>
      </c>
      <c r="BJ1249" s="4">
        <v>1.37E-2</v>
      </c>
      <c r="BK1249" s="4">
        <v>4.4999999999999997E-3</v>
      </c>
    </row>
    <row r="1250" spans="1:63" x14ac:dyDescent="0.3">
      <c r="A1250" t="s">
        <v>1535</v>
      </c>
      <c r="B1250" t="s">
        <v>1536</v>
      </c>
      <c r="C1250" t="s">
        <v>64</v>
      </c>
      <c r="D1250" s="1">
        <v>260237000</v>
      </c>
      <c r="E1250" s="2">
        <v>68214</v>
      </c>
      <c r="F1250" s="3">
        <v>17.600000000000001</v>
      </c>
      <c r="G1250" t="b">
        <v>0</v>
      </c>
      <c r="H1250" t="b">
        <v>0</v>
      </c>
      <c r="I1250" t="b">
        <v>0</v>
      </c>
      <c r="J1250" t="b">
        <v>0</v>
      </c>
      <c r="K1250" s="4">
        <v>4.1599999999999998E-2</v>
      </c>
      <c r="L1250" s="4">
        <v>-2.24E-2</v>
      </c>
      <c r="M1250" s="4">
        <v>-0.1071</v>
      </c>
      <c r="N1250" s="4">
        <v>-0.1258</v>
      </c>
      <c r="O1250" s="4">
        <v>-0.18459999999999999</v>
      </c>
      <c r="P1250" s="4">
        <v>6.9400000000000003E-2</v>
      </c>
      <c r="Q1250" s="3">
        <v>3.1746000000000003E-2</v>
      </c>
      <c r="R1250" s="3">
        <v>-7.9825799999999996</v>
      </c>
      <c r="S1250" s="3">
        <v>23.730008999999999</v>
      </c>
      <c r="T1250" s="3">
        <v>27.425117</v>
      </c>
      <c r="U1250" s="3">
        <v>-97.507034000000004</v>
      </c>
      <c r="V1250" s="3">
        <v>-97.507034000000004</v>
      </c>
      <c r="W1250" t="s">
        <v>411</v>
      </c>
      <c r="X1250" s="5">
        <v>40147</v>
      </c>
      <c r="Y1250" s="4">
        <v>6.4999999999999997E-3</v>
      </c>
      <c r="Z1250" s="3">
        <v>0.4</v>
      </c>
      <c r="AA1250" s="5">
        <v>45288</v>
      </c>
      <c r="AB1250" s="3">
        <v>0.37</v>
      </c>
      <c r="AC1250" s="4">
        <v>2.2700000000000001E-2</v>
      </c>
      <c r="AD1250" t="s">
        <v>90</v>
      </c>
      <c r="AE1250" s="4">
        <v>1.54E-2</v>
      </c>
      <c r="AF1250">
        <v>16.579999999999998</v>
      </c>
      <c r="AG1250">
        <v>0.64</v>
      </c>
      <c r="AH1250" s="4">
        <v>3.0419999999999998</v>
      </c>
      <c r="AI1250" s="4">
        <v>0.247</v>
      </c>
      <c r="AJ1250" s="4">
        <v>0.26400000000000001</v>
      </c>
      <c r="AK1250" s="4">
        <v>0.26319999999999999</v>
      </c>
      <c r="AL1250" t="s">
        <v>549</v>
      </c>
      <c r="AM1250">
        <v>80</v>
      </c>
      <c r="AN1250" s="4">
        <v>0.56889999999999996</v>
      </c>
      <c r="AO1250" s="4">
        <v>0.67400000000000004</v>
      </c>
      <c r="AP1250" s="4">
        <v>0.95179999999999998</v>
      </c>
      <c r="AQ1250" s="6">
        <v>0.4</v>
      </c>
      <c r="AR1250" s="6">
        <v>0.2</v>
      </c>
      <c r="AS1250">
        <v>1099</v>
      </c>
      <c r="AT1250" s="3">
        <v>16.670000000000002</v>
      </c>
      <c r="AU1250" s="3">
        <v>17.510000000000002</v>
      </c>
      <c r="AV1250" s="3">
        <v>17.47</v>
      </c>
      <c r="AW1250" s="3">
        <v>17.71</v>
      </c>
      <c r="AX1250">
        <v>52.62</v>
      </c>
      <c r="AY1250" t="s">
        <v>72</v>
      </c>
      <c r="AZ1250" t="s">
        <v>70</v>
      </c>
      <c r="BA1250" t="s">
        <v>75</v>
      </c>
      <c r="BB1250" t="s">
        <v>71</v>
      </c>
      <c r="BC1250" t="s">
        <v>71</v>
      </c>
      <c r="BD1250" t="s">
        <v>71</v>
      </c>
      <c r="BE1250" t="s">
        <v>71</v>
      </c>
      <c r="BF1250">
        <v>5.1100000000000003</v>
      </c>
      <c r="BG1250" s="4">
        <v>0.3846</v>
      </c>
      <c r="BH1250" s="4">
        <v>0.25159999999999999</v>
      </c>
      <c r="BI1250">
        <v>60.7</v>
      </c>
      <c r="BJ1250" s="4">
        <v>0</v>
      </c>
      <c r="BK1250" s="4">
        <v>0.14660000000000001</v>
      </c>
    </row>
    <row r="1251" spans="1:63" x14ac:dyDescent="0.3">
      <c r="A1251" t="s">
        <v>4032</v>
      </c>
      <c r="B1251" t="s">
        <v>4033</v>
      </c>
      <c r="C1251" t="s">
        <v>64</v>
      </c>
      <c r="D1251" s="1">
        <v>259639000</v>
      </c>
      <c r="E1251" s="2">
        <v>54581</v>
      </c>
      <c r="F1251" s="3">
        <v>31.54</v>
      </c>
      <c r="G1251" t="b">
        <v>0</v>
      </c>
      <c r="H1251" t="b">
        <v>0</v>
      </c>
      <c r="I1251" t="b">
        <v>1</v>
      </c>
      <c r="J1251" t="b">
        <v>0</v>
      </c>
      <c r="K1251" s="4">
        <v>7.7000000000000002E-3</v>
      </c>
      <c r="L1251" s="4">
        <v>6.1400000000000003E-2</v>
      </c>
      <c r="M1251" s="4">
        <v>0.184</v>
      </c>
      <c r="N1251" s="4">
        <v>0.1827</v>
      </c>
      <c r="O1251" s="4" t="s">
        <v>96</v>
      </c>
      <c r="P1251" s="4" t="s">
        <v>96</v>
      </c>
      <c r="Q1251" s="3">
        <v>-10.950177999999999</v>
      </c>
      <c r="R1251" s="3">
        <v>12.103319000000001</v>
      </c>
      <c r="S1251" s="3">
        <v>93.481776999999994</v>
      </c>
      <c r="T1251" s="3">
        <v>95.508369000000002</v>
      </c>
      <c r="U1251" s="3">
        <v>207.62007199999999</v>
      </c>
      <c r="V1251" s="3">
        <v>207.62007199999999</v>
      </c>
      <c r="W1251" t="s">
        <v>240</v>
      </c>
      <c r="X1251" s="5">
        <v>44341</v>
      </c>
      <c r="Y1251" s="4">
        <v>5.4999999999999997E-3</v>
      </c>
      <c r="Z1251" s="3">
        <v>0.43</v>
      </c>
      <c r="AA1251" s="5">
        <v>45266</v>
      </c>
      <c r="AB1251" s="3">
        <v>0.21</v>
      </c>
      <c r="AC1251" s="4">
        <v>1.37E-2</v>
      </c>
      <c r="AD1251" t="s">
        <v>243</v>
      </c>
      <c r="AE1251" s="4">
        <v>1.29E-2</v>
      </c>
      <c r="AF1251">
        <v>12.9</v>
      </c>
      <c r="AG1251">
        <v>0.89</v>
      </c>
      <c r="AH1251" s="4">
        <v>0.29599999999999999</v>
      </c>
      <c r="AI1251" s="4">
        <v>0.12989999999999999</v>
      </c>
      <c r="AJ1251" s="4">
        <v>0.1416</v>
      </c>
      <c r="AK1251" s="4">
        <v>0.13420000000000001</v>
      </c>
      <c r="AL1251" t="s">
        <v>4034</v>
      </c>
      <c r="AM1251">
        <v>46</v>
      </c>
      <c r="AN1251" s="4">
        <v>0.34470000000000001</v>
      </c>
      <c r="AO1251" s="4">
        <v>0.47110000000000002</v>
      </c>
      <c r="AP1251" s="4">
        <v>1</v>
      </c>
      <c r="AQ1251" s="6">
        <v>0.4</v>
      </c>
      <c r="AR1251" s="6">
        <v>0.2</v>
      </c>
      <c r="AS1251">
        <v>1099</v>
      </c>
      <c r="AT1251" s="3">
        <v>29.72</v>
      </c>
      <c r="AU1251" s="3">
        <v>31.98</v>
      </c>
      <c r="AV1251" s="3">
        <v>31.47</v>
      </c>
      <c r="AW1251" s="3">
        <v>31.59</v>
      </c>
      <c r="AX1251">
        <v>65.37</v>
      </c>
      <c r="AY1251" t="s">
        <v>70</v>
      </c>
      <c r="AZ1251" t="s">
        <v>70</v>
      </c>
      <c r="BA1251" t="s">
        <v>70</v>
      </c>
      <c r="BB1251" t="s">
        <v>72</v>
      </c>
      <c r="BC1251" t="s">
        <v>79</v>
      </c>
      <c r="BD1251" t="s">
        <v>70</v>
      </c>
      <c r="BE1251" t="s">
        <v>96</v>
      </c>
      <c r="BF1251">
        <v>6.25</v>
      </c>
      <c r="BG1251">
        <v>0.1084</v>
      </c>
      <c r="BH1251">
        <v>0.4506</v>
      </c>
      <c r="BI1251">
        <v>130.58000000000001</v>
      </c>
      <c r="BJ1251">
        <v>9.11E-2</v>
      </c>
      <c r="BK1251">
        <v>3.6700000000000003E-2</v>
      </c>
    </row>
    <row r="1252" spans="1:63" x14ac:dyDescent="0.3">
      <c r="A1252" t="s">
        <v>5210</v>
      </c>
      <c r="B1252" t="s">
        <v>5211</v>
      </c>
      <c r="C1252" t="s">
        <v>64</v>
      </c>
      <c r="D1252" s="1">
        <v>259422000</v>
      </c>
      <c r="E1252" s="2">
        <v>6109</v>
      </c>
      <c r="F1252" s="3">
        <v>31.7</v>
      </c>
      <c r="G1252" t="b">
        <v>0</v>
      </c>
      <c r="H1252" t="b">
        <v>0</v>
      </c>
      <c r="I1252" t="b">
        <v>1</v>
      </c>
      <c r="J1252" t="b">
        <v>0</v>
      </c>
      <c r="K1252" s="4">
        <v>9.5999999999999992E-3</v>
      </c>
      <c r="L1252" s="4">
        <v>5.9499999999999997E-2</v>
      </c>
      <c r="M1252" s="4">
        <v>0.2321</v>
      </c>
      <c r="N1252" s="4">
        <v>0.22650000000000001</v>
      </c>
      <c r="O1252">
        <v>5.6000000000000001E-2</v>
      </c>
      <c r="P1252">
        <v>0.1205</v>
      </c>
      <c r="Q1252" s="3">
        <v>0</v>
      </c>
      <c r="R1252" s="3">
        <v>0</v>
      </c>
      <c r="S1252" s="3">
        <v>-8.3788560000000007</v>
      </c>
      <c r="T1252" s="3">
        <v>-8.3788560000000007</v>
      </c>
      <c r="U1252" s="3">
        <v>141.139916</v>
      </c>
      <c r="V1252" s="3">
        <v>141.139916</v>
      </c>
      <c r="W1252" t="s">
        <v>240</v>
      </c>
      <c r="X1252" s="5">
        <v>41968</v>
      </c>
      <c r="Y1252" s="4">
        <v>1.1999999999999999E-3</v>
      </c>
      <c r="Z1252" s="3">
        <v>0.52</v>
      </c>
      <c r="AA1252" s="5">
        <v>45261</v>
      </c>
      <c r="AB1252" s="3">
        <v>0.23</v>
      </c>
      <c r="AC1252" s="4">
        <v>1.6500000000000001E-2</v>
      </c>
      <c r="AD1252" t="s">
        <v>90</v>
      </c>
      <c r="AE1252" s="4">
        <v>1.29E-2</v>
      </c>
      <c r="AF1252">
        <v>17.23</v>
      </c>
      <c r="AG1252">
        <v>0.94</v>
      </c>
      <c r="AH1252" s="4">
        <v>1.9824999999999999</v>
      </c>
      <c r="AI1252" s="4">
        <v>9.2799999999999994E-2</v>
      </c>
      <c r="AJ1252" s="4">
        <v>0.1211</v>
      </c>
      <c r="AK1252" s="4">
        <v>0.125</v>
      </c>
      <c r="AL1252" t="s">
        <v>67</v>
      </c>
      <c r="AM1252">
        <v>1000</v>
      </c>
      <c r="AN1252" s="4">
        <v>0.25890000000000002</v>
      </c>
      <c r="AO1252" s="4">
        <v>0.316</v>
      </c>
      <c r="AP1252" s="4">
        <v>0.56999999999999995</v>
      </c>
      <c r="AQ1252" s="6">
        <v>0.4</v>
      </c>
      <c r="AR1252" s="6">
        <v>0.2</v>
      </c>
      <c r="AS1252">
        <v>1099</v>
      </c>
      <c r="AT1252" s="3">
        <v>29.66</v>
      </c>
      <c r="AU1252" s="3">
        <v>32.130000000000003</v>
      </c>
      <c r="AV1252" s="3">
        <v>31.63</v>
      </c>
      <c r="AW1252" s="3">
        <v>31.8</v>
      </c>
      <c r="AX1252">
        <v>72.77</v>
      </c>
      <c r="AY1252" t="s">
        <v>69</v>
      </c>
      <c r="AZ1252" t="s">
        <v>69</v>
      </c>
      <c r="BA1252" t="s">
        <v>71</v>
      </c>
      <c r="BB1252" t="s">
        <v>70</v>
      </c>
      <c r="BC1252" t="s">
        <v>72</v>
      </c>
      <c r="BD1252" t="s">
        <v>96</v>
      </c>
      <c r="BE1252" t="s">
        <v>96</v>
      </c>
      <c r="BF1252">
        <v>6.94</v>
      </c>
      <c r="BG1252" s="4">
        <v>0.42709999999999998</v>
      </c>
      <c r="BH1252" s="4">
        <v>0.69469999999999998</v>
      </c>
      <c r="BI1252">
        <v>38.159999999999997</v>
      </c>
      <c r="BJ1252" s="4">
        <v>5.96E-2</v>
      </c>
      <c r="BK1252" s="4">
        <v>0.1096</v>
      </c>
    </row>
    <row r="1253" spans="1:63" x14ac:dyDescent="0.3">
      <c r="A1253" t="s">
        <v>2505</v>
      </c>
      <c r="B1253" t="s">
        <v>2506</v>
      </c>
      <c r="C1253" t="s">
        <v>64</v>
      </c>
      <c r="D1253" s="1">
        <v>258961000</v>
      </c>
      <c r="E1253" s="2">
        <v>49642</v>
      </c>
      <c r="F1253" s="3">
        <v>42.05</v>
      </c>
      <c r="G1253" t="b">
        <v>0</v>
      </c>
      <c r="H1253" t="b">
        <v>0</v>
      </c>
      <c r="I1253" t="b">
        <v>1</v>
      </c>
      <c r="J1253" t="b">
        <v>0</v>
      </c>
      <c r="K1253" s="4">
        <v>5.0000000000000001E-4</v>
      </c>
      <c r="L1253" s="4">
        <v>5.2200000000000003E-2</v>
      </c>
      <c r="M1253" s="4">
        <v>0.1346</v>
      </c>
      <c r="N1253" s="4">
        <v>0.129</v>
      </c>
      <c r="O1253" s="4">
        <v>7.9000000000000001E-2</v>
      </c>
      <c r="P1253" s="4">
        <v>0.11940000000000001</v>
      </c>
      <c r="Q1253" s="3">
        <v>16.776879999999998</v>
      </c>
      <c r="R1253" s="3">
        <v>15.758988</v>
      </c>
      <c r="S1253" s="3">
        <v>-17.722645</v>
      </c>
      <c r="T1253" s="3">
        <v>-16.789953000000001</v>
      </c>
      <c r="U1253" s="3">
        <v>92.142837999999998</v>
      </c>
      <c r="V1253" s="3">
        <v>92.142837999999998</v>
      </c>
      <c r="W1253" t="s">
        <v>240</v>
      </c>
      <c r="X1253" s="5">
        <v>42915</v>
      </c>
      <c r="Y1253" s="4">
        <v>2.8E-3</v>
      </c>
      <c r="Z1253" s="3">
        <v>0.56000000000000005</v>
      </c>
      <c r="AA1253" s="5">
        <v>45282</v>
      </c>
      <c r="AB1253" s="3">
        <v>0.18</v>
      </c>
      <c r="AC1253" s="4">
        <v>1.3299999999999999E-2</v>
      </c>
      <c r="AD1253" t="s">
        <v>66</v>
      </c>
      <c r="AE1253" s="4">
        <v>1.43E-2</v>
      </c>
      <c r="AF1253">
        <v>12.49</v>
      </c>
      <c r="AG1253">
        <v>0.91</v>
      </c>
      <c r="AH1253" s="4">
        <v>1.6916</v>
      </c>
      <c r="AI1253" s="4">
        <v>8.7599999999999997E-2</v>
      </c>
      <c r="AJ1253" s="4">
        <v>0.1114</v>
      </c>
      <c r="AK1253" s="4">
        <v>0.1065</v>
      </c>
      <c r="AL1253" t="s">
        <v>497</v>
      </c>
      <c r="AM1253">
        <v>200</v>
      </c>
      <c r="AN1253" s="4">
        <v>0.12239999999999999</v>
      </c>
      <c r="AO1253" s="4">
        <v>0.1754</v>
      </c>
      <c r="AP1253" s="4">
        <v>0.43930000000000002</v>
      </c>
      <c r="AQ1253" s="6">
        <v>0.4</v>
      </c>
      <c r="AR1253" s="6">
        <v>0.2</v>
      </c>
      <c r="AS1253">
        <v>1099</v>
      </c>
      <c r="AT1253" s="3">
        <v>40.380000000000003</v>
      </c>
      <c r="AU1253" s="3">
        <v>42.58</v>
      </c>
      <c r="AV1253" s="3">
        <v>41.95</v>
      </c>
      <c r="AW1253" s="3">
        <v>42.17</v>
      </c>
      <c r="AX1253">
        <v>68.02</v>
      </c>
      <c r="AY1253" t="s">
        <v>79</v>
      </c>
      <c r="AZ1253" t="s">
        <v>72</v>
      </c>
      <c r="BA1253" t="s">
        <v>72</v>
      </c>
      <c r="BB1253" t="s">
        <v>72</v>
      </c>
      <c r="BC1253" t="s">
        <v>69</v>
      </c>
      <c r="BD1253" t="s">
        <v>70</v>
      </c>
      <c r="BE1253" t="s">
        <v>96</v>
      </c>
      <c r="BF1253">
        <v>6.17</v>
      </c>
      <c r="BG1253" s="4">
        <v>8.4400000000000003E-2</v>
      </c>
      <c r="BH1253" s="4">
        <v>0.43380000000000002</v>
      </c>
      <c r="BI1253">
        <v>115.97</v>
      </c>
      <c r="BJ1253" s="4">
        <v>6.2300000000000001E-2</v>
      </c>
      <c r="BK1253" s="4">
        <v>5.1400000000000001E-2</v>
      </c>
    </row>
    <row r="1254" spans="1:63" x14ac:dyDescent="0.3">
      <c r="A1254" t="s">
        <v>1833</v>
      </c>
      <c r="B1254" t="s">
        <v>5738</v>
      </c>
      <c r="C1254" t="s">
        <v>64</v>
      </c>
      <c r="D1254" s="1">
        <v>258569000</v>
      </c>
      <c r="E1254" s="2">
        <v>11234</v>
      </c>
      <c r="F1254" s="3">
        <v>41.26</v>
      </c>
      <c r="G1254" t="b">
        <v>0</v>
      </c>
      <c r="H1254" t="b">
        <v>0</v>
      </c>
      <c r="I1254" t="b">
        <v>1</v>
      </c>
      <c r="J1254" t="b">
        <v>0</v>
      </c>
      <c r="K1254" s="4">
        <v>-4.4000000000000003E-3</v>
      </c>
      <c r="L1254" s="4">
        <v>6.1699999999999998E-2</v>
      </c>
      <c r="M1254" s="4">
        <v>0.1618</v>
      </c>
      <c r="N1254" s="4">
        <v>0.15459999999999999</v>
      </c>
      <c r="O1254" s="4">
        <v>9.9000000000000008E-3</v>
      </c>
      <c r="P1254" s="4">
        <v>0.10199999999999999</v>
      </c>
      <c r="Q1254" s="3">
        <v>-0.83677999999999997</v>
      </c>
      <c r="R1254" s="3">
        <v>-3.2549199999999998</v>
      </c>
      <c r="S1254" s="3">
        <v>-34.748809999999999</v>
      </c>
      <c r="T1254" s="3">
        <v>-34.748809999999999</v>
      </c>
      <c r="U1254" s="3">
        <v>-92.933769999999996</v>
      </c>
      <c r="V1254" s="3">
        <v>-92.933769999999996</v>
      </c>
      <c r="W1254" t="s">
        <v>119</v>
      </c>
      <c r="X1254" s="5">
        <v>38777</v>
      </c>
      <c r="Y1254" s="4">
        <v>3.5000000000000001E-3</v>
      </c>
      <c r="Z1254" s="3">
        <v>1.3</v>
      </c>
      <c r="AA1254" s="5">
        <v>45278</v>
      </c>
      <c r="AB1254" s="3">
        <v>0.12</v>
      </c>
      <c r="AC1254" s="4">
        <v>3.1199999999999999E-2</v>
      </c>
      <c r="AD1254" t="s">
        <v>66</v>
      </c>
      <c r="AE1254" s="4">
        <v>1.77E-2</v>
      </c>
      <c r="AF1254">
        <v>9.1300000000000008</v>
      </c>
      <c r="AG1254">
        <v>1.17</v>
      </c>
      <c r="AH1254" s="4">
        <v>2.5933000000000002</v>
      </c>
      <c r="AI1254" s="4">
        <v>0.1769</v>
      </c>
      <c r="AJ1254" s="4">
        <v>0.1741</v>
      </c>
      <c r="AK1254" s="4">
        <v>0.16339999999999999</v>
      </c>
      <c r="AL1254" t="s">
        <v>84</v>
      </c>
      <c r="AM1254">
        <v>81</v>
      </c>
      <c r="AN1254" s="4">
        <v>0.2089</v>
      </c>
      <c r="AO1254" s="4">
        <v>0.29220000000000002</v>
      </c>
      <c r="AP1254" s="4">
        <v>0.74429999999999996</v>
      </c>
      <c r="AQ1254" s="6">
        <v>0.4</v>
      </c>
      <c r="AR1254" s="6">
        <v>0.2</v>
      </c>
      <c r="AS1254">
        <v>1099</v>
      </c>
      <c r="AT1254" s="3">
        <v>38.79</v>
      </c>
      <c r="AU1254" s="3">
        <v>42.34</v>
      </c>
      <c r="AV1254" s="3">
        <v>41.13</v>
      </c>
      <c r="AW1254" s="3">
        <v>41.5</v>
      </c>
      <c r="AX1254">
        <v>59.17</v>
      </c>
      <c r="AY1254" t="s">
        <v>82</v>
      </c>
      <c r="AZ1254" t="s">
        <v>71</v>
      </c>
      <c r="BA1254" t="s">
        <v>75</v>
      </c>
      <c r="BB1254" t="s">
        <v>71</v>
      </c>
      <c r="BC1254" t="s">
        <v>75</v>
      </c>
      <c r="BD1254" t="s">
        <v>82</v>
      </c>
      <c r="BE1254" t="s">
        <v>75</v>
      </c>
      <c r="BF1254">
        <v>5.85</v>
      </c>
      <c r="BG1254" s="4">
        <v>0.49409999999999998</v>
      </c>
      <c r="BH1254" s="4">
        <v>0.36320000000000002</v>
      </c>
      <c r="BI1254">
        <v>232.85</v>
      </c>
      <c r="BJ1254" s="4">
        <v>2.3800000000000002E-2</v>
      </c>
      <c r="BK1254" s="4">
        <v>7.3499999999999996E-2</v>
      </c>
    </row>
    <row r="1255" spans="1:63" x14ac:dyDescent="0.3">
      <c r="A1255" t="s">
        <v>2646</v>
      </c>
      <c r="B1255" t="s">
        <v>2647</v>
      </c>
      <c r="C1255" t="s">
        <v>64</v>
      </c>
      <c r="D1255" s="1">
        <v>257846000</v>
      </c>
      <c r="E1255" s="2">
        <v>47052</v>
      </c>
      <c r="F1255" s="3">
        <v>32.6</v>
      </c>
      <c r="G1255" t="b">
        <v>0</v>
      </c>
      <c r="H1255" t="b">
        <v>0</v>
      </c>
      <c r="I1255" t="b">
        <v>1</v>
      </c>
      <c r="J1255" t="b">
        <v>0</v>
      </c>
      <c r="K1255" s="4">
        <v>7.4000000000000003E-3</v>
      </c>
      <c r="L1255" s="4">
        <v>6.9599999999999995E-2</v>
      </c>
      <c r="M1255" s="4">
        <v>0.1545</v>
      </c>
      <c r="N1255" s="4">
        <v>0.15570000000000001</v>
      </c>
      <c r="O1255">
        <v>8.5099999999999995E-2</v>
      </c>
      <c r="P1255">
        <v>0.11169999999999999</v>
      </c>
      <c r="Q1255" s="3">
        <v>0</v>
      </c>
      <c r="R1255" s="3">
        <v>-11.00365</v>
      </c>
      <c r="S1255" s="3">
        <v>70.888249999999999</v>
      </c>
      <c r="T1255" s="3">
        <v>70.888249999999999</v>
      </c>
      <c r="U1255" s="3">
        <v>107.2589</v>
      </c>
      <c r="V1255" s="3">
        <v>107.2589</v>
      </c>
      <c r="W1255" t="s">
        <v>99</v>
      </c>
      <c r="X1255" s="5">
        <v>42955</v>
      </c>
      <c r="Y1255" s="4">
        <v>5.0000000000000001E-3</v>
      </c>
      <c r="Z1255" s="3">
        <v>0.63</v>
      </c>
      <c r="AA1255" s="5">
        <v>45282</v>
      </c>
      <c r="AB1255" s="3">
        <v>0.2</v>
      </c>
      <c r="AC1255" s="4">
        <v>1.9300000000000001E-2</v>
      </c>
      <c r="AD1255" t="s">
        <v>66</v>
      </c>
      <c r="AE1255" s="4">
        <v>0.01</v>
      </c>
      <c r="AF1255">
        <v>18.239999999999998</v>
      </c>
      <c r="AG1255">
        <v>0.91</v>
      </c>
      <c r="AH1255" s="4">
        <v>0.91279999999999994</v>
      </c>
      <c r="AI1255" s="4">
        <v>8.8099999999999998E-2</v>
      </c>
      <c r="AJ1255" s="4">
        <v>0.10299999999999999</v>
      </c>
      <c r="AK1255" s="4">
        <v>0.10249999999999999</v>
      </c>
      <c r="AL1255" t="s">
        <v>360</v>
      </c>
      <c r="AM1255">
        <v>31</v>
      </c>
      <c r="AN1255" s="4">
        <v>0.35010000000000002</v>
      </c>
      <c r="AO1255" s="4">
        <v>0.51719999999999999</v>
      </c>
      <c r="AP1255" s="4">
        <v>0.99970000000000003</v>
      </c>
      <c r="AQ1255" s="6">
        <v>0.4</v>
      </c>
      <c r="AR1255" s="6">
        <v>0.2</v>
      </c>
      <c r="AS1255">
        <v>1099</v>
      </c>
      <c r="AT1255" s="3">
        <v>30.67</v>
      </c>
      <c r="AU1255" s="3">
        <v>33.130000000000003</v>
      </c>
      <c r="AV1255" s="3">
        <v>32.46</v>
      </c>
      <c r="AW1255" s="3">
        <v>32.75</v>
      </c>
      <c r="AX1255">
        <v>73.489999999999995</v>
      </c>
      <c r="AY1255" t="s">
        <v>79</v>
      </c>
      <c r="AZ1255" t="s">
        <v>70</v>
      </c>
      <c r="BA1255" t="s">
        <v>70</v>
      </c>
      <c r="BB1255" t="s">
        <v>79</v>
      </c>
      <c r="BC1255" t="s">
        <v>79</v>
      </c>
      <c r="BD1255" t="s">
        <v>70</v>
      </c>
      <c r="BE1255" t="s">
        <v>96</v>
      </c>
      <c r="BF1255">
        <v>7.31</v>
      </c>
      <c r="BG1255" s="4">
        <v>0.95099999999999996</v>
      </c>
      <c r="BH1255" s="4">
        <v>0.82599999999999996</v>
      </c>
      <c r="BI1255">
        <v>43.52</v>
      </c>
      <c r="BJ1255" s="4">
        <v>6.5500000000000003E-2</v>
      </c>
      <c r="BK1255" s="4">
        <v>5.2299999999999999E-2</v>
      </c>
    </row>
    <row r="1256" spans="1:63" x14ac:dyDescent="0.3">
      <c r="A1256" t="s">
        <v>2953</v>
      </c>
      <c r="B1256" t="s">
        <v>2954</v>
      </c>
      <c r="C1256" t="s">
        <v>64</v>
      </c>
      <c r="D1256" s="1">
        <v>257463000</v>
      </c>
      <c r="E1256" s="2">
        <v>46377</v>
      </c>
      <c r="F1256" s="3">
        <v>31.35</v>
      </c>
      <c r="G1256" t="b">
        <v>0</v>
      </c>
      <c r="H1256" t="b">
        <v>0</v>
      </c>
      <c r="I1256" t="b">
        <v>1</v>
      </c>
      <c r="J1256" t="b">
        <v>0</v>
      </c>
      <c r="K1256" s="4">
        <v>1.8800000000000001E-2</v>
      </c>
      <c r="L1256" s="4">
        <v>4.1399999999999999E-2</v>
      </c>
      <c r="M1256" s="4">
        <v>0.1875</v>
      </c>
      <c r="N1256" s="4">
        <v>0.1729</v>
      </c>
      <c r="O1256" s="4">
        <v>3.7699999999999997E-2</v>
      </c>
      <c r="P1256">
        <v>8.3900000000000002E-2</v>
      </c>
      <c r="Q1256" s="3">
        <v>3.0423900000000001</v>
      </c>
      <c r="R1256" s="3">
        <v>3.0423900000000001</v>
      </c>
      <c r="S1256" s="3">
        <v>109.45976</v>
      </c>
      <c r="T1256" s="3">
        <v>109.45976</v>
      </c>
      <c r="U1256" s="3">
        <v>171.11026000000001</v>
      </c>
      <c r="V1256" s="3">
        <v>171.11026000000001</v>
      </c>
      <c r="W1256" t="s">
        <v>106</v>
      </c>
      <c r="X1256" s="5">
        <v>42565</v>
      </c>
      <c r="Y1256" s="4">
        <v>6.6E-3</v>
      </c>
      <c r="Z1256" s="3">
        <v>2.11</v>
      </c>
      <c r="AA1256">
        <v>45274</v>
      </c>
      <c r="AB1256">
        <v>0.06</v>
      </c>
      <c r="AC1256" s="4">
        <v>6.7299999999999999E-2</v>
      </c>
      <c r="AD1256" t="s">
        <v>66</v>
      </c>
      <c r="AE1256" s="4">
        <v>1.0699999999999999E-2</v>
      </c>
      <c r="AF1256">
        <v>5.84</v>
      </c>
      <c r="AG1256">
        <v>0.79</v>
      </c>
      <c r="AH1256" s="4">
        <v>1.9633</v>
      </c>
      <c r="AI1256" s="4">
        <v>0.12690000000000001</v>
      </c>
      <c r="AJ1256" s="4">
        <v>0.16089999999999999</v>
      </c>
      <c r="AK1256" s="4">
        <v>0.1527</v>
      </c>
      <c r="AL1256" t="s">
        <v>1968</v>
      </c>
      <c r="AM1256">
        <v>93</v>
      </c>
      <c r="AN1256" s="4">
        <v>0.1905</v>
      </c>
      <c r="AO1256" s="4">
        <v>0.2636</v>
      </c>
      <c r="AP1256" s="4">
        <v>0.67120000000000002</v>
      </c>
      <c r="AQ1256" s="6">
        <v>0.4</v>
      </c>
      <c r="AR1256" s="6">
        <v>0.2</v>
      </c>
      <c r="AS1256">
        <v>1099</v>
      </c>
      <c r="AT1256" s="3">
        <v>29.1</v>
      </c>
      <c r="AU1256" s="3">
        <v>31.51</v>
      </c>
      <c r="AV1256" s="3" t="s">
        <v>96</v>
      </c>
      <c r="AW1256" s="3" t="s">
        <v>96</v>
      </c>
      <c r="AX1256">
        <v>66.94</v>
      </c>
      <c r="AY1256" t="s">
        <v>71</v>
      </c>
      <c r="AZ1256" t="s">
        <v>82</v>
      </c>
      <c r="BA1256" t="s">
        <v>96</v>
      </c>
      <c r="BB1256" t="s">
        <v>71</v>
      </c>
      <c r="BC1256" t="s">
        <v>82</v>
      </c>
      <c r="BD1256" t="s">
        <v>79</v>
      </c>
      <c r="BE1256" t="s">
        <v>96</v>
      </c>
      <c r="BF1256">
        <v>4.41</v>
      </c>
      <c r="BG1256">
        <v>9.7999999999999997E-3</v>
      </c>
      <c r="BH1256">
        <v>7.5499999999999998E-2</v>
      </c>
      <c r="BI1256">
        <v>635.04999999999995</v>
      </c>
      <c r="BJ1256">
        <v>4.9000000000000002E-2</v>
      </c>
      <c r="BK1256">
        <v>1.7899999999999999E-2</v>
      </c>
    </row>
    <row r="1257" spans="1:63" x14ac:dyDescent="0.3">
      <c r="A1257" t="s">
        <v>1511</v>
      </c>
      <c r="B1257" t="s">
        <v>1512</v>
      </c>
      <c r="C1257" t="s">
        <v>64</v>
      </c>
      <c r="D1257" s="1">
        <v>254890000</v>
      </c>
      <c r="E1257" s="2">
        <v>12953</v>
      </c>
      <c r="F1257" s="3">
        <v>56.73</v>
      </c>
      <c r="G1257" t="b">
        <v>0</v>
      </c>
      <c r="H1257" t="b">
        <v>0</v>
      </c>
      <c r="I1257" t="b">
        <v>0</v>
      </c>
      <c r="J1257" t="b">
        <v>0</v>
      </c>
      <c r="K1257" s="4">
        <v>2.8799999999999999E-2</v>
      </c>
      <c r="L1257" s="4">
        <v>3.4799999999999998E-2</v>
      </c>
      <c r="M1257" s="4">
        <v>0.33629999999999999</v>
      </c>
      <c r="N1257" s="4">
        <v>0.31280000000000002</v>
      </c>
      <c r="O1257" s="4">
        <v>-4.2099999999999999E-2</v>
      </c>
      <c r="P1257" s="4">
        <v>0.17460000000000001</v>
      </c>
      <c r="Q1257" s="3">
        <v>0</v>
      </c>
      <c r="R1257" s="3">
        <v>0</v>
      </c>
      <c r="S1257" s="3">
        <v>-65.851849999999999</v>
      </c>
      <c r="T1257" s="3">
        <v>-65.851849999999999</v>
      </c>
      <c r="U1257" s="3">
        <v>-250.71780000000001</v>
      </c>
      <c r="V1257" s="3">
        <v>-250.71780000000001</v>
      </c>
      <c r="W1257" t="s">
        <v>65</v>
      </c>
      <c r="X1257" s="5">
        <v>43389</v>
      </c>
      <c r="Y1257" s="4">
        <v>5.5999999999999999E-3</v>
      </c>
      <c r="Z1257" s="3">
        <v>0.93</v>
      </c>
      <c r="AA1257" s="5">
        <v>45278</v>
      </c>
      <c r="AB1257" s="3">
        <v>0.54</v>
      </c>
      <c r="AC1257" s="4">
        <v>1.6500000000000001E-2</v>
      </c>
      <c r="AD1257" t="s">
        <v>243</v>
      </c>
      <c r="AE1257" s="4">
        <v>3.3399999999999999E-2</v>
      </c>
      <c r="AF1257">
        <v>24.34</v>
      </c>
      <c r="AG1257">
        <v>0.77</v>
      </c>
      <c r="AH1257" s="4">
        <v>1.0680000000000001</v>
      </c>
      <c r="AI1257" s="4">
        <v>0.19700000000000001</v>
      </c>
      <c r="AJ1257" s="4">
        <v>0.18729999999999999</v>
      </c>
      <c r="AK1257" s="4">
        <v>0.18490000000000001</v>
      </c>
      <c r="AL1257" t="s">
        <v>322</v>
      </c>
      <c r="AM1257" s="2">
        <v>26</v>
      </c>
      <c r="AN1257" s="4">
        <v>0.60660000000000003</v>
      </c>
      <c r="AO1257" s="4">
        <v>0.80169999999999997</v>
      </c>
      <c r="AP1257" s="4">
        <v>1.0001</v>
      </c>
      <c r="AQ1257" s="6">
        <v>0.4</v>
      </c>
      <c r="AR1257" s="6">
        <v>0.2</v>
      </c>
      <c r="AS1257">
        <v>1099</v>
      </c>
      <c r="AT1257" s="3">
        <v>53.54</v>
      </c>
      <c r="AU1257" s="3">
        <v>57.46</v>
      </c>
      <c r="AV1257" s="3">
        <v>56.49</v>
      </c>
      <c r="AW1257" s="3">
        <v>57.09</v>
      </c>
      <c r="AX1257">
        <v>59.22</v>
      </c>
      <c r="AY1257" t="s">
        <v>70</v>
      </c>
      <c r="AZ1257" t="s">
        <v>71</v>
      </c>
      <c r="BA1257" t="s">
        <v>68</v>
      </c>
      <c r="BB1257" t="s">
        <v>75</v>
      </c>
      <c r="BC1257" t="s">
        <v>71</v>
      </c>
      <c r="BD1257" t="s">
        <v>75</v>
      </c>
      <c r="BE1257" t="s">
        <v>96</v>
      </c>
      <c r="BF1257">
        <v>5.96</v>
      </c>
      <c r="BG1257" s="4">
        <v>0.4536</v>
      </c>
      <c r="BH1257" s="4">
        <v>0.38550000000000001</v>
      </c>
      <c r="BI1257">
        <v>8.2899999999999991</v>
      </c>
      <c r="BJ1257" s="4">
        <v>7.7200000000000005E-2</v>
      </c>
      <c r="BK1257" s="4">
        <v>5.6500000000000002E-2</v>
      </c>
    </row>
    <row r="1258" spans="1:63" x14ac:dyDescent="0.3">
      <c r="A1258" t="s">
        <v>2388</v>
      </c>
      <c r="B1258" t="s">
        <v>2389</v>
      </c>
      <c r="C1258" t="s">
        <v>64</v>
      </c>
      <c r="D1258" s="1">
        <v>253869000</v>
      </c>
      <c r="E1258" s="2">
        <v>13409</v>
      </c>
      <c r="F1258" s="3">
        <v>112.15</v>
      </c>
      <c r="G1258" t="b">
        <v>0</v>
      </c>
      <c r="H1258" t="b">
        <v>0</v>
      </c>
      <c r="I1258" t="b">
        <v>0</v>
      </c>
      <c r="J1258" t="b">
        <v>0</v>
      </c>
      <c r="K1258" s="4">
        <v>7.6E-3</v>
      </c>
      <c r="L1258" s="4">
        <v>6.8500000000000005E-2</v>
      </c>
      <c r="M1258" s="4">
        <v>0.17979999999999999</v>
      </c>
      <c r="N1258" s="4">
        <v>0.17580000000000001</v>
      </c>
      <c r="O1258">
        <v>6.0400000000000002E-2</v>
      </c>
      <c r="P1258">
        <v>0.16389999999999999</v>
      </c>
      <c r="Q1258" s="3">
        <v>0</v>
      </c>
      <c r="R1258" s="3">
        <v>-5.46767</v>
      </c>
      <c r="S1258" s="3">
        <v>10.448085000000001</v>
      </c>
      <c r="T1258" s="3">
        <v>10.448085000000001</v>
      </c>
      <c r="U1258" s="3">
        <v>53.896189999999997</v>
      </c>
      <c r="V1258" s="3">
        <v>53.896189999999997</v>
      </c>
      <c r="W1258" t="s">
        <v>231</v>
      </c>
      <c r="X1258" s="5">
        <v>40933</v>
      </c>
      <c r="Y1258" s="4">
        <v>5.3E-3</v>
      </c>
      <c r="Z1258" s="3">
        <v>2.15</v>
      </c>
      <c r="AA1258" s="5">
        <v>45280</v>
      </c>
      <c r="AB1258" s="3">
        <v>0.33</v>
      </c>
      <c r="AC1258" s="4">
        <v>1.9199999999999998E-2</v>
      </c>
      <c r="AD1258" t="s">
        <v>90</v>
      </c>
      <c r="AE1258" s="4">
        <v>4.1200000000000001E-2</v>
      </c>
      <c r="AF1258">
        <v>11.61</v>
      </c>
      <c r="AG1258">
        <v>0.88</v>
      </c>
      <c r="AH1258" s="4">
        <v>2.2353000000000001</v>
      </c>
      <c r="AI1258" s="4">
        <v>0.14169999999999999</v>
      </c>
      <c r="AJ1258" s="4">
        <v>0.1595</v>
      </c>
      <c r="AK1258" s="4">
        <v>0.16259999999999999</v>
      </c>
      <c r="AL1258" t="s">
        <v>4473</v>
      </c>
      <c r="AM1258">
        <v>48</v>
      </c>
      <c r="AN1258" s="4">
        <v>0.58399999999999996</v>
      </c>
      <c r="AO1258" s="4">
        <v>0.69430000000000003</v>
      </c>
      <c r="AP1258" s="4">
        <v>0.99970000000000003</v>
      </c>
      <c r="AQ1258" s="6">
        <v>0.4</v>
      </c>
      <c r="AR1258" s="6">
        <v>0.2</v>
      </c>
      <c r="AS1258">
        <v>1099</v>
      </c>
      <c r="AT1258" s="3">
        <v>102.14</v>
      </c>
      <c r="AU1258" s="3">
        <v>113.94</v>
      </c>
      <c r="AV1258">
        <v>112.03</v>
      </c>
      <c r="AW1258">
        <v>112.33</v>
      </c>
      <c r="AX1258">
        <v>69.17</v>
      </c>
      <c r="AY1258" t="s">
        <v>71</v>
      </c>
      <c r="AZ1258" t="s">
        <v>71</v>
      </c>
      <c r="BA1258" t="s">
        <v>71</v>
      </c>
      <c r="BB1258" t="s">
        <v>70</v>
      </c>
      <c r="BC1258" t="s">
        <v>71</v>
      </c>
      <c r="BD1258" t="s">
        <v>71</v>
      </c>
      <c r="BE1258" t="s">
        <v>71</v>
      </c>
      <c r="BF1258">
        <v>7.93</v>
      </c>
      <c r="BG1258" s="4">
        <v>0.65790000000000004</v>
      </c>
      <c r="BH1258" s="4">
        <v>0.96519999999999995</v>
      </c>
      <c r="BI1258">
        <v>63.03</v>
      </c>
      <c r="BJ1258" s="4">
        <v>5.16E-2</v>
      </c>
      <c r="BK1258" s="4">
        <v>0.37380000000000002</v>
      </c>
    </row>
    <row r="1259" spans="1:63" x14ac:dyDescent="0.3">
      <c r="A1259" t="s">
        <v>2193</v>
      </c>
      <c r="B1259" t="s">
        <v>2194</v>
      </c>
      <c r="C1259" t="s">
        <v>64</v>
      </c>
      <c r="D1259" s="1">
        <v>253480000</v>
      </c>
      <c r="E1259" s="2">
        <v>92508</v>
      </c>
      <c r="F1259" s="3">
        <v>27.49</v>
      </c>
      <c r="G1259" t="b">
        <v>0</v>
      </c>
      <c r="H1259" t="b">
        <v>0</v>
      </c>
      <c r="I1259" t="b">
        <v>0</v>
      </c>
      <c r="J1259" t="b">
        <v>0</v>
      </c>
      <c r="K1259" s="4">
        <v>1.1000000000000001E-3</v>
      </c>
      <c r="L1259" s="4">
        <v>5.1000000000000004E-3</v>
      </c>
      <c r="M1259" s="4">
        <v>-0.1193</v>
      </c>
      <c r="N1259" s="4">
        <v>-0.1221</v>
      </c>
      <c r="O1259" s="4">
        <v>-1.8E-3</v>
      </c>
      <c r="P1259" s="4">
        <v>1.9E-2</v>
      </c>
      <c r="Q1259" s="3">
        <v>-2.2020719999999998</v>
      </c>
      <c r="R1259" s="3">
        <v>-31.347560999999999</v>
      </c>
      <c r="S1259" s="3">
        <v>-271.453914</v>
      </c>
      <c r="T1259" s="3">
        <v>-265.14988399999999</v>
      </c>
      <c r="U1259" s="3">
        <v>50.251204000000001</v>
      </c>
      <c r="V1259" s="3">
        <v>50.251204000000001</v>
      </c>
      <c r="W1259" t="s">
        <v>65</v>
      </c>
      <c r="X1259" s="5">
        <v>42879</v>
      </c>
      <c r="Y1259" s="4">
        <v>1.0699999999999999E-2</v>
      </c>
      <c r="Z1259" s="3">
        <v>0.33</v>
      </c>
      <c r="AA1259" s="5">
        <v>45280</v>
      </c>
      <c r="AB1259" s="3">
        <v>0.06</v>
      </c>
      <c r="AC1259" s="4">
        <v>1.21E-2</v>
      </c>
      <c r="AD1259" t="s">
        <v>66</v>
      </c>
      <c r="AE1259" s="4">
        <v>1.15E-2</v>
      </c>
      <c r="AF1259">
        <v>0.04</v>
      </c>
      <c r="AG1259">
        <v>0.09</v>
      </c>
      <c r="AH1259" s="4">
        <v>0.17849999999999999</v>
      </c>
      <c r="AI1259" s="4">
        <v>7.0499999999999993E-2</v>
      </c>
      <c r="AJ1259" s="4">
        <v>9.8400000000000001E-2</v>
      </c>
      <c r="AK1259" s="4">
        <v>8.5400000000000004E-2</v>
      </c>
      <c r="AL1259" t="s">
        <v>2195</v>
      </c>
      <c r="AM1259">
        <v>44</v>
      </c>
      <c r="AN1259" s="4">
        <v>0.29139999999999999</v>
      </c>
      <c r="AO1259" s="4">
        <v>0.42409999999999998</v>
      </c>
      <c r="AP1259" s="4">
        <v>1.0001</v>
      </c>
      <c r="AQ1259" s="6">
        <v>0.4</v>
      </c>
      <c r="AR1259" s="6">
        <v>0.2</v>
      </c>
      <c r="AS1259">
        <v>1099</v>
      </c>
      <c r="AT1259" s="3">
        <v>27.27</v>
      </c>
      <c r="AU1259" s="3">
        <v>27.62</v>
      </c>
      <c r="AV1259" s="3">
        <v>27.43</v>
      </c>
      <c r="AW1259" s="3">
        <v>27.59</v>
      </c>
      <c r="AX1259">
        <v>49.7</v>
      </c>
      <c r="AY1259" t="s">
        <v>70</v>
      </c>
      <c r="AZ1259" t="s">
        <v>75</v>
      </c>
      <c r="BA1259" t="s">
        <v>69</v>
      </c>
      <c r="BB1259" t="s">
        <v>69</v>
      </c>
      <c r="BC1259" t="s">
        <v>72</v>
      </c>
      <c r="BD1259" t="s">
        <v>72</v>
      </c>
      <c r="BE1259" t="s">
        <v>96</v>
      </c>
      <c r="BF1259">
        <v>6.66</v>
      </c>
      <c r="BG1259" s="4">
        <v>0.4204</v>
      </c>
      <c r="BH1259" s="4">
        <v>0.58299999999999996</v>
      </c>
      <c r="BI1259">
        <v>260.86</v>
      </c>
      <c r="BJ1259" s="4">
        <v>8.72E-2</v>
      </c>
      <c r="BK1259" s="4">
        <v>4.1300000000000003E-2</v>
      </c>
    </row>
    <row r="1260" spans="1:63" x14ac:dyDescent="0.3">
      <c r="A1260" t="s">
        <v>1887</v>
      </c>
      <c r="B1260" t="s">
        <v>1888</v>
      </c>
      <c r="C1260" t="s">
        <v>64</v>
      </c>
      <c r="D1260" s="1">
        <v>252875000</v>
      </c>
      <c r="E1260" s="2">
        <v>30653</v>
      </c>
      <c r="F1260" s="3">
        <v>62.92</v>
      </c>
      <c r="G1260" t="b">
        <v>0</v>
      </c>
      <c r="H1260" t="b">
        <v>0</v>
      </c>
      <c r="I1260" t="b">
        <v>1</v>
      </c>
      <c r="J1260" t="b">
        <v>0</v>
      </c>
      <c r="K1260" s="4">
        <v>-4.1000000000000003E-3</v>
      </c>
      <c r="L1260" s="4">
        <v>0.10580000000000001</v>
      </c>
      <c r="M1260" s="4">
        <v>0.1452</v>
      </c>
      <c r="N1260" s="4">
        <v>0.14269999999999999</v>
      </c>
      <c r="O1260" s="4">
        <v>5.4999999999999997E-3</v>
      </c>
      <c r="P1260" s="4">
        <v>0.10009999999999999</v>
      </c>
      <c r="Q1260" s="3">
        <v>0</v>
      </c>
      <c r="R1260" s="3">
        <v>2.9468999999999999</v>
      </c>
      <c r="S1260" s="3">
        <v>15.19585</v>
      </c>
      <c r="T1260" s="3">
        <v>15.19585</v>
      </c>
      <c r="U1260" s="3">
        <v>-62.056699999999999</v>
      </c>
      <c r="V1260" s="3">
        <v>-62.056699999999999</v>
      </c>
      <c r="W1260" t="s">
        <v>116</v>
      </c>
      <c r="X1260" s="5">
        <v>40652</v>
      </c>
      <c r="Y1260" s="4">
        <v>7.1000000000000004E-3</v>
      </c>
      <c r="Z1260" s="3">
        <v>0.36</v>
      </c>
      <c r="AA1260">
        <v>45282</v>
      </c>
      <c r="AB1260">
        <v>0.16</v>
      </c>
      <c r="AC1260" s="4">
        <v>5.7999999999999996E-3</v>
      </c>
      <c r="AD1260" t="s">
        <v>66</v>
      </c>
      <c r="AE1260" s="4">
        <v>2.6700000000000002E-2</v>
      </c>
      <c r="AF1260">
        <v>11.72</v>
      </c>
      <c r="AG1260">
        <v>1.19</v>
      </c>
      <c r="AH1260" s="4">
        <v>2.2747999999999999</v>
      </c>
      <c r="AI1260" s="4">
        <v>0.20849999999999999</v>
      </c>
      <c r="AJ1260" s="4">
        <v>0.21879999999999999</v>
      </c>
      <c r="AK1260" s="4">
        <v>0.19839999999999999</v>
      </c>
      <c r="AL1260" t="s">
        <v>360</v>
      </c>
      <c r="AM1260">
        <v>262</v>
      </c>
      <c r="AN1260" s="4">
        <v>7.6399999999999996E-2</v>
      </c>
      <c r="AO1260" s="4">
        <v>0.111</v>
      </c>
      <c r="AP1260" s="4">
        <v>0.32400000000000001</v>
      </c>
      <c r="AQ1260" s="6">
        <v>0.4</v>
      </c>
      <c r="AR1260" s="6">
        <v>0.2</v>
      </c>
      <c r="AS1260">
        <v>1099</v>
      </c>
      <c r="AT1260" s="3">
        <v>56.52</v>
      </c>
      <c r="AU1260" s="3">
        <v>65.31</v>
      </c>
      <c r="AV1260" s="3">
        <v>62.6</v>
      </c>
      <c r="AW1260" s="3">
        <v>63.54</v>
      </c>
      <c r="AX1260">
        <v>64.62</v>
      </c>
      <c r="AY1260" t="s">
        <v>79</v>
      </c>
      <c r="AZ1260" t="s">
        <v>75</v>
      </c>
      <c r="BA1260" t="s">
        <v>82</v>
      </c>
      <c r="BB1260" t="s">
        <v>71</v>
      </c>
      <c r="BC1260" t="s">
        <v>82</v>
      </c>
      <c r="BD1260" t="s">
        <v>75</v>
      </c>
      <c r="BE1260" t="s">
        <v>82</v>
      </c>
      <c r="BF1260">
        <v>5.0599999999999996</v>
      </c>
      <c r="BG1260">
        <v>5.9200000000000003E-2</v>
      </c>
      <c r="BH1260">
        <v>0.2452</v>
      </c>
      <c r="BI1260">
        <v>178.84</v>
      </c>
      <c r="BJ1260">
        <v>4.1200000000000001E-2</v>
      </c>
      <c r="BK1260">
        <v>7.7899999999999997E-2</v>
      </c>
    </row>
    <row r="1261" spans="1:63" x14ac:dyDescent="0.3">
      <c r="A1261" t="s">
        <v>2054</v>
      </c>
      <c r="B1261" t="s">
        <v>5744</v>
      </c>
      <c r="C1261" t="s">
        <v>64</v>
      </c>
      <c r="D1261" s="1">
        <v>252488000</v>
      </c>
      <c r="E1261" s="2">
        <v>20780</v>
      </c>
      <c r="F1261" s="3">
        <v>63.12</v>
      </c>
      <c r="G1261" t="b">
        <v>0</v>
      </c>
      <c r="H1261" t="b">
        <v>0</v>
      </c>
      <c r="I1261" t="b">
        <v>1</v>
      </c>
      <c r="J1261" t="b">
        <v>0</v>
      </c>
      <c r="K1261" s="4">
        <v>2.2000000000000001E-3</v>
      </c>
      <c r="L1261" s="4">
        <v>0.15820000000000001</v>
      </c>
      <c r="M1261" s="4">
        <v>0.55279999999999996</v>
      </c>
      <c r="N1261" s="4">
        <v>0.53720000000000001</v>
      </c>
      <c r="O1261" s="4">
        <v>0.15459999999999999</v>
      </c>
      <c r="P1261" s="4">
        <v>0.22209999999999999</v>
      </c>
      <c r="Q1261" s="3">
        <v>0.62604000000000004</v>
      </c>
      <c r="R1261" s="3">
        <v>-0.48676999999999998</v>
      </c>
      <c r="S1261" s="3">
        <v>67.194109999999995</v>
      </c>
      <c r="T1261" s="3">
        <v>66.386610000000005</v>
      </c>
      <c r="U1261" s="3">
        <v>-60.33916</v>
      </c>
      <c r="V1261" s="3">
        <v>-60.33916</v>
      </c>
      <c r="W1261" t="s">
        <v>797</v>
      </c>
      <c r="X1261" s="5">
        <v>38651</v>
      </c>
      <c r="Y1261" s="4">
        <v>6.1999999999999998E-3</v>
      </c>
      <c r="Z1261" s="3">
        <v>0.27</v>
      </c>
      <c r="AA1261" s="5">
        <v>45278</v>
      </c>
      <c r="AB1261" s="3">
        <v>0.04</v>
      </c>
      <c r="AC1261" s="4">
        <v>4.3E-3</v>
      </c>
      <c r="AD1261" t="s">
        <v>66</v>
      </c>
      <c r="AE1261" s="4">
        <v>5.2999999999999999E-2</v>
      </c>
      <c r="AF1261">
        <v>9.23</v>
      </c>
      <c r="AG1261">
        <v>1.26</v>
      </c>
      <c r="AH1261" s="4">
        <v>2.7317</v>
      </c>
      <c r="AI1261" s="4">
        <v>0.19670000000000001</v>
      </c>
      <c r="AJ1261" s="4">
        <v>0.2369</v>
      </c>
      <c r="AK1261" s="4">
        <v>0.25969999999999999</v>
      </c>
      <c r="AL1261" t="s">
        <v>84</v>
      </c>
      <c r="AM1261">
        <v>31</v>
      </c>
      <c r="AN1261" s="4">
        <v>0.45340000000000003</v>
      </c>
      <c r="AO1261" s="4">
        <v>0.6028</v>
      </c>
      <c r="AP1261" s="4">
        <v>1.0001</v>
      </c>
      <c r="AQ1261" s="6">
        <v>0.4</v>
      </c>
      <c r="AR1261" s="6">
        <v>0.2</v>
      </c>
      <c r="AS1261">
        <v>1099</v>
      </c>
      <c r="AT1261" s="3">
        <v>55.23</v>
      </c>
      <c r="AU1261" s="3">
        <v>65.77</v>
      </c>
      <c r="AV1261" s="3">
        <v>62.89</v>
      </c>
      <c r="AW1261" s="3">
        <v>63.43</v>
      </c>
      <c r="AX1261">
        <v>71.599999999999994</v>
      </c>
      <c r="AY1261" t="s">
        <v>72</v>
      </c>
      <c r="AZ1261" t="s">
        <v>79</v>
      </c>
      <c r="BA1261" t="s">
        <v>69</v>
      </c>
      <c r="BB1261" t="s">
        <v>69</v>
      </c>
      <c r="BC1261" t="s">
        <v>69</v>
      </c>
      <c r="BD1261" t="s">
        <v>69</v>
      </c>
      <c r="BE1261" t="s">
        <v>79</v>
      </c>
      <c r="BF1261">
        <v>6.49</v>
      </c>
      <c r="BG1261">
        <v>0.53290000000000004</v>
      </c>
      <c r="BH1261">
        <v>0.51580000000000004</v>
      </c>
      <c r="BI1261">
        <v>172.68</v>
      </c>
      <c r="BJ1261">
        <v>0</v>
      </c>
      <c r="BK1261">
        <v>0.15</v>
      </c>
    </row>
    <row r="1262" spans="1:63" x14ac:dyDescent="0.3">
      <c r="A1262" t="s">
        <v>5981</v>
      </c>
      <c r="B1262" t="s">
        <v>5982</v>
      </c>
      <c r="C1262" t="s">
        <v>64</v>
      </c>
      <c r="D1262" s="1">
        <v>251532000</v>
      </c>
      <c r="E1262" s="2">
        <v>4170</v>
      </c>
      <c r="F1262" s="3">
        <v>59.7</v>
      </c>
      <c r="G1262" t="b">
        <v>0</v>
      </c>
      <c r="H1262" t="b">
        <v>0</v>
      </c>
      <c r="I1262" t="b">
        <v>0</v>
      </c>
      <c r="J1262" t="b">
        <v>0</v>
      </c>
      <c r="K1262" s="4">
        <v>3.2000000000000002E-3</v>
      </c>
      <c r="L1262" s="4">
        <v>6.0299999999999999E-2</v>
      </c>
      <c r="M1262" s="4" t="s">
        <v>96</v>
      </c>
      <c r="N1262" t="s">
        <v>96</v>
      </c>
      <c r="O1262" t="s">
        <v>96</v>
      </c>
      <c r="P1262" t="s">
        <v>96</v>
      </c>
      <c r="Q1262" s="3">
        <v>0</v>
      </c>
      <c r="R1262" s="3">
        <v>2.8774999999999999</v>
      </c>
      <c r="S1262" s="3">
        <v>75.811809999999994</v>
      </c>
      <c r="T1262" s="3">
        <v>75.811809999999994</v>
      </c>
      <c r="U1262" s="3">
        <v>75.811809999999994</v>
      </c>
      <c r="V1262" s="3">
        <v>75.811809999999994</v>
      </c>
      <c r="W1262" t="s">
        <v>99</v>
      </c>
      <c r="X1262" s="5">
        <v>44956</v>
      </c>
      <c r="Y1262" s="4">
        <v>1.5E-3</v>
      </c>
      <c r="Z1262" s="3">
        <v>0.55000000000000004</v>
      </c>
      <c r="AA1262" s="5">
        <v>45278</v>
      </c>
      <c r="AB1262" s="3">
        <v>0.22</v>
      </c>
      <c r="AC1262" s="4">
        <v>9.1000000000000004E-3</v>
      </c>
      <c r="AD1262" t="s">
        <v>66</v>
      </c>
      <c r="AE1262" t="s">
        <v>96</v>
      </c>
      <c r="AF1262" t="s">
        <v>96</v>
      </c>
      <c r="AG1262">
        <v>1.06</v>
      </c>
      <c r="AH1262" s="4">
        <v>6.9900000000000004E-2</v>
      </c>
      <c r="AI1262" s="4">
        <v>9.4100000000000003E-2</v>
      </c>
      <c r="AJ1262" s="4">
        <v>0.12379999999999999</v>
      </c>
      <c r="AK1262" s="4">
        <v>0.12889999999999999</v>
      </c>
      <c r="AL1262" t="s">
        <v>5968</v>
      </c>
      <c r="AM1262">
        <v>1000</v>
      </c>
      <c r="AN1262" s="4">
        <v>0.43130000000000002</v>
      </c>
      <c r="AO1262" s="4">
        <v>0.50229999999999997</v>
      </c>
      <c r="AP1262" s="4">
        <v>0.77170000000000005</v>
      </c>
      <c r="AQ1262" s="6">
        <v>0.4</v>
      </c>
      <c r="AR1262" s="6">
        <v>0.2</v>
      </c>
      <c r="AS1262">
        <v>1099</v>
      </c>
      <c r="AT1262" s="3">
        <v>56.09</v>
      </c>
      <c r="AU1262" s="3">
        <v>60.84</v>
      </c>
      <c r="AV1262" s="3">
        <v>59.49</v>
      </c>
      <c r="AW1262" s="3">
        <v>59.94</v>
      </c>
      <c r="AX1262">
        <v>70.7</v>
      </c>
      <c r="AY1262" t="s">
        <v>70</v>
      </c>
      <c r="AZ1262" t="s">
        <v>72</v>
      </c>
      <c r="BA1262" t="s">
        <v>96</v>
      </c>
      <c r="BB1262" t="s">
        <v>82</v>
      </c>
      <c r="BC1262" t="s">
        <v>96</v>
      </c>
      <c r="BD1262" t="s">
        <v>96</v>
      </c>
      <c r="BE1262" t="s">
        <v>96</v>
      </c>
      <c r="BF1262">
        <v>6.71</v>
      </c>
      <c r="BG1262" s="4">
        <v>0.65129999999999999</v>
      </c>
      <c r="BH1262" s="4">
        <v>0.60529999999999995</v>
      </c>
      <c r="BI1262">
        <v>82.39</v>
      </c>
      <c r="BJ1262" s="4">
        <v>4.9399999999999999E-2</v>
      </c>
      <c r="BK1262" s="4">
        <v>7.0300000000000001E-2</v>
      </c>
    </row>
    <row r="1263" spans="1:63" x14ac:dyDescent="0.3">
      <c r="A1263" t="s">
        <v>2421</v>
      </c>
      <c r="B1263" t="s">
        <v>2422</v>
      </c>
      <c r="C1263" t="s">
        <v>64</v>
      </c>
      <c r="D1263" s="1">
        <v>251412000</v>
      </c>
      <c r="E1263" s="2">
        <v>31891</v>
      </c>
      <c r="F1263" s="3">
        <v>29.87</v>
      </c>
      <c r="G1263" t="b">
        <v>0</v>
      </c>
      <c r="H1263" t="b">
        <v>0</v>
      </c>
      <c r="I1263" t="b">
        <v>1</v>
      </c>
      <c r="J1263" t="b">
        <v>0</v>
      </c>
      <c r="K1263" s="4">
        <v>4.8999999999999998E-3</v>
      </c>
      <c r="L1263" s="4">
        <v>4.1799999999999997E-2</v>
      </c>
      <c r="M1263" s="4">
        <v>0.23549999999999999</v>
      </c>
      <c r="N1263" s="4">
        <v>0.22439999999999999</v>
      </c>
      <c r="O1263" s="4">
        <v>9.3600000000000003E-2</v>
      </c>
      <c r="P1263">
        <v>9.5500000000000002E-2</v>
      </c>
      <c r="Q1263" s="3">
        <v>4.4654999999999996</v>
      </c>
      <c r="R1263" s="3">
        <v>4.4654999999999996</v>
      </c>
      <c r="S1263" s="3">
        <v>48.293999999999997</v>
      </c>
      <c r="T1263" s="3">
        <v>48.293999999999997</v>
      </c>
      <c r="U1263" s="3">
        <v>69.58</v>
      </c>
      <c r="V1263" s="3">
        <v>69.58</v>
      </c>
      <c r="W1263" t="s">
        <v>87</v>
      </c>
      <c r="X1263" s="5">
        <v>41452</v>
      </c>
      <c r="Y1263" s="4">
        <v>5.0000000000000001E-3</v>
      </c>
      <c r="Z1263" s="3">
        <v>1.45</v>
      </c>
      <c r="AA1263" s="5">
        <v>45281</v>
      </c>
      <c r="AB1263" s="3">
        <v>0.24</v>
      </c>
      <c r="AC1263" s="4">
        <v>4.87E-2</v>
      </c>
      <c r="AD1263" t="s">
        <v>66</v>
      </c>
      <c r="AE1263" s="4">
        <v>1.0999999999999999E-2</v>
      </c>
      <c r="AF1263">
        <v>0.15</v>
      </c>
      <c r="AG1263">
        <v>0.83</v>
      </c>
      <c r="AH1263" s="4">
        <v>0.93049999999999999</v>
      </c>
      <c r="AI1263" s="4">
        <v>0.1177</v>
      </c>
      <c r="AJ1263" s="4">
        <v>0.12809999999999999</v>
      </c>
      <c r="AK1263" s="4">
        <v>0.1295</v>
      </c>
      <c r="AL1263" t="s">
        <v>565</v>
      </c>
      <c r="AM1263">
        <v>52</v>
      </c>
      <c r="AN1263" s="4">
        <v>0.21479999999999999</v>
      </c>
      <c r="AO1263" s="4">
        <v>0.3175</v>
      </c>
      <c r="AP1263" s="4">
        <v>0.99439999999999995</v>
      </c>
      <c r="AQ1263" s="6">
        <v>0.4</v>
      </c>
      <c r="AR1263" s="6">
        <v>0.2</v>
      </c>
      <c r="AS1263">
        <v>1099</v>
      </c>
      <c r="AT1263" s="3">
        <v>28.27</v>
      </c>
      <c r="AU1263" s="3">
        <v>30.16</v>
      </c>
      <c r="AV1263">
        <v>29.81</v>
      </c>
      <c r="AW1263">
        <v>29.96</v>
      </c>
      <c r="AX1263">
        <v>67.25</v>
      </c>
      <c r="AY1263" t="s">
        <v>79</v>
      </c>
      <c r="AZ1263" t="s">
        <v>71</v>
      </c>
      <c r="BA1263" t="s">
        <v>82</v>
      </c>
      <c r="BB1263" t="s">
        <v>82</v>
      </c>
      <c r="BC1263" t="s">
        <v>71</v>
      </c>
      <c r="BD1263" t="s">
        <v>69</v>
      </c>
      <c r="BE1263" t="s">
        <v>82</v>
      </c>
      <c r="BF1263">
        <v>7.24</v>
      </c>
      <c r="BG1263">
        <v>0.4219</v>
      </c>
      <c r="BH1263">
        <v>0.80559999999999998</v>
      </c>
      <c r="BI1263">
        <v>228.55</v>
      </c>
      <c r="BJ1263">
        <v>0.16009999999999999</v>
      </c>
      <c r="BK1263">
        <v>3.95E-2</v>
      </c>
    </row>
    <row r="1264" spans="1:63" x14ac:dyDescent="0.3">
      <c r="A1264" t="s">
        <v>1909</v>
      </c>
      <c r="B1264" t="s">
        <v>4522</v>
      </c>
      <c r="C1264" t="s">
        <v>64</v>
      </c>
      <c r="D1264" s="1">
        <v>247473000</v>
      </c>
      <c r="E1264" s="2">
        <v>5589</v>
      </c>
      <c r="F1264" s="3">
        <v>46.2</v>
      </c>
      <c r="G1264" t="b">
        <v>0</v>
      </c>
      <c r="H1264" t="b">
        <v>0</v>
      </c>
      <c r="I1264" t="b">
        <v>1</v>
      </c>
      <c r="J1264" t="b">
        <v>0</v>
      </c>
      <c r="K1264" s="4">
        <v>6.7999999999999996E-3</v>
      </c>
      <c r="L1264" s="4">
        <v>4.5199999999999997E-2</v>
      </c>
      <c r="M1264" s="4">
        <v>0.16789999999999999</v>
      </c>
      <c r="N1264" s="4">
        <v>0.16200000000000001</v>
      </c>
      <c r="O1264" s="4">
        <v>4.2700000000000002E-2</v>
      </c>
      <c r="P1264" s="4">
        <v>5.6500000000000002E-2</v>
      </c>
      <c r="Q1264" s="3">
        <v>0</v>
      </c>
      <c r="R1264" s="3">
        <v>0</v>
      </c>
      <c r="S1264" s="3">
        <v>-52.394509999999997</v>
      </c>
      <c r="T1264" s="3">
        <v>-52.394509999999997</v>
      </c>
      <c r="U1264" s="3">
        <v>-78.797870000000003</v>
      </c>
      <c r="V1264" s="3">
        <v>-78.797870000000003</v>
      </c>
      <c r="W1264" t="s">
        <v>650</v>
      </c>
      <c r="X1264" s="5">
        <v>43032</v>
      </c>
      <c r="Y1264" s="4">
        <v>3.5000000000000001E-3</v>
      </c>
      <c r="Z1264" s="3">
        <v>2.0099999999999998</v>
      </c>
      <c r="AA1264" s="5">
        <v>45278</v>
      </c>
      <c r="AB1264" s="3">
        <v>0.15</v>
      </c>
      <c r="AC1264" s="4">
        <v>4.3499999999999997E-2</v>
      </c>
      <c r="AD1264" t="s">
        <v>95</v>
      </c>
      <c r="AE1264" s="4">
        <v>1.34E-2</v>
      </c>
      <c r="AF1264">
        <v>11.14</v>
      </c>
      <c r="AG1264">
        <v>0.83</v>
      </c>
      <c r="AH1264" s="4">
        <v>0.64600000000000002</v>
      </c>
      <c r="AI1264" s="4">
        <v>0.10680000000000001</v>
      </c>
      <c r="AJ1264" s="4">
        <v>0.12230000000000001</v>
      </c>
      <c r="AK1264" s="4">
        <v>0.123</v>
      </c>
      <c r="AL1264" t="s">
        <v>5722</v>
      </c>
      <c r="AM1264" s="2">
        <v>223</v>
      </c>
      <c r="AN1264" s="4">
        <v>8.8800000000000004E-2</v>
      </c>
      <c r="AO1264" s="4">
        <v>0.12859999999999999</v>
      </c>
      <c r="AP1264" s="4">
        <v>0.36930000000000002</v>
      </c>
      <c r="AQ1264" s="6">
        <v>0.4</v>
      </c>
      <c r="AR1264" s="6">
        <v>0.2</v>
      </c>
      <c r="AS1264">
        <v>1099</v>
      </c>
      <c r="AT1264" s="3">
        <v>43.7</v>
      </c>
      <c r="AU1264" s="3">
        <v>46.56</v>
      </c>
      <c r="AV1264" s="3" t="s">
        <v>96</v>
      </c>
      <c r="AW1264" s="3" t="s">
        <v>96</v>
      </c>
      <c r="AX1264">
        <v>69.31</v>
      </c>
      <c r="AY1264" t="s">
        <v>70</v>
      </c>
      <c r="AZ1264" t="s">
        <v>72</v>
      </c>
      <c r="BA1264" t="s">
        <v>82</v>
      </c>
      <c r="BB1264" t="s">
        <v>72</v>
      </c>
      <c r="BC1264" t="s">
        <v>72</v>
      </c>
      <c r="BD1264" t="s">
        <v>69</v>
      </c>
      <c r="BE1264" t="s">
        <v>96</v>
      </c>
      <c r="BF1264">
        <v>7</v>
      </c>
      <c r="BG1264" s="4">
        <v>0.11700000000000001</v>
      </c>
      <c r="BH1264" s="4">
        <v>0.71919999999999995</v>
      </c>
      <c r="BI1264">
        <v>174.28</v>
      </c>
      <c r="BJ1264" s="4">
        <v>8.43E-2</v>
      </c>
      <c r="BK1264" s="4">
        <v>8.9099999999999999E-2</v>
      </c>
    </row>
    <row r="1265" spans="1:63" x14ac:dyDescent="0.3">
      <c r="A1265" t="s">
        <v>5070</v>
      </c>
      <c r="B1265" t="s">
        <v>5071</v>
      </c>
      <c r="C1265" t="s">
        <v>64</v>
      </c>
      <c r="D1265" s="1">
        <v>246644000</v>
      </c>
      <c r="E1265" s="2">
        <v>63498</v>
      </c>
      <c r="F1265" s="3">
        <v>20.67</v>
      </c>
      <c r="G1265" t="b">
        <v>0</v>
      </c>
      <c r="H1265" t="b">
        <v>0</v>
      </c>
      <c r="I1265" t="b">
        <v>1</v>
      </c>
      <c r="J1265" t="b">
        <v>0</v>
      </c>
      <c r="K1265" s="4">
        <v>1E-3</v>
      </c>
      <c r="L1265" s="4">
        <v>4.2900000000000001E-2</v>
      </c>
      <c r="M1265" s="4">
        <v>0.5242</v>
      </c>
      <c r="N1265" s="4">
        <v>0.51959999999999995</v>
      </c>
      <c r="O1265" t="s">
        <v>96</v>
      </c>
      <c r="P1265" t="s">
        <v>96</v>
      </c>
      <c r="Q1265" s="3">
        <v>1.0385</v>
      </c>
      <c r="R1265" s="3">
        <v>14.05875</v>
      </c>
      <c r="S1265" s="3">
        <v>98.057749999999999</v>
      </c>
      <c r="T1265" s="3">
        <v>98.713750000000005</v>
      </c>
      <c r="U1265" s="3">
        <v>190.8</v>
      </c>
      <c r="V1265" s="3">
        <v>190.8</v>
      </c>
      <c r="W1265" t="s">
        <v>240</v>
      </c>
      <c r="X1265" s="5">
        <v>44594</v>
      </c>
      <c r="Y1265" s="4">
        <v>5.7000000000000002E-3</v>
      </c>
      <c r="Z1265" s="3">
        <v>0.01</v>
      </c>
      <c r="AA1265" s="5">
        <v>45281</v>
      </c>
      <c r="AB1265" s="3">
        <v>0.01</v>
      </c>
      <c r="AC1265" s="4">
        <v>5.9999999999999995E-4</v>
      </c>
      <c r="AD1265" t="s">
        <v>243</v>
      </c>
      <c r="AE1265" s="4">
        <v>1.8200000000000001E-2</v>
      </c>
      <c r="AF1265">
        <v>31.4</v>
      </c>
      <c r="AG1265">
        <v>1.21</v>
      </c>
      <c r="AH1265" s="4">
        <v>0.1532</v>
      </c>
      <c r="AI1265" s="4">
        <v>0.1077</v>
      </c>
      <c r="AJ1265" s="4">
        <v>0.1517</v>
      </c>
      <c r="AK1265" s="4">
        <v>0.1666</v>
      </c>
      <c r="AL1265" t="s">
        <v>4662</v>
      </c>
      <c r="AM1265">
        <v>63</v>
      </c>
      <c r="AN1265" s="4">
        <v>0.56869999999999998</v>
      </c>
      <c r="AO1265" s="4">
        <v>0.68730000000000002</v>
      </c>
      <c r="AP1265" s="4">
        <v>0.96499999999999997</v>
      </c>
      <c r="AQ1265" s="6">
        <v>0.4</v>
      </c>
      <c r="AR1265" s="6">
        <v>0.2</v>
      </c>
      <c r="AS1265">
        <v>1099</v>
      </c>
      <c r="AT1265" s="3">
        <v>19.46</v>
      </c>
      <c r="AU1265" s="3">
        <v>21.12</v>
      </c>
      <c r="AV1265" s="3">
        <v>20.58</v>
      </c>
      <c r="AW1265" s="3">
        <v>20.79</v>
      </c>
      <c r="AX1265">
        <v>66.569999999999993</v>
      </c>
      <c r="AY1265" t="s">
        <v>72</v>
      </c>
      <c r="AZ1265" t="s">
        <v>70</v>
      </c>
      <c r="BA1265" t="s">
        <v>96</v>
      </c>
      <c r="BB1265" t="s">
        <v>82</v>
      </c>
      <c r="BC1265" t="s">
        <v>96</v>
      </c>
      <c r="BD1265" t="s">
        <v>96</v>
      </c>
      <c r="BE1265" t="s">
        <v>96</v>
      </c>
      <c r="BF1265">
        <v>6.68</v>
      </c>
      <c r="BG1265" s="4">
        <v>0.61499999999999999</v>
      </c>
      <c r="BH1265" s="4">
        <v>0.59019999999999995</v>
      </c>
      <c r="BI1265">
        <v>25.06</v>
      </c>
      <c r="BJ1265" s="4">
        <v>8.2900000000000001E-2</v>
      </c>
      <c r="BK1265" s="4">
        <v>0.1003</v>
      </c>
    </row>
    <row r="1266" spans="1:63" x14ac:dyDescent="0.3">
      <c r="A1266" t="s">
        <v>2513</v>
      </c>
      <c r="B1266" t="s">
        <v>2514</v>
      </c>
      <c r="C1266" t="s">
        <v>64</v>
      </c>
      <c r="D1266" s="1">
        <v>246643000</v>
      </c>
      <c r="E1266" s="2">
        <v>27506</v>
      </c>
      <c r="F1266" s="3">
        <v>51</v>
      </c>
      <c r="G1266" t="b">
        <v>0</v>
      </c>
      <c r="H1266" t="b">
        <v>0</v>
      </c>
      <c r="I1266" t="b">
        <v>1</v>
      </c>
      <c r="J1266" t="b">
        <v>0</v>
      </c>
      <c r="K1266" s="4">
        <v>2.2000000000000001E-3</v>
      </c>
      <c r="L1266" s="4">
        <v>0.13189999999999999</v>
      </c>
      <c r="M1266" s="4">
        <v>0.2102</v>
      </c>
      <c r="N1266" s="4">
        <v>0.20480000000000001</v>
      </c>
      <c r="O1266" s="4">
        <v>0.14580000000000001</v>
      </c>
      <c r="P1266" s="4">
        <v>0.1295</v>
      </c>
      <c r="Q1266" s="3">
        <v>5.0999999999999996</v>
      </c>
      <c r="R1266" s="3">
        <v>7.66235</v>
      </c>
      <c r="S1266" s="3">
        <v>-11.3453</v>
      </c>
      <c r="T1266" s="3">
        <v>-11.3453</v>
      </c>
      <c r="U1266" s="3">
        <v>16.238900000000001</v>
      </c>
      <c r="V1266" s="3">
        <v>16.238900000000001</v>
      </c>
      <c r="W1266" t="s">
        <v>200</v>
      </c>
      <c r="X1266" s="5">
        <v>40652</v>
      </c>
      <c r="Y1266" s="4">
        <v>7.0000000000000001E-3</v>
      </c>
      <c r="Z1266" s="3">
        <v>0.9</v>
      </c>
      <c r="AA1266" s="5">
        <v>45282</v>
      </c>
      <c r="AB1266" s="3">
        <v>0.35</v>
      </c>
      <c r="AC1266" s="4">
        <v>1.7600000000000001E-2</v>
      </c>
      <c r="AD1266" t="s">
        <v>66</v>
      </c>
      <c r="AE1266" s="4">
        <v>2.52E-2</v>
      </c>
      <c r="AF1266">
        <v>8.2200000000000006</v>
      </c>
      <c r="AG1266">
        <v>1.29</v>
      </c>
      <c r="AH1266" s="4">
        <v>2.1947000000000001</v>
      </c>
      <c r="AI1266" s="4">
        <v>0.24310000000000001</v>
      </c>
      <c r="AJ1266" s="4">
        <v>0.23799999999999999</v>
      </c>
      <c r="AK1266" s="4">
        <v>0.20810000000000001</v>
      </c>
      <c r="AL1266" t="s">
        <v>360</v>
      </c>
      <c r="AM1266">
        <v>226</v>
      </c>
      <c r="AN1266" s="4">
        <v>9.2999999999999999E-2</v>
      </c>
      <c r="AO1266" s="4">
        <v>0.13170000000000001</v>
      </c>
      <c r="AP1266" s="4">
        <v>0.37040000000000001</v>
      </c>
      <c r="AQ1266" s="6">
        <v>0.4</v>
      </c>
      <c r="AR1266" s="6">
        <v>0.2</v>
      </c>
      <c r="AS1266">
        <v>1099</v>
      </c>
      <c r="AT1266" s="3">
        <v>45.48</v>
      </c>
      <c r="AU1266" s="3">
        <v>52.91</v>
      </c>
      <c r="AV1266" s="3">
        <v>50.82</v>
      </c>
      <c r="AW1266" s="3">
        <v>51.3</v>
      </c>
      <c r="AX1266">
        <v>66.349999999999994</v>
      </c>
      <c r="AY1266" t="s">
        <v>71</v>
      </c>
      <c r="AZ1266" t="s">
        <v>82</v>
      </c>
      <c r="BA1266" t="s">
        <v>68</v>
      </c>
      <c r="BB1266" t="s">
        <v>72</v>
      </c>
      <c r="BC1266" t="s">
        <v>72</v>
      </c>
      <c r="BD1266" t="s">
        <v>72</v>
      </c>
      <c r="BE1266" t="s">
        <v>70</v>
      </c>
      <c r="BF1266">
        <v>5.89</v>
      </c>
      <c r="BG1266" s="4">
        <v>0.52470000000000006</v>
      </c>
      <c r="BH1266" s="4">
        <v>0.37190000000000001</v>
      </c>
      <c r="BI1266">
        <v>237.18</v>
      </c>
      <c r="BJ1266" s="4">
        <v>3.6799999999999999E-2</v>
      </c>
      <c r="BK1266" s="4">
        <v>7.5399999999999995E-2</v>
      </c>
    </row>
    <row r="1267" spans="1:63" x14ac:dyDescent="0.3">
      <c r="A1267" t="s">
        <v>1947</v>
      </c>
      <c r="B1267" t="s">
        <v>1948</v>
      </c>
      <c r="C1267" t="s">
        <v>64</v>
      </c>
      <c r="D1267" s="1">
        <v>246311000</v>
      </c>
      <c r="E1267" s="2">
        <v>21894</v>
      </c>
      <c r="F1267" s="3">
        <v>51.03</v>
      </c>
      <c r="G1267" t="b">
        <v>0</v>
      </c>
      <c r="H1267" t="b">
        <v>0</v>
      </c>
      <c r="I1267" t="b">
        <v>1</v>
      </c>
      <c r="J1267" t="b">
        <v>0</v>
      </c>
      <c r="K1267" s="4">
        <v>2.0299999999999999E-2</v>
      </c>
      <c r="L1267" s="4">
        <v>4.6899999999999997E-2</v>
      </c>
      <c r="M1267" s="4">
        <v>0.1361</v>
      </c>
      <c r="N1267" s="4">
        <v>0.1245</v>
      </c>
      <c r="O1267" s="4">
        <v>-2.0000000000000001E-4</v>
      </c>
      <c r="P1267" s="4">
        <v>4.8800000000000003E-2</v>
      </c>
      <c r="Q1267" s="3">
        <v>0</v>
      </c>
      <c r="R1267" s="3">
        <v>10.02608</v>
      </c>
      <c r="S1267" s="3">
        <v>10.26197</v>
      </c>
      <c r="T1267" s="3">
        <v>10.26197</v>
      </c>
      <c r="U1267" s="3">
        <v>-30.404810000000001</v>
      </c>
      <c r="V1267" s="3">
        <v>-30.404810000000001</v>
      </c>
      <c r="W1267" t="s">
        <v>87</v>
      </c>
      <c r="X1267" s="5">
        <v>41177</v>
      </c>
      <c r="Y1267" s="4">
        <v>5.8999999999999999E-3</v>
      </c>
      <c r="Z1267" s="3">
        <v>2.06</v>
      </c>
      <c r="AA1267" s="5">
        <v>45275</v>
      </c>
      <c r="AB1267" s="3">
        <v>1.2</v>
      </c>
      <c r="AC1267" s="4">
        <v>4.0399999999999998E-2</v>
      </c>
      <c r="AD1267" t="s">
        <v>66</v>
      </c>
      <c r="AE1267" s="4">
        <v>1.29E-2</v>
      </c>
      <c r="AF1267">
        <v>15.15</v>
      </c>
      <c r="AG1267">
        <v>0.79</v>
      </c>
      <c r="AH1267" s="4">
        <v>0.85919999999999996</v>
      </c>
      <c r="AI1267" s="4">
        <v>0.1197</v>
      </c>
      <c r="AJ1267" s="4">
        <v>0.1351</v>
      </c>
      <c r="AK1267" s="4">
        <v>0.13020000000000001</v>
      </c>
      <c r="AL1267" t="s">
        <v>527</v>
      </c>
      <c r="AM1267">
        <v>3000</v>
      </c>
      <c r="AN1267" s="4">
        <v>0.18679999999999999</v>
      </c>
      <c r="AO1267" s="4">
        <v>0.2278</v>
      </c>
      <c r="AP1267" s="4">
        <v>0.44009999999999999</v>
      </c>
      <c r="AQ1267" s="6">
        <v>0.4</v>
      </c>
      <c r="AR1267" s="6">
        <v>0.2</v>
      </c>
      <c r="AS1267">
        <v>1099</v>
      </c>
      <c r="AT1267" s="3">
        <v>47.78</v>
      </c>
      <c r="AU1267" s="3">
        <v>51.26</v>
      </c>
      <c r="AV1267" s="3">
        <v>50.91</v>
      </c>
      <c r="AW1267" s="3">
        <v>51.15</v>
      </c>
      <c r="AX1267">
        <v>66.77</v>
      </c>
      <c r="AY1267" t="s">
        <v>70</v>
      </c>
      <c r="AZ1267" t="s">
        <v>82</v>
      </c>
      <c r="BA1267" t="s">
        <v>70</v>
      </c>
      <c r="BB1267" t="s">
        <v>71</v>
      </c>
      <c r="BC1267" t="s">
        <v>79</v>
      </c>
      <c r="BD1267" t="s">
        <v>72</v>
      </c>
      <c r="BE1267" t="s">
        <v>69</v>
      </c>
      <c r="BF1267">
        <v>5.07</v>
      </c>
      <c r="BG1267" s="4">
        <v>4.9000000000000002E-2</v>
      </c>
      <c r="BH1267" s="4">
        <v>0.24590000000000001</v>
      </c>
      <c r="BI1267">
        <v>422.61</v>
      </c>
      <c r="BJ1267" s="4">
        <v>2.8500000000000001E-2</v>
      </c>
      <c r="BK1267" s="4">
        <v>4.9700000000000001E-2</v>
      </c>
    </row>
    <row r="1268" spans="1:63" x14ac:dyDescent="0.3">
      <c r="A1268" t="s">
        <v>6328</v>
      </c>
      <c r="B1268" t="s">
        <v>6329</v>
      </c>
      <c r="C1268" t="s">
        <v>64</v>
      </c>
      <c r="D1268" s="1">
        <v>246153000</v>
      </c>
      <c r="E1268" s="2">
        <v>426430</v>
      </c>
      <c r="F1268" s="3">
        <v>28.89</v>
      </c>
      <c r="G1268" t="b">
        <v>0</v>
      </c>
      <c r="H1268" t="b">
        <v>0</v>
      </c>
      <c r="I1268" t="b">
        <v>0</v>
      </c>
      <c r="J1268" t="b">
        <v>0</v>
      </c>
      <c r="K1268" s="4">
        <v>1.26E-2</v>
      </c>
      <c r="L1268" s="4">
        <v>0.28589999999999999</v>
      </c>
      <c r="M1268" t="s">
        <v>96</v>
      </c>
      <c r="N1268" t="s">
        <v>96</v>
      </c>
      <c r="O1268" t="s">
        <v>96</v>
      </c>
      <c r="P1268" t="s">
        <v>96</v>
      </c>
      <c r="Q1268" s="3">
        <v>38.081632999999997</v>
      </c>
      <c r="R1268" s="3">
        <v>103.12223299999999</v>
      </c>
      <c r="S1268" s="3">
        <v>188.81590299999999</v>
      </c>
      <c r="T1268" s="3">
        <v>188.81590299999999</v>
      </c>
      <c r="U1268" s="3">
        <v>188.81590299999999</v>
      </c>
      <c r="V1268" s="3">
        <v>188.81590299999999</v>
      </c>
      <c r="W1268" t="s">
        <v>316</v>
      </c>
      <c r="X1268" s="5">
        <v>45153</v>
      </c>
      <c r="Y1268" s="4">
        <v>9.9000000000000008E-3</v>
      </c>
      <c r="Z1268" s="3">
        <v>4.75</v>
      </c>
      <c r="AA1268">
        <v>45267</v>
      </c>
      <c r="AB1268">
        <v>2.46</v>
      </c>
      <c r="AC1268" s="4">
        <v>0.1583</v>
      </c>
      <c r="AD1268" t="s">
        <v>95</v>
      </c>
      <c r="AE1268" t="s">
        <v>96</v>
      </c>
      <c r="AF1268" t="s">
        <v>96</v>
      </c>
      <c r="AG1268" t="s">
        <v>96</v>
      </c>
      <c r="AH1268" s="4">
        <v>0.28839999999999999</v>
      </c>
      <c r="AI1268" s="4">
        <v>0.4657</v>
      </c>
      <c r="AJ1268" s="4">
        <v>0.40450000000000003</v>
      </c>
      <c r="AK1268" t="s">
        <v>96</v>
      </c>
      <c r="AL1268" t="s">
        <v>6593</v>
      </c>
      <c r="AM1268">
        <v>5</v>
      </c>
      <c r="AN1268" s="4">
        <v>1</v>
      </c>
      <c r="AO1268" s="4">
        <v>1</v>
      </c>
      <c r="AP1268" s="4">
        <v>1</v>
      </c>
      <c r="AQ1268" s="6">
        <v>0.4</v>
      </c>
      <c r="AR1268" s="6">
        <v>0.2</v>
      </c>
      <c r="AS1268">
        <v>1099</v>
      </c>
      <c r="AT1268" s="3">
        <v>21.03</v>
      </c>
      <c r="AU1268" s="3">
        <v>30.35</v>
      </c>
      <c r="AV1268" s="3">
        <v>28.17</v>
      </c>
      <c r="AW1268" s="3">
        <v>29.9</v>
      </c>
      <c r="AX1268">
        <v>73.02</v>
      </c>
      <c r="AY1268" t="s">
        <v>69</v>
      </c>
      <c r="AZ1268" t="s">
        <v>82</v>
      </c>
      <c r="BA1268" t="s">
        <v>96</v>
      </c>
      <c r="BB1268" t="s">
        <v>96</v>
      </c>
      <c r="BC1268" t="s">
        <v>96</v>
      </c>
      <c r="BD1268" t="s">
        <v>69</v>
      </c>
      <c r="BE1268" t="s">
        <v>96</v>
      </c>
      <c r="BF1268">
        <v>5.72</v>
      </c>
      <c r="BG1268" s="4">
        <v>0.51759999999999995</v>
      </c>
      <c r="BH1268" s="4">
        <v>0.33679999999999999</v>
      </c>
      <c r="BI1268">
        <v>1.6</v>
      </c>
      <c r="BJ1268" s="4">
        <v>0</v>
      </c>
      <c r="BK1268" s="4">
        <v>0</v>
      </c>
    </row>
    <row r="1269" spans="1:63" x14ac:dyDescent="0.3">
      <c r="A1269" t="s">
        <v>2791</v>
      </c>
      <c r="B1269" t="s">
        <v>4562</v>
      </c>
      <c r="C1269" t="s">
        <v>64</v>
      </c>
      <c r="D1269" s="1">
        <v>245597000</v>
      </c>
      <c r="E1269" s="2">
        <v>40197</v>
      </c>
      <c r="F1269" s="3">
        <v>29.53</v>
      </c>
      <c r="G1269" t="b">
        <v>0</v>
      </c>
      <c r="H1269" t="b">
        <v>0</v>
      </c>
      <c r="I1269" t="b">
        <v>0</v>
      </c>
      <c r="J1269" t="b">
        <v>0</v>
      </c>
      <c r="K1269" s="4">
        <v>8.2000000000000007E-3</v>
      </c>
      <c r="L1269" s="4">
        <v>6.4100000000000004E-2</v>
      </c>
      <c r="M1269" s="4">
        <v>0.1641</v>
      </c>
      <c r="N1269" s="4">
        <v>0.1588</v>
      </c>
      <c r="O1269" s="4">
        <v>4.99E-2</v>
      </c>
      <c r="P1269" t="s">
        <v>96</v>
      </c>
      <c r="Q1269" s="3">
        <v>0</v>
      </c>
      <c r="R1269" s="3">
        <v>2.8149999999999999</v>
      </c>
      <c r="S1269" s="3">
        <v>77.671999999999997</v>
      </c>
      <c r="T1269" s="3">
        <v>77.671999999999997</v>
      </c>
      <c r="U1269" s="3">
        <v>124.35299999999999</v>
      </c>
      <c r="V1269" s="3">
        <v>124.35299999999999</v>
      </c>
      <c r="W1269" t="s">
        <v>87</v>
      </c>
      <c r="X1269" s="5">
        <v>43738</v>
      </c>
      <c r="Y1269" s="4">
        <v>6.8999999999999999E-3</v>
      </c>
      <c r="Z1269" s="3">
        <v>0.76</v>
      </c>
      <c r="AA1269" s="5">
        <v>45274</v>
      </c>
      <c r="AB1269" s="3">
        <v>0.15</v>
      </c>
      <c r="AC1269" s="4">
        <v>2.5600000000000001E-2</v>
      </c>
      <c r="AD1269" t="s">
        <v>66</v>
      </c>
      <c r="AE1269" s="4">
        <v>8.8999999999999999E-3</v>
      </c>
      <c r="AF1269">
        <v>0.04</v>
      </c>
      <c r="AG1269">
        <v>1.02</v>
      </c>
      <c r="AH1269" s="4">
        <v>1.1768000000000001</v>
      </c>
      <c r="AI1269" s="4">
        <v>0.13500000000000001</v>
      </c>
      <c r="AJ1269" s="4">
        <v>0.1376</v>
      </c>
      <c r="AK1269" s="4">
        <v>0.14119999999999999</v>
      </c>
      <c r="AL1269" t="s">
        <v>6781</v>
      </c>
      <c r="AM1269">
        <v>204</v>
      </c>
      <c r="AN1269" s="4">
        <v>6.9099999999999995E-2</v>
      </c>
      <c r="AO1269" s="4">
        <v>9.8500000000000004E-2</v>
      </c>
      <c r="AP1269" s="4">
        <v>0.2918</v>
      </c>
      <c r="AQ1269" s="6">
        <v>0.4</v>
      </c>
      <c r="AR1269" s="6">
        <v>0.2</v>
      </c>
      <c r="AS1269">
        <v>1099</v>
      </c>
      <c r="AT1269" s="3">
        <v>27.24</v>
      </c>
      <c r="AU1269" s="3">
        <v>30.07</v>
      </c>
      <c r="AV1269" s="3">
        <v>29.46</v>
      </c>
      <c r="AW1269" s="3">
        <v>29.63</v>
      </c>
      <c r="AX1269">
        <v>70.08</v>
      </c>
      <c r="AY1269" t="s">
        <v>70</v>
      </c>
      <c r="AZ1269" t="s">
        <v>75</v>
      </c>
      <c r="BA1269" t="s">
        <v>96</v>
      </c>
      <c r="BB1269" t="s">
        <v>82</v>
      </c>
      <c r="BC1269" t="s">
        <v>75</v>
      </c>
      <c r="BD1269" t="s">
        <v>75</v>
      </c>
      <c r="BE1269" t="s">
        <v>96</v>
      </c>
      <c r="BF1269">
        <v>7.34</v>
      </c>
      <c r="BG1269" s="4">
        <v>0.2913</v>
      </c>
      <c r="BH1269" s="4">
        <v>0.8357</v>
      </c>
      <c r="BI1269">
        <v>227.19</v>
      </c>
      <c r="BJ1269" s="4">
        <v>8.2500000000000004E-2</v>
      </c>
      <c r="BK1269" s="4">
        <v>7.7499999999999999E-2</v>
      </c>
    </row>
    <row r="1270" spans="1:63" x14ac:dyDescent="0.3">
      <c r="A1270" t="s">
        <v>2130</v>
      </c>
      <c r="B1270" t="s">
        <v>2131</v>
      </c>
      <c r="C1270" t="s">
        <v>64</v>
      </c>
      <c r="D1270" s="1">
        <v>245569000</v>
      </c>
      <c r="E1270" s="2">
        <v>12300</v>
      </c>
      <c r="F1270" s="3">
        <v>39.01</v>
      </c>
      <c r="G1270" t="b">
        <v>0</v>
      </c>
      <c r="H1270" t="b">
        <v>0</v>
      </c>
      <c r="I1270" t="b">
        <v>1</v>
      </c>
      <c r="J1270" t="b">
        <v>0</v>
      </c>
      <c r="K1270" s="4">
        <v>7.1000000000000004E-3</v>
      </c>
      <c r="L1270" s="4">
        <v>5.4899999999999997E-2</v>
      </c>
      <c r="M1270" s="4">
        <v>0.1802</v>
      </c>
      <c r="N1270" s="4">
        <v>0.1706</v>
      </c>
      <c r="O1270" s="4">
        <v>2.75E-2</v>
      </c>
      <c r="P1270">
        <v>7.9799999999999996E-2</v>
      </c>
      <c r="Q1270" s="3">
        <v>0</v>
      </c>
      <c r="R1270" s="3">
        <v>0</v>
      </c>
      <c r="S1270" s="3">
        <v>-26.534324999999999</v>
      </c>
      <c r="T1270" s="3">
        <v>-26.534324999999999</v>
      </c>
      <c r="U1270" s="3">
        <v>-11.512489</v>
      </c>
      <c r="V1270" s="3">
        <v>-11.512489</v>
      </c>
      <c r="W1270" t="s">
        <v>87</v>
      </c>
      <c r="X1270" s="5">
        <v>42667</v>
      </c>
      <c r="Y1270" s="4">
        <v>2E-3</v>
      </c>
      <c r="Z1270" s="3">
        <v>1.06</v>
      </c>
      <c r="AA1270" s="5">
        <v>45275</v>
      </c>
      <c r="AB1270" s="3">
        <v>0.34</v>
      </c>
      <c r="AC1270" s="4">
        <v>2.7099999999999999E-2</v>
      </c>
      <c r="AD1270" t="s">
        <v>90</v>
      </c>
      <c r="AE1270" s="4">
        <v>1.2200000000000001E-2</v>
      </c>
      <c r="AF1270">
        <v>13.41</v>
      </c>
      <c r="AG1270">
        <v>0.87</v>
      </c>
      <c r="AH1270" s="4">
        <v>0.79120000000000001</v>
      </c>
      <c r="AI1270" s="4">
        <v>0.1103</v>
      </c>
      <c r="AJ1270" s="4">
        <v>0.123</v>
      </c>
      <c r="AK1270" s="4">
        <v>0.13009999999999999</v>
      </c>
      <c r="AL1270" t="s">
        <v>67</v>
      </c>
      <c r="AM1270" s="2">
        <v>1000</v>
      </c>
      <c r="AN1270" s="4">
        <v>0.1779</v>
      </c>
      <c r="AO1270" s="4">
        <v>0.24510000000000001</v>
      </c>
      <c r="AP1270" s="4">
        <v>0.51439999999999997</v>
      </c>
      <c r="AQ1270" s="6">
        <v>0.4</v>
      </c>
      <c r="AR1270" s="6">
        <v>0.2</v>
      </c>
      <c r="AS1270">
        <v>1099</v>
      </c>
      <c r="AT1270" s="3">
        <v>36.71</v>
      </c>
      <c r="AU1270" s="3">
        <v>39.450000000000003</v>
      </c>
      <c r="AV1270" s="3">
        <v>38.909999999999997</v>
      </c>
      <c r="AW1270" s="3">
        <v>39.159999999999997</v>
      </c>
      <c r="AX1270">
        <v>69.34</v>
      </c>
      <c r="AY1270" t="s">
        <v>82</v>
      </c>
      <c r="AZ1270" t="s">
        <v>69</v>
      </c>
      <c r="BA1270" t="s">
        <v>72</v>
      </c>
      <c r="BB1270" t="s">
        <v>79</v>
      </c>
      <c r="BC1270" t="s">
        <v>79</v>
      </c>
      <c r="BD1270" t="s">
        <v>71</v>
      </c>
      <c r="BE1270" t="s">
        <v>96</v>
      </c>
      <c r="BF1270">
        <v>7.72</v>
      </c>
      <c r="BG1270" s="4">
        <v>0.75570000000000004</v>
      </c>
      <c r="BH1270" s="4">
        <v>0.92920000000000003</v>
      </c>
      <c r="BI1270">
        <v>72.959999999999994</v>
      </c>
      <c r="BJ1270" s="4">
        <v>0.10879999999999999</v>
      </c>
      <c r="BK1270" s="4">
        <v>9.4200000000000006E-2</v>
      </c>
    </row>
    <row r="1271" spans="1:63" x14ac:dyDescent="0.3">
      <c r="A1271" t="s">
        <v>2405</v>
      </c>
      <c r="B1271" t="s">
        <v>2406</v>
      </c>
      <c r="C1271" t="s">
        <v>64</v>
      </c>
      <c r="D1271" s="1">
        <v>242943000</v>
      </c>
      <c r="E1271" s="2">
        <v>98264</v>
      </c>
      <c r="F1271" s="3">
        <v>31.68</v>
      </c>
      <c r="G1271" t="b">
        <v>0</v>
      </c>
      <c r="H1271" t="b">
        <v>0</v>
      </c>
      <c r="I1271" t="b">
        <v>1</v>
      </c>
      <c r="J1271" t="b">
        <v>0</v>
      </c>
      <c r="K1271" s="4">
        <v>9.9000000000000008E-3</v>
      </c>
      <c r="L1271" s="4">
        <v>5.1499999999999997E-2</v>
      </c>
      <c r="M1271" s="4">
        <v>-2.12E-2</v>
      </c>
      <c r="N1271" s="4">
        <v>-3.32E-2</v>
      </c>
      <c r="O1271" s="4">
        <v>6.7699999999999996E-2</v>
      </c>
      <c r="P1271" s="4">
        <v>6.3399999999999998E-2</v>
      </c>
      <c r="Q1271" s="3">
        <v>0</v>
      </c>
      <c r="R1271" s="3">
        <v>3.1021000000000001</v>
      </c>
      <c r="S1271" s="3">
        <v>-99.897649999999999</v>
      </c>
      <c r="T1271" s="3">
        <v>-98.216399999999993</v>
      </c>
      <c r="U1271" s="3">
        <v>90.696700000000007</v>
      </c>
      <c r="V1271" s="3">
        <v>90.696700000000007</v>
      </c>
      <c r="W1271" t="s">
        <v>365</v>
      </c>
      <c r="X1271" s="5">
        <v>39210</v>
      </c>
      <c r="Y1271" s="4">
        <v>6.4000000000000003E-3</v>
      </c>
      <c r="Z1271" s="3">
        <v>0.8</v>
      </c>
      <c r="AA1271" s="5">
        <v>45282</v>
      </c>
      <c r="AB1271" s="3">
        <v>0.25</v>
      </c>
      <c r="AC1271" s="4">
        <v>2.52E-2</v>
      </c>
      <c r="AD1271" t="s">
        <v>66</v>
      </c>
      <c r="AE1271" s="4">
        <v>1.3599999999999999E-2</v>
      </c>
      <c r="AF1271">
        <v>16.84</v>
      </c>
      <c r="AG1271">
        <v>0.62</v>
      </c>
      <c r="AH1271" s="4">
        <v>0.63900000000000001</v>
      </c>
      <c r="AI1271" s="4">
        <v>0.20680000000000001</v>
      </c>
      <c r="AJ1271" s="4">
        <v>0.2044</v>
      </c>
      <c r="AK1271" s="4">
        <v>0.1958</v>
      </c>
      <c r="AL1271" t="s">
        <v>360</v>
      </c>
      <c r="AM1271">
        <v>41</v>
      </c>
      <c r="AN1271" s="4">
        <v>0.41649999999999998</v>
      </c>
      <c r="AO1271" s="4">
        <v>0.57720000000000005</v>
      </c>
      <c r="AP1271" s="4">
        <v>1</v>
      </c>
      <c r="AQ1271" s="6">
        <v>0.4</v>
      </c>
      <c r="AR1271" s="6">
        <v>0.2</v>
      </c>
      <c r="AS1271">
        <v>1099</v>
      </c>
      <c r="AT1271" s="3">
        <v>30.25</v>
      </c>
      <c r="AU1271" s="3">
        <v>32.1</v>
      </c>
      <c r="AV1271" s="3" t="s">
        <v>96</v>
      </c>
      <c r="AW1271" s="3" t="s">
        <v>96</v>
      </c>
      <c r="AX1271">
        <v>60.69</v>
      </c>
      <c r="AY1271" t="s">
        <v>69</v>
      </c>
      <c r="AZ1271" t="s">
        <v>82</v>
      </c>
      <c r="BA1271" t="s">
        <v>69</v>
      </c>
      <c r="BB1271" t="s">
        <v>69</v>
      </c>
      <c r="BC1271" t="s">
        <v>70</v>
      </c>
      <c r="BD1271" t="s">
        <v>70</v>
      </c>
      <c r="BE1271" t="s">
        <v>70</v>
      </c>
      <c r="BF1271">
        <v>6.94</v>
      </c>
      <c r="BG1271" s="4">
        <v>0.52810000000000001</v>
      </c>
      <c r="BH1271" s="4">
        <v>0.69640000000000002</v>
      </c>
      <c r="BI1271">
        <v>1793.9</v>
      </c>
      <c r="BJ1271" s="4">
        <v>0.4022</v>
      </c>
      <c r="BK1271" s="4">
        <v>0.10979999999999999</v>
      </c>
    </row>
    <row r="1272" spans="1:63" x14ac:dyDescent="0.3">
      <c r="A1272" t="s">
        <v>5533</v>
      </c>
      <c r="B1272" t="s">
        <v>5534</v>
      </c>
      <c r="C1272" t="s">
        <v>64</v>
      </c>
      <c r="D1272" s="1">
        <v>242117000</v>
      </c>
      <c r="E1272">
        <v>65419</v>
      </c>
      <c r="F1272" s="3">
        <v>31.5</v>
      </c>
      <c r="G1272" t="b">
        <v>0</v>
      </c>
      <c r="H1272" t="b">
        <v>0</v>
      </c>
      <c r="I1272" t="b">
        <v>1</v>
      </c>
      <c r="J1272" t="b">
        <v>0</v>
      </c>
      <c r="K1272" s="4">
        <v>2.2000000000000001E-3</v>
      </c>
      <c r="L1272" s="4">
        <v>0.1109</v>
      </c>
      <c r="M1272" s="4">
        <v>0.17299999999999999</v>
      </c>
      <c r="N1272" s="4">
        <v>0.16950000000000001</v>
      </c>
      <c r="O1272" t="s">
        <v>96</v>
      </c>
      <c r="P1272" t="s">
        <v>96</v>
      </c>
      <c r="Q1272" s="3">
        <v>0</v>
      </c>
      <c r="R1272" s="3">
        <v>23.476863000000002</v>
      </c>
      <c r="S1272" s="3">
        <v>193.46944300000001</v>
      </c>
      <c r="T1272" s="3">
        <v>196.14765800000001</v>
      </c>
      <c r="U1272" s="3">
        <v>224.728624</v>
      </c>
      <c r="V1272" s="3">
        <v>224.728624</v>
      </c>
      <c r="W1272" t="s">
        <v>240</v>
      </c>
      <c r="X1272" s="5">
        <v>44838</v>
      </c>
      <c r="Y1272" s="4">
        <v>4.8999999999999998E-3</v>
      </c>
      <c r="Z1272" s="3">
        <v>0.27</v>
      </c>
      <c r="AA1272" s="5">
        <v>45278</v>
      </c>
      <c r="AB1272" s="3">
        <v>0.21</v>
      </c>
      <c r="AC1272" s="4">
        <v>8.6E-3</v>
      </c>
      <c r="AD1272" t="s">
        <v>243</v>
      </c>
      <c r="AE1272" s="4">
        <v>1.34E-2</v>
      </c>
      <c r="AF1272">
        <v>14.73</v>
      </c>
      <c r="AG1272">
        <v>1.32</v>
      </c>
      <c r="AH1272" s="4">
        <v>0.29959999999999998</v>
      </c>
      <c r="AI1272" s="4">
        <v>0.16900000000000001</v>
      </c>
      <c r="AJ1272" s="4">
        <v>0.18490000000000001</v>
      </c>
      <c r="AK1272" s="4">
        <v>0.16839999999999999</v>
      </c>
      <c r="AL1272" t="s">
        <v>322</v>
      </c>
      <c r="AM1272">
        <v>99</v>
      </c>
      <c r="AN1272" s="4">
        <v>0.14660000000000001</v>
      </c>
      <c r="AO1272" s="4">
        <v>0.21690000000000001</v>
      </c>
      <c r="AP1272" s="4">
        <v>0.66420000000000001</v>
      </c>
      <c r="AQ1272" s="6">
        <v>0.4</v>
      </c>
      <c r="AR1272" s="6">
        <v>0.2</v>
      </c>
      <c r="AS1272">
        <v>1099</v>
      </c>
      <c r="AT1272" s="3">
        <v>28.59</v>
      </c>
      <c r="AU1272" s="3">
        <v>32.409999999999997</v>
      </c>
      <c r="AV1272" s="3">
        <v>31.37</v>
      </c>
      <c r="AW1272" s="3">
        <v>31.67</v>
      </c>
      <c r="AX1272">
        <v>69.11</v>
      </c>
      <c r="AY1272" t="s">
        <v>72</v>
      </c>
      <c r="AZ1272" t="s">
        <v>79</v>
      </c>
      <c r="BA1272" t="s">
        <v>96</v>
      </c>
      <c r="BB1272" t="s">
        <v>82</v>
      </c>
      <c r="BC1272" t="s">
        <v>70</v>
      </c>
      <c r="BD1272" t="s">
        <v>71</v>
      </c>
      <c r="BE1272" t="s">
        <v>96</v>
      </c>
      <c r="BF1272">
        <v>6.3</v>
      </c>
      <c r="BG1272" s="4">
        <v>0.77490000000000003</v>
      </c>
      <c r="BH1272" s="4">
        <v>0.46110000000000001</v>
      </c>
      <c r="BI1272">
        <v>94.91</v>
      </c>
      <c r="BJ1272" s="4">
        <v>2.8400000000000002E-2</v>
      </c>
      <c r="BK1272" s="4">
        <v>4.2700000000000002E-2</v>
      </c>
    </row>
    <row r="1273" spans="1:63" x14ac:dyDescent="0.3">
      <c r="A1273" t="s">
        <v>1990</v>
      </c>
      <c r="B1273" t="s">
        <v>4526</v>
      </c>
      <c r="C1273" t="s">
        <v>64</v>
      </c>
      <c r="D1273" s="1">
        <v>241744000</v>
      </c>
      <c r="E1273" s="2">
        <v>5398</v>
      </c>
      <c r="F1273" s="3">
        <v>73.569999999999993</v>
      </c>
      <c r="G1273" t="b">
        <v>0</v>
      </c>
      <c r="H1273" t="b">
        <v>0</v>
      </c>
      <c r="I1273" t="b">
        <v>1</v>
      </c>
      <c r="J1273" t="b">
        <v>0</v>
      </c>
      <c r="K1273" s="4">
        <v>-2.5000000000000001E-3</v>
      </c>
      <c r="L1273" s="4">
        <v>0.11310000000000001</v>
      </c>
      <c r="M1273" s="4">
        <v>0.18890000000000001</v>
      </c>
      <c r="N1273" s="4">
        <v>0.18379999999999999</v>
      </c>
      <c r="O1273" s="4">
        <v>8.3799999999999999E-2</v>
      </c>
      <c r="P1273" s="4">
        <v>0.1187</v>
      </c>
      <c r="Q1273" s="3">
        <v>-3.6915749999999998</v>
      </c>
      <c r="R1273" s="3">
        <v>-4.2853250000000003</v>
      </c>
      <c r="S1273" s="3">
        <v>-13.914495000000001</v>
      </c>
      <c r="T1273" s="3">
        <v>-13.914495000000001</v>
      </c>
      <c r="U1273" s="3">
        <v>-49.245415000000001</v>
      </c>
      <c r="V1273" s="3">
        <v>-49.245415000000001</v>
      </c>
      <c r="W1273" t="s">
        <v>113</v>
      </c>
      <c r="X1273" s="5">
        <v>43032</v>
      </c>
      <c r="Y1273" s="4">
        <v>2.5000000000000001E-3</v>
      </c>
      <c r="Z1273" s="3">
        <v>1.2</v>
      </c>
      <c r="AA1273" s="5">
        <v>45278</v>
      </c>
      <c r="AB1273" s="3">
        <v>0.26</v>
      </c>
      <c r="AC1273" s="4">
        <v>1.6299999999999999E-2</v>
      </c>
      <c r="AD1273" t="s">
        <v>95</v>
      </c>
      <c r="AE1273" s="4">
        <v>0.03</v>
      </c>
      <c r="AF1273">
        <v>11.47</v>
      </c>
      <c r="AG1273">
        <v>1.1100000000000001</v>
      </c>
      <c r="AH1273" s="4">
        <v>1.6923999999999999</v>
      </c>
      <c r="AI1273" s="4">
        <v>0.18529999999999999</v>
      </c>
      <c r="AJ1273" s="4">
        <v>0.19189999999999999</v>
      </c>
      <c r="AK1273" s="4">
        <v>0.17460000000000001</v>
      </c>
      <c r="AL1273" t="s">
        <v>5722</v>
      </c>
      <c r="AM1273">
        <v>293</v>
      </c>
      <c r="AN1273" s="4">
        <v>5.7000000000000002E-2</v>
      </c>
      <c r="AO1273" s="4">
        <v>8.3000000000000004E-2</v>
      </c>
      <c r="AP1273" s="4">
        <v>0.24709999999999999</v>
      </c>
      <c r="AQ1273" s="6">
        <v>0.4</v>
      </c>
      <c r="AR1273" s="6">
        <v>0.2</v>
      </c>
      <c r="AS1273">
        <v>1099</v>
      </c>
      <c r="AT1273" s="3">
        <v>66.61</v>
      </c>
      <c r="AU1273" s="3">
        <v>76.17</v>
      </c>
      <c r="AV1273" s="3">
        <v>73.349999999999994</v>
      </c>
      <c r="AW1273" s="3">
        <v>74.010000000000005</v>
      </c>
      <c r="AX1273">
        <v>67.23</v>
      </c>
      <c r="AY1273" t="s">
        <v>79</v>
      </c>
      <c r="AZ1273" t="s">
        <v>72</v>
      </c>
      <c r="BA1273" t="s">
        <v>71</v>
      </c>
      <c r="BB1273" t="s">
        <v>69</v>
      </c>
      <c r="BC1273" t="s">
        <v>79</v>
      </c>
      <c r="BD1273" t="s">
        <v>71</v>
      </c>
      <c r="BE1273" t="s">
        <v>96</v>
      </c>
      <c r="BF1273">
        <v>5.63</v>
      </c>
      <c r="BG1273" s="4">
        <v>0.34839999999999999</v>
      </c>
      <c r="BH1273" s="4">
        <v>0.32150000000000001</v>
      </c>
      <c r="BI1273">
        <v>277.08</v>
      </c>
      <c r="BJ1273" s="4">
        <v>4.7100000000000003E-2</v>
      </c>
      <c r="BK1273" s="4">
        <v>7.4399999999999994E-2</v>
      </c>
    </row>
    <row r="1274" spans="1:63" x14ac:dyDescent="0.3">
      <c r="A1274" t="s">
        <v>2146</v>
      </c>
      <c r="B1274" t="s">
        <v>2147</v>
      </c>
      <c r="C1274" t="s">
        <v>64</v>
      </c>
      <c r="D1274" s="1">
        <v>240352000</v>
      </c>
      <c r="E1274" s="2">
        <v>31495</v>
      </c>
      <c r="F1274" s="3">
        <v>24.99</v>
      </c>
      <c r="G1274" t="b">
        <v>0</v>
      </c>
      <c r="H1274" t="b">
        <v>0</v>
      </c>
      <c r="I1274" t="b">
        <v>0</v>
      </c>
      <c r="J1274" t="b">
        <v>0</v>
      </c>
      <c r="K1274" s="4">
        <v>-2.7E-2</v>
      </c>
      <c r="L1274" s="4">
        <v>-5.7000000000000002E-3</v>
      </c>
      <c r="M1274" s="4">
        <v>2.3300000000000001E-2</v>
      </c>
      <c r="N1274" s="4">
        <v>2.24E-2</v>
      </c>
      <c r="O1274" s="4">
        <v>-4.99E-2</v>
      </c>
      <c r="P1274" s="4">
        <v>8.6800000000000002E-2</v>
      </c>
      <c r="Q1274" s="3">
        <v>0</v>
      </c>
      <c r="R1274" s="3">
        <v>6.6414</v>
      </c>
      <c r="S1274" s="3">
        <v>-3.0638999999999998</v>
      </c>
      <c r="T1274" s="3">
        <v>-3.0638999999999998</v>
      </c>
      <c r="U1274" s="3">
        <v>23.437100000000001</v>
      </c>
      <c r="V1274" s="3">
        <v>23.437100000000001</v>
      </c>
      <c r="W1274" t="s">
        <v>321</v>
      </c>
      <c r="X1274" s="5">
        <v>41835</v>
      </c>
      <c r="Y1274" s="4">
        <v>5.0000000000000001E-3</v>
      </c>
      <c r="Z1274" s="3">
        <v>0.35</v>
      </c>
      <c r="AA1274" s="5">
        <v>45274</v>
      </c>
      <c r="AB1274" s="3">
        <v>0.35</v>
      </c>
      <c r="AC1274" s="4">
        <v>1.38E-2</v>
      </c>
      <c r="AD1274" t="s">
        <v>243</v>
      </c>
      <c r="AE1274" s="4">
        <v>2.0500000000000001E-2</v>
      </c>
      <c r="AF1274">
        <v>0.04</v>
      </c>
      <c r="AG1274">
        <v>0.75</v>
      </c>
      <c r="AH1274" s="4">
        <v>1.5418000000000001</v>
      </c>
      <c r="AI1274" s="4">
        <v>0.34839999999999999</v>
      </c>
      <c r="AJ1274" s="4">
        <v>0.32179999999999997</v>
      </c>
      <c r="AK1274" s="4">
        <v>0.29609999999999997</v>
      </c>
      <c r="AL1274" t="s">
        <v>2148</v>
      </c>
      <c r="AM1274">
        <v>34</v>
      </c>
      <c r="AN1274" s="4">
        <v>0.6643</v>
      </c>
      <c r="AO1274" s="4">
        <v>0.8518</v>
      </c>
      <c r="AP1274" s="4">
        <v>1</v>
      </c>
      <c r="AQ1274" s="6">
        <v>0.4</v>
      </c>
      <c r="AR1274" s="6">
        <v>0.2</v>
      </c>
      <c r="AS1274">
        <v>1099</v>
      </c>
      <c r="AT1274" s="3">
        <v>23.5</v>
      </c>
      <c r="AU1274" s="3">
        <v>26.36</v>
      </c>
      <c r="AV1274">
        <v>24.59</v>
      </c>
      <c r="AW1274">
        <v>25.42</v>
      </c>
      <c r="AX1274">
        <v>53.12</v>
      </c>
      <c r="AY1274" t="s">
        <v>70</v>
      </c>
      <c r="AZ1274" t="s">
        <v>71</v>
      </c>
      <c r="BA1274" t="s">
        <v>79</v>
      </c>
      <c r="BB1274" t="s">
        <v>82</v>
      </c>
      <c r="BC1274" t="s">
        <v>71</v>
      </c>
      <c r="BD1274" t="s">
        <v>71</v>
      </c>
      <c r="BE1274" t="s">
        <v>96</v>
      </c>
      <c r="BF1274">
        <v>6.82</v>
      </c>
      <c r="BG1274" s="4">
        <v>0.51949999999999996</v>
      </c>
      <c r="BH1274" s="4">
        <v>0.64680000000000004</v>
      </c>
      <c r="BI1274">
        <v>302.11</v>
      </c>
      <c r="BJ1274" s="4">
        <v>8.0999999999999996E-3</v>
      </c>
      <c r="BK1274" s="4">
        <v>0</v>
      </c>
    </row>
    <row r="1275" spans="1:63" x14ac:dyDescent="0.3">
      <c r="A1275" t="s">
        <v>2535</v>
      </c>
      <c r="B1275" t="s">
        <v>2536</v>
      </c>
      <c r="C1275" t="s">
        <v>64</v>
      </c>
      <c r="D1275" s="1">
        <v>239830000</v>
      </c>
      <c r="E1275" s="2">
        <v>52844</v>
      </c>
      <c r="F1275" s="3">
        <v>52.05</v>
      </c>
      <c r="G1275" t="b">
        <v>0</v>
      </c>
      <c r="H1275" t="b">
        <v>0</v>
      </c>
      <c r="I1275" t="b">
        <v>0</v>
      </c>
      <c r="J1275" t="b">
        <v>0</v>
      </c>
      <c r="K1275" s="4">
        <v>-1.14E-2</v>
      </c>
      <c r="L1275" s="4">
        <v>1.3599999999999999E-2</v>
      </c>
      <c r="M1275" s="4">
        <v>8.0600000000000005E-2</v>
      </c>
      <c r="N1275" s="4">
        <v>8.2699999999999996E-2</v>
      </c>
      <c r="O1275" s="4">
        <v>0.36770000000000003</v>
      </c>
      <c r="P1275" s="4">
        <v>5.4899999999999997E-2</v>
      </c>
      <c r="Q1275" s="3">
        <v>-1.0522199999999999</v>
      </c>
      <c r="R1275" s="3">
        <v>12.633710000000001</v>
      </c>
      <c r="S1275" s="3">
        <v>95.363707000000005</v>
      </c>
      <c r="T1275" s="3">
        <v>95.851157000000001</v>
      </c>
      <c r="U1275" s="3">
        <v>73.538866999999996</v>
      </c>
      <c r="V1275" s="3">
        <v>73.538866999999996</v>
      </c>
      <c r="W1275" t="s">
        <v>203</v>
      </c>
      <c r="X1275" s="5">
        <v>40275</v>
      </c>
      <c r="Y1275" s="4">
        <v>2.8999999999999998E-3</v>
      </c>
      <c r="Z1275" s="3">
        <v>1.1299999999999999</v>
      </c>
      <c r="AA1275" s="5">
        <v>45278</v>
      </c>
      <c r="AB1275" s="3">
        <v>0.32</v>
      </c>
      <c r="AC1275" s="4">
        <v>2.18E-2</v>
      </c>
      <c r="AD1275" t="s">
        <v>66</v>
      </c>
      <c r="AE1275" s="4">
        <v>4.99E-2</v>
      </c>
      <c r="AF1275">
        <v>9.48</v>
      </c>
      <c r="AG1275">
        <v>1.95</v>
      </c>
      <c r="AH1275" s="4">
        <v>1.7217</v>
      </c>
      <c r="AI1275" s="4">
        <v>0.29870000000000002</v>
      </c>
      <c r="AJ1275" s="4">
        <v>0.27010000000000001</v>
      </c>
      <c r="AK1275" s="4">
        <v>0.26619999999999999</v>
      </c>
      <c r="AL1275" t="s">
        <v>84</v>
      </c>
      <c r="AM1275">
        <v>29</v>
      </c>
      <c r="AN1275" s="4">
        <v>0.61319999999999997</v>
      </c>
      <c r="AO1275" s="4">
        <v>0.77569999999999995</v>
      </c>
      <c r="AP1275" s="4">
        <v>1</v>
      </c>
      <c r="AQ1275" s="6">
        <v>0.4</v>
      </c>
      <c r="AR1275" s="6">
        <v>0.2</v>
      </c>
      <c r="AS1275">
        <v>1099</v>
      </c>
      <c r="AT1275" s="3">
        <v>48.25</v>
      </c>
      <c r="AU1275" s="3">
        <v>54.6</v>
      </c>
      <c r="AV1275" s="3">
        <v>51.82</v>
      </c>
      <c r="AW1275" s="3">
        <v>52.46</v>
      </c>
      <c r="AX1275">
        <v>49.63</v>
      </c>
      <c r="AY1275" t="s">
        <v>71</v>
      </c>
      <c r="AZ1275" t="s">
        <v>69</v>
      </c>
      <c r="BA1275" t="s">
        <v>69</v>
      </c>
      <c r="BB1275" t="s">
        <v>82</v>
      </c>
      <c r="BC1275" t="s">
        <v>71</v>
      </c>
      <c r="BD1275" t="s">
        <v>75</v>
      </c>
      <c r="BE1275" t="s">
        <v>82</v>
      </c>
      <c r="BF1275">
        <v>4.43</v>
      </c>
      <c r="BG1275" s="4">
        <v>3.6299999999999999E-2</v>
      </c>
      <c r="BH1275" s="4">
        <v>7.6899999999999996E-2</v>
      </c>
      <c r="BI1275">
        <v>528.28</v>
      </c>
      <c r="BJ1275" s="4">
        <v>4.5699999999999998E-2</v>
      </c>
      <c r="BK1275" s="4">
        <v>1.46E-2</v>
      </c>
    </row>
    <row r="1276" spans="1:63" x14ac:dyDescent="0.3">
      <c r="A1276" t="s">
        <v>3024</v>
      </c>
      <c r="B1276" t="s">
        <v>3025</v>
      </c>
      <c r="C1276" t="s">
        <v>64</v>
      </c>
      <c r="D1276" s="1">
        <v>239809000</v>
      </c>
      <c r="E1276" s="2">
        <v>86058</v>
      </c>
      <c r="F1276" s="3">
        <v>29.18</v>
      </c>
      <c r="G1276" t="b">
        <v>0</v>
      </c>
      <c r="H1276" t="b">
        <v>0</v>
      </c>
      <c r="I1276" t="b">
        <v>0</v>
      </c>
      <c r="J1276" t="b">
        <v>0</v>
      </c>
      <c r="K1276" s="4">
        <v>9.7000000000000003E-3</v>
      </c>
      <c r="L1276" s="4">
        <v>2.3699999999999999E-2</v>
      </c>
      <c r="M1276" s="4">
        <v>0.2359</v>
      </c>
      <c r="N1276" s="4">
        <v>0.23019999999999999</v>
      </c>
      <c r="O1276" s="4">
        <v>7.4999999999999997E-2</v>
      </c>
      <c r="P1276" s="4" t="s">
        <v>96</v>
      </c>
      <c r="Q1276" s="3">
        <v>8.6111199999999997</v>
      </c>
      <c r="R1276" s="3">
        <v>5.7046099999999997</v>
      </c>
      <c r="S1276" s="3">
        <v>130.21700000000001</v>
      </c>
      <c r="T1276" s="3">
        <v>130.21700000000001</v>
      </c>
      <c r="U1276" s="3">
        <v>147.37723</v>
      </c>
      <c r="V1276" s="3">
        <v>147.37723</v>
      </c>
      <c r="W1276" t="s">
        <v>357</v>
      </c>
      <c r="X1276" s="5">
        <v>43529</v>
      </c>
      <c r="Y1276" s="4">
        <v>1.5E-3</v>
      </c>
      <c r="Z1276" s="3">
        <v>0.97</v>
      </c>
      <c r="AA1276" s="5">
        <v>45280</v>
      </c>
      <c r="AB1276" s="3">
        <v>0.57999999999999996</v>
      </c>
      <c r="AC1276" s="4">
        <v>3.32E-2</v>
      </c>
      <c r="AD1276" t="s">
        <v>90</v>
      </c>
      <c r="AE1276" s="4">
        <v>1.6199999999999999E-2</v>
      </c>
      <c r="AF1276">
        <v>9.08</v>
      </c>
      <c r="AG1276">
        <v>0.57999999999999996</v>
      </c>
      <c r="AH1276" s="4">
        <v>0.78029999999999999</v>
      </c>
      <c r="AI1276" s="4">
        <v>0.13880000000000001</v>
      </c>
      <c r="AJ1276" s="4">
        <v>0.16700000000000001</v>
      </c>
      <c r="AK1276" s="4">
        <v>0.1656</v>
      </c>
      <c r="AL1276" t="s">
        <v>4473</v>
      </c>
      <c r="AM1276">
        <v>139</v>
      </c>
      <c r="AN1276" s="4">
        <v>0.33210000000000001</v>
      </c>
      <c r="AO1276" s="4">
        <v>0.41839999999999999</v>
      </c>
      <c r="AP1276" s="4">
        <v>0.74099999999999999</v>
      </c>
      <c r="AQ1276" s="6">
        <v>0.4</v>
      </c>
      <c r="AR1276" s="6">
        <v>0.2</v>
      </c>
      <c r="AS1276">
        <v>1099</v>
      </c>
      <c r="AT1276" s="3">
        <v>28.19</v>
      </c>
      <c r="AU1276" s="3">
        <v>29.16</v>
      </c>
      <c r="AV1276">
        <v>29.07</v>
      </c>
      <c r="AW1276">
        <v>29.27</v>
      </c>
      <c r="AX1276">
        <v>59.38</v>
      </c>
      <c r="AY1276" t="s">
        <v>96</v>
      </c>
      <c r="AZ1276" t="s">
        <v>72</v>
      </c>
      <c r="BA1276" t="s">
        <v>96</v>
      </c>
      <c r="BB1276" t="s">
        <v>96</v>
      </c>
      <c r="BC1276" t="s">
        <v>96</v>
      </c>
      <c r="BD1276" t="s">
        <v>75</v>
      </c>
      <c r="BE1276" t="s">
        <v>96</v>
      </c>
      <c r="BF1276">
        <v>7.31</v>
      </c>
      <c r="BG1276" s="4">
        <v>0.5998</v>
      </c>
      <c r="BH1276" s="4">
        <v>0.82640000000000002</v>
      </c>
      <c r="BI1276">
        <v>103.15</v>
      </c>
      <c r="BJ1276" s="4">
        <v>0.10680000000000001</v>
      </c>
      <c r="BK1276" s="4">
        <v>7.7100000000000002E-2</v>
      </c>
    </row>
    <row r="1277" spans="1:63" x14ac:dyDescent="0.3">
      <c r="A1277" t="s">
        <v>1889</v>
      </c>
      <c r="B1277" t="s">
        <v>1890</v>
      </c>
      <c r="C1277" t="s">
        <v>64</v>
      </c>
      <c r="D1277" s="1">
        <v>239085000</v>
      </c>
      <c r="E1277" s="2">
        <v>24911</v>
      </c>
      <c r="F1277" s="3">
        <v>40.32</v>
      </c>
      <c r="G1277" t="b">
        <v>0</v>
      </c>
      <c r="H1277" t="b">
        <v>0</v>
      </c>
      <c r="I1277" t="b">
        <v>0</v>
      </c>
      <c r="J1277" t="b">
        <v>0</v>
      </c>
      <c r="K1277" s="4">
        <v>5.4999999999999997E-3</v>
      </c>
      <c r="L1277" s="4">
        <v>5.8200000000000002E-2</v>
      </c>
      <c r="M1277" s="4">
        <v>0.19839999999999999</v>
      </c>
      <c r="N1277" s="4">
        <v>0.18410000000000001</v>
      </c>
      <c r="O1277" s="4">
        <v>5.2600000000000001E-2</v>
      </c>
      <c r="P1277" s="4">
        <v>9.4399999999999998E-2</v>
      </c>
      <c r="Q1277" s="3">
        <v>0</v>
      </c>
      <c r="R1277" s="3">
        <v>0</v>
      </c>
      <c r="S1277" s="3">
        <v>-80.930887999999996</v>
      </c>
      <c r="T1277" s="3">
        <v>-80.930887999999996</v>
      </c>
      <c r="U1277" s="3">
        <v>-169.46478400000001</v>
      </c>
      <c r="V1277" s="3">
        <v>-169.46478400000001</v>
      </c>
      <c r="W1277" t="s">
        <v>231</v>
      </c>
      <c r="X1277" s="5">
        <v>37544</v>
      </c>
      <c r="Y1277" s="4">
        <v>6.9999999999999999E-4</v>
      </c>
      <c r="Z1277" s="3">
        <v>1.31</v>
      </c>
      <c r="AA1277">
        <v>45278</v>
      </c>
      <c r="AB1277">
        <v>0.15</v>
      </c>
      <c r="AC1277" s="4">
        <v>3.2500000000000001E-2</v>
      </c>
      <c r="AD1277" t="s">
        <v>66</v>
      </c>
      <c r="AE1277" s="4">
        <v>1.35E-2</v>
      </c>
      <c r="AF1277">
        <v>11.94</v>
      </c>
      <c r="AG1277">
        <v>0.95</v>
      </c>
      <c r="AH1277" s="4">
        <v>0.99819999999999998</v>
      </c>
      <c r="AI1277" s="4">
        <v>0.1116</v>
      </c>
      <c r="AJ1277" s="4">
        <v>0.12570000000000001</v>
      </c>
      <c r="AK1277" s="4">
        <v>0.13550000000000001</v>
      </c>
      <c r="AL1277" t="s">
        <v>67</v>
      </c>
      <c r="AM1277">
        <v>2000</v>
      </c>
      <c r="AN1277" s="4">
        <v>0.2228</v>
      </c>
      <c r="AO1277" s="4">
        <v>0.30859999999999999</v>
      </c>
      <c r="AP1277" s="4">
        <v>0.77400000000000002</v>
      </c>
      <c r="AQ1277" s="6">
        <v>0.4</v>
      </c>
      <c r="AR1277" s="6">
        <v>0.2</v>
      </c>
      <c r="AS1277">
        <v>1099</v>
      </c>
      <c r="AT1277" s="3">
        <v>37.85</v>
      </c>
      <c r="AU1277" s="3">
        <v>40.869999999999997</v>
      </c>
      <c r="AV1277" s="3" t="s">
        <v>96</v>
      </c>
      <c r="AW1277" s="3" t="s">
        <v>96</v>
      </c>
      <c r="AX1277">
        <v>68.59</v>
      </c>
      <c r="AY1277" t="s">
        <v>72</v>
      </c>
      <c r="AZ1277" t="s">
        <v>96</v>
      </c>
      <c r="BA1277" t="s">
        <v>72</v>
      </c>
      <c r="BB1277" t="s">
        <v>72</v>
      </c>
      <c r="BC1277" t="s">
        <v>69</v>
      </c>
      <c r="BD1277" t="s">
        <v>79</v>
      </c>
      <c r="BE1277" t="s">
        <v>96</v>
      </c>
      <c r="BF1277">
        <v>7.73</v>
      </c>
      <c r="BG1277">
        <v>0.27779999999999999</v>
      </c>
      <c r="BH1277">
        <v>0.93110000000000004</v>
      </c>
      <c r="BI1277">
        <v>98.4</v>
      </c>
      <c r="BJ1277">
        <v>0.1152</v>
      </c>
      <c r="BK1277">
        <v>8.9700000000000002E-2</v>
      </c>
    </row>
    <row r="1278" spans="1:63" x14ac:dyDescent="0.3">
      <c r="A1278" t="s">
        <v>2495</v>
      </c>
      <c r="B1278" t="s">
        <v>2496</v>
      </c>
      <c r="C1278" t="s">
        <v>64</v>
      </c>
      <c r="D1278" s="1">
        <v>237770000</v>
      </c>
      <c r="E1278" s="2">
        <v>34177</v>
      </c>
      <c r="F1278" s="3">
        <v>38.21</v>
      </c>
      <c r="G1278" t="b">
        <v>0</v>
      </c>
      <c r="H1278" t="b">
        <v>0</v>
      </c>
      <c r="I1278" t="b">
        <v>0</v>
      </c>
      <c r="J1278" t="b">
        <v>0</v>
      </c>
      <c r="K1278" s="4">
        <v>2.8999999999999998E-3</v>
      </c>
      <c r="L1278" s="4">
        <v>7.2499999999999995E-2</v>
      </c>
      <c r="M1278" s="4">
        <v>0.1522</v>
      </c>
      <c r="N1278" s="4">
        <v>0.14630000000000001</v>
      </c>
      <c r="O1278" s="4">
        <v>8.5500000000000007E-2</v>
      </c>
      <c r="P1278" t="s">
        <v>96</v>
      </c>
      <c r="Q1278" s="3">
        <v>3.7930000000000001</v>
      </c>
      <c r="R1278" s="3">
        <v>3.7930000000000001</v>
      </c>
      <c r="S1278" s="3">
        <v>31.055</v>
      </c>
      <c r="T1278" s="3">
        <v>31.055</v>
      </c>
      <c r="U1278" s="3">
        <v>66.085499999999996</v>
      </c>
      <c r="V1278" s="3">
        <v>66.085499999999996</v>
      </c>
      <c r="W1278" t="s">
        <v>119</v>
      </c>
      <c r="X1278" s="5">
        <v>43584</v>
      </c>
      <c r="Y1278" s="4">
        <v>5.1999999999999998E-3</v>
      </c>
      <c r="Z1278" s="3">
        <v>0.36</v>
      </c>
      <c r="AA1278" s="5">
        <v>45278</v>
      </c>
      <c r="AB1278" s="3">
        <v>7.0000000000000007E-2</v>
      </c>
      <c r="AC1278" s="4">
        <v>9.2999999999999992E-3</v>
      </c>
      <c r="AD1278" t="s">
        <v>95</v>
      </c>
      <c r="AE1278" s="4">
        <v>1.29E-2</v>
      </c>
      <c r="AF1278">
        <v>19.7</v>
      </c>
      <c r="AG1278">
        <v>1</v>
      </c>
      <c r="AH1278" s="4">
        <v>1.7359</v>
      </c>
      <c r="AI1278" s="4">
        <v>0.1202</v>
      </c>
      <c r="AJ1278" s="4">
        <v>0.13070000000000001</v>
      </c>
      <c r="AK1278" s="4">
        <v>0.1275</v>
      </c>
      <c r="AL1278" t="s">
        <v>2497</v>
      </c>
      <c r="AM1278">
        <v>294</v>
      </c>
      <c r="AN1278" s="4">
        <v>5.3699999999999998E-2</v>
      </c>
      <c r="AO1278" s="4">
        <v>7.8399999999999997E-2</v>
      </c>
      <c r="AP1278" s="4">
        <v>0.2361</v>
      </c>
      <c r="AQ1278" s="6">
        <v>0.4</v>
      </c>
      <c r="AR1278" s="6">
        <v>0.2</v>
      </c>
      <c r="AS1278">
        <v>1099</v>
      </c>
      <c r="AT1278" s="3">
        <v>35.72</v>
      </c>
      <c r="AU1278" s="3">
        <v>38.96</v>
      </c>
      <c r="AV1278" s="3">
        <v>38.11</v>
      </c>
      <c r="AW1278" s="3">
        <v>38.33</v>
      </c>
      <c r="AX1278">
        <v>69.180000000000007</v>
      </c>
      <c r="AY1278" t="s">
        <v>96</v>
      </c>
      <c r="AZ1278" t="s">
        <v>82</v>
      </c>
      <c r="BA1278" t="s">
        <v>96</v>
      </c>
      <c r="BB1278" t="s">
        <v>96</v>
      </c>
      <c r="BC1278" t="s">
        <v>96</v>
      </c>
      <c r="BD1278" t="s">
        <v>70</v>
      </c>
      <c r="BE1278" t="s">
        <v>96</v>
      </c>
      <c r="BF1278">
        <v>6.6</v>
      </c>
      <c r="BG1278" s="4">
        <v>0.50549999999999995</v>
      </c>
      <c r="BH1278" s="4">
        <v>0.56210000000000004</v>
      </c>
      <c r="BI1278">
        <v>289.70999999999998</v>
      </c>
      <c r="BJ1278" s="4">
        <v>6.1699999999999998E-2</v>
      </c>
      <c r="BK1278" s="4">
        <v>6.5100000000000005E-2</v>
      </c>
    </row>
    <row r="1279" spans="1:63" x14ac:dyDescent="0.3">
      <c r="A1279" t="s">
        <v>3061</v>
      </c>
      <c r="B1279" t="s">
        <v>3062</v>
      </c>
      <c r="C1279" t="s">
        <v>64</v>
      </c>
      <c r="D1279" s="1">
        <v>237561000</v>
      </c>
      <c r="E1279" s="2">
        <v>23811</v>
      </c>
      <c r="F1279" s="3">
        <v>31.14</v>
      </c>
      <c r="G1279" t="b">
        <v>0</v>
      </c>
      <c r="H1279" t="b">
        <v>0</v>
      </c>
      <c r="I1279" t="b">
        <v>1</v>
      </c>
      <c r="J1279" t="b">
        <v>0</v>
      </c>
      <c r="K1279" s="4">
        <v>1.47E-2</v>
      </c>
      <c r="L1279" s="4">
        <v>3.3599999999999998E-2</v>
      </c>
      <c r="M1279" s="4">
        <v>0.1017</v>
      </c>
      <c r="N1279" s="4">
        <v>9.2299999999999993E-2</v>
      </c>
      <c r="O1279" s="4">
        <v>1.23E-2</v>
      </c>
      <c r="P1279" s="4">
        <v>5.2400000000000002E-2</v>
      </c>
      <c r="Q1279" s="3">
        <v>0</v>
      </c>
      <c r="R1279" s="3">
        <v>-3.0756700000000001</v>
      </c>
      <c r="S1279" s="3">
        <v>184.09999500000001</v>
      </c>
      <c r="T1279" s="3">
        <v>184.09999500000001</v>
      </c>
      <c r="U1279" s="3">
        <v>182.06638000000001</v>
      </c>
      <c r="V1279" s="3">
        <v>182.06638000000001</v>
      </c>
      <c r="W1279" t="s">
        <v>87</v>
      </c>
      <c r="X1279" s="5">
        <v>42199</v>
      </c>
      <c r="Y1279" s="4">
        <v>5.7999999999999996E-3</v>
      </c>
      <c r="Z1279" s="3">
        <v>1.68</v>
      </c>
      <c r="AA1279" s="5">
        <v>45278</v>
      </c>
      <c r="AB1279" s="3">
        <v>0.73</v>
      </c>
      <c r="AC1279" s="4">
        <v>5.3800000000000001E-2</v>
      </c>
      <c r="AD1279" t="s">
        <v>243</v>
      </c>
      <c r="AE1279" s="4">
        <v>1.06E-2</v>
      </c>
      <c r="AF1279">
        <v>10.82</v>
      </c>
      <c r="AG1279">
        <v>0.81</v>
      </c>
      <c r="AH1279" s="4">
        <v>1.0230999999999999</v>
      </c>
      <c r="AI1279" s="4">
        <v>0.14030000000000001</v>
      </c>
      <c r="AJ1279" s="4">
        <v>0.16400000000000001</v>
      </c>
      <c r="AK1279" s="4">
        <v>0.155</v>
      </c>
      <c r="AL1279" t="s">
        <v>322</v>
      </c>
      <c r="AM1279">
        <v>70</v>
      </c>
      <c r="AN1279" s="4">
        <v>0.21920000000000001</v>
      </c>
      <c r="AO1279" s="4">
        <v>0.32240000000000002</v>
      </c>
      <c r="AP1279" s="4">
        <v>0.83540000000000003</v>
      </c>
      <c r="AQ1279" s="6">
        <v>0.4</v>
      </c>
      <c r="AR1279" s="6">
        <v>0.2</v>
      </c>
      <c r="AS1279">
        <v>1099</v>
      </c>
      <c r="AT1279" s="3">
        <v>29.54</v>
      </c>
      <c r="AU1279" s="3">
        <v>31.39</v>
      </c>
      <c r="AV1279" s="3">
        <v>31.04</v>
      </c>
      <c r="AW1279" s="3">
        <v>31.28</v>
      </c>
      <c r="AX1279">
        <v>61.59</v>
      </c>
      <c r="AY1279" t="s">
        <v>71</v>
      </c>
      <c r="AZ1279" t="s">
        <v>82</v>
      </c>
      <c r="BA1279" t="s">
        <v>70</v>
      </c>
      <c r="BB1279" t="s">
        <v>70</v>
      </c>
      <c r="BC1279" t="s">
        <v>70</v>
      </c>
      <c r="BD1279" t="s">
        <v>69</v>
      </c>
      <c r="BE1279" t="s">
        <v>82</v>
      </c>
      <c r="BF1279">
        <v>6.79</v>
      </c>
      <c r="BG1279" s="4">
        <v>5.3900000000000003E-2</v>
      </c>
      <c r="BH1279" s="4">
        <v>0.63500000000000001</v>
      </c>
      <c r="BI1279">
        <v>113.74</v>
      </c>
      <c r="BJ1279" s="4">
        <v>0.1198</v>
      </c>
      <c r="BK1279" s="4">
        <v>8.2000000000000003E-2</v>
      </c>
    </row>
    <row r="1280" spans="1:63" x14ac:dyDescent="0.3">
      <c r="A1280" t="s">
        <v>2161</v>
      </c>
      <c r="B1280" t="s">
        <v>2162</v>
      </c>
      <c r="C1280" t="s">
        <v>64</v>
      </c>
      <c r="D1280" s="1">
        <v>237318000</v>
      </c>
      <c r="E1280" s="2">
        <v>383686</v>
      </c>
      <c r="F1280" s="3">
        <v>21.25</v>
      </c>
      <c r="G1280" t="b">
        <v>0</v>
      </c>
      <c r="H1280" t="b">
        <v>0</v>
      </c>
      <c r="I1280" t="b">
        <v>0</v>
      </c>
      <c r="J1280" t="b">
        <v>0</v>
      </c>
      <c r="K1280" s="4">
        <v>4.3E-3</v>
      </c>
      <c r="L1280" s="4">
        <v>1.6E-2</v>
      </c>
      <c r="M1280" s="4">
        <v>-3.6299999999999999E-2</v>
      </c>
      <c r="N1280" s="4">
        <v>-3.8399999999999997E-2</v>
      </c>
      <c r="O1280" s="4">
        <v>-5.8599999999999999E-2</v>
      </c>
      <c r="P1280">
        <v>-3.2000000000000001E-2</v>
      </c>
      <c r="Q1280" s="3">
        <v>0</v>
      </c>
      <c r="R1280" s="3">
        <v>3.1606800000000002</v>
      </c>
      <c r="S1280" s="3">
        <v>14.019075000000001</v>
      </c>
      <c r="T1280" s="3">
        <v>14.019075000000001</v>
      </c>
      <c r="U1280" s="3">
        <v>50.895518000000003</v>
      </c>
      <c r="V1280" s="3">
        <v>50.895518000000003</v>
      </c>
      <c r="W1280" t="s">
        <v>469</v>
      </c>
      <c r="X1280" s="5">
        <v>35136</v>
      </c>
      <c r="Y1280" s="4">
        <v>5.0000000000000001E-3</v>
      </c>
      <c r="Z1280" s="3">
        <v>0.74</v>
      </c>
      <c r="AA1280" s="5">
        <v>45280</v>
      </c>
      <c r="AB1280" s="3">
        <v>0.37</v>
      </c>
      <c r="AC1280" s="4">
        <v>3.4700000000000002E-2</v>
      </c>
      <c r="AD1280" t="s">
        <v>90</v>
      </c>
      <c r="AE1280" s="4">
        <v>8.0000000000000002E-3</v>
      </c>
      <c r="AF1280">
        <v>14.03</v>
      </c>
      <c r="AG1280">
        <v>0.51</v>
      </c>
      <c r="AH1280" s="4">
        <v>0.4819</v>
      </c>
      <c r="AI1280" s="4">
        <v>7.3499999999999996E-2</v>
      </c>
      <c r="AJ1280" s="4">
        <v>0.10970000000000001</v>
      </c>
      <c r="AK1280" s="4">
        <v>0.10340000000000001</v>
      </c>
      <c r="AL1280" t="s">
        <v>4473</v>
      </c>
      <c r="AM1280">
        <v>32</v>
      </c>
      <c r="AN1280" s="4">
        <v>0.61129999999999995</v>
      </c>
      <c r="AO1280" s="4">
        <v>0.72540000000000004</v>
      </c>
      <c r="AP1280" s="4">
        <v>1.0001</v>
      </c>
      <c r="AQ1280" s="6">
        <v>0.4</v>
      </c>
      <c r="AR1280" s="6">
        <v>0.2</v>
      </c>
      <c r="AS1280">
        <v>1099</v>
      </c>
      <c r="AT1280" s="3">
        <v>20.58</v>
      </c>
      <c r="AU1280" s="3">
        <v>21.33</v>
      </c>
      <c r="AV1280" s="3">
        <v>21.2</v>
      </c>
      <c r="AW1280" s="3">
        <v>21.3</v>
      </c>
      <c r="AX1280">
        <v>59.83</v>
      </c>
      <c r="AY1280" t="s">
        <v>72</v>
      </c>
      <c r="AZ1280" t="s">
        <v>79</v>
      </c>
      <c r="BA1280" t="s">
        <v>70</v>
      </c>
      <c r="BB1280" t="s">
        <v>72</v>
      </c>
      <c r="BC1280" t="s">
        <v>79</v>
      </c>
      <c r="BD1280" t="s">
        <v>79</v>
      </c>
      <c r="BE1280" t="s">
        <v>82</v>
      </c>
      <c r="BF1280">
        <v>6.69</v>
      </c>
      <c r="BG1280" s="4">
        <v>0.9375</v>
      </c>
      <c r="BH1280" s="4">
        <v>0.59660000000000002</v>
      </c>
      <c r="BI1280">
        <v>550.48</v>
      </c>
      <c r="BJ1280" s="4">
        <v>3.6499999999999998E-2</v>
      </c>
      <c r="BK1280" s="4">
        <v>6.7799999999999999E-2</v>
      </c>
    </row>
    <row r="1281" spans="1:63" x14ac:dyDescent="0.3">
      <c r="A1281" t="s">
        <v>5595</v>
      </c>
      <c r="B1281" t="s">
        <v>5596</v>
      </c>
      <c r="C1281" t="s">
        <v>64</v>
      </c>
      <c r="D1281" s="1">
        <v>235840000</v>
      </c>
      <c r="E1281" s="2">
        <v>72297</v>
      </c>
      <c r="F1281" s="3">
        <v>21.28</v>
      </c>
      <c r="G1281" t="b">
        <v>0</v>
      </c>
      <c r="H1281" t="b">
        <v>0</v>
      </c>
      <c r="I1281" t="b">
        <v>0</v>
      </c>
      <c r="J1281" t="b">
        <v>0</v>
      </c>
      <c r="K1281" s="4">
        <v>1.6999999999999999E-3</v>
      </c>
      <c r="L1281" s="4">
        <v>8.5000000000000006E-3</v>
      </c>
      <c r="M1281" s="4">
        <v>0.10730000000000001</v>
      </c>
      <c r="N1281" s="4">
        <v>0.10059999999999999</v>
      </c>
      <c r="O1281" t="s">
        <v>96</v>
      </c>
      <c r="P1281" t="s">
        <v>96</v>
      </c>
      <c r="Q1281" s="3">
        <v>0</v>
      </c>
      <c r="R1281" s="3">
        <v>2.0476999999999999</v>
      </c>
      <c r="S1281" s="3">
        <v>137.99334999999999</v>
      </c>
      <c r="T1281" s="3">
        <v>130.02375000000001</v>
      </c>
      <c r="U1281" s="3">
        <v>232.07835</v>
      </c>
      <c r="V1281" s="3">
        <v>232.07835</v>
      </c>
      <c r="W1281" t="s">
        <v>316</v>
      </c>
      <c r="X1281" s="5">
        <v>44867</v>
      </c>
      <c r="Y1281" s="4">
        <v>9.4999999999999998E-3</v>
      </c>
      <c r="Z1281" s="3">
        <v>0.74</v>
      </c>
      <c r="AA1281" s="5">
        <v>45282</v>
      </c>
      <c r="AB1281" s="3">
        <v>0.18</v>
      </c>
      <c r="AC1281" s="4">
        <v>3.49E-2</v>
      </c>
      <c r="AD1281" t="s">
        <v>66</v>
      </c>
      <c r="AE1281" s="4">
        <v>7.7999999999999996E-3</v>
      </c>
      <c r="AF1281">
        <v>9.59</v>
      </c>
      <c r="AG1281">
        <v>1.2</v>
      </c>
      <c r="AH1281" s="4">
        <v>0.24110000000000001</v>
      </c>
      <c r="AI1281" s="4">
        <v>0.11940000000000001</v>
      </c>
      <c r="AJ1281" s="4">
        <v>0.13059999999999999</v>
      </c>
      <c r="AK1281" s="4">
        <v>0.13089999999999999</v>
      </c>
      <c r="AL1281" t="s">
        <v>360</v>
      </c>
      <c r="AM1281">
        <v>74</v>
      </c>
      <c r="AN1281" s="4">
        <v>0.44740000000000002</v>
      </c>
      <c r="AO1281" s="4">
        <v>0.55249999999999999</v>
      </c>
      <c r="AP1281" s="4">
        <v>0.91200000000000003</v>
      </c>
      <c r="AQ1281" s="6">
        <v>0.4</v>
      </c>
      <c r="AR1281" s="6">
        <v>0.2</v>
      </c>
      <c r="AS1281">
        <v>1099</v>
      </c>
      <c r="AT1281" s="3">
        <v>20.67</v>
      </c>
      <c r="AU1281" s="3">
        <v>21.55</v>
      </c>
      <c r="AV1281" s="3">
        <v>21.2</v>
      </c>
      <c r="AW1281" s="3">
        <v>21.33</v>
      </c>
      <c r="AX1281">
        <v>54.58</v>
      </c>
      <c r="AY1281" t="s">
        <v>69</v>
      </c>
      <c r="AZ1281" t="s">
        <v>82</v>
      </c>
      <c r="BA1281" t="s">
        <v>71</v>
      </c>
      <c r="BB1281" t="s">
        <v>71</v>
      </c>
      <c r="BC1281" t="s">
        <v>79</v>
      </c>
      <c r="BD1281" t="s">
        <v>69</v>
      </c>
      <c r="BE1281" t="s">
        <v>96</v>
      </c>
      <c r="BF1281">
        <v>6.52</v>
      </c>
      <c r="BG1281" s="4">
        <v>0.3034</v>
      </c>
      <c r="BH1281" s="4">
        <v>0.52669999999999995</v>
      </c>
      <c r="BI1281">
        <v>636.52</v>
      </c>
      <c r="BJ1281" s="4">
        <v>8.5300000000000001E-2</v>
      </c>
      <c r="BK1281" s="4">
        <v>1.78E-2</v>
      </c>
    </row>
    <row r="1282" spans="1:63" x14ac:dyDescent="0.3">
      <c r="A1282" t="s">
        <v>3091</v>
      </c>
      <c r="B1282" t="s">
        <v>3092</v>
      </c>
      <c r="C1282" t="s">
        <v>64</v>
      </c>
      <c r="D1282" s="1">
        <v>234908000</v>
      </c>
      <c r="E1282" s="2">
        <v>78683</v>
      </c>
      <c r="F1282" s="3">
        <v>28.3</v>
      </c>
      <c r="G1282" t="b">
        <v>0</v>
      </c>
      <c r="H1282" t="b">
        <v>0</v>
      </c>
      <c r="I1282" t="b">
        <v>1</v>
      </c>
      <c r="J1282" t="b">
        <v>0</v>
      </c>
      <c r="K1282" s="4">
        <v>-1.3100000000000001E-2</v>
      </c>
      <c r="L1282" s="4">
        <v>-1.1999999999999999E-3</v>
      </c>
      <c r="M1282" s="4">
        <v>4.9000000000000002E-2</v>
      </c>
      <c r="N1282" s="4">
        <v>5.3900000000000003E-2</v>
      </c>
      <c r="O1282" s="4">
        <v>0.38169999999999998</v>
      </c>
      <c r="P1282" s="4">
        <v>0.1431</v>
      </c>
      <c r="Q1282" s="3">
        <v>0</v>
      </c>
      <c r="R1282" s="3">
        <v>-24.794550000000001</v>
      </c>
      <c r="S1282" s="3">
        <v>-905.51191200000005</v>
      </c>
      <c r="T1282" s="3">
        <v>-908.21682199999998</v>
      </c>
      <c r="U1282" s="3">
        <v>-829.46842500000002</v>
      </c>
      <c r="V1282" s="3">
        <v>-829.46842500000002</v>
      </c>
      <c r="W1282" t="s">
        <v>203</v>
      </c>
      <c r="X1282" s="5">
        <v>42633</v>
      </c>
      <c r="Y1282" s="4">
        <v>6.0000000000000001E-3</v>
      </c>
      <c r="Z1282" s="3">
        <v>0.97</v>
      </c>
      <c r="AA1282" s="5">
        <v>45282</v>
      </c>
      <c r="AB1282" s="3">
        <v>0.22</v>
      </c>
      <c r="AC1282" s="4">
        <v>3.4099999999999998E-2</v>
      </c>
      <c r="AD1282" t="s">
        <v>66</v>
      </c>
      <c r="AE1282" s="4">
        <v>1.7000000000000001E-2</v>
      </c>
      <c r="AF1282">
        <v>4.34</v>
      </c>
      <c r="AG1282">
        <v>1.44</v>
      </c>
      <c r="AH1282" s="4">
        <v>1.5374000000000001</v>
      </c>
      <c r="AI1282" s="4">
        <v>0.19650000000000001</v>
      </c>
      <c r="AJ1282" s="4">
        <v>0.18959999999999999</v>
      </c>
      <c r="AK1282" s="4">
        <v>0.20619999999999999</v>
      </c>
      <c r="AL1282" t="s">
        <v>360</v>
      </c>
      <c r="AM1282">
        <v>43</v>
      </c>
      <c r="AN1282" s="4">
        <v>0.5675</v>
      </c>
      <c r="AO1282" s="4">
        <v>0.7036</v>
      </c>
      <c r="AP1282" s="4">
        <v>1.0002</v>
      </c>
      <c r="AQ1282" s="6">
        <v>0.4</v>
      </c>
      <c r="AR1282" s="6">
        <v>0.2</v>
      </c>
      <c r="AS1282">
        <v>1099</v>
      </c>
      <c r="AT1282" s="3">
        <v>26.87</v>
      </c>
      <c r="AU1282" s="3">
        <v>29.34</v>
      </c>
      <c r="AV1282" s="3">
        <v>28.19</v>
      </c>
      <c r="AW1282" s="3">
        <v>28.46</v>
      </c>
      <c r="AX1282">
        <v>49.25</v>
      </c>
      <c r="AY1282" t="s">
        <v>96</v>
      </c>
      <c r="AZ1282" t="s">
        <v>82</v>
      </c>
      <c r="BA1282" t="s">
        <v>96</v>
      </c>
      <c r="BB1282" t="s">
        <v>96</v>
      </c>
      <c r="BC1282" t="s">
        <v>96</v>
      </c>
      <c r="BD1282" t="s">
        <v>96</v>
      </c>
      <c r="BE1282" t="s">
        <v>96</v>
      </c>
      <c r="BF1282">
        <v>6.66</v>
      </c>
      <c r="BG1282">
        <v>0.32119999999999999</v>
      </c>
      <c r="BH1282">
        <v>0.58560000000000001</v>
      </c>
      <c r="BI1282">
        <v>399.8</v>
      </c>
      <c r="BJ1282">
        <v>0</v>
      </c>
      <c r="BK1282">
        <v>3.7000000000000002E-3</v>
      </c>
    </row>
    <row r="1283" spans="1:63" x14ac:dyDescent="0.3">
      <c r="A1283" t="s">
        <v>5284</v>
      </c>
      <c r="B1283" t="s">
        <v>5285</v>
      </c>
      <c r="C1283" t="s">
        <v>64</v>
      </c>
      <c r="D1283" s="1">
        <v>234219000</v>
      </c>
      <c r="E1283" s="2">
        <v>51334</v>
      </c>
      <c r="F1283" s="3">
        <v>13.45</v>
      </c>
      <c r="G1283" t="b">
        <v>0</v>
      </c>
      <c r="H1283" t="b">
        <v>0</v>
      </c>
      <c r="I1283" t="b">
        <v>0</v>
      </c>
      <c r="J1283" t="b">
        <v>0</v>
      </c>
      <c r="K1283" s="4">
        <v>8.2000000000000007E-3</v>
      </c>
      <c r="L1283" s="4">
        <v>5.4899999999999997E-2</v>
      </c>
      <c r="M1283" s="4">
        <v>0.15590000000000001</v>
      </c>
      <c r="N1283" s="4">
        <v>0.15190000000000001</v>
      </c>
      <c r="O1283" t="s">
        <v>96</v>
      </c>
      <c r="P1283" t="s">
        <v>96</v>
      </c>
      <c r="Q1283" s="3">
        <v>0.66500000000000004</v>
      </c>
      <c r="R1283" s="3">
        <v>2.2879999999999998</v>
      </c>
      <c r="S1283" s="3">
        <v>62.918500000000002</v>
      </c>
      <c r="T1283" s="3">
        <v>63.503999999999998</v>
      </c>
      <c r="U1283" s="3">
        <v>73.914500000000004</v>
      </c>
      <c r="V1283" s="3">
        <v>73.914500000000004</v>
      </c>
      <c r="W1283" t="s">
        <v>65</v>
      </c>
      <c r="X1283" s="5">
        <v>44704</v>
      </c>
      <c r="Y1283" s="4">
        <v>5.0000000000000001E-3</v>
      </c>
      <c r="Z1283" s="3">
        <v>0.22</v>
      </c>
      <c r="AA1283">
        <v>45281</v>
      </c>
      <c r="AB1283">
        <v>7.0000000000000007E-2</v>
      </c>
      <c r="AC1283" s="4">
        <v>1.61E-2</v>
      </c>
      <c r="AD1283" t="s">
        <v>243</v>
      </c>
      <c r="AE1283" s="4">
        <v>4.7000000000000002E-3</v>
      </c>
      <c r="AF1283">
        <v>22.5</v>
      </c>
      <c r="AG1283">
        <v>0.88</v>
      </c>
      <c r="AH1283" s="4">
        <v>9.8400000000000001E-2</v>
      </c>
      <c r="AI1283" s="4">
        <v>8.4199999999999997E-2</v>
      </c>
      <c r="AJ1283" s="4">
        <v>0.1162</v>
      </c>
      <c r="AK1283" s="4">
        <v>0.112</v>
      </c>
      <c r="AL1283" t="s">
        <v>4662</v>
      </c>
      <c r="AM1283">
        <v>45</v>
      </c>
      <c r="AN1283" s="4">
        <v>0.37580000000000002</v>
      </c>
      <c r="AO1283" s="4">
        <v>0.49099999999999999</v>
      </c>
      <c r="AP1283" s="4">
        <v>0.99980000000000002</v>
      </c>
      <c r="AQ1283" s="6">
        <v>0.4</v>
      </c>
      <c r="AR1283" s="6">
        <v>0.2</v>
      </c>
      <c r="AS1283">
        <v>1099</v>
      </c>
      <c r="AT1283" s="3">
        <v>12.83</v>
      </c>
      <c r="AU1283" s="3">
        <v>13.62</v>
      </c>
      <c r="AV1283" s="3">
        <v>13.41</v>
      </c>
      <c r="AW1283" s="3">
        <v>13.48</v>
      </c>
      <c r="AX1283">
        <v>69.09</v>
      </c>
      <c r="AY1283" t="s">
        <v>70</v>
      </c>
      <c r="AZ1283" t="s">
        <v>79</v>
      </c>
      <c r="BA1283" t="s">
        <v>96</v>
      </c>
      <c r="BB1283" t="s">
        <v>79</v>
      </c>
      <c r="BC1283" t="s">
        <v>96</v>
      </c>
      <c r="BD1283" t="s">
        <v>96</v>
      </c>
      <c r="BE1283" t="s">
        <v>96</v>
      </c>
      <c r="BF1283">
        <v>6.47</v>
      </c>
      <c r="BG1283" s="4">
        <v>0.20119999999999999</v>
      </c>
      <c r="BH1283" s="4">
        <v>0.5091</v>
      </c>
      <c r="BI1283">
        <v>91.11</v>
      </c>
      <c r="BJ1283" s="4">
        <v>1.7000000000000001E-2</v>
      </c>
      <c r="BK1283" s="4">
        <v>3.8300000000000001E-2</v>
      </c>
    </row>
    <row r="1284" spans="1:63" x14ac:dyDescent="0.3">
      <c r="A1284" t="s">
        <v>3298</v>
      </c>
      <c r="B1284" t="s">
        <v>3299</v>
      </c>
      <c r="C1284" t="s">
        <v>64</v>
      </c>
      <c r="D1284" s="1">
        <v>233021000</v>
      </c>
      <c r="E1284" s="2">
        <v>46556</v>
      </c>
      <c r="F1284" s="3">
        <v>18.97</v>
      </c>
      <c r="G1284" t="b">
        <v>0</v>
      </c>
      <c r="H1284" t="b">
        <v>0</v>
      </c>
      <c r="I1284" t="b">
        <v>0</v>
      </c>
      <c r="J1284" t="b">
        <v>0</v>
      </c>
      <c r="K1284" s="4">
        <v>6.3E-3</v>
      </c>
      <c r="L1284" s="4">
        <v>5.6899999999999999E-2</v>
      </c>
      <c r="M1284" s="4">
        <v>0.49709999999999999</v>
      </c>
      <c r="N1284" s="4">
        <v>0.49709999999999999</v>
      </c>
      <c r="O1284" s="4" t="s">
        <v>96</v>
      </c>
      <c r="P1284" t="s">
        <v>96</v>
      </c>
      <c r="Q1284" s="3">
        <v>1.900771</v>
      </c>
      <c r="R1284" s="3">
        <v>11.997671</v>
      </c>
      <c r="S1284" s="3">
        <v>115.46370400000001</v>
      </c>
      <c r="T1284" s="3">
        <v>115.146574</v>
      </c>
      <c r="U1284" s="3">
        <v>140.914939</v>
      </c>
      <c r="V1284" s="3">
        <v>140.914939</v>
      </c>
      <c r="W1284" t="s">
        <v>650</v>
      </c>
      <c r="X1284" s="5">
        <v>44229</v>
      </c>
      <c r="Y1284" s="4">
        <v>5.8999999999999999E-3</v>
      </c>
      <c r="Z1284" s="3">
        <v>0.19</v>
      </c>
      <c r="AA1284">
        <v>44922</v>
      </c>
      <c r="AB1284">
        <v>0.19</v>
      </c>
      <c r="AC1284" s="4">
        <v>0.01</v>
      </c>
      <c r="AD1284" t="s">
        <v>66</v>
      </c>
      <c r="AE1284" s="4">
        <v>1.5900000000000001E-2</v>
      </c>
      <c r="AF1284">
        <v>19.02</v>
      </c>
      <c r="AG1284">
        <v>1.19</v>
      </c>
      <c r="AH1284" s="4">
        <v>0.5978</v>
      </c>
      <c r="AI1284" s="4">
        <v>0.122</v>
      </c>
      <c r="AJ1284" s="4">
        <v>0.1638</v>
      </c>
      <c r="AK1284" s="4">
        <v>0.17630000000000001</v>
      </c>
      <c r="AL1284" t="s">
        <v>492</v>
      </c>
      <c r="AM1284">
        <v>112</v>
      </c>
      <c r="AN1284" s="4">
        <v>0.5</v>
      </c>
      <c r="AO1284" s="4">
        <v>0.59209999999999996</v>
      </c>
      <c r="AP1284" s="4">
        <v>0.88300000000000001</v>
      </c>
      <c r="AQ1284" s="6">
        <v>0.4</v>
      </c>
      <c r="AR1284" s="6">
        <v>0.2</v>
      </c>
      <c r="AS1284">
        <v>1099</v>
      </c>
      <c r="AT1284" s="3">
        <v>17.62</v>
      </c>
      <c r="AU1284" s="3">
        <v>19.34</v>
      </c>
      <c r="AV1284" s="3">
        <v>18.89</v>
      </c>
      <c r="AW1284" s="3">
        <v>19.09</v>
      </c>
      <c r="AX1284">
        <v>68.19</v>
      </c>
      <c r="AY1284" t="s">
        <v>69</v>
      </c>
      <c r="AZ1284" t="s">
        <v>70</v>
      </c>
      <c r="BA1284" t="s">
        <v>96</v>
      </c>
      <c r="BB1284" t="s">
        <v>82</v>
      </c>
      <c r="BC1284" t="s">
        <v>70</v>
      </c>
      <c r="BD1284" t="s">
        <v>71</v>
      </c>
      <c r="BE1284" t="s">
        <v>96</v>
      </c>
      <c r="BF1284">
        <v>6.32</v>
      </c>
      <c r="BG1284">
        <v>0.1353</v>
      </c>
      <c r="BH1284">
        <v>0.46650000000000003</v>
      </c>
      <c r="BI1284">
        <v>41.17</v>
      </c>
      <c r="BJ1284">
        <v>6.83E-2</v>
      </c>
      <c r="BK1284">
        <v>7.9100000000000004E-2</v>
      </c>
    </row>
    <row r="1285" spans="1:63" x14ac:dyDescent="0.3">
      <c r="A1285" t="s">
        <v>3400</v>
      </c>
      <c r="B1285" t="s">
        <v>3401</v>
      </c>
      <c r="C1285" t="s">
        <v>64</v>
      </c>
      <c r="D1285" s="1">
        <v>232276000</v>
      </c>
      <c r="E1285" s="2">
        <v>30248</v>
      </c>
      <c r="F1285" s="3">
        <v>33.07</v>
      </c>
      <c r="G1285" t="b">
        <v>0</v>
      </c>
      <c r="H1285" t="b">
        <v>0</v>
      </c>
      <c r="I1285" t="b">
        <v>1</v>
      </c>
      <c r="J1285" t="b">
        <v>1</v>
      </c>
      <c r="K1285" s="4">
        <v>4.5999999999999999E-3</v>
      </c>
      <c r="L1285" s="4">
        <v>6.3700000000000007E-2</v>
      </c>
      <c r="M1285" s="4">
        <v>0.15240000000000001</v>
      </c>
      <c r="N1285" s="4">
        <v>0.14369999999999999</v>
      </c>
      <c r="O1285">
        <v>6.8500000000000005E-2</v>
      </c>
      <c r="P1285">
        <v>8.1799999999999998E-2</v>
      </c>
      <c r="Q1285" s="3">
        <v>4.9034550000000001</v>
      </c>
      <c r="R1285" s="3">
        <v>4.9034550000000001</v>
      </c>
      <c r="S1285" s="3">
        <v>95.703235000000006</v>
      </c>
      <c r="T1285" s="3">
        <v>95.703235000000006</v>
      </c>
      <c r="U1285" s="3">
        <v>176.17062000000001</v>
      </c>
      <c r="V1285" s="3">
        <v>176.17062000000001</v>
      </c>
      <c r="W1285" t="s">
        <v>299</v>
      </c>
      <c r="X1285" s="5">
        <v>42376</v>
      </c>
      <c r="Y1285" s="4">
        <v>4.7999999999999996E-3</v>
      </c>
      <c r="Z1285" s="3">
        <v>1.34</v>
      </c>
      <c r="AA1285" s="5">
        <v>45282</v>
      </c>
      <c r="AB1285" s="3">
        <v>0.24</v>
      </c>
      <c r="AC1285" s="4">
        <v>4.0500000000000001E-2</v>
      </c>
      <c r="AD1285" t="s">
        <v>66</v>
      </c>
      <c r="AE1285" s="4">
        <v>7.6E-3</v>
      </c>
      <c r="AF1285">
        <v>10.029999999999999</v>
      </c>
      <c r="AG1285">
        <v>0.78</v>
      </c>
      <c r="AH1285" s="4">
        <v>1.3277000000000001</v>
      </c>
      <c r="AI1285" s="4">
        <v>9.4799999999999995E-2</v>
      </c>
      <c r="AJ1285" s="4">
        <v>0.1192</v>
      </c>
      <c r="AK1285" s="4">
        <v>0.1186</v>
      </c>
      <c r="AL1285" t="s">
        <v>497</v>
      </c>
      <c r="AM1285">
        <v>1000</v>
      </c>
      <c r="AN1285" s="4">
        <v>8.5699999999999998E-2</v>
      </c>
      <c r="AO1285" s="4">
        <v>0.11700000000000001</v>
      </c>
      <c r="AP1285" s="4">
        <v>0.28439999999999999</v>
      </c>
      <c r="AQ1285" s="6">
        <v>0.4</v>
      </c>
      <c r="AR1285" s="6">
        <v>0.2</v>
      </c>
      <c r="AS1285">
        <v>1099</v>
      </c>
      <c r="AT1285" s="3">
        <v>30.71</v>
      </c>
      <c r="AU1285" s="3">
        <v>33.47</v>
      </c>
      <c r="AV1285" s="3">
        <v>32.97</v>
      </c>
      <c r="AW1285" s="3">
        <v>33.19</v>
      </c>
      <c r="AX1285">
        <v>72.040000000000006</v>
      </c>
      <c r="AY1285" t="s">
        <v>96</v>
      </c>
      <c r="AZ1285" t="s">
        <v>70</v>
      </c>
      <c r="BA1285" t="s">
        <v>96</v>
      </c>
      <c r="BB1285" t="s">
        <v>96</v>
      </c>
      <c r="BC1285" t="s">
        <v>96</v>
      </c>
      <c r="BD1285" t="s">
        <v>72</v>
      </c>
      <c r="BE1285" t="s">
        <v>96</v>
      </c>
      <c r="BF1285">
        <v>6.3</v>
      </c>
      <c r="BG1285" s="4">
        <v>0.42449999999999999</v>
      </c>
      <c r="BH1285" s="4">
        <v>0.4612</v>
      </c>
      <c r="BI1285">
        <v>160.56</v>
      </c>
      <c r="BJ1285" s="4">
        <v>1.52E-2</v>
      </c>
      <c r="BK1285" s="4">
        <v>7.5999999999999998E-2</v>
      </c>
    </row>
    <row r="1286" spans="1:63" x14ac:dyDescent="0.3">
      <c r="A1286" t="s">
        <v>1761</v>
      </c>
      <c r="B1286" t="s">
        <v>1762</v>
      </c>
      <c r="C1286" t="s">
        <v>64</v>
      </c>
      <c r="D1286" s="1">
        <v>231790000</v>
      </c>
      <c r="E1286" s="2">
        <v>17416</v>
      </c>
      <c r="F1286" s="3">
        <v>47.24</v>
      </c>
      <c r="G1286" t="b">
        <v>0</v>
      </c>
      <c r="H1286" t="b">
        <v>0</v>
      </c>
      <c r="I1286" t="b">
        <v>0</v>
      </c>
      <c r="J1286" t="b">
        <v>0</v>
      </c>
      <c r="K1286" s="4">
        <v>2.0799999999999999E-2</v>
      </c>
      <c r="L1286" s="4">
        <v>0.1043</v>
      </c>
      <c r="M1286" s="4">
        <v>1.1999999999999999E-3</v>
      </c>
      <c r="N1286" s="4">
        <v>-2.3999999999999998E-3</v>
      </c>
      <c r="O1286" s="4">
        <v>-9.3600000000000003E-2</v>
      </c>
      <c r="P1286" s="4">
        <v>9.01E-2</v>
      </c>
      <c r="Q1286" s="3">
        <v>0</v>
      </c>
      <c r="R1286" s="3">
        <v>-8.8157499999999995</v>
      </c>
      <c r="S1286" s="3">
        <v>-67.386650000000003</v>
      </c>
      <c r="T1286" s="3">
        <v>-67.386650000000003</v>
      </c>
      <c r="U1286" s="3">
        <v>-75.424149999999997</v>
      </c>
      <c r="V1286" s="3">
        <v>-75.424149999999997</v>
      </c>
      <c r="W1286" t="s">
        <v>489</v>
      </c>
      <c r="X1286" s="5">
        <v>39014</v>
      </c>
      <c r="Y1286" s="4">
        <v>6.1999999999999998E-3</v>
      </c>
      <c r="Z1286" s="3">
        <v>0.63</v>
      </c>
      <c r="AA1286" s="5">
        <v>45278</v>
      </c>
      <c r="AB1286" s="3">
        <v>0.16</v>
      </c>
      <c r="AC1286" s="4">
        <v>1.32E-2</v>
      </c>
      <c r="AD1286" t="s">
        <v>66</v>
      </c>
      <c r="AE1286" s="4">
        <v>3.2399999999999998E-2</v>
      </c>
      <c r="AF1286">
        <v>36.44</v>
      </c>
      <c r="AG1286">
        <v>1.1499999999999999</v>
      </c>
      <c r="AH1286" s="4">
        <v>2.4035000000000002</v>
      </c>
      <c r="AI1286" s="4">
        <v>0.25330000000000003</v>
      </c>
      <c r="AJ1286" s="4">
        <v>0.26100000000000001</v>
      </c>
      <c r="AK1286" s="4">
        <v>0.23899999999999999</v>
      </c>
      <c r="AL1286" t="s">
        <v>84</v>
      </c>
      <c r="AM1286">
        <v>160</v>
      </c>
      <c r="AN1286" s="4">
        <v>0.40300000000000002</v>
      </c>
      <c r="AO1286" s="4">
        <v>0.50849999999999995</v>
      </c>
      <c r="AP1286" s="4">
        <v>0.82399999999999995</v>
      </c>
      <c r="AQ1286" s="6">
        <v>0.4</v>
      </c>
      <c r="AR1286" s="6">
        <v>0.2</v>
      </c>
      <c r="AS1286">
        <v>1099</v>
      </c>
      <c r="AT1286" s="3">
        <v>41.54</v>
      </c>
      <c r="AU1286" s="3">
        <v>48.31</v>
      </c>
      <c r="AV1286" s="3">
        <v>47.09</v>
      </c>
      <c r="AW1286" s="3">
        <v>47.51</v>
      </c>
      <c r="AX1286">
        <v>65.39</v>
      </c>
      <c r="AY1286" t="s">
        <v>71</v>
      </c>
      <c r="AZ1286" t="s">
        <v>72</v>
      </c>
      <c r="BA1286" t="s">
        <v>70</v>
      </c>
      <c r="BB1286" t="s">
        <v>72</v>
      </c>
      <c r="BC1286" t="s">
        <v>69</v>
      </c>
      <c r="BD1286" t="s">
        <v>68</v>
      </c>
      <c r="BE1286" t="s">
        <v>96</v>
      </c>
      <c r="BF1286">
        <v>7.06</v>
      </c>
      <c r="BG1286" s="4">
        <v>0.77839999999999998</v>
      </c>
      <c r="BH1286" s="4">
        <v>0.74309999999999998</v>
      </c>
      <c r="BI1286">
        <v>131.38</v>
      </c>
      <c r="BJ1286" s="4">
        <v>1E-3</v>
      </c>
      <c r="BK1286" s="4">
        <v>0.79630000000000001</v>
      </c>
    </row>
    <row r="1287" spans="1:63" x14ac:dyDescent="0.3">
      <c r="A1287" t="s">
        <v>2450</v>
      </c>
      <c r="B1287" t="s">
        <v>2451</v>
      </c>
      <c r="C1287" t="s">
        <v>64</v>
      </c>
      <c r="D1287" s="1">
        <v>231456000</v>
      </c>
      <c r="E1287" s="2">
        <v>29430</v>
      </c>
      <c r="F1287" s="3">
        <v>32.18</v>
      </c>
      <c r="G1287" t="b">
        <v>0</v>
      </c>
      <c r="H1287" t="b">
        <v>0</v>
      </c>
      <c r="I1287" t="b">
        <v>1</v>
      </c>
      <c r="J1287" t="b">
        <v>1</v>
      </c>
      <c r="K1287" s="4">
        <v>6.6E-3</v>
      </c>
      <c r="L1287" s="4">
        <v>4.3499999999999997E-2</v>
      </c>
      <c r="M1287" s="4">
        <v>0.15240000000000001</v>
      </c>
      <c r="N1287" s="4">
        <v>0.14180000000000001</v>
      </c>
      <c r="O1287" s="4">
        <v>9.4399999999999998E-2</v>
      </c>
      <c r="P1287" s="4">
        <v>8.6800000000000002E-2</v>
      </c>
      <c r="Q1287" s="3">
        <v>0</v>
      </c>
      <c r="R1287" s="3">
        <v>-6.30246</v>
      </c>
      <c r="S1287" s="3">
        <v>-9.2560599999999997</v>
      </c>
      <c r="T1287" s="3">
        <v>-9.2560599999999997</v>
      </c>
      <c r="U1287" s="3">
        <v>49.759345000000003</v>
      </c>
      <c r="V1287" s="3">
        <v>49.759345000000003</v>
      </c>
      <c r="W1287" t="s">
        <v>87</v>
      </c>
      <c r="X1287" s="5">
        <v>42376</v>
      </c>
      <c r="Y1287" s="4">
        <v>4.0000000000000001E-3</v>
      </c>
      <c r="Z1287" s="3">
        <v>1.44</v>
      </c>
      <c r="AA1287" s="5">
        <v>45282</v>
      </c>
      <c r="AB1287" s="3">
        <v>0.26</v>
      </c>
      <c r="AC1287" s="4">
        <v>4.4600000000000001E-2</v>
      </c>
      <c r="AD1287" t="s">
        <v>66</v>
      </c>
      <c r="AE1287" s="4">
        <v>7.4999999999999997E-3</v>
      </c>
      <c r="AF1287">
        <v>9.94</v>
      </c>
      <c r="AG1287">
        <v>0.71</v>
      </c>
      <c r="AH1287" s="4">
        <v>0.74439999999999995</v>
      </c>
      <c r="AI1287" s="4">
        <v>7.0000000000000007E-2</v>
      </c>
      <c r="AJ1287" s="4">
        <v>8.8599999999999998E-2</v>
      </c>
      <c r="AK1287" s="4">
        <v>0.1009</v>
      </c>
      <c r="AL1287" t="s">
        <v>497</v>
      </c>
      <c r="AM1287">
        <v>1500</v>
      </c>
      <c r="AN1287" s="4">
        <v>0.15790000000000001</v>
      </c>
      <c r="AO1287" s="4">
        <v>0.21490000000000001</v>
      </c>
      <c r="AP1287" s="4">
        <v>0.5413</v>
      </c>
      <c r="AQ1287" s="6">
        <v>0.4</v>
      </c>
      <c r="AR1287" s="6">
        <v>0.2</v>
      </c>
      <c r="AS1287">
        <v>1099</v>
      </c>
      <c r="AT1287" s="3">
        <v>30.77</v>
      </c>
      <c r="AU1287" s="3">
        <v>32.340000000000003</v>
      </c>
      <c r="AV1287" s="3">
        <v>32.090000000000003</v>
      </c>
      <c r="AW1287" s="3">
        <v>32.29</v>
      </c>
      <c r="AX1287">
        <v>68.540000000000006</v>
      </c>
      <c r="AY1287" t="s">
        <v>79</v>
      </c>
      <c r="AZ1287" t="s">
        <v>79</v>
      </c>
      <c r="BA1287" t="s">
        <v>82</v>
      </c>
      <c r="BB1287" t="s">
        <v>71</v>
      </c>
      <c r="BC1287" t="s">
        <v>70</v>
      </c>
      <c r="BD1287" t="s">
        <v>79</v>
      </c>
      <c r="BE1287" t="s">
        <v>96</v>
      </c>
      <c r="BF1287">
        <v>7.48</v>
      </c>
      <c r="BG1287" s="4">
        <v>0.42780000000000001</v>
      </c>
      <c r="BH1287" s="4">
        <v>0.87549999999999994</v>
      </c>
      <c r="BI1287">
        <v>135.66</v>
      </c>
      <c r="BJ1287" s="4">
        <v>0.1293</v>
      </c>
      <c r="BK1287" s="4">
        <v>6.9699999999999998E-2</v>
      </c>
    </row>
    <row r="1288" spans="1:63" x14ac:dyDescent="0.3">
      <c r="A1288" t="s">
        <v>5564</v>
      </c>
      <c r="B1288" t="s">
        <v>3388</v>
      </c>
      <c r="C1288" t="s">
        <v>64</v>
      </c>
      <c r="D1288" s="1">
        <v>231449000</v>
      </c>
      <c r="E1288" s="2">
        <v>27706</v>
      </c>
      <c r="F1288" s="3">
        <v>31.2</v>
      </c>
      <c r="G1288" t="b">
        <v>0</v>
      </c>
      <c r="H1288" t="b">
        <v>0</v>
      </c>
      <c r="I1288" t="b">
        <v>0</v>
      </c>
      <c r="J1288" t="b">
        <v>0</v>
      </c>
      <c r="K1288" s="4">
        <v>-5.9999999999999995E-4</v>
      </c>
      <c r="L1288" s="4">
        <v>2.6700000000000002E-2</v>
      </c>
      <c r="M1288" s="4">
        <v>0.16059999999999999</v>
      </c>
      <c r="N1288" s="4">
        <v>0.15759999999999999</v>
      </c>
      <c r="O1288">
        <v>6.3100000000000003E-2</v>
      </c>
      <c r="P1288" t="s">
        <v>96</v>
      </c>
      <c r="Q1288" s="3">
        <v>-3.1234850000000001</v>
      </c>
      <c r="R1288" s="3">
        <v>-5.4152430000000003</v>
      </c>
      <c r="S1288" s="3">
        <v>81.588158000000007</v>
      </c>
      <c r="T1288" s="3">
        <v>81.588158000000007</v>
      </c>
      <c r="U1288" s="3">
        <v>186.952225</v>
      </c>
      <c r="V1288" s="3">
        <v>186.952225</v>
      </c>
      <c r="W1288" t="s">
        <v>428</v>
      </c>
      <c r="X1288" s="5">
        <v>44012</v>
      </c>
      <c r="Y1288" s="4">
        <v>7.4000000000000003E-3</v>
      </c>
      <c r="Z1288" s="3">
        <v>0</v>
      </c>
      <c r="AA1288" s="5">
        <v>44180</v>
      </c>
      <c r="AB1288" s="3">
        <v>0.57999999999999996</v>
      </c>
      <c r="AC1288" s="4">
        <v>0</v>
      </c>
      <c r="AD1288" t="s">
        <v>243</v>
      </c>
      <c r="AE1288" s="4">
        <v>1.12E-2</v>
      </c>
      <c r="AF1288">
        <v>0.03</v>
      </c>
      <c r="AG1288">
        <v>0.28000000000000003</v>
      </c>
      <c r="AH1288" s="4">
        <v>7.3899999999999993E-2</v>
      </c>
      <c r="AI1288" s="4">
        <v>5.6800000000000003E-2</v>
      </c>
      <c r="AJ1288" s="4">
        <v>6.8199999999999997E-2</v>
      </c>
      <c r="AK1288" s="4">
        <v>6.5600000000000006E-2</v>
      </c>
      <c r="AL1288" t="s">
        <v>330</v>
      </c>
      <c r="AM1288">
        <v>2</v>
      </c>
      <c r="AN1288" s="4">
        <v>1</v>
      </c>
      <c r="AO1288" s="4">
        <v>1</v>
      </c>
      <c r="AP1288" s="4">
        <v>1</v>
      </c>
      <c r="AQ1288" s="6">
        <v>0.4</v>
      </c>
      <c r="AR1288" s="6">
        <v>0.2</v>
      </c>
      <c r="AS1288">
        <v>1099</v>
      </c>
      <c r="AT1288" s="3">
        <v>30.37</v>
      </c>
      <c r="AU1288" s="3">
        <v>31.45</v>
      </c>
      <c r="AV1288" s="3" t="s">
        <v>96</v>
      </c>
      <c r="AW1288" s="3" t="s">
        <v>96</v>
      </c>
      <c r="AX1288">
        <v>68.400000000000006</v>
      </c>
      <c r="AY1288" t="s">
        <v>69</v>
      </c>
      <c r="AZ1288" t="s">
        <v>70</v>
      </c>
      <c r="BA1288" t="s">
        <v>70</v>
      </c>
      <c r="BB1288" t="s">
        <v>72</v>
      </c>
      <c r="BC1288" t="s">
        <v>79</v>
      </c>
      <c r="BD1288" t="s">
        <v>75</v>
      </c>
      <c r="BE1288" t="s">
        <v>96</v>
      </c>
      <c r="BF1288" t="s">
        <v>96</v>
      </c>
      <c r="BG1288" s="4" t="s">
        <v>96</v>
      </c>
      <c r="BH1288" s="4" t="s">
        <v>96</v>
      </c>
      <c r="BI1288" t="s">
        <v>96</v>
      </c>
      <c r="BJ1288" s="4" t="s">
        <v>96</v>
      </c>
      <c r="BK1288" s="4" t="s">
        <v>96</v>
      </c>
    </row>
    <row r="1289" spans="1:63" x14ac:dyDescent="0.3">
      <c r="A1289" t="s">
        <v>3057</v>
      </c>
      <c r="B1289" t="s">
        <v>3058</v>
      </c>
      <c r="C1289" t="s">
        <v>64</v>
      </c>
      <c r="D1289" s="1">
        <v>231190000</v>
      </c>
      <c r="E1289">
        <v>55425</v>
      </c>
      <c r="F1289" s="3">
        <v>27.08</v>
      </c>
      <c r="G1289" t="b">
        <v>0</v>
      </c>
      <c r="H1289" t="b">
        <v>0</v>
      </c>
      <c r="I1289" t="b">
        <v>0</v>
      </c>
      <c r="J1289" t="b">
        <v>0</v>
      </c>
      <c r="K1289" s="4">
        <v>-1.5E-3</v>
      </c>
      <c r="L1289" s="4">
        <v>7.17E-2</v>
      </c>
      <c r="M1289" s="4">
        <v>0.1178</v>
      </c>
      <c r="N1289" s="4">
        <v>0.1186</v>
      </c>
      <c r="O1289">
        <v>1.47E-2</v>
      </c>
      <c r="P1289" t="s">
        <v>96</v>
      </c>
      <c r="Q1289" s="3">
        <v>0</v>
      </c>
      <c r="R1289" s="3">
        <v>24.988823</v>
      </c>
      <c r="S1289" s="3">
        <v>137.95844500000001</v>
      </c>
      <c r="T1289" s="3">
        <v>136.74823000000001</v>
      </c>
      <c r="U1289" s="3">
        <v>146.131505</v>
      </c>
      <c r="V1289" s="3">
        <v>146.131505</v>
      </c>
      <c r="W1289" t="s">
        <v>428</v>
      </c>
      <c r="X1289" s="5">
        <v>44013</v>
      </c>
      <c r="Y1289" s="4">
        <v>7.9000000000000008E-3</v>
      </c>
      <c r="Z1289" s="3">
        <v>0</v>
      </c>
      <c r="AA1289" s="5" t="s">
        <v>96</v>
      </c>
      <c r="AB1289" s="3" t="s">
        <v>96</v>
      </c>
      <c r="AC1289" s="4">
        <v>0</v>
      </c>
      <c r="AD1289" t="s">
        <v>243</v>
      </c>
      <c r="AE1289" s="4">
        <v>7.7999999999999996E-3</v>
      </c>
      <c r="AF1289">
        <v>0.05</v>
      </c>
      <c r="AG1289">
        <v>0.48</v>
      </c>
      <c r="AH1289" s="4">
        <v>0.65039999999999998</v>
      </c>
      <c r="AI1289" s="4">
        <v>0.1229</v>
      </c>
      <c r="AJ1289" s="4">
        <v>0.1278</v>
      </c>
      <c r="AK1289" s="4">
        <v>0.11360000000000001</v>
      </c>
      <c r="AL1289" t="s">
        <v>2009</v>
      </c>
      <c r="AM1289" s="2">
        <v>2</v>
      </c>
      <c r="AN1289" s="4">
        <v>1</v>
      </c>
      <c r="AO1289" s="4">
        <v>1</v>
      </c>
      <c r="AP1289" s="4">
        <v>1</v>
      </c>
      <c r="AQ1289" s="6">
        <v>0.4</v>
      </c>
      <c r="AR1289" s="6">
        <v>0.2</v>
      </c>
      <c r="AS1289">
        <v>1099</v>
      </c>
      <c r="AT1289" s="3">
        <v>25.35</v>
      </c>
      <c r="AU1289" s="3">
        <v>27.7</v>
      </c>
      <c r="AV1289" s="3">
        <v>26.99</v>
      </c>
      <c r="AW1289" s="3">
        <v>27.23</v>
      </c>
      <c r="AX1289">
        <v>67.14</v>
      </c>
      <c r="AY1289" t="s">
        <v>71</v>
      </c>
      <c r="AZ1289" t="s">
        <v>82</v>
      </c>
      <c r="BA1289" t="s">
        <v>96</v>
      </c>
      <c r="BB1289" t="s">
        <v>96</v>
      </c>
      <c r="BC1289" t="s">
        <v>96</v>
      </c>
      <c r="BD1289" t="s">
        <v>82</v>
      </c>
      <c r="BE1289" t="s">
        <v>96</v>
      </c>
      <c r="BF1289" t="s">
        <v>96</v>
      </c>
      <c r="BG1289" s="4" t="s">
        <v>96</v>
      </c>
      <c r="BH1289" s="4" t="s">
        <v>96</v>
      </c>
      <c r="BI1289" t="s">
        <v>96</v>
      </c>
      <c r="BJ1289" s="4" t="s">
        <v>96</v>
      </c>
      <c r="BK1289" s="4" t="s">
        <v>96</v>
      </c>
    </row>
    <row r="1290" spans="1:63" x14ac:dyDescent="0.3">
      <c r="A1290" t="s">
        <v>1675</v>
      </c>
      <c r="B1290" t="s">
        <v>1676</v>
      </c>
      <c r="C1290" t="s">
        <v>64</v>
      </c>
      <c r="D1290" s="1">
        <v>231062000</v>
      </c>
      <c r="E1290" s="2">
        <v>18491</v>
      </c>
      <c r="F1290" s="3">
        <v>42.8</v>
      </c>
      <c r="G1290" t="b">
        <v>0</v>
      </c>
      <c r="H1290" t="b">
        <v>0</v>
      </c>
      <c r="I1290" t="b">
        <v>0</v>
      </c>
      <c r="J1290" t="b">
        <v>0</v>
      </c>
      <c r="K1290" s="4">
        <v>0.02</v>
      </c>
      <c r="L1290" s="4">
        <v>0.15010000000000001</v>
      </c>
      <c r="M1290" s="4">
        <v>-2.7199999999999998E-2</v>
      </c>
      <c r="N1290" s="4">
        <v>-2.75E-2</v>
      </c>
      <c r="O1290" s="4">
        <v>-8.8999999999999996E-2</v>
      </c>
      <c r="P1290" s="4">
        <v>3.7400000000000003E-2</v>
      </c>
      <c r="Q1290" s="3">
        <v>-1.6953499999999999</v>
      </c>
      <c r="R1290" s="3">
        <v>-8.5059000000000005</v>
      </c>
      <c r="S1290" s="3">
        <v>-77.385007999999999</v>
      </c>
      <c r="T1290" s="3">
        <v>-77.385007999999999</v>
      </c>
      <c r="U1290" s="3">
        <v>-121.366088</v>
      </c>
      <c r="V1290" s="3">
        <v>-121.366088</v>
      </c>
      <c r="W1290" t="s">
        <v>175</v>
      </c>
      <c r="X1290" s="5">
        <v>40275</v>
      </c>
      <c r="Y1290" s="4">
        <v>2.8999999999999998E-3</v>
      </c>
      <c r="Z1290" s="3">
        <v>0</v>
      </c>
      <c r="AA1290" s="5">
        <v>45278</v>
      </c>
      <c r="AB1290" s="3">
        <v>0</v>
      </c>
      <c r="AC1290" s="4">
        <v>1E-4</v>
      </c>
      <c r="AD1290" t="s">
        <v>66</v>
      </c>
      <c r="AE1290" s="4">
        <v>3.4299999999999997E-2</v>
      </c>
      <c r="AF1290">
        <v>45.17</v>
      </c>
      <c r="AG1290">
        <v>1</v>
      </c>
      <c r="AH1290" s="4">
        <v>1.7825</v>
      </c>
      <c r="AI1290" s="4">
        <v>0.27960000000000002</v>
      </c>
      <c r="AJ1290" s="4">
        <v>0.26419999999999999</v>
      </c>
      <c r="AK1290" s="4">
        <v>0.2324</v>
      </c>
      <c r="AL1290" t="s">
        <v>84</v>
      </c>
      <c r="AM1290">
        <v>68</v>
      </c>
      <c r="AN1290" s="4">
        <v>0.3634</v>
      </c>
      <c r="AO1290" s="4">
        <v>0.47399999999999998</v>
      </c>
      <c r="AP1290" s="4">
        <v>0.91300000000000003</v>
      </c>
      <c r="AQ1290" s="6">
        <v>0.4</v>
      </c>
      <c r="AR1290" s="6">
        <v>0.2</v>
      </c>
      <c r="AS1290">
        <v>1099</v>
      </c>
      <c r="AT1290" s="3">
        <v>36.340000000000003</v>
      </c>
      <c r="AU1290" s="3">
        <v>43.99</v>
      </c>
      <c r="AV1290" s="3">
        <v>42.57</v>
      </c>
      <c r="AW1290" s="3">
        <v>43.25</v>
      </c>
      <c r="AX1290">
        <v>65.959999999999994</v>
      </c>
      <c r="AY1290" t="s">
        <v>71</v>
      </c>
      <c r="AZ1290" t="s">
        <v>69</v>
      </c>
      <c r="BA1290" t="s">
        <v>69</v>
      </c>
      <c r="BB1290" t="s">
        <v>70</v>
      </c>
      <c r="BC1290" t="s">
        <v>72</v>
      </c>
      <c r="BD1290" t="s">
        <v>75</v>
      </c>
      <c r="BE1290" t="s">
        <v>72</v>
      </c>
      <c r="BF1290">
        <v>6.11</v>
      </c>
      <c r="BG1290">
        <v>0.37809999999999999</v>
      </c>
      <c r="BH1290">
        <v>0.41949999999999998</v>
      </c>
      <c r="BI1290">
        <v>30.88</v>
      </c>
      <c r="BJ1290">
        <v>0</v>
      </c>
      <c r="BK1290">
        <v>0.15740000000000001</v>
      </c>
    </row>
    <row r="1291" spans="1:63" x14ac:dyDescent="0.3">
      <c r="A1291" t="s">
        <v>2706</v>
      </c>
      <c r="B1291" t="s">
        <v>2707</v>
      </c>
      <c r="C1291" t="s">
        <v>64</v>
      </c>
      <c r="D1291" s="1">
        <v>230879000</v>
      </c>
      <c r="E1291" s="2">
        <v>33108</v>
      </c>
      <c r="F1291" s="3">
        <v>33.119999999999997</v>
      </c>
      <c r="G1291" t="b">
        <v>0</v>
      </c>
      <c r="H1291" t="b">
        <v>0</v>
      </c>
      <c r="I1291" t="b">
        <v>0</v>
      </c>
      <c r="J1291" t="b">
        <v>0</v>
      </c>
      <c r="K1291" s="4">
        <v>1.1000000000000001E-3</v>
      </c>
      <c r="L1291" s="4">
        <v>5.33E-2</v>
      </c>
      <c r="M1291" s="4">
        <v>9.0300000000000005E-2</v>
      </c>
      <c r="N1291" s="4">
        <v>8.2500000000000004E-2</v>
      </c>
      <c r="O1291" s="4">
        <v>0.114</v>
      </c>
      <c r="P1291" t="s">
        <v>96</v>
      </c>
      <c r="Q1291" s="3">
        <v>4.9859999999999998</v>
      </c>
      <c r="R1291" s="3">
        <v>8.2210000000000001</v>
      </c>
      <c r="S1291" s="3">
        <v>37.798000000000002</v>
      </c>
      <c r="T1291" s="3">
        <v>37.798000000000002</v>
      </c>
      <c r="U1291" s="3">
        <v>94.635999999999996</v>
      </c>
      <c r="V1291" s="3">
        <v>94.635999999999996</v>
      </c>
      <c r="W1291" t="s">
        <v>240</v>
      </c>
      <c r="X1291" s="5">
        <v>43584</v>
      </c>
      <c r="Y1291" s="4">
        <v>5.1999999999999998E-3</v>
      </c>
      <c r="Z1291" s="3">
        <v>0.78</v>
      </c>
      <c r="AA1291">
        <v>45278</v>
      </c>
      <c r="AB1291">
        <v>0.11</v>
      </c>
      <c r="AC1291" s="4">
        <v>2.3400000000000001E-2</v>
      </c>
      <c r="AD1291" t="s">
        <v>95</v>
      </c>
      <c r="AE1291" s="4">
        <v>9.2999999999999992E-3</v>
      </c>
      <c r="AF1291">
        <v>14.3</v>
      </c>
      <c r="AG1291">
        <v>0.94</v>
      </c>
      <c r="AH1291" s="4">
        <v>0.53979999999999995</v>
      </c>
      <c r="AI1291" s="4">
        <v>0.1239</v>
      </c>
      <c r="AJ1291" s="4">
        <v>0.13420000000000001</v>
      </c>
      <c r="AK1291" s="4">
        <v>0.12520000000000001</v>
      </c>
      <c r="AL1291" t="s">
        <v>2497</v>
      </c>
      <c r="AM1291">
        <v>101</v>
      </c>
      <c r="AN1291" s="4">
        <v>0.13739999999999999</v>
      </c>
      <c r="AO1291" s="4">
        <v>0.2</v>
      </c>
      <c r="AP1291" s="4">
        <v>0.59509999999999996</v>
      </c>
      <c r="AQ1291" s="6">
        <v>0.4</v>
      </c>
      <c r="AR1291" s="6">
        <v>0.2</v>
      </c>
      <c r="AS1291">
        <v>1099</v>
      </c>
      <c r="AT1291" s="3">
        <v>31.72</v>
      </c>
      <c r="AU1291" s="3">
        <v>33.65</v>
      </c>
      <c r="AV1291" s="3">
        <v>33.03</v>
      </c>
      <c r="AW1291" s="3">
        <v>33.200000000000003</v>
      </c>
      <c r="AX1291">
        <v>64.12</v>
      </c>
      <c r="AY1291" t="s">
        <v>72</v>
      </c>
      <c r="AZ1291" t="s">
        <v>70</v>
      </c>
      <c r="BA1291" t="s">
        <v>71</v>
      </c>
      <c r="BB1291" t="s">
        <v>69</v>
      </c>
      <c r="BC1291" t="s">
        <v>69</v>
      </c>
      <c r="BD1291" t="s">
        <v>72</v>
      </c>
      <c r="BE1291" t="s">
        <v>96</v>
      </c>
      <c r="BF1291">
        <v>6.8</v>
      </c>
      <c r="BG1291">
        <v>0.5796</v>
      </c>
      <c r="BH1291">
        <v>0.6371</v>
      </c>
      <c r="BI1291">
        <v>661.02</v>
      </c>
      <c r="BJ1291">
        <v>0.1249</v>
      </c>
      <c r="BK1291">
        <v>4.36E-2</v>
      </c>
    </row>
    <row r="1292" spans="1:63" x14ac:dyDescent="0.3">
      <c r="A1292" t="s">
        <v>4445</v>
      </c>
      <c r="B1292" t="s">
        <v>4446</v>
      </c>
      <c r="C1292" t="s">
        <v>64</v>
      </c>
      <c r="D1292" s="1">
        <v>230046000</v>
      </c>
      <c r="E1292" s="2">
        <v>67719</v>
      </c>
      <c r="F1292" s="3">
        <v>23.82</v>
      </c>
      <c r="G1292" t="b">
        <v>0</v>
      </c>
      <c r="H1292" t="b">
        <v>0</v>
      </c>
      <c r="I1292" t="b">
        <v>0</v>
      </c>
      <c r="J1292" t="b">
        <v>0</v>
      </c>
      <c r="K1292" s="4">
        <v>3.8E-3</v>
      </c>
      <c r="L1292" s="4">
        <v>3.3000000000000002E-2</v>
      </c>
      <c r="M1292" s="4">
        <v>0.43149999999999999</v>
      </c>
      <c r="N1292" s="4">
        <v>0.42980000000000002</v>
      </c>
      <c r="O1292" s="4" t="s">
        <v>96</v>
      </c>
      <c r="P1292" s="4" t="s">
        <v>96</v>
      </c>
      <c r="Q1292" s="3">
        <v>-4.7417999999999996</v>
      </c>
      <c r="R1292" s="3">
        <v>-1.45305</v>
      </c>
      <c r="S1292" s="3">
        <v>114.96814999999999</v>
      </c>
      <c r="T1292" s="3">
        <v>114.14585</v>
      </c>
      <c r="U1292" s="3">
        <v>164.81764999999999</v>
      </c>
      <c r="V1292" s="3">
        <v>164.81764999999999</v>
      </c>
      <c r="W1292" t="s">
        <v>316</v>
      </c>
      <c r="X1292" s="5">
        <v>44456</v>
      </c>
      <c r="Y1292" s="4">
        <v>8.9999999999999993E-3</v>
      </c>
      <c r="Z1292" s="3">
        <v>0</v>
      </c>
      <c r="AA1292" s="5" t="s">
        <v>96</v>
      </c>
      <c r="AB1292" s="3" t="s">
        <v>96</v>
      </c>
      <c r="AC1292" s="4">
        <v>0</v>
      </c>
      <c r="AD1292" t="s">
        <v>243</v>
      </c>
      <c r="AE1292" s="4">
        <v>1.8700000000000001E-2</v>
      </c>
      <c r="AF1292">
        <v>0.04</v>
      </c>
      <c r="AG1292">
        <v>0.89</v>
      </c>
      <c r="AH1292" s="4">
        <v>0.14779999999999999</v>
      </c>
      <c r="AI1292" s="4">
        <v>7.17E-2</v>
      </c>
      <c r="AJ1292" s="4">
        <v>0.1043</v>
      </c>
      <c r="AK1292" s="4">
        <v>0.1012</v>
      </c>
      <c r="AL1292" t="s">
        <v>360</v>
      </c>
      <c r="AM1292">
        <v>3</v>
      </c>
      <c r="AN1292" s="4">
        <v>1</v>
      </c>
      <c r="AO1292" s="4">
        <v>1</v>
      </c>
      <c r="AP1292" s="4">
        <v>1</v>
      </c>
      <c r="AQ1292" s="6">
        <v>0.4</v>
      </c>
      <c r="AR1292" s="6">
        <v>0.2</v>
      </c>
      <c r="AS1292">
        <v>1099</v>
      </c>
      <c r="AT1292" s="3">
        <v>22.78</v>
      </c>
      <c r="AU1292" s="3">
        <v>24.1</v>
      </c>
      <c r="AV1292" s="3">
        <v>23.73</v>
      </c>
      <c r="AW1292" s="3">
        <v>23.89</v>
      </c>
      <c r="AX1292">
        <v>69.09</v>
      </c>
      <c r="AY1292" t="s">
        <v>69</v>
      </c>
      <c r="AZ1292" t="s">
        <v>82</v>
      </c>
      <c r="BA1292" t="s">
        <v>69</v>
      </c>
      <c r="BB1292" t="s">
        <v>79</v>
      </c>
      <c r="BC1292" t="s">
        <v>79</v>
      </c>
      <c r="BD1292" t="s">
        <v>82</v>
      </c>
      <c r="BE1292" t="s">
        <v>96</v>
      </c>
      <c r="BF1292" t="s">
        <v>96</v>
      </c>
      <c r="BG1292" t="s">
        <v>96</v>
      </c>
      <c r="BH1292" t="s">
        <v>96</v>
      </c>
      <c r="BI1292" t="s">
        <v>96</v>
      </c>
      <c r="BJ1292" t="s">
        <v>96</v>
      </c>
      <c r="BK1292" t="s">
        <v>96</v>
      </c>
    </row>
    <row r="1293" spans="1:63" x14ac:dyDescent="0.3">
      <c r="A1293" t="s">
        <v>2690</v>
      </c>
      <c r="B1293" t="s">
        <v>2691</v>
      </c>
      <c r="C1293" t="s">
        <v>64</v>
      </c>
      <c r="D1293" s="1">
        <v>229903000</v>
      </c>
      <c r="E1293" s="2">
        <v>50606</v>
      </c>
      <c r="F1293" s="3">
        <v>26.95</v>
      </c>
      <c r="G1293" t="b">
        <v>0</v>
      </c>
      <c r="H1293" t="b">
        <v>0</v>
      </c>
      <c r="I1293" t="b">
        <v>1</v>
      </c>
      <c r="J1293" t="b">
        <v>0</v>
      </c>
      <c r="K1293" s="4">
        <v>2.63E-2</v>
      </c>
      <c r="L1293" s="4">
        <v>3.7100000000000001E-2</v>
      </c>
      <c r="M1293" s="4">
        <v>8.5599999999999996E-2</v>
      </c>
      <c r="N1293" s="4">
        <v>6.88E-2</v>
      </c>
      <c r="O1293" s="4">
        <v>-4.0500000000000001E-2</v>
      </c>
      <c r="P1293" s="4">
        <v>4.41E-2</v>
      </c>
      <c r="Q1293" s="3">
        <v>0</v>
      </c>
      <c r="R1293" s="3">
        <v>0</v>
      </c>
      <c r="S1293" s="3">
        <v>9.8506300000000007</v>
      </c>
      <c r="T1293" s="3">
        <v>9.8506300000000007</v>
      </c>
      <c r="U1293" s="3">
        <v>121.26393</v>
      </c>
      <c r="V1293" s="3">
        <v>121.26393</v>
      </c>
      <c r="W1293" t="s">
        <v>106</v>
      </c>
      <c r="X1293" s="5">
        <v>42893</v>
      </c>
      <c r="Y1293" s="4">
        <v>3.5999999999999999E-3</v>
      </c>
      <c r="Z1293" s="3">
        <v>0.64</v>
      </c>
      <c r="AA1293" s="5">
        <v>45274</v>
      </c>
      <c r="AB1293" s="3">
        <v>0.64</v>
      </c>
      <c r="AC1293" s="4">
        <v>2.3699999999999999E-2</v>
      </c>
      <c r="AD1293" t="s">
        <v>243</v>
      </c>
      <c r="AE1293" s="4">
        <v>7.7000000000000002E-3</v>
      </c>
      <c r="AF1293">
        <v>12</v>
      </c>
      <c r="AG1293">
        <v>0.73</v>
      </c>
      <c r="AH1293" s="4">
        <v>1.6119000000000001</v>
      </c>
      <c r="AI1293" s="4">
        <v>0.1527</v>
      </c>
      <c r="AJ1293" s="4">
        <v>0.15840000000000001</v>
      </c>
      <c r="AK1293" s="4">
        <v>0.15970000000000001</v>
      </c>
      <c r="AL1293" t="s">
        <v>1164</v>
      </c>
      <c r="AM1293">
        <v>267</v>
      </c>
      <c r="AN1293" s="4">
        <v>0.2429</v>
      </c>
      <c r="AO1293" s="4">
        <v>0.3054</v>
      </c>
      <c r="AP1293" s="4">
        <v>0.61890000000000001</v>
      </c>
      <c r="AQ1293" s="6">
        <v>0.4</v>
      </c>
      <c r="AR1293" s="6">
        <v>0.2</v>
      </c>
      <c r="AS1293">
        <v>1099</v>
      </c>
      <c r="AT1293" s="3">
        <v>25.02</v>
      </c>
      <c r="AU1293" s="3">
        <v>27.09</v>
      </c>
      <c r="AV1293" s="3">
        <v>26.82</v>
      </c>
      <c r="AW1293" s="3">
        <v>27.18</v>
      </c>
      <c r="AX1293">
        <v>62.54</v>
      </c>
      <c r="AY1293" t="s">
        <v>79</v>
      </c>
      <c r="AZ1293" t="s">
        <v>72</v>
      </c>
      <c r="BA1293" t="s">
        <v>96</v>
      </c>
      <c r="BB1293" t="s">
        <v>71</v>
      </c>
      <c r="BC1293" t="s">
        <v>70</v>
      </c>
      <c r="BD1293" t="s">
        <v>75</v>
      </c>
      <c r="BE1293" t="s">
        <v>96</v>
      </c>
      <c r="BF1293">
        <v>6.92</v>
      </c>
      <c r="BG1293" s="4">
        <v>0.97140000000000004</v>
      </c>
      <c r="BH1293" s="4">
        <v>0.68910000000000005</v>
      </c>
      <c r="BI1293">
        <v>188.45</v>
      </c>
      <c r="BJ1293" s="4">
        <v>0</v>
      </c>
      <c r="BK1293" s="4">
        <v>9.4100000000000003E-2</v>
      </c>
    </row>
    <row r="1294" spans="1:63" x14ac:dyDescent="0.3">
      <c r="A1294" t="s">
        <v>6292</v>
      </c>
      <c r="B1294" t="s">
        <v>6293</v>
      </c>
      <c r="C1294" t="s">
        <v>64</v>
      </c>
      <c r="D1294" s="1">
        <v>228480000</v>
      </c>
      <c r="E1294" s="2">
        <v>71259</v>
      </c>
      <c r="F1294" s="3">
        <v>25.67</v>
      </c>
      <c r="G1294" t="b">
        <v>0</v>
      </c>
      <c r="H1294" t="b">
        <v>0</v>
      </c>
      <c r="I1294" t="b">
        <v>0</v>
      </c>
      <c r="J1294" t="b">
        <v>0</v>
      </c>
      <c r="K1294" s="4">
        <v>1.6000000000000001E-3</v>
      </c>
      <c r="L1294" s="4">
        <v>2.1499999999999998E-2</v>
      </c>
      <c r="M1294" t="s">
        <v>96</v>
      </c>
      <c r="N1294" t="s">
        <v>96</v>
      </c>
      <c r="O1294" t="s">
        <v>96</v>
      </c>
      <c r="P1294" t="s">
        <v>96</v>
      </c>
      <c r="Q1294" s="3">
        <v>0</v>
      </c>
      <c r="R1294" s="3">
        <v>1.9140550000000001</v>
      </c>
      <c r="S1294" s="3">
        <v>219.85126</v>
      </c>
      <c r="T1294" s="3">
        <v>219.85126</v>
      </c>
      <c r="U1294" s="3">
        <v>219.85126</v>
      </c>
      <c r="V1294" s="3">
        <v>219.85126</v>
      </c>
      <c r="W1294" t="s">
        <v>316</v>
      </c>
      <c r="X1294" s="5">
        <v>45125</v>
      </c>
      <c r="Y1294" s="4">
        <v>7.9000000000000008E-3</v>
      </c>
      <c r="Z1294" s="3">
        <v>0</v>
      </c>
      <c r="AA1294" s="5" t="s">
        <v>96</v>
      </c>
      <c r="AB1294" s="3" t="s">
        <v>96</v>
      </c>
      <c r="AC1294" s="4">
        <v>0</v>
      </c>
      <c r="AD1294" t="s">
        <v>243</v>
      </c>
      <c r="AE1294" t="s">
        <v>96</v>
      </c>
      <c r="AF1294" t="s">
        <v>96</v>
      </c>
      <c r="AG1294" t="s">
        <v>96</v>
      </c>
      <c r="AH1294" s="4">
        <v>2.7799999999999998E-2</v>
      </c>
      <c r="AI1294" s="4">
        <v>4.5600000000000002E-2</v>
      </c>
      <c r="AJ1294" s="4">
        <v>4.6800000000000001E-2</v>
      </c>
      <c r="AK1294">
        <v>4.3900000000000002E-2</v>
      </c>
      <c r="AL1294" t="s">
        <v>2009</v>
      </c>
      <c r="AM1294">
        <v>2</v>
      </c>
      <c r="AN1294" s="4">
        <v>1</v>
      </c>
      <c r="AO1294" s="4">
        <v>1</v>
      </c>
      <c r="AP1294" s="4">
        <v>1</v>
      </c>
      <c r="AQ1294" s="6">
        <v>0.4</v>
      </c>
      <c r="AR1294" s="6">
        <v>0.2</v>
      </c>
      <c r="AS1294">
        <v>1099</v>
      </c>
      <c r="AT1294" s="3">
        <v>25.05</v>
      </c>
      <c r="AU1294" s="3">
        <v>25.8</v>
      </c>
      <c r="AV1294" s="3">
        <v>25.63</v>
      </c>
      <c r="AW1294" s="3">
        <v>25.69</v>
      </c>
      <c r="AX1294">
        <v>71.819999999999993</v>
      </c>
      <c r="AY1294" t="s">
        <v>69</v>
      </c>
      <c r="AZ1294" t="s">
        <v>71</v>
      </c>
      <c r="BA1294" t="s">
        <v>96</v>
      </c>
      <c r="BB1294" t="s">
        <v>69</v>
      </c>
      <c r="BC1294" t="s">
        <v>79</v>
      </c>
      <c r="BD1294" t="s">
        <v>75</v>
      </c>
      <c r="BE1294" t="s">
        <v>96</v>
      </c>
      <c r="BF1294" t="s">
        <v>96</v>
      </c>
      <c r="BG1294" t="s">
        <v>96</v>
      </c>
      <c r="BH1294" t="s">
        <v>96</v>
      </c>
      <c r="BI1294" t="s">
        <v>96</v>
      </c>
      <c r="BJ1294" t="s">
        <v>96</v>
      </c>
      <c r="BK1294" t="s">
        <v>96</v>
      </c>
    </row>
    <row r="1295" spans="1:63" x14ac:dyDescent="0.3">
      <c r="A1295" t="s">
        <v>2713</v>
      </c>
      <c r="B1295" t="s">
        <v>2714</v>
      </c>
      <c r="C1295" t="s">
        <v>64</v>
      </c>
      <c r="D1295" s="1">
        <v>228236000</v>
      </c>
      <c r="E1295" s="2">
        <v>9706</v>
      </c>
      <c r="F1295" s="3">
        <v>36.51</v>
      </c>
      <c r="G1295" t="b">
        <v>0</v>
      </c>
      <c r="H1295" t="b">
        <v>0</v>
      </c>
      <c r="I1295" t="b">
        <v>0</v>
      </c>
      <c r="J1295" t="b">
        <v>0</v>
      </c>
      <c r="K1295" s="4">
        <v>5.9999999999999995E-4</v>
      </c>
      <c r="L1295" s="4">
        <v>5.4999999999999997E-3</v>
      </c>
      <c r="M1295" s="4">
        <v>0.1459</v>
      </c>
      <c r="N1295" s="4">
        <v>0.14580000000000001</v>
      </c>
      <c r="O1295" s="4" t="s">
        <v>96</v>
      </c>
      <c r="P1295" s="4" t="s">
        <v>96</v>
      </c>
      <c r="Q1295" s="3">
        <v>0</v>
      </c>
      <c r="R1295" s="3">
        <v>1.8143</v>
      </c>
      <c r="S1295" s="3">
        <v>28.525729999999999</v>
      </c>
      <c r="T1295" s="3">
        <v>30.176030000000001</v>
      </c>
      <c r="U1295" s="3">
        <v>71.869079999999997</v>
      </c>
      <c r="V1295" s="3">
        <v>71.869079999999997</v>
      </c>
      <c r="W1295" t="s">
        <v>564</v>
      </c>
      <c r="X1295" s="5">
        <v>44279</v>
      </c>
      <c r="Y1295" s="4">
        <v>8.5000000000000006E-3</v>
      </c>
      <c r="Z1295" s="3">
        <v>1.85</v>
      </c>
      <c r="AA1295" s="5">
        <v>45254</v>
      </c>
      <c r="AB1295" s="3">
        <v>0.47</v>
      </c>
      <c r="AC1295" s="4">
        <v>5.0599999999999999E-2</v>
      </c>
      <c r="AD1295" t="s">
        <v>66</v>
      </c>
      <c r="AE1295" s="4">
        <v>1.6199999999999999E-2</v>
      </c>
      <c r="AF1295" t="s">
        <v>96</v>
      </c>
      <c r="AG1295">
        <v>0.72</v>
      </c>
      <c r="AH1295" s="4">
        <v>0.52969999999999995</v>
      </c>
      <c r="AI1295" s="4">
        <v>0.13389999999999999</v>
      </c>
      <c r="AJ1295" s="4">
        <v>0.14369999999999999</v>
      </c>
      <c r="AK1295" s="4">
        <v>0.1421</v>
      </c>
      <c r="AL1295" t="s">
        <v>5709</v>
      </c>
      <c r="AM1295">
        <v>23</v>
      </c>
      <c r="AN1295" s="4">
        <v>0.65129999999999999</v>
      </c>
      <c r="AO1295" s="4">
        <v>0.8619</v>
      </c>
      <c r="AP1295" s="4">
        <v>0.99980000000000002</v>
      </c>
      <c r="AQ1295" s="6">
        <v>0.4</v>
      </c>
      <c r="AR1295" s="6">
        <v>0.2</v>
      </c>
      <c r="AS1295">
        <v>1099</v>
      </c>
      <c r="AT1295" s="3">
        <v>35.43</v>
      </c>
      <c r="AU1295" s="3">
        <v>37.19</v>
      </c>
      <c r="AV1295" s="3">
        <v>36.42</v>
      </c>
      <c r="AW1295" s="3">
        <v>36.6</v>
      </c>
      <c r="AX1295">
        <v>55.49</v>
      </c>
      <c r="AY1295" t="s">
        <v>72</v>
      </c>
      <c r="AZ1295" t="s">
        <v>82</v>
      </c>
      <c r="BA1295" t="s">
        <v>68</v>
      </c>
      <c r="BB1295" t="s">
        <v>71</v>
      </c>
      <c r="BC1295" t="s">
        <v>72</v>
      </c>
      <c r="BD1295" t="s">
        <v>69</v>
      </c>
      <c r="BE1295" t="s">
        <v>96</v>
      </c>
      <c r="BF1295">
        <v>6.84</v>
      </c>
      <c r="BG1295" s="4">
        <v>0.45519999999999999</v>
      </c>
      <c r="BH1295" s="4">
        <v>0.65129999999999999</v>
      </c>
      <c r="BI1295">
        <v>786.34</v>
      </c>
      <c r="BJ1295" s="4">
        <v>3.1800000000000002E-2</v>
      </c>
      <c r="BK1295" s="4">
        <v>0</v>
      </c>
    </row>
    <row r="1296" spans="1:63" x14ac:dyDescent="0.3">
      <c r="A1296" t="s">
        <v>6238</v>
      </c>
      <c r="B1296" t="s">
        <v>6239</v>
      </c>
      <c r="C1296" t="s">
        <v>64</v>
      </c>
      <c r="D1296" s="1">
        <v>227775000</v>
      </c>
      <c r="E1296" s="2">
        <v>46588</v>
      </c>
      <c r="F1296" s="3">
        <v>26.63</v>
      </c>
      <c r="G1296" t="b">
        <v>0</v>
      </c>
      <c r="H1296" t="b">
        <v>0</v>
      </c>
      <c r="I1296" t="b">
        <v>0</v>
      </c>
      <c r="J1296" t="b">
        <v>0</v>
      </c>
      <c r="K1296" s="4">
        <v>5.7000000000000002E-3</v>
      </c>
      <c r="L1296" s="4">
        <v>8.8599999999999998E-2</v>
      </c>
      <c r="M1296" t="s">
        <v>96</v>
      </c>
      <c r="N1296" t="s">
        <v>96</v>
      </c>
      <c r="O1296" t="s">
        <v>96</v>
      </c>
      <c r="P1296" t="s">
        <v>96</v>
      </c>
      <c r="Q1296" s="3">
        <v>0.66207499999999997</v>
      </c>
      <c r="R1296" s="3">
        <v>34.671900000000001</v>
      </c>
      <c r="S1296" s="3">
        <v>203.397975</v>
      </c>
      <c r="T1296" s="3">
        <v>203.397975</v>
      </c>
      <c r="U1296" s="3">
        <v>203.397975</v>
      </c>
      <c r="V1296" s="3">
        <v>203.397975</v>
      </c>
      <c r="W1296" t="s">
        <v>316</v>
      </c>
      <c r="X1296" s="5">
        <v>45099</v>
      </c>
      <c r="Y1296" s="4">
        <v>1.15E-2</v>
      </c>
      <c r="Z1296" s="3">
        <v>0.17</v>
      </c>
      <c r="AA1296">
        <v>45281</v>
      </c>
      <c r="AB1296">
        <v>0.11</v>
      </c>
      <c r="AC1296" s="4">
        <v>6.3E-3</v>
      </c>
      <c r="AD1296" t="s">
        <v>243</v>
      </c>
      <c r="AE1296" t="s">
        <v>96</v>
      </c>
      <c r="AF1296" t="s">
        <v>96</v>
      </c>
      <c r="AG1296" t="s">
        <v>96</v>
      </c>
      <c r="AH1296" s="4">
        <v>0.1966</v>
      </c>
      <c r="AI1296" s="4">
        <v>0.18909999999999999</v>
      </c>
      <c r="AJ1296" s="4">
        <v>0.17299999999999999</v>
      </c>
      <c r="AK1296" s="4">
        <v>0.2298</v>
      </c>
      <c r="AL1296" t="s">
        <v>637</v>
      </c>
      <c r="AM1296">
        <v>1000</v>
      </c>
      <c r="AN1296" s="4">
        <v>0.92689999999999995</v>
      </c>
      <c r="AO1296" s="4">
        <v>0.98129999999999995</v>
      </c>
      <c r="AP1296" s="4">
        <v>1.1397999999999999</v>
      </c>
      <c r="AQ1296" s="6">
        <v>0.4</v>
      </c>
      <c r="AR1296" s="6">
        <v>0.2</v>
      </c>
      <c r="AS1296">
        <v>1099</v>
      </c>
      <c r="AT1296" s="3">
        <v>23.85</v>
      </c>
      <c r="AU1296" s="3">
        <v>27.56</v>
      </c>
      <c r="AV1296" s="3">
        <v>26.43</v>
      </c>
      <c r="AW1296" s="3">
        <v>26.86</v>
      </c>
      <c r="AX1296">
        <v>66.72</v>
      </c>
      <c r="AY1296" t="s">
        <v>72</v>
      </c>
      <c r="AZ1296" t="s">
        <v>75</v>
      </c>
      <c r="BA1296" t="s">
        <v>96</v>
      </c>
      <c r="BB1296" t="s">
        <v>75</v>
      </c>
      <c r="BC1296" t="s">
        <v>82</v>
      </c>
      <c r="BD1296" t="s">
        <v>70</v>
      </c>
      <c r="BE1296" t="s">
        <v>96</v>
      </c>
      <c r="BF1296">
        <v>6.39</v>
      </c>
      <c r="BG1296">
        <v>0.56969999999999998</v>
      </c>
      <c r="BH1296">
        <v>0.48670000000000002</v>
      </c>
      <c r="BI1296">
        <v>110.82</v>
      </c>
      <c r="BJ1296">
        <v>7.4999999999999997E-2</v>
      </c>
      <c r="BK1296">
        <v>4.4900000000000002E-2</v>
      </c>
    </row>
    <row r="1297" spans="1:63" x14ac:dyDescent="0.3">
      <c r="A1297" t="s">
        <v>2442</v>
      </c>
      <c r="B1297" t="s">
        <v>2443</v>
      </c>
      <c r="C1297" t="s">
        <v>64</v>
      </c>
      <c r="D1297" s="1">
        <v>227492000</v>
      </c>
      <c r="E1297" s="2">
        <v>30761</v>
      </c>
      <c r="F1297" s="3">
        <v>33.57</v>
      </c>
      <c r="G1297" t="b">
        <v>0</v>
      </c>
      <c r="H1297" t="b">
        <v>0</v>
      </c>
      <c r="I1297" t="b">
        <v>0</v>
      </c>
      <c r="J1297" t="b">
        <v>0</v>
      </c>
      <c r="K1297" s="4">
        <v>-5.3E-3</v>
      </c>
      <c r="L1297" s="4">
        <v>7.8E-2</v>
      </c>
      <c r="M1297" s="4">
        <v>0.1013</v>
      </c>
      <c r="N1297" s="4">
        <v>9.4E-2</v>
      </c>
      <c r="O1297" s="4">
        <v>7.6600000000000001E-2</v>
      </c>
      <c r="P1297" s="4">
        <v>0.1091</v>
      </c>
      <c r="Q1297" s="3">
        <v>0</v>
      </c>
      <c r="R1297" s="3">
        <v>1.651343</v>
      </c>
      <c r="S1297" s="3">
        <v>-18.732147999999999</v>
      </c>
      <c r="T1297" s="3">
        <v>-20.264493000000002</v>
      </c>
      <c r="U1297" s="3">
        <v>36.418934999999998</v>
      </c>
      <c r="V1297" s="3">
        <v>36.418934999999998</v>
      </c>
      <c r="W1297" t="s">
        <v>116</v>
      </c>
      <c r="X1297" s="5">
        <v>43299</v>
      </c>
      <c r="Y1297" s="4">
        <v>7.9000000000000008E-3</v>
      </c>
      <c r="Z1297" s="3">
        <v>0.52</v>
      </c>
      <c r="AA1297" s="5">
        <v>45287</v>
      </c>
      <c r="AB1297" s="3">
        <v>0.16</v>
      </c>
      <c r="AC1297" s="4">
        <v>1.54E-2</v>
      </c>
      <c r="AD1297" t="s">
        <v>243</v>
      </c>
      <c r="AE1297" s="4">
        <v>1.11E-2</v>
      </c>
      <c r="AF1297">
        <v>14.5</v>
      </c>
      <c r="AG1297">
        <v>1</v>
      </c>
      <c r="AH1297" s="4">
        <v>1.8894</v>
      </c>
      <c r="AI1297" s="4">
        <v>0.15740000000000001</v>
      </c>
      <c r="AJ1297" s="4">
        <v>0.16719999999999999</v>
      </c>
      <c r="AK1297" s="4">
        <v>0.15040000000000001</v>
      </c>
      <c r="AL1297" t="s">
        <v>1413</v>
      </c>
      <c r="AM1297">
        <v>76</v>
      </c>
      <c r="AN1297" s="4">
        <v>0.2354</v>
      </c>
      <c r="AO1297" s="4">
        <v>0.32419999999999999</v>
      </c>
      <c r="AP1297" s="4">
        <v>0.80249999999999999</v>
      </c>
      <c r="AQ1297" s="6">
        <v>0.4</v>
      </c>
      <c r="AR1297" s="6">
        <v>0.2</v>
      </c>
      <c r="AS1297">
        <v>1099</v>
      </c>
      <c r="AT1297" s="3">
        <v>31.35</v>
      </c>
      <c r="AU1297" s="3">
        <v>34.53</v>
      </c>
      <c r="AV1297" s="3">
        <v>33.479999999999997</v>
      </c>
      <c r="AW1297" s="3">
        <v>33.76</v>
      </c>
      <c r="AX1297">
        <v>63.66</v>
      </c>
      <c r="AY1297" t="s">
        <v>82</v>
      </c>
      <c r="AZ1297" t="s">
        <v>75</v>
      </c>
      <c r="BA1297" t="s">
        <v>96</v>
      </c>
      <c r="BB1297" t="s">
        <v>96</v>
      </c>
      <c r="BC1297" t="s">
        <v>96</v>
      </c>
      <c r="BD1297" t="s">
        <v>79</v>
      </c>
      <c r="BE1297" t="s">
        <v>96</v>
      </c>
      <c r="BF1297">
        <v>4.96</v>
      </c>
      <c r="BG1297" s="4">
        <v>3.6900000000000002E-2</v>
      </c>
      <c r="BH1297" s="4">
        <v>0.22950000000000001</v>
      </c>
      <c r="BI1297">
        <v>130.87</v>
      </c>
      <c r="BJ1297" s="4">
        <v>3.2300000000000002E-2</v>
      </c>
      <c r="BK1297" s="4">
        <v>5.6099999999999997E-2</v>
      </c>
    </row>
    <row r="1298" spans="1:63" x14ac:dyDescent="0.3">
      <c r="A1298" t="s">
        <v>3462</v>
      </c>
      <c r="B1298" t="s">
        <v>3463</v>
      </c>
      <c r="C1298" t="s">
        <v>64</v>
      </c>
      <c r="D1298" s="1">
        <v>226313000</v>
      </c>
      <c r="E1298" s="2">
        <v>63381</v>
      </c>
      <c r="F1298" s="3">
        <v>25.78</v>
      </c>
      <c r="G1298" t="b">
        <v>0</v>
      </c>
      <c r="H1298" t="b">
        <v>0</v>
      </c>
      <c r="I1298" t="b">
        <v>1</v>
      </c>
      <c r="J1298" t="b">
        <v>0</v>
      </c>
      <c r="K1298" s="4">
        <v>8.0000000000000004E-4</v>
      </c>
      <c r="L1298" s="4">
        <v>4.87E-2</v>
      </c>
      <c r="M1298" s="4">
        <v>0.13170000000000001</v>
      </c>
      <c r="N1298" s="4">
        <v>0.12509999999999999</v>
      </c>
      <c r="O1298" s="4">
        <v>8.1799999999999998E-2</v>
      </c>
      <c r="P1298" s="4">
        <v>9.2799999999999994E-2</v>
      </c>
      <c r="Q1298" s="3">
        <v>-19.141425000000002</v>
      </c>
      <c r="R1298" s="3">
        <v>9.7342099999999991</v>
      </c>
      <c r="S1298" s="3">
        <v>103.48412999999999</v>
      </c>
      <c r="T1298" s="3">
        <v>103.48412999999999</v>
      </c>
      <c r="U1298" s="3">
        <v>177.15962999999999</v>
      </c>
      <c r="V1298" s="3">
        <v>177.15962999999999</v>
      </c>
      <c r="W1298" t="s">
        <v>650</v>
      </c>
      <c r="X1298" s="5">
        <v>41611</v>
      </c>
      <c r="Y1298" s="4">
        <v>5.8999999999999999E-3</v>
      </c>
      <c r="Z1298" s="3">
        <v>1.68</v>
      </c>
      <c r="AA1298" s="5">
        <v>45274</v>
      </c>
      <c r="AB1298" s="3">
        <v>0.21</v>
      </c>
      <c r="AC1298" s="4">
        <v>6.5199999999999994E-2</v>
      </c>
      <c r="AD1298" t="s">
        <v>66</v>
      </c>
      <c r="AE1298" s="4">
        <v>6.4000000000000003E-3</v>
      </c>
      <c r="AF1298">
        <v>5</v>
      </c>
      <c r="AG1298">
        <v>0.93</v>
      </c>
      <c r="AH1298" s="4">
        <v>1.7361</v>
      </c>
      <c r="AI1298" s="4">
        <v>0.1358</v>
      </c>
      <c r="AJ1298" s="4">
        <v>0.14949999999999999</v>
      </c>
      <c r="AK1298" s="4">
        <v>0.1429</v>
      </c>
      <c r="AL1298" t="s">
        <v>1968</v>
      </c>
      <c r="AM1298">
        <v>101</v>
      </c>
      <c r="AN1298" s="4">
        <v>0.1444</v>
      </c>
      <c r="AO1298" s="4">
        <v>0.20630000000000001</v>
      </c>
      <c r="AP1298" s="4">
        <v>0.58579999999999999</v>
      </c>
      <c r="AQ1298" s="6">
        <v>0.4</v>
      </c>
      <c r="AR1298" s="6">
        <v>0.2</v>
      </c>
      <c r="AS1298">
        <v>1099</v>
      </c>
      <c r="AT1298" s="3">
        <v>24.06</v>
      </c>
      <c r="AU1298" s="3">
        <v>26.16</v>
      </c>
      <c r="AV1298" s="3">
        <v>25.72</v>
      </c>
      <c r="AW1298" s="3">
        <v>25.86</v>
      </c>
      <c r="AX1298">
        <v>64.989999999999995</v>
      </c>
      <c r="AY1298" t="s">
        <v>72</v>
      </c>
      <c r="AZ1298" t="s">
        <v>70</v>
      </c>
      <c r="BA1298" t="s">
        <v>75</v>
      </c>
      <c r="BB1298" t="s">
        <v>79</v>
      </c>
      <c r="BC1298" t="s">
        <v>79</v>
      </c>
      <c r="BD1298" t="s">
        <v>69</v>
      </c>
      <c r="BE1298" t="s">
        <v>72</v>
      </c>
      <c r="BF1298">
        <v>6.56</v>
      </c>
      <c r="BG1298" s="4">
        <v>3.3799999999999997E-2</v>
      </c>
      <c r="BH1298" s="4">
        <v>0.5413</v>
      </c>
      <c r="BI1298">
        <v>365.44</v>
      </c>
      <c r="BJ1298" s="4">
        <v>4.1700000000000001E-2</v>
      </c>
      <c r="BK1298" s="4">
        <v>3.5900000000000001E-2</v>
      </c>
    </row>
    <row r="1299" spans="1:63" x14ac:dyDescent="0.3">
      <c r="A1299" t="s">
        <v>2251</v>
      </c>
      <c r="B1299" t="s">
        <v>2252</v>
      </c>
      <c r="C1299" t="s">
        <v>64</v>
      </c>
      <c r="D1299" s="1">
        <v>226027000</v>
      </c>
      <c r="E1299" s="2">
        <v>26366</v>
      </c>
      <c r="F1299" s="3">
        <v>46.45</v>
      </c>
      <c r="G1299" t="b">
        <v>0</v>
      </c>
      <c r="H1299" t="b">
        <v>0</v>
      </c>
      <c r="I1299" t="b">
        <v>1</v>
      </c>
      <c r="J1299" t="b">
        <v>0</v>
      </c>
      <c r="K1299" s="4">
        <v>5.7999999999999996E-3</v>
      </c>
      <c r="L1299" s="4">
        <v>4.3200000000000002E-2</v>
      </c>
      <c r="M1299" s="4">
        <v>0.2036</v>
      </c>
      <c r="N1299" s="4">
        <v>0.19539999999999999</v>
      </c>
      <c r="O1299" s="4">
        <v>1.9800000000000002E-2</v>
      </c>
      <c r="P1299" s="4">
        <v>9.01E-2</v>
      </c>
      <c r="Q1299" s="3">
        <v>0</v>
      </c>
      <c r="R1299" s="3">
        <v>-6.8099999999999994E-2</v>
      </c>
      <c r="S1299" s="3">
        <v>-18.293234999999999</v>
      </c>
      <c r="T1299" s="3">
        <v>-18.293234999999999</v>
      </c>
      <c r="U1299" s="3">
        <v>28.14443</v>
      </c>
      <c r="V1299" s="3">
        <v>28.14443</v>
      </c>
      <c r="W1299" t="s">
        <v>87</v>
      </c>
      <c r="X1299" s="5">
        <v>43353</v>
      </c>
      <c r="Y1299" s="4">
        <v>3.8999999999999998E-3</v>
      </c>
      <c r="Z1299" s="3">
        <v>1.45</v>
      </c>
      <c r="AA1299" s="5">
        <v>45278</v>
      </c>
      <c r="AB1299" s="3">
        <v>0.61</v>
      </c>
      <c r="AC1299" s="4">
        <v>3.1199999999999999E-2</v>
      </c>
      <c r="AD1299" t="s">
        <v>90</v>
      </c>
      <c r="AE1299" s="4">
        <v>1.4999999999999999E-2</v>
      </c>
      <c r="AF1299">
        <v>8.8699999999999992</v>
      </c>
      <c r="AG1299">
        <v>0.91</v>
      </c>
      <c r="AH1299" s="4">
        <v>1.835</v>
      </c>
      <c r="AI1299" s="4">
        <v>0.1071</v>
      </c>
      <c r="AJ1299" s="4">
        <v>0.11749999999999999</v>
      </c>
      <c r="AK1299" s="4">
        <v>0.123</v>
      </c>
      <c r="AL1299" t="s">
        <v>909</v>
      </c>
      <c r="AM1299">
        <v>384</v>
      </c>
      <c r="AN1299" s="4">
        <v>0.1414</v>
      </c>
      <c r="AO1299" s="4">
        <v>0.1933</v>
      </c>
      <c r="AP1299" s="4">
        <v>0.42220000000000002</v>
      </c>
      <c r="AQ1299" s="6">
        <v>0.4</v>
      </c>
      <c r="AR1299" s="6">
        <v>0.2</v>
      </c>
      <c r="AS1299">
        <v>1099</v>
      </c>
      <c r="AT1299" s="3">
        <v>43.94</v>
      </c>
      <c r="AU1299" s="3">
        <v>46.89</v>
      </c>
      <c r="AV1299" s="3">
        <v>46.38</v>
      </c>
      <c r="AW1299" s="3">
        <v>46.59</v>
      </c>
      <c r="AX1299">
        <v>68.56</v>
      </c>
      <c r="AY1299" t="s">
        <v>71</v>
      </c>
      <c r="AZ1299" t="s">
        <v>70</v>
      </c>
      <c r="BA1299" t="s">
        <v>69</v>
      </c>
      <c r="BB1299" t="s">
        <v>72</v>
      </c>
      <c r="BC1299" t="s">
        <v>79</v>
      </c>
      <c r="BD1299" t="s">
        <v>82</v>
      </c>
      <c r="BE1299" t="s">
        <v>96</v>
      </c>
      <c r="BF1299">
        <v>7.14</v>
      </c>
      <c r="BG1299">
        <v>0.18459999999999999</v>
      </c>
      <c r="BH1299">
        <v>0.77029999999999998</v>
      </c>
      <c r="BI1299">
        <v>140.55000000000001</v>
      </c>
      <c r="BJ1299">
        <v>7.9600000000000004E-2</v>
      </c>
      <c r="BK1299">
        <v>7.7299999999999994E-2</v>
      </c>
    </row>
    <row r="1300" spans="1:63" x14ac:dyDescent="0.3">
      <c r="A1300" t="s">
        <v>2140</v>
      </c>
      <c r="B1300" t="s">
        <v>2141</v>
      </c>
      <c r="C1300" t="s">
        <v>64</v>
      </c>
      <c r="D1300" s="1">
        <v>225610000</v>
      </c>
      <c r="E1300" s="2">
        <v>5628</v>
      </c>
      <c r="F1300" s="3">
        <v>53.61</v>
      </c>
      <c r="G1300" t="b">
        <v>0</v>
      </c>
      <c r="H1300" t="b">
        <v>0</v>
      </c>
      <c r="I1300" t="b">
        <v>0</v>
      </c>
      <c r="J1300" t="b">
        <v>0</v>
      </c>
      <c r="K1300" s="4">
        <v>-8.9999999999999998E-4</v>
      </c>
      <c r="L1300" s="4">
        <v>0.12820000000000001</v>
      </c>
      <c r="M1300" s="4">
        <v>0.19500000000000001</v>
      </c>
      <c r="N1300" s="4">
        <v>0.18970000000000001</v>
      </c>
      <c r="O1300" s="4">
        <v>4.19E-2</v>
      </c>
      <c r="P1300" s="4">
        <v>9.4600000000000004E-2</v>
      </c>
      <c r="Q1300" s="3">
        <v>0</v>
      </c>
      <c r="R1300" s="3">
        <v>0</v>
      </c>
      <c r="S1300" s="3">
        <v>-7.2350240000000001</v>
      </c>
      <c r="T1300" s="3">
        <v>-7.2350240000000001</v>
      </c>
      <c r="U1300" s="3">
        <v>-0.43572899999999998</v>
      </c>
      <c r="V1300" s="3">
        <v>-0.43572899999999998</v>
      </c>
      <c r="W1300" t="s">
        <v>113</v>
      </c>
      <c r="X1300" s="5">
        <v>38166</v>
      </c>
      <c r="Y1300" s="4">
        <v>4.0000000000000002E-4</v>
      </c>
      <c r="Z1300" s="3">
        <v>0.8</v>
      </c>
      <c r="AA1300" s="5">
        <v>45280</v>
      </c>
      <c r="AB1300" s="3">
        <v>0.22</v>
      </c>
      <c r="AC1300" s="4">
        <v>1.47E-2</v>
      </c>
      <c r="AD1300" t="s">
        <v>66</v>
      </c>
      <c r="AE1300" s="4">
        <v>2.3900000000000001E-2</v>
      </c>
      <c r="AF1300">
        <v>11.78</v>
      </c>
      <c r="AG1300">
        <v>1.1499999999999999</v>
      </c>
      <c r="AH1300" s="4">
        <v>1.7371000000000001</v>
      </c>
      <c r="AI1300" s="4">
        <v>0.2132</v>
      </c>
      <c r="AJ1300" s="4">
        <v>0.22140000000000001</v>
      </c>
      <c r="AK1300" s="4">
        <v>0.19719999999999999</v>
      </c>
      <c r="AL1300" t="s">
        <v>4473</v>
      </c>
      <c r="AM1300" s="2">
        <v>2000</v>
      </c>
      <c r="AN1300" s="4">
        <v>2.64E-2</v>
      </c>
      <c r="AO1300" s="4">
        <v>3.9300000000000002E-2</v>
      </c>
      <c r="AP1300" s="4">
        <v>0.12039999999999999</v>
      </c>
      <c r="AQ1300" s="6">
        <v>0.4</v>
      </c>
      <c r="AR1300" s="6">
        <v>0.2</v>
      </c>
      <c r="AS1300">
        <v>1099</v>
      </c>
      <c r="AT1300" s="3">
        <v>47.89</v>
      </c>
      <c r="AU1300" s="3">
        <v>55.59</v>
      </c>
      <c r="AV1300" s="3">
        <v>53.41</v>
      </c>
      <c r="AW1300" s="3">
        <v>53.99</v>
      </c>
      <c r="AX1300">
        <v>67.17</v>
      </c>
      <c r="AY1300" t="s">
        <v>96</v>
      </c>
      <c r="AZ1300" t="s">
        <v>69</v>
      </c>
      <c r="BA1300" t="s">
        <v>96</v>
      </c>
      <c r="BB1300" t="s">
        <v>96</v>
      </c>
      <c r="BC1300" t="s">
        <v>96</v>
      </c>
      <c r="BD1300" t="s">
        <v>96</v>
      </c>
      <c r="BE1300" t="s">
        <v>96</v>
      </c>
      <c r="BF1300">
        <v>5.48</v>
      </c>
      <c r="BG1300" s="4">
        <v>0.25990000000000002</v>
      </c>
      <c r="BH1300" s="4">
        <v>0.30149999999999999</v>
      </c>
      <c r="BI1300">
        <v>133.82</v>
      </c>
      <c r="BJ1300" s="4">
        <v>3.2800000000000003E-2</v>
      </c>
      <c r="BK1300" s="4">
        <v>5.8400000000000001E-2</v>
      </c>
    </row>
    <row r="1301" spans="1:63" x14ac:dyDescent="0.3">
      <c r="A1301" t="s">
        <v>2059</v>
      </c>
      <c r="B1301" t="s">
        <v>2060</v>
      </c>
      <c r="C1301" t="s">
        <v>64</v>
      </c>
      <c r="D1301" s="1">
        <v>225417000</v>
      </c>
      <c r="E1301" s="2">
        <v>37773</v>
      </c>
      <c r="F1301" s="3">
        <v>62.2</v>
      </c>
      <c r="G1301" t="b">
        <v>0</v>
      </c>
      <c r="H1301" t="b">
        <v>0</v>
      </c>
      <c r="I1301" t="b">
        <v>0</v>
      </c>
      <c r="J1301" t="b">
        <v>0</v>
      </c>
      <c r="K1301" s="4">
        <v>4.4999999999999997E-3</v>
      </c>
      <c r="L1301" s="4">
        <v>0.12859999999999999</v>
      </c>
      <c r="M1301" s="4">
        <v>0.50270000000000004</v>
      </c>
      <c r="N1301" s="4">
        <v>0.48230000000000001</v>
      </c>
      <c r="O1301" s="4">
        <v>6.7100000000000007E-2</v>
      </c>
      <c r="P1301" s="4">
        <v>0.12720000000000001</v>
      </c>
      <c r="Q1301" s="3">
        <v>0</v>
      </c>
      <c r="R1301" s="3">
        <v>0</v>
      </c>
      <c r="S1301" s="3">
        <v>-49.879536000000002</v>
      </c>
      <c r="T1301" s="3">
        <v>-49.879536000000002</v>
      </c>
      <c r="U1301" s="3">
        <v>5.6176139999999997</v>
      </c>
      <c r="V1301" s="3">
        <v>5.6176139999999997</v>
      </c>
      <c r="W1301" t="s">
        <v>650</v>
      </c>
      <c r="X1301" s="5">
        <v>39014</v>
      </c>
      <c r="Y1301" s="4">
        <v>1.06E-2</v>
      </c>
      <c r="Z1301" s="3">
        <v>2.46</v>
      </c>
      <c r="AA1301" s="5">
        <v>45278</v>
      </c>
      <c r="AB1301" s="3">
        <v>0.75</v>
      </c>
      <c r="AC1301" s="4">
        <v>3.9199999999999999E-2</v>
      </c>
      <c r="AD1301" t="s">
        <v>66</v>
      </c>
      <c r="AE1301" s="4">
        <v>4.7100000000000003E-2</v>
      </c>
      <c r="AF1301">
        <v>14.89</v>
      </c>
      <c r="AG1301">
        <v>1.33</v>
      </c>
      <c r="AH1301" s="4">
        <v>2.8748</v>
      </c>
      <c r="AI1301" s="4">
        <v>0.1852</v>
      </c>
      <c r="AJ1301" s="4">
        <v>0.2041</v>
      </c>
      <c r="AK1301" s="4">
        <v>0.18740000000000001</v>
      </c>
      <c r="AL1301" t="s">
        <v>84</v>
      </c>
      <c r="AM1301">
        <v>57</v>
      </c>
      <c r="AN1301" s="4">
        <v>0.47720000000000001</v>
      </c>
      <c r="AO1301" s="4">
        <v>0.62280000000000002</v>
      </c>
      <c r="AP1301" s="4">
        <v>0.98519999999999996</v>
      </c>
      <c r="AQ1301" s="6">
        <v>0.4</v>
      </c>
      <c r="AR1301" s="6">
        <v>0.2</v>
      </c>
      <c r="AS1301">
        <v>1099</v>
      </c>
      <c r="AT1301" s="3">
        <v>54.76</v>
      </c>
      <c r="AU1301" s="3">
        <v>64.31</v>
      </c>
      <c r="AV1301" s="3">
        <v>61.95</v>
      </c>
      <c r="AW1301" s="3">
        <v>62.5</v>
      </c>
      <c r="AX1301">
        <v>74.23</v>
      </c>
      <c r="AY1301" t="s">
        <v>69</v>
      </c>
      <c r="AZ1301" t="s">
        <v>75</v>
      </c>
      <c r="BA1301" t="s">
        <v>70</v>
      </c>
      <c r="BB1301" t="s">
        <v>82</v>
      </c>
      <c r="BC1301" t="s">
        <v>70</v>
      </c>
      <c r="BD1301" t="s">
        <v>69</v>
      </c>
      <c r="BE1301" t="s">
        <v>70</v>
      </c>
      <c r="BF1301">
        <v>5.4</v>
      </c>
      <c r="BG1301" s="4">
        <v>0.23050000000000001</v>
      </c>
      <c r="BH1301" s="4">
        <v>0.2923</v>
      </c>
      <c r="BI1301">
        <v>18.309999999999999</v>
      </c>
      <c r="BJ1301" s="4">
        <v>4.3200000000000002E-2</v>
      </c>
      <c r="BK1301" s="4">
        <v>6.4999999999999997E-3</v>
      </c>
    </row>
    <row r="1302" spans="1:63" x14ac:dyDescent="0.3">
      <c r="A1302" t="s">
        <v>1600</v>
      </c>
      <c r="B1302" t="s">
        <v>1601</v>
      </c>
      <c r="C1302" t="s">
        <v>64</v>
      </c>
      <c r="D1302" s="1">
        <v>225047000</v>
      </c>
      <c r="E1302" s="2">
        <v>33161</v>
      </c>
      <c r="F1302" s="3">
        <v>36.32</v>
      </c>
      <c r="G1302" t="b">
        <v>0</v>
      </c>
      <c r="H1302" t="b">
        <v>0</v>
      </c>
      <c r="I1302" t="b">
        <v>1</v>
      </c>
      <c r="J1302" t="b">
        <v>0</v>
      </c>
      <c r="K1302" s="4">
        <v>3.5000000000000001E-3</v>
      </c>
      <c r="L1302" s="4">
        <v>4.9700000000000001E-2</v>
      </c>
      <c r="M1302" s="4">
        <v>0.16839999999999999</v>
      </c>
      <c r="N1302" s="4">
        <v>0.1547</v>
      </c>
      <c r="O1302" s="4">
        <v>1.46E-2</v>
      </c>
      <c r="P1302" s="4">
        <v>6.5600000000000006E-2</v>
      </c>
      <c r="Q1302" s="3">
        <v>0</v>
      </c>
      <c r="R1302" s="3">
        <v>-12.51145</v>
      </c>
      <c r="S1302" s="3">
        <v>-57.396994999999997</v>
      </c>
      <c r="T1302" s="3">
        <v>-57.396994999999997</v>
      </c>
      <c r="U1302" s="3">
        <v>-231.33916099999999</v>
      </c>
      <c r="V1302" s="3">
        <v>-231.33916099999999</v>
      </c>
      <c r="W1302" t="s">
        <v>231</v>
      </c>
      <c r="X1302" s="5">
        <v>40651</v>
      </c>
      <c r="Y1302" s="4">
        <v>8.0000000000000002E-3</v>
      </c>
      <c r="Z1302" s="3">
        <v>1.19</v>
      </c>
      <c r="AA1302" s="5">
        <v>45282</v>
      </c>
      <c r="AB1302" s="3">
        <v>0.2</v>
      </c>
      <c r="AC1302" s="4">
        <v>3.27E-2</v>
      </c>
      <c r="AD1302" t="s">
        <v>66</v>
      </c>
      <c r="AE1302" s="4">
        <v>1.1900000000000001E-2</v>
      </c>
      <c r="AF1302">
        <v>7.09</v>
      </c>
      <c r="AG1302">
        <v>1.0900000000000001</v>
      </c>
      <c r="AH1302" s="4">
        <v>2.2296</v>
      </c>
      <c r="AI1302" s="4">
        <v>0.13700000000000001</v>
      </c>
      <c r="AJ1302" s="4">
        <v>0.1482</v>
      </c>
      <c r="AK1302" s="4">
        <v>0.14979999999999999</v>
      </c>
      <c r="AL1302" t="s">
        <v>360</v>
      </c>
      <c r="AM1302" s="2">
        <v>201</v>
      </c>
      <c r="AN1302" s="4">
        <v>9.4E-2</v>
      </c>
      <c r="AO1302" s="4">
        <v>0.1368</v>
      </c>
      <c r="AP1302" s="4">
        <v>0.40749999999999997</v>
      </c>
      <c r="AQ1302" s="6">
        <v>0.4</v>
      </c>
      <c r="AR1302" s="6">
        <v>0.2</v>
      </c>
      <c r="AS1302">
        <v>1099</v>
      </c>
      <c r="AT1302" s="3">
        <v>34.18</v>
      </c>
      <c r="AU1302" s="3">
        <v>36.82</v>
      </c>
      <c r="AV1302" s="3">
        <v>36.22</v>
      </c>
      <c r="AW1302" s="3">
        <v>36.43</v>
      </c>
      <c r="AX1302">
        <v>65.5</v>
      </c>
      <c r="AY1302" t="s">
        <v>72</v>
      </c>
      <c r="AZ1302" t="s">
        <v>75</v>
      </c>
      <c r="BA1302" t="s">
        <v>75</v>
      </c>
      <c r="BB1302" t="s">
        <v>82</v>
      </c>
      <c r="BC1302" t="s">
        <v>82</v>
      </c>
      <c r="BD1302" t="s">
        <v>75</v>
      </c>
      <c r="BE1302" t="s">
        <v>72</v>
      </c>
      <c r="BF1302">
        <v>7.39</v>
      </c>
      <c r="BG1302" s="4">
        <v>0.1123</v>
      </c>
      <c r="BH1302" s="4">
        <v>0.85040000000000004</v>
      </c>
      <c r="BI1302">
        <v>252.25</v>
      </c>
      <c r="BJ1302" s="4">
        <v>9.98E-2</v>
      </c>
      <c r="BK1302" s="4">
        <v>7.7499999999999999E-2</v>
      </c>
    </row>
    <row r="1303" spans="1:63" x14ac:dyDescent="0.3">
      <c r="A1303" t="s">
        <v>3516</v>
      </c>
      <c r="B1303" t="s">
        <v>3517</v>
      </c>
      <c r="C1303" t="s">
        <v>64</v>
      </c>
      <c r="D1303" s="1">
        <v>224774000</v>
      </c>
      <c r="E1303">
        <v>104364</v>
      </c>
      <c r="F1303" s="3">
        <v>13.02</v>
      </c>
      <c r="G1303" t="b">
        <v>0</v>
      </c>
      <c r="H1303" t="b">
        <v>0</v>
      </c>
      <c r="I1303" t="b">
        <v>0</v>
      </c>
      <c r="J1303" t="b">
        <v>0</v>
      </c>
      <c r="K1303" s="4">
        <v>3.8999999999999998E-3</v>
      </c>
      <c r="L1303" s="4">
        <v>3.5499999999999997E-2</v>
      </c>
      <c r="M1303" s="4">
        <v>1.5100000000000001E-2</v>
      </c>
      <c r="N1303" s="4">
        <v>0.01</v>
      </c>
      <c r="O1303">
        <v>0.1114</v>
      </c>
      <c r="P1303">
        <v>0.1052</v>
      </c>
      <c r="Q1303" s="3">
        <v>-3.2825000000000002</v>
      </c>
      <c r="R1303" s="3">
        <v>-5.8921000000000001</v>
      </c>
      <c r="S1303" s="3">
        <v>-26.2925</v>
      </c>
      <c r="T1303" s="3">
        <v>-26.2925</v>
      </c>
      <c r="U1303" s="3">
        <v>232.94274999999999</v>
      </c>
      <c r="V1303" s="3">
        <v>232.94274999999999</v>
      </c>
      <c r="W1303" t="s">
        <v>526</v>
      </c>
      <c r="X1303" s="5">
        <v>40248</v>
      </c>
      <c r="Y1303" s="4">
        <v>7.0000000000000001E-3</v>
      </c>
      <c r="Z1303" s="3">
        <v>0.85</v>
      </c>
      <c r="AA1303">
        <v>45282</v>
      </c>
      <c r="AB1303">
        <v>0.27</v>
      </c>
      <c r="AC1303" s="4">
        <v>6.5699999999999995E-2</v>
      </c>
      <c r="AD1303" t="s">
        <v>66</v>
      </c>
      <c r="AE1303" s="4">
        <v>5.0000000000000001E-3</v>
      </c>
      <c r="AF1303">
        <v>5.98</v>
      </c>
      <c r="AG1303">
        <v>0.94</v>
      </c>
      <c r="AH1303" s="4">
        <v>1.3277000000000001</v>
      </c>
      <c r="AI1303" s="4">
        <v>0.20880000000000001</v>
      </c>
      <c r="AJ1303" s="4">
        <v>0.183</v>
      </c>
      <c r="AK1303" s="4">
        <v>0.17130000000000001</v>
      </c>
      <c r="AL1303" t="s">
        <v>360</v>
      </c>
      <c r="AM1303">
        <v>49</v>
      </c>
      <c r="AN1303" s="4">
        <v>0.55640000000000001</v>
      </c>
      <c r="AO1303" s="4">
        <v>0.69130000000000003</v>
      </c>
      <c r="AP1303" s="4">
        <v>1.0002</v>
      </c>
      <c r="AQ1303" s="6">
        <v>0.4</v>
      </c>
      <c r="AR1303" s="6">
        <v>0.2</v>
      </c>
      <c r="AS1303">
        <v>1099</v>
      </c>
      <c r="AT1303" s="3">
        <v>11.99</v>
      </c>
      <c r="AU1303" s="3">
        <v>13.34</v>
      </c>
      <c r="AV1303" s="3">
        <v>12.9</v>
      </c>
      <c r="AW1303" s="3">
        <v>13.26</v>
      </c>
      <c r="AX1303">
        <v>58.9</v>
      </c>
      <c r="AY1303" t="s">
        <v>75</v>
      </c>
      <c r="AZ1303" t="s">
        <v>71</v>
      </c>
      <c r="BA1303" t="s">
        <v>71</v>
      </c>
      <c r="BB1303" t="s">
        <v>79</v>
      </c>
      <c r="BC1303" t="s">
        <v>72</v>
      </c>
      <c r="BD1303" t="s">
        <v>68</v>
      </c>
      <c r="BE1303" t="s">
        <v>70</v>
      </c>
      <c r="BF1303">
        <v>6.33</v>
      </c>
      <c r="BG1303">
        <v>0.56200000000000006</v>
      </c>
      <c r="BH1303">
        <v>0.47</v>
      </c>
      <c r="BI1303">
        <v>491.03</v>
      </c>
      <c r="BJ1303">
        <v>0</v>
      </c>
      <c r="BK1303">
        <v>2.2700000000000001E-2</v>
      </c>
    </row>
    <row r="1304" spans="1:63" x14ac:dyDescent="0.3">
      <c r="A1304" t="s">
        <v>1912</v>
      </c>
      <c r="B1304" t="s">
        <v>1913</v>
      </c>
      <c r="C1304" t="s">
        <v>64</v>
      </c>
      <c r="D1304" s="1">
        <v>224254000</v>
      </c>
      <c r="E1304" s="2">
        <v>207681</v>
      </c>
      <c r="F1304" s="3">
        <v>44.63</v>
      </c>
      <c r="G1304" t="b">
        <v>0</v>
      </c>
      <c r="H1304" t="b">
        <v>0</v>
      </c>
      <c r="I1304" t="b">
        <v>0</v>
      </c>
      <c r="J1304" t="b">
        <v>0</v>
      </c>
      <c r="K1304" s="4">
        <v>8.6E-3</v>
      </c>
      <c r="L1304" s="4">
        <v>6.9699999999999998E-2</v>
      </c>
      <c r="M1304" s="4">
        <v>0.22070000000000001</v>
      </c>
      <c r="N1304" s="4">
        <v>0.2026</v>
      </c>
      <c r="O1304" s="4">
        <v>4.1200000000000001E-2</v>
      </c>
      <c r="P1304">
        <v>0.13220000000000001</v>
      </c>
      <c r="Q1304" s="3">
        <v>0</v>
      </c>
      <c r="R1304" s="3">
        <v>-6.5918400000000004</v>
      </c>
      <c r="S1304" s="3">
        <v>-72.066125</v>
      </c>
      <c r="T1304" s="3">
        <v>-72.066125</v>
      </c>
      <c r="U1304" s="3">
        <v>-51.273175000000002</v>
      </c>
      <c r="V1304" s="3">
        <v>-51.273175000000002</v>
      </c>
      <c r="W1304" t="s">
        <v>231</v>
      </c>
      <c r="X1304" s="5">
        <v>35136</v>
      </c>
      <c r="Y1304" s="4">
        <v>5.0000000000000001E-3</v>
      </c>
      <c r="Z1304" s="3">
        <v>0.8</v>
      </c>
      <c r="AA1304" s="5">
        <v>45280</v>
      </c>
      <c r="AB1304" s="3">
        <v>0.33</v>
      </c>
      <c r="AC1304" s="4">
        <v>1.7899999999999999E-2</v>
      </c>
      <c r="AD1304" t="s">
        <v>90</v>
      </c>
      <c r="AE1304" s="4">
        <v>2.0299999999999999E-2</v>
      </c>
      <c r="AF1304">
        <v>15.67</v>
      </c>
      <c r="AG1304">
        <v>1.08</v>
      </c>
      <c r="AH1304" s="4">
        <v>2.6656</v>
      </c>
      <c r="AI1304" s="4">
        <v>0.1391</v>
      </c>
      <c r="AJ1304" s="4">
        <v>0.15709999999999999</v>
      </c>
      <c r="AK1304" s="4">
        <v>0.17510000000000001</v>
      </c>
      <c r="AL1304" t="s">
        <v>4473</v>
      </c>
      <c r="AM1304">
        <v>54</v>
      </c>
      <c r="AN1304" s="4">
        <v>0.62580000000000002</v>
      </c>
      <c r="AO1304" s="4">
        <v>0.73919999999999997</v>
      </c>
      <c r="AP1304" s="4">
        <v>0.995</v>
      </c>
      <c r="AQ1304" s="6">
        <v>0.4</v>
      </c>
      <c r="AR1304" s="6">
        <v>0.2</v>
      </c>
      <c r="AS1304">
        <v>1099</v>
      </c>
      <c r="AT1304" s="3">
        <v>41.43</v>
      </c>
      <c r="AU1304" s="3">
        <v>45.72</v>
      </c>
      <c r="AV1304" s="3">
        <v>44.48</v>
      </c>
      <c r="AW1304" s="3">
        <v>44.78</v>
      </c>
      <c r="AX1304">
        <v>66.650000000000006</v>
      </c>
      <c r="AY1304" t="s">
        <v>72</v>
      </c>
      <c r="AZ1304" t="s">
        <v>70</v>
      </c>
      <c r="BA1304" t="s">
        <v>69</v>
      </c>
      <c r="BB1304" t="s">
        <v>71</v>
      </c>
      <c r="BC1304" t="s">
        <v>70</v>
      </c>
      <c r="BD1304" t="s">
        <v>71</v>
      </c>
      <c r="BE1304" t="s">
        <v>71</v>
      </c>
      <c r="BF1304">
        <v>8.1999999999999993</v>
      </c>
      <c r="BG1304" s="4">
        <v>0</v>
      </c>
      <c r="BH1304" s="4">
        <v>0.98950000000000005</v>
      </c>
      <c r="BI1304">
        <v>27.24</v>
      </c>
      <c r="BJ1304" s="4">
        <v>5.62E-2</v>
      </c>
      <c r="BK1304" s="4">
        <v>4.1700000000000001E-2</v>
      </c>
    </row>
    <row r="1305" spans="1:63" x14ac:dyDescent="0.3">
      <c r="A1305" t="s">
        <v>2248</v>
      </c>
      <c r="B1305" t="s">
        <v>5755</v>
      </c>
      <c r="C1305" t="s">
        <v>64</v>
      </c>
      <c r="D1305" s="1">
        <v>223581000</v>
      </c>
      <c r="E1305" s="2">
        <v>10002</v>
      </c>
      <c r="F1305" s="3">
        <v>53.11</v>
      </c>
      <c r="G1305" t="b">
        <v>0</v>
      </c>
      <c r="H1305" t="b">
        <v>0</v>
      </c>
      <c r="I1305" t="b">
        <v>1</v>
      </c>
      <c r="J1305" t="b">
        <v>0</v>
      </c>
      <c r="K1305" s="4">
        <v>2.0999999999999999E-3</v>
      </c>
      <c r="L1305" s="4">
        <v>5.7299999999999997E-2</v>
      </c>
      <c r="M1305" s="4">
        <v>0.1386</v>
      </c>
      <c r="N1305" s="4">
        <v>0.1348</v>
      </c>
      <c r="O1305" s="4">
        <v>0.1028</v>
      </c>
      <c r="P1305" s="4">
        <v>0.10920000000000001</v>
      </c>
      <c r="Q1305" s="3">
        <v>13.308375</v>
      </c>
      <c r="R1305" s="3">
        <v>-9.6271649999999998</v>
      </c>
      <c r="S1305" s="3">
        <v>-4.3870279999999999</v>
      </c>
      <c r="T1305" s="3">
        <v>-4.3870279999999999</v>
      </c>
      <c r="U1305" s="3">
        <v>17.770845000000001</v>
      </c>
      <c r="V1305" s="3">
        <v>17.770845000000001</v>
      </c>
      <c r="W1305" t="s">
        <v>291</v>
      </c>
      <c r="X1305" s="5">
        <v>43111</v>
      </c>
      <c r="Y1305" s="4">
        <v>2.8999999999999998E-3</v>
      </c>
      <c r="Z1305" s="3">
        <v>0.93</v>
      </c>
      <c r="AA1305" s="5">
        <v>45278</v>
      </c>
      <c r="AB1305" s="3">
        <v>0.23</v>
      </c>
      <c r="AC1305" s="4">
        <v>1.7600000000000001E-2</v>
      </c>
      <c r="AD1305" t="s">
        <v>66</v>
      </c>
      <c r="AE1305" s="4">
        <v>1.72E-2</v>
      </c>
      <c r="AF1305">
        <v>12.39</v>
      </c>
      <c r="AG1305">
        <v>0.94</v>
      </c>
      <c r="AH1305" s="4">
        <v>1.4971000000000001</v>
      </c>
      <c r="AI1305" s="4">
        <v>9.3600000000000003E-2</v>
      </c>
      <c r="AJ1305" s="4">
        <v>0.1172</v>
      </c>
      <c r="AK1305" s="4">
        <v>0.1144</v>
      </c>
      <c r="AL1305" t="s">
        <v>909</v>
      </c>
      <c r="AM1305" s="2">
        <v>227</v>
      </c>
      <c r="AN1305" s="4">
        <v>0.22020000000000001</v>
      </c>
      <c r="AO1305" s="4">
        <v>0.29189999999999999</v>
      </c>
      <c r="AP1305" s="4">
        <v>0.63770000000000004</v>
      </c>
      <c r="AQ1305" s="6">
        <v>0.4</v>
      </c>
      <c r="AR1305" s="6">
        <v>0.2</v>
      </c>
      <c r="AS1305">
        <v>1099</v>
      </c>
      <c r="AT1305" s="3">
        <v>50.3</v>
      </c>
      <c r="AU1305" s="3">
        <v>53.95</v>
      </c>
      <c r="AV1305">
        <v>53</v>
      </c>
      <c r="AW1305">
        <v>53.25</v>
      </c>
      <c r="AX1305">
        <v>68.2</v>
      </c>
      <c r="AY1305" t="s">
        <v>82</v>
      </c>
      <c r="AZ1305" t="s">
        <v>72</v>
      </c>
      <c r="BA1305" t="s">
        <v>79</v>
      </c>
      <c r="BB1305" t="s">
        <v>70</v>
      </c>
      <c r="BC1305" t="s">
        <v>70</v>
      </c>
      <c r="BD1305" t="s">
        <v>71</v>
      </c>
      <c r="BE1305" t="s">
        <v>96</v>
      </c>
      <c r="BF1305">
        <v>6.62</v>
      </c>
      <c r="BG1305" s="4">
        <v>0.53800000000000003</v>
      </c>
      <c r="BH1305" s="4">
        <v>0.56940000000000002</v>
      </c>
      <c r="BI1305">
        <v>51.03</v>
      </c>
      <c r="BJ1305" s="4">
        <v>3.2399999999999998E-2</v>
      </c>
      <c r="BK1305" s="4">
        <v>6.2100000000000002E-2</v>
      </c>
    </row>
    <row r="1306" spans="1:63" x14ac:dyDescent="0.3">
      <c r="A1306" t="s">
        <v>3250</v>
      </c>
      <c r="B1306" t="s">
        <v>3251</v>
      </c>
      <c r="C1306" t="s">
        <v>64</v>
      </c>
      <c r="D1306" s="1">
        <v>223284000</v>
      </c>
      <c r="E1306" s="2">
        <v>1580</v>
      </c>
      <c r="F1306" s="3">
        <v>25.1</v>
      </c>
      <c r="G1306" t="b">
        <v>0</v>
      </c>
      <c r="H1306" t="b">
        <v>0</v>
      </c>
      <c r="I1306" t="b">
        <v>0</v>
      </c>
      <c r="J1306" t="b">
        <v>0</v>
      </c>
      <c r="K1306" s="4">
        <v>-1.5E-3</v>
      </c>
      <c r="L1306" s="4">
        <v>0.13200000000000001</v>
      </c>
      <c r="M1306" s="4">
        <v>0.16869999999999999</v>
      </c>
      <c r="N1306" s="4">
        <v>0.16339999999999999</v>
      </c>
      <c r="O1306" s="4" t="s">
        <v>96</v>
      </c>
      <c r="P1306" s="4" t="s">
        <v>96</v>
      </c>
      <c r="Q1306" s="3">
        <v>0</v>
      </c>
      <c r="R1306" s="3">
        <v>1.72638</v>
      </c>
      <c r="S1306" s="3">
        <v>92.979650000000007</v>
      </c>
      <c r="T1306" s="3">
        <v>92.979650000000007</v>
      </c>
      <c r="U1306" s="3">
        <v>145.48392999999999</v>
      </c>
      <c r="V1306" s="3">
        <v>145.48392999999999</v>
      </c>
      <c r="W1306" t="s">
        <v>316</v>
      </c>
      <c r="X1306" s="5">
        <v>44377</v>
      </c>
      <c r="Y1306" s="4">
        <v>1.5E-3</v>
      </c>
      <c r="Z1306" s="3">
        <v>0.46</v>
      </c>
      <c r="AA1306" s="5">
        <v>45278</v>
      </c>
      <c r="AB1306" s="3">
        <v>0.09</v>
      </c>
      <c r="AC1306" s="4">
        <v>1.83E-2</v>
      </c>
      <c r="AD1306" t="s">
        <v>66</v>
      </c>
      <c r="AE1306" s="4">
        <v>1.0800000000000001E-2</v>
      </c>
      <c r="AF1306">
        <v>12.58</v>
      </c>
      <c r="AG1306">
        <v>0.96</v>
      </c>
      <c r="AH1306" s="4">
        <v>5.1200000000000002E-2</v>
      </c>
      <c r="AI1306" s="4">
        <v>0.21540000000000001</v>
      </c>
      <c r="AJ1306" s="4">
        <v>0.22170000000000001</v>
      </c>
      <c r="AK1306" s="4">
        <v>0.19620000000000001</v>
      </c>
      <c r="AL1306" t="s">
        <v>84</v>
      </c>
      <c r="AM1306">
        <v>1000</v>
      </c>
      <c r="AN1306" s="4">
        <v>6.6199999999999995E-2</v>
      </c>
      <c r="AO1306" s="4">
        <v>9.4700000000000006E-2</v>
      </c>
      <c r="AP1306" s="4">
        <v>0.25430000000000003</v>
      </c>
      <c r="AQ1306" s="6">
        <v>0.4</v>
      </c>
      <c r="AR1306" s="6">
        <v>0.2</v>
      </c>
      <c r="AS1306">
        <v>1099</v>
      </c>
      <c r="AT1306" s="3">
        <v>22.36</v>
      </c>
      <c r="AU1306" s="3">
        <v>26.08</v>
      </c>
      <c r="AV1306" s="3">
        <v>25.1</v>
      </c>
      <c r="AW1306" s="3">
        <v>25.1</v>
      </c>
      <c r="AX1306">
        <v>67.14</v>
      </c>
      <c r="AY1306" t="s">
        <v>82</v>
      </c>
      <c r="AZ1306" t="s">
        <v>69</v>
      </c>
      <c r="BA1306" t="s">
        <v>70</v>
      </c>
      <c r="BB1306" t="s">
        <v>75</v>
      </c>
      <c r="BC1306" t="s">
        <v>70</v>
      </c>
      <c r="BD1306" t="s">
        <v>72</v>
      </c>
      <c r="BE1306" t="s">
        <v>96</v>
      </c>
      <c r="BF1306">
        <v>5.4</v>
      </c>
      <c r="BG1306" s="4">
        <v>0.19370000000000001</v>
      </c>
      <c r="BH1306" s="4">
        <v>0.29239999999999999</v>
      </c>
      <c r="BI1306">
        <v>102.5</v>
      </c>
      <c r="BJ1306" s="4">
        <v>3.32E-2</v>
      </c>
      <c r="BK1306" s="4">
        <v>7.6999999999999999E-2</v>
      </c>
    </row>
    <row r="1307" spans="1:63" x14ac:dyDescent="0.3">
      <c r="A1307" t="s">
        <v>6049</v>
      </c>
      <c r="B1307" t="s">
        <v>6050</v>
      </c>
      <c r="C1307" t="s">
        <v>64</v>
      </c>
      <c r="D1307" s="1">
        <v>222532000</v>
      </c>
      <c r="E1307" s="2">
        <v>40141</v>
      </c>
      <c r="F1307" s="3">
        <v>32.880000000000003</v>
      </c>
      <c r="G1307" t="b">
        <v>0</v>
      </c>
      <c r="H1307" t="b">
        <v>0</v>
      </c>
      <c r="I1307" t="b">
        <v>0</v>
      </c>
      <c r="J1307" t="b">
        <v>0</v>
      </c>
      <c r="K1307" s="4">
        <v>3.2000000000000002E-3</v>
      </c>
      <c r="L1307" s="4">
        <v>1.17E-2</v>
      </c>
      <c r="M1307" t="s">
        <v>96</v>
      </c>
      <c r="N1307" t="s">
        <v>96</v>
      </c>
      <c r="O1307" t="s">
        <v>96</v>
      </c>
      <c r="P1307" t="s">
        <v>96</v>
      </c>
      <c r="Q1307" s="3">
        <v>-1.6415999999999999</v>
      </c>
      <c r="R1307" s="3">
        <v>-8.1623999999999999</v>
      </c>
      <c r="S1307" s="3">
        <v>200.490925</v>
      </c>
      <c r="T1307" s="3">
        <v>200.490925</v>
      </c>
      <c r="U1307" s="3">
        <v>200.490925</v>
      </c>
      <c r="V1307" s="3">
        <v>200.490925</v>
      </c>
      <c r="W1307" t="s">
        <v>316</v>
      </c>
      <c r="X1307" s="5">
        <v>45002</v>
      </c>
      <c r="Y1307" s="4">
        <v>8.5000000000000006E-3</v>
      </c>
      <c r="Z1307" s="3">
        <v>0</v>
      </c>
      <c r="AA1307" s="5" t="s">
        <v>96</v>
      </c>
      <c r="AB1307" s="3" t="s">
        <v>96</v>
      </c>
      <c r="AC1307" s="4">
        <v>0</v>
      </c>
      <c r="AD1307" t="s">
        <v>243</v>
      </c>
      <c r="AE1307" t="s">
        <v>96</v>
      </c>
      <c r="AF1307" t="s">
        <v>96</v>
      </c>
      <c r="AG1307" t="s">
        <v>96</v>
      </c>
      <c r="AH1307" s="4">
        <v>7.5300000000000006E-2</v>
      </c>
      <c r="AI1307" s="4">
        <v>1.6199999999999999E-2</v>
      </c>
      <c r="AJ1307" s="4">
        <v>3.78E-2</v>
      </c>
      <c r="AK1307" s="4">
        <v>3.8600000000000002E-2</v>
      </c>
      <c r="AL1307" t="s">
        <v>360</v>
      </c>
      <c r="AM1307" s="2">
        <v>2</v>
      </c>
      <c r="AN1307" s="4">
        <v>1</v>
      </c>
      <c r="AO1307" s="4">
        <v>1</v>
      </c>
      <c r="AP1307" s="4">
        <v>1</v>
      </c>
      <c r="AQ1307" s="6">
        <v>0.4</v>
      </c>
      <c r="AR1307" s="6">
        <v>0.2</v>
      </c>
      <c r="AS1307">
        <v>1099</v>
      </c>
      <c r="AT1307" s="3">
        <v>32.520000000000003</v>
      </c>
      <c r="AU1307" s="3">
        <v>32.9</v>
      </c>
      <c r="AV1307" s="3">
        <v>32.83</v>
      </c>
      <c r="AW1307" s="3">
        <v>32.909999999999997</v>
      </c>
      <c r="AX1307">
        <v>73.84</v>
      </c>
      <c r="AY1307" t="s">
        <v>72</v>
      </c>
      <c r="AZ1307" t="s">
        <v>82</v>
      </c>
      <c r="BA1307" t="s">
        <v>96</v>
      </c>
      <c r="BB1307" t="s">
        <v>69</v>
      </c>
      <c r="BC1307" t="s">
        <v>70</v>
      </c>
      <c r="BD1307" t="s">
        <v>75</v>
      </c>
      <c r="BE1307" t="s">
        <v>96</v>
      </c>
      <c r="BF1307" t="s">
        <v>96</v>
      </c>
      <c r="BG1307" s="4" t="s">
        <v>96</v>
      </c>
      <c r="BH1307" s="4" t="s">
        <v>96</v>
      </c>
      <c r="BI1307" t="s">
        <v>96</v>
      </c>
      <c r="BJ1307" s="4" t="s">
        <v>96</v>
      </c>
      <c r="BK1307" s="4" t="s">
        <v>96</v>
      </c>
    </row>
    <row r="1308" spans="1:63" x14ac:dyDescent="0.3">
      <c r="A1308" t="s">
        <v>2132</v>
      </c>
      <c r="B1308" t="s">
        <v>2133</v>
      </c>
      <c r="C1308" t="s">
        <v>64</v>
      </c>
      <c r="D1308" s="1">
        <v>222096000</v>
      </c>
      <c r="E1308" s="2">
        <v>54556</v>
      </c>
      <c r="F1308" s="3">
        <v>41.62</v>
      </c>
      <c r="G1308" t="b">
        <v>0</v>
      </c>
      <c r="H1308" t="b">
        <v>0</v>
      </c>
      <c r="I1308" t="b">
        <v>0</v>
      </c>
      <c r="J1308" t="b">
        <v>0</v>
      </c>
      <c r="K1308" s="4">
        <v>1.46E-2</v>
      </c>
      <c r="L1308" s="4">
        <v>0.14080000000000001</v>
      </c>
      <c r="M1308" s="4">
        <v>2.9600000000000001E-2</v>
      </c>
      <c r="N1308" s="4">
        <v>2.9600000000000001E-2</v>
      </c>
      <c r="O1308" s="4">
        <v>-5.62E-2</v>
      </c>
      <c r="P1308" s="4">
        <v>3.7600000000000001E-2</v>
      </c>
      <c r="Q1308" s="3">
        <v>2.0501450000000001</v>
      </c>
      <c r="R1308" s="3">
        <v>11.889305999999999</v>
      </c>
      <c r="S1308" s="3">
        <v>12.565379</v>
      </c>
      <c r="T1308" s="3">
        <v>12.565379</v>
      </c>
      <c r="U1308" s="3">
        <v>16.811416000000001</v>
      </c>
      <c r="V1308" s="3">
        <v>16.811416000000001</v>
      </c>
      <c r="W1308" t="s">
        <v>175</v>
      </c>
      <c r="X1308" s="5">
        <v>38887</v>
      </c>
      <c r="Y1308" s="4">
        <v>3.5000000000000001E-3</v>
      </c>
      <c r="Z1308" s="3">
        <v>0.73</v>
      </c>
      <c r="AA1308" s="5">
        <v>45278</v>
      </c>
      <c r="AB1308" s="3">
        <v>0.17</v>
      </c>
      <c r="AC1308" s="4">
        <v>1.7399999999999999E-2</v>
      </c>
      <c r="AD1308" t="s">
        <v>66</v>
      </c>
      <c r="AE1308" s="4">
        <v>2.1000000000000001E-2</v>
      </c>
      <c r="AF1308">
        <v>10.54</v>
      </c>
      <c r="AG1308">
        <v>0.84</v>
      </c>
      <c r="AH1308" s="4">
        <v>0.86280000000000001</v>
      </c>
      <c r="AI1308" s="4">
        <v>0.17519999999999999</v>
      </c>
      <c r="AJ1308" s="4">
        <v>0.2019</v>
      </c>
      <c r="AK1308" s="4">
        <v>0.17849999999999999</v>
      </c>
      <c r="AL1308" t="s">
        <v>67</v>
      </c>
      <c r="AM1308">
        <v>36</v>
      </c>
      <c r="AN1308" s="4">
        <v>0.46629999999999999</v>
      </c>
      <c r="AO1308" s="4">
        <v>0.67020000000000002</v>
      </c>
      <c r="AP1308" s="4">
        <v>1.0001</v>
      </c>
      <c r="AQ1308" s="6">
        <v>0.4</v>
      </c>
      <c r="AR1308" s="6">
        <v>0.2</v>
      </c>
      <c r="AS1308">
        <v>1099</v>
      </c>
      <c r="AT1308" s="3">
        <v>36.619999999999997</v>
      </c>
      <c r="AU1308" s="3">
        <v>42.45</v>
      </c>
      <c r="AV1308" s="3">
        <v>41.43</v>
      </c>
      <c r="AW1308" s="3">
        <v>41.8</v>
      </c>
      <c r="AX1308">
        <v>68.28</v>
      </c>
      <c r="AY1308" t="s">
        <v>72</v>
      </c>
      <c r="AZ1308" t="s">
        <v>72</v>
      </c>
      <c r="BA1308" t="s">
        <v>71</v>
      </c>
      <c r="BB1308" t="s">
        <v>79</v>
      </c>
      <c r="BC1308" t="s">
        <v>79</v>
      </c>
      <c r="BD1308" t="s">
        <v>79</v>
      </c>
      <c r="BE1308" t="s">
        <v>82</v>
      </c>
      <c r="BF1308">
        <v>6.01</v>
      </c>
      <c r="BG1308" s="4">
        <v>0.36659999999999998</v>
      </c>
      <c r="BH1308" s="4">
        <v>0.39439999999999997</v>
      </c>
      <c r="BI1308">
        <v>39.61</v>
      </c>
      <c r="BJ1308" s="4">
        <v>0</v>
      </c>
      <c r="BK1308" s="4">
        <v>0.2177</v>
      </c>
    </row>
    <row r="1309" spans="1:63" x14ac:dyDescent="0.3">
      <c r="A1309" t="s">
        <v>1192</v>
      </c>
      <c r="B1309" t="s">
        <v>4490</v>
      </c>
      <c r="C1309" t="s">
        <v>64</v>
      </c>
      <c r="D1309" s="1">
        <v>221941000</v>
      </c>
      <c r="E1309" s="2">
        <v>2719858</v>
      </c>
      <c r="F1309" s="3">
        <v>3.23</v>
      </c>
      <c r="G1309" t="b">
        <v>0</v>
      </c>
      <c r="H1309" t="b">
        <v>0</v>
      </c>
      <c r="I1309" t="b">
        <v>0</v>
      </c>
      <c r="J1309" t="b">
        <v>0</v>
      </c>
      <c r="K1309" s="4">
        <v>4.19E-2</v>
      </c>
      <c r="L1309" s="4">
        <v>5.8700000000000002E-2</v>
      </c>
      <c r="M1309" s="4">
        <v>-0.21579999999999999</v>
      </c>
      <c r="N1309" s="4">
        <v>-0.2084</v>
      </c>
      <c r="O1309" s="4">
        <v>-0.37890000000000001</v>
      </c>
      <c r="P1309" s="4">
        <v>-0.31269999999999998</v>
      </c>
      <c r="Q1309" s="3">
        <v>0</v>
      </c>
      <c r="R1309" s="3">
        <v>0</v>
      </c>
      <c r="S1309" s="3">
        <v>-8.2476699999999994</v>
      </c>
      <c r="T1309" s="3">
        <v>-8.2476699999999994</v>
      </c>
      <c r="U1309" s="3">
        <v>-38.145769999999999</v>
      </c>
      <c r="V1309" s="3">
        <v>-38.145769999999999</v>
      </c>
      <c r="W1309" t="s">
        <v>113</v>
      </c>
      <c r="X1309" s="5">
        <v>42340</v>
      </c>
      <c r="Y1309" s="4">
        <v>7.4999999999999997E-3</v>
      </c>
      <c r="Z1309" s="3">
        <v>0.12</v>
      </c>
      <c r="AA1309" s="5">
        <v>45287</v>
      </c>
      <c r="AB1309" s="3">
        <v>0.06</v>
      </c>
      <c r="AC1309" s="4">
        <v>3.5700000000000003E-2</v>
      </c>
      <c r="AD1309" t="s">
        <v>66</v>
      </c>
      <c r="AE1309" s="4">
        <v>4.7999999999999996E-3</v>
      </c>
      <c r="AF1309" t="s">
        <v>96</v>
      </c>
      <c r="AG1309">
        <v>1.63</v>
      </c>
      <c r="AH1309" s="4">
        <v>1.3201000000000001</v>
      </c>
      <c r="AI1309" s="4">
        <v>0.53969999999999996</v>
      </c>
      <c r="AJ1309" s="4">
        <v>0.49280000000000002</v>
      </c>
      <c r="AK1309" s="4">
        <v>0.5796</v>
      </c>
      <c r="AL1309" t="s">
        <v>844</v>
      </c>
      <c r="AM1309" s="2">
        <v>31</v>
      </c>
      <c r="AN1309" s="4">
        <v>0.89790000000000003</v>
      </c>
      <c r="AO1309" s="4">
        <v>0.95420000000000005</v>
      </c>
      <c r="AP1309" s="4">
        <v>1</v>
      </c>
      <c r="AQ1309" s="6">
        <v>0.4</v>
      </c>
      <c r="AR1309" s="6">
        <v>0.2</v>
      </c>
      <c r="AS1309">
        <v>1099</v>
      </c>
      <c r="AT1309" s="3">
        <v>2.9</v>
      </c>
      <c r="AU1309" s="3">
        <v>3.39</v>
      </c>
      <c r="AV1309" s="3">
        <v>3.17</v>
      </c>
      <c r="AW1309" s="3">
        <v>3.29</v>
      </c>
      <c r="AX1309">
        <v>53.99</v>
      </c>
      <c r="AY1309" t="s">
        <v>69</v>
      </c>
      <c r="AZ1309" t="s">
        <v>82</v>
      </c>
      <c r="BA1309" t="s">
        <v>75</v>
      </c>
      <c r="BB1309" t="s">
        <v>75</v>
      </c>
      <c r="BC1309" t="s">
        <v>71</v>
      </c>
      <c r="BD1309" t="s">
        <v>69</v>
      </c>
      <c r="BE1309" t="s">
        <v>96</v>
      </c>
      <c r="BF1309">
        <v>4.79</v>
      </c>
      <c r="BG1309" s="4">
        <v>0</v>
      </c>
      <c r="BH1309" s="4">
        <v>0.19689999999999999</v>
      </c>
      <c r="BI1309">
        <v>59.32</v>
      </c>
      <c r="BJ1309" s="4">
        <v>0.1012</v>
      </c>
      <c r="BK1309" s="4">
        <v>5.1999999999999998E-3</v>
      </c>
    </row>
    <row r="1310" spans="1:63" x14ac:dyDescent="0.3">
      <c r="A1310" t="s">
        <v>3479</v>
      </c>
      <c r="B1310" t="s">
        <v>3480</v>
      </c>
      <c r="C1310" t="s">
        <v>64</v>
      </c>
      <c r="D1310" s="1">
        <v>220801000</v>
      </c>
      <c r="E1310" s="2">
        <v>78136</v>
      </c>
      <c r="F1310" s="3">
        <v>25.88</v>
      </c>
      <c r="G1310" t="b">
        <v>0</v>
      </c>
      <c r="H1310" t="b">
        <v>0</v>
      </c>
      <c r="I1310" t="b">
        <v>0</v>
      </c>
      <c r="J1310" t="b">
        <v>0</v>
      </c>
      <c r="K1310" s="4">
        <v>6.1000000000000004E-3</v>
      </c>
      <c r="L1310" s="4">
        <v>2.7E-2</v>
      </c>
      <c r="M1310" s="4">
        <v>0.18390000000000001</v>
      </c>
      <c r="N1310" s="4">
        <v>0.1855</v>
      </c>
      <c r="O1310" s="4" t="s">
        <v>96</v>
      </c>
      <c r="P1310" t="s">
        <v>96</v>
      </c>
      <c r="Q1310" s="3">
        <v>2.5722130000000001</v>
      </c>
      <c r="R1310" s="3">
        <v>12.801848</v>
      </c>
      <c r="S1310" s="3">
        <v>76.627087000000003</v>
      </c>
      <c r="T1310" s="3">
        <v>76.767780999999999</v>
      </c>
      <c r="U1310" s="3">
        <v>133.664523</v>
      </c>
      <c r="V1310" s="3">
        <v>133.664523</v>
      </c>
      <c r="W1310" t="s">
        <v>316</v>
      </c>
      <c r="X1310" s="5">
        <v>44194</v>
      </c>
      <c r="Y1310" s="4">
        <v>9.2999999999999992E-3</v>
      </c>
      <c r="Z1310" s="3">
        <v>0</v>
      </c>
      <c r="AA1310" s="5">
        <v>44918</v>
      </c>
      <c r="AB1310" s="3">
        <v>0</v>
      </c>
      <c r="AC1310" s="4">
        <v>0</v>
      </c>
      <c r="AD1310" t="s">
        <v>66</v>
      </c>
      <c r="AE1310" s="4">
        <v>1.0200000000000001E-2</v>
      </c>
      <c r="AF1310">
        <v>0.03</v>
      </c>
      <c r="AG1310">
        <v>0.44</v>
      </c>
      <c r="AH1310" s="4">
        <v>0.14929999999999999</v>
      </c>
      <c r="AI1310" s="4">
        <v>4.5499999999999999E-2</v>
      </c>
      <c r="AJ1310" s="4">
        <v>8.2400000000000001E-2</v>
      </c>
      <c r="AK1310" s="4">
        <v>8.6400000000000005E-2</v>
      </c>
      <c r="AL1310" t="s">
        <v>906</v>
      </c>
      <c r="AM1310">
        <v>13</v>
      </c>
      <c r="AN1310" s="4">
        <v>0.92810000000000004</v>
      </c>
      <c r="AO1310" s="4">
        <v>1</v>
      </c>
      <c r="AP1310" s="4">
        <v>1</v>
      </c>
      <c r="AQ1310" s="6">
        <v>0.4</v>
      </c>
      <c r="AR1310" s="6">
        <v>0.2</v>
      </c>
      <c r="AS1310">
        <v>1099</v>
      </c>
      <c r="AT1310" s="3">
        <v>25.13</v>
      </c>
      <c r="AU1310" s="3">
        <v>26.04</v>
      </c>
      <c r="AV1310" s="3">
        <v>25.81</v>
      </c>
      <c r="AW1310" s="3">
        <v>25.92</v>
      </c>
      <c r="AX1310">
        <v>69.3</v>
      </c>
      <c r="AY1310" t="s">
        <v>69</v>
      </c>
      <c r="AZ1310" t="s">
        <v>82</v>
      </c>
      <c r="BA1310" t="s">
        <v>79</v>
      </c>
      <c r="BB1310" t="s">
        <v>79</v>
      </c>
      <c r="BC1310" t="s">
        <v>70</v>
      </c>
      <c r="BD1310" t="s">
        <v>75</v>
      </c>
      <c r="BE1310" t="s">
        <v>96</v>
      </c>
      <c r="BF1310" t="s">
        <v>96</v>
      </c>
      <c r="BG1310" t="s">
        <v>96</v>
      </c>
      <c r="BH1310" t="s">
        <v>96</v>
      </c>
      <c r="BI1310" t="s">
        <v>96</v>
      </c>
      <c r="BJ1310" t="s">
        <v>96</v>
      </c>
      <c r="BK1310" t="s">
        <v>96</v>
      </c>
    </row>
    <row r="1311" spans="1:63" x14ac:dyDescent="0.3">
      <c r="A1311" t="s">
        <v>3220</v>
      </c>
      <c r="B1311" t="s">
        <v>3221</v>
      </c>
      <c r="C1311" t="s">
        <v>64</v>
      </c>
      <c r="D1311" s="1">
        <v>220348000</v>
      </c>
      <c r="E1311" s="2">
        <v>39580</v>
      </c>
      <c r="F1311" s="3">
        <v>27.12</v>
      </c>
      <c r="G1311" t="b">
        <v>0</v>
      </c>
      <c r="H1311" t="b">
        <v>0</v>
      </c>
      <c r="I1311" t="b">
        <v>0</v>
      </c>
      <c r="J1311" t="b">
        <v>0</v>
      </c>
      <c r="K1311" s="4">
        <v>3.3999999999999998E-3</v>
      </c>
      <c r="L1311" s="4">
        <v>3.3599999999999998E-2</v>
      </c>
      <c r="M1311" s="4">
        <v>0.13769999999999999</v>
      </c>
      <c r="N1311" s="4">
        <v>0.13070000000000001</v>
      </c>
      <c r="O1311" s="4">
        <v>4.2700000000000002E-2</v>
      </c>
      <c r="P1311" t="s">
        <v>96</v>
      </c>
      <c r="Q1311" s="3">
        <v>-0.68008800000000003</v>
      </c>
      <c r="R1311" s="3">
        <v>3.272888</v>
      </c>
      <c r="S1311" s="3">
        <v>-7.3426429999999998</v>
      </c>
      <c r="T1311" s="3">
        <v>-7.9397679999999999</v>
      </c>
      <c r="U1311" s="3">
        <v>128.6104</v>
      </c>
      <c r="V1311" s="3">
        <v>128.6104</v>
      </c>
      <c r="W1311" t="s">
        <v>428</v>
      </c>
      <c r="X1311" s="5">
        <v>43647</v>
      </c>
      <c r="Y1311" s="4">
        <v>8.5000000000000006E-3</v>
      </c>
      <c r="Z1311" s="3">
        <v>0</v>
      </c>
      <c r="AA1311">
        <v>43788</v>
      </c>
      <c r="AB1311">
        <v>0.47</v>
      </c>
      <c r="AC1311" s="4">
        <v>0</v>
      </c>
      <c r="AD1311" t="s">
        <v>243</v>
      </c>
      <c r="AE1311" s="4">
        <v>6.6E-3</v>
      </c>
      <c r="AF1311">
        <v>0.04</v>
      </c>
      <c r="AG1311">
        <v>0.45</v>
      </c>
      <c r="AH1311" s="4">
        <v>0.5917</v>
      </c>
      <c r="AI1311" s="4">
        <v>7.7200000000000005E-2</v>
      </c>
      <c r="AJ1311" s="4">
        <v>8.2500000000000004E-2</v>
      </c>
      <c r="AK1311" s="4">
        <v>8.6999999999999994E-2</v>
      </c>
      <c r="AL1311" t="s">
        <v>2009</v>
      </c>
      <c r="AM1311">
        <v>2</v>
      </c>
      <c r="AN1311" s="4">
        <v>1</v>
      </c>
      <c r="AO1311" s="4">
        <v>1</v>
      </c>
      <c r="AP1311" s="4">
        <v>1</v>
      </c>
      <c r="AQ1311" s="6">
        <v>0.4</v>
      </c>
      <c r="AR1311" s="6">
        <v>0.2</v>
      </c>
      <c r="AS1311">
        <v>1099</v>
      </c>
      <c r="AT1311" s="3">
        <v>26.04</v>
      </c>
      <c r="AU1311" s="3">
        <v>27.33</v>
      </c>
      <c r="AV1311" s="3" t="s">
        <v>96</v>
      </c>
      <c r="AW1311" s="3" t="s">
        <v>96</v>
      </c>
      <c r="AX1311">
        <v>67.19</v>
      </c>
      <c r="AY1311" t="s">
        <v>79</v>
      </c>
      <c r="AZ1311" t="s">
        <v>75</v>
      </c>
      <c r="BA1311" t="s">
        <v>72</v>
      </c>
      <c r="BB1311" t="s">
        <v>69</v>
      </c>
      <c r="BC1311" t="s">
        <v>79</v>
      </c>
      <c r="BD1311" t="s">
        <v>71</v>
      </c>
      <c r="BE1311" t="s">
        <v>96</v>
      </c>
      <c r="BF1311" t="s">
        <v>96</v>
      </c>
      <c r="BG1311" s="4" t="s">
        <v>96</v>
      </c>
      <c r="BH1311" s="4" t="s">
        <v>96</v>
      </c>
      <c r="BI1311" t="s">
        <v>96</v>
      </c>
      <c r="BJ1311" s="4" t="s">
        <v>96</v>
      </c>
      <c r="BK1311" s="4" t="s">
        <v>96</v>
      </c>
    </row>
    <row r="1312" spans="1:63" x14ac:dyDescent="0.3">
      <c r="A1312" t="s">
        <v>2134</v>
      </c>
      <c r="B1312" t="s">
        <v>2135</v>
      </c>
      <c r="C1312" t="s">
        <v>64</v>
      </c>
      <c r="D1312" s="1">
        <v>219603000</v>
      </c>
      <c r="E1312" s="2">
        <v>22425</v>
      </c>
      <c r="F1312" s="3">
        <v>37.49</v>
      </c>
      <c r="G1312" t="b">
        <v>0</v>
      </c>
      <c r="H1312" t="b">
        <v>0</v>
      </c>
      <c r="I1312" t="b">
        <v>0</v>
      </c>
      <c r="J1312" t="b">
        <v>0</v>
      </c>
      <c r="K1312" s="4">
        <v>2.8E-3</v>
      </c>
      <c r="L1312" s="4">
        <v>2.5499999999999998E-2</v>
      </c>
      <c r="M1312" s="4">
        <v>0.12470000000000001</v>
      </c>
      <c r="N1312" s="4">
        <v>0.1255</v>
      </c>
      <c r="O1312" s="4">
        <v>5.0999999999999997E-2</v>
      </c>
      <c r="P1312" s="4" t="s">
        <v>96</v>
      </c>
      <c r="Q1312" s="3">
        <v>-0.93847499999999995</v>
      </c>
      <c r="R1312" s="3">
        <v>13.992525000000001</v>
      </c>
      <c r="S1312" s="3">
        <v>-138.24805000000001</v>
      </c>
      <c r="T1312" s="3">
        <v>-138.24805000000001</v>
      </c>
      <c r="U1312" s="3">
        <v>-39.741075000000002</v>
      </c>
      <c r="V1312" s="3">
        <v>-39.741075000000002</v>
      </c>
      <c r="W1312" t="s">
        <v>99</v>
      </c>
      <c r="X1312" s="5">
        <v>43882</v>
      </c>
      <c r="Y1312" s="4">
        <v>8.5000000000000006E-3</v>
      </c>
      <c r="Z1312" s="3">
        <v>0</v>
      </c>
      <c r="AA1312" t="s">
        <v>96</v>
      </c>
      <c r="AB1312" t="s">
        <v>96</v>
      </c>
      <c r="AC1312" s="4">
        <v>0</v>
      </c>
      <c r="AD1312" t="s">
        <v>243</v>
      </c>
      <c r="AE1312" s="4">
        <v>1.2200000000000001E-2</v>
      </c>
      <c r="AF1312">
        <v>0.03</v>
      </c>
      <c r="AG1312">
        <v>0.39</v>
      </c>
      <c r="AH1312" s="4">
        <v>0.25119999999999998</v>
      </c>
      <c r="AI1312" s="4">
        <v>3.7600000000000001E-2</v>
      </c>
      <c r="AJ1312" s="4">
        <v>7.8E-2</v>
      </c>
      <c r="AK1312" s="4">
        <v>7.6999999999999999E-2</v>
      </c>
      <c r="AL1312" t="s">
        <v>360</v>
      </c>
      <c r="AM1312">
        <v>1</v>
      </c>
      <c r="AN1312" s="4">
        <v>0</v>
      </c>
      <c r="AO1312" s="4">
        <v>0</v>
      </c>
      <c r="AP1312" s="4">
        <v>0</v>
      </c>
      <c r="AQ1312" s="6">
        <v>0.4</v>
      </c>
      <c r="AR1312" s="6">
        <v>0.2</v>
      </c>
      <c r="AS1312">
        <v>1099</v>
      </c>
      <c r="AT1312" s="3">
        <v>36.46</v>
      </c>
      <c r="AU1312" s="3">
        <v>37.76</v>
      </c>
      <c r="AV1312" s="3">
        <v>37.44</v>
      </c>
      <c r="AW1312" s="3">
        <v>37.54</v>
      </c>
      <c r="AX1312">
        <v>72.400000000000006</v>
      </c>
      <c r="AY1312" t="s">
        <v>79</v>
      </c>
      <c r="AZ1312" t="s">
        <v>75</v>
      </c>
      <c r="BA1312" t="s">
        <v>82</v>
      </c>
      <c r="BB1312" t="s">
        <v>69</v>
      </c>
      <c r="BC1312" t="s">
        <v>70</v>
      </c>
      <c r="BD1312" t="s">
        <v>96</v>
      </c>
      <c r="BE1312" t="s">
        <v>96</v>
      </c>
      <c r="BF1312" t="s">
        <v>96</v>
      </c>
      <c r="BG1312" t="s">
        <v>96</v>
      </c>
      <c r="BH1312" t="s">
        <v>96</v>
      </c>
      <c r="BI1312" t="s">
        <v>96</v>
      </c>
      <c r="BJ1312" t="s">
        <v>96</v>
      </c>
      <c r="BK1312" t="s">
        <v>96</v>
      </c>
    </row>
    <row r="1313" spans="1:63" x14ac:dyDescent="0.3">
      <c r="A1313" t="s">
        <v>3921</v>
      </c>
      <c r="B1313" t="s">
        <v>3922</v>
      </c>
      <c r="C1313" t="s">
        <v>64</v>
      </c>
      <c r="D1313" s="1">
        <v>219154000</v>
      </c>
      <c r="E1313" s="2">
        <v>42328</v>
      </c>
      <c r="F1313" s="3">
        <v>25.63</v>
      </c>
      <c r="G1313" t="b">
        <v>0</v>
      </c>
      <c r="H1313" t="b">
        <v>0</v>
      </c>
      <c r="I1313" t="b">
        <v>0</v>
      </c>
      <c r="J1313" t="b">
        <v>0</v>
      </c>
      <c r="K1313" s="4">
        <v>2.3999999999999998E-3</v>
      </c>
      <c r="L1313" s="4">
        <v>1.52E-2</v>
      </c>
      <c r="M1313" s="4">
        <v>0.35470000000000002</v>
      </c>
      <c r="N1313" s="4">
        <v>0.3508</v>
      </c>
      <c r="O1313" t="s">
        <v>96</v>
      </c>
      <c r="P1313" t="s">
        <v>96</v>
      </c>
      <c r="Q1313" s="3">
        <v>0</v>
      </c>
      <c r="R1313" s="3">
        <v>10.183400000000001</v>
      </c>
      <c r="S1313" s="3">
        <v>138.47470000000001</v>
      </c>
      <c r="T1313" s="3">
        <v>138.47470000000001</v>
      </c>
      <c r="U1313" s="3">
        <v>182.70419999999999</v>
      </c>
      <c r="V1313" s="3">
        <v>182.70419999999999</v>
      </c>
      <c r="W1313" t="s">
        <v>316</v>
      </c>
      <c r="X1313" s="5">
        <v>44274</v>
      </c>
      <c r="Y1313" s="4">
        <v>8.9999999999999993E-3</v>
      </c>
      <c r="Z1313" s="3">
        <v>0</v>
      </c>
      <c r="AA1313" t="s">
        <v>96</v>
      </c>
      <c r="AB1313" t="s">
        <v>96</v>
      </c>
      <c r="AC1313" s="4">
        <v>0</v>
      </c>
      <c r="AD1313" t="s">
        <v>243</v>
      </c>
      <c r="AE1313" s="4">
        <v>1.72E-2</v>
      </c>
      <c r="AF1313">
        <v>0.04</v>
      </c>
      <c r="AG1313">
        <v>0.78</v>
      </c>
      <c r="AH1313" s="4">
        <v>7.9100000000000004E-2</v>
      </c>
      <c r="AI1313" s="4">
        <v>2.87E-2</v>
      </c>
      <c r="AJ1313" s="4">
        <v>6.8500000000000005E-2</v>
      </c>
      <c r="AK1313" s="4">
        <v>7.1900000000000006E-2</v>
      </c>
      <c r="AL1313" t="s">
        <v>360</v>
      </c>
      <c r="AM1313">
        <v>3</v>
      </c>
      <c r="AN1313" s="4">
        <v>1</v>
      </c>
      <c r="AO1313" s="4">
        <v>1</v>
      </c>
      <c r="AP1313" s="4">
        <v>1</v>
      </c>
      <c r="AQ1313" s="6">
        <v>0.4</v>
      </c>
      <c r="AR1313" s="6">
        <v>0.2</v>
      </c>
      <c r="AS1313">
        <v>1099</v>
      </c>
      <c r="AT1313" s="3">
        <v>25.14</v>
      </c>
      <c r="AU1313" s="3">
        <v>25.75</v>
      </c>
      <c r="AV1313" s="3" t="s">
        <v>96</v>
      </c>
      <c r="AW1313" s="3" t="s">
        <v>96</v>
      </c>
      <c r="AX1313">
        <v>71.260000000000005</v>
      </c>
      <c r="AY1313" t="s">
        <v>79</v>
      </c>
      <c r="AZ1313" t="s">
        <v>82</v>
      </c>
      <c r="BA1313" t="s">
        <v>69</v>
      </c>
      <c r="BB1313" t="s">
        <v>72</v>
      </c>
      <c r="BC1313" t="s">
        <v>70</v>
      </c>
      <c r="BD1313" t="s">
        <v>75</v>
      </c>
      <c r="BE1313" t="s">
        <v>96</v>
      </c>
      <c r="BF1313" t="s">
        <v>96</v>
      </c>
      <c r="BG1313" t="s">
        <v>96</v>
      </c>
      <c r="BH1313" t="s">
        <v>96</v>
      </c>
      <c r="BI1313" t="s">
        <v>96</v>
      </c>
      <c r="BJ1313" t="s">
        <v>96</v>
      </c>
      <c r="BK1313" t="s">
        <v>96</v>
      </c>
    </row>
    <row r="1314" spans="1:63" x14ac:dyDescent="0.3">
      <c r="A1314" t="s">
        <v>2311</v>
      </c>
      <c r="B1314" t="s">
        <v>2312</v>
      </c>
      <c r="C1314" t="s">
        <v>64</v>
      </c>
      <c r="D1314" s="1">
        <v>218986000</v>
      </c>
      <c r="E1314" s="2">
        <v>7514</v>
      </c>
      <c r="F1314" s="3">
        <v>21.38</v>
      </c>
      <c r="G1314" t="b">
        <v>0</v>
      </c>
      <c r="H1314" t="b">
        <v>0</v>
      </c>
      <c r="I1314" t="b">
        <v>0</v>
      </c>
      <c r="J1314" t="b">
        <v>0</v>
      </c>
      <c r="K1314" s="4">
        <v>-8.9999999999999998E-4</v>
      </c>
      <c r="L1314" s="4">
        <v>-1.4200000000000001E-2</v>
      </c>
      <c r="M1314" s="4">
        <v>0.13969999999999999</v>
      </c>
      <c r="N1314" s="4">
        <v>0.14349999999999999</v>
      </c>
      <c r="O1314" s="4">
        <v>0.2132</v>
      </c>
      <c r="P1314" s="4">
        <v>3.73E-2</v>
      </c>
      <c r="Q1314" s="3">
        <v>0</v>
      </c>
      <c r="R1314" s="3">
        <v>0</v>
      </c>
      <c r="S1314" s="3">
        <v>-41.850839999999998</v>
      </c>
      <c r="T1314" s="3">
        <v>-41.850839999999998</v>
      </c>
      <c r="U1314" s="3">
        <v>-41.850839999999998</v>
      </c>
      <c r="V1314" s="3">
        <v>-41.850839999999998</v>
      </c>
      <c r="W1314" t="s">
        <v>564</v>
      </c>
      <c r="X1314" s="5">
        <v>42285</v>
      </c>
      <c r="Y1314" s="4">
        <v>8.5000000000000006E-3</v>
      </c>
      <c r="Z1314" s="3">
        <v>0</v>
      </c>
      <c r="AA1314" s="5">
        <v>43840</v>
      </c>
      <c r="AB1314" s="3">
        <v>0.4</v>
      </c>
      <c r="AC1314" s="4">
        <v>0</v>
      </c>
      <c r="AD1314" t="s">
        <v>66</v>
      </c>
      <c r="AE1314" s="4">
        <v>9.7999999999999997E-3</v>
      </c>
      <c r="AF1314" t="s">
        <v>96</v>
      </c>
      <c r="AG1314">
        <v>1.35</v>
      </c>
      <c r="AH1314" s="4">
        <v>0.57150000000000001</v>
      </c>
      <c r="AI1314" s="4">
        <v>0.13239999999999999</v>
      </c>
      <c r="AJ1314" s="4">
        <v>0.1404</v>
      </c>
      <c r="AK1314" s="4">
        <v>0.13589999999999999</v>
      </c>
      <c r="AL1314" t="s">
        <v>2297</v>
      </c>
      <c r="AM1314">
        <v>19</v>
      </c>
      <c r="AN1314" s="4">
        <v>0.78549999999999998</v>
      </c>
      <c r="AO1314" s="4">
        <v>0.9385</v>
      </c>
      <c r="AP1314" s="4">
        <v>1</v>
      </c>
      <c r="AQ1314" s="6">
        <v>0.4</v>
      </c>
      <c r="AR1314" s="6">
        <v>0.2</v>
      </c>
      <c r="AS1314">
        <v>1099</v>
      </c>
      <c r="AT1314" s="3">
        <v>20.78</v>
      </c>
      <c r="AU1314" s="3">
        <v>22.14</v>
      </c>
      <c r="AV1314" s="3">
        <v>21.32</v>
      </c>
      <c r="AW1314" s="3">
        <v>21.46</v>
      </c>
      <c r="AX1314">
        <v>50.14</v>
      </c>
      <c r="AY1314" t="s">
        <v>96</v>
      </c>
      <c r="AZ1314" t="s">
        <v>70</v>
      </c>
      <c r="BA1314" t="s">
        <v>96</v>
      </c>
      <c r="BB1314" t="s">
        <v>96</v>
      </c>
      <c r="BC1314" t="s">
        <v>96</v>
      </c>
      <c r="BD1314" t="s">
        <v>70</v>
      </c>
      <c r="BE1314" t="s">
        <v>96</v>
      </c>
      <c r="BF1314" t="s">
        <v>96</v>
      </c>
      <c r="BG1314" s="4" t="s">
        <v>96</v>
      </c>
      <c r="BH1314" s="4" t="s">
        <v>96</v>
      </c>
      <c r="BI1314" t="s">
        <v>96</v>
      </c>
      <c r="BJ1314" s="4" t="s">
        <v>96</v>
      </c>
      <c r="BK1314" s="4" t="s">
        <v>96</v>
      </c>
    </row>
    <row r="1315" spans="1:63" x14ac:dyDescent="0.3">
      <c r="A1315" t="s">
        <v>2036</v>
      </c>
      <c r="B1315" t="s">
        <v>4528</v>
      </c>
      <c r="C1315" t="s">
        <v>64</v>
      </c>
      <c r="D1315" s="1">
        <v>218910000</v>
      </c>
      <c r="E1315" s="2">
        <v>4967</v>
      </c>
      <c r="F1315" s="3">
        <v>95</v>
      </c>
      <c r="G1315" t="b">
        <v>0</v>
      </c>
      <c r="H1315" t="b">
        <v>0</v>
      </c>
      <c r="I1315" t="b">
        <v>0</v>
      </c>
      <c r="J1315" t="b">
        <v>0</v>
      </c>
      <c r="K1315" s="4">
        <v>4.0000000000000001E-3</v>
      </c>
      <c r="L1315" s="4">
        <v>5.3400000000000003E-2</v>
      </c>
      <c r="M1315" s="4">
        <v>0.22370000000000001</v>
      </c>
      <c r="N1315" s="4">
        <v>0.22059999999999999</v>
      </c>
      <c r="O1315" s="4">
        <v>3.5799999999999998E-2</v>
      </c>
      <c r="P1315" s="4">
        <v>0.1021</v>
      </c>
      <c r="Q1315" s="3">
        <v>0</v>
      </c>
      <c r="R1315" s="3">
        <v>-29.626709999999999</v>
      </c>
      <c r="S1315" s="3">
        <v>-23.472664999999999</v>
      </c>
      <c r="T1315" s="3">
        <v>-23.472664999999999</v>
      </c>
      <c r="U1315" s="3">
        <v>-43.791994000000003</v>
      </c>
      <c r="V1315" s="3">
        <v>-43.791994000000003</v>
      </c>
      <c r="W1315" t="s">
        <v>65</v>
      </c>
      <c r="X1315" s="5">
        <v>42436</v>
      </c>
      <c r="Y1315" s="4">
        <v>2E-3</v>
      </c>
      <c r="Z1315" s="3">
        <v>1.3</v>
      </c>
      <c r="AA1315" s="5">
        <v>45275</v>
      </c>
      <c r="AB1315" s="3">
        <v>0.3</v>
      </c>
      <c r="AC1315" s="4">
        <v>1.37E-2</v>
      </c>
      <c r="AD1315" t="s">
        <v>66</v>
      </c>
      <c r="AE1315" s="4">
        <v>4.1599999999999998E-2</v>
      </c>
      <c r="AF1315">
        <v>17.32</v>
      </c>
      <c r="AG1315">
        <v>1.01</v>
      </c>
      <c r="AH1315" s="4">
        <v>0.41370000000000001</v>
      </c>
      <c r="AI1315" s="4">
        <v>9.7199999999999995E-2</v>
      </c>
      <c r="AJ1315" s="4">
        <v>0.1167</v>
      </c>
      <c r="AK1315" s="4">
        <v>0.1186</v>
      </c>
      <c r="AL1315" t="s">
        <v>67</v>
      </c>
      <c r="AM1315">
        <v>225</v>
      </c>
      <c r="AN1315" s="4">
        <v>0.32579999999999998</v>
      </c>
      <c r="AO1315" s="4">
        <v>0.42530000000000001</v>
      </c>
      <c r="AP1315" s="4">
        <v>0.71230000000000004</v>
      </c>
      <c r="AQ1315" s="6">
        <v>0.4</v>
      </c>
      <c r="AR1315" s="6">
        <v>0.2</v>
      </c>
      <c r="AS1315">
        <v>1099</v>
      </c>
      <c r="AT1315" s="3">
        <v>89.88</v>
      </c>
      <c r="AU1315" s="3">
        <v>96.35</v>
      </c>
      <c r="AV1315" s="3">
        <v>94.85</v>
      </c>
      <c r="AW1315" s="3">
        <v>95.25</v>
      </c>
      <c r="AX1315">
        <v>68.709999999999994</v>
      </c>
      <c r="AY1315" t="s">
        <v>82</v>
      </c>
      <c r="AZ1315" t="s">
        <v>79</v>
      </c>
      <c r="BA1315" t="s">
        <v>75</v>
      </c>
      <c r="BB1315" t="s">
        <v>71</v>
      </c>
      <c r="BC1315" t="s">
        <v>71</v>
      </c>
      <c r="BD1315" t="s">
        <v>70</v>
      </c>
      <c r="BE1315" t="s">
        <v>70</v>
      </c>
      <c r="BF1315">
        <v>6.7</v>
      </c>
      <c r="BG1315" s="4">
        <v>0.63229999999999997</v>
      </c>
      <c r="BH1315" s="4">
        <v>0.59930000000000005</v>
      </c>
      <c r="BI1315">
        <v>105.84</v>
      </c>
      <c r="BJ1315" s="4">
        <v>9.1399999999999995E-2</v>
      </c>
      <c r="BK1315" s="4">
        <v>3.6700000000000003E-2</v>
      </c>
    </row>
    <row r="1316" spans="1:63" x14ac:dyDescent="0.3">
      <c r="A1316" t="s">
        <v>1959</v>
      </c>
      <c r="B1316" t="s">
        <v>1960</v>
      </c>
      <c r="C1316" t="s">
        <v>64</v>
      </c>
      <c r="D1316" s="1">
        <v>218671000</v>
      </c>
      <c r="E1316" s="2">
        <v>21150</v>
      </c>
      <c r="F1316" s="3">
        <v>60.47</v>
      </c>
      <c r="G1316" t="b">
        <v>0</v>
      </c>
      <c r="H1316" t="b">
        <v>0</v>
      </c>
      <c r="I1316" t="b">
        <v>1</v>
      </c>
      <c r="J1316" t="b">
        <v>0</v>
      </c>
      <c r="K1316" s="4">
        <v>1.2E-2</v>
      </c>
      <c r="L1316" s="4">
        <v>6.9000000000000006E-2</v>
      </c>
      <c r="M1316" s="4">
        <v>8.2000000000000003E-2</v>
      </c>
      <c r="N1316" s="4">
        <v>7.5499999999999998E-2</v>
      </c>
      <c r="O1316" s="4">
        <v>4.6399999999999997E-2</v>
      </c>
      <c r="P1316" s="4">
        <v>4.53E-2</v>
      </c>
      <c r="Q1316" s="3">
        <v>0</v>
      </c>
      <c r="R1316" s="3">
        <v>0</v>
      </c>
      <c r="S1316" s="3">
        <v>-28.484946999999998</v>
      </c>
      <c r="T1316" s="3">
        <v>-28.484946999999998</v>
      </c>
      <c r="U1316" s="3">
        <v>-42.352007999999998</v>
      </c>
      <c r="V1316" s="3">
        <v>-42.352007999999998</v>
      </c>
      <c r="W1316" t="s">
        <v>650</v>
      </c>
      <c r="X1316" s="5">
        <v>41423</v>
      </c>
      <c r="Y1316" s="4">
        <v>4.0000000000000001E-3</v>
      </c>
      <c r="Z1316" s="3">
        <v>3.68</v>
      </c>
      <c r="AA1316" s="5">
        <v>45278</v>
      </c>
      <c r="AB1316" s="3">
        <v>0.73</v>
      </c>
      <c r="AC1316" s="4">
        <v>6.0699999999999997E-2</v>
      </c>
      <c r="AD1316" t="s">
        <v>66</v>
      </c>
      <c r="AE1316" s="4">
        <v>1.8100000000000002E-2</v>
      </c>
      <c r="AF1316">
        <v>10.84</v>
      </c>
      <c r="AG1316">
        <v>0.8</v>
      </c>
      <c r="AH1316" s="4">
        <v>1.3491</v>
      </c>
      <c r="AI1316" s="4">
        <v>0.1227</v>
      </c>
      <c r="AJ1316" s="4">
        <v>0.1409</v>
      </c>
      <c r="AK1316" s="4">
        <v>0.13919999999999999</v>
      </c>
      <c r="AL1316" t="s">
        <v>67</v>
      </c>
      <c r="AM1316">
        <v>92</v>
      </c>
      <c r="AN1316" s="4">
        <v>0.17799999999999999</v>
      </c>
      <c r="AO1316" s="4">
        <v>0.24840000000000001</v>
      </c>
      <c r="AP1316" s="4">
        <v>0.65449999999999997</v>
      </c>
      <c r="AQ1316" s="6">
        <v>0.4</v>
      </c>
      <c r="AR1316" s="6">
        <v>0.2</v>
      </c>
      <c r="AS1316">
        <v>1099</v>
      </c>
      <c r="AT1316" s="3">
        <v>56.61</v>
      </c>
      <c r="AU1316" s="3">
        <v>61.05</v>
      </c>
      <c r="AV1316" s="3" t="s">
        <v>96</v>
      </c>
      <c r="AW1316" s="3" t="s">
        <v>96</v>
      </c>
      <c r="AX1316">
        <v>70.09</v>
      </c>
      <c r="AY1316" t="s">
        <v>79</v>
      </c>
      <c r="AZ1316" t="s">
        <v>72</v>
      </c>
      <c r="BA1316" t="s">
        <v>79</v>
      </c>
      <c r="BB1316" t="s">
        <v>69</v>
      </c>
      <c r="BC1316" t="s">
        <v>69</v>
      </c>
      <c r="BD1316" t="s">
        <v>69</v>
      </c>
      <c r="BE1316" t="s">
        <v>72</v>
      </c>
      <c r="BF1316">
        <v>6.82</v>
      </c>
      <c r="BG1316">
        <v>7.8100000000000003E-2</v>
      </c>
      <c r="BH1316">
        <v>0.64459999999999995</v>
      </c>
      <c r="BI1316">
        <v>298.57</v>
      </c>
      <c r="BJ1316">
        <v>8.1799999999999998E-2</v>
      </c>
      <c r="BK1316">
        <v>8.1699999999999995E-2</v>
      </c>
    </row>
    <row r="1317" spans="1:63" x14ac:dyDescent="0.3">
      <c r="A1317" t="s">
        <v>1885</v>
      </c>
      <c r="B1317" t="s">
        <v>1886</v>
      </c>
      <c r="C1317" t="s">
        <v>64</v>
      </c>
      <c r="D1317" s="1">
        <v>217747000</v>
      </c>
      <c r="E1317" s="2">
        <v>58436</v>
      </c>
      <c r="F1317" s="3">
        <v>16.48</v>
      </c>
      <c r="G1317" t="b">
        <v>0</v>
      </c>
      <c r="H1317" t="b">
        <v>0</v>
      </c>
      <c r="I1317" t="b">
        <v>0</v>
      </c>
      <c r="J1317" t="b">
        <v>0</v>
      </c>
      <c r="K1317" s="4">
        <v>1.7899999999999999E-2</v>
      </c>
      <c r="L1317" s="4">
        <v>0.1144</v>
      </c>
      <c r="M1317" s="4">
        <v>-3.2000000000000001E-2</v>
      </c>
      <c r="N1317" s="4">
        <v>-3.9300000000000002E-2</v>
      </c>
      <c r="O1317" s="4">
        <v>-9.2100000000000001E-2</v>
      </c>
      <c r="P1317" s="4">
        <v>9.69E-2</v>
      </c>
      <c r="Q1317" s="3">
        <v>0</v>
      </c>
      <c r="R1317" s="3">
        <v>-1.41065</v>
      </c>
      <c r="S1317" s="3">
        <v>-45.310949999999998</v>
      </c>
      <c r="T1317" s="3">
        <v>-52.167349999999999</v>
      </c>
      <c r="U1317" s="3">
        <v>-73.577399999999997</v>
      </c>
      <c r="V1317" s="3">
        <v>-73.577399999999997</v>
      </c>
      <c r="W1317" t="s">
        <v>489</v>
      </c>
      <c r="X1317" s="5">
        <v>39615</v>
      </c>
      <c r="Y1317" s="4">
        <v>6.0000000000000001E-3</v>
      </c>
      <c r="Z1317" s="3">
        <v>0.28000000000000003</v>
      </c>
      <c r="AA1317" s="5">
        <v>45282</v>
      </c>
      <c r="AB1317" s="3">
        <v>0.04</v>
      </c>
      <c r="AC1317" s="4">
        <v>1.7100000000000001E-2</v>
      </c>
      <c r="AD1317" t="s">
        <v>66</v>
      </c>
      <c r="AE1317" s="4">
        <v>1.38E-2</v>
      </c>
      <c r="AF1317">
        <v>17.899999999999999</v>
      </c>
      <c r="AG1317">
        <v>0.88</v>
      </c>
      <c r="AH1317" s="4">
        <v>2.2542</v>
      </c>
      <c r="AI1317" s="4">
        <v>0.2031</v>
      </c>
      <c r="AJ1317" s="4">
        <v>0.23369999999999999</v>
      </c>
      <c r="AK1317" s="4">
        <v>0.2359</v>
      </c>
      <c r="AL1317" t="s">
        <v>360</v>
      </c>
      <c r="AM1317">
        <v>56</v>
      </c>
      <c r="AN1317" s="4">
        <v>0.49220000000000003</v>
      </c>
      <c r="AO1317" s="4">
        <v>0.59699999999999998</v>
      </c>
      <c r="AP1317" s="4">
        <v>0.99380000000000002</v>
      </c>
      <c r="AQ1317" s="6">
        <v>0.4</v>
      </c>
      <c r="AR1317" s="6">
        <v>0.2</v>
      </c>
      <c r="AS1317">
        <v>1099</v>
      </c>
      <c r="AT1317" s="3">
        <v>14.67</v>
      </c>
      <c r="AU1317" s="3">
        <v>16.78</v>
      </c>
      <c r="AV1317" s="3">
        <v>16.41</v>
      </c>
      <c r="AW1317" s="3">
        <v>16.59</v>
      </c>
      <c r="AX1317">
        <v>68.91</v>
      </c>
      <c r="AY1317" t="s">
        <v>72</v>
      </c>
      <c r="AZ1317" t="s">
        <v>79</v>
      </c>
      <c r="BA1317" t="s">
        <v>71</v>
      </c>
      <c r="BB1317" t="s">
        <v>72</v>
      </c>
      <c r="BC1317" t="s">
        <v>69</v>
      </c>
      <c r="BD1317" t="s">
        <v>72</v>
      </c>
      <c r="BE1317" t="s">
        <v>72</v>
      </c>
      <c r="BF1317">
        <v>7.7</v>
      </c>
      <c r="BG1317" s="4">
        <v>0.879</v>
      </c>
      <c r="BH1317" s="4">
        <v>0.92679999999999996</v>
      </c>
      <c r="BI1317">
        <v>463.48</v>
      </c>
      <c r="BJ1317" s="4">
        <v>0.20630000000000001</v>
      </c>
      <c r="BK1317" s="4">
        <v>0.4909</v>
      </c>
    </row>
    <row r="1318" spans="1:63" x14ac:dyDescent="0.3">
      <c r="A1318" t="s">
        <v>2754</v>
      </c>
      <c r="B1318" t="s">
        <v>2755</v>
      </c>
      <c r="C1318" t="s">
        <v>64</v>
      </c>
      <c r="D1318" s="1">
        <v>216881000</v>
      </c>
      <c r="E1318" s="2">
        <v>34502</v>
      </c>
      <c r="F1318" s="3">
        <v>28.59</v>
      </c>
      <c r="G1318" t="b">
        <v>0</v>
      </c>
      <c r="H1318" t="b">
        <v>0</v>
      </c>
      <c r="I1318" t="b">
        <v>1</v>
      </c>
      <c r="J1318" t="b">
        <v>0</v>
      </c>
      <c r="K1318" s="4">
        <v>7.4000000000000003E-3</v>
      </c>
      <c r="L1318" s="4">
        <v>5.2200000000000003E-2</v>
      </c>
      <c r="M1318" s="4">
        <v>0.18779999999999999</v>
      </c>
      <c r="N1318" s="4">
        <v>0.1757</v>
      </c>
      <c r="O1318" s="4">
        <v>2.1899999999999999E-2</v>
      </c>
      <c r="P1318" s="4">
        <v>9.7100000000000006E-2</v>
      </c>
      <c r="Q1318" s="3">
        <v>2.8229000000000002</v>
      </c>
      <c r="R1318" s="3">
        <v>2.8229000000000002</v>
      </c>
      <c r="S1318" s="3">
        <v>84.669250000000005</v>
      </c>
      <c r="T1318" s="3">
        <v>84.669250000000005</v>
      </c>
      <c r="U1318" s="3">
        <v>104.8819</v>
      </c>
      <c r="V1318" s="3">
        <v>104.8819</v>
      </c>
      <c r="W1318" t="s">
        <v>87</v>
      </c>
      <c r="X1318" s="5">
        <v>39246</v>
      </c>
      <c r="Y1318" s="4">
        <v>2.8999999999999998E-3</v>
      </c>
      <c r="Z1318" s="3">
        <v>0.76</v>
      </c>
      <c r="AA1318" s="5">
        <v>45278</v>
      </c>
      <c r="AB1318" s="3">
        <v>0.09</v>
      </c>
      <c r="AC1318" s="4">
        <v>2.6599999999999999E-2</v>
      </c>
      <c r="AD1318" t="s">
        <v>66</v>
      </c>
      <c r="AE1318" s="4">
        <v>9.1999999999999998E-3</v>
      </c>
      <c r="AF1318">
        <v>11.96</v>
      </c>
      <c r="AG1318">
        <v>0.88</v>
      </c>
      <c r="AH1318" s="4">
        <v>1.8663000000000001</v>
      </c>
      <c r="AI1318" s="4">
        <v>0.1245</v>
      </c>
      <c r="AJ1318" s="4">
        <v>0.1308</v>
      </c>
      <c r="AK1318" s="4">
        <v>0.1295</v>
      </c>
      <c r="AL1318" t="s">
        <v>84</v>
      </c>
      <c r="AM1318" s="2">
        <v>204</v>
      </c>
      <c r="AN1318" s="4">
        <v>0.37309999999999999</v>
      </c>
      <c r="AO1318" s="4">
        <v>0.46820000000000001</v>
      </c>
      <c r="AP1318" s="4">
        <v>0.78769999999999996</v>
      </c>
      <c r="AQ1318" s="6">
        <v>0.4</v>
      </c>
      <c r="AR1318" s="6">
        <v>0.2</v>
      </c>
      <c r="AS1318">
        <v>1099</v>
      </c>
      <c r="AT1318" s="3">
        <v>26.88</v>
      </c>
      <c r="AU1318" s="3">
        <v>28.94</v>
      </c>
      <c r="AV1318" s="3">
        <v>28.53</v>
      </c>
      <c r="AW1318" s="3">
        <v>28.66</v>
      </c>
      <c r="AX1318">
        <v>67.989999999999995</v>
      </c>
      <c r="AY1318" t="s">
        <v>79</v>
      </c>
      <c r="AZ1318" t="s">
        <v>72</v>
      </c>
      <c r="BA1318" t="s">
        <v>69</v>
      </c>
      <c r="BB1318" t="s">
        <v>72</v>
      </c>
      <c r="BC1318" t="s">
        <v>72</v>
      </c>
      <c r="BD1318" t="s">
        <v>82</v>
      </c>
      <c r="BE1318" t="s">
        <v>72</v>
      </c>
      <c r="BF1318">
        <v>7.61</v>
      </c>
      <c r="BG1318" s="4">
        <v>0.58030000000000004</v>
      </c>
      <c r="BH1318" s="4">
        <v>0.90690000000000004</v>
      </c>
      <c r="BI1318">
        <v>115.49</v>
      </c>
      <c r="BJ1318" s="4">
        <v>0.1201</v>
      </c>
      <c r="BK1318" s="4">
        <v>9.8000000000000004E-2</v>
      </c>
    </row>
    <row r="1319" spans="1:63" x14ac:dyDescent="0.3">
      <c r="A1319" t="s">
        <v>2025</v>
      </c>
      <c r="B1319" t="s">
        <v>2026</v>
      </c>
      <c r="C1319" t="s">
        <v>64</v>
      </c>
      <c r="D1319" s="1">
        <v>216689000</v>
      </c>
      <c r="E1319" s="2">
        <v>10473</v>
      </c>
      <c r="F1319" s="3">
        <v>81.3</v>
      </c>
      <c r="G1319" t="b">
        <v>0</v>
      </c>
      <c r="H1319" t="b">
        <v>0</v>
      </c>
      <c r="I1319" t="b">
        <v>0</v>
      </c>
      <c r="J1319" t="b">
        <v>0</v>
      </c>
      <c r="K1319" s="4">
        <v>5.0000000000000001E-4</v>
      </c>
      <c r="L1319" s="4">
        <v>6.0299999999999999E-2</v>
      </c>
      <c r="M1319" s="4">
        <v>0.1384</v>
      </c>
      <c r="N1319" s="4">
        <v>0.13</v>
      </c>
      <c r="O1319" s="4">
        <v>2.4299999999999999E-2</v>
      </c>
      <c r="P1319" s="4">
        <v>9.1999999999999998E-2</v>
      </c>
      <c r="Q1319" s="3">
        <v>0</v>
      </c>
      <c r="R1319" s="3">
        <v>0</v>
      </c>
      <c r="S1319" s="3">
        <v>-22.266828</v>
      </c>
      <c r="T1319" s="3">
        <v>-22.266828</v>
      </c>
      <c r="U1319" s="3">
        <v>-62.088251999999997</v>
      </c>
      <c r="V1319" s="3">
        <v>-62.088251999999997</v>
      </c>
      <c r="W1319" t="s">
        <v>321</v>
      </c>
      <c r="X1319" s="5">
        <v>39623</v>
      </c>
      <c r="Y1319" s="4">
        <v>4.1999999999999997E-3</v>
      </c>
      <c r="Z1319" s="3">
        <v>1.34</v>
      </c>
      <c r="AA1319" s="5">
        <v>45084</v>
      </c>
      <c r="AB1319" s="3">
        <v>1.34</v>
      </c>
      <c r="AC1319" s="4">
        <v>1.6400000000000001E-2</v>
      </c>
      <c r="AD1319" t="s">
        <v>90</v>
      </c>
      <c r="AE1319" s="4">
        <v>2.8899999999999999E-2</v>
      </c>
      <c r="AF1319">
        <v>5.04</v>
      </c>
      <c r="AG1319">
        <v>1.08</v>
      </c>
      <c r="AH1319" s="4">
        <v>2.218</v>
      </c>
      <c r="AI1319" s="4">
        <v>0.18609999999999999</v>
      </c>
      <c r="AJ1319" s="4">
        <v>0.187</v>
      </c>
      <c r="AK1319" s="4">
        <v>0.17499999999999999</v>
      </c>
      <c r="AL1319" t="s">
        <v>4473</v>
      </c>
      <c r="AM1319">
        <v>39</v>
      </c>
      <c r="AN1319" s="4">
        <v>0.58809999999999996</v>
      </c>
      <c r="AO1319" s="4">
        <v>0.78320000000000001</v>
      </c>
      <c r="AP1319" s="4">
        <v>1.0001</v>
      </c>
      <c r="AQ1319" s="6">
        <v>0.4</v>
      </c>
      <c r="AR1319" s="6">
        <v>0.2</v>
      </c>
      <c r="AS1319">
        <v>1099</v>
      </c>
      <c r="AT1319" s="3">
        <v>75.03</v>
      </c>
      <c r="AU1319" s="3">
        <v>83.05</v>
      </c>
      <c r="AV1319" s="3">
        <v>81.13</v>
      </c>
      <c r="AW1319" s="3">
        <v>81.489999999999995</v>
      </c>
      <c r="AX1319">
        <v>63.54</v>
      </c>
      <c r="AY1319" t="s">
        <v>82</v>
      </c>
      <c r="AZ1319" t="s">
        <v>79</v>
      </c>
      <c r="BA1319" t="s">
        <v>82</v>
      </c>
      <c r="BB1319" t="s">
        <v>69</v>
      </c>
      <c r="BC1319" t="s">
        <v>70</v>
      </c>
      <c r="BD1319" t="s">
        <v>70</v>
      </c>
      <c r="BE1319" t="s">
        <v>70</v>
      </c>
      <c r="BF1319">
        <v>7.1</v>
      </c>
      <c r="BG1319" s="4">
        <v>0.80289999999999995</v>
      </c>
      <c r="BH1319" s="4">
        <v>0.75790000000000002</v>
      </c>
      <c r="BI1319">
        <v>278.22000000000003</v>
      </c>
      <c r="BJ1319" s="4">
        <v>0</v>
      </c>
      <c r="BK1319" s="4">
        <v>0.29170000000000001</v>
      </c>
    </row>
    <row r="1320" spans="1:63" x14ac:dyDescent="0.3">
      <c r="A1320" t="s">
        <v>2756</v>
      </c>
      <c r="B1320" t="s">
        <v>2757</v>
      </c>
      <c r="C1320" t="s">
        <v>64</v>
      </c>
      <c r="D1320" s="1">
        <v>216415000</v>
      </c>
      <c r="E1320">
        <v>9184</v>
      </c>
      <c r="F1320" s="3">
        <v>114.85</v>
      </c>
      <c r="G1320" t="b">
        <v>0</v>
      </c>
      <c r="H1320" t="b">
        <v>0</v>
      </c>
      <c r="I1320" t="b">
        <v>1</v>
      </c>
      <c r="J1320" t="b">
        <v>0</v>
      </c>
      <c r="K1320" s="4">
        <v>-3.0000000000000001E-3</v>
      </c>
      <c r="L1320" s="4">
        <v>9.2899999999999996E-2</v>
      </c>
      <c r="M1320" s="4">
        <v>0.1852</v>
      </c>
      <c r="N1320" s="4">
        <v>0.18279999999999999</v>
      </c>
      <c r="O1320" s="4">
        <v>0.1323</v>
      </c>
      <c r="P1320" s="4">
        <v>0.13420000000000001</v>
      </c>
      <c r="Q1320" s="3">
        <v>1.1597999999999999</v>
      </c>
      <c r="R1320" s="3">
        <v>4.4917999999999996</v>
      </c>
      <c r="S1320" s="3">
        <v>19.45</v>
      </c>
      <c r="T1320" s="3">
        <v>20.93515</v>
      </c>
      <c r="U1320" s="3">
        <v>78.108400000000003</v>
      </c>
      <c r="V1320" s="3">
        <v>78.108400000000003</v>
      </c>
      <c r="W1320" t="s">
        <v>240</v>
      </c>
      <c r="X1320" s="5">
        <v>43144</v>
      </c>
      <c r="Y1320" s="4">
        <v>1.8E-3</v>
      </c>
      <c r="Z1320" s="3">
        <v>2.7</v>
      </c>
      <c r="AA1320" s="5">
        <v>45279</v>
      </c>
      <c r="AB1320" s="3">
        <v>0.55000000000000004</v>
      </c>
      <c r="AC1320" s="4">
        <v>2.3599999999999999E-2</v>
      </c>
      <c r="AD1320" t="s">
        <v>66</v>
      </c>
      <c r="AE1320" s="4">
        <v>4.8599999999999997E-2</v>
      </c>
      <c r="AF1320">
        <v>10</v>
      </c>
      <c r="AG1320">
        <v>1.04</v>
      </c>
      <c r="AH1320" s="4">
        <v>1.7237</v>
      </c>
      <c r="AI1320" s="4">
        <v>0.14990000000000001</v>
      </c>
      <c r="AJ1320" s="4">
        <v>0.1628</v>
      </c>
      <c r="AK1320" s="4">
        <v>0.15079999999999999</v>
      </c>
      <c r="AL1320" t="s">
        <v>78</v>
      </c>
      <c r="AM1320" s="2">
        <v>1000</v>
      </c>
      <c r="AN1320" s="4">
        <v>9.9900000000000003E-2</v>
      </c>
      <c r="AO1320" s="4">
        <v>0.1426</v>
      </c>
      <c r="AP1320" s="4">
        <v>0.39279999999999998</v>
      </c>
      <c r="AQ1320" s="6">
        <v>0.4</v>
      </c>
      <c r="AR1320" s="6">
        <v>0.2</v>
      </c>
      <c r="AS1320">
        <v>1099</v>
      </c>
      <c r="AT1320" s="3">
        <v>104.72</v>
      </c>
      <c r="AU1320" s="3">
        <v>118.74</v>
      </c>
      <c r="AV1320" s="3">
        <v>114.6</v>
      </c>
      <c r="AW1320" s="3">
        <v>115.33</v>
      </c>
      <c r="AX1320">
        <v>67.13</v>
      </c>
      <c r="AY1320" t="s">
        <v>82</v>
      </c>
      <c r="AZ1320" t="s">
        <v>69</v>
      </c>
      <c r="BA1320" t="s">
        <v>71</v>
      </c>
      <c r="BB1320" t="s">
        <v>79</v>
      </c>
      <c r="BC1320" t="s">
        <v>79</v>
      </c>
      <c r="BD1320" t="s">
        <v>79</v>
      </c>
      <c r="BE1320" t="s">
        <v>96</v>
      </c>
      <c r="BF1320">
        <v>5.97</v>
      </c>
      <c r="BG1320" s="4">
        <v>5.5E-2</v>
      </c>
      <c r="BH1320" s="4">
        <v>0.38650000000000001</v>
      </c>
      <c r="BI1320">
        <v>156</v>
      </c>
      <c r="BJ1320" s="4">
        <v>4.1099999999999998E-2</v>
      </c>
      <c r="BK1320" s="4">
        <v>4.9799999999999997E-2</v>
      </c>
    </row>
    <row r="1321" spans="1:63" x14ac:dyDescent="0.3">
      <c r="A1321" t="s">
        <v>5155</v>
      </c>
      <c r="B1321" t="s">
        <v>5156</v>
      </c>
      <c r="C1321" t="s">
        <v>64</v>
      </c>
      <c r="D1321" s="1">
        <v>216304000</v>
      </c>
      <c r="E1321" s="2">
        <v>12262</v>
      </c>
      <c r="F1321" s="3">
        <v>56.19</v>
      </c>
      <c r="G1321" t="b">
        <v>0</v>
      </c>
      <c r="H1321" t="b">
        <v>0</v>
      </c>
      <c r="I1321" t="b">
        <v>0</v>
      </c>
      <c r="J1321" t="b">
        <v>0</v>
      </c>
      <c r="K1321" s="4">
        <v>4.4000000000000003E-3</v>
      </c>
      <c r="L1321" s="4">
        <v>7.7200000000000005E-2</v>
      </c>
      <c r="M1321" s="4">
        <v>0.245</v>
      </c>
      <c r="N1321" s="4">
        <v>0.24060000000000001</v>
      </c>
      <c r="O1321" t="s">
        <v>96</v>
      </c>
      <c r="P1321" t="s">
        <v>96</v>
      </c>
      <c r="Q1321" s="3">
        <v>1.689873</v>
      </c>
      <c r="R1321" s="3">
        <v>4.9809150000000004</v>
      </c>
      <c r="S1321" s="3">
        <v>96.600449999999995</v>
      </c>
      <c r="T1321" s="3">
        <v>96.600449999999995</v>
      </c>
      <c r="U1321" s="3">
        <v>178.137102</v>
      </c>
      <c r="V1321" s="3">
        <v>178.137102</v>
      </c>
      <c r="W1321" t="s">
        <v>240</v>
      </c>
      <c r="X1321" s="5">
        <v>44635</v>
      </c>
      <c r="Y1321" s="4">
        <v>1.5E-3</v>
      </c>
      <c r="Z1321" s="3">
        <v>0.69</v>
      </c>
      <c r="AA1321" s="5">
        <v>45278</v>
      </c>
      <c r="AB1321" s="3">
        <v>0.2</v>
      </c>
      <c r="AC1321" s="4">
        <v>1.2200000000000001E-2</v>
      </c>
      <c r="AD1321" t="s">
        <v>66</v>
      </c>
      <c r="AE1321" s="4">
        <v>2.5000000000000001E-2</v>
      </c>
      <c r="AF1321">
        <v>0.06</v>
      </c>
      <c r="AG1321">
        <v>1.08</v>
      </c>
      <c r="AH1321" s="4">
        <v>0.1497</v>
      </c>
      <c r="AI1321" s="4">
        <v>0.1105</v>
      </c>
      <c r="AJ1321" s="4">
        <v>0.13250000000000001</v>
      </c>
      <c r="AK1321" s="4">
        <v>0.13170000000000001</v>
      </c>
      <c r="AL1321" t="s">
        <v>909</v>
      </c>
      <c r="AM1321">
        <v>1500</v>
      </c>
      <c r="AN1321" s="4">
        <v>0.28129999999999999</v>
      </c>
      <c r="AO1321" s="4">
        <v>0.35139999999999999</v>
      </c>
      <c r="AP1321" s="4">
        <v>0.64459999999999995</v>
      </c>
      <c r="AQ1321" s="6">
        <v>0.4</v>
      </c>
      <c r="AR1321" s="6">
        <v>0.2</v>
      </c>
      <c r="AS1321">
        <v>1099</v>
      </c>
      <c r="AT1321" s="3">
        <v>52.17</v>
      </c>
      <c r="AU1321" s="3">
        <v>57.38</v>
      </c>
      <c r="AV1321" s="3">
        <v>55.99</v>
      </c>
      <c r="AW1321" s="3">
        <v>56.41</v>
      </c>
      <c r="AX1321">
        <v>71.260000000000005</v>
      </c>
      <c r="AY1321" t="s">
        <v>79</v>
      </c>
      <c r="AZ1321" t="s">
        <v>69</v>
      </c>
      <c r="BA1321" t="s">
        <v>96</v>
      </c>
      <c r="BB1321" t="s">
        <v>79</v>
      </c>
      <c r="BC1321" t="s">
        <v>96</v>
      </c>
      <c r="BD1321" t="s">
        <v>96</v>
      </c>
      <c r="BE1321" t="s">
        <v>96</v>
      </c>
      <c r="BF1321">
        <v>6.51</v>
      </c>
      <c r="BG1321" s="4">
        <v>0.28960000000000002</v>
      </c>
      <c r="BH1321" s="4">
        <v>0.52229999999999999</v>
      </c>
      <c r="BI1321">
        <v>34.93</v>
      </c>
      <c r="BJ1321" s="4">
        <v>2.7099999999999999E-2</v>
      </c>
      <c r="BK1321" s="4">
        <v>6.3100000000000003E-2</v>
      </c>
    </row>
    <row r="1322" spans="1:63" x14ac:dyDescent="0.3">
      <c r="A1322" t="s">
        <v>2159</v>
      </c>
      <c r="B1322" t="s">
        <v>2160</v>
      </c>
      <c r="C1322" t="s">
        <v>64</v>
      </c>
      <c r="D1322" s="1">
        <v>214664000</v>
      </c>
      <c r="E1322" s="2">
        <v>13497</v>
      </c>
      <c r="F1322" s="3">
        <v>32.78</v>
      </c>
      <c r="G1322" t="b">
        <v>0</v>
      </c>
      <c r="H1322" t="b">
        <v>0</v>
      </c>
      <c r="I1322" t="b">
        <v>1</v>
      </c>
      <c r="J1322" t="b">
        <v>0</v>
      </c>
      <c r="K1322" s="4">
        <v>5.7999999999999996E-3</v>
      </c>
      <c r="L1322" s="4">
        <v>4.58E-2</v>
      </c>
      <c r="M1322" s="4">
        <v>0.2064</v>
      </c>
      <c r="N1322" s="4">
        <v>0.19719999999999999</v>
      </c>
      <c r="O1322" s="4">
        <v>7.8399999999999997E-2</v>
      </c>
      <c r="P1322" s="4">
        <v>9.3200000000000005E-2</v>
      </c>
      <c r="Q1322" s="3">
        <v>0</v>
      </c>
      <c r="R1322" s="3">
        <v>1.585378</v>
      </c>
      <c r="S1322" s="3">
        <v>-2.4466800000000002</v>
      </c>
      <c r="T1322" s="3">
        <v>-2.4466800000000002</v>
      </c>
      <c r="U1322" s="3">
        <v>-30.456510999999999</v>
      </c>
      <c r="V1322" s="3">
        <v>-30.456510999999999</v>
      </c>
      <c r="W1322" t="s">
        <v>87</v>
      </c>
      <c r="X1322" s="5">
        <v>43447</v>
      </c>
      <c r="Y1322" s="4">
        <v>2.5000000000000001E-3</v>
      </c>
      <c r="Z1322" s="3">
        <v>1.28</v>
      </c>
      <c r="AA1322" s="5">
        <v>45288</v>
      </c>
      <c r="AB1322" s="3">
        <v>0.49</v>
      </c>
      <c r="AC1322" s="4">
        <v>3.9100000000000003E-2</v>
      </c>
      <c r="AD1322" t="s">
        <v>90</v>
      </c>
      <c r="AE1322" s="4">
        <v>1.0999999999999999E-2</v>
      </c>
      <c r="AF1322">
        <v>9.5</v>
      </c>
      <c r="AG1322">
        <v>0.9</v>
      </c>
      <c r="AH1322" s="4">
        <v>1.0537000000000001</v>
      </c>
      <c r="AI1322" s="4">
        <v>0.108</v>
      </c>
      <c r="AJ1322" s="4">
        <v>0.12239999999999999</v>
      </c>
      <c r="AK1322" s="4">
        <v>0.12670000000000001</v>
      </c>
      <c r="AL1322" t="s">
        <v>1400</v>
      </c>
      <c r="AM1322">
        <v>1000</v>
      </c>
      <c r="AN1322" s="4">
        <v>0.11749999999999999</v>
      </c>
      <c r="AO1322" s="4">
        <v>0.16600000000000001</v>
      </c>
      <c r="AP1322" s="4">
        <v>0.4284</v>
      </c>
      <c r="AQ1322" s="6">
        <v>0.4</v>
      </c>
      <c r="AR1322" s="6">
        <v>0.2</v>
      </c>
      <c r="AS1322">
        <v>1099</v>
      </c>
      <c r="AT1322" s="3">
        <v>31.08</v>
      </c>
      <c r="AU1322" s="3">
        <v>33.07</v>
      </c>
      <c r="AV1322" s="3" t="s">
        <v>96</v>
      </c>
      <c r="AW1322" s="3" t="s">
        <v>96</v>
      </c>
      <c r="AX1322">
        <v>67.38</v>
      </c>
      <c r="AY1322" t="s">
        <v>82</v>
      </c>
      <c r="AZ1322" t="s">
        <v>72</v>
      </c>
      <c r="BA1322" t="s">
        <v>71</v>
      </c>
      <c r="BB1322" t="s">
        <v>82</v>
      </c>
      <c r="BC1322" t="s">
        <v>82</v>
      </c>
      <c r="BD1322" t="s">
        <v>82</v>
      </c>
      <c r="BE1322" t="s">
        <v>96</v>
      </c>
      <c r="BF1322">
        <v>7.34</v>
      </c>
      <c r="BG1322" s="4">
        <v>0.29360000000000003</v>
      </c>
      <c r="BH1322" s="4">
        <v>0.83609999999999995</v>
      </c>
      <c r="BI1322">
        <v>185.03</v>
      </c>
      <c r="BJ1322" s="4">
        <v>0.15390000000000001</v>
      </c>
      <c r="BK1322" s="4">
        <v>5.5599999999999997E-2</v>
      </c>
    </row>
    <row r="1323" spans="1:63" x14ac:dyDescent="0.3">
      <c r="A1323" t="s">
        <v>3679</v>
      </c>
      <c r="B1323" t="s">
        <v>3680</v>
      </c>
      <c r="C1323" t="s">
        <v>64</v>
      </c>
      <c r="D1323" s="1">
        <v>214037000</v>
      </c>
      <c r="E1323">
        <v>46303</v>
      </c>
      <c r="F1323" s="3">
        <v>33.049999999999997</v>
      </c>
      <c r="G1323" t="b">
        <v>0</v>
      </c>
      <c r="H1323" t="b">
        <v>0</v>
      </c>
      <c r="I1323" t="b">
        <v>0</v>
      </c>
      <c r="J1323" t="b">
        <v>0</v>
      </c>
      <c r="K1323" s="4">
        <v>3.5000000000000001E-3</v>
      </c>
      <c r="L1323" s="4">
        <v>4.3900000000000002E-2</v>
      </c>
      <c r="M1323" s="4">
        <v>0.23649999999999999</v>
      </c>
      <c r="N1323" s="4">
        <v>0.2346</v>
      </c>
      <c r="O1323" s="4" t="s">
        <v>96</v>
      </c>
      <c r="P1323" s="4" t="s">
        <v>96</v>
      </c>
      <c r="Q1323" s="3">
        <v>1.0080629999999999</v>
      </c>
      <c r="R1323" s="3">
        <v>13.773444</v>
      </c>
      <c r="S1323" s="3">
        <v>104.61063300000001</v>
      </c>
      <c r="T1323" s="3">
        <v>105.470553</v>
      </c>
      <c r="U1323" s="3">
        <v>170.882184</v>
      </c>
      <c r="V1323" s="3">
        <v>170.882184</v>
      </c>
      <c r="W1323" t="s">
        <v>99</v>
      </c>
      <c r="X1323" s="5">
        <v>44389</v>
      </c>
      <c r="Y1323" s="4">
        <v>7.9000000000000008E-3</v>
      </c>
      <c r="Z1323" s="3">
        <v>2.08</v>
      </c>
      <c r="AA1323" s="5">
        <v>45288</v>
      </c>
      <c r="AB1323" s="3">
        <v>0.53</v>
      </c>
      <c r="AC1323" s="4">
        <v>6.2799999999999995E-2</v>
      </c>
      <c r="AD1323" t="s">
        <v>243</v>
      </c>
      <c r="AE1323" s="4">
        <v>1.5699999999999999E-2</v>
      </c>
      <c r="AF1323">
        <v>0.05</v>
      </c>
      <c r="AG1323">
        <v>0.87</v>
      </c>
      <c r="AH1323" s="4">
        <v>0.15859999999999999</v>
      </c>
      <c r="AI1323" s="4">
        <v>8.0199999999999994E-2</v>
      </c>
      <c r="AJ1323" s="4">
        <v>0.1066</v>
      </c>
      <c r="AK1323" s="4">
        <v>0.1076</v>
      </c>
      <c r="AL1323" t="s">
        <v>906</v>
      </c>
      <c r="AM1323">
        <v>1000</v>
      </c>
      <c r="AN1323" s="4">
        <v>0.3947</v>
      </c>
      <c r="AO1323" s="4">
        <v>0.50360000000000005</v>
      </c>
      <c r="AP1323" s="4">
        <v>0.91449999999999998</v>
      </c>
      <c r="AQ1323" s="6">
        <v>0.4</v>
      </c>
      <c r="AR1323" s="6">
        <v>0.2</v>
      </c>
      <c r="AS1323">
        <v>1099</v>
      </c>
      <c r="AT1323" s="3">
        <v>31.5</v>
      </c>
      <c r="AU1323" s="3">
        <v>33.56</v>
      </c>
      <c r="AV1323" s="3">
        <v>32.94</v>
      </c>
      <c r="AW1323" s="3">
        <v>33.19</v>
      </c>
      <c r="AX1323">
        <v>69.38</v>
      </c>
      <c r="AY1323" t="s">
        <v>79</v>
      </c>
      <c r="AZ1323" t="s">
        <v>82</v>
      </c>
      <c r="BA1323" t="s">
        <v>79</v>
      </c>
      <c r="BB1323" t="s">
        <v>72</v>
      </c>
      <c r="BC1323" t="s">
        <v>72</v>
      </c>
      <c r="BD1323" t="s">
        <v>69</v>
      </c>
      <c r="BE1323" t="s">
        <v>96</v>
      </c>
      <c r="BF1323">
        <v>6.5</v>
      </c>
      <c r="BG1323" s="4">
        <v>0.21920000000000001</v>
      </c>
      <c r="BH1323" s="4">
        <v>0.51990000000000003</v>
      </c>
      <c r="BI1323">
        <v>113.23</v>
      </c>
      <c r="BJ1323" s="4">
        <v>8.9700000000000002E-2</v>
      </c>
      <c r="BK1323" s="4">
        <v>5.1700000000000003E-2</v>
      </c>
    </row>
    <row r="1324" spans="1:63" x14ac:dyDescent="0.3">
      <c r="A1324" t="s">
        <v>2895</v>
      </c>
      <c r="B1324" t="s">
        <v>2896</v>
      </c>
      <c r="C1324" t="s">
        <v>64</v>
      </c>
      <c r="D1324" s="1">
        <v>211104000</v>
      </c>
      <c r="E1324" s="2">
        <v>30656</v>
      </c>
      <c r="F1324" s="3">
        <v>29.17</v>
      </c>
      <c r="G1324" t="b">
        <v>0</v>
      </c>
      <c r="H1324" t="b">
        <v>0</v>
      </c>
      <c r="I1324" t="b">
        <v>1</v>
      </c>
      <c r="J1324" t="b">
        <v>0</v>
      </c>
      <c r="K1324" s="4">
        <v>6.7999999999999996E-3</v>
      </c>
      <c r="L1324" s="4">
        <v>4.8800000000000003E-2</v>
      </c>
      <c r="M1324" s="4">
        <v>0.17530000000000001</v>
      </c>
      <c r="N1324" s="4">
        <v>0.1671</v>
      </c>
      <c r="O1324" s="4">
        <v>5.5300000000000002E-2</v>
      </c>
      <c r="P1324" s="4">
        <v>8.5000000000000006E-2</v>
      </c>
      <c r="Q1324" s="3">
        <v>0</v>
      </c>
      <c r="R1324" s="3">
        <v>0</v>
      </c>
      <c r="S1324" s="3">
        <v>82.072000000000003</v>
      </c>
      <c r="T1324" s="3">
        <v>82.072000000000003</v>
      </c>
      <c r="U1324" s="3">
        <v>106.986</v>
      </c>
      <c r="V1324" s="3">
        <v>106.986</v>
      </c>
      <c r="W1324" t="s">
        <v>87</v>
      </c>
      <c r="X1324" s="5">
        <v>42978</v>
      </c>
      <c r="Y1324" s="4">
        <v>3.8999999999999998E-3</v>
      </c>
      <c r="Z1324" s="3">
        <v>0.91</v>
      </c>
      <c r="AA1324" s="5">
        <v>45288</v>
      </c>
      <c r="AB1324" s="3">
        <v>0.18</v>
      </c>
      <c r="AC1324" s="4">
        <v>3.1199999999999999E-2</v>
      </c>
      <c r="AD1324" t="s">
        <v>66</v>
      </c>
      <c r="AE1324" s="4">
        <v>8.3999999999999995E-3</v>
      </c>
      <c r="AF1324">
        <v>9.7799999999999994</v>
      </c>
      <c r="AG1324">
        <v>0.8</v>
      </c>
      <c r="AH1324" s="4">
        <v>0.66859999999999997</v>
      </c>
      <c r="AI1324" s="4">
        <v>0.1095</v>
      </c>
      <c r="AJ1324" s="4">
        <v>0.11849999999999999</v>
      </c>
      <c r="AK1324" s="4">
        <v>0.12280000000000001</v>
      </c>
      <c r="AL1324" t="s">
        <v>330</v>
      </c>
      <c r="AM1324">
        <v>1500</v>
      </c>
      <c r="AN1324" s="4">
        <v>8.6800000000000002E-2</v>
      </c>
      <c r="AO1324" s="4">
        <v>0.1268</v>
      </c>
      <c r="AP1324" s="4">
        <v>0.35510000000000003</v>
      </c>
      <c r="AQ1324" s="6">
        <v>0.4</v>
      </c>
      <c r="AR1324" s="6">
        <v>0.2</v>
      </c>
      <c r="AS1324">
        <v>1099</v>
      </c>
      <c r="AT1324" s="3">
        <v>27.57</v>
      </c>
      <c r="AU1324" s="3">
        <v>29.4</v>
      </c>
      <c r="AV1324" s="3">
        <v>29.12</v>
      </c>
      <c r="AW1324" s="3">
        <v>29.24</v>
      </c>
      <c r="AX1324">
        <v>68.37</v>
      </c>
      <c r="AY1324" t="s">
        <v>71</v>
      </c>
      <c r="AZ1324" t="s">
        <v>70</v>
      </c>
      <c r="BA1324" t="s">
        <v>70</v>
      </c>
      <c r="BB1324" t="s">
        <v>72</v>
      </c>
      <c r="BC1324" t="s">
        <v>79</v>
      </c>
      <c r="BD1324" t="s">
        <v>79</v>
      </c>
      <c r="BE1324" t="s">
        <v>96</v>
      </c>
      <c r="BF1324">
        <v>7.29</v>
      </c>
      <c r="BG1324" s="4">
        <v>0.25569999999999998</v>
      </c>
      <c r="BH1324" s="4">
        <v>0.82050000000000001</v>
      </c>
      <c r="BI1324">
        <v>166.15</v>
      </c>
      <c r="BJ1324" s="4">
        <v>9.98E-2</v>
      </c>
      <c r="BK1324" s="4">
        <v>7.6300000000000007E-2</v>
      </c>
    </row>
    <row r="1325" spans="1:63" x14ac:dyDescent="0.3">
      <c r="A1325" t="s">
        <v>2167</v>
      </c>
      <c r="B1325" t="s">
        <v>2168</v>
      </c>
      <c r="C1325" t="s">
        <v>64</v>
      </c>
      <c r="D1325" s="1">
        <v>210972000</v>
      </c>
      <c r="E1325" s="2">
        <v>9895</v>
      </c>
      <c r="F1325" s="3">
        <v>61.13</v>
      </c>
      <c r="G1325" t="b">
        <v>0</v>
      </c>
      <c r="H1325" t="b">
        <v>0</v>
      </c>
      <c r="I1325" t="b">
        <v>0</v>
      </c>
      <c r="J1325" t="b">
        <v>0</v>
      </c>
      <c r="K1325" s="4">
        <v>5.5999999999999999E-3</v>
      </c>
      <c r="L1325" s="4">
        <v>4.3299999999999998E-2</v>
      </c>
      <c r="M1325" s="4">
        <v>6.2199999999999998E-2</v>
      </c>
      <c r="N1325" s="4">
        <v>5.8099999999999999E-2</v>
      </c>
      <c r="O1325" s="4">
        <v>8.3500000000000005E-2</v>
      </c>
      <c r="P1325" t="s">
        <v>96</v>
      </c>
      <c r="Q1325" s="3">
        <v>0.60986899999999999</v>
      </c>
      <c r="R1325" s="3">
        <v>-28.837392000000001</v>
      </c>
      <c r="S1325" s="3">
        <v>-18.434560999999999</v>
      </c>
      <c r="T1325" s="3">
        <v>-21.938351000000001</v>
      </c>
      <c r="U1325" s="3">
        <v>-26.030812999999998</v>
      </c>
      <c r="V1325" s="3">
        <v>-26.030812999999998</v>
      </c>
      <c r="W1325" t="s">
        <v>291</v>
      </c>
      <c r="X1325" s="5">
        <v>43921</v>
      </c>
      <c r="Y1325" s="4">
        <v>4.1999999999999997E-3</v>
      </c>
      <c r="Z1325" s="3">
        <v>1.26</v>
      </c>
      <c r="AA1325" s="5">
        <v>45278</v>
      </c>
      <c r="AB1325" s="3">
        <v>0.3</v>
      </c>
      <c r="AC1325" s="4">
        <v>2.07E-2</v>
      </c>
      <c r="AD1325" t="s">
        <v>66</v>
      </c>
      <c r="AE1325" s="4">
        <v>1.3899999999999999E-2</v>
      </c>
      <c r="AF1325">
        <v>16.579999999999998</v>
      </c>
      <c r="AG1325">
        <v>0.72</v>
      </c>
      <c r="AH1325" s="4">
        <v>0.21870000000000001</v>
      </c>
      <c r="AI1325" s="4">
        <v>0.10050000000000001</v>
      </c>
      <c r="AJ1325" s="4">
        <v>0.1079</v>
      </c>
      <c r="AK1325" s="4">
        <v>0.1012</v>
      </c>
      <c r="AL1325" t="s">
        <v>909</v>
      </c>
      <c r="AM1325">
        <v>46</v>
      </c>
      <c r="AN1325" s="4">
        <v>0.4042</v>
      </c>
      <c r="AO1325" s="4">
        <v>0.52839999999999998</v>
      </c>
      <c r="AP1325" s="4">
        <v>0.99980000000000002</v>
      </c>
      <c r="AQ1325" s="6">
        <v>0.4</v>
      </c>
      <c r="AR1325" s="6">
        <v>0.2</v>
      </c>
      <c r="AS1325">
        <v>1099</v>
      </c>
      <c r="AT1325" s="3">
        <v>58.83</v>
      </c>
      <c r="AU1325" s="3">
        <v>61.64</v>
      </c>
      <c r="AV1325" s="3">
        <v>60.96</v>
      </c>
      <c r="AW1325" s="3">
        <v>61.24</v>
      </c>
      <c r="AX1325">
        <v>65.83</v>
      </c>
      <c r="AY1325" t="s">
        <v>71</v>
      </c>
      <c r="AZ1325" t="s">
        <v>70</v>
      </c>
      <c r="BA1325" t="s">
        <v>71</v>
      </c>
      <c r="BB1325" t="s">
        <v>72</v>
      </c>
      <c r="BC1325" t="s">
        <v>70</v>
      </c>
      <c r="BD1325" t="s">
        <v>70</v>
      </c>
      <c r="BE1325" t="s">
        <v>96</v>
      </c>
      <c r="BF1325">
        <v>6.47</v>
      </c>
      <c r="BG1325" s="4">
        <v>0.25</v>
      </c>
      <c r="BH1325" s="4">
        <v>0.50739999999999996</v>
      </c>
      <c r="BI1325">
        <v>204.91</v>
      </c>
      <c r="BJ1325" s="4">
        <v>0.14369999999999999</v>
      </c>
      <c r="BK1325" s="4">
        <v>4.3099999999999999E-2</v>
      </c>
    </row>
    <row r="1326" spans="1:63" x14ac:dyDescent="0.3">
      <c r="A1326" t="s">
        <v>4093</v>
      </c>
      <c r="B1326" t="s">
        <v>4094</v>
      </c>
      <c r="C1326" t="s">
        <v>64</v>
      </c>
      <c r="D1326" s="1">
        <v>210081000</v>
      </c>
      <c r="E1326" s="2">
        <v>22706</v>
      </c>
      <c r="F1326" s="3">
        <v>21.8</v>
      </c>
      <c r="G1326" t="b">
        <v>0</v>
      </c>
      <c r="H1326" t="b">
        <v>0</v>
      </c>
      <c r="I1326" t="b">
        <v>0</v>
      </c>
      <c r="J1326" t="b">
        <v>0</v>
      </c>
      <c r="K1326" s="4">
        <v>1.4E-3</v>
      </c>
      <c r="L1326" s="4">
        <v>9.9599999999999994E-2</v>
      </c>
      <c r="M1326" s="4">
        <v>0.29980000000000001</v>
      </c>
      <c r="N1326" s="4">
        <v>0.29360000000000003</v>
      </c>
      <c r="O1326" s="4" t="s">
        <v>96</v>
      </c>
      <c r="P1326" t="s">
        <v>96</v>
      </c>
      <c r="Q1326" s="3">
        <v>2.7312660000000002</v>
      </c>
      <c r="R1326" s="3">
        <v>4.328462</v>
      </c>
      <c r="S1326" s="3">
        <v>167.371208</v>
      </c>
      <c r="T1326" s="3">
        <v>167.371208</v>
      </c>
      <c r="U1326" s="3">
        <v>168.71877900000001</v>
      </c>
      <c r="V1326" s="3">
        <v>168.71877900000001</v>
      </c>
      <c r="W1326" t="s">
        <v>240</v>
      </c>
      <c r="X1326" s="5">
        <v>44341</v>
      </c>
      <c r="Y1326" s="4">
        <v>6.4000000000000003E-3</v>
      </c>
      <c r="Z1326" s="3">
        <v>0</v>
      </c>
      <c r="AA1326" s="5" t="s">
        <v>96</v>
      </c>
      <c r="AB1326" s="3" t="s">
        <v>96</v>
      </c>
      <c r="AC1326" s="4">
        <v>0</v>
      </c>
      <c r="AD1326" t="s">
        <v>243</v>
      </c>
      <c r="AE1326" s="4">
        <v>1.0999999999999999E-2</v>
      </c>
      <c r="AF1326">
        <v>33</v>
      </c>
      <c r="AG1326">
        <v>1.05</v>
      </c>
      <c r="AH1326" s="4">
        <v>0.21010000000000001</v>
      </c>
      <c r="AI1326" s="4">
        <v>0.13189999999999999</v>
      </c>
      <c r="AJ1326" s="4">
        <v>0.15939999999999999</v>
      </c>
      <c r="AK1326" s="4">
        <v>0.157</v>
      </c>
      <c r="AL1326" t="s">
        <v>4034</v>
      </c>
      <c r="AM1326">
        <v>68</v>
      </c>
      <c r="AN1326" s="4">
        <v>0.25779999999999997</v>
      </c>
      <c r="AO1326" s="4">
        <v>0.35770000000000002</v>
      </c>
      <c r="AP1326" s="4">
        <v>0.88629999999999998</v>
      </c>
      <c r="AQ1326" s="6">
        <v>0.4</v>
      </c>
      <c r="AR1326" s="6">
        <v>0.2</v>
      </c>
      <c r="AS1326">
        <v>1099</v>
      </c>
      <c r="AT1326" s="3">
        <v>19.989999999999998</v>
      </c>
      <c r="AU1326" s="3">
        <v>22.42</v>
      </c>
      <c r="AV1326" s="3">
        <v>21.76</v>
      </c>
      <c r="AW1326" s="3">
        <v>21.82</v>
      </c>
      <c r="AX1326">
        <v>72.099999999999994</v>
      </c>
      <c r="AY1326" t="s">
        <v>71</v>
      </c>
      <c r="AZ1326" t="s">
        <v>70</v>
      </c>
      <c r="BA1326" t="s">
        <v>75</v>
      </c>
      <c r="BB1326" t="s">
        <v>82</v>
      </c>
      <c r="BC1326" t="s">
        <v>75</v>
      </c>
      <c r="BD1326" t="s">
        <v>75</v>
      </c>
      <c r="BE1326" t="s">
        <v>96</v>
      </c>
      <c r="BF1326">
        <v>6.99</v>
      </c>
      <c r="BG1326" s="4">
        <v>0.85840000000000005</v>
      </c>
      <c r="BH1326" s="4">
        <v>0.71609999999999996</v>
      </c>
      <c r="BI1326">
        <v>42.47</v>
      </c>
      <c r="BJ1326" s="4">
        <v>1.9199999999999998E-2</v>
      </c>
      <c r="BK1326" s="4">
        <v>0.10680000000000001</v>
      </c>
    </row>
    <row r="1327" spans="1:63" x14ac:dyDescent="0.3">
      <c r="A1327" t="s">
        <v>2843</v>
      </c>
      <c r="B1327" t="s">
        <v>5779</v>
      </c>
      <c r="C1327" t="s">
        <v>64</v>
      </c>
      <c r="D1327" s="1">
        <v>209051000</v>
      </c>
      <c r="E1327" s="2">
        <v>55181</v>
      </c>
      <c r="F1327" s="3">
        <v>32.36</v>
      </c>
      <c r="G1327" t="b">
        <v>0</v>
      </c>
      <c r="H1327" t="b">
        <v>0</v>
      </c>
      <c r="I1327" t="b">
        <v>0</v>
      </c>
      <c r="J1327" t="b">
        <v>0</v>
      </c>
      <c r="K1327" s="4">
        <v>3.3999999999999998E-3</v>
      </c>
      <c r="L1327" s="4">
        <v>2.2599999999999999E-2</v>
      </c>
      <c r="M1327" s="4">
        <v>9.8400000000000001E-2</v>
      </c>
      <c r="N1327" s="4">
        <v>9.8400000000000001E-2</v>
      </c>
      <c r="O1327" s="4" t="s">
        <v>96</v>
      </c>
      <c r="P1327" s="4" t="s">
        <v>96</v>
      </c>
      <c r="Q1327" s="3">
        <v>-2.430825</v>
      </c>
      <c r="R1327" s="3">
        <v>-8.8747249999999998</v>
      </c>
      <c r="S1327" s="3">
        <v>-122.02045</v>
      </c>
      <c r="T1327" s="3">
        <v>-119.82055</v>
      </c>
      <c r="U1327" s="3">
        <v>105.493675</v>
      </c>
      <c r="V1327" s="3">
        <v>105.493675</v>
      </c>
      <c r="W1327" t="s">
        <v>316</v>
      </c>
      <c r="X1327" s="5">
        <v>44302</v>
      </c>
      <c r="Y1327" s="4">
        <v>8.5000000000000006E-3</v>
      </c>
      <c r="Z1327" s="3">
        <v>0</v>
      </c>
      <c r="AA1327" t="s">
        <v>96</v>
      </c>
      <c r="AB1327" t="s">
        <v>96</v>
      </c>
      <c r="AC1327" s="4">
        <v>0</v>
      </c>
      <c r="AD1327" t="s">
        <v>243</v>
      </c>
      <c r="AE1327" s="4">
        <v>7.9000000000000008E-3</v>
      </c>
      <c r="AF1327" t="s">
        <v>96</v>
      </c>
      <c r="AG1327">
        <v>0.41</v>
      </c>
      <c r="AH1327" s="4">
        <v>0.20449999999999999</v>
      </c>
      <c r="AI1327" s="4">
        <v>3.44E-2</v>
      </c>
      <c r="AJ1327" s="4">
        <v>6.7299999999999999E-2</v>
      </c>
      <c r="AK1327" s="4">
        <v>6.5199999999999994E-2</v>
      </c>
      <c r="AL1327" t="s">
        <v>360</v>
      </c>
      <c r="AM1327">
        <v>3</v>
      </c>
      <c r="AN1327" s="4">
        <v>1</v>
      </c>
      <c r="AO1327" s="4">
        <v>1</v>
      </c>
      <c r="AP1327" s="4">
        <v>1</v>
      </c>
      <c r="AQ1327" s="6">
        <v>0.4</v>
      </c>
      <c r="AR1327" s="6">
        <v>0.2</v>
      </c>
      <c r="AS1327">
        <v>1099</v>
      </c>
      <c r="AT1327" s="3">
        <v>31.57</v>
      </c>
      <c r="AU1327" s="3">
        <v>32.549999999999997</v>
      </c>
      <c r="AV1327" s="3">
        <v>32.31</v>
      </c>
      <c r="AW1327" s="3">
        <v>32.409999999999997</v>
      </c>
      <c r="AX1327">
        <v>73.67</v>
      </c>
      <c r="AY1327" t="s">
        <v>69</v>
      </c>
      <c r="AZ1327" t="s">
        <v>82</v>
      </c>
      <c r="BA1327" t="s">
        <v>82</v>
      </c>
      <c r="BB1327" t="s">
        <v>72</v>
      </c>
      <c r="BC1327" t="s">
        <v>71</v>
      </c>
      <c r="BD1327" t="s">
        <v>75</v>
      </c>
      <c r="BE1327" t="s">
        <v>96</v>
      </c>
      <c r="BF1327" t="s">
        <v>96</v>
      </c>
      <c r="BG1327" t="s">
        <v>96</v>
      </c>
      <c r="BH1327" t="s">
        <v>96</v>
      </c>
      <c r="BI1327" t="s">
        <v>96</v>
      </c>
      <c r="BJ1327" t="s">
        <v>96</v>
      </c>
      <c r="BK1327" t="s">
        <v>96</v>
      </c>
    </row>
    <row r="1328" spans="1:63" x14ac:dyDescent="0.3">
      <c r="A1328" t="s">
        <v>2618</v>
      </c>
      <c r="B1328" t="s">
        <v>2619</v>
      </c>
      <c r="C1328" t="s">
        <v>64</v>
      </c>
      <c r="D1328" s="1">
        <v>206132000</v>
      </c>
      <c r="E1328" s="2">
        <v>69297</v>
      </c>
      <c r="F1328" s="3">
        <v>19.52</v>
      </c>
      <c r="G1328" t="b">
        <v>0</v>
      </c>
      <c r="H1328" t="b">
        <v>0</v>
      </c>
      <c r="I1328" t="b">
        <v>0</v>
      </c>
      <c r="J1328" t="b">
        <v>0</v>
      </c>
      <c r="K1328" s="4">
        <v>2.3999999999999998E-3</v>
      </c>
      <c r="L1328" s="4">
        <v>4.1700000000000001E-2</v>
      </c>
      <c r="M1328" s="4">
        <v>0.14149999999999999</v>
      </c>
      <c r="N1328" s="4">
        <v>0.13780000000000001</v>
      </c>
      <c r="O1328" s="4">
        <v>6.08E-2</v>
      </c>
      <c r="P1328" s="4" t="s">
        <v>96</v>
      </c>
      <c r="Q1328" s="3">
        <v>0.184309</v>
      </c>
      <c r="R1328" s="3">
        <v>3.4753560000000001</v>
      </c>
      <c r="S1328" s="3">
        <v>57.213054</v>
      </c>
      <c r="T1328" s="3">
        <v>57.213054</v>
      </c>
      <c r="U1328" s="3">
        <v>45.050649999999997</v>
      </c>
      <c r="V1328" s="3">
        <v>45.050649999999997</v>
      </c>
      <c r="W1328" t="s">
        <v>316</v>
      </c>
      <c r="X1328" s="5">
        <v>44187</v>
      </c>
      <c r="Y1328" s="4">
        <v>8.3000000000000001E-3</v>
      </c>
      <c r="Z1328" s="3">
        <v>0.08</v>
      </c>
      <c r="AA1328" s="5">
        <v>45288</v>
      </c>
      <c r="AB1328" s="3">
        <v>0.08</v>
      </c>
      <c r="AC1328" s="4">
        <v>3.8999999999999998E-3</v>
      </c>
      <c r="AD1328" t="s">
        <v>243</v>
      </c>
      <c r="AE1328" s="4">
        <v>6.1000000000000004E-3</v>
      </c>
      <c r="AF1328">
        <v>0.03</v>
      </c>
      <c r="AG1328">
        <v>0.5</v>
      </c>
      <c r="AH1328" s="4">
        <v>9.5000000000000001E-2</v>
      </c>
      <c r="AI1328" s="4">
        <v>7.8E-2</v>
      </c>
      <c r="AJ1328" s="4">
        <v>8.0299999999999996E-2</v>
      </c>
      <c r="AK1328" s="4">
        <v>7.7499999999999999E-2</v>
      </c>
      <c r="AL1328" t="s">
        <v>2620</v>
      </c>
      <c r="AM1328">
        <v>4</v>
      </c>
      <c r="AN1328" s="4">
        <v>1</v>
      </c>
      <c r="AO1328" s="4">
        <v>1</v>
      </c>
      <c r="AP1328" s="4">
        <v>1</v>
      </c>
      <c r="AQ1328" s="6">
        <v>0.4</v>
      </c>
      <c r="AR1328" s="6">
        <v>0.2</v>
      </c>
      <c r="AS1328">
        <v>1099</v>
      </c>
      <c r="AT1328" s="3">
        <v>18.59</v>
      </c>
      <c r="AU1328" s="3">
        <v>19.79</v>
      </c>
      <c r="AV1328" s="3">
        <v>19.48</v>
      </c>
      <c r="AW1328" s="3">
        <v>19.57</v>
      </c>
      <c r="AX1328">
        <v>70.23</v>
      </c>
      <c r="AY1328" t="s">
        <v>72</v>
      </c>
      <c r="AZ1328" t="s">
        <v>82</v>
      </c>
      <c r="BA1328" t="s">
        <v>71</v>
      </c>
      <c r="BB1328" t="s">
        <v>79</v>
      </c>
      <c r="BC1328" t="s">
        <v>70</v>
      </c>
      <c r="BD1328" t="s">
        <v>79</v>
      </c>
      <c r="BE1328" t="s">
        <v>96</v>
      </c>
      <c r="BF1328">
        <v>6.59</v>
      </c>
      <c r="BG1328" s="4">
        <v>0.8</v>
      </c>
      <c r="BH1328" s="4">
        <v>0.55369999999999997</v>
      </c>
      <c r="BI1328">
        <v>113.1</v>
      </c>
      <c r="BJ1328" s="4">
        <v>8.9899999999999994E-2</v>
      </c>
      <c r="BK1328" s="4">
        <v>5.1900000000000002E-2</v>
      </c>
    </row>
    <row r="1329" spans="1:63" x14ac:dyDescent="0.3">
      <c r="A1329" t="s">
        <v>1584</v>
      </c>
      <c r="B1329" t="s">
        <v>1585</v>
      </c>
      <c r="C1329" t="s">
        <v>64</v>
      </c>
      <c r="D1329" s="1">
        <v>205269000</v>
      </c>
      <c r="E1329" s="2">
        <v>130855</v>
      </c>
      <c r="F1329" s="3">
        <v>34.909999999999997</v>
      </c>
      <c r="G1329" t="b">
        <v>0</v>
      </c>
      <c r="H1329" t="b">
        <v>0</v>
      </c>
      <c r="I1329" t="b">
        <v>0</v>
      </c>
      <c r="J1329" t="b">
        <v>1</v>
      </c>
      <c r="K1329" s="4">
        <v>4.3E-3</v>
      </c>
      <c r="L1329" s="4">
        <v>5.0000000000000001E-4</v>
      </c>
      <c r="M1329" s="4">
        <v>0.36199999999999999</v>
      </c>
      <c r="N1329" s="4">
        <v>0.33</v>
      </c>
      <c r="O1329" s="4">
        <v>0.14119999999999999</v>
      </c>
      <c r="P1329" s="4">
        <v>0.14180000000000001</v>
      </c>
      <c r="Q1329" s="3">
        <v>0</v>
      </c>
      <c r="R1329" s="3">
        <v>-17.540275000000001</v>
      </c>
      <c r="S1329" s="3">
        <v>7.5739999999999998</v>
      </c>
      <c r="T1329" s="3">
        <v>8.9133150000000008</v>
      </c>
      <c r="U1329" s="3">
        <v>-483.940585</v>
      </c>
      <c r="V1329" s="3">
        <v>-483.940585</v>
      </c>
      <c r="W1329" t="s">
        <v>357</v>
      </c>
      <c r="X1329" s="5">
        <v>41670</v>
      </c>
      <c r="Y1329" s="4">
        <v>5.0000000000000001E-3</v>
      </c>
      <c r="Z1329" s="3">
        <v>0.71</v>
      </c>
      <c r="AA1329" s="5">
        <v>45282</v>
      </c>
      <c r="AB1329" s="3">
        <v>0.52</v>
      </c>
      <c r="AC1329" s="4">
        <v>2.0199999999999999E-2</v>
      </c>
      <c r="AD1329" t="s">
        <v>90</v>
      </c>
      <c r="AE1329" s="4">
        <v>2.9399999999999999E-2</v>
      </c>
      <c r="AF1329">
        <v>12.72</v>
      </c>
      <c r="AG1329">
        <v>0.63</v>
      </c>
      <c r="AH1329" s="4">
        <v>0.51180000000000003</v>
      </c>
      <c r="AI1329" s="4">
        <v>0.13370000000000001</v>
      </c>
      <c r="AJ1329" s="4">
        <v>0.1449</v>
      </c>
      <c r="AK1329" s="4">
        <v>0.14510000000000001</v>
      </c>
      <c r="AL1329" t="s">
        <v>4473</v>
      </c>
      <c r="AM1329">
        <v>2</v>
      </c>
      <c r="AN1329" s="4">
        <v>1</v>
      </c>
      <c r="AO1329" s="4">
        <v>1</v>
      </c>
      <c r="AP1329" s="4">
        <v>1</v>
      </c>
      <c r="AQ1329" s="6">
        <v>0.4</v>
      </c>
      <c r="AR1329" s="6">
        <v>0.2</v>
      </c>
      <c r="AS1329">
        <v>1099</v>
      </c>
      <c r="AT1329" s="3">
        <v>34.07</v>
      </c>
      <c r="AU1329" s="3">
        <v>35.200000000000003</v>
      </c>
      <c r="AV1329" s="3">
        <v>34.76</v>
      </c>
      <c r="AW1329" s="3">
        <v>35.090000000000003</v>
      </c>
      <c r="AX1329">
        <v>54.47</v>
      </c>
      <c r="AY1329" t="s">
        <v>69</v>
      </c>
      <c r="AZ1329" t="s">
        <v>82</v>
      </c>
      <c r="BA1329" t="s">
        <v>69</v>
      </c>
      <c r="BB1329" t="s">
        <v>70</v>
      </c>
      <c r="BC1329" t="s">
        <v>71</v>
      </c>
      <c r="BD1329" t="s">
        <v>82</v>
      </c>
      <c r="BE1329" t="s">
        <v>96</v>
      </c>
      <c r="BF1329">
        <v>7.4</v>
      </c>
      <c r="BG1329" s="4">
        <v>0.66590000000000005</v>
      </c>
      <c r="BH1329" s="4">
        <v>0.85199999999999998</v>
      </c>
      <c r="BI1329">
        <v>77.11</v>
      </c>
      <c r="BJ1329" s="4">
        <v>8.4400000000000003E-2</v>
      </c>
      <c r="BK1329" s="4">
        <v>8.5000000000000006E-2</v>
      </c>
    </row>
    <row r="1330" spans="1:63" x14ac:dyDescent="0.3">
      <c r="A1330" t="s">
        <v>2453</v>
      </c>
      <c r="B1330" t="s">
        <v>2454</v>
      </c>
      <c r="C1330" t="s">
        <v>64</v>
      </c>
      <c r="D1330" s="1">
        <v>205050000</v>
      </c>
      <c r="E1330" s="2">
        <v>25203</v>
      </c>
      <c r="F1330" s="3">
        <v>54.32</v>
      </c>
      <c r="G1330" t="b">
        <v>0</v>
      </c>
      <c r="H1330" t="b">
        <v>0</v>
      </c>
      <c r="I1330" t="b">
        <v>0</v>
      </c>
      <c r="J1330" t="b">
        <v>0</v>
      </c>
      <c r="K1330" s="4">
        <v>6.1000000000000004E-3</v>
      </c>
      <c r="L1330" s="4">
        <v>8.77E-2</v>
      </c>
      <c r="M1330" s="4">
        <v>0.39860000000000001</v>
      </c>
      <c r="N1330" s="4">
        <v>0.39040000000000002</v>
      </c>
      <c r="O1330" s="4">
        <v>0.1071</v>
      </c>
      <c r="P1330" s="4">
        <v>0.2331</v>
      </c>
      <c r="Q1330" s="3">
        <v>5.4489999999999998</v>
      </c>
      <c r="R1330" s="3">
        <v>5.4489999999999998</v>
      </c>
      <c r="S1330" s="3">
        <v>57.265999999999998</v>
      </c>
      <c r="T1330" s="3">
        <v>57.265999999999998</v>
      </c>
      <c r="U1330" s="3">
        <v>31.263999999999999</v>
      </c>
      <c r="V1330" s="3">
        <v>31.263999999999999</v>
      </c>
      <c r="W1330" t="s">
        <v>135</v>
      </c>
      <c r="X1330" s="5">
        <v>43347</v>
      </c>
      <c r="Y1330" s="4">
        <v>4.0000000000000001E-3</v>
      </c>
      <c r="Z1330" s="3">
        <v>0.44</v>
      </c>
      <c r="AA1330" s="5">
        <v>45287</v>
      </c>
      <c r="AB1330" s="3">
        <v>0.09</v>
      </c>
      <c r="AC1330" s="4">
        <v>8.0999999999999996E-3</v>
      </c>
      <c r="AD1330" t="s">
        <v>66</v>
      </c>
      <c r="AE1330" s="4">
        <v>3.4599999999999999E-2</v>
      </c>
      <c r="AF1330">
        <v>0.04</v>
      </c>
      <c r="AG1330">
        <v>1.1499999999999999</v>
      </c>
      <c r="AH1330" s="4">
        <v>2.6991000000000001</v>
      </c>
      <c r="AI1330" s="4">
        <v>0.154</v>
      </c>
      <c r="AJ1330" s="4">
        <v>0.17069999999999999</v>
      </c>
      <c r="AK1330" s="4">
        <v>0.17680000000000001</v>
      </c>
      <c r="AL1330" t="s">
        <v>1099</v>
      </c>
      <c r="AM1330">
        <v>72</v>
      </c>
      <c r="AN1330" s="4">
        <v>0.16170000000000001</v>
      </c>
      <c r="AO1330" s="4">
        <v>0.2382</v>
      </c>
      <c r="AP1330" s="4">
        <v>0.7409</v>
      </c>
      <c r="AQ1330" s="6">
        <v>0.4</v>
      </c>
      <c r="AR1330" s="6">
        <v>0.2</v>
      </c>
      <c r="AS1330">
        <v>1099</v>
      </c>
      <c r="AT1330" s="3">
        <v>49.73</v>
      </c>
      <c r="AU1330" s="3">
        <v>55.66</v>
      </c>
      <c r="AV1330" s="3">
        <v>54.05</v>
      </c>
      <c r="AW1330" s="3">
        <v>54.68</v>
      </c>
      <c r="AX1330">
        <v>68.41</v>
      </c>
      <c r="AY1330" t="s">
        <v>71</v>
      </c>
      <c r="AZ1330" t="s">
        <v>72</v>
      </c>
      <c r="BA1330" t="s">
        <v>70</v>
      </c>
      <c r="BB1330" t="s">
        <v>69</v>
      </c>
      <c r="BC1330" t="s">
        <v>72</v>
      </c>
      <c r="BD1330" t="s">
        <v>72</v>
      </c>
      <c r="BE1330" t="s">
        <v>96</v>
      </c>
      <c r="BF1330">
        <v>7.47</v>
      </c>
      <c r="BG1330" s="4">
        <v>0.86439999999999995</v>
      </c>
      <c r="BH1330" s="4">
        <v>0.87219999999999998</v>
      </c>
      <c r="BI1330">
        <v>48.89</v>
      </c>
      <c r="BJ1330" s="4">
        <v>0.1227</v>
      </c>
      <c r="BK1330" s="4">
        <v>5.5399999999999998E-2</v>
      </c>
    </row>
    <row r="1331" spans="1:63" x14ac:dyDescent="0.3">
      <c r="A1331" t="s">
        <v>6314</v>
      </c>
      <c r="B1331" t="s">
        <v>6315</v>
      </c>
      <c r="C1331" t="s">
        <v>64</v>
      </c>
      <c r="D1331" s="1">
        <v>203944000</v>
      </c>
      <c r="E1331" s="2">
        <v>53623</v>
      </c>
      <c r="F1331" s="3">
        <v>25.85</v>
      </c>
      <c r="G1331" t="b">
        <v>0</v>
      </c>
      <c r="H1331" t="b">
        <v>0</v>
      </c>
      <c r="I1331" t="b">
        <v>0</v>
      </c>
      <c r="J1331" t="b">
        <v>0</v>
      </c>
      <c r="K1331" s="4">
        <v>8.0000000000000004E-4</v>
      </c>
      <c r="L1331" s="4">
        <v>2.6599999999999999E-2</v>
      </c>
      <c r="M1331" t="s">
        <v>96</v>
      </c>
      <c r="N1331" t="s">
        <v>96</v>
      </c>
      <c r="O1331" t="s">
        <v>96</v>
      </c>
      <c r="P1331" t="s">
        <v>96</v>
      </c>
      <c r="Q1331" s="3">
        <v>0</v>
      </c>
      <c r="R1331" s="3">
        <v>17.131523000000001</v>
      </c>
      <c r="S1331" s="3">
        <v>190.29037</v>
      </c>
      <c r="T1331" s="3">
        <v>190.29037</v>
      </c>
      <c r="U1331" s="3">
        <v>190.29037</v>
      </c>
      <c r="V1331" s="3">
        <v>190.29037</v>
      </c>
      <c r="W1331" t="s">
        <v>316</v>
      </c>
      <c r="X1331" s="5">
        <v>45138</v>
      </c>
      <c r="Y1331" s="4">
        <v>7.4000000000000003E-3</v>
      </c>
      <c r="Z1331" s="3">
        <v>0</v>
      </c>
      <c r="AA1331" t="s">
        <v>96</v>
      </c>
      <c r="AB1331" t="s">
        <v>96</v>
      </c>
      <c r="AC1331" s="4">
        <v>0</v>
      </c>
      <c r="AD1331" t="s">
        <v>243</v>
      </c>
      <c r="AE1331" t="s">
        <v>96</v>
      </c>
      <c r="AF1331" t="s">
        <v>96</v>
      </c>
      <c r="AG1331" t="s">
        <v>96</v>
      </c>
      <c r="AH1331" s="4">
        <v>4.4699999999999997E-2</v>
      </c>
      <c r="AI1331" s="4">
        <v>5.1400000000000001E-2</v>
      </c>
      <c r="AJ1331" s="4">
        <v>6.3200000000000006E-2</v>
      </c>
      <c r="AK1331">
        <v>6.54E-2</v>
      </c>
      <c r="AL1331" t="s">
        <v>330</v>
      </c>
      <c r="AM1331">
        <v>2</v>
      </c>
      <c r="AN1331">
        <v>1</v>
      </c>
      <c r="AO1331">
        <v>1</v>
      </c>
      <c r="AP1331">
        <v>1</v>
      </c>
      <c r="AQ1331" s="6">
        <v>0.4</v>
      </c>
      <c r="AR1331" s="6">
        <v>0.2</v>
      </c>
      <c r="AS1331">
        <v>1099</v>
      </c>
      <c r="AT1331" s="3">
        <v>25.07</v>
      </c>
      <c r="AU1331" s="3">
        <v>26.08</v>
      </c>
      <c r="AV1331" s="3">
        <v>25.81</v>
      </c>
      <c r="AW1331" s="3">
        <v>25.9</v>
      </c>
      <c r="AX1331">
        <v>69.349999999999994</v>
      </c>
      <c r="AY1331" t="s">
        <v>69</v>
      </c>
      <c r="AZ1331" t="s">
        <v>71</v>
      </c>
      <c r="BA1331" t="s">
        <v>96</v>
      </c>
      <c r="BB1331" t="s">
        <v>96</v>
      </c>
      <c r="BC1331" t="s">
        <v>96</v>
      </c>
      <c r="BD1331" t="s">
        <v>75</v>
      </c>
      <c r="BE1331" t="s">
        <v>96</v>
      </c>
      <c r="BF1331" t="s">
        <v>96</v>
      </c>
      <c r="BG1331" t="s">
        <v>96</v>
      </c>
      <c r="BH1331" t="s">
        <v>96</v>
      </c>
      <c r="BI1331" t="s">
        <v>96</v>
      </c>
      <c r="BJ1331" t="s">
        <v>96</v>
      </c>
      <c r="BK1331" t="s">
        <v>96</v>
      </c>
    </row>
    <row r="1332" spans="1:63" x14ac:dyDescent="0.3">
      <c r="A1332" t="s">
        <v>1695</v>
      </c>
      <c r="B1332" t="s">
        <v>1696</v>
      </c>
      <c r="C1332" t="s">
        <v>64</v>
      </c>
      <c r="D1332" s="1">
        <v>203470000</v>
      </c>
      <c r="E1332" s="2">
        <v>52641</v>
      </c>
      <c r="F1332" s="3">
        <v>37.71</v>
      </c>
      <c r="G1332" t="b">
        <v>0</v>
      </c>
      <c r="H1332" t="b">
        <v>0</v>
      </c>
      <c r="I1332" t="b">
        <v>0</v>
      </c>
      <c r="J1332" t="b">
        <v>0</v>
      </c>
      <c r="K1332" s="4">
        <v>-1.6999999999999999E-3</v>
      </c>
      <c r="L1332" s="4">
        <v>0.11899999999999999</v>
      </c>
      <c r="M1332" s="4">
        <v>0.52549999999999997</v>
      </c>
      <c r="N1332" s="4">
        <v>0.53039999999999998</v>
      </c>
      <c r="O1332" s="4">
        <v>-0.16689999999999999</v>
      </c>
      <c r="P1332" s="4">
        <v>0.10580000000000001</v>
      </c>
      <c r="Q1332" s="3">
        <v>0</v>
      </c>
      <c r="R1332" s="3">
        <v>-1.8364549999999999</v>
      </c>
      <c r="S1332" s="3">
        <v>9.3168550000000003</v>
      </c>
      <c r="T1332" s="3">
        <v>9.3168550000000003</v>
      </c>
      <c r="U1332" s="3">
        <v>-82.334109999999995</v>
      </c>
      <c r="V1332" s="3">
        <v>-82.334109999999995</v>
      </c>
      <c r="W1332" t="s">
        <v>240</v>
      </c>
      <c r="X1332" s="5">
        <v>41561</v>
      </c>
      <c r="Y1332" s="4">
        <v>6.0000000000000001E-3</v>
      </c>
      <c r="Z1332" s="3">
        <v>0</v>
      </c>
      <c r="AA1332" s="5">
        <v>43910</v>
      </c>
      <c r="AB1332" s="3">
        <v>7.0000000000000007E-2</v>
      </c>
      <c r="AC1332" s="4">
        <v>0</v>
      </c>
      <c r="AD1332" t="s">
        <v>66</v>
      </c>
      <c r="AE1332" s="4">
        <v>3.0300000000000001E-2</v>
      </c>
      <c r="AF1332" t="s">
        <v>96</v>
      </c>
      <c r="AG1332">
        <v>1.22</v>
      </c>
      <c r="AH1332" s="4">
        <v>4.0349000000000004</v>
      </c>
      <c r="AI1332" s="4">
        <v>0.2545</v>
      </c>
      <c r="AJ1332" s="4">
        <v>0.2747</v>
      </c>
      <c r="AK1332" s="4">
        <v>0.26369999999999999</v>
      </c>
      <c r="AL1332" t="s">
        <v>1697</v>
      </c>
      <c r="AM1332" s="2">
        <v>61</v>
      </c>
      <c r="AN1332" s="4">
        <v>0.54039999999999999</v>
      </c>
      <c r="AO1332" s="4">
        <v>0.64029999999999998</v>
      </c>
      <c r="AP1332" s="4">
        <v>0.97970000000000002</v>
      </c>
      <c r="AQ1332" s="6">
        <v>0.4</v>
      </c>
      <c r="AR1332" s="6">
        <v>0.2</v>
      </c>
      <c r="AS1332">
        <v>1099</v>
      </c>
      <c r="AT1332" s="3">
        <v>33.369999999999997</v>
      </c>
      <c r="AU1332" s="3">
        <v>39.21</v>
      </c>
      <c r="AV1332" s="3">
        <v>37.36</v>
      </c>
      <c r="AW1332" s="3">
        <v>38.28</v>
      </c>
      <c r="AX1332">
        <v>64.83</v>
      </c>
      <c r="AY1332" t="s">
        <v>69</v>
      </c>
      <c r="AZ1332" t="s">
        <v>71</v>
      </c>
      <c r="BA1332" t="s">
        <v>69</v>
      </c>
      <c r="BB1332" t="s">
        <v>75</v>
      </c>
      <c r="BC1332" t="s">
        <v>71</v>
      </c>
      <c r="BD1332" t="s">
        <v>75</v>
      </c>
      <c r="BE1332" t="s">
        <v>75</v>
      </c>
      <c r="BF1332">
        <v>4.63</v>
      </c>
      <c r="BG1332" s="4">
        <v>3.0000000000000001E-3</v>
      </c>
      <c r="BH1332" s="4">
        <v>0.1515</v>
      </c>
      <c r="BI1332">
        <v>13.3</v>
      </c>
      <c r="BJ1332" s="4">
        <v>1.1299999999999999E-2</v>
      </c>
      <c r="BK1332" s="4">
        <v>6.3899999999999998E-2</v>
      </c>
    </row>
    <row r="1333" spans="1:63" x14ac:dyDescent="0.3">
      <c r="A1333" t="s">
        <v>6051</v>
      </c>
      <c r="B1333" t="s">
        <v>6052</v>
      </c>
      <c r="C1333" t="s">
        <v>64</v>
      </c>
      <c r="D1333" s="1">
        <v>203409000</v>
      </c>
      <c r="E1333">
        <v>17234</v>
      </c>
      <c r="F1333" s="3">
        <v>62.36</v>
      </c>
      <c r="G1333" t="b">
        <v>0</v>
      </c>
      <c r="H1333" t="b">
        <v>0</v>
      </c>
      <c r="I1333" t="b">
        <v>0</v>
      </c>
      <c r="J1333" t="b">
        <v>0</v>
      </c>
      <c r="K1333" s="4">
        <v>5.8999999999999999E-3</v>
      </c>
      <c r="L1333" s="4">
        <v>8.5099999999999995E-2</v>
      </c>
      <c r="M1333" t="s">
        <v>96</v>
      </c>
      <c r="N1333" t="s">
        <v>96</v>
      </c>
      <c r="O1333" t="s">
        <v>96</v>
      </c>
      <c r="P1333" t="s">
        <v>96</v>
      </c>
      <c r="Q1333" s="3">
        <v>0</v>
      </c>
      <c r="R1333" s="3">
        <v>9.6111070000000005</v>
      </c>
      <c r="S1333" s="3">
        <v>169.45221100000001</v>
      </c>
      <c r="T1333" s="3">
        <v>169.45221100000001</v>
      </c>
      <c r="U1333" s="3">
        <v>169.45221100000001</v>
      </c>
      <c r="V1333" s="3">
        <v>169.45221100000001</v>
      </c>
      <c r="W1333" t="s">
        <v>65</v>
      </c>
      <c r="X1333" s="5">
        <v>45007</v>
      </c>
      <c r="Y1333" s="4">
        <v>6.4999999999999997E-3</v>
      </c>
      <c r="Z1333" s="3">
        <v>0</v>
      </c>
      <c r="AA1333" s="5" t="s">
        <v>96</v>
      </c>
      <c r="AB1333" s="3" t="s">
        <v>96</v>
      </c>
      <c r="AC1333" s="4">
        <v>0</v>
      </c>
      <c r="AD1333" t="s">
        <v>66</v>
      </c>
      <c r="AE1333" t="s">
        <v>96</v>
      </c>
      <c r="AF1333" t="s">
        <v>96</v>
      </c>
      <c r="AG1333">
        <v>0</v>
      </c>
      <c r="AH1333" s="4">
        <v>5.79E-2</v>
      </c>
      <c r="AI1333" s="4">
        <v>0.15010000000000001</v>
      </c>
      <c r="AJ1333" s="4">
        <v>0.17910000000000001</v>
      </c>
      <c r="AK1333" s="4">
        <v>0.19339999999999999</v>
      </c>
      <c r="AL1333" t="s">
        <v>5905</v>
      </c>
      <c r="AM1333">
        <v>104</v>
      </c>
      <c r="AN1333" s="4">
        <v>0.2044</v>
      </c>
      <c r="AO1333" s="4">
        <v>0.2742</v>
      </c>
      <c r="AP1333" s="4">
        <v>0.63660000000000005</v>
      </c>
      <c r="AQ1333" s="6">
        <v>0.4</v>
      </c>
      <c r="AR1333" s="6">
        <v>0.2</v>
      </c>
      <c r="AS1333">
        <v>1099</v>
      </c>
      <c r="AT1333" s="3">
        <v>56.61</v>
      </c>
      <c r="AU1333" s="3">
        <v>64.11</v>
      </c>
      <c r="AV1333" s="3">
        <v>62.29</v>
      </c>
      <c r="AW1333" s="3">
        <v>62.49</v>
      </c>
      <c r="AX1333">
        <v>68.400000000000006</v>
      </c>
      <c r="AY1333" t="s">
        <v>96</v>
      </c>
      <c r="AZ1333" t="s">
        <v>70</v>
      </c>
      <c r="BA1333" t="s">
        <v>96</v>
      </c>
      <c r="BB1333" t="s">
        <v>96</v>
      </c>
      <c r="BC1333" t="s">
        <v>96</v>
      </c>
      <c r="BD1333" t="s">
        <v>82</v>
      </c>
      <c r="BE1333" t="s">
        <v>96</v>
      </c>
      <c r="BF1333">
        <v>6.72</v>
      </c>
      <c r="BG1333" s="4">
        <v>0.24390000000000001</v>
      </c>
      <c r="BH1333" s="4">
        <v>0.6079</v>
      </c>
      <c r="BI1333">
        <v>29.69</v>
      </c>
      <c r="BJ1333" s="4">
        <v>7.5999999999999998E-2</v>
      </c>
      <c r="BK1333" s="4">
        <v>7.2499999999999995E-2</v>
      </c>
    </row>
    <row r="1334" spans="1:63" x14ac:dyDescent="0.3">
      <c r="A1334" t="s">
        <v>1340</v>
      </c>
      <c r="B1334" t="s">
        <v>1341</v>
      </c>
      <c r="C1334" t="s">
        <v>64</v>
      </c>
      <c r="D1334" s="1">
        <v>202966000</v>
      </c>
      <c r="E1334" s="2">
        <v>13945</v>
      </c>
      <c r="F1334" s="3">
        <v>83.49</v>
      </c>
      <c r="G1334" t="b">
        <v>0</v>
      </c>
      <c r="H1334" t="b">
        <v>0</v>
      </c>
      <c r="I1334" t="b">
        <v>0</v>
      </c>
      <c r="J1334" t="b">
        <v>0</v>
      </c>
      <c r="K1334" s="4">
        <v>-1.5100000000000001E-2</v>
      </c>
      <c r="L1334" s="4">
        <v>0.13589999999999999</v>
      </c>
      <c r="M1334" s="4">
        <v>0.25219999999999998</v>
      </c>
      <c r="N1334" s="4">
        <v>0.2462</v>
      </c>
      <c r="O1334" s="4">
        <v>6.2799999999999995E-2</v>
      </c>
      <c r="P1334" s="4">
        <v>0.1048</v>
      </c>
      <c r="Q1334" s="3">
        <v>-0.84569300000000003</v>
      </c>
      <c r="R1334" s="3">
        <v>-11.020702</v>
      </c>
      <c r="S1334" s="3">
        <v>-257.24003499999998</v>
      </c>
      <c r="T1334" s="3">
        <v>-257.91595699999999</v>
      </c>
      <c r="U1334" s="3">
        <v>-508.13391300000001</v>
      </c>
      <c r="V1334" s="3">
        <v>-508.13391300000001</v>
      </c>
      <c r="W1334" t="s">
        <v>960</v>
      </c>
      <c r="X1334" s="5">
        <v>40569</v>
      </c>
      <c r="Y1334" s="4">
        <v>3.5000000000000001E-3</v>
      </c>
      <c r="Z1334" s="3">
        <v>0.7</v>
      </c>
      <c r="AA1334" s="5">
        <v>45278</v>
      </c>
      <c r="AB1334" s="3">
        <v>0.14000000000000001</v>
      </c>
      <c r="AC1334" s="4">
        <v>8.3000000000000001E-3</v>
      </c>
      <c r="AD1334" t="s">
        <v>66</v>
      </c>
      <c r="AE1334" s="4">
        <v>5.2999999999999999E-2</v>
      </c>
      <c r="AF1334">
        <v>11.97</v>
      </c>
      <c r="AG1334">
        <v>1.33</v>
      </c>
      <c r="AH1334" s="4">
        <v>0.9486</v>
      </c>
      <c r="AI1334" s="4">
        <v>0.23319999999999999</v>
      </c>
      <c r="AJ1334" s="4">
        <v>0.23280000000000001</v>
      </c>
      <c r="AK1334" s="4">
        <v>0.21329999999999999</v>
      </c>
      <c r="AL1334" t="s">
        <v>67</v>
      </c>
      <c r="AM1334">
        <v>44</v>
      </c>
      <c r="AN1334" s="4">
        <v>0.26379999999999998</v>
      </c>
      <c r="AO1334" s="4">
        <v>0.39179999999999998</v>
      </c>
      <c r="AP1334" s="4">
        <v>1</v>
      </c>
      <c r="AQ1334" s="6">
        <v>0.4</v>
      </c>
      <c r="AR1334" s="6">
        <v>0.2</v>
      </c>
      <c r="AS1334">
        <v>1099</v>
      </c>
      <c r="AT1334" s="3">
        <v>76.349999999999994</v>
      </c>
      <c r="AU1334" s="3">
        <v>86.85</v>
      </c>
      <c r="AV1334" s="3">
        <v>83.05</v>
      </c>
      <c r="AW1334" s="3">
        <v>84.24</v>
      </c>
      <c r="AX1334">
        <v>65.16</v>
      </c>
      <c r="AY1334" t="s">
        <v>72</v>
      </c>
      <c r="AZ1334" t="s">
        <v>68</v>
      </c>
      <c r="BA1334" t="s">
        <v>68</v>
      </c>
      <c r="BB1334" t="s">
        <v>72</v>
      </c>
      <c r="BC1334" t="s">
        <v>69</v>
      </c>
      <c r="BD1334" t="s">
        <v>72</v>
      </c>
      <c r="BE1334" t="s">
        <v>68</v>
      </c>
      <c r="BF1334">
        <v>6.64</v>
      </c>
      <c r="BG1334" s="4">
        <v>0.58079999999999998</v>
      </c>
      <c r="BH1334" s="4">
        <v>0.57740000000000002</v>
      </c>
      <c r="BI1334">
        <v>427.23</v>
      </c>
      <c r="BJ1334" s="4">
        <v>0</v>
      </c>
      <c r="BK1334" s="4">
        <v>5.0000000000000001E-4</v>
      </c>
    </row>
    <row r="1335" spans="1:63" x14ac:dyDescent="0.3">
      <c r="A1335" t="s">
        <v>2269</v>
      </c>
      <c r="B1335" t="s">
        <v>5756</v>
      </c>
      <c r="C1335" t="s">
        <v>64</v>
      </c>
      <c r="D1335" s="1">
        <v>202758000</v>
      </c>
      <c r="E1335" s="2">
        <v>11300</v>
      </c>
      <c r="F1335" s="3">
        <v>27.95</v>
      </c>
      <c r="G1335" t="b">
        <v>0</v>
      </c>
      <c r="H1335" t="b">
        <v>0</v>
      </c>
      <c r="I1335" t="b">
        <v>0</v>
      </c>
      <c r="J1335" t="b">
        <v>0</v>
      </c>
      <c r="K1335" s="4">
        <v>-2.7000000000000001E-3</v>
      </c>
      <c r="L1335" s="4">
        <v>4.1799999999999997E-2</v>
      </c>
      <c r="M1335" s="4">
        <v>0.16200000000000001</v>
      </c>
      <c r="N1335" s="4">
        <v>0.15570000000000001</v>
      </c>
      <c r="O1335" s="4">
        <v>3.8199999999999998E-2</v>
      </c>
      <c r="P1335" s="4" t="s">
        <v>96</v>
      </c>
      <c r="Q1335" s="3">
        <v>0</v>
      </c>
      <c r="R1335" s="3">
        <v>0</v>
      </c>
      <c r="S1335" s="3">
        <v>-7.3220530000000004</v>
      </c>
      <c r="T1335" s="3">
        <v>-7.3220530000000004</v>
      </c>
      <c r="U1335" s="3">
        <v>0.13661899999999999</v>
      </c>
      <c r="V1335" s="3">
        <v>0.13661899999999999</v>
      </c>
      <c r="W1335" t="s">
        <v>87</v>
      </c>
      <c r="X1335" s="5">
        <v>43816</v>
      </c>
      <c r="Y1335" s="4">
        <v>1.5E-3</v>
      </c>
      <c r="Z1335" s="3">
        <v>0.83</v>
      </c>
      <c r="AA1335" s="5">
        <v>45275</v>
      </c>
      <c r="AB1335" s="3">
        <v>0.14000000000000001</v>
      </c>
      <c r="AC1335" s="4">
        <v>2.98E-2</v>
      </c>
      <c r="AD1335" t="s">
        <v>66</v>
      </c>
      <c r="AE1335" s="4">
        <v>8.6999999999999994E-3</v>
      </c>
      <c r="AF1335">
        <v>13.9</v>
      </c>
      <c r="AG1335">
        <v>0.9</v>
      </c>
      <c r="AH1335" s="4">
        <v>0.30790000000000001</v>
      </c>
      <c r="AI1335" s="4">
        <v>0.11609999999999999</v>
      </c>
      <c r="AJ1335" s="4">
        <v>0.1188</v>
      </c>
      <c r="AK1335" s="4">
        <v>0.1245</v>
      </c>
      <c r="AL1335" t="s">
        <v>1400</v>
      </c>
      <c r="AM1335">
        <v>1000</v>
      </c>
      <c r="AN1335" s="4">
        <v>0.22620000000000001</v>
      </c>
      <c r="AO1335" s="4">
        <v>0.31419999999999998</v>
      </c>
      <c r="AP1335" s="4">
        <v>0.65649999999999997</v>
      </c>
      <c r="AQ1335" s="6">
        <v>0.4</v>
      </c>
      <c r="AR1335" s="6">
        <v>0.2</v>
      </c>
      <c r="AS1335">
        <v>1099</v>
      </c>
      <c r="AT1335" s="3">
        <v>26.59</v>
      </c>
      <c r="AU1335" s="3">
        <v>28.48</v>
      </c>
      <c r="AV1335" s="3">
        <v>27.81</v>
      </c>
      <c r="AW1335" s="3">
        <v>28.22</v>
      </c>
      <c r="AX1335">
        <v>63.83</v>
      </c>
      <c r="AY1335" t="s">
        <v>79</v>
      </c>
      <c r="AZ1335" t="s">
        <v>69</v>
      </c>
      <c r="BA1335" t="s">
        <v>96</v>
      </c>
      <c r="BB1335" t="s">
        <v>79</v>
      </c>
      <c r="BC1335" t="s">
        <v>79</v>
      </c>
      <c r="BD1335" t="s">
        <v>75</v>
      </c>
      <c r="BE1335" t="s">
        <v>96</v>
      </c>
      <c r="BF1335">
        <v>7.87</v>
      </c>
      <c r="BG1335" s="4">
        <v>0.89680000000000004</v>
      </c>
      <c r="BH1335" s="4">
        <v>0.95750000000000002</v>
      </c>
      <c r="BI1335">
        <v>77.099999999999994</v>
      </c>
      <c r="BJ1335" s="4">
        <v>4.1000000000000002E-2</v>
      </c>
      <c r="BK1335" s="4">
        <v>0.10730000000000001</v>
      </c>
    </row>
    <row r="1336" spans="1:63" x14ac:dyDescent="0.3">
      <c r="A1336" t="s">
        <v>3077</v>
      </c>
      <c r="B1336" t="s">
        <v>3078</v>
      </c>
      <c r="C1336" t="s">
        <v>64</v>
      </c>
      <c r="D1336" s="1">
        <v>201425000</v>
      </c>
      <c r="E1336">
        <v>24656</v>
      </c>
      <c r="F1336" s="3">
        <v>33.85</v>
      </c>
      <c r="G1336" t="b">
        <v>0</v>
      </c>
      <c r="H1336" t="b">
        <v>0</v>
      </c>
      <c r="I1336" t="b">
        <v>0</v>
      </c>
      <c r="J1336" t="b">
        <v>0</v>
      </c>
      <c r="K1336" s="4">
        <v>2.7000000000000001E-3</v>
      </c>
      <c r="L1336" s="4">
        <v>1.4800000000000001E-2</v>
      </c>
      <c r="M1336">
        <v>0.1225</v>
      </c>
      <c r="N1336">
        <v>0.1225</v>
      </c>
      <c r="O1336" t="s">
        <v>96</v>
      </c>
      <c r="P1336" t="s">
        <v>96</v>
      </c>
      <c r="Q1336" s="3">
        <v>0</v>
      </c>
      <c r="R1336" s="3">
        <v>4.2157999999999998</v>
      </c>
      <c r="S1336" s="3">
        <v>-154.08175</v>
      </c>
      <c r="T1336" s="3">
        <v>-154.08175</v>
      </c>
      <c r="U1336" s="3">
        <v>102.94137499999999</v>
      </c>
      <c r="V1336" s="3">
        <v>102.94137499999999</v>
      </c>
      <c r="W1336" t="s">
        <v>316</v>
      </c>
      <c r="X1336" s="5">
        <v>44274</v>
      </c>
      <c r="Y1336" s="4">
        <v>8.5000000000000006E-3</v>
      </c>
      <c r="Z1336" s="3">
        <v>0</v>
      </c>
      <c r="AA1336" s="5" t="s">
        <v>96</v>
      </c>
      <c r="AB1336" s="3" t="s">
        <v>96</v>
      </c>
      <c r="AC1336" s="4">
        <v>0</v>
      </c>
      <c r="AD1336" t="s">
        <v>243</v>
      </c>
      <c r="AE1336">
        <v>1.0800000000000001E-2</v>
      </c>
      <c r="AF1336">
        <v>0.03</v>
      </c>
      <c r="AG1336">
        <v>0.35</v>
      </c>
      <c r="AH1336" s="4">
        <v>7.6399999999999996E-2</v>
      </c>
      <c r="AI1336" s="4">
        <v>2.0899999999999998E-2</v>
      </c>
      <c r="AJ1336">
        <v>5.6399999999999999E-2</v>
      </c>
      <c r="AK1336">
        <v>5.4600000000000003E-2</v>
      </c>
      <c r="AL1336" t="s">
        <v>360</v>
      </c>
      <c r="AM1336">
        <v>3</v>
      </c>
      <c r="AN1336" s="4">
        <v>1</v>
      </c>
      <c r="AO1336" s="4">
        <v>1</v>
      </c>
      <c r="AP1336" s="4">
        <v>1</v>
      </c>
      <c r="AQ1336" s="6">
        <v>0.4</v>
      </c>
      <c r="AR1336" s="6">
        <v>0.2</v>
      </c>
      <c r="AS1336">
        <v>1099</v>
      </c>
      <c r="AT1336" s="3">
        <v>33.340000000000003</v>
      </c>
      <c r="AU1336" s="3">
        <v>33.94</v>
      </c>
      <c r="AV1336" s="3">
        <v>33.82</v>
      </c>
      <c r="AW1336" s="3">
        <v>33.880000000000003</v>
      </c>
      <c r="AX1336">
        <v>73.150000000000006</v>
      </c>
      <c r="AY1336" t="s">
        <v>72</v>
      </c>
      <c r="AZ1336" t="s">
        <v>82</v>
      </c>
      <c r="BA1336" t="s">
        <v>71</v>
      </c>
      <c r="BB1336" t="s">
        <v>72</v>
      </c>
      <c r="BC1336" t="s">
        <v>71</v>
      </c>
      <c r="BD1336" t="s">
        <v>75</v>
      </c>
      <c r="BE1336" t="s">
        <v>96</v>
      </c>
      <c r="BF1336" t="s">
        <v>96</v>
      </c>
      <c r="BG1336" t="s">
        <v>96</v>
      </c>
      <c r="BH1336" t="s">
        <v>96</v>
      </c>
      <c r="BI1336" t="s">
        <v>96</v>
      </c>
      <c r="BJ1336" t="s">
        <v>96</v>
      </c>
      <c r="BK1336" t="s">
        <v>96</v>
      </c>
    </row>
    <row r="1337" spans="1:63" x14ac:dyDescent="0.3">
      <c r="A1337" t="s">
        <v>6492</v>
      </c>
      <c r="B1337" t="s">
        <v>6493</v>
      </c>
      <c r="C1337" t="s">
        <v>64</v>
      </c>
      <c r="D1337" s="1">
        <v>200868000</v>
      </c>
      <c r="E1337">
        <v>85631</v>
      </c>
      <c r="F1337" s="3">
        <v>52.88</v>
      </c>
      <c r="G1337" t="b">
        <v>0</v>
      </c>
      <c r="H1337" t="b">
        <v>0</v>
      </c>
      <c r="I1337" t="b">
        <v>0</v>
      </c>
      <c r="J1337" t="b">
        <v>0</v>
      </c>
      <c r="K1337" s="4">
        <v>1.6000000000000001E-3</v>
      </c>
      <c r="L1337" s="4">
        <v>1.61E-2</v>
      </c>
      <c r="M1337" t="s">
        <v>96</v>
      </c>
      <c r="N1337" t="s">
        <v>96</v>
      </c>
      <c r="O1337" t="s">
        <v>96</v>
      </c>
      <c r="P1337" t="s">
        <v>96</v>
      </c>
      <c r="Q1337" s="3">
        <v>11.891500000000001</v>
      </c>
      <c r="R1337" s="3">
        <v>38.128749999999997</v>
      </c>
      <c r="S1337" s="3">
        <v>170.29750000000001</v>
      </c>
      <c r="T1337" s="3">
        <v>170.29750000000001</v>
      </c>
      <c r="U1337" s="3">
        <v>170.29750000000001</v>
      </c>
      <c r="V1337" s="3">
        <v>170.29750000000001</v>
      </c>
      <c r="W1337" t="s">
        <v>316</v>
      </c>
      <c r="X1337" s="5">
        <v>45198</v>
      </c>
      <c r="Y1337" s="4">
        <v>5.0000000000000001E-3</v>
      </c>
      <c r="Z1337" s="3">
        <v>0.1</v>
      </c>
      <c r="AA1337">
        <v>45279</v>
      </c>
      <c r="AB1337">
        <v>0.1</v>
      </c>
      <c r="AC1337" s="4">
        <v>1.9E-3</v>
      </c>
      <c r="AD1337" t="s">
        <v>66</v>
      </c>
      <c r="AE1337" t="s">
        <v>96</v>
      </c>
      <c r="AF1337" t="s">
        <v>96</v>
      </c>
      <c r="AG1337" t="s">
        <v>96</v>
      </c>
      <c r="AH1337" s="4">
        <v>5.8099999999999999E-2</v>
      </c>
      <c r="AI1337" s="4">
        <v>2.9100000000000001E-2</v>
      </c>
      <c r="AJ1337">
        <v>7.0199999999999999E-2</v>
      </c>
      <c r="AK1337" t="s">
        <v>96</v>
      </c>
      <c r="AL1337" t="s">
        <v>263</v>
      </c>
      <c r="AM1337">
        <v>166</v>
      </c>
      <c r="AN1337" s="4">
        <v>0.32690000000000002</v>
      </c>
      <c r="AO1337" s="4">
        <v>0.3911</v>
      </c>
      <c r="AP1337" s="4">
        <v>0.67320000000000002</v>
      </c>
      <c r="AQ1337" s="6" t="s">
        <v>96</v>
      </c>
      <c r="AR1337" s="6" t="s">
        <v>96</v>
      </c>
      <c r="AS1337" t="s">
        <v>96</v>
      </c>
      <c r="AT1337" s="3">
        <v>51.85</v>
      </c>
      <c r="AU1337" s="3">
        <v>53.23</v>
      </c>
      <c r="AV1337" s="3">
        <v>52.82</v>
      </c>
      <c r="AW1337" s="3">
        <v>53.01</v>
      </c>
      <c r="AX1337">
        <v>69.13</v>
      </c>
      <c r="AY1337" t="s">
        <v>96</v>
      </c>
      <c r="AZ1337" t="s">
        <v>79</v>
      </c>
      <c r="BA1337" t="s">
        <v>96</v>
      </c>
      <c r="BB1337" t="s">
        <v>96</v>
      </c>
      <c r="BC1337" t="s">
        <v>96</v>
      </c>
      <c r="BD1337" t="s">
        <v>70</v>
      </c>
      <c r="BE1337" t="s">
        <v>96</v>
      </c>
      <c r="BF1337" t="s">
        <v>96</v>
      </c>
      <c r="BG1337" t="s">
        <v>96</v>
      </c>
      <c r="BH1337" t="s">
        <v>96</v>
      </c>
      <c r="BI1337" t="s">
        <v>96</v>
      </c>
      <c r="BJ1337" t="s">
        <v>96</v>
      </c>
      <c r="BK1337" t="s">
        <v>96</v>
      </c>
    </row>
    <row r="1338" spans="1:63" x14ac:dyDescent="0.3">
      <c r="A1338" t="s">
        <v>5993</v>
      </c>
      <c r="B1338" t="s">
        <v>5994</v>
      </c>
      <c r="C1338" t="s">
        <v>64</v>
      </c>
      <c r="D1338" s="1">
        <v>200839000</v>
      </c>
      <c r="E1338" s="2">
        <v>183605</v>
      </c>
      <c r="F1338" s="3">
        <v>23.59</v>
      </c>
      <c r="G1338" t="b">
        <v>0</v>
      </c>
      <c r="H1338" t="b">
        <v>0</v>
      </c>
      <c r="I1338" t="b">
        <v>0</v>
      </c>
      <c r="J1338" t="b">
        <v>0</v>
      </c>
      <c r="K1338" s="4">
        <v>-2.24E-2</v>
      </c>
      <c r="L1338" s="4">
        <v>-8.8000000000000005E-3</v>
      </c>
      <c r="M1338" s="4" t="s">
        <v>96</v>
      </c>
      <c r="N1338" t="s">
        <v>96</v>
      </c>
      <c r="O1338" t="s">
        <v>96</v>
      </c>
      <c r="P1338" t="s">
        <v>96</v>
      </c>
      <c r="Q1338" s="3">
        <v>0</v>
      </c>
      <c r="R1338" s="3">
        <v>25.777823999999999</v>
      </c>
      <c r="S1338" s="3">
        <v>179.32676499999999</v>
      </c>
      <c r="T1338" s="3">
        <v>179.32676499999999</v>
      </c>
      <c r="U1338" s="3">
        <v>179.32676499999999</v>
      </c>
      <c r="V1338" s="3">
        <v>179.32676499999999</v>
      </c>
      <c r="W1338" t="s">
        <v>316</v>
      </c>
      <c r="X1338" s="5">
        <v>44958</v>
      </c>
      <c r="Y1338" s="4">
        <v>8.0000000000000002E-3</v>
      </c>
      <c r="Z1338" s="3">
        <v>0.95</v>
      </c>
      <c r="AA1338">
        <v>45274</v>
      </c>
      <c r="AB1338">
        <v>0.95</v>
      </c>
      <c r="AC1338" s="4">
        <v>4.0300000000000002E-2</v>
      </c>
      <c r="AD1338" t="s">
        <v>243</v>
      </c>
      <c r="AE1338" t="s">
        <v>96</v>
      </c>
      <c r="AF1338" t="s">
        <v>96</v>
      </c>
      <c r="AG1338">
        <v>2.15</v>
      </c>
      <c r="AH1338" s="4">
        <v>1.071</v>
      </c>
      <c r="AI1338" s="4">
        <v>0.41710000000000003</v>
      </c>
      <c r="AJ1338" s="4">
        <v>0.43919999999999998</v>
      </c>
      <c r="AK1338" s="4">
        <v>0.45290000000000002</v>
      </c>
      <c r="AL1338" t="s">
        <v>2148</v>
      </c>
      <c r="AM1338">
        <v>34</v>
      </c>
      <c r="AN1338" s="4">
        <v>0.74970000000000003</v>
      </c>
      <c r="AO1338" s="4">
        <v>0.88029999999999997</v>
      </c>
      <c r="AP1338" s="4">
        <v>0.99990000000000001</v>
      </c>
      <c r="AQ1338" s="6" t="s">
        <v>96</v>
      </c>
      <c r="AR1338" s="6" t="s">
        <v>96</v>
      </c>
      <c r="AS1338" t="s">
        <v>96</v>
      </c>
      <c r="AT1338" s="3">
        <v>22.65</v>
      </c>
      <c r="AU1338" s="3">
        <v>24.5</v>
      </c>
      <c r="AV1338" s="3">
        <v>23.19</v>
      </c>
      <c r="AW1338" s="3">
        <v>23.81</v>
      </c>
      <c r="AX1338">
        <v>52.16</v>
      </c>
      <c r="AY1338" t="s">
        <v>69</v>
      </c>
      <c r="AZ1338" t="s">
        <v>82</v>
      </c>
      <c r="BA1338" t="s">
        <v>96</v>
      </c>
      <c r="BB1338" t="s">
        <v>75</v>
      </c>
      <c r="BC1338" t="s">
        <v>70</v>
      </c>
      <c r="BD1338" t="s">
        <v>69</v>
      </c>
      <c r="BE1338" t="s">
        <v>96</v>
      </c>
      <c r="BF1338">
        <v>5.03</v>
      </c>
      <c r="BG1338" s="4">
        <v>0.35770000000000002</v>
      </c>
      <c r="BH1338" s="4">
        <v>0.2412</v>
      </c>
      <c r="BI1338">
        <v>755.77</v>
      </c>
      <c r="BJ1338" s="4">
        <v>0.59030000000000005</v>
      </c>
      <c r="BK1338" s="4">
        <v>0</v>
      </c>
    </row>
    <row r="1339" spans="1:63" x14ac:dyDescent="0.3">
      <c r="A1339" t="s">
        <v>5544</v>
      </c>
      <c r="B1339" t="s">
        <v>5545</v>
      </c>
      <c r="C1339" t="s">
        <v>64</v>
      </c>
      <c r="D1339" s="1">
        <v>200804000</v>
      </c>
      <c r="E1339" s="2">
        <v>5256</v>
      </c>
      <c r="F1339" s="3">
        <v>32.28</v>
      </c>
      <c r="G1339" t="b">
        <v>0</v>
      </c>
      <c r="H1339" t="b">
        <v>0</v>
      </c>
      <c r="I1339" t="b">
        <v>0</v>
      </c>
      <c r="J1339" t="b">
        <v>0</v>
      </c>
      <c r="K1339" s="4">
        <v>5.9999999999999995E-4</v>
      </c>
      <c r="L1339" s="4">
        <v>7.9000000000000001E-2</v>
      </c>
      <c r="M1339" s="4">
        <v>0.2235</v>
      </c>
      <c r="N1339" s="4">
        <v>0.21970000000000001</v>
      </c>
      <c r="O1339" t="s">
        <v>96</v>
      </c>
      <c r="P1339" t="s">
        <v>96</v>
      </c>
      <c r="Q1339" s="3">
        <v>0</v>
      </c>
      <c r="R1339" s="3">
        <v>-29.8005</v>
      </c>
      <c r="S1339" s="3">
        <v>-7.8026999999999997</v>
      </c>
      <c r="T1339" s="3">
        <v>-7.8026999999999997</v>
      </c>
      <c r="U1339" s="3">
        <v>-1.8569</v>
      </c>
      <c r="V1339" s="3">
        <v>-1.8569</v>
      </c>
      <c r="W1339" t="s">
        <v>316</v>
      </c>
      <c r="X1339" s="5">
        <v>44847</v>
      </c>
      <c r="Y1339" s="4">
        <v>7.9000000000000008E-3</v>
      </c>
      <c r="Z1339" s="3">
        <v>0.22</v>
      </c>
      <c r="AA1339" s="5">
        <v>45280</v>
      </c>
      <c r="AB1339" s="3">
        <v>0.06</v>
      </c>
      <c r="AC1339" s="4">
        <v>6.8999999999999999E-3</v>
      </c>
      <c r="AD1339" t="s">
        <v>66</v>
      </c>
      <c r="AE1339" s="4">
        <v>1.54E-2</v>
      </c>
      <c r="AF1339">
        <v>0.08</v>
      </c>
      <c r="AG1339">
        <v>1.1599999999999999</v>
      </c>
      <c r="AH1339" s="4">
        <v>0.18340000000000001</v>
      </c>
      <c r="AI1339" s="4">
        <v>0.13</v>
      </c>
      <c r="AJ1339" s="4">
        <v>0.14899999999999999</v>
      </c>
      <c r="AK1339" s="4">
        <v>0.1449</v>
      </c>
      <c r="AL1339" t="s">
        <v>2185</v>
      </c>
      <c r="AM1339">
        <v>45</v>
      </c>
      <c r="AN1339" s="4">
        <v>0.34570000000000001</v>
      </c>
      <c r="AO1339" s="4">
        <v>0.4718</v>
      </c>
      <c r="AP1339" s="4">
        <v>0.99990000000000001</v>
      </c>
      <c r="AQ1339" s="6">
        <v>0.4</v>
      </c>
      <c r="AR1339" s="6">
        <v>0.2</v>
      </c>
      <c r="AS1339">
        <v>1099</v>
      </c>
      <c r="AT1339" s="3">
        <v>29.79</v>
      </c>
      <c r="AU1339" s="3">
        <v>33.1</v>
      </c>
      <c r="AV1339">
        <v>32.21</v>
      </c>
      <c r="AW1339">
        <v>32.369999999999997</v>
      </c>
      <c r="AX1339">
        <v>68.88</v>
      </c>
      <c r="AY1339" t="s">
        <v>70</v>
      </c>
      <c r="AZ1339" t="s">
        <v>71</v>
      </c>
      <c r="BA1339" t="s">
        <v>79</v>
      </c>
      <c r="BB1339" t="s">
        <v>71</v>
      </c>
      <c r="BC1339" t="s">
        <v>70</v>
      </c>
      <c r="BD1339" t="s">
        <v>79</v>
      </c>
      <c r="BE1339" t="s">
        <v>96</v>
      </c>
      <c r="BF1339">
        <v>6.35</v>
      </c>
      <c r="BG1339" s="4">
        <v>0.1447</v>
      </c>
      <c r="BH1339" s="4">
        <v>0.4733</v>
      </c>
      <c r="BI1339">
        <v>119.28</v>
      </c>
      <c r="BJ1339" s="4">
        <v>7.9399999999999998E-2</v>
      </c>
      <c r="BK1339" s="4">
        <v>8.3000000000000004E-2</v>
      </c>
    </row>
    <row r="1340" spans="1:63" x14ac:dyDescent="0.3">
      <c r="A1340" t="s">
        <v>2456</v>
      </c>
      <c r="B1340" t="s">
        <v>2457</v>
      </c>
      <c r="C1340" t="s">
        <v>64</v>
      </c>
      <c r="D1340" s="1">
        <v>200199000</v>
      </c>
      <c r="E1340" s="2">
        <v>4069</v>
      </c>
      <c r="F1340" s="3">
        <v>36.69</v>
      </c>
      <c r="G1340" t="b">
        <v>0</v>
      </c>
      <c r="H1340" t="b">
        <v>0</v>
      </c>
      <c r="I1340" t="b">
        <v>0</v>
      </c>
      <c r="J1340" t="b">
        <v>0</v>
      </c>
      <c r="K1340" s="4">
        <v>4.5999999999999999E-3</v>
      </c>
      <c r="L1340" s="4">
        <v>5.0900000000000001E-2</v>
      </c>
      <c r="M1340" s="4">
        <v>0.1198</v>
      </c>
      <c r="N1340" s="4">
        <v>0.1181</v>
      </c>
      <c r="O1340" s="4">
        <v>9.2200000000000004E-2</v>
      </c>
      <c r="P1340" t="s">
        <v>96</v>
      </c>
      <c r="Q1340" s="3">
        <v>3.1127999999999999E-2</v>
      </c>
      <c r="R1340" s="3">
        <v>0.98546900000000004</v>
      </c>
      <c r="S1340" s="3">
        <v>17.895548999999999</v>
      </c>
      <c r="T1340" s="3">
        <v>17.912364</v>
      </c>
      <c r="U1340" s="3">
        <v>42.979517000000001</v>
      </c>
      <c r="V1340" s="3">
        <v>42.979517000000001</v>
      </c>
      <c r="W1340" t="s">
        <v>99</v>
      </c>
      <c r="X1340" s="5">
        <v>43959</v>
      </c>
      <c r="Y1340" s="4">
        <v>8.0000000000000002E-3</v>
      </c>
      <c r="Z1340" s="3">
        <v>0.78</v>
      </c>
      <c r="AA1340" s="5">
        <v>45286</v>
      </c>
      <c r="AB1340" s="3">
        <v>0.12</v>
      </c>
      <c r="AC1340" s="4">
        <v>2.1299999999999999E-2</v>
      </c>
      <c r="AD1340" t="s">
        <v>95</v>
      </c>
      <c r="AE1340" s="4">
        <v>1.14E-2</v>
      </c>
      <c r="AF1340">
        <v>7.0000000000000007E-2</v>
      </c>
      <c r="AG1340">
        <v>0.76</v>
      </c>
      <c r="AH1340" s="4">
        <v>0.2487</v>
      </c>
      <c r="AI1340" s="4">
        <v>8.48E-2</v>
      </c>
      <c r="AJ1340" s="4">
        <v>0.1118</v>
      </c>
      <c r="AK1340" s="4">
        <v>0.1042</v>
      </c>
      <c r="AL1340" t="s">
        <v>931</v>
      </c>
      <c r="AM1340">
        <v>54</v>
      </c>
      <c r="AN1340" s="4">
        <v>0.3075</v>
      </c>
      <c r="AO1340" s="4">
        <v>0.43819999999999998</v>
      </c>
      <c r="AP1340" s="4">
        <v>0.96120000000000005</v>
      </c>
      <c r="AQ1340" s="6">
        <v>0.4</v>
      </c>
      <c r="AR1340" s="6">
        <v>0.2</v>
      </c>
      <c r="AS1340">
        <v>1099</v>
      </c>
      <c r="AT1340" s="3">
        <v>34.950000000000003</v>
      </c>
      <c r="AU1340" s="3">
        <v>37.22</v>
      </c>
      <c r="AV1340" s="3">
        <v>36.590000000000003</v>
      </c>
      <c r="AW1340" s="3">
        <v>36.79</v>
      </c>
      <c r="AX1340">
        <v>69.180000000000007</v>
      </c>
      <c r="AY1340" t="s">
        <v>71</v>
      </c>
      <c r="AZ1340" t="s">
        <v>75</v>
      </c>
      <c r="BA1340" t="s">
        <v>70</v>
      </c>
      <c r="BB1340" t="s">
        <v>72</v>
      </c>
      <c r="BC1340" t="s">
        <v>71</v>
      </c>
      <c r="BD1340" t="s">
        <v>82</v>
      </c>
      <c r="BE1340" t="s">
        <v>96</v>
      </c>
      <c r="BF1340">
        <v>6.9</v>
      </c>
      <c r="BG1340" s="4">
        <v>0.8105</v>
      </c>
      <c r="BH1340" s="4">
        <v>0.68020000000000003</v>
      </c>
      <c r="BI1340">
        <v>69.03</v>
      </c>
      <c r="BJ1340" s="4">
        <v>9.4200000000000006E-2</v>
      </c>
      <c r="BK1340" s="4">
        <v>3.9399999999999998E-2</v>
      </c>
    </row>
    <row r="1341" spans="1:63" x14ac:dyDescent="0.3">
      <c r="A1341" t="s">
        <v>4922</v>
      </c>
      <c r="B1341" t="s">
        <v>4923</v>
      </c>
      <c r="C1341" t="s">
        <v>64</v>
      </c>
      <c r="D1341" s="1">
        <v>200127000</v>
      </c>
      <c r="E1341" t="s">
        <v>96</v>
      </c>
      <c r="F1341" t="s">
        <v>96</v>
      </c>
      <c r="G1341" t="b">
        <v>0</v>
      </c>
      <c r="H1341" t="b">
        <v>0</v>
      </c>
      <c r="I1341" t="b">
        <v>1</v>
      </c>
      <c r="J1341" t="b">
        <v>0</v>
      </c>
      <c r="K1341" t="s">
        <v>96</v>
      </c>
      <c r="L1341" t="s">
        <v>96</v>
      </c>
      <c r="M1341" t="s">
        <v>96</v>
      </c>
      <c r="N1341" t="s">
        <v>96</v>
      </c>
      <c r="O1341" t="s">
        <v>96</v>
      </c>
      <c r="P1341" t="s">
        <v>96</v>
      </c>
      <c r="Q1341" s="3">
        <v>0</v>
      </c>
      <c r="R1341" s="3">
        <v>11.254705</v>
      </c>
      <c r="S1341" s="3">
        <v>176.926905</v>
      </c>
      <c r="T1341" s="3">
        <v>176.926905</v>
      </c>
      <c r="U1341" s="3">
        <v>176.926905</v>
      </c>
      <c r="V1341" s="3">
        <v>176.926905</v>
      </c>
      <c r="W1341" t="s">
        <v>135</v>
      </c>
      <c r="X1341" s="5">
        <v>44537</v>
      </c>
      <c r="Y1341" s="4">
        <v>4.4999999999999997E-3</v>
      </c>
      <c r="Z1341" t="s">
        <v>96</v>
      </c>
      <c r="AA1341" t="s">
        <v>96</v>
      </c>
      <c r="AB1341" t="s">
        <v>96</v>
      </c>
      <c r="AC1341" t="s">
        <v>96</v>
      </c>
      <c r="AD1341" t="s">
        <v>243</v>
      </c>
      <c r="AE1341" t="s">
        <v>96</v>
      </c>
      <c r="AF1341" t="s">
        <v>96</v>
      </c>
      <c r="AG1341" t="s">
        <v>96</v>
      </c>
      <c r="AH1341" t="s">
        <v>96</v>
      </c>
      <c r="AI1341" t="s">
        <v>96</v>
      </c>
      <c r="AJ1341" t="s">
        <v>96</v>
      </c>
      <c r="AK1341" t="s">
        <v>96</v>
      </c>
      <c r="AL1341" t="s">
        <v>497</v>
      </c>
      <c r="AM1341">
        <v>81</v>
      </c>
      <c r="AN1341" s="4">
        <v>0.17230000000000001</v>
      </c>
      <c r="AO1341" s="4">
        <v>0.24859999999999999</v>
      </c>
      <c r="AP1341" s="4">
        <v>0.7117</v>
      </c>
      <c r="AQ1341" s="6">
        <v>0.4</v>
      </c>
      <c r="AR1341" s="6">
        <v>0.2</v>
      </c>
      <c r="AS1341">
        <v>1099</v>
      </c>
      <c r="AT1341" t="s">
        <v>96</v>
      </c>
      <c r="AU1341" t="s">
        <v>96</v>
      </c>
      <c r="AV1341" t="s">
        <v>96</v>
      </c>
      <c r="AW1341" t="s">
        <v>96</v>
      </c>
      <c r="AX1341" t="s">
        <v>96</v>
      </c>
      <c r="AY1341" t="s">
        <v>96</v>
      </c>
      <c r="AZ1341" t="s">
        <v>72</v>
      </c>
      <c r="BA1341" t="s">
        <v>96</v>
      </c>
      <c r="BB1341" t="s">
        <v>96</v>
      </c>
      <c r="BC1341" t="s">
        <v>96</v>
      </c>
      <c r="BD1341" t="s">
        <v>96</v>
      </c>
      <c r="BE1341" t="s">
        <v>96</v>
      </c>
      <c r="BF1341">
        <v>6.59</v>
      </c>
      <c r="BG1341" s="4">
        <v>0.54859999999999998</v>
      </c>
      <c r="BH1341" s="4">
        <v>0.55549999999999999</v>
      </c>
      <c r="BI1341">
        <v>48.17</v>
      </c>
      <c r="BJ1341" s="4">
        <v>2.5100000000000001E-2</v>
      </c>
      <c r="BK1341" s="4">
        <v>4.3099999999999999E-2</v>
      </c>
    </row>
    <row r="1342" spans="1:63" x14ac:dyDescent="0.3">
      <c r="A1342" t="s">
        <v>4980</v>
      </c>
      <c r="B1342" t="s">
        <v>4981</v>
      </c>
      <c r="C1342" t="s">
        <v>64</v>
      </c>
      <c r="D1342" s="1">
        <v>199419000</v>
      </c>
      <c r="E1342" s="2">
        <v>14178</v>
      </c>
      <c r="F1342" s="3">
        <v>68.53</v>
      </c>
      <c r="G1342" t="b">
        <v>0</v>
      </c>
      <c r="H1342" t="b">
        <v>0</v>
      </c>
      <c r="I1342" t="b">
        <v>0</v>
      </c>
      <c r="J1342" t="b">
        <v>0</v>
      </c>
      <c r="K1342" s="4">
        <v>1.5E-3</v>
      </c>
      <c r="L1342" s="4">
        <v>8.5300000000000001E-2</v>
      </c>
      <c r="M1342" s="4">
        <v>0.2235</v>
      </c>
      <c r="N1342" s="4">
        <v>0.21840000000000001</v>
      </c>
      <c r="O1342">
        <v>0.1366</v>
      </c>
      <c r="P1342">
        <v>0.15290000000000001</v>
      </c>
      <c r="Q1342" s="3">
        <v>3.4391250000000002</v>
      </c>
      <c r="R1342" s="3">
        <v>8.8923679999999994</v>
      </c>
      <c r="S1342" s="3">
        <v>50.452108000000003</v>
      </c>
      <c r="T1342" s="3">
        <v>50.452108000000003</v>
      </c>
      <c r="U1342" s="3">
        <v>83.445485000000005</v>
      </c>
      <c r="V1342" s="3">
        <v>83.445485000000005</v>
      </c>
      <c r="W1342" t="s">
        <v>99</v>
      </c>
      <c r="X1342" s="5">
        <v>39136</v>
      </c>
      <c r="Y1342" s="4">
        <v>1.1999999999999999E-3</v>
      </c>
      <c r="Z1342" s="3">
        <v>1.1100000000000001</v>
      </c>
      <c r="AA1342" s="5">
        <v>45288</v>
      </c>
      <c r="AB1342" s="3">
        <v>0.02</v>
      </c>
      <c r="AC1342" s="4">
        <v>1.6199999999999999E-2</v>
      </c>
      <c r="AD1342" t="s">
        <v>66</v>
      </c>
      <c r="AE1342" s="4">
        <v>3.1399999999999997E-2</v>
      </c>
      <c r="AF1342">
        <v>8.67</v>
      </c>
      <c r="AG1342">
        <v>1.1100000000000001</v>
      </c>
      <c r="AH1342" s="4">
        <v>1.8141</v>
      </c>
      <c r="AI1342" s="4">
        <v>0.14680000000000001</v>
      </c>
      <c r="AJ1342" s="4">
        <v>0.15970000000000001</v>
      </c>
      <c r="AK1342" s="4">
        <v>0.14990000000000001</v>
      </c>
      <c r="AL1342" t="s">
        <v>497</v>
      </c>
      <c r="AM1342">
        <v>208</v>
      </c>
      <c r="AN1342" s="4">
        <v>9.5899999999999999E-2</v>
      </c>
      <c r="AO1342" s="4">
        <v>0.1416</v>
      </c>
      <c r="AP1342" s="4">
        <v>0.42399999999999999</v>
      </c>
      <c r="AQ1342" s="6">
        <v>0.4</v>
      </c>
      <c r="AR1342" s="6">
        <v>0.2</v>
      </c>
      <c r="AS1342">
        <v>1099</v>
      </c>
      <c r="AT1342" s="3">
        <v>63.28</v>
      </c>
      <c r="AU1342" s="3">
        <v>70.34</v>
      </c>
      <c r="AV1342" s="3">
        <v>68.34</v>
      </c>
      <c r="AW1342" s="3">
        <v>68.709999999999994</v>
      </c>
      <c r="AX1342">
        <v>67.989999999999995</v>
      </c>
      <c r="AY1342" t="s">
        <v>71</v>
      </c>
      <c r="AZ1342" t="s">
        <v>69</v>
      </c>
      <c r="BA1342" t="s">
        <v>72</v>
      </c>
      <c r="BB1342" t="s">
        <v>75</v>
      </c>
      <c r="BC1342" t="s">
        <v>79</v>
      </c>
      <c r="BD1342" t="s">
        <v>96</v>
      </c>
      <c r="BE1342" t="s">
        <v>96</v>
      </c>
      <c r="BF1342" t="s">
        <v>96</v>
      </c>
      <c r="BG1342" s="4" t="s">
        <v>96</v>
      </c>
      <c r="BH1342" s="4" t="s">
        <v>96</v>
      </c>
      <c r="BI1342" t="s">
        <v>96</v>
      </c>
      <c r="BJ1342" s="4" t="s">
        <v>96</v>
      </c>
      <c r="BK1342" s="4" t="s">
        <v>96</v>
      </c>
    </row>
    <row r="1343" spans="1:63" x14ac:dyDescent="0.3">
      <c r="A1343" t="s">
        <v>2398</v>
      </c>
      <c r="B1343" t="s">
        <v>2399</v>
      </c>
      <c r="C1343" t="s">
        <v>64</v>
      </c>
      <c r="D1343" s="1">
        <v>199361000</v>
      </c>
      <c r="E1343" s="2">
        <v>13716</v>
      </c>
      <c r="F1343" s="3">
        <v>37.18</v>
      </c>
      <c r="G1343" t="b">
        <v>0</v>
      </c>
      <c r="H1343" t="b">
        <v>0</v>
      </c>
      <c r="I1343" t="b">
        <v>1</v>
      </c>
      <c r="J1343" t="b">
        <v>0</v>
      </c>
      <c r="K1343" s="4">
        <v>2.5000000000000001E-3</v>
      </c>
      <c r="L1343" s="4">
        <v>9.0700000000000003E-2</v>
      </c>
      <c r="M1343" s="4">
        <v>0.2225</v>
      </c>
      <c r="N1343" s="4">
        <v>0.21909999999999999</v>
      </c>
      <c r="O1343">
        <v>0.1605</v>
      </c>
      <c r="P1343">
        <v>0.14410000000000001</v>
      </c>
      <c r="Q1343" s="3">
        <v>3.6135E-2</v>
      </c>
      <c r="R1343" s="3">
        <v>1.4715959999999999</v>
      </c>
      <c r="S1343" s="3">
        <v>-5.6078549999999998</v>
      </c>
      <c r="T1343" s="3">
        <v>-5.0159089999999997</v>
      </c>
      <c r="U1343" s="3">
        <v>-10.783417999999999</v>
      </c>
      <c r="V1343" s="3">
        <v>-10.783417999999999</v>
      </c>
      <c r="W1343" t="s">
        <v>240</v>
      </c>
      <c r="X1343" s="5">
        <v>43336</v>
      </c>
      <c r="Y1343" s="4">
        <v>2.7000000000000001E-3</v>
      </c>
      <c r="Z1343" s="3">
        <v>0.73</v>
      </c>
      <c r="AA1343" s="5">
        <v>45237</v>
      </c>
      <c r="AB1343" s="3">
        <v>0.18</v>
      </c>
      <c r="AC1343" s="4">
        <v>1.95E-2</v>
      </c>
      <c r="AD1343" t="s">
        <v>66</v>
      </c>
      <c r="AE1343" s="4">
        <v>1.9300000000000001E-2</v>
      </c>
      <c r="AF1343">
        <v>14.42</v>
      </c>
      <c r="AG1343">
        <v>0.92</v>
      </c>
      <c r="AH1343" s="4">
        <v>1.2702</v>
      </c>
      <c r="AI1343" s="4">
        <v>0.15260000000000001</v>
      </c>
      <c r="AJ1343" s="4">
        <v>0.1578</v>
      </c>
      <c r="AK1343" s="4">
        <v>0.14019999999999999</v>
      </c>
      <c r="AL1343" t="s">
        <v>549</v>
      </c>
      <c r="AM1343">
        <v>195</v>
      </c>
      <c r="AN1343" s="4">
        <v>0.22289999999999999</v>
      </c>
      <c r="AO1343" s="4">
        <v>0.29509999999999997</v>
      </c>
      <c r="AP1343" s="4">
        <v>0.53349999999999997</v>
      </c>
      <c r="AQ1343" s="6">
        <v>0.4</v>
      </c>
      <c r="AR1343" s="6">
        <v>0.2</v>
      </c>
      <c r="AS1343">
        <v>1099</v>
      </c>
      <c r="AT1343" s="3">
        <v>34.06</v>
      </c>
      <c r="AU1343" s="3">
        <v>38.28</v>
      </c>
      <c r="AV1343" s="3">
        <v>37.07</v>
      </c>
      <c r="AW1343" s="3">
        <v>37.369999999999997</v>
      </c>
      <c r="AX1343">
        <v>69.989999999999995</v>
      </c>
      <c r="AY1343" t="s">
        <v>79</v>
      </c>
      <c r="AZ1343" t="s">
        <v>72</v>
      </c>
      <c r="BA1343" t="s">
        <v>71</v>
      </c>
      <c r="BB1343" t="s">
        <v>69</v>
      </c>
      <c r="BC1343" t="s">
        <v>69</v>
      </c>
      <c r="BD1343" t="s">
        <v>72</v>
      </c>
      <c r="BE1343" t="s">
        <v>96</v>
      </c>
      <c r="BF1343">
        <v>6.36</v>
      </c>
      <c r="BG1343" s="4">
        <v>0.1573</v>
      </c>
      <c r="BH1343" s="4">
        <v>0.47789999999999999</v>
      </c>
      <c r="BI1343">
        <v>136.78</v>
      </c>
      <c r="BJ1343" s="4">
        <v>0.1048</v>
      </c>
      <c r="BK1343" s="4">
        <v>5.3699999999999998E-2</v>
      </c>
    </row>
    <row r="1344" spans="1:63" x14ac:dyDescent="0.3">
      <c r="A1344" t="s">
        <v>2346</v>
      </c>
      <c r="B1344" t="s">
        <v>2347</v>
      </c>
      <c r="C1344" t="s">
        <v>64</v>
      </c>
      <c r="D1344" s="1">
        <v>198159000</v>
      </c>
      <c r="E1344" s="2">
        <v>18144</v>
      </c>
      <c r="F1344" s="3">
        <v>50.34</v>
      </c>
      <c r="G1344" t="b">
        <v>0</v>
      </c>
      <c r="H1344" t="b">
        <v>0</v>
      </c>
      <c r="I1344" t="b">
        <v>0</v>
      </c>
      <c r="J1344" t="b">
        <v>0</v>
      </c>
      <c r="K1344" s="4">
        <v>-3.7000000000000002E-3</v>
      </c>
      <c r="L1344" s="4">
        <v>9.7699999999999995E-2</v>
      </c>
      <c r="M1344" s="4">
        <v>0.16300000000000001</v>
      </c>
      <c r="N1344" s="4">
        <v>0.15770000000000001</v>
      </c>
      <c r="O1344" s="4">
        <v>0.12909999999999999</v>
      </c>
      <c r="P1344" s="4">
        <v>0.14829999999999999</v>
      </c>
      <c r="Q1344" s="3">
        <v>0.50514000000000003</v>
      </c>
      <c r="R1344" s="3">
        <v>0.53013999999999994</v>
      </c>
      <c r="S1344" s="3">
        <v>-34.432839999999999</v>
      </c>
      <c r="T1344" s="3">
        <v>-33.565620000000003</v>
      </c>
      <c r="U1344" s="3">
        <v>-0.47343000000000002</v>
      </c>
      <c r="V1344" s="3">
        <v>-0.47343000000000002</v>
      </c>
      <c r="W1344" t="s">
        <v>200</v>
      </c>
      <c r="X1344" s="5">
        <v>38414</v>
      </c>
      <c r="Y1344" s="4">
        <v>3.8999999999999998E-3</v>
      </c>
      <c r="Z1344" s="3">
        <v>0.96</v>
      </c>
      <c r="AA1344" s="5">
        <v>45278</v>
      </c>
      <c r="AB1344" s="3">
        <v>0.18</v>
      </c>
      <c r="AC1344" s="4">
        <v>1.9E-2</v>
      </c>
      <c r="AD1344" t="s">
        <v>66</v>
      </c>
      <c r="AE1344" s="4">
        <v>2.4199999999999999E-2</v>
      </c>
      <c r="AF1344">
        <v>6.16</v>
      </c>
      <c r="AG1344">
        <v>1.1299999999999999</v>
      </c>
      <c r="AH1344" s="4">
        <v>2.4093</v>
      </c>
      <c r="AI1344" s="4">
        <v>0.18229999999999999</v>
      </c>
      <c r="AJ1344" s="4">
        <v>0.1883</v>
      </c>
      <c r="AK1344" s="4">
        <v>0.17180000000000001</v>
      </c>
      <c r="AL1344" t="s">
        <v>84</v>
      </c>
      <c r="AM1344">
        <v>81</v>
      </c>
      <c r="AN1344" s="4">
        <v>0.22520000000000001</v>
      </c>
      <c r="AO1344" s="4">
        <v>0.30859999999999999</v>
      </c>
      <c r="AP1344" s="4">
        <v>0.74570000000000003</v>
      </c>
      <c r="AQ1344" s="6">
        <v>0.4</v>
      </c>
      <c r="AR1344" s="6">
        <v>0.2</v>
      </c>
      <c r="AS1344">
        <v>1099</v>
      </c>
      <c r="AT1344" s="3">
        <v>45.53</v>
      </c>
      <c r="AU1344" s="3">
        <v>52.04</v>
      </c>
      <c r="AV1344" s="3">
        <v>50.21</v>
      </c>
      <c r="AW1344" s="3">
        <v>50.55</v>
      </c>
      <c r="AX1344">
        <v>65.33</v>
      </c>
      <c r="AY1344" t="s">
        <v>72</v>
      </c>
      <c r="AZ1344" t="s">
        <v>71</v>
      </c>
      <c r="BA1344" t="s">
        <v>69</v>
      </c>
      <c r="BB1344" t="s">
        <v>69</v>
      </c>
      <c r="BC1344" t="s">
        <v>69</v>
      </c>
      <c r="BD1344" t="s">
        <v>70</v>
      </c>
      <c r="BE1344" t="s">
        <v>96</v>
      </c>
      <c r="BF1344">
        <v>5.88</v>
      </c>
      <c r="BG1344" s="4">
        <v>0.51849999999999996</v>
      </c>
      <c r="BH1344" s="4">
        <v>0.36870000000000003</v>
      </c>
      <c r="BI1344">
        <v>179.35</v>
      </c>
      <c r="BJ1344" s="4">
        <v>5.6599999999999998E-2</v>
      </c>
      <c r="BK1344" s="4">
        <v>5.8900000000000001E-2</v>
      </c>
    </row>
    <row r="1345" spans="1:63" x14ac:dyDescent="0.3">
      <c r="A1345" t="s">
        <v>2469</v>
      </c>
      <c r="B1345" t="s">
        <v>2470</v>
      </c>
      <c r="C1345" t="s">
        <v>64</v>
      </c>
      <c r="D1345" s="1">
        <v>198059000</v>
      </c>
      <c r="E1345" s="2">
        <v>9077</v>
      </c>
      <c r="F1345" s="3">
        <v>56.21</v>
      </c>
      <c r="G1345" t="b">
        <v>0</v>
      </c>
      <c r="H1345" t="b">
        <v>0</v>
      </c>
      <c r="I1345" t="b">
        <v>0</v>
      </c>
      <c r="J1345" t="b">
        <v>0</v>
      </c>
      <c r="K1345" s="4">
        <v>5.1000000000000004E-3</v>
      </c>
      <c r="L1345" s="4">
        <v>3.5000000000000003E-2</v>
      </c>
      <c r="M1345" s="4">
        <v>0.13650000000000001</v>
      </c>
      <c r="N1345" s="4">
        <v>0.12970000000000001</v>
      </c>
      <c r="O1345" s="4">
        <v>9.01E-2</v>
      </c>
      <c r="P1345" t="s">
        <v>96</v>
      </c>
      <c r="Q1345" s="3">
        <v>-2.8033679999999999</v>
      </c>
      <c r="R1345" s="3">
        <v>-5.5640980000000004</v>
      </c>
      <c r="S1345" s="3">
        <v>14.162343</v>
      </c>
      <c r="T1345" s="3">
        <v>14.162343</v>
      </c>
      <c r="U1345" s="3">
        <v>24.214822999999999</v>
      </c>
      <c r="V1345" s="3">
        <v>24.214822999999999</v>
      </c>
      <c r="W1345" t="s">
        <v>428</v>
      </c>
      <c r="X1345" s="5">
        <v>43661</v>
      </c>
      <c r="Y1345" s="4">
        <v>2.2000000000000001E-3</v>
      </c>
      <c r="Z1345" s="3">
        <v>0.88</v>
      </c>
      <c r="AA1345" s="5">
        <v>45275</v>
      </c>
      <c r="AB1345" s="3">
        <v>0.3</v>
      </c>
      <c r="AC1345" s="4">
        <v>1.5599999999999999E-2</v>
      </c>
      <c r="AD1345" t="s">
        <v>66</v>
      </c>
      <c r="AE1345" s="4">
        <v>1.7500000000000002E-2</v>
      </c>
      <c r="AF1345">
        <v>24.97</v>
      </c>
      <c r="AG1345">
        <v>0.83</v>
      </c>
      <c r="AH1345" s="4">
        <v>0.30149999999999999</v>
      </c>
      <c r="AI1345" s="4">
        <v>8.1500000000000003E-2</v>
      </c>
      <c r="AJ1345" s="4">
        <v>0.10009999999999999</v>
      </c>
      <c r="AK1345" s="4">
        <v>9.7199999999999995E-2</v>
      </c>
      <c r="AL1345" t="s">
        <v>527</v>
      </c>
      <c r="AM1345">
        <v>117</v>
      </c>
      <c r="AN1345" s="4">
        <v>0.33129999999999998</v>
      </c>
      <c r="AO1345" s="4">
        <v>0.39610000000000001</v>
      </c>
      <c r="AP1345" s="4">
        <v>0.6946</v>
      </c>
      <c r="AQ1345" s="6">
        <v>0.4</v>
      </c>
      <c r="AR1345" s="6">
        <v>0.2</v>
      </c>
      <c r="AS1345">
        <v>1099</v>
      </c>
      <c r="AT1345" s="3">
        <v>54.45</v>
      </c>
      <c r="AU1345" s="3">
        <v>56.55</v>
      </c>
      <c r="AV1345" s="3">
        <v>56.08</v>
      </c>
      <c r="AW1345" s="3">
        <v>56.33</v>
      </c>
      <c r="AX1345">
        <v>66.94</v>
      </c>
      <c r="AY1345" t="s">
        <v>75</v>
      </c>
      <c r="AZ1345" t="s">
        <v>72</v>
      </c>
      <c r="BA1345" t="s">
        <v>96</v>
      </c>
      <c r="BB1345" t="s">
        <v>96</v>
      </c>
      <c r="BC1345" t="s">
        <v>96</v>
      </c>
      <c r="BD1345" t="s">
        <v>75</v>
      </c>
      <c r="BE1345" t="s">
        <v>96</v>
      </c>
      <c r="BF1345">
        <v>6.6</v>
      </c>
      <c r="BG1345" s="4">
        <v>0.51319999999999999</v>
      </c>
      <c r="BH1345" s="4">
        <v>0.56299999999999994</v>
      </c>
      <c r="BI1345">
        <v>192.1</v>
      </c>
      <c r="BJ1345" s="4">
        <v>0.1022</v>
      </c>
      <c r="BK1345" s="4">
        <v>8.72E-2</v>
      </c>
    </row>
    <row r="1346" spans="1:63" x14ac:dyDescent="0.3">
      <c r="A1346" t="s">
        <v>2692</v>
      </c>
      <c r="B1346" t="s">
        <v>2693</v>
      </c>
      <c r="C1346" t="s">
        <v>64</v>
      </c>
      <c r="D1346" s="1">
        <v>197738000</v>
      </c>
      <c r="E1346" s="2">
        <v>60327</v>
      </c>
      <c r="F1346" s="3">
        <v>25.6</v>
      </c>
      <c r="G1346" t="b">
        <v>0</v>
      </c>
      <c r="H1346" t="b">
        <v>0</v>
      </c>
      <c r="I1346" t="b">
        <v>0</v>
      </c>
      <c r="J1346" t="b">
        <v>0</v>
      </c>
      <c r="K1346" s="4">
        <v>1.11E-2</v>
      </c>
      <c r="L1346" s="4">
        <v>7.7899999999999997E-2</v>
      </c>
      <c r="M1346" s="4">
        <v>0.2281</v>
      </c>
      <c r="N1346" s="4">
        <v>0.2142</v>
      </c>
      <c r="O1346" s="4">
        <v>0.11600000000000001</v>
      </c>
      <c r="P1346">
        <v>0.11269999999999999</v>
      </c>
      <c r="Q1346" s="3">
        <v>2.5139999999999998</v>
      </c>
      <c r="R1346" s="3">
        <v>6.4761800000000003</v>
      </c>
      <c r="S1346" s="3">
        <v>81.415229999999994</v>
      </c>
      <c r="T1346" s="3">
        <v>81.415229999999994</v>
      </c>
      <c r="U1346" s="3">
        <v>81.362710000000007</v>
      </c>
      <c r="V1346" s="3">
        <v>81.362710000000007</v>
      </c>
      <c r="W1346" t="s">
        <v>469</v>
      </c>
      <c r="X1346" s="5">
        <v>39512</v>
      </c>
      <c r="Y1346" s="4">
        <v>7.7999999999999996E-3</v>
      </c>
      <c r="Z1346" s="3">
        <v>3.53</v>
      </c>
      <c r="AA1346" s="5">
        <v>45278</v>
      </c>
      <c r="AB1346" s="3">
        <v>0.43</v>
      </c>
      <c r="AC1346" s="4">
        <v>0.1381</v>
      </c>
      <c r="AD1346" t="s">
        <v>66</v>
      </c>
      <c r="AE1346" s="4">
        <v>1.43E-2</v>
      </c>
      <c r="AF1346">
        <v>23.4</v>
      </c>
      <c r="AG1346">
        <v>0.71</v>
      </c>
      <c r="AH1346" s="4">
        <v>9.2700000000000005E-2</v>
      </c>
      <c r="AI1346" s="4">
        <v>0.14749999999999999</v>
      </c>
      <c r="AJ1346" s="4">
        <v>0.13070000000000001</v>
      </c>
      <c r="AK1346" s="4">
        <v>0.1205</v>
      </c>
      <c r="AL1346" t="s">
        <v>84</v>
      </c>
      <c r="AM1346">
        <v>170</v>
      </c>
      <c r="AN1346" s="4">
        <v>0.37869999999999998</v>
      </c>
      <c r="AO1346" s="4">
        <v>0.4531</v>
      </c>
      <c r="AP1346" s="4">
        <v>0.73480000000000001</v>
      </c>
      <c r="AQ1346" s="6">
        <v>0.4</v>
      </c>
      <c r="AR1346" s="6">
        <v>0.2</v>
      </c>
      <c r="AS1346">
        <v>1099</v>
      </c>
      <c r="AT1346" s="3">
        <v>24.09</v>
      </c>
      <c r="AU1346" s="3">
        <v>25.84</v>
      </c>
      <c r="AV1346" s="3">
        <v>25.54</v>
      </c>
      <c r="AW1346" s="3">
        <v>25.67</v>
      </c>
      <c r="AX1346">
        <v>68.430000000000007</v>
      </c>
      <c r="AY1346" t="s">
        <v>70</v>
      </c>
      <c r="AZ1346" t="s">
        <v>75</v>
      </c>
      <c r="BA1346" t="s">
        <v>82</v>
      </c>
      <c r="BB1346" t="s">
        <v>71</v>
      </c>
      <c r="BC1346" t="s">
        <v>71</v>
      </c>
      <c r="BD1346" t="s">
        <v>68</v>
      </c>
      <c r="BE1346" t="s">
        <v>71</v>
      </c>
      <c r="BF1346">
        <v>5.28</v>
      </c>
      <c r="BG1346">
        <v>0.4587</v>
      </c>
      <c r="BH1346">
        <v>0.27679999999999999</v>
      </c>
      <c r="BI1346">
        <v>590.05999999999995</v>
      </c>
      <c r="BJ1346">
        <v>7.0099999999999996E-2</v>
      </c>
      <c r="BK1346">
        <v>5.4600000000000003E-2</v>
      </c>
    </row>
    <row r="1347" spans="1:63" x14ac:dyDescent="0.3">
      <c r="A1347" t="s">
        <v>2094</v>
      </c>
      <c r="B1347" t="s">
        <v>2095</v>
      </c>
      <c r="C1347" t="s">
        <v>64</v>
      </c>
      <c r="D1347" s="1">
        <v>197560000</v>
      </c>
      <c r="E1347" s="2">
        <v>124798</v>
      </c>
      <c r="F1347" s="3">
        <v>19.54</v>
      </c>
      <c r="G1347" t="b">
        <v>0</v>
      </c>
      <c r="H1347" t="b">
        <v>0</v>
      </c>
      <c r="I1347" t="b">
        <v>1</v>
      </c>
      <c r="J1347" t="b">
        <v>0</v>
      </c>
      <c r="K1347" s="4">
        <v>8.3000000000000001E-3</v>
      </c>
      <c r="L1347" s="4">
        <v>6.5799999999999997E-2</v>
      </c>
      <c r="M1347" s="4">
        <v>0.20430000000000001</v>
      </c>
      <c r="N1347" s="4">
        <v>0.19359999999999999</v>
      </c>
      <c r="O1347" s="4">
        <v>-1.26E-2</v>
      </c>
      <c r="P1347" s="4">
        <v>4.9099999999999998E-2</v>
      </c>
      <c r="Q1347" s="3">
        <v>0</v>
      </c>
      <c r="R1347" s="3">
        <v>5.6628999999999996</v>
      </c>
      <c r="S1347" s="3">
        <v>-20.075333000000001</v>
      </c>
      <c r="T1347" s="3">
        <v>-20.075333000000001</v>
      </c>
      <c r="U1347" s="3">
        <v>-2.7833030000000001</v>
      </c>
      <c r="V1347" s="3">
        <v>-2.7833030000000001</v>
      </c>
      <c r="W1347" t="s">
        <v>650</v>
      </c>
      <c r="X1347" s="5">
        <v>41842</v>
      </c>
      <c r="Y1347" s="4">
        <v>1.06E-2</v>
      </c>
      <c r="Z1347" s="3">
        <v>0.56000000000000005</v>
      </c>
      <c r="AA1347">
        <v>45282</v>
      </c>
      <c r="AB1347">
        <v>0.18</v>
      </c>
      <c r="AC1347" s="4">
        <v>2.8799999999999999E-2</v>
      </c>
      <c r="AD1347" t="s">
        <v>66</v>
      </c>
      <c r="AE1347" s="4">
        <v>7.6E-3</v>
      </c>
      <c r="AF1347">
        <v>0.12</v>
      </c>
      <c r="AG1347">
        <v>0.95</v>
      </c>
      <c r="AH1347" s="4">
        <v>1.8594999999999999</v>
      </c>
      <c r="AI1347" s="4">
        <v>0.1157</v>
      </c>
      <c r="AJ1347" s="4">
        <v>0.13350000000000001</v>
      </c>
      <c r="AK1347" s="4">
        <v>0.14330000000000001</v>
      </c>
      <c r="AL1347" t="s">
        <v>360</v>
      </c>
      <c r="AM1347">
        <v>6</v>
      </c>
      <c r="AN1347" s="4">
        <v>1</v>
      </c>
      <c r="AO1347" s="4">
        <v>1</v>
      </c>
      <c r="AP1347" s="4">
        <v>1</v>
      </c>
      <c r="AQ1347" s="6">
        <v>0.4</v>
      </c>
      <c r="AR1347" s="6">
        <v>0.2</v>
      </c>
      <c r="AS1347">
        <v>1099</v>
      </c>
      <c r="AT1347" s="3">
        <v>18.16</v>
      </c>
      <c r="AU1347" s="3">
        <v>19.670000000000002</v>
      </c>
      <c r="AV1347" s="3">
        <v>19.38</v>
      </c>
      <c r="AW1347" s="3">
        <v>19.72</v>
      </c>
      <c r="AX1347">
        <v>70.510000000000005</v>
      </c>
      <c r="AY1347" t="s">
        <v>69</v>
      </c>
      <c r="AZ1347" t="s">
        <v>75</v>
      </c>
      <c r="BA1347" t="s">
        <v>70</v>
      </c>
      <c r="BB1347" t="s">
        <v>70</v>
      </c>
      <c r="BC1347" t="s">
        <v>70</v>
      </c>
      <c r="BD1347" t="s">
        <v>72</v>
      </c>
      <c r="BE1347" t="s">
        <v>75</v>
      </c>
      <c r="BF1347">
        <v>6.22</v>
      </c>
      <c r="BG1347">
        <v>0</v>
      </c>
      <c r="BH1347">
        <v>0.44290000000000002</v>
      </c>
      <c r="BI1347">
        <v>335.97</v>
      </c>
      <c r="BJ1347">
        <v>7.17E-2</v>
      </c>
      <c r="BK1347">
        <v>6.5699999999999995E-2</v>
      </c>
    </row>
    <row r="1348" spans="1:63" x14ac:dyDescent="0.3">
      <c r="A1348" t="s">
        <v>5559</v>
      </c>
      <c r="B1348" t="s">
        <v>5914</v>
      </c>
      <c r="C1348" t="s">
        <v>64</v>
      </c>
      <c r="D1348" s="1">
        <v>197438000</v>
      </c>
      <c r="E1348" s="2">
        <v>16830</v>
      </c>
      <c r="F1348" s="3">
        <v>30.11</v>
      </c>
      <c r="G1348" t="b">
        <v>0</v>
      </c>
      <c r="H1348" t="b">
        <v>0</v>
      </c>
      <c r="I1348" t="b">
        <v>0</v>
      </c>
      <c r="J1348" t="b">
        <v>0</v>
      </c>
      <c r="K1348" s="4">
        <v>-1.5E-3</v>
      </c>
      <c r="L1348" s="4">
        <v>0.1103</v>
      </c>
      <c r="M1348" s="4">
        <v>0.15809999999999999</v>
      </c>
      <c r="N1348" s="4">
        <v>0.15290000000000001</v>
      </c>
      <c r="O1348" t="s">
        <v>96</v>
      </c>
      <c r="P1348" t="s">
        <v>96</v>
      </c>
      <c r="Q1348" s="3">
        <v>0</v>
      </c>
      <c r="R1348" s="3">
        <v>4.6378500000000003</v>
      </c>
      <c r="S1348" s="3">
        <v>177.84885</v>
      </c>
      <c r="T1348" s="3">
        <v>177.84885</v>
      </c>
      <c r="U1348" s="3">
        <v>177.86815000000001</v>
      </c>
      <c r="V1348" s="3">
        <v>177.86815000000001</v>
      </c>
      <c r="W1348" t="s">
        <v>316</v>
      </c>
      <c r="X1348" s="5">
        <v>44859</v>
      </c>
      <c r="Y1348" s="4">
        <v>1.5E-3</v>
      </c>
      <c r="Z1348" s="3">
        <v>0.34</v>
      </c>
      <c r="AA1348" s="5">
        <v>45275</v>
      </c>
      <c r="AB1348" s="3">
        <v>0.1</v>
      </c>
      <c r="AC1348" s="4">
        <v>1.0999999999999999E-2</v>
      </c>
      <c r="AD1348" t="s">
        <v>66</v>
      </c>
      <c r="AE1348" s="4">
        <v>1.2500000000000001E-2</v>
      </c>
      <c r="AF1348">
        <v>14.1</v>
      </c>
      <c r="AG1348">
        <v>1.32</v>
      </c>
      <c r="AH1348" s="4">
        <v>0.12640000000000001</v>
      </c>
      <c r="AI1348" s="4">
        <v>0.17799999999999999</v>
      </c>
      <c r="AJ1348" s="4">
        <v>0.1857</v>
      </c>
      <c r="AK1348" s="4">
        <v>0.1734</v>
      </c>
      <c r="AL1348" t="s">
        <v>1400</v>
      </c>
      <c r="AM1348">
        <v>209</v>
      </c>
      <c r="AN1348" s="4">
        <v>8.7099999999999997E-2</v>
      </c>
      <c r="AO1348" s="4">
        <v>0.12570000000000001</v>
      </c>
      <c r="AP1348" s="4">
        <v>0.36080000000000001</v>
      </c>
      <c r="AQ1348" s="6">
        <v>0.4</v>
      </c>
      <c r="AR1348" s="6">
        <v>0.2</v>
      </c>
      <c r="AS1348">
        <v>1099</v>
      </c>
      <c r="AT1348" s="3">
        <v>27.52</v>
      </c>
      <c r="AU1348" s="3">
        <v>31.05</v>
      </c>
      <c r="AV1348" s="3">
        <v>30.09</v>
      </c>
      <c r="AW1348" s="3">
        <v>30.16</v>
      </c>
      <c r="AX1348">
        <v>68.19</v>
      </c>
      <c r="AY1348" t="s">
        <v>72</v>
      </c>
      <c r="AZ1348" t="s">
        <v>69</v>
      </c>
      <c r="BA1348" t="s">
        <v>71</v>
      </c>
      <c r="BB1348" t="s">
        <v>82</v>
      </c>
      <c r="BC1348" t="s">
        <v>79</v>
      </c>
      <c r="BD1348" t="s">
        <v>72</v>
      </c>
      <c r="BE1348" t="s">
        <v>96</v>
      </c>
      <c r="BF1348">
        <v>6.63</v>
      </c>
      <c r="BG1348" s="4">
        <v>0.9415</v>
      </c>
      <c r="BH1348" s="4">
        <v>0.57420000000000004</v>
      </c>
      <c r="BI1348">
        <v>74.16</v>
      </c>
      <c r="BJ1348" s="4">
        <v>0</v>
      </c>
      <c r="BK1348" s="4">
        <v>8.5800000000000001E-2</v>
      </c>
    </row>
    <row r="1349" spans="1:63" x14ac:dyDescent="0.3">
      <c r="A1349" t="s">
        <v>2192</v>
      </c>
      <c r="B1349" t="s">
        <v>5752</v>
      </c>
      <c r="C1349" t="s">
        <v>64</v>
      </c>
      <c r="D1349" s="1">
        <v>197181000</v>
      </c>
      <c r="E1349" s="2">
        <v>10775</v>
      </c>
      <c r="F1349" s="3">
        <v>36.049999999999997</v>
      </c>
      <c r="G1349" t="b">
        <v>0</v>
      </c>
      <c r="H1349" t="b">
        <v>0</v>
      </c>
      <c r="I1349" t="b">
        <v>1</v>
      </c>
      <c r="J1349" t="b">
        <v>0</v>
      </c>
      <c r="K1349" s="4">
        <v>8.0000000000000004E-4</v>
      </c>
      <c r="L1349" s="4">
        <v>0.13489999999999999</v>
      </c>
      <c r="M1349" s="4">
        <v>0.14829999999999999</v>
      </c>
      <c r="N1349" s="4">
        <v>0.14660000000000001</v>
      </c>
      <c r="O1349" s="4">
        <v>8.6199999999999999E-2</v>
      </c>
      <c r="P1349" s="4">
        <v>0.1179</v>
      </c>
      <c r="Q1349" s="3">
        <v>-0.91571100000000005</v>
      </c>
      <c r="R1349" s="3">
        <v>-0.16192999999999999</v>
      </c>
      <c r="S1349" s="3">
        <v>-79.304418999999996</v>
      </c>
      <c r="T1349" s="3">
        <v>-79.304418999999996</v>
      </c>
      <c r="U1349" s="3">
        <v>-18.102066000000001</v>
      </c>
      <c r="V1349" s="3">
        <v>-18.102066000000001</v>
      </c>
      <c r="W1349" t="s">
        <v>113</v>
      </c>
      <c r="X1349" s="5">
        <v>42871</v>
      </c>
      <c r="Y1349" s="4">
        <v>3.5000000000000001E-3</v>
      </c>
      <c r="Z1349" s="3">
        <v>0.51</v>
      </c>
      <c r="AA1349" s="5">
        <v>45288</v>
      </c>
      <c r="AB1349" s="3">
        <v>0.14000000000000001</v>
      </c>
      <c r="AC1349" s="4">
        <v>1.41E-2</v>
      </c>
      <c r="AD1349" t="s">
        <v>66</v>
      </c>
      <c r="AE1349" s="4">
        <v>1.61E-2</v>
      </c>
      <c r="AF1349">
        <v>12</v>
      </c>
      <c r="AG1349">
        <v>1.21</v>
      </c>
      <c r="AH1349" s="4">
        <v>1.6495</v>
      </c>
      <c r="AI1349" s="4">
        <v>0.20050000000000001</v>
      </c>
      <c r="AJ1349" s="4">
        <v>0.218</v>
      </c>
      <c r="AK1349" s="4">
        <v>0.19059999999999999</v>
      </c>
      <c r="AL1349" t="s">
        <v>1400</v>
      </c>
      <c r="AM1349">
        <v>497</v>
      </c>
      <c r="AN1349" s="4">
        <v>4.6100000000000002E-2</v>
      </c>
      <c r="AO1349" s="4">
        <v>6.25E-2</v>
      </c>
      <c r="AP1349" s="4">
        <v>0.16189999999999999</v>
      </c>
      <c r="AQ1349" s="6">
        <v>0.4</v>
      </c>
      <c r="AR1349" s="6">
        <v>0.2</v>
      </c>
      <c r="AS1349">
        <v>1099</v>
      </c>
      <c r="AT1349" s="3">
        <v>31.93</v>
      </c>
      <c r="AU1349" s="3">
        <v>37.36</v>
      </c>
      <c r="AV1349" s="3">
        <v>36.020000000000003</v>
      </c>
      <c r="AW1349" s="3">
        <v>36.1</v>
      </c>
      <c r="AX1349">
        <v>68.510000000000005</v>
      </c>
      <c r="AY1349" t="s">
        <v>79</v>
      </c>
      <c r="AZ1349" t="s">
        <v>72</v>
      </c>
      <c r="BA1349" t="s">
        <v>79</v>
      </c>
      <c r="BB1349" t="s">
        <v>82</v>
      </c>
      <c r="BC1349" t="s">
        <v>70</v>
      </c>
      <c r="BD1349" t="s">
        <v>82</v>
      </c>
      <c r="BE1349" t="s">
        <v>96</v>
      </c>
      <c r="BF1349">
        <v>5.0599999999999996</v>
      </c>
      <c r="BG1349" s="4">
        <v>5.6399999999999999E-2</v>
      </c>
      <c r="BH1349" s="4">
        <v>0.24490000000000001</v>
      </c>
      <c r="BI1349">
        <v>121.75</v>
      </c>
      <c r="BJ1349" s="4">
        <v>3.7999999999999999E-2</v>
      </c>
      <c r="BK1349" s="4">
        <v>7.0999999999999994E-2</v>
      </c>
    </row>
    <row r="1350" spans="1:63" x14ac:dyDescent="0.3">
      <c r="A1350" t="s">
        <v>6366</v>
      </c>
      <c r="B1350" t="s">
        <v>6367</v>
      </c>
      <c r="C1350" t="s">
        <v>64</v>
      </c>
      <c r="D1350" s="1">
        <v>196247000</v>
      </c>
      <c r="E1350">
        <v>7497</v>
      </c>
      <c r="F1350" s="3">
        <v>72.37</v>
      </c>
      <c r="G1350" t="b">
        <v>0</v>
      </c>
      <c r="H1350" t="b">
        <v>0</v>
      </c>
      <c r="I1350" t="b">
        <v>0</v>
      </c>
      <c r="J1350" t="b">
        <v>0</v>
      </c>
      <c r="K1350" s="4">
        <v>7.0000000000000001E-3</v>
      </c>
      <c r="L1350" s="4">
        <v>7.2700000000000001E-2</v>
      </c>
      <c r="M1350">
        <v>0.10580000000000001</v>
      </c>
      <c r="N1350">
        <v>9.9099999999999994E-2</v>
      </c>
      <c r="O1350">
        <v>8.72E-2</v>
      </c>
      <c r="P1350">
        <v>0.1216</v>
      </c>
      <c r="Q1350" s="3">
        <v>-0.72416000000000003</v>
      </c>
      <c r="R1350" s="3">
        <v>-4.9561400000000004</v>
      </c>
      <c r="S1350" s="3">
        <v>-96.890940000000001</v>
      </c>
      <c r="T1350" s="3">
        <v>-96.890940000000001</v>
      </c>
      <c r="U1350" s="3">
        <v>-72.996319999999997</v>
      </c>
      <c r="V1350" s="3">
        <v>-72.996319999999997</v>
      </c>
      <c r="W1350" t="s">
        <v>99</v>
      </c>
      <c r="X1350" s="5">
        <v>39066</v>
      </c>
      <c r="Y1350" s="4">
        <v>4.0000000000000001E-3</v>
      </c>
      <c r="Z1350" s="3">
        <v>2.14</v>
      </c>
      <c r="AA1350" s="5">
        <v>45278</v>
      </c>
      <c r="AB1350" s="3">
        <v>1.1599999999999999</v>
      </c>
      <c r="AC1350" s="4">
        <v>2.9499999999999998E-2</v>
      </c>
      <c r="AD1350" t="s">
        <v>243</v>
      </c>
      <c r="AE1350">
        <v>1.9199999999999998E-2</v>
      </c>
      <c r="AF1350" t="s">
        <v>96</v>
      </c>
      <c r="AG1350" t="s">
        <v>96</v>
      </c>
      <c r="AH1350" s="4">
        <v>1.5347</v>
      </c>
      <c r="AI1350" s="4">
        <v>0.10589999999999999</v>
      </c>
      <c r="AJ1350" s="4">
        <v>0.1183</v>
      </c>
      <c r="AK1350">
        <v>0.1159</v>
      </c>
      <c r="AL1350" t="s">
        <v>84</v>
      </c>
      <c r="AM1350">
        <v>51</v>
      </c>
      <c r="AN1350" s="4">
        <v>0.21820000000000001</v>
      </c>
      <c r="AO1350" s="4">
        <v>0.32290000000000002</v>
      </c>
      <c r="AP1350" s="4">
        <v>1.0017</v>
      </c>
      <c r="AQ1350" s="6">
        <v>0.4</v>
      </c>
      <c r="AR1350" s="6">
        <v>0.2</v>
      </c>
      <c r="AS1350">
        <v>1099</v>
      </c>
      <c r="AT1350" s="3">
        <v>68.27</v>
      </c>
      <c r="AU1350" s="3">
        <v>73.28</v>
      </c>
      <c r="AV1350" s="3">
        <v>72.14</v>
      </c>
      <c r="AW1350" s="3">
        <v>72.599999999999994</v>
      </c>
      <c r="AX1350">
        <v>72.069999999999993</v>
      </c>
      <c r="AY1350" t="s">
        <v>71</v>
      </c>
      <c r="AZ1350" t="s">
        <v>70</v>
      </c>
      <c r="BA1350" t="s">
        <v>82</v>
      </c>
      <c r="BB1350" t="s">
        <v>72</v>
      </c>
      <c r="BC1350" t="s">
        <v>70</v>
      </c>
      <c r="BD1350" t="s">
        <v>96</v>
      </c>
      <c r="BE1350" t="s">
        <v>96</v>
      </c>
      <c r="BF1350">
        <v>7.35</v>
      </c>
      <c r="BG1350" s="4">
        <v>0.96199999999999997</v>
      </c>
      <c r="BH1350" s="4">
        <v>0.83909999999999996</v>
      </c>
      <c r="BI1350">
        <v>49.48</v>
      </c>
      <c r="BJ1350" s="4">
        <v>6.7400000000000002E-2</v>
      </c>
      <c r="BK1350" s="4">
        <v>4.7300000000000002E-2</v>
      </c>
    </row>
    <row r="1351" spans="1:63" x14ac:dyDescent="0.3">
      <c r="A1351" t="s">
        <v>4926</v>
      </c>
      <c r="B1351" t="s">
        <v>4927</v>
      </c>
      <c r="C1351" t="s">
        <v>64</v>
      </c>
      <c r="D1351" s="1">
        <v>196102000</v>
      </c>
      <c r="E1351" s="2">
        <v>8158</v>
      </c>
      <c r="F1351" s="3">
        <v>25.31</v>
      </c>
      <c r="G1351" t="b">
        <v>0</v>
      </c>
      <c r="H1351" t="b">
        <v>0</v>
      </c>
      <c r="I1351" t="b">
        <v>0</v>
      </c>
      <c r="J1351" t="b">
        <v>0</v>
      </c>
      <c r="K1351" s="4">
        <v>4.4999999999999997E-3</v>
      </c>
      <c r="L1351" s="4">
        <v>6.3600000000000004E-2</v>
      </c>
      <c r="M1351" s="4">
        <v>0.1865</v>
      </c>
      <c r="N1351" s="4">
        <v>0.17580000000000001</v>
      </c>
      <c r="O1351" t="s">
        <v>96</v>
      </c>
      <c r="P1351" t="s">
        <v>96</v>
      </c>
      <c r="Q1351" s="3">
        <v>0</v>
      </c>
      <c r="R1351" s="3">
        <v>-0.61893799999999999</v>
      </c>
      <c r="S1351" s="3">
        <v>-23.820855000000002</v>
      </c>
      <c r="T1351" s="3">
        <v>-24.897079999999999</v>
      </c>
      <c r="U1351" s="3">
        <v>-61.931244</v>
      </c>
      <c r="V1351" s="3">
        <v>-61.931244</v>
      </c>
      <c r="W1351" t="s">
        <v>119</v>
      </c>
      <c r="X1351" s="5">
        <v>44540</v>
      </c>
      <c r="Y1351" s="4">
        <v>8.5000000000000006E-3</v>
      </c>
      <c r="Z1351" s="3" t="s">
        <v>96</v>
      </c>
      <c r="AA1351" s="5" t="s">
        <v>96</v>
      </c>
      <c r="AB1351" s="3" t="s">
        <v>96</v>
      </c>
      <c r="AC1351" s="4" t="s">
        <v>96</v>
      </c>
      <c r="AD1351" t="s">
        <v>243</v>
      </c>
      <c r="AE1351" s="4">
        <v>9.5999999999999992E-3</v>
      </c>
      <c r="AF1351">
        <v>0.05</v>
      </c>
      <c r="AG1351">
        <v>1.26</v>
      </c>
      <c r="AH1351" s="4">
        <v>0.1</v>
      </c>
      <c r="AI1351" s="4">
        <v>0.12239999999999999</v>
      </c>
      <c r="AJ1351" s="4">
        <v>0.1474</v>
      </c>
      <c r="AK1351" s="4">
        <v>0.1401</v>
      </c>
      <c r="AL1351" t="s">
        <v>1614</v>
      </c>
      <c r="AM1351">
        <v>31</v>
      </c>
      <c r="AN1351" s="4">
        <v>0.4758</v>
      </c>
      <c r="AO1351" s="4">
        <v>0.64329999999999998</v>
      </c>
      <c r="AP1351" s="4">
        <v>1.0003</v>
      </c>
      <c r="AQ1351" s="6">
        <v>0.4</v>
      </c>
      <c r="AR1351" s="6">
        <v>0.2</v>
      </c>
      <c r="AS1351">
        <v>1099</v>
      </c>
      <c r="AT1351" s="3">
        <v>24.14</v>
      </c>
      <c r="AU1351" s="3">
        <v>25.47</v>
      </c>
      <c r="AV1351" s="3">
        <v>25.19</v>
      </c>
      <c r="AW1351" s="3">
        <v>25.44</v>
      </c>
      <c r="AX1351">
        <v>64.86</v>
      </c>
      <c r="AY1351" t="s">
        <v>96</v>
      </c>
      <c r="AZ1351" t="s">
        <v>82</v>
      </c>
      <c r="BA1351" t="s">
        <v>96</v>
      </c>
      <c r="BB1351" t="s">
        <v>96</v>
      </c>
      <c r="BC1351" t="s">
        <v>96</v>
      </c>
      <c r="BD1351" t="s">
        <v>96</v>
      </c>
      <c r="BE1351" t="s">
        <v>96</v>
      </c>
      <c r="BF1351">
        <v>6.34</v>
      </c>
      <c r="BG1351" s="4">
        <v>0.79090000000000005</v>
      </c>
      <c r="BH1351" s="4">
        <v>0.47149999999999997</v>
      </c>
      <c r="BI1351">
        <v>35.89</v>
      </c>
      <c r="BJ1351" s="4">
        <v>0</v>
      </c>
      <c r="BK1351" s="4">
        <v>7.8899999999999998E-2</v>
      </c>
    </row>
    <row r="1352" spans="1:63" x14ac:dyDescent="0.3">
      <c r="A1352" t="s">
        <v>6587</v>
      </c>
      <c r="B1352" t="s">
        <v>6588</v>
      </c>
      <c r="C1352" t="s">
        <v>64</v>
      </c>
      <c r="D1352" s="1">
        <v>196014000</v>
      </c>
      <c r="E1352" t="s">
        <v>96</v>
      </c>
      <c r="F1352" s="3">
        <v>32.35</v>
      </c>
      <c r="G1352" t="b">
        <v>0</v>
      </c>
      <c r="H1352" t="b">
        <v>0</v>
      </c>
      <c r="I1352" t="b">
        <v>0</v>
      </c>
      <c r="J1352" t="b">
        <v>0</v>
      </c>
      <c r="K1352" s="4">
        <v>3.3999999999999998E-3</v>
      </c>
      <c r="L1352" s="4">
        <v>2.12E-2</v>
      </c>
      <c r="M1352" t="s">
        <v>96</v>
      </c>
      <c r="N1352" t="s">
        <v>96</v>
      </c>
      <c r="O1352" t="s">
        <v>96</v>
      </c>
      <c r="P1352" t="s">
        <v>96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t="s">
        <v>316</v>
      </c>
      <c r="X1352" s="5">
        <v>45219</v>
      </c>
      <c r="Y1352" s="4">
        <v>8.5000000000000006E-3</v>
      </c>
      <c r="Z1352" s="3">
        <v>0</v>
      </c>
      <c r="AA1352" t="s">
        <v>96</v>
      </c>
      <c r="AB1352" t="s">
        <v>96</v>
      </c>
      <c r="AC1352" s="4">
        <v>0</v>
      </c>
      <c r="AD1352" t="s">
        <v>243</v>
      </c>
      <c r="AE1352" t="s">
        <v>96</v>
      </c>
      <c r="AF1352" t="s">
        <v>96</v>
      </c>
      <c r="AG1352" t="s">
        <v>96</v>
      </c>
      <c r="AH1352" s="4">
        <v>1.6500000000000001E-2</v>
      </c>
      <c r="AI1352">
        <v>4.53E-2</v>
      </c>
      <c r="AJ1352" t="s">
        <v>96</v>
      </c>
      <c r="AK1352" t="s">
        <v>96</v>
      </c>
      <c r="AL1352" t="s">
        <v>360</v>
      </c>
      <c r="AM1352" t="s">
        <v>96</v>
      </c>
      <c r="AN1352" s="4" t="s">
        <v>96</v>
      </c>
      <c r="AO1352" s="4" t="s">
        <v>96</v>
      </c>
      <c r="AP1352" s="4" t="s">
        <v>96</v>
      </c>
      <c r="AQ1352" s="6">
        <v>0.4</v>
      </c>
      <c r="AR1352" s="6">
        <v>0.2</v>
      </c>
      <c r="AS1352">
        <v>1099</v>
      </c>
      <c r="AT1352">
        <v>31.64</v>
      </c>
      <c r="AU1352">
        <v>32.53</v>
      </c>
      <c r="AV1352" s="3">
        <v>32.31</v>
      </c>
      <c r="AW1352" s="3">
        <v>32.39</v>
      </c>
      <c r="AX1352">
        <v>71.86</v>
      </c>
      <c r="AY1352" t="s">
        <v>96</v>
      </c>
      <c r="AZ1352" t="s">
        <v>82</v>
      </c>
      <c r="BA1352" t="s">
        <v>96</v>
      </c>
      <c r="BB1352" t="s">
        <v>96</v>
      </c>
      <c r="BC1352" t="s">
        <v>96</v>
      </c>
      <c r="BD1352" t="s">
        <v>70</v>
      </c>
      <c r="BE1352" t="s">
        <v>96</v>
      </c>
      <c r="BF1352" t="s">
        <v>96</v>
      </c>
      <c r="BG1352" t="s">
        <v>96</v>
      </c>
      <c r="BH1352" t="s">
        <v>96</v>
      </c>
      <c r="BI1352" t="s">
        <v>96</v>
      </c>
      <c r="BJ1352" t="s">
        <v>96</v>
      </c>
      <c r="BK1352" t="s">
        <v>96</v>
      </c>
    </row>
    <row r="1353" spans="1:63" x14ac:dyDescent="0.3">
      <c r="A1353" t="s">
        <v>3110</v>
      </c>
      <c r="B1353" t="s">
        <v>3111</v>
      </c>
      <c r="C1353" t="s">
        <v>64</v>
      </c>
      <c r="D1353" s="1">
        <v>195226000</v>
      </c>
      <c r="E1353" s="2">
        <v>34906</v>
      </c>
      <c r="F1353" s="3">
        <v>36.11</v>
      </c>
      <c r="G1353" t="b">
        <v>0</v>
      </c>
      <c r="H1353" t="b">
        <v>0</v>
      </c>
      <c r="I1353" t="b">
        <v>0</v>
      </c>
      <c r="J1353" t="b">
        <v>0</v>
      </c>
      <c r="K1353" s="4">
        <v>3.3999999999999998E-3</v>
      </c>
      <c r="L1353" s="4">
        <v>2.3800000000000002E-2</v>
      </c>
      <c r="M1353" s="4">
        <v>0.154</v>
      </c>
      <c r="N1353" s="4">
        <v>0.15409999999999999</v>
      </c>
      <c r="O1353" s="4">
        <v>3.3300000000000003E-2</v>
      </c>
      <c r="P1353" t="s">
        <v>96</v>
      </c>
      <c r="Q1353" s="3">
        <v>-3.5969000000000002</v>
      </c>
      <c r="R1353" s="3">
        <v>-4.4828000000000001</v>
      </c>
      <c r="S1353" s="3">
        <v>17.597124999999998</v>
      </c>
      <c r="T1353" s="3">
        <v>17.597124999999998</v>
      </c>
      <c r="U1353" s="3">
        <v>98.402050000000003</v>
      </c>
      <c r="V1353" s="3">
        <v>98.402050000000003</v>
      </c>
      <c r="W1353" t="s">
        <v>99</v>
      </c>
      <c r="X1353" s="5">
        <v>43966</v>
      </c>
      <c r="Y1353" s="4">
        <v>8.5000000000000006E-3</v>
      </c>
      <c r="Z1353" s="3">
        <v>0</v>
      </c>
      <c r="AA1353" s="5" t="s">
        <v>96</v>
      </c>
      <c r="AB1353" s="3" t="s">
        <v>96</v>
      </c>
      <c r="AC1353" s="4">
        <v>0</v>
      </c>
      <c r="AD1353" t="s">
        <v>243</v>
      </c>
      <c r="AE1353" s="4">
        <v>1.2500000000000001E-2</v>
      </c>
      <c r="AF1353">
        <v>0.03</v>
      </c>
      <c r="AG1353">
        <v>0.38</v>
      </c>
      <c r="AH1353" s="4">
        <v>0.35759999999999997</v>
      </c>
      <c r="AI1353" s="4">
        <v>3.78E-2</v>
      </c>
      <c r="AJ1353" s="4">
        <v>6.5500000000000003E-2</v>
      </c>
      <c r="AK1353" s="4">
        <v>6.2899999999999998E-2</v>
      </c>
      <c r="AL1353" t="s">
        <v>360</v>
      </c>
      <c r="AM1353">
        <v>1</v>
      </c>
      <c r="AN1353" s="4">
        <v>0</v>
      </c>
      <c r="AO1353" s="4">
        <v>0</v>
      </c>
      <c r="AP1353" s="4">
        <v>0</v>
      </c>
      <c r="AQ1353" s="6">
        <v>0.4</v>
      </c>
      <c r="AR1353" s="6">
        <v>0.2</v>
      </c>
      <c r="AS1353">
        <v>1099</v>
      </c>
      <c r="AT1353" s="3">
        <v>35.200000000000003</v>
      </c>
      <c r="AU1353" s="3">
        <v>36.33</v>
      </c>
      <c r="AV1353" s="3">
        <v>36.06</v>
      </c>
      <c r="AW1353" s="3">
        <v>36.15</v>
      </c>
      <c r="AX1353">
        <v>72.739999999999995</v>
      </c>
      <c r="AY1353" t="s">
        <v>79</v>
      </c>
      <c r="AZ1353" t="s">
        <v>75</v>
      </c>
      <c r="BA1353" t="s">
        <v>70</v>
      </c>
      <c r="BB1353" t="s">
        <v>69</v>
      </c>
      <c r="BC1353" t="s">
        <v>79</v>
      </c>
      <c r="BD1353" t="s">
        <v>96</v>
      </c>
      <c r="BE1353" t="s">
        <v>96</v>
      </c>
      <c r="BF1353" t="s">
        <v>96</v>
      </c>
      <c r="BG1353" s="4" t="s">
        <v>96</v>
      </c>
      <c r="BH1353" s="4" t="s">
        <v>96</v>
      </c>
      <c r="BI1353" t="s">
        <v>96</v>
      </c>
      <c r="BJ1353" s="4" t="s">
        <v>96</v>
      </c>
      <c r="BK1353" s="4" t="s">
        <v>96</v>
      </c>
    </row>
    <row r="1354" spans="1:63" x14ac:dyDescent="0.3">
      <c r="A1354" t="s">
        <v>2226</v>
      </c>
      <c r="B1354" t="s">
        <v>2227</v>
      </c>
      <c r="C1354" t="s">
        <v>64</v>
      </c>
      <c r="D1354" s="1">
        <v>194566000</v>
      </c>
      <c r="E1354" s="2">
        <v>5259</v>
      </c>
      <c r="F1354" s="3">
        <v>93.81</v>
      </c>
      <c r="G1354" t="b">
        <v>0</v>
      </c>
      <c r="H1354" t="b">
        <v>0</v>
      </c>
      <c r="I1354" t="b">
        <v>1</v>
      </c>
      <c r="J1354" t="b">
        <v>0</v>
      </c>
      <c r="K1354" s="4">
        <v>6.8999999999999999E-3</v>
      </c>
      <c r="L1354" s="4">
        <v>8.5500000000000007E-2</v>
      </c>
      <c r="M1354" s="4">
        <v>7.0000000000000007E-2</v>
      </c>
      <c r="N1354" s="4">
        <v>6.4600000000000005E-2</v>
      </c>
      <c r="O1354" s="4">
        <v>8.9700000000000002E-2</v>
      </c>
      <c r="P1354" s="4">
        <v>0.1144</v>
      </c>
      <c r="Q1354" s="3">
        <v>-0.93993000000000004</v>
      </c>
      <c r="R1354" s="3">
        <v>-3.6412200000000001</v>
      </c>
      <c r="S1354" s="3">
        <v>-25.418970000000002</v>
      </c>
      <c r="T1354" s="3">
        <v>-25.418970000000002</v>
      </c>
      <c r="U1354" s="3">
        <v>-29.093520000000002</v>
      </c>
      <c r="V1354" s="3">
        <v>-29.093520000000002</v>
      </c>
      <c r="W1354" t="s">
        <v>180</v>
      </c>
      <c r="X1354" s="5">
        <v>39174</v>
      </c>
      <c r="Y1354" s="4">
        <v>7.1999999999999998E-3</v>
      </c>
      <c r="Z1354" s="3">
        <v>2.8</v>
      </c>
      <c r="AA1354" s="5">
        <v>45278</v>
      </c>
      <c r="AB1354" s="3">
        <v>1.28</v>
      </c>
      <c r="AC1354" s="4">
        <v>2.9700000000000001E-2</v>
      </c>
      <c r="AD1354" t="s">
        <v>243</v>
      </c>
      <c r="AE1354" s="4">
        <v>3.4599999999999999E-2</v>
      </c>
      <c r="AF1354">
        <v>14.18</v>
      </c>
      <c r="AG1354">
        <v>0.98</v>
      </c>
      <c r="AH1354" s="4">
        <v>1.9044000000000001</v>
      </c>
      <c r="AI1354" s="4">
        <v>0.1343</v>
      </c>
      <c r="AJ1354" s="4">
        <v>0.1489</v>
      </c>
      <c r="AK1354" s="4">
        <v>0.1401</v>
      </c>
      <c r="AL1354" t="s">
        <v>84</v>
      </c>
      <c r="AM1354">
        <v>101</v>
      </c>
      <c r="AN1354" s="4">
        <v>0.20860000000000001</v>
      </c>
      <c r="AO1354" s="4">
        <v>0.2989</v>
      </c>
      <c r="AP1354" s="4">
        <v>0.73719999999999997</v>
      </c>
      <c r="AQ1354" s="6">
        <v>0.4</v>
      </c>
      <c r="AR1354" s="6">
        <v>0.2</v>
      </c>
      <c r="AS1354">
        <v>1099</v>
      </c>
      <c r="AT1354" s="3">
        <v>86.93</v>
      </c>
      <c r="AU1354" s="3">
        <v>95.6</v>
      </c>
      <c r="AV1354" s="3">
        <v>93.65</v>
      </c>
      <c r="AW1354" s="3">
        <v>94</v>
      </c>
      <c r="AX1354">
        <v>70.02</v>
      </c>
      <c r="AY1354" t="s">
        <v>71</v>
      </c>
      <c r="AZ1354" t="s">
        <v>75</v>
      </c>
      <c r="BA1354" t="s">
        <v>82</v>
      </c>
      <c r="BB1354" t="s">
        <v>68</v>
      </c>
      <c r="BC1354" t="s">
        <v>71</v>
      </c>
      <c r="BD1354" t="s">
        <v>69</v>
      </c>
      <c r="BE1354" t="s">
        <v>75</v>
      </c>
      <c r="BF1354">
        <v>6.22</v>
      </c>
      <c r="BG1354" s="4">
        <v>0.73660000000000003</v>
      </c>
      <c r="BH1354" s="4">
        <v>0.44469999999999998</v>
      </c>
      <c r="BI1354">
        <v>270.29000000000002</v>
      </c>
      <c r="BJ1354" s="4">
        <v>0.1321</v>
      </c>
      <c r="BK1354" s="4">
        <v>6.1199999999999997E-2</v>
      </c>
    </row>
    <row r="1355" spans="1:63" x14ac:dyDescent="0.3">
      <c r="A1355" t="s">
        <v>2994</v>
      </c>
      <c r="B1355" t="s">
        <v>2995</v>
      </c>
      <c r="C1355" t="s">
        <v>64</v>
      </c>
      <c r="D1355" s="1">
        <v>193979000</v>
      </c>
      <c r="E1355" s="2">
        <v>23389</v>
      </c>
      <c r="F1355" s="3">
        <v>90.51</v>
      </c>
      <c r="G1355" t="b">
        <v>0</v>
      </c>
      <c r="H1355" t="b">
        <v>0</v>
      </c>
      <c r="I1355" t="b">
        <v>1</v>
      </c>
      <c r="J1355" t="b">
        <v>0</v>
      </c>
      <c r="K1355" s="4">
        <v>1.11E-2</v>
      </c>
      <c r="L1355" s="4">
        <v>6.1000000000000004E-3</v>
      </c>
      <c r="M1355" s="4">
        <v>7.0800000000000002E-2</v>
      </c>
      <c r="N1355" s="4">
        <v>6.1699999999999998E-2</v>
      </c>
      <c r="O1355" s="4">
        <v>0.12820000000000001</v>
      </c>
      <c r="P1355" s="4">
        <v>0.12640000000000001</v>
      </c>
      <c r="Q1355" s="3">
        <v>0.89805000000000001</v>
      </c>
      <c r="R1355" s="3">
        <v>8.0280900000000006</v>
      </c>
      <c r="S1355" s="3">
        <v>-155.74548999999999</v>
      </c>
      <c r="T1355" s="3">
        <v>-148.83087</v>
      </c>
      <c r="U1355" s="3">
        <v>104.81901999999999</v>
      </c>
      <c r="V1355" s="3">
        <v>104.81901999999999</v>
      </c>
      <c r="W1355" t="s">
        <v>154</v>
      </c>
      <c r="X1355" s="5">
        <v>40514</v>
      </c>
      <c r="Y1355" s="4">
        <v>3.5000000000000001E-3</v>
      </c>
      <c r="Z1355" s="3">
        <v>2.0099999999999998</v>
      </c>
      <c r="AA1355">
        <v>45278</v>
      </c>
      <c r="AB1355">
        <v>0.44</v>
      </c>
      <c r="AC1355" s="4">
        <v>2.2200000000000001E-2</v>
      </c>
      <c r="AD1355" t="s">
        <v>66</v>
      </c>
      <c r="AE1355" s="4">
        <v>3.4700000000000002E-2</v>
      </c>
      <c r="AF1355">
        <v>20.96</v>
      </c>
      <c r="AG1355">
        <v>0.66</v>
      </c>
      <c r="AH1355" s="4">
        <v>1.7141</v>
      </c>
      <c r="AI1355" s="4">
        <v>0.13550000000000001</v>
      </c>
      <c r="AJ1355" s="4">
        <v>0.16700000000000001</v>
      </c>
      <c r="AK1355" s="4">
        <v>0.15390000000000001</v>
      </c>
      <c r="AL1355" t="s">
        <v>84</v>
      </c>
      <c r="AM1355">
        <v>25</v>
      </c>
      <c r="AN1355" s="4">
        <v>0.60970000000000002</v>
      </c>
      <c r="AO1355" s="4">
        <v>0.80649999999999999</v>
      </c>
      <c r="AP1355" s="4">
        <v>0.99990000000000001</v>
      </c>
      <c r="AQ1355" s="6">
        <v>0.4</v>
      </c>
      <c r="AR1355" s="6">
        <v>0.2</v>
      </c>
      <c r="AS1355">
        <v>1099</v>
      </c>
      <c r="AT1355" s="3">
        <v>88.46</v>
      </c>
      <c r="AU1355" s="3">
        <v>92.28</v>
      </c>
      <c r="AV1355" s="3">
        <v>90.12</v>
      </c>
      <c r="AW1355" s="3">
        <v>90.77</v>
      </c>
      <c r="AX1355">
        <v>54.73</v>
      </c>
      <c r="AY1355" t="s">
        <v>70</v>
      </c>
      <c r="AZ1355" t="s">
        <v>72</v>
      </c>
      <c r="BA1355" t="s">
        <v>71</v>
      </c>
      <c r="BB1355" t="s">
        <v>68</v>
      </c>
      <c r="BC1355" t="s">
        <v>70</v>
      </c>
      <c r="BD1355" t="s">
        <v>79</v>
      </c>
      <c r="BE1355" t="s">
        <v>75</v>
      </c>
      <c r="BF1355">
        <v>5.01</v>
      </c>
      <c r="BG1355">
        <v>0.16470000000000001</v>
      </c>
      <c r="BH1355">
        <v>0.23719999999999999</v>
      </c>
      <c r="BI1355">
        <v>1.39</v>
      </c>
      <c r="BJ1355">
        <v>0</v>
      </c>
      <c r="BK1355">
        <v>0</v>
      </c>
    </row>
    <row r="1356" spans="1:63" x14ac:dyDescent="0.3">
      <c r="A1356" t="s">
        <v>1336</v>
      </c>
      <c r="B1356" t="s">
        <v>1337</v>
      </c>
      <c r="C1356" t="s">
        <v>64</v>
      </c>
      <c r="D1356" s="1">
        <v>193582000</v>
      </c>
      <c r="E1356" s="2">
        <v>36972</v>
      </c>
      <c r="F1356" s="3">
        <v>53.81</v>
      </c>
      <c r="G1356" t="b">
        <v>0</v>
      </c>
      <c r="H1356" t="b">
        <v>0</v>
      </c>
      <c r="I1356" t="b">
        <v>0</v>
      </c>
      <c r="J1356" t="b">
        <v>0</v>
      </c>
      <c r="K1356" s="4">
        <v>-9.4000000000000004E-3</v>
      </c>
      <c r="L1356" s="4">
        <v>0.1042</v>
      </c>
      <c r="M1356" s="4">
        <v>0.38009999999999999</v>
      </c>
      <c r="N1356" s="4">
        <v>0.37380000000000002</v>
      </c>
      <c r="O1356" s="4">
        <v>-0.223</v>
      </c>
      <c r="P1356" s="4">
        <v>6.3100000000000003E-2</v>
      </c>
      <c r="Q1356" s="3">
        <v>0</v>
      </c>
      <c r="R1356" s="3">
        <v>-18.4115</v>
      </c>
      <c r="S1356" s="3">
        <v>-57.652999999999999</v>
      </c>
      <c r="T1356" s="3">
        <v>-57.652999999999999</v>
      </c>
      <c r="U1356" s="3">
        <v>-212.83949999999999</v>
      </c>
      <c r="V1356" s="3">
        <v>-212.83949999999999</v>
      </c>
      <c r="W1356" t="s">
        <v>224</v>
      </c>
      <c r="X1356" s="5">
        <v>42480</v>
      </c>
      <c r="Y1356" s="4">
        <v>6.4999999999999997E-3</v>
      </c>
      <c r="Z1356" s="3">
        <v>0</v>
      </c>
      <c r="AA1356" s="5">
        <v>44194</v>
      </c>
      <c r="AB1356" s="3">
        <v>0.62</v>
      </c>
      <c r="AC1356" s="4">
        <v>0</v>
      </c>
      <c r="AD1356" t="s">
        <v>243</v>
      </c>
      <c r="AE1356" s="4">
        <v>3.7100000000000001E-2</v>
      </c>
      <c r="AF1356">
        <v>0.04</v>
      </c>
      <c r="AG1356">
        <v>1.48</v>
      </c>
      <c r="AH1356" s="4">
        <v>2.6884999999999999</v>
      </c>
      <c r="AI1356" s="4">
        <v>0.251</v>
      </c>
      <c r="AJ1356" s="4">
        <v>0.28079999999999999</v>
      </c>
      <c r="AK1356" s="4">
        <v>0.25519999999999998</v>
      </c>
      <c r="AL1356" t="s">
        <v>1011</v>
      </c>
      <c r="AM1356">
        <v>73</v>
      </c>
      <c r="AN1356" s="4">
        <v>0.29930000000000001</v>
      </c>
      <c r="AO1356" s="4">
        <v>0.41689999999999999</v>
      </c>
      <c r="AP1356" s="4">
        <v>0.87970000000000004</v>
      </c>
      <c r="AQ1356" s="6">
        <v>0.4</v>
      </c>
      <c r="AR1356" s="6">
        <v>0.2</v>
      </c>
      <c r="AS1356">
        <v>1099</v>
      </c>
      <c r="AT1356" s="3">
        <v>48.34</v>
      </c>
      <c r="AU1356" s="3">
        <v>56.17</v>
      </c>
      <c r="AV1356" s="3">
        <v>53.4</v>
      </c>
      <c r="AW1356" s="3">
        <v>54.55</v>
      </c>
      <c r="AX1356">
        <v>64.400000000000006</v>
      </c>
      <c r="AY1356" t="s">
        <v>72</v>
      </c>
      <c r="AZ1356" t="s">
        <v>82</v>
      </c>
      <c r="BA1356" t="s">
        <v>75</v>
      </c>
      <c r="BB1356" t="s">
        <v>75</v>
      </c>
      <c r="BC1356" t="s">
        <v>82</v>
      </c>
      <c r="BD1356" t="s">
        <v>79</v>
      </c>
      <c r="BE1356" t="s">
        <v>96</v>
      </c>
      <c r="BF1356">
        <v>5.33</v>
      </c>
      <c r="BG1356" s="4">
        <v>0.25769999999999998</v>
      </c>
      <c r="BH1356" s="4">
        <v>0.28320000000000001</v>
      </c>
      <c r="BI1356">
        <v>10.23</v>
      </c>
      <c r="BJ1356" s="4">
        <v>2.8299999999999999E-2</v>
      </c>
      <c r="BK1356" s="4">
        <v>5.1999999999999998E-3</v>
      </c>
    </row>
    <row r="1357" spans="1:63" x14ac:dyDescent="0.3">
      <c r="A1357" t="s">
        <v>2334</v>
      </c>
      <c r="B1357" t="s">
        <v>2335</v>
      </c>
      <c r="C1357" t="s">
        <v>64</v>
      </c>
      <c r="D1357" s="1">
        <v>193348000</v>
      </c>
      <c r="E1357" s="2">
        <v>2817</v>
      </c>
      <c r="F1357" s="3">
        <v>98.72</v>
      </c>
      <c r="G1357" t="b">
        <v>0</v>
      </c>
      <c r="H1357" t="b">
        <v>0</v>
      </c>
      <c r="I1357" t="b">
        <v>0</v>
      </c>
      <c r="J1357" t="b">
        <v>0</v>
      </c>
      <c r="K1357" s="4">
        <v>4.4000000000000003E-3</v>
      </c>
      <c r="L1357" s="4">
        <v>5.3199999999999997E-2</v>
      </c>
      <c r="M1357" s="4">
        <v>0.24759999999999999</v>
      </c>
      <c r="N1357" s="4">
        <v>0.2417</v>
      </c>
      <c r="O1357" s="4">
        <v>8.3699999999999997E-2</v>
      </c>
      <c r="P1357">
        <v>0.13730000000000001</v>
      </c>
      <c r="Q1357" s="3">
        <v>0</v>
      </c>
      <c r="R1357" s="3">
        <v>0</v>
      </c>
      <c r="S1357" s="3">
        <v>-0.33747500000000002</v>
      </c>
      <c r="T1357" s="3">
        <v>-0.33747500000000002</v>
      </c>
      <c r="U1357" s="3">
        <v>-88.967304999999996</v>
      </c>
      <c r="V1357" s="3">
        <v>-88.967304999999996</v>
      </c>
      <c r="W1357" t="s">
        <v>65</v>
      </c>
      <c r="X1357" s="5">
        <v>39426</v>
      </c>
      <c r="Y1357" s="4">
        <v>2.5999999999999999E-3</v>
      </c>
      <c r="Z1357" s="3">
        <v>1.92</v>
      </c>
      <c r="AA1357" s="5">
        <v>45280</v>
      </c>
      <c r="AB1357" s="3">
        <v>1.05</v>
      </c>
      <c r="AC1357" s="4">
        <v>1.9400000000000001E-2</v>
      </c>
      <c r="AD1357" t="s">
        <v>90</v>
      </c>
      <c r="AE1357" s="4">
        <v>4.2900000000000001E-2</v>
      </c>
      <c r="AF1357">
        <v>17.399999999999999</v>
      </c>
      <c r="AG1357">
        <v>0.99</v>
      </c>
      <c r="AH1357" s="4">
        <v>1.9154</v>
      </c>
      <c r="AI1357" s="4">
        <v>9.2399999999999996E-2</v>
      </c>
      <c r="AJ1357" s="4">
        <v>0.1186</v>
      </c>
      <c r="AK1357" s="4">
        <v>0.1196</v>
      </c>
      <c r="AL1357" t="s">
        <v>4473</v>
      </c>
      <c r="AM1357">
        <v>1500</v>
      </c>
      <c r="AN1357" s="4">
        <v>0.3</v>
      </c>
      <c r="AO1357" s="4">
        <v>0.37119999999999997</v>
      </c>
      <c r="AP1357" s="4">
        <v>0.6714</v>
      </c>
      <c r="AQ1357" s="6">
        <v>0.4</v>
      </c>
      <c r="AR1357" s="6">
        <v>0.2</v>
      </c>
      <c r="AS1357">
        <v>1099</v>
      </c>
      <c r="AT1357" s="3">
        <v>93.02</v>
      </c>
      <c r="AU1357" s="3">
        <v>100.27</v>
      </c>
      <c r="AV1357" s="3">
        <v>98.65</v>
      </c>
      <c r="AW1357" s="3">
        <v>98.86</v>
      </c>
      <c r="AX1357">
        <v>71.540000000000006</v>
      </c>
      <c r="AY1357" t="s">
        <v>82</v>
      </c>
      <c r="AZ1357" t="s">
        <v>79</v>
      </c>
      <c r="BA1357" t="s">
        <v>82</v>
      </c>
      <c r="BB1357" t="s">
        <v>72</v>
      </c>
      <c r="BC1357" t="s">
        <v>79</v>
      </c>
      <c r="BD1357" t="s">
        <v>72</v>
      </c>
      <c r="BE1357" t="s">
        <v>69</v>
      </c>
      <c r="BF1357">
        <v>6.86</v>
      </c>
      <c r="BG1357" s="4">
        <v>0.3362</v>
      </c>
      <c r="BH1357" s="4">
        <v>0.66</v>
      </c>
      <c r="BI1357">
        <v>113.81</v>
      </c>
      <c r="BJ1357" s="4">
        <v>0.1013</v>
      </c>
      <c r="BK1357" s="4">
        <v>6.4299999999999996E-2</v>
      </c>
    </row>
    <row r="1358" spans="1:63" x14ac:dyDescent="0.3">
      <c r="A1358" t="s">
        <v>2997</v>
      </c>
      <c r="B1358" t="s">
        <v>2998</v>
      </c>
      <c r="C1358" t="s">
        <v>64</v>
      </c>
      <c r="D1358" s="1">
        <v>193148000</v>
      </c>
      <c r="E1358" s="2">
        <v>49639</v>
      </c>
      <c r="F1358" s="3">
        <v>36.36</v>
      </c>
      <c r="G1358" t="b">
        <v>0</v>
      </c>
      <c r="H1358" t="b">
        <v>0</v>
      </c>
      <c r="I1358" t="b">
        <v>0</v>
      </c>
      <c r="J1358" t="b">
        <v>0</v>
      </c>
      <c r="K1358" s="4">
        <v>2.0999999999999999E-3</v>
      </c>
      <c r="L1358" s="4">
        <v>2.1999999999999999E-2</v>
      </c>
      <c r="M1358" s="4">
        <v>0.1613</v>
      </c>
      <c r="N1358" s="4">
        <v>0.16089999999999999</v>
      </c>
      <c r="O1358" s="4">
        <v>5.6099999999999997E-2</v>
      </c>
      <c r="P1358" s="4" t="s">
        <v>96</v>
      </c>
      <c r="Q1358" s="3">
        <v>0</v>
      </c>
      <c r="R1358" s="3">
        <v>-0.90387499999999998</v>
      </c>
      <c r="S1358" s="3">
        <v>-33.255074999999998</v>
      </c>
      <c r="T1358" s="3">
        <v>-33.255074999999998</v>
      </c>
      <c r="U1358" s="3">
        <v>76.504249999999999</v>
      </c>
      <c r="V1358" s="3">
        <v>76.504249999999999</v>
      </c>
      <c r="W1358" t="s">
        <v>428</v>
      </c>
      <c r="X1358" s="5">
        <v>44120</v>
      </c>
      <c r="Y1358" s="4">
        <v>8.5000000000000006E-3</v>
      </c>
      <c r="Z1358" s="3">
        <v>0</v>
      </c>
      <c r="AA1358" s="5" t="s">
        <v>96</v>
      </c>
      <c r="AB1358" s="3" t="s">
        <v>96</v>
      </c>
      <c r="AC1358" s="4">
        <v>0</v>
      </c>
      <c r="AD1358" t="s">
        <v>243</v>
      </c>
      <c r="AE1358" s="4">
        <v>1.3899999999999999E-2</v>
      </c>
      <c r="AF1358">
        <v>0.05</v>
      </c>
      <c r="AG1358">
        <v>0.33</v>
      </c>
      <c r="AH1358" s="4">
        <v>0.16719999999999999</v>
      </c>
      <c r="AI1358" s="4">
        <v>3.6799999999999999E-2</v>
      </c>
      <c r="AJ1358" s="4">
        <v>6.6000000000000003E-2</v>
      </c>
      <c r="AK1358" s="4">
        <v>7.8200000000000006E-2</v>
      </c>
      <c r="AL1358" t="s">
        <v>360</v>
      </c>
      <c r="AM1358">
        <v>2</v>
      </c>
      <c r="AN1358" s="4">
        <v>1</v>
      </c>
      <c r="AO1358" s="4">
        <v>1</v>
      </c>
      <c r="AP1358" s="4">
        <v>1</v>
      </c>
      <c r="AQ1358" s="6">
        <v>0.4</v>
      </c>
      <c r="AR1358" s="6">
        <v>0.2</v>
      </c>
      <c r="AS1358">
        <v>1099</v>
      </c>
      <c r="AT1358" s="3">
        <v>35.53</v>
      </c>
      <c r="AU1358" s="3">
        <v>36.590000000000003</v>
      </c>
      <c r="AV1358" s="3">
        <v>36.29</v>
      </c>
      <c r="AW1358" s="3">
        <v>36.43</v>
      </c>
      <c r="AX1358">
        <v>68.47</v>
      </c>
      <c r="AY1358" t="s">
        <v>79</v>
      </c>
      <c r="AZ1358" t="s">
        <v>82</v>
      </c>
      <c r="BA1358" t="s">
        <v>96</v>
      </c>
      <c r="BB1358" t="s">
        <v>69</v>
      </c>
      <c r="BC1358" t="s">
        <v>70</v>
      </c>
      <c r="BD1358" t="s">
        <v>82</v>
      </c>
      <c r="BE1358" t="s">
        <v>96</v>
      </c>
      <c r="BF1358" t="s">
        <v>96</v>
      </c>
      <c r="BG1358" s="4" t="s">
        <v>96</v>
      </c>
      <c r="BH1358" s="4" t="s">
        <v>96</v>
      </c>
      <c r="BI1358" t="s">
        <v>96</v>
      </c>
      <c r="BJ1358" s="4" t="s">
        <v>96</v>
      </c>
      <c r="BK1358" s="4" t="s">
        <v>96</v>
      </c>
    </row>
    <row r="1359" spans="1:63" x14ac:dyDescent="0.3">
      <c r="A1359" t="s">
        <v>6536</v>
      </c>
      <c r="B1359" t="s">
        <v>6537</v>
      </c>
      <c r="C1359" t="s">
        <v>64</v>
      </c>
      <c r="D1359" s="1">
        <v>193050000</v>
      </c>
      <c r="E1359" t="s">
        <v>96</v>
      </c>
      <c r="F1359" s="3">
        <v>58.8</v>
      </c>
      <c r="G1359" t="b">
        <v>0</v>
      </c>
      <c r="H1359" t="b">
        <v>0</v>
      </c>
      <c r="I1359" t="b">
        <v>0</v>
      </c>
      <c r="J1359" t="b">
        <v>0</v>
      </c>
      <c r="K1359" s="4">
        <v>5.0000000000000001E-4</v>
      </c>
      <c r="L1359" s="4">
        <v>7.2900000000000006E-2</v>
      </c>
      <c r="M1359" t="s">
        <v>96</v>
      </c>
      <c r="N1359" t="s">
        <v>96</v>
      </c>
      <c r="O1359" t="s">
        <v>96</v>
      </c>
      <c r="P1359" t="s">
        <v>96</v>
      </c>
      <c r="Q1359" s="3">
        <v>0</v>
      </c>
      <c r="R1359" s="3">
        <v>69.046000000000006</v>
      </c>
      <c r="S1359" s="3">
        <v>173.29325</v>
      </c>
      <c r="T1359" s="3">
        <v>173.29325</v>
      </c>
      <c r="U1359" s="3">
        <v>173.29325</v>
      </c>
      <c r="V1359" s="3">
        <v>173.29325</v>
      </c>
      <c r="W1359" t="s">
        <v>316</v>
      </c>
      <c r="X1359" s="5">
        <v>45203</v>
      </c>
      <c r="Y1359" s="4">
        <v>6.4999999999999997E-3</v>
      </c>
      <c r="Z1359" s="3">
        <v>0</v>
      </c>
      <c r="AA1359" t="s">
        <v>96</v>
      </c>
      <c r="AB1359" t="s">
        <v>96</v>
      </c>
      <c r="AC1359" s="4">
        <v>0</v>
      </c>
      <c r="AD1359" t="s">
        <v>243</v>
      </c>
      <c r="AE1359" t="s">
        <v>96</v>
      </c>
      <c r="AF1359" t="s">
        <v>96</v>
      </c>
      <c r="AG1359" t="s">
        <v>96</v>
      </c>
      <c r="AH1359" s="4">
        <v>0.1716</v>
      </c>
      <c r="AI1359" s="4">
        <v>0.16070000000000001</v>
      </c>
      <c r="AJ1359">
        <v>0.20369999999999999</v>
      </c>
      <c r="AK1359" t="s">
        <v>96</v>
      </c>
      <c r="AL1359" t="s">
        <v>263</v>
      </c>
      <c r="AM1359">
        <v>63</v>
      </c>
      <c r="AN1359" s="4">
        <v>0.35189999999999999</v>
      </c>
      <c r="AO1359" s="4">
        <v>0.47949999999999998</v>
      </c>
      <c r="AP1359" s="4">
        <v>0.94340000000000002</v>
      </c>
      <c r="AQ1359" s="6" t="s">
        <v>96</v>
      </c>
      <c r="AR1359" s="6" t="s">
        <v>96</v>
      </c>
      <c r="AS1359" t="s">
        <v>96</v>
      </c>
      <c r="AT1359" s="3">
        <v>54.16</v>
      </c>
      <c r="AU1359" s="3">
        <v>60.66</v>
      </c>
      <c r="AV1359" s="3">
        <v>58.52</v>
      </c>
      <c r="AW1359" s="3">
        <v>59.24</v>
      </c>
      <c r="AX1359">
        <v>65.540000000000006</v>
      </c>
      <c r="AY1359" t="s">
        <v>96</v>
      </c>
      <c r="AZ1359" t="s">
        <v>70</v>
      </c>
      <c r="BA1359" t="s">
        <v>96</v>
      </c>
      <c r="BB1359" t="s">
        <v>96</v>
      </c>
      <c r="BC1359" t="s">
        <v>96</v>
      </c>
      <c r="BD1359" t="s">
        <v>70</v>
      </c>
      <c r="BE1359" t="s">
        <v>96</v>
      </c>
      <c r="BF1359" t="s">
        <v>96</v>
      </c>
      <c r="BG1359" t="s">
        <v>96</v>
      </c>
      <c r="BH1359" t="s">
        <v>96</v>
      </c>
      <c r="BI1359" t="s">
        <v>96</v>
      </c>
      <c r="BJ1359" t="s">
        <v>96</v>
      </c>
      <c r="BK1359" t="s">
        <v>96</v>
      </c>
    </row>
    <row r="1360" spans="1:63" x14ac:dyDescent="0.3">
      <c r="A1360" t="s">
        <v>2655</v>
      </c>
      <c r="B1360" t="s">
        <v>4552</v>
      </c>
      <c r="C1360" t="s">
        <v>64</v>
      </c>
      <c r="D1360" s="1">
        <v>192830000</v>
      </c>
      <c r="E1360" s="2">
        <v>27883</v>
      </c>
      <c r="F1360" s="3">
        <v>34.700000000000003</v>
      </c>
      <c r="G1360" t="b">
        <v>0</v>
      </c>
      <c r="H1360" t="b">
        <v>0</v>
      </c>
      <c r="I1360" t="b">
        <v>1</v>
      </c>
      <c r="J1360" t="b">
        <v>0</v>
      </c>
      <c r="K1360" s="4">
        <v>2.0999999999999999E-3</v>
      </c>
      <c r="L1360" s="4">
        <v>0.13350000000000001</v>
      </c>
      <c r="M1360" s="4">
        <v>0.1673</v>
      </c>
      <c r="N1360" s="4">
        <v>0.1585</v>
      </c>
      <c r="O1360" s="4">
        <v>8.9499999999999996E-2</v>
      </c>
      <c r="P1360" s="4">
        <v>0.1191</v>
      </c>
      <c r="Q1360" s="3">
        <v>0</v>
      </c>
      <c r="R1360" s="3">
        <v>1.7</v>
      </c>
      <c r="S1360" s="3">
        <v>50.968499999999999</v>
      </c>
      <c r="T1360" s="3">
        <v>50.968499999999999</v>
      </c>
      <c r="U1360" s="3">
        <v>62.804000000000002</v>
      </c>
      <c r="V1360" s="3">
        <v>62.804000000000002</v>
      </c>
      <c r="W1360" t="s">
        <v>113</v>
      </c>
      <c r="X1360" s="5">
        <v>42794</v>
      </c>
      <c r="Y1360" s="4">
        <v>4.7999999999999996E-3</v>
      </c>
      <c r="Z1360" s="3">
        <v>0.41</v>
      </c>
      <c r="AA1360" s="5">
        <v>45274</v>
      </c>
      <c r="AB1360" s="3">
        <v>0.09</v>
      </c>
      <c r="AC1360" s="4">
        <v>1.1599999999999999E-2</v>
      </c>
      <c r="AD1360" t="s">
        <v>66</v>
      </c>
      <c r="AE1360" s="4">
        <v>1.54E-2</v>
      </c>
      <c r="AF1360">
        <v>110.85</v>
      </c>
      <c r="AG1360">
        <v>1.1299999999999999</v>
      </c>
      <c r="AH1360" s="4">
        <v>1.7682</v>
      </c>
      <c r="AI1360" s="4">
        <v>0.20130000000000001</v>
      </c>
      <c r="AJ1360" s="4">
        <v>0.21440000000000001</v>
      </c>
      <c r="AK1360" s="4">
        <v>0.19339999999999999</v>
      </c>
      <c r="AL1360" t="s">
        <v>6781</v>
      </c>
      <c r="AM1360">
        <v>498</v>
      </c>
      <c r="AN1360" s="4">
        <v>3.6600000000000001E-2</v>
      </c>
      <c r="AO1360" s="4">
        <v>5.0299999999999997E-2</v>
      </c>
      <c r="AP1360" s="4">
        <v>0.13739999999999999</v>
      </c>
      <c r="AQ1360" s="6">
        <v>0.4</v>
      </c>
      <c r="AR1360" s="6">
        <v>0.2</v>
      </c>
      <c r="AS1360">
        <v>1099</v>
      </c>
      <c r="AT1360" s="3">
        <v>31.03</v>
      </c>
      <c r="AU1360" s="3">
        <v>35.89</v>
      </c>
      <c r="AV1360">
        <v>34.53</v>
      </c>
      <c r="AW1360">
        <v>34.950000000000003</v>
      </c>
      <c r="AX1360">
        <v>68.25</v>
      </c>
      <c r="AY1360" t="s">
        <v>79</v>
      </c>
      <c r="AZ1360" t="s">
        <v>71</v>
      </c>
      <c r="BA1360" t="s">
        <v>79</v>
      </c>
      <c r="BB1360" t="s">
        <v>71</v>
      </c>
      <c r="BC1360" t="s">
        <v>70</v>
      </c>
      <c r="BD1360" t="s">
        <v>71</v>
      </c>
      <c r="BE1360" t="s">
        <v>96</v>
      </c>
      <c r="BF1360">
        <v>5.45</v>
      </c>
      <c r="BG1360" s="4">
        <v>0.24390000000000001</v>
      </c>
      <c r="BH1360" s="4">
        <v>0.2984</v>
      </c>
      <c r="BI1360">
        <v>130.88</v>
      </c>
      <c r="BJ1360" s="4">
        <v>2.2700000000000001E-2</v>
      </c>
      <c r="BK1360" s="4">
        <v>7.9600000000000004E-2</v>
      </c>
    </row>
    <row r="1361" spans="1:63" x14ac:dyDescent="0.3">
      <c r="A1361" t="s">
        <v>1951</v>
      </c>
      <c r="B1361" t="s">
        <v>1952</v>
      </c>
      <c r="C1361" t="s">
        <v>64</v>
      </c>
      <c r="D1361" s="1">
        <v>192636000</v>
      </c>
      <c r="E1361" s="2">
        <v>21509</v>
      </c>
      <c r="F1361" s="3">
        <v>59.63</v>
      </c>
      <c r="G1361" t="b">
        <v>0</v>
      </c>
      <c r="H1361" t="b">
        <v>0</v>
      </c>
      <c r="I1361" t="b">
        <v>1</v>
      </c>
      <c r="J1361" t="b">
        <v>0</v>
      </c>
      <c r="K1361" s="4">
        <v>2.8999999999999998E-3</v>
      </c>
      <c r="L1361" s="4">
        <v>8.6199999999999999E-2</v>
      </c>
      <c r="M1361" s="4">
        <v>0.14929999999999999</v>
      </c>
      <c r="N1361" s="4">
        <v>0.1421</v>
      </c>
      <c r="O1361" s="4">
        <v>2.0799999999999999E-2</v>
      </c>
      <c r="P1361" s="4">
        <v>6.7799999999999999E-2</v>
      </c>
      <c r="Q1361" s="3">
        <v>0</v>
      </c>
      <c r="R1361" s="3">
        <v>-5.9242100000000004</v>
      </c>
      <c r="S1361" s="3">
        <v>-10.754289999999999</v>
      </c>
      <c r="T1361" s="3">
        <v>-10.754289999999999</v>
      </c>
      <c r="U1361" s="3">
        <v>-61.751919999999998</v>
      </c>
      <c r="V1361" s="3">
        <v>-61.751919999999998</v>
      </c>
      <c r="W1361" t="s">
        <v>231</v>
      </c>
      <c r="X1361" s="5">
        <v>38884</v>
      </c>
      <c r="Y1361" s="4">
        <v>5.7999999999999996E-3</v>
      </c>
      <c r="Z1361" s="3">
        <v>2.97</v>
      </c>
      <c r="AA1361" s="5">
        <v>45288</v>
      </c>
      <c r="AB1361" s="3">
        <v>0.09</v>
      </c>
      <c r="AC1361" s="4">
        <v>4.9399999999999999E-2</v>
      </c>
      <c r="AD1361" t="s">
        <v>66</v>
      </c>
      <c r="AE1361" s="4">
        <v>2.29E-2</v>
      </c>
      <c r="AF1361">
        <v>10.220000000000001</v>
      </c>
      <c r="AG1361">
        <v>1.1499999999999999</v>
      </c>
      <c r="AH1361" s="4">
        <v>2.2907000000000002</v>
      </c>
      <c r="AI1361" s="4">
        <v>0.1666</v>
      </c>
      <c r="AJ1361" s="4">
        <v>0.19539999999999999</v>
      </c>
      <c r="AK1361" s="4">
        <v>0.1784</v>
      </c>
      <c r="AL1361" t="s">
        <v>497</v>
      </c>
      <c r="AM1361">
        <v>301</v>
      </c>
      <c r="AN1361" s="4">
        <v>0.12959999999999999</v>
      </c>
      <c r="AO1361" s="4">
        <v>0.18149999999999999</v>
      </c>
      <c r="AP1361" s="4">
        <v>0.41970000000000002</v>
      </c>
      <c r="AQ1361" s="6">
        <v>0.4</v>
      </c>
      <c r="AR1361" s="6">
        <v>0.2</v>
      </c>
      <c r="AS1361">
        <v>1099</v>
      </c>
      <c r="AT1361" s="3">
        <v>52.89</v>
      </c>
      <c r="AU1361" s="3">
        <v>61.26</v>
      </c>
      <c r="AV1361" s="3">
        <v>59.53</v>
      </c>
      <c r="AW1361" s="3">
        <v>59.8</v>
      </c>
      <c r="AX1361">
        <v>69.89</v>
      </c>
      <c r="AY1361" t="s">
        <v>79</v>
      </c>
      <c r="AZ1361" t="s">
        <v>82</v>
      </c>
      <c r="BA1361" t="s">
        <v>82</v>
      </c>
      <c r="BB1361" t="s">
        <v>79</v>
      </c>
      <c r="BC1361" t="s">
        <v>79</v>
      </c>
      <c r="BD1361" t="s">
        <v>72</v>
      </c>
      <c r="BE1361" t="s">
        <v>69</v>
      </c>
      <c r="BF1361">
        <v>7.21</v>
      </c>
      <c r="BG1361" s="4">
        <v>3.39E-2</v>
      </c>
      <c r="BH1361" s="4">
        <v>0.79549999999999998</v>
      </c>
      <c r="BI1361">
        <v>162.28</v>
      </c>
      <c r="BJ1361" s="4">
        <v>1.95E-2</v>
      </c>
      <c r="BK1361" s="4">
        <v>8.5900000000000004E-2</v>
      </c>
    </row>
    <row r="1362" spans="1:63" x14ac:dyDescent="0.3">
      <c r="A1362" t="s">
        <v>3380</v>
      </c>
      <c r="B1362" t="s">
        <v>3381</v>
      </c>
      <c r="C1362" t="s">
        <v>64</v>
      </c>
      <c r="D1362" s="1">
        <v>192418000</v>
      </c>
      <c r="E1362" s="2">
        <v>17438</v>
      </c>
      <c r="F1362" s="3">
        <v>41.31</v>
      </c>
      <c r="G1362" t="b">
        <v>0</v>
      </c>
      <c r="H1362" t="b">
        <v>0</v>
      </c>
      <c r="I1362" t="b">
        <v>0</v>
      </c>
      <c r="J1362" t="b">
        <v>0</v>
      </c>
      <c r="K1362" s="4">
        <v>3.5700000000000003E-2</v>
      </c>
      <c r="L1362" s="4">
        <v>6.3200000000000006E-2</v>
      </c>
      <c r="M1362" s="4">
        <v>0.3004</v>
      </c>
      <c r="N1362" s="4">
        <v>0.28589999999999999</v>
      </c>
      <c r="O1362" s="4">
        <v>7.2999999999999995E-2</v>
      </c>
      <c r="P1362" s="4">
        <v>0.157</v>
      </c>
      <c r="Q1362" s="3">
        <v>0</v>
      </c>
      <c r="R1362" s="3">
        <v>0</v>
      </c>
      <c r="S1362" s="3">
        <v>119.43300000000001</v>
      </c>
      <c r="T1362" s="3">
        <v>119.43300000000001</v>
      </c>
      <c r="U1362" s="3">
        <v>137.40299999999999</v>
      </c>
      <c r="V1362" s="3">
        <v>137.40299999999999</v>
      </c>
      <c r="W1362" t="s">
        <v>469</v>
      </c>
      <c r="X1362" s="5">
        <v>43041</v>
      </c>
      <c r="Y1362" s="4">
        <v>1.9E-3</v>
      </c>
      <c r="Z1362" s="3">
        <v>1.17</v>
      </c>
      <c r="AA1362">
        <v>45275</v>
      </c>
      <c r="AB1362">
        <v>1.01</v>
      </c>
      <c r="AC1362" s="4">
        <v>2.8500000000000001E-2</v>
      </c>
      <c r="AD1362" t="s">
        <v>90</v>
      </c>
      <c r="AE1362" s="4">
        <v>1.66E-2</v>
      </c>
      <c r="AF1362">
        <v>13.79</v>
      </c>
      <c r="AG1362">
        <v>0.85</v>
      </c>
      <c r="AH1362" s="4">
        <v>2.0888</v>
      </c>
      <c r="AI1362" s="4">
        <v>0.15479999999999999</v>
      </c>
      <c r="AJ1362" s="4">
        <v>0.15049999999999999</v>
      </c>
      <c r="AK1362" s="4">
        <v>0.14580000000000001</v>
      </c>
      <c r="AL1362" t="s">
        <v>1005</v>
      </c>
      <c r="AM1362">
        <v>121</v>
      </c>
      <c r="AN1362" s="4">
        <v>0.44209999999999999</v>
      </c>
      <c r="AO1362" s="4">
        <v>0.51470000000000005</v>
      </c>
      <c r="AP1362" s="4">
        <v>0.80669999999999997</v>
      </c>
      <c r="AQ1362" s="6">
        <v>0.4</v>
      </c>
      <c r="AR1362" s="6">
        <v>0.2</v>
      </c>
      <c r="AS1362">
        <v>1099</v>
      </c>
      <c r="AT1362" s="3">
        <v>37.67</v>
      </c>
      <c r="AU1362" s="3">
        <v>41.32</v>
      </c>
      <c r="AV1362" s="3">
        <v>41.18</v>
      </c>
      <c r="AW1362" s="3">
        <v>41.48</v>
      </c>
      <c r="AX1362">
        <v>71.45</v>
      </c>
      <c r="AY1362" t="s">
        <v>82</v>
      </c>
      <c r="AZ1362" t="s">
        <v>69</v>
      </c>
      <c r="BA1362" t="s">
        <v>69</v>
      </c>
      <c r="BB1362" t="s">
        <v>69</v>
      </c>
      <c r="BC1362" t="s">
        <v>69</v>
      </c>
      <c r="BD1362" t="s">
        <v>79</v>
      </c>
      <c r="BE1362" t="s">
        <v>96</v>
      </c>
      <c r="BF1362">
        <v>6.57</v>
      </c>
      <c r="BG1362">
        <v>0.76700000000000002</v>
      </c>
      <c r="BH1362">
        <v>0.5444</v>
      </c>
      <c r="BI1362">
        <v>200.22</v>
      </c>
      <c r="BJ1362">
        <v>0</v>
      </c>
      <c r="BK1362">
        <v>6.5600000000000006E-2</v>
      </c>
    </row>
    <row r="1363" spans="1:63" x14ac:dyDescent="0.3">
      <c r="A1363" t="s">
        <v>6469</v>
      </c>
      <c r="B1363" t="s">
        <v>6470</v>
      </c>
      <c r="C1363" t="s">
        <v>64</v>
      </c>
      <c r="D1363" s="1">
        <v>190803000</v>
      </c>
      <c r="E1363">
        <v>64891</v>
      </c>
      <c r="F1363" s="3">
        <v>54.91</v>
      </c>
      <c r="G1363" t="b">
        <v>0</v>
      </c>
      <c r="H1363" t="b">
        <v>0</v>
      </c>
      <c r="I1363" t="b">
        <v>0</v>
      </c>
      <c r="J1363" t="b">
        <v>0</v>
      </c>
      <c r="K1363" s="4">
        <v>3.8999999999999998E-3</v>
      </c>
      <c r="L1363" s="4">
        <v>6.4600000000000005E-2</v>
      </c>
      <c r="M1363" t="s">
        <v>96</v>
      </c>
      <c r="N1363" t="s">
        <v>96</v>
      </c>
      <c r="O1363" t="s">
        <v>96</v>
      </c>
      <c r="P1363" t="s">
        <v>96</v>
      </c>
      <c r="Q1363" s="3">
        <v>3.5690559999999998</v>
      </c>
      <c r="R1363" s="3">
        <v>58.800108999999999</v>
      </c>
      <c r="S1363" s="3">
        <v>174.82225199999999</v>
      </c>
      <c r="T1363" s="3">
        <v>174.82225199999999</v>
      </c>
      <c r="U1363" s="3">
        <v>174.82225199999999</v>
      </c>
      <c r="V1363" s="3">
        <v>174.82225199999999</v>
      </c>
      <c r="W1363" t="s">
        <v>316</v>
      </c>
      <c r="X1363" s="5">
        <v>45195</v>
      </c>
      <c r="Y1363" s="4">
        <v>2.5000000000000001E-3</v>
      </c>
      <c r="Z1363" s="3">
        <v>0.23</v>
      </c>
      <c r="AA1363">
        <v>45281</v>
      </c>
      <c r="AB1363">
        <v>0.23</v>
      </c>
      <c r="AC1363" s="4">
        <v>4.1999999999999997E-3</v>
      </c>
      <c r="AD1363" t="s">
        <v>96</v>
      </c>
      <c r="AE1363" t="s">
        <v>96</v>
      </c>
      <c r="AF1363" t="s">
        <v>96</v>
      </c>
      <c r="AG1363" t="s">
        <v>96</v>
      </c>
      <c r="AH1363" s="4">
        <v>0.107</v>
      </c>
      <c r="AI1363" s="4">
        <v>0.1135</v>
      </c>
      <c r="AJ1363">
        <v>0.12520000000000001</v>
      </c>
      <c r="AK1363" t="s">
        <v>96</v>
      </c>
      <c r="AL1363" t="s">
        <v>4474</v>
      </c>
      <c r="AM1363">
        <v>5</v>
      </c>
      <c r="AN1363" s="4">
        <v>0.99990000000000001</v>
      </c>
      <c r="AO1363" s="4">
        <v>0.99990000000000001</v>
      </c>
      <c r="AP1363" s="4">
        <v>0.99990000000000001</v>
      </c>
      <c r="AQ1363" s="6">
        <v>0.4</v>
      </c>
      <c r="AR1363" s="6">
        <v>0.2</v>
      </c>
      <c r="AS1363">
        <v>1099</v>
      </c>
      <c r="AT1363" s="3">
        <v>51.25</v>
      </c>
      <c r="AU1363" s="3">
        <v>55.94</v>
      </c>
      <c r="AV1363" s="3">
        <v>54.75</v>
      </c>
      <c r="AW1363" s="3">
        <v>55.13</v>
      </c>
      <c r="AX1363">
        <v>70.180000000000007</v>
      </c>
      <c r="AY1363" t="s">
        <v>96</v>
      </c>
      <c r="AZ1363" t="s">
        <v>72</v>
      </c>
      <c r="BA1363" t="s">
        <v>96</v>
      </c>
      <c r="BB1363" t="s">
        <v>96</v>
      </c>
      <c r="BC1363" t="s">
        <v>96</v>
      </c>
      <c r="BD1363" t="s">
        <v>75</v>
      </c>
      <c r="BE1363" t="s">
        <v>96</v>
      </c>
      <c r="BF1363">
        <v>6.48</v>
      </c>
      <c r="BG1363" s="4">
        <v>0.14899999999999999</v>
      </c>
      <c r="BH1363" s="4">
        <v>0.5121</v>
      </c>
      <c r="BI1363">
        <v>148.01</v>
      </c>
      <c r="BJ1363" s="4">
        <v>6.3200000000000006E-2</v>
      </c>
      <c r="BK1363" s="4">
        <v>5.7000000000000002E-2</v>
      </c>
    </row>
    <row r="1364" spans="1:63" x14ac:dyDescent="0.3">
      <c r="A1364" t="s">
        <v>2228</v>
      </c>
      <c r="B1364" t="s">
        <v>2229</v>
      </c>
      <c r="C1364" t="s">
        <v>64</v>
      </c>
      <c r="D1364" s="1">
        <v>190616000</v>
      </c>
      <c r="E1364" s="2">
        <v>15647</v>
      </c>
      <c r="F1364" s="3">
        <v>54.39</v>
      </c>
      <c r="G1364" t="b">
        <v>0</v>
      </c>
      <c r="H1364" t="b">
        <v>0</v>
      </c>
      <c r="I1364" t="b">
        <v>1</v>
      </c>
      <c r="J1364" t="b">
        <v>0</v>
      </c>
      <c r="K1364" s="4">
        <v>-4.5999999999999999E-3</v>
      </c>
      <c r="L1364" s="4">
        <v>0.14299999999999999</v>
      </c>
      <c r="M1364" s="4">
        <v>0.22889999999999999</v>
      </c>
      <c r="N1364" s="4">
        <v>0.2218</v>
      </c>
      <c r="O1364" s="4">
        <v>0.1084</v>
      </c>
      <c r="P1364" s="4">
        <v>0.1358</v>
      </c>
      <c r="Q1364" s="3">
        <v>2.7287499999999998</v>
      </c>
      <c r="R1364" s="3">
        <v>10.50215</v>
      </c>
      <c r="S1364" s="3">
        <v>-8.6054999999999993</v>
      </c>
      <c r="T1364" s="3">
        <v>-8.6054999999999993</v>
      </c>
      <c r="U1364" s="3">
        <v>-29.7148</v>
      </c>
      <c r="V1364" s="3">
        <v>-29.7148</v>
      </c>
      <c r="W1364" t="s">
        <v>200</v>
      </c>
      <c r="X1364" s="5">
        <v>40652</v>
      </c>
      <c r="Y1364" s="4">
        <v>7.3000000000000001E-3</v>
      </c>
      <c r="Z1364" s="3">
        <v>0.82</v>
      </c>
      <c r="AA1364" s="5">
        <v>45282</v>
      </c>
      <c r="AB1364" s="3">
        <v>0.28000000000000003</v>
      </c>
      <c r="AC1364" s="4">
        <v>1.4999999999999999E-2</v>
      </c>
      <c r="AD1364" t="s">
        <v>66</v>
      </c>
      <c r="AE1364" s="4">
        <v>2.9499999999999998E-2</v>
      </c>
      <c r="AF1364">
        <v>8.01</v>
      </c>
      <c r="AG1364">
        <v>1.37</v>
      </c>
      <c r="AH1364" s="4">
        <v>1.9736</v>
      </c>
      <c r="AI1364" s="4">
        <v>0.24279999999999999</v>
      </c>
      <c r="AJ1364" s="4">
        <v>0.2467</v>
      </c>
      <c r="AK1364" s="4">
        <v>0.2152</v>
      </c>
      <c r="AL1364" t="s">
        <v>360</v>
      </c>
      <c r="AM1364">
        <v>263</v>
      </c>
      <c r="AN1364" s="4">
        <v>7.85E-2</v>
      </c>
      <c r="AO1364" s="4">
        <v>0.1135</v>
      </c>
      <c r="AP1364" s="4">
        <v>0.32940000000000003</v>
      </c>
      <c r="AQ1364" s="6">
        <v>0.4</v>
      </c>
      <c r="AR1364" s="6">
        <v>0.2</v>
      </c>
      <c r="AS1364">
        <v>1099</v>
      </c>
      <c r="AT1364" s="3">
        <v>48.32</v>
      </c>
      <c r="AU1364" s="3">
        <v>56.8</v>
      </c>
      <c r="AV1364" s="3">
        <v>54.1</v>
      </c>
      <c r="AW1364" s="3">
        <v>54.98</v>
      </c>
      <c r="AX1364">
        <v>66.069999999999993</v>
      </c>
      <c r="AY1364" t="s">
        <v>70</v>
      </c>
      <c r="AZ1364" t="s">
        <v>75</v>
      </c>
      <c r="BA1364" t="s">
        <v>70</v>
      </c>
      <c r="BB1364" t="s">
        <v>70</v>
      </c>
      <c r="BC1364" t="s">
        <v>71</v>
      </c>
      <c r="BD1364" t="s">
        <v>71</v>
      </c>
      <c r="BE1364" t="s">
        <v>79</v>
      </c>
      <c r="BF1364">
        <v>4.9000000000000004</v>
      </c>
      <c r="BG1364" s="4">
        <v>2.93E-2</v>
      </c>
      <c r="BH1364" s="4">
        <v>0.22120000000000001</v>
      </c>
      <c r="BI1364">
        <v>171.99</v>
      </c>
      <c r="BJ1364" s="4">
        <v>1.77E-2</v>
      </c>
      <c r="BK1364" s="4">
        <v>0.06</v>
      </c>
    </row>
    <row r="1365" spans="1:63" x14ac:dyDescent="0.3">
      <c r="A1365" t="s">
        <v>2983</v>
      </c>
      <c r="B1365" t="s">
        <v>2984</v>
      </c>
      <c r="C1365" t="s">
        <v>64</v>
      </c>
      <c r="D1365" s="1">
        <v>190585000</v>
      </c>
      <c r="E1365" s="2">
        <v>196166</v>
      </c>
      <c r="F1365" s="3">
        <v>37.74</v>
      </c>
      <c r="G1365" t="b">
        <v>0</v>
      </c>
      <c r="H1365" t="b">
        <v>0</v>
      </c>
      <c r="I1365" t="b">
        <v>0</v>
      </c>
      <c r="J1365" t="b">
        <v>0</v>
      </c>
      <c r="K1365" s="4">
        <v>-3.3999999999999998E-3</v>
      </c>
      <c r="L1365" s="4">
        <v>4.9200000000000001E-2</v>
      </c>
      <c r="M1365" s="4">
        <v>0.95240000000000002</v>
      </c>
      <c r="N1365" s="4">
        <v>0.95040000000000002</v>
      </c>
      <c r="O1365" s="4">
        <v>0.11609999999999999</v>
      </c>
      <c r="P1365" s="4" t="s">
        <v>96</v>
      </c>
      <c r="Q1365" s="3">
        <v>19.058523000000001</v>
      </c>
      <c r="R1365" s="3">
        <v>19.058523000000001</v>
      </c>
      <c r="S1365" s="3">
        <v>89.492538999999994</v>
      </c>
      <c r="T1365" s="3">
        <v>89.492538999999994</v>
      </c>
      <c r="U1365" s="3">
        <v>89.492538999999994</v>
      </c>
      <c r="V1365" s="3">
        <v>89.492538999999994</v>
      </c>
      <c r="W1365" t="s">
        <v>65</v>
      </c>
      <c r="X1365" s="5">
        <v>43781</v>
      </c>
      <c r="Y1365" s="4">
        <v>5.7999999999999996E-3</v>
      </c>
      <c r="Z1365" s="3">
        <v>0</v>
      </c>
      <c r="AA1365" s="5" t="s">
        <v>96</v>
      </c>
      <c r="AB1365" s="3" t="s">
        <v>96</v>
      </c>
      <c r="AC1365" s="4">
        <v>0</v>
      </c>
      <c r="AD1365" t="s">
        <v>96</v>
      </c>
      <c r="AE1365" s="4">
        <v>4.99E-2</v>
      </c>
      <c r="AF1365">
        <v>0.03</v>
      </c>
      <c r="AG1365">
        <v>1.18</v>
      </c>
      <c r="AH1365" s="4">
        <v>1.0667</v>
      </c>
      <c r="AI1365" s="4">
        <v>0.1522</v>
      </c>
      <c r="AJ1365" s="4">
        <v>0.19209999999999999</v>
      </c>
      <c r="AK1365" s="4">
        <v>0.2135</v>
      </c>
      <c r="AL1365" t="s">
        <v>1057</v>
      </c>
      <c r="AM1365">
        <v>10</v>
      </c>
      <c r="AN1365" s="4">
        <v>1</v>
      </c>
      <c r="AO1365" s="4">
        <v>1</v>
      </c>
      <c r="AP1365" s="4">
        <v>1</v>
      </c>
      <c r="AQ1365" s="6">
        <v>0.4</v>
      </c>
      <c r="AR1365" s="6">
        <v>0.2</v>
      </c>
      <c r="AS1365">
        <v>1099</v>
      </c>
      <c r="AT1365" s="3">
        <v>34.619999999999997</v>
      </c>
      <c r="AU1365" s="3">
        <v>39.08</v>
      </c>
      <c r="AV1365" s="3">
        <v>37.5</v>
      </c>
      <c r="AW1365" s="3">
        <v>38.06</v>
      </c>
      <c r="AX1365">
        <v>64.319999999999993</v>
      </c>
      <c r="AY1365" t="s">
        <v>70</v>
      </c>
      <c r="AZ1365" t="s">
        <v>82</v>
      </c>
      <c r="BA1365" t="s">
        <v>96</v>
      </c>
      <c r="BB1365" t="s">
        <v>75</v>
      </c>
      <c r="BC1365" t="s">
        <v>75</v>
      </c>
      <c r="BD1365" t="s">
        <v>75</v>
      </c>
      <c r="BE1365" t="s">
        <v>96</v>
      </c>
      <c r="BF1365" t="s">
        <v>96</v>
      </c>
      <c r="BG1365" s="4" t="s">
        <v>96</v>
      </c>
      <c r="BH1365" s="4" t="s">
        <v>96</v>
      </c>
      <c r="BI1365" t="s">
        <v>96</v>
      </c>
      <c r="BJ1365" s="4" t="s">
        <v>96</v>
      </c>
      <c r="BK1365" s="4" t="s">
        <v>96</v>
      </c>
    </row>
    <row r="1366" spans="1:63" x14ac:dyDescent="0.3">
      <c r="A1366" t="s">
        <v>2240</v>
      </c>
      <c r="B1366" t="s">
        <v>2241</v>
      </c>
      <c r="C1366" t="s">
        <v>64</v>
      </c>
      <c r="D1366" s="1">
        <v>190392000</v>
      </c>
      <c r="E1366" s="2">
        <v>6534</v>
      </c>
      <c r="F1366" s="3">
        <v>112.52</v>
      </c>
      <c r="G1366" t="b">
        <v>0</v>
      </c>
      <c r="H1366" t="b">
        <v>0</v>
      </c>
      <c r="I1366" t="b">
        <v>1</v>
      </c>
      <c r="J1366" t="b">
        <v>0</v>
      </c>
      <c r="K1366" s="4">
        <v>-4.0000000000000001E-3</v>
      </c>
      <c r="L1366" s="4">
        <v>0.1212</v>
      </c>
      <c r="M1366" s="4">
        <v>7.51E-2</v>
      </c>
      <c r="N1366" s="4">
        <v>6.8900000000000003E-2</v>
      </c>
      <c r="O1366" s="4">
        <v>8.1900000000000001E-2</v>
      </c>
      <c r="P1366" s="4">
        <v>9.0999999999999998E-2</v>
      </c>
      <c r="Q1366" s="3">
        <v>0</v>
      </c>
      <c r="R1366" s="3">
        <v>-4.1879770000000001</v>
      </c>
      <c r="S1366" s="3">
        <v>-20.200403000000001</v>
      </c>
      <c r="T1366" s="3">
        <v>-19.118219</v>
      </c>
      <c r="U1366" s="3">
        <v>-15.884505000000001</v>
      </c>
      <c r="V1366" s="3">
        <v>-15.884505000000001</v>
      </c>
      <c r="W1366" t="s">
        <v>428</v>
      </c>
      <c r="X1366" s="5">
        <v>41325</v>
      </c>
      <c r="Y1366" s="4">
        <v>1.1999999999999999E-3</v>
      </c>
      <c r="Z1366" s="3">
        <v>3.01</v>
      </c>
      <c r="AA1366" s="5">
        <v>45275</v>
      </c>
      <c r="AB1366" s="3">
        <v>0.87</v>
      </c>
      <c r="AC1366" s="4">
        <v>2.6499999999999999E-2</v>
      </c>
      <c r="AD1366" t="s">
        <v>66</v>
      </c>
      <c r="AE1366" s="4">
        <v>4.9000000000000002E-2</v>
      </c>
      <c r="AF1366">
        <v>13.14</v>
      </c>
      <c r="AG1366">
        <v>0.98</v>
      </c>
      <c r="AH1366" s="4">
        <v>1.5931999999999999</v>
      </c>
      <c r="AI1366" s="4">
        <v>0.1933</v>
      </c>
      <c r="AJ1366" s="4">
        <v>0.20369999999999999</v>
      </c>
      <c r="AK1366" s="4">
        <v>0.1759</v>
      </c>
      <c r="AL1366" t="s">
        <v>67</v>
      </c>
      <c r="AM1366" s="2">
        <v>437</v>
      </c>
      <c r="AN1366" s="4">
        <v>6.8099999999999994E-2</v>
      </c>
      <c r="AO1366" s="4">
        <v>9.0999999999999998E-2</v>
      </c>
      <c r="AP1366" s="4">
        <v>0.23250000000000001</v>
      </c>
      <c r="AQ1366" s="6">
        <v>0.4</v>
      </c>
      <c r="AR1366" s="6">
        <v>0.2</v>
      </c>
      <c r="AS1366">
        <v>1099</v>
      </c>
      <c r="AT1366" s="3">
        <v>101.75</v>
      </c>
      <c r="AU1366" s="3">
        <v>116.79</v>
      </c>
      <c r="AV1366" s="3">
        <v>112.12</v>
      </c>
      <c r="AW1366" s="3">
        <v>113.32</v>
      </c>
      <c r="AX1366">
        <v>67.430000000000007</v>
      </c>
      <c r="AY1366" t="s">
        <v>70</v>
      </c>
      <c r="AZ1366" t="s">
        <v>68</v>
      </c>
      <c r="BA1366" t="s">
        <v>71</v>
      </c>
      <c r="BB1366" t="s">
        <v>82</v>
      </c>
      <c r="BC1366" t="s">
        <v>71</v>
      </c>
      <c r="BD1366" t="s">
        <v>79</v>
      </c>
      <c r="BE1366" t="s">
        <v>75</v>
      </c>
      <c r="BF1366">
        <v>4.91</v>
      </c>
      <c r="BG1366" s="4">
        <v>3.0700000000000002E-2</v>
      </c>
      <c r="BH1366" s="4">
        <v>0.22259999999999999</v>
      </c>
      <c r="BI1366">
        <v>116.11</v>
      </c>
      <c r="BJ1366" s="4">
        <v>2.1899999999999999E-2</v>
      </c>
      <c r="BK1366" s="4">
        <v>7.6300000000000007E-2</v>
      </c>
    </row>
    <row r="1367" spans="1:63" x14ac:dyDescent="0.3">
      <c r="A1367" t="s">
        <v>2049</v>
      </c>
      <c r="B1367" t="s">
        <v>5743</v>
      </c>
      <c r="C1367" t="s">
        <v>64</v>
      </c>
      <c r="D1367" s="1">
        <v>190347000</v>
      </c>
      <c r="E1367" s="2">
        <v>5258</v>
      </c>
      <c r="F1367" s="3">
        <v>118.43</v>
      </c>
      <c r="G1367" t="b">
        <v>0</v>
      </c>
      <c r="H1367" t="b">
        <v>0</v>
      </c>
      <c r="I1367" t="b">
        <v>1</v>
      </c>
      <c r="J1367" t="b">
        <v>0</v>
      </c>
      <c r="K1367" s="4">
        <v>3.5999999999999999E-3</v>
      </c>
      <c r="L1367" s="4">
        <v>0.1166</v>
      </c>
      <c r="M1367" s="4">
        <v>0.37959999999999999</v>
      </c>
      <c r="N1367" s="4">
        <v>0.37180000000000002</v>
      </c>
      <c r="O1367" s="4">
        <v>9.1800000000000007E-2</v>
      </c>
      <c r="P1367" s="4">
        <v>0.19070000000000001</v>
      </c>
      <c r="Q1367" s="3">
        <v>23.793399999999998</v>
      </c>
      <c r="R1367" s="3">
        <v>24.910419999999998</v>
      </c>
      <c r="S1367" s="3">
        <v>45.899030000000003</v>
      </c>
      <c r="T1367" s="3">
        <v>45.899030000000003</v>
      </c>
      <c r="U1367" s="3">
        <v>-43.717860000000002</v>
      </c>
      <c r="V1367" s="3">
        <v>-43.717860000000002</v>
      </c>
      <c r="W1367" t="s">
        <v>259</v>
      </c>
      <c r="X1367" s="5">
        <v>39002</v>
      </c>
      <c r="Y1367" s="4">
        <v>6.0000000000000001E-3</v>
      </c>
      <c r="Z1367" s="3">
        <v>0.92</v>
      </c>
      <c r="AA1367" s="5">
        <v>45278</v>
      </c>
      <c r="AB1367" s="3">
        <v>0.18</v>
      </c>
      <c r="AC1367" s="4">
        <v>7.7000000000000002E-3</v>
      </c>
      <c r="AD1367" t="s">
        <v>66</v>
      </c>
      <c r="AE1367" s="4">
        <v>7.4099999999999999E-2</v>
      </c>
      <c r="AF1367">
        <v>16.95</v>
      </c>
      <c r="AG1367">
        <v>1.07</v>
      </c>
      <c r="AH1367" s="4">
        <v>2.1425000000000001</v>
      </c>
      <c r="AI1367" s="4">
        <v>0.1666</v>
      </c>
      <c r="AJ1367" s="4">
        <v>0.18609999999999999</v>
      </c>
      <c r="AK1367" s="4">
        <v>0.1986</v>
      </c>
      <c r="AL1367" t="s">
        <v>84</v>
      </c>
      <c r="AM1367">
        <v>45</v>
      </c>
      <c r="AN1367" s="4">
        <v>0.42749999999999999</v>
      </c>
      <c r="AO1367" s="4">
        <v>0.56200000000000006</v>
      </c>
      <c r="AP1367" s="4">
        <v>1.0001</v>
      </c>
      <c r="AQ1367" s="6">
        <v>0.4</v>
      </c>
      <c r="AR1367" s="6">
        <v>0.2</v>
      </c>
      <c r="AS1367">
        <v>1099</v>
      </c>
      <c r="AT1367" s="3">
        <v>105.88</v>
      </c>
      <c r="AU1367" s="3">
        <v>121.91</v>
      </c>
      <c r="AV1367" s="3">
        <v>117.81</v>
      </c>
      <c r="AW1367" s="3">
        <v>118.82</v>
      </c>
      <c r="AX1367">
        <v>70.319999999999993</v>
      </c>
      <c r="AY1367" t="s">
        <v>70</v>
      </c>
      <c r="AZ1367" t="s">
        <v>82</v>
      </c>
      <c r="BA1367" t="s">
        <v>72</v>
      </c>
      <c r="BB1367" t="s">
        <v>72</v>
      </c>
      <c r="BC1367" t="s">
        <v>70</v>
      </c>
      <c r="BD1367" t="s">
        <v>82</v>
      </c>
      <c r="BE1367" t="s">
        <v>70</v>
      </c>
      <c r="BF1367">
        <v>6.49</v>
      </c>
      <c r="BG1367" s="4">
        <v>0.52690000000000003</v>
      </c>
      <c r="BH1367" s="4">
        <v>0.51529999999999998</v>
      </c>
      <c r="BI1367">
        <v>129.11000000000001</v>
      </c>
      <c r="BJ1367" s="4">
        <v>2.29E-2</v>
      </c>
      <c r="BK1367" s="4">
        <v>3.3599999999999998E-2</v>
      </c>
    </row>
    <row r="1368" spans="1:63" x14ac:dyDescent="0.3">
      <c r="A1368" t="s">
        <v>2778</v>
      </c>
      <c r="B1368" t="s">
        <v>2779</v>
      </c>
      <c r="C1368" t="s">
        <v>64</v>
      </c>
      <c r="D1368" s="1">
        <v>189711000</v>
      </c>
      <c r="E1368" s="2">
        <v>33941</v>
      </c>
      <c r="F1368" s="3">
        <v>38.47</v>
      </c>
      <c r="G1368" t="b">
        <v>0</v>
      </c>
      <c r="H1368" t="b">
        <v>0</v>
      </c>
      <c r="I1368" t="b">
        <v>0</v>
      </c>
      <c r="J1368" t="b">
        <v>0</v>
      </c>
      <c r="K1368" s="4">
        <v>3.8999999999999998E-3</v>
      </c>
      <c r="L1368" s="4">
        <v>3.3000000000000002E-2</v>
      </c>
      <c r="M1368" s="4">
        <v>0.21129999999999999</v>
      </c>
      <c r="N1368" s="4">
        <v>0.2117</v>
      </c>
      <c r="O1368" s="4">
        <v>8.5800000000000001E-2</v>
      </c>
      <c r="P1368" s="4">
        <v>0.1162</v>
      </c>
      <c r="Q1368" s="3">
        <v>0</v>
      </c>
      <c r="R1368" s="3">
        <v>-3.7679999999999998</v>
      </c>
      <c r="S1368" s="3">
        <v>-69.770499999999998</v>
      </c>
      <c r="T1368" s="3">
        <v>-70.555499999999995</v>
      </c>
      <c r="U1368" s="3">
        <v>44.832749999999997</v>
      </c>
      <c r="V1368" s="3">
        <v>44.832749999999997</v>
      </c>
      <c r="W1368" t="s">
        <v>428</v>
      </c>
      <c r="X1368" s="5">
        <v>43374</v>
      </c>
      <c r="Y1368" s="4">
        <v>7.9000000000000008E-3</v>
      </c>
      <c r="Z1368" s="3">
        <v>0</v>
      </c>
      <c r="AA1368" s="5" t="s">
        <v>96</v>
      </c>
      <c r="AB1368" s="3" t="s">
        <v>96</v>
      </c>
      <c r="AC1368" s="4">
        <v>0</v>
      </c>
      <c r="AD1368" t="s">
        <v>243</v>
      </c>
      <c r="AE1368" s="4">
        <v>1.7600000000000001E-2</v>
      </c>
      <c r="AF1368">
        <v>0.03</v>
      </c>
      <c r="AG1368">
        <v>0.65</v>
      </c>
      <c r="AH1368" s="4">
        <v>1.1444000000000001</v>
      </c>
      <c r="AI1368" s="4">
        <v>5.5E-2</v>
      </c>
      <c r="AJ1368" s="4">
        <v>8.3699999999999997E-2</v>
      </c>
      <c r="AK1368" s="4">
        <v>9.5100000000000004E-2</v>
      </c>
      <c r="AL1368" t="s">
        <v>2009</v>
      </c>
      <c r="AM1368" s="2">
        <v>2</v>
      </c>
      <c r="AN1368" s="4">
        <v>1</v>
      </c>
      <c r="AO1368" s="4">
        <v>1</v>
      </c>
      <c r="AP1368" s="4">
        <v>1</v>
      </c>
      <c r="AQ1368" s="6">
        <v>0.4</v>
      </c>
      <c r="AR1368" s="6">
        <v>0.2</v>
      </c>
      <c r="AS1368">
        <v>1099</v>
      </c>
      <c r="AT1368" s="3">
        <v>37.1</v>
      </c>
      <c r="AU1368" s="3">
        <v>38.82</v>
      </c>
      <c r="AV1368" s="3">
        <v>38.369999999999997</v>
      </c>
      <c r="AW1368" s="3">
        <v>38.54</v>
      </c>
      <c r="AX1368">
        <v>70.67</v>
      </c>
      <c r="AY1368" t="s">
        <v>70</v>
      </c>
      <c r="AZ1368" t="s">
        <v>71</v>
      </c>
      <c r="BA1368" t="s">
        <v>69</v>
      </c>
      <c r="BB1368" t="s">
        <v>71</v>
      </c>
      <c r="BC1368" t="s">
        <v>70</v>
      </c>
      <c r="BD1368" t="s">
        <v>82</v>
      </c>
      <c r="BE1368" t="s">
        <v>96</v>
      </c>
      <c r="BF1368" t="s">
        <v>96</v>
      </c>
      <c r="BG1368" s="4" t="s">
        <v>96</v>
      </c>
      <c r="BH1368" s="4" t="s">
        <v>96</v>
      </c>
      <c r="BI1368" t="s">
        <v>96</v>
      </c>
      <c r="BJ1368" s="4" t="s">
        <v>96</v>
      </c>
      <c r="BK1368" s="4" t="s">
        <v>96</v>
      </c>
    </row>
    <row r="1369" spans="1:63" x14ac:dyDescent="0.3">
      <c r="A1369" t="s">
        <v>2350</v>
      </c>
      <c r="B1369" t="s">
        <v>2351</v>
      </c>
      <c r="C1369" t="s">
        <v>64</v>
      </c>
      <c r="D1369" s="1">
        <v>189242000</v>
      </c>
      <c r="E1369" s="2">
        <v>2984</v>
      </c>
      <c r="F1369" s="3">
        <v>116.03</v>
      </c>
      <c r="G1369" t="b">
        <v>0</v>
      </c>
      <c r="H1369" t="b">
        <v>0</v>
      </c>
      <c r="I1369" t="b">
        <v>1</v>
      </c>
      <c r="J1369" t="b">
        <v>0</v>
      </c>
      <c r="K1369" s="4">
        <v>3.5999999999999999E-3</v>
      </c>
      <c r="L1369" s="4">
        <v>4.4499999999999998E-2</v>
      </c>
      <c r="M1369" s="4">
        <v>0.27860000000000001</v>
      </c>
      <c r="N1369" s="4">
        <v>0.27500000000000002</v>
      </c>
      <c r="O1369" s="4">
        <v>9.8000000000000004E-2</v>
      </c>
      <c r="P1369" s="4">
        <v>0.1605</v>
      </c>
      <c r="Q1369" s="3">
        <v>0</v>
      </c>
      <c r="R1369" s="3">
        <v>-0.11164</v>
      </c>
      <c r="S1369" s="3">
        <v>-12.988835</v>
      </c>
      <c r="T1369" s="3">
        <v>-12.988835</v>
      </c>
      <c r="U1369" s="3">
        <v>-9.6456049999999998</v>
      </c>
      <c r="V1369" s="3">
        <v>-9.6456049999999998</v>
      </c>
      <c r="W1369" t="s">
        <v>65</v>
      </c>
      <c r="X1369" s="5">
        <v>42564</v>
      </c>
      <c r="Y1369" s="4">
        <v>3.2000000000000002E-3</v>
      </c>
      <c r="Z1369" s="3">
        <v>1.28</v>
      </c>
      <c r="AA1369">
        <v>45275</v>
      </c>
      <c r="AB1369">
        <v>0.39</v>
      </c>
      <c r="AC1369" s="4">
        <v>1.0999999999999999E-2</v>
      </c>
      <c r="AD1369" t="s">
        <v>66</v>
      </c>
      <c r="AE1369" s="4">
        <v>6.3299999999999995E-2</v>
      </c>
      <c r="AF1369">
        <v>26.32</v>
      </c>
      <c r="AG1369">
        <v>1.03</v>
      </c>
      <c r="AH1369" s="4">
        <v>1.0891</v>
      </c>
      <c r="AI1369" s="4">
        <v>9.3399999999999997E-2</v>
      </c>
      <c r="AJ1369" s="4">
        <v>0.11890000000000001</v>
      </c>
      <c r="AK1369" s="4">
        <v>0.1208</v>
      </c>
      <c r="AL1369" t="s">
        <v>527</v>
      </c>
      <c r="AM1369">
        <v>263</v>
      </c>
      <c r="AN1369" s="4">
        <v>0.3508</v>
      </c>
      <c r="AO1369" s="4">
        <v>0.42780000000000001</v>
      </c>
      <c r="AP1369" s="4">
        <v>0.69569999999999999</v>
      </c>
      <c r="AQ1369" s="6">
        <v>0.4</v>
      </c>
      <c r="AR1369" s="6">
        <v>0.2</v>
      </c>
      <c r="AS1369">
        <v>1099</v>
      </c>
      <c r="AT1369" s="3">
        <v>110.05</v>
      </c>
      <c r="AU1369" s="3">
        <v>117.85</v>
      </c>
      <c r="AV1369" s="3">
        <v>115.96</v>
      </c>
      <c r="AW1369" s="3">
        <v>116.16</v>
      </c>
      <c r="AX1369">
        <v>68.06</v>
      </c>
      <c r="AY1369" t="s">
        <v>82</v>
      </c>
      <c r="AZ1369" t="s">
        <v>70</v>
      </c>
      <c r="BA1369" t="s">
        <v>79</v>
      </c>
      <c r="BB1369" t="s">
        <v>79</v>
      </c>
      <c r="BC1369" t="s">
        <v>79</v>
      </c>
      <c r="BD1369" t="s">
        <v>79</v>
      </c>
      <c r="BE1369" t="s">
        <v>79</v>
      </c>
      <c r="BF1369">
        <v>6.61</v>
      </c>
      <c r="BG1369">
        <v>0.52200000000000002</v>
      </c>
      <c r="BH1369">
        <v>0.56479999999999997</v>
      </c>
      <c r="BI1369">
        <v>50.35</v>
      </c>
      <c r="BJ1369">
        <v>8.2100000000000006E-2</v>
      </c>
      <c r="BK1369">
        <v>4.7899999999999998E-2</v>
      </c>
    </row>
    <row r="1370" spans="1:63" x14ac:dyDescent="0.3">
      <c r="A1370" t="s">
        <v>2047</v>
      </c>
      <c r="B1370" t="s">
        <v>2048</v>
      </c>
      <c r="C1370" t="s">
        <v>64</v>
      </c>
      <c r="D1370" s="1">
        <v>188191000</v>
      </c>
      <c r="E1370" s="2">
        <v>57656</v>
      </c>
      <c r="F1370" s="3">
        <v>12.07</v>
      </c>
      <c r="G1370" t="b">
        <v>0</v>
      </c>
      <c r="H1370" t="b">
        <v>0</v>
      </c>
      <c r="I1370" t="b">
        <v>1</v>
      </c>
      <c r="J1370" t="b">
        <v>0</v>
      </c>
      <c r="K1370" s="4">
        <v>2.5000000000000001E-3</v>
      </c>
      <c r="L1370" s="4">
        <v>7.3899999999999993E-2</v>
      </c>
      <c r="M1370" s="4">
        <v>0.1414</v>
      </c>
      <c r="N1370" s="4">
        <v>0.12659999999999999</v>
      </c>
      <c r="O1370" s="4">
        <v>3.0300000000000001E-2</v>
      </c>
      <c r="P1370" s="4">
        <v>5.8200000000000002E-2</v>
      </c>
      <c r="Q1370" s="3">
        <v>0</v>
      </c>
      <c r="R1370" s="3">
        <v>-4.0427</v>
      </c>
      <c r="S1370" s="3">
        <v>2.7963</v>
      </c>
      <c r="T1370" s="3">
        <v>2.7963</v>
      </c>
      <c r="U1370" s="3">
        <v>-53.088900000000002</v>
      </c>
      <c r="V1370" s="3">
        <v>-53.088900000000002</v>
      </c>
      <c r="W1370" t="s">
        <v>231</v>
      </c>
      <c r="X1370" s="5">
        <v>39321</v>
      </c>
      <c r="Y1370" s="4">
        <v>5.7999999999999996E-3</v>
      </c>
      <c r="Z1370" s="3">
        <v>0.83</v>
      </c>
      <c r="AA1370" s="5">
        <v>45282</v>
      </c>
      <c r="AB1370" s="3">
        <v>0.17</v>
      </c>
      <c r="AC1370" s="4">
        <v>6.8400000000000002E-2</v>
      </c>
      <c r="AD1370" t="s">
        <v>66</v>
      </c>
      <c r="AE1370" s="4">
        <v>4.0000000000000001E-3</v>
      </c>
      <c r="AF1370">
        <v>5.26</v>
      </c>
      <c r="AG1370">
        <v>0.94</v>
      </c>
      <c r="AH1370" s="4">
        <v>1.4953000000000001</v>
      </c>
      <c r="AI1370" s="4">
        <v>0.1205</v>
      </c>
      <c r="AJ1370" s="4">
        <v>0.14760000000000001</v>
      </c>
      <c r="AK1370" s="4">
        <v>0.15049999999999999</v>
      </c>
      <c r="AL1370" t="s">
        <v>360</v>
      </c>
      <c r="AM1370">
        <v>32</v>
      </c>
      <c r="AN1370" s="4">
        <v>0.42830000000000001</v>
      </c>
      <c r="AO1370" s="4">
        <v>0.59399999999999997</v>
      </c>
      <c r="AP1370" s="4">
        <v>0.99990000000000001</v>
      </c>
      <c r="AQ1370" s="6">
        <v>0.4</v>
      </c>
      <c r="AR1370" s="6">
        <v>0.2</v>
      </c>
      <c r="AS1370">
        <v>1099</v>
      </c>
      <c r="AT1370" s="3">
        <v>11.2</v>
      </c>
      <c r="AU1370" s="3">
        <v>12.29</v>
      </c>
      <c r="AV1370" s="3">
        <v>12.04</v>
      </c>
      <c r="AW1370" s="3">
        <v>12.11</v>
      </c>
      <c r="AX1370">
        <v>69.349999999999994</v>
      </c>
      <c r="AY1370" t="s">
        <v>72</v>
      </c>
      <c r="AZ1370" t="s">
        <v>82</v>
      </c>
      <c r="BA1370" t="s">
        <v>79</v>
      </c>
      <c r="BB1370" t="s">
        <v>69</v>
      </c>
      <c r="BC1370" t="s">
        <v>79</v>
      </c>
      <c r="BD1370" t="s">
        <v>72</v>
      </c>
      <c r="BE1370" t="s">
        <v>82</v>
      </c>
      <c r="BF1370">
        <v>7.89</v>
      </c>
      <c r="BG1370" s="4">
        <v>0.42370000000000002</v>
      </c>
      <c r="BH1370" s="4">
        <v>0.96050000000000002</v>
      </c>
      <c r="BI1370">
        <v>210.74</v>
      </c>
      <c r="BJ1370" s="4">
        <v>3.9399999999999998E-2</v>
      </c>
      <c r="BK1370" s="4">
        <v>7.0499999999999993E-2</v>
      </c>
    </row>
    <row r="1371" spans="1:63" x14ac:dyDescent="0.3">
      <c r="A1371" t="s">
        <v>3282</v>
      </c>
      <c r="B1371" t="s">
        <v>3283</v>
      </c>
      <c r="C1371" t="s">
        <v>64</v>
      </c>
      <c r="D1371" s="1">
        <v>187825000</v>
      </c>
      <c r="E1371" s="2">
        <v>33727</v>
      </c>
      <c r="F1371" s="3">
        <v>37.99</v>
      </c>
      <c r="G1371" t="b">
        <v>0</v>
      </c>
      <c r="H1371" t="b">
        <v>0</v>
      </c>
      <c r="I1371" t="b">
        <v>0</v>
      </c>
      <c r="J1371" t="b">
        <v>0</v>
      </c>
      <c r="K1371" s="4">
        <v>2.3999999999999998E-3</v>
      </c>
      <c r="L1371" s="4">
        <v>3.15E-2</v>
      </c>
      <c r="M1371" s="4">
        <v>0.17580000000000001</v>
      </c>
      <c r="N1371" s="4">
        <v>0.1739</v>
      </c>
      <c r="O1371" s="4">
        <v>5.4600000000000003E-2</v>
      </c>
      <c r="P1371" s="4" t="s">
        <v>96</v>
      </c>
      <c r="Q1371" s="3">
        <v>-0.94740000000000002</v>
      </c>
      <c r="R1371" s="3">
        <v>-7.4351500000000001</v>
      </c>
      <c r="S1371" s="3">
        <v>-9.8028250000000003</v>
      </c>
      <c r="T1371" s="3">
        <v>-9.8028250000000003</v>
      </c>
      <c r="U1371" s="3">
        <v>101.58714999999999</v>
      </c>
      <c r="V1371" s="3">
        <v>101.58714999999999</v>
      </c>
      <c r="W1371" t="s">
        <v>99</v>
      </c>
      <c r="X1371" s="5">
        <v>44001</v>
      </c>
      <c r="Y1371" s="4">
        <v>8.5000000000000006E-3</v>
      </c>
      <c r="Z1371" s="3">
        <v>0</v>
      </c>
      <c r="AA1371" s="5" t="s">
        <v>96</v>
      </c>
      <c r="AB1371" s="3" t="s">
        <v>96</v>
      </c>
      <c r="AC1371" s="4">
        <v>0</v>
      </c>
      <c r="AD1371" t="s">
        <v>243</v>
      </c>
      <c r="AE1371" s="4">
        <v>1.4E-2</v>
      </c>
      <c r="AF1371">
        <v>0.03</v>
      </c>
      <c r="AG1371">
        <v>0.38</v>
      </c>
      <c r="AH1371" s="4">
        <v>0.2641</v>
      </c>
      <c r="AI1371" s="4">
        <v>5.5100000000000003E-2</v>
      </c>
      <c r="AJ1371" s="4">
        <v>7.2599999999999998E-2</v>
      </c>
      <c r="AK1371" s="4">
        <v>7.3599999999999999E-2</v>
      </c>
      <c r="AL1371" t="s">
        <v>360</v>
      </c>
      <c r="AM1371">
        <v>1</v>
      </c>
      <c r="AN1371" s="4">
        <v>0</v>
      </c>
      <c r="AO1371" s="4">
        <v>0</v>
      </c>
      <c r="AP1371" s="4">
        <v>0</v>
      </c>
      <c r="AQ1371" s="6">
        <v>0.4</v>
      </c>
      <c r="AR1371" s="6">
        <v>0.2</v>
      </c>
      <c r="AS1371">
        <v>1099</v>
      </c>
      <c r="AT1371" s="3">
        <v>36.659999999999997</v>
      </c>
      <c r="AU1371" s="3">
        <v>38.39</v>
      </c>
      <c r="AV1371" s="3">
        <v>37.92</v>
      </c>
      <c r="AW1371" s="3">
        <v>38.08</v>
      </c>
      <c r="AX1371">
        <v>70.33</v>
      </c>
      <c r="AY1371" t="s">
        <v>79</v>
      </c>
      <c r="AZ1371" t="s">
        <v>75</v>
      </c>
      <c r="BA1371" t="s">
        <v>79</v>
      </c>
      <c r="BB1371" t="s">
        <v>69</v>
      </c>
      <c r="BC1371" t="s">
        <v>79</v>
      </c>
      <c r="BD1371" t="s">
        <v>96</v>
      </c>
      <c r="BE1371" t="s">
        <v>96</v>
      </c>
      <c r="BF1371" t="s">
        <v>96</v>
      </c>
      <c r="BG1371" s="4" t="s">
        <v>96</v>
      </c>
      <c r="BH1371" s="4" t="s">
        <v>96</v>
      </c>
      <c r="BI1371" t="s">
        <v>96</v>
      </c>
      <c r="BJ1371" s="4" t="s">
        <v>96</v>
      </c>
      <c r="BK1371" s="4" t="s">
        <v>96</v>
      </c>
    </row>
    <row r="1372" spans="1:63" x14ac:dyDescent="0.3">
      <c r="A1372" t="s">
        <v>2616</v>
      </c>
      <c r="B1372" t="s">
        <v>2617</v>
      </c>
      <c r="C1372" t="s">
        <v>64</v>
      </c>
      <c r="D1372" s="1">
        <v>187434000</v>
      </c>
      <c r="E1372" s="2">
        <v>17252</v>
      </c>
      <c r="F1372" s="3">
        <v>28.98</v>
      </c>
      <c r="G1372" t="b">
        <v>0</v>
      </c>
      <c r="H1372" t="b">
        <v>0</v>
      </c>
      <c r="I1372" t="b">
        <v>0</v>
      </c>
      <c r="J1372" t="b">
        <v>1</v>
      </c>
      <c r="K1372" s="4">
        <v>7.7999999999999996E-3</v>
      </c>
      <c r="L1372" s="4">
        <v>3.5099999999999999E-2</v>
      </c>
      <c r="M1372" s="4">
        <v>0.1704</v>
      </c>
      <c r="N1372" s="4">
        <v>0.155</v>
      </c>
      <c r="O1372" s="4">
        <v>6.8199999999999997E-2</v>
      </c>
      <c r="P1372" s="4">
        <v>9.6500000000000002E-2</v>
      </c>
      <c r="Q1372" s="3">
        <v>0.58350000000000002</v>
      </c>
      <c r="R1372" s="3">
        <v>2.0152429999999999</v>
      </c>
      <c r="S1372" s="3">
        <v>16.935829999999999</v>
      </c>
      <c r="T1372" s="3">
        <v>26.664134000000001</v>
      </c>
      <c r="U1372" s="3">
        <v>65.775373000000002</v>
      </c>
      <c r="V1372" s="3">
        <v>65.775373000000002</v>
      </c>
      <c r="W1372" t="s">
        <v>87</v>
      </c>
      <c r="X1372" s="5">
        <v>42184</v>
      </c>
      <c r="Y1372" s="4">
        <v>3.5000000000000001E-3</v>
      </c>
      <c r="Z1372" s="3">
        <v>0.86</v>
      </c>
      <c r="AA1372" s="5">
        <v>45282</v>
      </c>
      <c r="AB1372" s="3">
        <v>0.41</v>
      </c>
      <c r="AC1372" s="4">
        <v>2.9600000000000001E-2</v>
      </c>
      <c r="AD1372" t="s">
        <v>90</v>
      </c>
      <c r="AE1372" s="4">
        <v>7.9000000000000008E-3</v>
      </c>
      <c r="AF1372">
        <v>12.4</v>
      </c>
      <c r="AG1372">
        <v>0.68</v>
      </c>
      <c r="AH1372" s="4">
        <v>0.48159999999999997</v>
      </c>
      <c r="AI1372" s="4">
        <v>7.51E-2</v>
      </c>
      <c r="AJ1372" s="4">
        <v>9.1200000000000003E-2</v>
      </c>
      <c r="AK1372" s="4">
        <v>9.8199999999999996E-2</v>
      </c>
      <c r="AL1372" t="s">
        <v>4473</v>
      </c>
      <c r="AM1372">
        <v>2</v>
      </c>
      <c r="AN1372" s="4">
        <v>1</v>
      </c>
      <c r="AO1372" s="4">
        <v>1</v>
      </c>
      <c r="AP1372" s="4">
        <v>1</v>
      </c>
      <c r="AQ1372" s="6">
        <v>0.4</v>
      </c>
      <c r="AR1372" s="6">
        <v>0.2</v>
      </c>
      <c r="AS1372">
        <v>1099</v>
      </c>
      <c r="AT1372" s="3">
        <v>27.95</v>
      </c>
      <c r="AU1372" s="3">
        <v>29.07</v>
      </c>
      <c r="AV1372" s="3">
        <v>28.9</v>
      </c>
      <c r="AW1372" s="3">
        <v>29.04</v>
      </c>
      <c r="AX1372">
        <v>67.38</v>
      </c>
      <c r="AY1372" t="s">
        <v>71</v>
      </c>
      <c r="AZ1372" t="s">
        <v>79</v>
      </c>
      <c r="BA1372" t="s">
        <v>72</v>
      </c>
      <c r="BB1372" t="s">
        <v>79</v>
      </c>
      <c r="BC1372" t="s">
        <v>79</v>
      </c>
      <c r="BD1372" t="s">
        <v>79</v>
      </c>
      <c r="BE1372" t="s">
        <v>75</v>
      </c>
      <c r="BF1372">
        <v>7.1</v>
      </c>
      <c r="BG1372" s="4">
        <v>0.1628</v>
      </c>
      <c r="BH1372" s="4">
        <v>0.75580000000000003</v>
      </c>
      <c r="BI1372">
        <v>171.91</v>
      </c>
      <c r="BJ1372" s="4">
        <v>9.0300000000000005E-2</v>
      </c>
      <c r="BK1372" s="4">
        <v>7.5200000000000003E-2</v>
      </c>
    </row>
    <row r="1373" spans="1:63" x14ac:dyDescent="0.3">
      <c r="A1373" t="s">
        <v>2492</v>
      </c>
      <c r="B1373" t="s">
        <v>2493</v>
      </c>
      <c r="C1373" t="s">
        <v>64</v>
      </c>
      <c r="D1373" s="1">
        <v>187245000</v>
      </c>
      <c r="E1373" s="2">
        <v>17981</v>
      </c>
      <c r="F1373" s="3">
        <v>59</v>
      </c>
      <c r="G1373" t="b">
        <v>0</v>
      </c>
      <c r="H1373" t="b">
        <v>0</v>
      </c>
      <c r="I1373" t="b">
        <v>1</v>
      </c>
      <c r="J1373" t="b">
        <v>0</v>
      </c>
      <c r="K1373" s="4">
        <v>-3.8999999999999998E-3</v>
      </c>
      <c r="L1373" s="4">
        <v>0.13250000000000001</v>
      </c>
      <c r="M1373" s="4">
        <v>0.3009</v>
      </c>
      <c r="N1373" s="4">
        <v>0.29580000000000001</v>
      </c>
      <c r="O1373">
        <v>-1.8200000000000001E-2</v>
      </c>
      <c r="P1373">
        <v>0.1108</v>
      </c>
      <c r="Q1373" s="3">
        <v>1.4970000000000001</v>
      </c>
      <c r="R1373" s="3">
        <v>2.83575</v>
      </c>
      <c r="S1373" s="3">
        <v>84.05</v>
      </c>
      <c r="T1373" s="3">
        <v>84.05</v>
      </c>
      <c r="U1373" s="3">
        <v>47.433500000000002</v>
      </c>
      <c r="V1373" s="3">
        <v>47.433500000000002</v>
      </c>
      <c r="W1373" t="s">
        <v>116</v>
      </c>
      <c r="X1373" s="5">
        <v>42425</v>
      </c>
      <c r="Y1373" s="4">
        <v>3.0000000000000001E-3</v>
      </c>
      <c r="Z1373" s="3">
        <v>0.28999999999999998</v>
      </c>
      <c r="AA1373" s="5">
        <v>45280</v>
      </c>
      <c r="AB1373" s="3">
        <v>0.13</v>
      </c>
      <c r="AC1373" s="4">
        <v>4.8999999999999998E-3</v>
      </c>
      <c r="AD1373" t="s">
        <v>66</v>
      </c>
      <c r="AE1373" s="4">
        <v>3.44E-2</v>
      </c>
      <c r="AF1373">
        <v>18.59</v>
      </c>
      <c r="AG1373">
        <v>1.28</v>
      </c>
      <c r="AH1373" s="4">
        <v>1.391</v>
      </c>
      <c r="AI1373" s="4">
        <v>0.25080000000000002</v>
      </c>
      <c r="AJ1373" s="4">
        <v>0.24030000000000001</v>
      </c>
      <c r="AK1373" s="4">
        <v>0.21390000000000001</v>
      </c>
      <c r="AL1373" t="s">
        <v>794</v>
      </c>
      <c r="AM1373" s="2">
        <v>205</v>
      </c>
      <c r="AN1373" s="4">
        <v>0.25850000000000001</v>
      </c>
      <c r="AO1373" s="4">
        <v>0.3377</v>
      </c>
      <c r="AP1373" s="4">
        <v>0.70520000000000005</v>
      </c>
      <c r="AQ1373" s="6">
        <v>0.4</v>
      </c>
      <c r="AR1373" s="6">
        <v>0.2</v>
      </c>
      <c r="AS1373">
        <v>1099</v>
      </c>
      <c r="AT1373" s="3">
        <v>51.74</v>
      </c>
      <c r="AU1373" s="3">
        <v>61.57</v>
      </c>
      <c r="AV1373" s="3">
        <v>58.77</v>
      </c>
      <c r="AW1373" s="3">
        <v>59.46</v>
      </c>
      <c r="AX1373">
        <v>65.59</v>
      </c>
      <c r="AY1373" t="s">
        <v>71</v>
      </c>
      <c r="AZ1373" t="s">
        <v>71</v>
      </c>
      <c r="BA1373" t="s">
        <v>69</v>
      </c>
      <c r="BB1373" t="s">
        <v>82</v>
      </c>
      <c r="BC1373" t="s">
        <v>71</v>
      </c>
      <c r="BD1373" t="s">
        <v>82</v>
      </c>
      <c r="BE1373" t="s">
        <v>96</v>
      </c>
      <c r="BF1373">
        <v>4.9400000000000004</v>
      </c>
      <c r="BG1373" s="4">
        <v>3.4099999999999998E-2</v>
      </c>
      <c r="BH1373" s="4">
        <v>0.22700000000000001</v>
      </c>
      <c r="BI1373">
        <v>96.06</v>
      </c>
      <c r="BJ1373" s="4">
        <v>1.9E-3</v>
      </c>
      <c r="BK1373" s="4">
        <v>0.10539999999999999</v>
      </c>
    </row>
    <row r="1374" spans="1:63" x14ac:dyDescent="0.3">
      <c r="A1374" t="s">
        <v>3532</v>
      </c>
      <c r="B1374" t="s">
        <v>3533</v>
      </c>
      <c r="C1374" t="s">
        <v>64</v>
      </c>
      <c r="D1374" s="1">
        <v>187131000</v>
      </c>
      <c r="E1374" s="2">
        <v>20191</v>
      </c>
      <c r="F1374" s="3">
        <v>50.39</v>
      </c>
      <c r="G1374" t="b">
        <v>0</v>
      </c>
      <c r="H1374" t="b">
        <v>0</v>
      </c>
      <c r="I1374" t="b">
        <v>1</v>
      </c>
      <c r="J1374" t="b">
        <v>0</v>
      </c>
      <c r="K1374" s="4">
        <v>1.4E-3</v>
      </c>
      <c r="L1374" s="4">
        <v>1.9300000000000001E-2</v>
      </c>
      <c r="M1374" s="4">
        <v>0.22989999999999999</v>
      </c>
      <c r="N1374" s="4">
        <v>0.22239999999999999</v>
      </c>
      <c r="O1374" s="4">
        <v>2.5100000000000001E-2</v>
      </c>
      <c r="P1374" s="4">
        <v>3.4099999999999998E-2</v>
      </c>
      <c r="Q1374" s="3">
        <v>2.5447500000000001</v>
      </c>
      <c r="R1374" s="3">
        <v>5.0853999999999999</v>
      </c>
      <c r="S1374" s="3">
        <v>80.315989000000002</v>
      </c>
      <c r="T1374" s="3">
        <v>80.315989000000002</v>
      </c>
      <c r="U1374" s="3">
        <v>136.14532</v>
      </c>
      <c r="V1374" s="3">
        <v>136.14532</v>
      </c>
      <c r="W1374" t="s">
        <v>357</v>
      </c>
      <c r="X1374" s="5">
        <v>40651</v>
      </c>
      <c r="Y1374" s="4">
        <v>8.0000000000000002E-3</v>
      </c>
      <c r="Z1374" s="3">
        <v>1.75</v>
      </c>
      <c r="AA1374" s="5">
        <v>45282</v>
      </c>
      <c r="AB1374" s="3">
        <v>1.1200000000000001</v>
      </c>
      <c r="AC1374" s="4">
        <v>3.4799999999999998E-2</v>
      </c>
      <c r="AD1374" t="s">
        <v>66</v>
      </c>
      <c r="AE1374" s="4">
        <v>2.87E-2</v>
      </c>
      <c r="AF1374">
        <v>5.92</v>
      </c>
      <c r="AG1374">
        <v>0.67</v>
      </c>
      <c r="AH1374" s="4">
        <v>0.49390000000000001</v>
      </c>
      <c r="AI1374" s="4">
        <v>0.15179999999999999</v>
      </c>
      <c r="AJ1374" s="4">
        <v>0.15939999999999999</v>
      </c>
      <c r="AK1374" s="4">
        <v>0.17480000000000001</v>
      </c>
      <c r="AL1374" t="s">
        <v>360</v>
      </c>
      <c r="AM1374">
        <v>101</v>
      </c>
      <c r="AN1374" s="4">
        <v>0.20039999999999999</v>
      </c>
      <c r="AO1374" s="4">
        <v>0.28060000000000002</v>
      </c>
      <c r="AP1374" s="4">
        <v>0.71120000000000005</v>
      </c>
      <c r="AQ1374" s="6">
        <v>0.4</v>
      </c>
      <c r="AR1374" s="6">
        <v>0.2</v>
      </c>
      <c r="AS1374">
        <v>1099</v>
      </c>
      <c r="AT1374" s="3">
        <v>48.43</v>
      </c>
      <c r="AU1374" s="3">
        <v>50.6</v>
      </c>
      <c r="AV1374" s="3" t="s">
        <v>96</v>
      </c>
      <c r="AW1374" s="3" t="s">
        <v>96</v>
      </c>
      <c r="AX1374">
        <v>58.61</v>
      </c>
      <c r="AY1374" t="s">
        <v>79</v>
      </c>
      <c r="AZ1374" t="s">
        <v>75</v>
      </c>
      <c r="BA1374" t="s">
        <v>75</v>
      </c>
      <c r="BB1374" t="s">
        <v>71</v>
      </c>
      <c r="BC1374" t="s">
        <v>75</v>
      </c>
      <c r="BD1374" t="s">
        <v>70</v>
      </c>
      <c r="BE1374" t="s">
        <v>75</v>
      </c>
      <c r="BF1374">
        <v>6.86</v>
      </c>
      <c r="BG1374" s="4">
        <v>0.29110000000000003</v>
      </c>
      <c r="BH1374" s="4">
        <v>0.66059999999999997</v>
      </c>
      <c r="BI1374">
        <v>269.98</v>
      </c>
      <c r="BJ1374" s="4">
        <v>0.1176</v>
      </c>
      <c r="BK1374" s="4">
        <v>6.8099999999999994E-2</v>
      </c>
    </row>
    <row r="1375" spans="1:63" x14ac:dyDescent="0.3">
      <c r="A1375" t="s">
        <v>5622</v>
      </c>
      <c r="B1375" t="s">
        <v>5623</v>
      </c>
      <c r="C1375" t="s">
        <v>64</v>
      </c>
      <c r="D1375" s="1">
        <v>187069000</v>
      </c>
      <c r="E1375" s="2">
        <v>37859</v>
      </c>
      <c r="F1375" s="3">
        <v>24.15</v>
      </c>
      <c r="G1375" t="b">
        <v>0</v>
      </c>
      <c r="H1375" t="b">
        <v>0</v>
      </c>
      <c r="I1375" t="b">
        <v>0</v>
      </c>
      <c r="J1375" t="b">
        <v>0</v>
      </c>
      <c r="K1375" s="4">
        <v>3.0000000000000001E-3</v>
      </c>
      <c r="L1375" s="4">
        <v>4.8599999999999997E-2</v>
      </c>
      <c r="M1375" s="4">
        <v>-3.2000000000000002E-3</v>
      </c>
      <c r="N1375" s="4">
        <v>-9.7999999999999997E-3</v>
      </c>
      <c r="O1375" t="s">
        <v>96</v>
      </c>
      <c r="P1375" t="s">
        <v>96</v>
      </c>
      <c r="Q1375" s="3">
        <v>-1.2208650000000001</v>
      </c>
      <c r="R1375" s="3">
        <v>-9.5296699999999994</v>
      </c>
      <c r="S1375" s="3">
        <v>-123.285895</v>
      </c>
      <c r="T1375" s="3">
        <v>-124.516835</v>
      </c>
      <c r="U1375" s="3">
        <v>208.024665</v>
      </c>
      <c r="V1375" s="3">
        <v>208.024665</v>
      </c>
      <c r="W1375" t="s">
        <v>316</v>
      </c>
      <c r="X1375" s="5">
        <v>44882</v>
      </c>
      <c r="Y1375" s="4">
        <v>8.0000000000000002E-3</v>
      </c>
      <c r="Z1375" s="3">
        <v>0.21</v>
      </c>
      <c r="AA1375" s="5">
        <v>45288</v>
      </c>
      <c r="AB1375" s="3">
        <v>0.21</v>
      </c>
      <c r="AC1375" s="4">
        <v>8.6999999999999994E-3</v>
      </c>
      <c r="AD1375" t="s">
        <v>243</v>
      </c>
      <c r="AE1375" s="4">
        <v>1.0500000000000001E-2</v>
      </c>
      <c r="AF1375">
        <v>0.06</v>
      </c>
      <c r="AG1375">
        <v>1.62</v>
      </c>
      <c r="AH1375" s="4">
        <v>8.8300000000000003E-2</v>
      </c>
      <c r="AI1375" s="4">
        <v>8.6699999999999999E-2</v>
      </c>
      <c r="AJ1375" s="4">
        <v>0.1113</v>
      </c>
      <c r="AK1375" s="4">
        <v>0.12189999999999999</v>
      </c>
      <c r="AL1375" t="s">
        <v>2009</v>
      </c>
      <c r="AM1375" t="s">
        <v>96</v>
      </c>
      <c r="AN1375" s="4" t="s">
        <v>96</v>
      </c>
      <c r="AO1375" s="4" t="s">
        <v>96</v>
      </c>
      <c r="AP1375" s="4" t="s">
        <v>96</v>
      </c>
      <c r="AQ1375" s="6">
        <v>0.4</v>
      </c>
      <c r="AR1375" s="6">
        <v>0.2</v>
      </c>
      <c r="AS1375">
        <v>1099</v>
      </c>
      <c r="AT1375" s="3">
        <v>22.85</v>
      </c>
      <c r="AU1375" s="3">
        <v>24.56</v>
      </c>
      <c r="AV1375" s="3">
        <v>24.11</v>
      </c>
      <c r="AW1375" s="3">
        <v>24.22</v>
      </c>
      <c r="AX1375">
        <v>69.59</v>
      </c>
      <c r="AY1375" t="s">
        <v>72</v>
      </c>
      <c r="AZ1375" t="s">
        <v>71</v>
      </c>
      <c r="BA1375" t="s">
        <v>75</v>
      </c>
      <c r="BB1375" t="s">
        <v>70</v>
      </c>
      <c r="BC1375" t="s">
        <v>71</v>
      </c>
      <c r="BD1375" t="s">
        <v>70</v>
      </c>
      <c r="BE1375" t="s">
        <v>96</v>
      </c>
      <c r="BF1375">
        <v>7.73</v>
      </c>
      <c r="BG1375">
        <v>0.90749999999999997</v>
      </c>
      <c r="BH1375">
        <v>0.93059999999999998</v>
      </c>
      <c r="BI1375">
        <v>114.23</v>
      </c>
      <c r="BJ1375">
        <v>0.15210000000000001</v>
      </c>
      <c r="BK1375">
        <v>8.4900000000000003E-2</v>
      </c>
    </row>
    <row r="1376" spans="1:63" x14ac:dyDescent="0.3">
      <c r="A1376" t="s">
        <v>5238</v>
      </c>
      <c r="B1376" t="s">
        <v>5239</v>
      </c>
      <c r="C1376" t="s">
        <v>64</v>
      </c>
      <c r="D1376" s="1">
        <v>186809000</v>
      </c>
      <c r="E1376" s="2">
        <v>44078</v>
      </c>
      <c r="F1376" s="3">
        <v>24.25</v>
      </c>
      <c r="G1376" t="b">
        <v>0</v>
      </c>
      <c r="H1376" t="b">
        <v>0</v>
      </c>
      <c r="I1376" t="b">
        <v>0</v>
      </c>
      <c r="J1376" t="b">
        <v>0</v>
      </c>
      <c r="K1376" s="4">
        <v>2.0199999999999999E-2</v>
      </c>
      <c r="L1376" s="4">
        <v>3.0499999999999999E-2</v>
      </c>
      <c r="M1376" s="4">
        <v>0.123</v>
      </c>
      <c r="N1376" s="4">
        <v>0.1056</v>
      </c>
      <c r="O1376" t="s">
        <v>96</v>
      </c>
      <c r="P1376" t="s">
        <v>96</v>
      </c>
      <c r="Q1376" s="3">
        <v>0</v>
      </c>
      <c r="R1376" s="3">
        <v>7.0417649999999998</v>
      </c>
      <c r="S1376" s="3">
        <v>79.770889999999994</v>
      </c>
      <c r="T1376" s="3">
        <v>83.127319999999997</v>
      </c>
      <c r="U1376" s="3">
        <v>172.29956000000001</v>
      </c>
      <c r="V1376" s="3">
        <v>172.29956000000001</v>
      </c>
      <c r="W1376" t="s">
        <v>106</v>
      </c>
      <c r="X1376" s="5">
        <v>44677</v>
      </c>
      <c r="Y1376" s="4">
        <v>4.1000000000000003E-3</v>
      </c>
      <c r="Z1376" s="3">
        <v>0.87</v>
      </c>
      <c r="AA1376" s="5">
        <v>45279</v>
      </c>
      <c r="AB1376" s="3">
        <v>0.1</v>
      </c>
      <c r="AC1376" s="4">
        <v>3.5999999999999997E-2</v>
      </c>
      <c r="AD1376" t="s">
        <v>66</v>
      </c>
      <c r="AE1376" s="4">
        <v>5.7999999999999996E-3</v>
      </c>
      <c r="AF1376" t="s">
        <v>96</v>
      </c>
      <c r="AG1376">
        <v>0.93</v>
      </c>
      <c r="AH1376" s="4">
        <v>0.24859999999999999</v>
      </c>
      <c r="AI1376" s="4">
        <v>0.13669999999999999</v>
      </c>
      <c r="AJ1376" s="4">
        <v>0.1426</v>
      </c>
      <c r="AK1376" s="4">
        <v>0.1343</v>
      </c>
      <c r="AL1376" t="s">
        <v>4474</v>
      </c>
      <c r="AM1376" s="2">
        <v>1000</v>
      </c>
      <c r="AN1376" s="4">
        <v>0.3407</v>
      </c>
      <c r="AO1376" s="4">
        <v>0.40839999999999999</v>
      </c>
      <c r="AP1376" s="4">
        <v>0.70569999999999999</v>
      </c>
      <c r="AQ1376" s="6">
        <v>0.4</v>
      </c>
      <c r="AR1376" s="6">
        <v>0.2</v>
      </c>
      <c r="AS1376">
        <v>1099</v>
      </c>
      <c r="AT1376" s="3">
        <v>22.84</v>
      </c>
      <c r="AU1376" s="3">
        <v>24.32</v>
      </c>
      <c r="AV1376" s="3">
        <v>24.19</v>
      </c>
      <c r="AW1376" s="3">
        <v>24.3</v>
      </c>
      <c r="AX1376">
        <v>63.63</v>
      </c>
      <c r="AY1376" t="s">
        <v>79</v>
      </c>
      <c r="AZ1376" t="s">
        <v>72</v>
      </c>
      <c r="BA1376" t="s">
        <v>82</v>
      </c>
      <c r="BB1376" t="s">
        <v>70</v>
      </c>
      <c r="BC1376" t="s">
        <v>79</v>
      </c>
      <c r="BD1376" t="s">
        <v>72</v>
      </c>
      <c r="BE1376" t="s">
        <v>96</v>
      </c>
      <c r="BF1376">
        <v>5.29</v>
      </c>
      <c r="BG1376" s="4">
        <v>8.8900000000000007E-2</v>
      </c>
      <c r="BH1376" s="4">
        <v>0.27779999999999999</v>
      </c>
      <c r="BI1376">
        <v>264.77</v>
      </c>
      <c r="BJ1376" s="4">
        <v>5.8900000000000001E-2</v>
      </c>
      <c r="BK1376" s="4">
        <v>5.0500000000000003E-2</v>
      </c>
    </row>
    <row r="1377" spans="1:63" x14ac:dyDescent="0.3">
      <c r="A1377" t="s">
        <v>2257</v>
      </c>
      <c r="B1377" t="s">
        <v>2258</v>
      </c>
      <c r="C1377" t="s">
        <v>64</v>
      </c>
      <c r="D1377" s="1">
        <v>186761000</v>
      </c>
      <c r="E1377" s="2">
        <v>16145</v>
      </c>
      <c r="F1377" s="3">
        <v>71.19</v>
      </c>
      <c r="G1377" t="b">
        <v>0</v>
      </c>
      <c r="H1377" t="b">
        <v>0</v>
      </c>
      <c r="I1377" t="b">
        <v>0</v>
      </c>
      <c r="J1377" t="b">
        <v>0</v>
      </c>
      <c r="K1377" s="4">
        <v>2.3E-3</v>
      </c>
      <c r="L1377" s="4">
        <v>6.9800000000000001E-2</v>
      </c>
      <c r="M1377" s="4">
        <v>0.37219999999999998</v>
      </c>
      <c r="N1377" s="4">
        <v>0.36530000000000001</v>
      </c>
      <c r="O1377" s="4">
        <v>-1.47E-2</v>
      </c>
      <c r="P1377" s="4" t="s">
        <v>96</v>
      </c>
      <c r="Q1377" s="3">
        <v>1.7823199999999999</v>
      </c>
      <c r="R1377" s="3">
        <v>-8.6135339999999996</v>
      </c>
      <c r="S1377" s="3">
        <v>14.832044</v>
      </c>
      <c r="T1377" s="3">
        <v>14.832044</v>
      </c>
      <c r="U1377" s="3">
        <v>1.5782229999999999</v>
      </c>
      <c r="V1377" s="3">
        <v>1.5782229999999999</v>
      </c>
      <c r="W1377" t="s">
        <v>65</v>
      </c>
      <c r="X1377" s="5">
        <v>43921</v>
      </c>
      <c r="Y1377" s="4">
        <v>4.4999999999999997E-3</v>
      </c>
      <c r="Z1377" s="3">
        <v>0</v>
      </c>
      <c r="AA1377" s="5">
        <v>44182</v>
      </c>
      <c r="AB1377" s="3">
        <v>0.01</v>
      </c>
      <c r="AC1377" s="4">
        <v>0</v>
      </c>
      <c r="AD1377" t="s">
        <v>66</v>
      </c>
      <c r="AE1377" s="4">
        <v>4.9200000000000001E-2</v>
      </c>
      <c r="AF1377">
        <v>33.1</v>
      </c>
      <c r="AG1377">
        <v>1.3</v>
      </c>
      <c r="AH1377" s="4">
        <v>0.7702</v>
      </c>
      <c r="AI1377" s="4">
        <v>0.13830000000000001</v>
      </c>
      <c r="AJ1377" s="4">
        <v>0.16789999999999999</v>
      </c>
      <c r="AK1377" s="4">
        <v>0.16750000000000001</v>
      </c>
      <c r="AL1377" t="s">
        <v>909</v>
      </c>
      <c r="AM1377">
        <v>38</v>
      </c>
      <c r="AN1377" s="4">
        <v>0.5151</v>
      </c>
      <c r="AO1377" s="4">
        <v>0.66090000000000004</v>
      </c>
      <c r="AP1377" s="4">
        <v>1.0001</v>
      </c>
      <c r="AQ1377" s="6">
        <v>0.4</v>
      </c>
      <c r="AR1377" s="6">
        <v>0.2</v>
      </c>
      <c r="AS1377">
        <v>1099</v>
      </c>
      <c r="AT1377" s="3">
        <v>65.430000000000007</v>
      </c>
      <c r="AU1377" s="3">
        <v>73.19</v>
      </c>
      <c r="AV1377" s="3">
        <v>70.930000000000007</v>
      </c>
      <c r="AW1377" s="3">
        <v>71.599999999999994</v>
      </c>
      <c r="AX1377">
        <v>66.8</v>
      </c>
      <c r="AY1377" t="s">
        <v>71</v>
      </c>
      <c r="AZ1377" t="s">
        <v>71</v>
      </c>
      <c r="BA1377" t="s">
        <v>96</v>
      </c>
      <c r="BB1377" t="s">
        <v>75</v>
      </c>
      <c r="BC1377" t="s">
        <v>82</v>
      </c>
      <c r="BD1377" t="s">
        <v>71</v>
      </c>
      <c r="BE1377" t="s">
        <v>96</v>
      </c>
      <c r="BF1377">
        <v>6.19</v>
      </c>
      <c r="BG1377" s="4">
        <v>9.4600000000000004E-2</v>
      </c>
      <c r="BH1377" s="4">
        <v>0.43859999999999999</v>
      </c>
      <c r="BI1377">
        <v>16.32</v>
      </c>
      <c r="BJ1377" s="4">
        <v>0.13450000000000001</v>
      </c>
      <c r="BK1377" s="4">
        <v>0.1173</v>
      </c>
    </row>
    <row r="1378" spans="1:63" x14ac:dyDescent="0.3">
      <c r="A1378" t="s">
        <v>6106</v>
      </c>
      <c r="B1378" t="s">
        <v>6107</v>
      </c>
      <c r="C1378" t="s">
        <v>64</v>
      </c>
      <c r="D1378" s="1">
        <v>186757000</v>
      </c>
      <c r="E1378">
        <v>70061</v>
      </c>
      <c r="F1378" s="3">
        <v>26.66</v>
      </c>
      <c r="G1378" t="b">
        <v>0</v>
      </c>
      <c r="H1378" t="b">
        <v>0</v>
      </c>
      <c r="I1378" t="b">
        <v>0</v>
      </c>
      <c r="J1378" t="b">
        <v>0</v>
      </c>
      <c r="K1378" s="4">
        <v>1.4800000000000001E-2</v>
      </c>
      <c r="L1378" s="4">
        <v>4.4900000000000002E-2</v>
      </c>
      <c r="M1378" t="s">
        <v>96</v>
      </c>
      <c r="N1378" t="s">
        <v>96</v>
      </c>
      <c r="O1378" t="s">
        <v>96</v>
      </c>
      <c r="P1378" t="s">
        <v>96</v>
      </c>
      <c r="Q1378" s="3">
        <v>3.3053979999999998</v>
      </c>
      <c r="R1378" s="3">
        <v>95.557569999999998</v>
      </c>
      <c r="S1378" s="3">
        <v>181.12035499999999</v>
      </c>
      <c r="T1378" s="3">
        <v>181.12035499999999</v>
      </c>
      <c r="U1378" s="3">
        <v>181.12035499999999</v>
      </c>
      <c r="V1378" s="3">
        <v>181.12035499999999</v>
      </c>
      <c r="W1378" t="s">
        <v>316</v>
      </c>
      <c r="X1378" s="5">
        <v>45049</v>
      </c>
      <c r="Y1378" s="4">
        <v>4.4999999999999997E-3</v>
      </c>
      <c r="Z1378" s="3">
        <v>0.17</v>
      </c>
      <c r="AA1378">
        <v>45286</v>
      </c>
      <c r="AB1378">
        <v>0.17</v>
      </c>
      <c r="AC1378" s="4">
        <v>6.3E-3</v>
      </c>
      <c r="AD1378" t="s">
        <v>243</v>
      </c>
      <c r="AE1378" t="s">
        <v>96</v>
      </c>
      <c r="AF1378" t="s">
        <v>96</v>
      </c>
      <c r="AG1378" t="s">
        <v>96</v>
      </c>
      <c r="AH1378" s="4">
        <v>0.23180000000000001</v>
      </c>
      <c r="AI1378" s="4">
        <v>0.16669999999999999</v>
      </c>
      <c r="AJ1378" s="4">
        <v>0.16869999999999999</v>
      </c>
      <c r="AK1378" s="4">
        <v>0.16259999999999999</v>
      </c>
      <c r="AL1378" t="s">
        <v>6108</v>
      </c>
      <c r="AM1378">
        <v>269</v>
      </c>
      <c r="AN1378" s="4">
        <v>0.21659999999999999</v>
      </c>
      <c r="AO1378" s="4">
        <v>0.29310000000000003</v>
      </c>
      <c r="AP1378" s="4">
        <v>0.63070000000000004</v>
      </c>
      <c r="AQ1378" s="6">
        <v>0.4</v>
      </c>
      <c r="AR1378" s="6">
        <v>0.2</v>
      </c>
      <c r="AS1378">
        <v>1099</v>
      </c>
      <c r="AT1378" s="3">
        <v>25.18</v>
      </c>
      <c r="AU1378" s="3">
        <v>26.94</v>
      </c>
      <c r="AV1378" s="3" t="s">
        <v>96</v>
      </c>
      <c r="AW1378" s="3" t="s">
        <v>96</v>
      </c>
      <c r="AX1378">
        <v>61.43</v>
      </c>
      <c r="AY1378" t="s">
        <v>79</v>
      </c>
      <c r="AZ1378" t="s">
        <v>79</v>
      </c>
      <c r="BA1378" t="s">
        <v>96</v>
      </c>
      <c r="BB1378" t="s">
        <v>82</v>
      </c>
      <c r="BC1378" t="s">
        <v>71</v>
      </c>
      <c r="BD1378" t="s">
        <v>82</v>
      </c>
      <c r="BE1378" t="s">
        <v>96</v>
      </c>
      <c r="BF1378">
        <v>7.52</v>
      </c>
      <c r="BG1378" s="4">
        <v>0.49080000000000001</v>
      </c>
      <c r="BH1378" s="4">
        <v>0.88719999999999999</v>
      </c>
      <c r="BI1378">
        <v>104.4</v>
      </c>
      <c r="BJ1378" s="4">
        <v>7.6100000000000001E-2</v>
      </c>
      <c r="BK1378" s="4">
        <v>7.4300000000000005E-2</v>
      </c>
    </row>
    <row r="1379" spans="1:63" x14ac:dyDescent="0.3">
      <c r="A1379" t="s">
        <v>1485</v>
      </c>
      <c r="B1379" t="s">
        <v>1486</v>
      </c>
      <c r="C1379" t="s">
        <v>64</v>
      </c>
      <c r="D1379" s="1">
        <v>185664000</v>
      </c>
      <c r="E1379" s="2">
        <v>80772</v>
      </c>
      <c r="F1379" s="3">
        <v>25.82</v>
      </c>
      <c r="G1379" t="b">
        <v>0</v>
      </c>
      <c r="H1379" t="b">
        <v>0</v>
      </c>
      <c r="I1379" t="b">
        <v>0</v>
      </c>
      <c r="J1379" t="b">
        <v>0</v>
      </c>
      <c r="K1379" s="4">
        <v>2.46E-2</v>
      </c>
      <c r="L1379" s="4">
        <v>-2.3400000000000001E-2</v>
      </c>
      <c r="M1379" s="4">
        <v>-0.1376</v>
      </c>
      <c r="N1379" s="4">
        <v>-0.1368</v>
      </c>
      <c r="O1379" s="4">
        <v>-0.1226</v>
      </c>
      <c r="P1379" s="4">
        <v>4.7E-2</v>
      </c>
      <c r="Q1379" s="3">
        <v>0</v>
      </c>
      <c r="R1379" s="3">
        <v>-17.422920000000001</v>
      </c>
      <c r="S1379" s="3">
        <v>-71.679064999999994</v>
      </c>
      <c r="T1379" s="3">
        <v>-71.679064999999994</v>
      </c>
      <c r="U1379" s="3">
        <v>-447.55725999999999</v>
      </c>
      <c r="V1379" s="3">
        <v>-447.55725999999999</v>
      </c>
      <c r="W1379" t="s">
        <v>411</v>
      </c>
      <c r="X1379" s="5">
        <v>42534</v>
      </c>
      <c r="Y1379" s="4">
        <v>6.0000000000000001E-3</v>
      </c>
      <c r="Z1379" s="3">
        <v>1.0900000000000001</v>
      </c>
      <c r="AA1379" s="5">
        <v>45280</v>
      </c>
      <c r="AB1379" s="3">
        <v>1.03</v>
      </c>
      <c r="AC1379" s="4">
        <v>4.24E-2</v>
      </c>
      <c r="AD1379" t="s">
        <v>90</v>
      </c>
      <c r="AE1379" s="4">
        <v>2.3599999999999999E-2</v>
      </c>
      <c r="AF1379">
        <v>14.74</v>
      </c>
      <c r="AG1379">
        <v>0.46</v>
      </c>
      <c r="AH1379" s="4">
        <v>0.60599999999999998</v>
      </c>
      <c r="AI1379" s="4">
        <v>0.1794</v>
      </c>
      <c r="AJ1379" s="4">
        <v>0.16350000000000001</v>
      </c>
      <c r="AK1379" s="4">
        <v>0.1605</v>
      </c>
      <c r="AL1379" t="s">
        <v>4473</v>
      </c>
      <c r="AM1379">
        <v>1000</v>
      </c>
      <c r="AN1379" s="4">
        <v>0.19919999999999999</v>
      </c>
      <c r="AO1379" s="4">
        <v>0.24909999999999999</v>
      </c>
      <c r="AP1379" s="4">
        <v>0.49</v>
      </c>
      <c r="AQ1379" s="6">
        <v>0.4</v>
      </c>
      <c r="AR1379" s="6">
        <v>0.2</v>
      </c>
      <c r="AS1379">
        <v>1099</v>
      </c>
      <c r="AT1379" s="3">
        <v>24.81</v>
      </c>
      <c r="AU1379" s="3">
        <v>26.14</v>
      </c>
      <c r="AV1379" s="3">
        <v>25.75</v>
      </c>
      <c r="AW1379" s="3">
        <v>25.9</v>
      </c>
      <c r="AX1379">
        <v>50.15</v>
      </c>
      <c r="AY1379" t="s">
        <v>72</v>
      </c>
      <c r="AZ1379" t="s">
        <v>72</v>
      </c>
      <c r="BA1379" t="s">
        <v>70</v>
      </c>
      <c r="BB1379" t="s">
        <v>72</v>
      </c>
      <c r="BC1379" t="s">
        <v>72</v>
      </c>
      <c r="BD1379" t="s">
        <v>70</v>
      </c>
      <c r="BE1379" t="s">
        <v>96</v>
      </c>
      <c r="BF1379">
        <v>3.28</v>
      </c>
      <c r="BG1379" s="4">
        <v>0.2109</v>
      </c>
      <c r="BH1379" s="4">
        <v>2.7699999999999999E-2</v>
      </c>
      <c r="BI1379">
        <v>360.46</v>
      </c>
      <c r="BJ1379" s="4">
        <v>0.11890000000000001</v>
      </c>
      <c r="BK1379" s="4">
        <v>7.3400000000000007E-2</v>
      </c>
    </row>
    <row r="1380" spans="1:63" x14ac:dyDescent="0.3">
      <c r="A1380" t="s">
        <v>2394</v>
      </c>
      <c r="B1380" t="s">
        <v>2395</v>
      </c>
      <c r="C1380" t="s">
        <v>64</v>
      </c>
      <c r="D1380" s="1">
        <v>185274000</v>
      </c>
      <c r="E1380" s="2">
        <v>9314</v>
      </c>
      <c r="F1380" s="3">
        <v>59.68</v>
      </c>
      <c r="G1380" t="b">
        <v>0</v>
      </c>
      <c r="H1380" t="b">
        <v>0</v>
      </c>
      <c r="I1380" t="b">
        <v>0</v>
      </c>
      <c r="J1380" t="b">
        <v>0</v>
      </c>
      <c r="K1380" s="4">
        <v>4.5999999999999999E-3</v>
      </c>
      <c r="L1380" s="4">
        <v>4.8099999999999997E-2</v>
      </c>
      <c r="M1380" s="4">
        <v>0.46350000000000002</v>
      </c>
      <c r="N1380" s="4">
        <v>0.45319999999999999</v>
      </c>
      <c r="O1380" s="4">
        <v>7.2599999999999998E-2</v>
      </c>
      <c r="P1380" s="4">
        <v>0.16750000000000001</v>
      </c>
      <c r="Q1380" s="3">
        <v>2.8E-5</v>
      </c>
      <c r="R1380" s="3">
        <v>2.8780510000000001</v>
      </c>
      <c r="S1380" s="3">
        <v>-21.798962</v>
      </c>
      <c r="T1380" s="3">
        <v>-21.819665000000001</v>
      </c>
      <c r="U1380" s="3">
        <v>2.1457090000000001</v>
      </c>
      <c r="V1380" s="3">
        <v>2.1457090000000001</v>
      </c>
      <c r="W1380" t="s">
        <v>65</v>
      </c>
      <c r="X1380" s="5">
        <v>42877</v>
      </c>
      <c r="Y1380" s="4">
        <v>5.8999999999999999E-3</v>
      </c>
      <c r="Z1380" s="3">
        <v>0.06</v>
      </c>
      <c r="AA1380">
        <v>45286</v>
      </c>
      <c r="AB1380">
        <v>0.06</v>
      </c>
      <c r="AC1380" s="4">
        <v>1.1000000000000001E-3</v>
      </c>
      <c r="AD1380" t="s">
        <v>243</v>
      </c>
      <c r="AE1380" s="4">
        <v>4.7500000000000001E-2</v>
      </c>
      <c r="AF1380">
        <v>35.03</v>
      </c>
      <c r="AG1380">
        <v>1.06</v>
      </c>
      <c r="AH1380" s="4">
        <v>2.4697</v>
      </c>
      <c r="AI1380" s="4">
        <v>0.1002</v>
      </c>
      <c r="AJ1380" s="4">
        <v>0.1258</v>
      </c>
      <c r="AK1380" s="4">
        <v>0.14419999999999999</v>
      </c>
      <c r="AL1380" t="s">
        <v>1005</v>
      </c>
      <c r="AM1380">
        <v>43</v>
      </c>
      <c r="AN1380" s="4">
        <v>0.48659999999999998</v>
      </c>
      <c r="AO1380" s="4">
        <v>0.60550000000000004</v>
      </c>
      <c r="AP1380" s="4">
        <v>1.0003</v>
      </c>
      <c r="AQ1380" s="6">
        <v>0.4</v>
      </c>
      <c r="AR1380" s="6">
        <v>0.2</v>
      </c>
      <c r="AS1380">
        <v>1099</v>
      </c>
      <c r="AT1380" s="3">
        <v>56.67</v>
      </c>
      <c r="AU1380" s="3">
        <v>60.64</v>
      </c>
      <c r="AV1380" s="3">
        <v>59.44</v>
      </c>
      <c r="AW1380" s="3">
        <v>59.88</v>
      </c>
      <c r="AX1380">
        <v>68.92</v>
      </c>
      <c r="AY1380" t="s">
        <v>70</v>
      </c>
      <c r="AZ1380" t="s">
        <v>82</v>
      </c>
      <c r="BA1380" t="s">
        <v>69</v>
      </c>
      <c r="BB1380" t="s">
        <v>82</v>
      </c>
      <c r="BC1380" t="s">
        <v>71</v>
      </c>
      <c r="BD1380" t="s">
        <v>82</v>
      </c>
      <c r="BE1380" t="s">
        <v>96</v>
      </c>
      <c r="BF1380">
        <v>6.92</v>
      </c>
      <c r="BG1380">
        <v>0.82230000000000003</v>
      </c>
      <c r="BH1380">
        <v>0.68869999999999998</v>
      </c>
      <c r="BI1380">
        <v>50.68</v>
      </c>
      <c r="BJ1380">
        <v>0.10249999999999999</v>
      </c>
      <c r="BK1380">
        <v>7.7100000000000002E-2</v>
      </c>
    </row>
    <row r="1381" spans="1:63" x14ac:dyDescent="0.3">
      <c r="A1381" t="s">
        <v>6375</v>
      </c>
      <c r="B1381" t="s">
        <v>6376</v>
      </c>
      <c r="C1381" t="s">
        <v>64</v>
      </c>
      <c r="D1381" s="1">
        <v>185154000</v>
      </c>
      <c r="E1381" s="2">
        <v>11167</v>
      </c>
      <c r="F1381" s="3">
        <v>38.61</v>
      </c>
      <c r="G1381" t="b">
        <v>0</v>
      </c>
      <c r="H1381" t="b">
        <v>0</v>
      </c>
      <c r="I1381" t="b">
        <v>0</v>
      </c>
      <c r="J1381" t="b">
        <v>0</v>
      </c>
      <c r="K1381" s="4">
        <v>5.7000000000000002E-3</v>
      </c>
      <c r="L1381" s="4">
        <v>7.1900000000000006E-2</v>
      </c>
      <c r="M1381">
        <v>0.27289999999999998</v>
      </c>
      <c r="N1381">
        <v>0.27010000000000001</v>
      </c>
      <c r="O1381">
        <v>-7.0499999999999993E-2</v>
      </c>
      <c r="P1381">
        <v>0.113</v>
      </c>
      <c r="Q1381" s="3">
        <v>0</v>
      </c>
      <c r="R1381" s="3">
        <v>-4.1467799999999997</v>
      </c>
      <c r="S1381" s="3">
        <v>-41.150010000000002</v>
      </c>
      <c r="T1381" s="3">
        <v>-42.924669999999999</v>
      </c>
      <c r="U1381" s="3">
        <v>-137.76598000000001</v>
      </c>
      <c r="V1381" s="3">
        <v>-137.76598000000001</v>
      </c>
      <c r="W1381" t="s">
        <v>135</v>
      </c>
      <c r="X1381" s="5">
        <v>38526</v>
      </c>
      <c r="Y1381" s="4">
        <v>6.0000000000000001E-3</v>
      </c>
      <c r="Z1381" s="3">
        <v>0.5</v>
      </c>
      <c r="AA1381">
        <v>44914</v>
      </c>
      <c r="AB1381">
        <v>0.5</v>
      </c>
      <c r="AC1381" s="4">
        <v>1.29E-2</v>
      </c>
      <c r="AD1381" t="s">
        <v>66</v>
      </c>
      <c r="AE1381">
        <v>2.0299999999999999E-2</v>
      </c>
      <c r="AF1381" t="s">
        <v>96</v>
      </c>
      <c r="AG1381" t="s">
        <v>96</v>
      </c>
      <c r="AH1381" s="4">
        <v>2.3561999999999999</v>
      </c>
      <c r="AI1381" s="4">
        <v>0.1532</v>
      </c>
      <c r="AJ1381" s="4">
        <v>0.1951</v>
      </c>
      <c r="AK1381">
        <v>0.1953</v>
      </c>
      <c r="AL1381" t="s">
        <v>84</v>
      </c>
      <c r="AM1381">
        <v>102</v>
      </c>
      <c r="AN1381" s="4">
        <v>0.59340000000000004</v>
      </c>
      <c r="AO1381" s="4">
        <v>0.70550000000000002</v>
      </c>
      <c r="AP1381" s="4">
        <v>0.94669999999999999</v>
      </c>
      <c r="AQ1381" s="6">
        <v>0.4</v>
      </c>
      <c r="AR1381" s="6">
        <v>0.2</v>
      </c>
      <c r="AS1381">
        <v>1099</v>
      </c>
      <c r="AT1381" s="3">
        <v>34.85</v>
      </c>
      <c r="AU1381" s="3">
        <v>39.630000000000003</v>
      </c>
      <c r="AV1381" s="3">
        <v>38.4</v>
      </c>
      <c r="AW1381" s="3">
        <v>38.880000000000003</v>
      </c>
      <c r="AX1381">
        <v>68.69</v>
      </c>
      <c r="AY1381" t="s">
        <v>72</v>
      </c>
      <c r="AZ1381" t="s">
        <v>70</v>
      </c>
      <c r="BA1381" t="s">
        <v>82</v>
      </c>
      <c r="BB1381" t="s">
        <v>69</v>
      </c>
      <c r="BC1381" t="s">
        <v>72</v>
      </c>
      <c r="BD1381" t="s">
        <v>69</v>
      </c>
      <c r="BE1381" t="s">
        <v>96</v>
      </c>
      <c r="BF1381">
        <v>6.86</v>
      </c>
      <c r="BG1381">
        <v>0.67510000000000003</v>
      </c>
      <c r="BH1381">
        <v>0.66220000000000001</v>
      </c>
      <c r="BI1381">
        <v>41.72</v>
      </c>
      <c r="BJ1381">
        <v>0</v>
      </c>
      <c r="BK1381">
        <v>0.1164</v>
      </c>
    </row>
    <row r="1382" spans="1:63" x14ac:dyDescent="0.3">
      <c r="A1382" t="s">
        <v>2332</v>
      </c>
      <c r="B1382" t="s">
        <v>2333</v>
      </c>
      <c r="C1382" t="s">
        <v>64</v>
      </c>
      <c r="D1382" s="1">
        <v>184899000</v>
      </c>
      <c r="E1382" s="2">
        <v>8933</v>
      </c>
      <c r="F1382" s="3">
        <v>55.6</v>
      </c>
      <c r="G1382" t="b">
        <v>0</v>
      </c>
      <c r="H1382" t="b">
        <v>0</v>
      </c>
      <c r="I1382" t="b">
        <v>1</v>
      </c>
      <c r="J1382" t="b">
        <v>0</v>
      </c>
      <c r="K1382" s="4">
        <v>1.9E-3</v>
      </c>
      <c r="L1382" s="4">
        <v>9.9699999999999997E-2</v>
      </c>
      <c r="M1382" s="4">
        <v>0.14399999999999999</v>
      </c>
      <c r="N1382" s="4">
        <v>0.1409</v>
      </c>
      <c r="O1382" s="4">
        <v>2.7799999999999998E-2</v>
      </c>
      <c r="P1382" s="4">
        <v>0.1298</v>
      </c>
      <c r="Q1382" s="3">
        <v>0</v>
      </c>
      <c r="R1382" s="3">
        <v>-2.581</v>
      </c>
      <c r="S1382" s="3">
        <v>2.5245000000000002</v>
      </c>
      <c r="T1382" s="3">
        <v>2.5245000000000002</v>
      </c>
      <c r="U1382" s="3">
        <v>8.4614999999999991</v>
      </c>
      <c r="V1382" s="3">
        <v>8.4614999999999991</v>
      </c>
      <c r="W1382" t="s">
        <v>240</v>
      </c>
      <c r="X1382" s="5">
        <v>42326</v>
      </c>
      <c r="Y1382" s="4">
        <v>4.7000000000000002E-3</v>
      </c>
      <c r="Z1382" s="3">
        <v>0.86</v>
      </c>
      <c r="AA1382" s="5">
        <v>45287</v>
      </c>
      <c r="AB1382" s="3">
        <v>0.43</v>
      </c>
      <c r="AC1382" s="4">
        <v>1.54E-2</v>
      </c>
      <c r="AD1382" t="s">
        <v>66</v>
      </c>
      <c r="AE1382" s="4">
        <v>2.0500000000000001E-2</v>
      </c>
      <c r="AF1382">
        <v>0.04</v>
      </c>
      <c r="AG1382">
        <v>1.1000000000000001</v>
      </c>
      <c r="AH1382" s="4">
        <v>2.2368999999999999</v>
      </c>
      <c r="AI1382" s="4">
        <v>0.16400000000000001</v>
      </c>
      <c r="AJ1382" s="4">
        <v>0.17749999999999999</v>
      </c>
      <c r="AK1382" s="4">
        <v>0.16159999999999999</v>
      </c>
      <c r="AL1382" t="s">
        <v>844</v>
      </c>
      <c r="AM1382">
        <v>260</v>
      </c>
      <c r="AN1382" s="4">
        <v>6.7599999999999993E-2</v>
      </c>
      <c r="AO1382" s="4">
        <v>9.5100000000000004E-2</v>
      </c>
      <c r="AP1382" s="4">
        <v>0.27010000000000001</v>
      </c>
      <c r="AQ1382" s="6">
        <v>0.4</v>
      </c>
      <c r="AR1382" s="6">
        <v>0.2</v>
      </c>
      <c r="AS1382">
        <v>1099</v>
      </c>
      <c r="AT1382" s="3">
        <v>50.82</v>
      </c>
      <c r="AU1382" s="3">
        <v>57.16</v>
      </c>
      <c r="AV1382" s="3">
        <v>55.4</v>
      </c>
      <c r="AW1382" s="3">
        <v>55.91</v>
      </c>
      <c r="AX1382">
        <v>68.16</v>
      </c>
      <c r="AY1382" t="s">
        <v>70</v>
      </c>
      <c r="AZ1382" t="s">
        <v>70</v>
      </c>
      <c r="BA1382" t="s">
        <v>72</v>
      </c>
      <c r="BB1382" t="s">
        <v>71</v>
      </c>
      <c r="BC1382" t="s">
        <v>70</v>
      </c>
      <c r="BD1382" t="s">
        <v>71</v>
      </c>
      <c r="BE1382" t="s">
        <v>96</v>
      </c>
      <c r="BF1382">
        <v>6.58</v>
      </c>
      <c r="BG1382" s="4">
        <v>0.40870000000000001</v>
      </c>
      <c r="BH1382" s="4">
        <v>0.54900000000000004</v>
      </c>
      <c r="BI1382">
        <v>52.81</v>
      </c>
      <c r="BJ1382" s="4">
        <v>0</v>
      </c>
      <c r="BK1382" s="4">
        <v>0.1114</v>
      </c>
    </row>
    <row r="1383" spans="1:63" x14ac:dyDescent="0.3">
      <c r="A1383" t="s">
        <v>6143</v>
      </c>
      <c r="B1383" t="s">
        <v>6144</v>
      </c>
      <c r="C1383" t="s">
        <v>64</v>
      </c>
      <c r="D1383" s="1">
        <v>184731000</v>
      </c>
      <c r="E1383">
        <v>67723</v>
      </c>
      <c r="F1383" s="3">
        <v>25.4</v>
      </c>
      <c r="G1383" t="b">
        <v>0</v>
      </c>
      <c r="H1383" t="b">
        <v>0</v>
      </c>
      <c r="I1383" t="b">
        <v>0</v>
      </c>
      <c r="J1383" t="b">
        <v>0</v>
      </c>
      <c r="K1383" s="4">
        <v>2.01E-2</v>
      </c>
      <c r="L1383" s="4">
        <v>3.7499999999999999E-2</v>
      </c>
      <c r="M1383" t="s">
        <v>96</v>
      </c>
      <c r="N1383" t="s">
        <v>96</v>
      </c>
      <c r="O1383" t="s">
        <v>96</v>
      </c>
      <c r="P1383" t="s">
        <v>96</v>
      </c>
      <c r="Q1383" s="3">
        <v>-23.280992999999999</v>
      </c>
      <c r="R1383" s="3">
        <v>-30.825410000000002</v>
      </c>
      <c r="S1383" s="3">
        <v>-219.19699499999999</v>
      </c>
      <c r="T1383" s="3">
        <v>-219.19699499999999</v>
      </c>
      <c r="U1383" s="3">
        <v>-219.19699499999999</v>
      </c>
      <c r="V1383" s="3">
        <v>-219.19699499999999</v>
      </c>
      <c r="W1383" t="s">
        <v>106</v>
      </c>
      <c r="X1383" s="5">
        <v>45061</v>
      </c>
      <c r="Y1383" s="4">
        <v>7.4999999999999997E-3</v>
      </c>
      <c r="Z1383" s="3">
        <v>0.23</v>
      </c>
      <c r="AA1383">
        <v>45288</v>
      </c>
      <c r="AB1383">
        <v>0.23</v>
      </c>
      <c r="AC1383" s="4">
        <v>8.8999999999999999E-3</v>
      </c>
      <c r="AD1383" t="s">
        <v>243</v>
      </c>
      <c r="AE1383" t="s">
        <v>96</v>
      </c>
      <c r="AF1383" t="s">
        <v>96</v>
      </c>
      <c r="AG1383" t="s">
        <v>96</v>
      </c>
      <c r="AH1383" s="4">
        <v>0.21029999999999999</v>
      </c>
      <c r="AI1383" s="4">
        <v>0.13689999999999999</v>
      </c>
      <c r="AJ1383" s="4">
        <v>0.14199999999999999</v>
      </c>
      <c r="AK1383" s="4">
        <v>0.1416</v>
      </c>
      <c r="AL1383" t="s">
        <v>549</v>
      </c>
      <c r="AM1383">
        <v>75</v>
      </c>
      <c r="AN1383">
        <v>0.3634</v>
      </c>
      <c r="AO1383">
        <v>0.47160000000000002</v>
      </c>
      <c r="AP1383">
        <v>0.87160000000000004</v>
      </c>
      <c r="AQ1383" s="6">
        <v>0.4</v>
      </c>
      <c r="AR1383" s="6">
        <v>0.2</v>
      </c>
      <c r="AS1383">
        <v>1099</v>
      </c>
      <c r="AT1383" s="3">
        <v>23.82</v>
      </c>
      <c r="AU1383" s="3">
        <v>25.56</v>
      </c>
      <c r="AV1383" s="3">
        <v>25.33</v>
      </c>
      <c r="AW1383" s="3">
        <v>25.47</v>
      </c>
      <c r="AX1383">
        <v>63.22</v>
      </c>
      <c r="AY1383" t="s">
        <v>69</v>
      </c>
      <c r="AZ1383" t="s">
        <v>71</v>
      </c>
      <c r="BA1383" t="s">
        <v>96</v>
      </c>
      <c r="BB1383" t="s">
        <v>96</v>
      </c>
      <c r="BC1383" t="s">
        <v>96</v>
      </c>
      <c r="BD1383" t="s">
        <v>70</v>
      </c>
      <c r="BE1383" t="s">
        <v>96</v>
      </c>
      <c r="BF1383">
        <v>6.03</v>
      </c>
      <c r="BG1383">
        <v>0.56899999999999995</v>
      </c>
      <c r="BH1383">
        <v>0.3987</v>
      </c>
      <c r="BI1383">
        <v>91.45</v>
      </c>
      <c r="BJ1383">
        <v>4.9799999999999997E-2</v>
      </c>
      <c r="BK1383">
        <v>5.0799999999999998E-2</v>
      </c>
    </row>
    <row r="1384" spans="1:63" x14ac:dyDescent="0.3">
      <c r="A1384" t="s">
        <v>2218</v>
      </c>
      <c r="B1384" t="s">
        <v>2219</v>
      </c>
      <c r="C1384" t="s">
        <v>64</v>
      </c>
      <c r="D1384" s="1">
        <v>184268000</v>
      </c>
      <c r="E1384" s="2">
        <v>13152</v>
      </c>
      <c r="F1384" s="3">
        <v>30.27</v>
      </c>
      <c r="G1384" t="b">
        <v>0</v>
      </c>
      <c r="H1384" t="b">
        <v>0</v>
      </c>
      <c r="I1384" t="b">
        <v>0</v>
      </c>
      <c r="J1384" t="b">
        <v>0</v>
      </c>
      <c r="K1384" s="4">
        <v>1.6199999999999999E-2</v>
      </c>
      <c r="L1384" s="4">
        <v>0.1065</v>
      </c>
      <c r="M1384" s="4">
        <v>0.1444</v>
      </c>
      <c r="N1384" s="4">
        <v>0.14180000000000001</v>
      </c>
      <c r="O1384" s="4">
        <v>0.11559999999999999</v>
      </c>
      <c r="P1384" s="4">
        <v>0.10440000000000001</v>
      </c>
      <c r="Q1384" s="3">
        <v>1.9999999999999999E-6</v>
      </c>
      <c r="R1384" s="3">
        <v>9.9999999999999995E-7</v>
      </c>
      <c r="S1384" s="3">
        <v>-6.9798650000000002</v>
      </c>
      <c r="T1384" s="3">
        <v>-6.9798679999999997</v>
      </c>
      <c r="U1384" s="3">
        <v>-27.992903999999999</v>
      </c>
      <c r="V1384" s="3">
        <v>-27.992903999999999</v>
      </c>
      <c r="W1384" t="s">
        <v>154</v>
      </c>
      <c r="X1384" s="5">
        <v>42746</v>
      </c>
      <c r="Y1384" s="4">
        <v>6.3E-3</v>
      </c>
      <c r="Z1384" s="3">
        <v>0.7</v>
      </c>
      <c r="AA1384" s="5">
        <v>45287</v>
      </c>
      <c r="AB1384" s="3">
        <v>0.7</v>
      </c>
      <c r="AC1384" s="4">
        <v>2.3300000000000001E-2</v>
      </c>
      <c r="AD1384" t="s">
        <v>243</v>
      </c>
      <c r="AE1384" s="4">
        <v>1.43E-2</v>
      </c>
      <c r="AF1384">
        <v>10.9</v>
      </c>
      <c r="AG1384">
        <v>1.05</v>
      </c>
      <c r="AH1384" s="4">
        <v>1.5513999999999999</v>
      </c>
      <c r="AI1384" s="4">
        <v>0.14680000000000001</v>
      </c>
      <c r="AJ1384" s="4">
        <v>0.1653</v>
      </c>
      <c r="AK1384" s="4">
        <v>0.15609999999999999</v>
      </c>
      <c r="AL1384" t="s">
        <v>1861</v>
      </c>
      <c r="AM1384">
        <v>28</v>
      </c>
      <c r="AN1384" s="4">
        <v>0.57440000000000002</v>
      </c>
      <c r="AO1384" s="4">
        <v>0.77390000000000003</v>
      </c>
      <c r="AP1384" s="4">
        <v>0.99980000000000002</v>
      </c>
      <c r="AQ1384" s="6">
        <v>0.4</v>
      </c>
      <c r="AR1384" s="6">
        <v>0.2</v>
      </c>
      <c r="AS1384">
        <v>1099</v>
      </c>
      <c r="AT1384" s="3">
        <v>27.45</v>
      </c>
      <c r="AU1384" s="3">
        <v>30.93</v>
      </c>
      <c r="AV1384" s="3">
        <v>30.16</v>
      </c>
      <c r="AW1384" s="3">
        <v>30.46</v>
      </c>
      <c r="AX1384">
        <v>72.489999999999995</v>
      </c>
      <c r="AY1384" t="s">
        <v>96</v>
      </c>
      <c r="AZ1384" t="s">
        <v>71</v>
      </c>
      <c r="BA1384" t="s">
        <v>96</v>
      </c>
      <c r="BB1384" t="s">
        <v>96</v>
      </c>
      <c r="BC1384" t="s">
        <v>96</v>
      </c>
      <c r="BD1384" t="s">
        <v>82</v>
      </c>
      <c r="BE1384" t="s">
        <v>96</v>
      </c>
      <c r="BF1384">
        <v>5.64</v>
      </c>
      <c r="BG1384" s="4">
        <v>0.27250000000000002</v>
      </c>
      <c r="BH1384" s="4">
        <v>0.3226</v>
      </c>
      <c r="BI1384">
        <v>25.48</v>
      </c>
      <c r="BJ1384" s="4">
        <v>7.9799999999999996E-2</v>
      </c>
      <c r="BK1384" s="4">
        <v>1.03E-2</v>
      </c>
    </row>
    <row r="1385" spans="1:63" x14ac:dyDescent="0.3">
      <c r="A1385" t="s">
        <v>2308</v>
      </c>
      <c r="B1385" t="s">
        <v>2309</v>
      </c>
      <c r="C1385" t="s">
        <v>64</v>
      </c>
      <c r="D1385" s="1">
        <v>184092000</v>
      </c>
      <c r="E1385" s="2">
        <v>41972</v>
      </c>
      <c r="F1385" s="3">
        <v>20.95</v>
      </c>
      <c r="G1385" t="b">
        <v>0</v>
      </c>
      <c r="H1385" t="b">
        <v>0</v>
      </c>
      <c r="I1385" t="b">
        <v>0</v>
      </c>
      <c r="J1385" t="b">
        <v>0</v>
      </c>
      <c r="K1385" s="4">
        <v>8.0999999999999996E-3</v>
      </c>
      <c r="L1385" s="4">
        <v>6.3600000000000004E-2</v>
      </c>
      <c r="M1385" s="4">
        <v>0.33169999999999999</v>
      </c>
      <c r="N1385" s="4">
        <v>0.31869999999999998</v>
      </c>
      <c r="O1385" s="4">
        <v>7.1499999999999994E-2</v>
      </c>
      <c r="P1385" s="4">
        <v>4.65E-2</v>
      </c>
      <c r="Q1385" s="3">
        <v>4.1539999999999999</v>
      </c>
      <c r="R1385" s="3">
        <v>18.398</v>
      </c>
      <c r="S1385" s="3">
        <v>-165.77199999999999</v>
      </c>
      <c r="T1385" s="3">
        <v>-151.83600000000001</v>
      </c>
      <c r="U1385" s="3">
        <v>-68.894999999999996</v>
      </c>
      <c r="V1385" s="3">
        <v>-68.894999999999996</v>
      </c>
      <c r="W1385" t="s">
        <v>613</v>
      </c>
      <c r="X1385" s="5">
        <v>43042</v>
      </c>
      <c r="Y1385" s="4">
        <v>1.9E-3</v>
      </c>
      <c r="Z1385" s="3">
        <v>1.85</v>
      </c>
      <c r="AA1385" s="5">
        <v>45275</v>
      </c>
      <c r="AB1385" s="3">
        <v>0.72</v>
      </c>
      <c r="AC1385" s="4">
        <v>8.7800000000000003E-2</v>
      </c>
      <c r="AD1385" t="s">
        <v>90</v>
      </c>
      <c r="AE1385" s="4">
        <v>1.5699999999999999E-2</v>
      </c>
      <c r="AF1385">
        <v>6.87</v>
      </c>
      <c r="AG1385">
        <v>0.98</v>
      </c>
      <c r="AH1385" s="4">
        <v>0.875</v>
      </c>
      <c r="AI1385" s="4">
        <v>0.20649999999999999</v>
      </c>
      <c r="AJ1385" s="4">
        <v>0.20230000000000001</v>
      </c>
      <c r="AK1385" s="4">
        <v>0.22639999999999999</v>
      </c>
      <c r="AL1385" t="s">
        <v>1005</v>
      </c>
      <c r="AM1385" s="2">
        <v>85</v>
      </c>
      <c r="AN1385" s="4">
        <v>0.53690000000000004</v>
      </c>
      <c r="AO1385" s="4">
        <v>0.63419999999999999</v>
      </c>
      <c r="AP1385" s="4">
        <v>0.93140000000000001</v>
      </c>
      <c r="AQ1385" s="6">
        <v>0.4</v>
      </c>
      <c r="AR1385" s="6">
        <v>0.2</v>
      </c>
      <c r="AS1385">
        <v>1099</v>
      </c>
      <c r="AT1385" s="3">
        <v>18.97</v>
      </c>
      <c r="AU1385" s="3">
        <v>21.39</v>
      </c>
      <c r="AV1385" s="3">
        <v>20.87</v>
      </c>
      <c r="AW1385" s="3">
        <v>21.06</v>
      </c>
      <c r="AX1385">
        <v>65.56</v>
      </c>
      <c r="AY1385" t="s">
        <v>96</v>
      </c>
      <c r="AZ1385" t="s">
        <v>96</v>
      </c>
      <c r="BA1385" t="s">
        <v>96</v>
      </c>
      <c r="BB1385" t="s">
        <v>96</v>
      </c>
      <c r="BC1385" t="s">
        <v>96</v>
      </c>
      <c r="BD1385" t="s">
        <v>96</v>
      </c>
      <c r="BE1385" t="s">
        <v>96</v>
      </c>
      <c r="BF1385">
        <v>4.9000000000000004</v>
      </c>
      <c r="BG1385" s="4">
        <v>0.3448</v>
      </c>
      <c r="BH1385" s="4">
        <v>0.22009999999999999</v>
      </c>
      <c r="BI1385">
        <v>311.97000000000003</v>
      </c>
      <c r="BJ1385" s="4">
        <v>6.3600000000000004E-2</v>
      </c>
      <c r="BK1385" s="4">
        <v>3.0099999999999998E-2</v>
      </c>
    </row>
    <row r="1386" spans="1:63" x14ac:dyDescent="0.3">
      <c r="A1386" t="s">
        <v>4565</v>
      </c>
      <c r="B1386" t="s">
        <v>4566</v>
      </c>
      <c r="C1386" t="s">
        <v>64</v>
      </c>
      <c r="D1386" s="1">
        <v>183966000</v>
      </c>
      <c r="E1386" s="2">
        <v>7027</v>
      </c>
      <c r="F1386" s="3">
        <v>36.67</v>
      </c>
      <c r="G1386" t="b">
        <v>0</v>
      </c>
      <c r="H1386" t="b">
        <v>0</v>
      </c>
      <c r="I1386" t="b">
        <v>0</v>
      </c>
      <c r="J1386" t="b">
        <v>0</v>
      </c>
      <c r="K1386" s="4">
        <v>8.3000000000000001E-3</v>
      </c>
      <c r="L1386" s="4">
        <v>7.6200000000000004E-2</v>
      </c>
      <c r="M1386" s="4">
        <v>0.14319999999999999</v>
      </c>
      <c r="N1386" s="4">
        <v>0.14000000000000001</v>
      </c>
      <c r="O1386" s="4">
        <v>0.1101</v>
      </c>
      <c r="P1386" s="4" t="s">
        <v>96</v>
      </c>
      <c r="Q1386" s="3">
        <v>0</v>
      </c>
      <c r="R1386" s="3">
        <v>6.4633289999999999</v>
      </c>
      <c r="S1386" s="3">
        <v>22.780719000000001</v>
      </c>
      <c r="T1386" s="3">
        <v>24.238803000000001</v>
      </c>
      <c r="U1386" s="3">
        <v>64.204634999999996</v>
      </c>
      <c r="V1386" s="3">
        <v>64.204634999999996</v>
      </c>
      <c r="W1386" t="s">
        <v>291</v>
      </c>
      <c r="X1386" s="5">
        <v>44062</v>
      </c>
      <c r="Y1386" s="4">
        <v>5.0000000000000001E-3</v>
      </c>
      <c r="Z1386" s="3">
        <v>0.62</v>
      </c>
      <c r="AA1386" s="5">
        <v>45273</v>
      </c>
      <c r="AB1386" s="3">
        <v>0.62</v>
      </c>
      <c r="AC1386" s="4">
        <v>1.6899999999999998E-2</v>
      </c>
      <c r="AD1386" t="s">
        <v>243</v>
      </c>
      <c r="AE1386" s="4">
        <v>1.24E-2</v>
      </c>
      <c r="AF1386">
        <v>0.05</v>
      </c>
      <c r="AG1386">
        <v>0.91</v>
      </c>
      <c r="AH1386" s="4">
        <v>7.9299999999999995E-2</v>
      </c>
      <c r="AI1386" s="4">
        <v>0.1113</v>
      </c>
      <c r="AJ1386" s="4">
        <v>0.1356</v>
      </c>
      <c r="AK1386" s="4">
        <v>0.1227</v>
      </c>
      <c r="AL1386" t="s">
        <v>4567</v>
      </c>
      <c r="AM1386">
        <v>152</v>
      </c>
      <c r="AN1386" s="4">
        <v>0.14050000000000001</v>
      </c>
      <c r="AO1386" s="4">
        <v>0.18759999999999999</v>
      </c>
      <c r="AP1386" s="4">
        <v>0.4763</v>
      </c>
      <c r="AQ1386" s="6">
        <v>0.4</v>
      </c>
      <c r="AR1386" s="6">
        <v>0.2</v>
      </c>
      <c r="AS1386">
        <v>1099</v>
      </c>
      <c r="AT1386" s="3">
        <v>34.36</v>
      </c>
      <c r="AU1386" s="3">
        <v>37.22</v>
      </c>
      <c r="AV1386" s="3">
        <v>36.58</v>
      </c>
      <c r="AW1386" s="3">
        <v>36.729999999999997</v>
      </c>
      <c r="AX1386">
        <v>70.83</v>
      </c>
      <c r="AY1386" t="s">
        <v>79</v>
      </c>
      <c r="AZ1386" t="s">
        <v>79</v>
      </c>
      <c r="BA1386" t="s">
        <v>69</v>
      </c>
      <c r="BB1386" t="s">
        <v>79</v>
      </c>
      <c r="BC1386" t="s">
        <v>69</v>
      </c>
      <c r="BD1386" t="s">
        <v>72</v>
      </c>
      <c r="BE1386" t="s">
        <v>96</v>
      </c>
      <c r="BF1386">
        <v>6.7</v>
      </c>
      <c r="BG1386">
        <v>0.62839999999999996</v>
      </c>
      <c r="BH1386">
        <v>0.59770000000000001</v>
      </c>
      <c r="BI1386">
        <v>121.56</v>
      </c>
      <c r="BJ1386">
        <v>8.9899999999999994E-2</v>
      </c>
      <c r="BK1386">
        <v>4.0800000000000003E-2</v>
      </c>
    </row>
    <row r="1387" spans="1:63" x14ac:dyDescent="0.3">
      <c r="A1387" t="s">
        <v>3086</v>
      </c>
      <c r="B1387" t="s">
        <v>3087</v>
      </c>
      <c r="C1387" t="s">
        <v>64</v>
      </c>
      <c r="D1387" s="1">
        <v>183834000</v>
      </c>
      <c r="E1387" s="2">
        <v>69452</v>
      </c>
      <c r="F1387" s="3">
        <v>32.86</v>
      </c>
      <c r="G1387" t="b">
        <v>0</v>
      </c>
      <c r="H1387" t="b">
        <v>0</v>
      </c>
      <c r="I1387" t="b">
        <v>0</v>
      </c>
      <c r="J1387" t="b">
        <v>0</v>
      </c>
      <c r="K1387" s="4">
        <v>8.8999999999999999E-3</v>
      </c>
      <c r="L1387" s="4">
        <v>0.1229</v>
      </c>
      <c r="M1387" s="4">
        <v>0.6673</v>
      </c>
      <c r="N1387" s="4">
        <v>0.66310000000000002</v>
      </c>
      <c r="O1387" s="4" t="s">
        <v>96</v>
      </c>
      <c r="P1387" s="4" t="s">
        <v>96</v>
      </c>
      <c r="Q1387" s="3">
        <v>0.65081999999999995</v>
      </c>
      <c r="R1387" s="3">
        <v>1.94278</v>
      </c>
      <c r="S1387" s="3">
        <v>42.243459999999999</v>
      </c>
      <c r="T1387" s="3">
        <v>42.243459999999999</v>
      </c>
      <c r="U1387" s="3">
        <v>95.622640000000004</v>
      </c>
      <c r="V1387" s="3">
        <v>95.622640000000004</v>
      </c>
      <c r="W1387" t="s">
        <v>135</v>
      </c>
      <c r="X1387" s="5">
        <v>44358</v>
      </c>
      <c r="Y1387" s="4">
        <v>1.9E-3</v>
      </c>
      <c r="Z1387" s="3">
        <v>0.35</v>
      </c>
      <c r="AA1387" s="5">
        <v>45278</v>
      </c>
      <c r="AB1387" s="3">
        <v>0.08</v>
      </c>
      <c r="AC1387" s="4">
        <v>1.0800000000000001E-2</v>
      </c>
      <c r="AD1387" t="s">
        <v>66</v>
      </c>
      <c r="AE1387" s="4">
        <v>2.93E-2</v>
      </c>
      <c r="AF1387">
        <v>15.08</v>
      </c>
      <c r="AG1387">
        <v>1.56</v>
      </c>
      <c r="AH1387" s="4">
        <v>0.2276</v>
      </c>
      <c r="AI1387" s="4">
        <v>0.23769999999999999</v>
      </c>
      <c r="AJ1387" s="4">
        <v>0.25530000000000003</v>
      </c>
      <c r="AK1387" s="4">
        <v>0.25280000000000002</v>
      </c>
      <c r="AL1387" t="s">
        <v>84</v>
      </c>
      <c r="AM1387" s="2">
        <v>31</v>
      </c>
      <c r="AN1387" s="4">
        <v>0.60329999999999995</v>
      </c>
      <c r="AO1387" s="4">
        <v>0.79569999999999996</v>
      </c>
      <c r="AP1387" s="4">
        <v>0.99990000000000001</v>
      </c>
      <c r="AQ1387" s="6">
        <v>0.4</v>
      </c>
      <c r="AR1387" s="6">
        <v>0.2</v>
      </c>
      <c r="AS1387">
        <v>1099</v>
      </c>
      <c r="AT1387" s="3">
        <v>28.16</v>
      </c>
      <c r="AU1387" s="3">
        <v>34.43</v>
      </c>
      <c r="AV1387" s="3">
        <v>32.65</v>
      </c>
      <c r="AW1387" s="3">
        <v>33.14</v>
      </c>
      <c r="AX1387">
        <v>68.260000000000005</v>
      </c>
      <c r="AY1387" t="s">
        <v>72</v>
      </c>
      <c r="AZ1387" t="s">
        <v>69</v>
      </c>
      <c r="BA1387" t="s">
        <v>82</v>
      </c>
      <c r="BB1387" t="s">
        <v>75</v>
      </c>
      <c r="BC1387" t="s">
        <v>79</v>
      </c>
      <c r="BD1387" t="s">
        <v>72</v>
      </c>
      <c r="BE1387" t="s">
        <v>96</v>
      </c>
      <c r="BF1387">
        <v>8.0500000000000007</v>
      </c>
      <c r="BG1387" s="4">
        <v>0.97670000000000001</v>
      </c>
      <c r="BH1387" s="4">
        <v>0.97850000000000004</v>
      </c>
      <c r="BI1387">
        <v>58.07</v>
      </c>
      <c r="BJ1387" s="4">
        <v>0</v>
      </c>
      <c r="BK1387" s="4">
        <v>0.1074</v>
      </c>
    </row>
    <row r="1388" spans="1:63" x14ac:dyDescent="0.3">
      <c r="A1388" t="s">
        <v>5585</v>
      </c>
      <c r="B1388" t="s">
        <v>5586</v>
      </c>
      <c r="C1388" t="s">
        <v>64</v>
      </c>
      <c r="D1388" s="1">
        <v>183543000</v>
      </c>
      <c r="E1388" s="2">
        <v>32016</v>
      </c>
      <c r="F1388" s="3">
        <v>31.63</v>
      </c>
      <c r="G1388" t="b">
        <v>0</v>
      </c>
      <c r="H1388" t="b">
        <v>0</v>
      </c>
      <c r="I1388" t="b">
        <v>0</v>
      </c>
      <c r="J1388" t="b">
        <v>1</v>
      </c>
      <c r="K1388" s="4">
        <v>2.18E-2</v>
      </c>
      <c r="L1388" s="4">
        <v>3.3399999999999999E-2</v>
      </c>
      <c r="M1388" s="4">
        <v>0.14660000000000001</v>
      </c>
      <c r="N1388" s="4">
        <v>0.13539999999999999</v>
      </c>
      <c r="O1388" s="4" t="s">
        <v>96</v>
      </c>
      <c r="P1388" s="4" t="s">
        <v>96</v>
      </c>
      <c r="Q1388" s="3">
        <v>0</v>
      </c>
      <c r="R1388" s="3">
        <v>9.1544399999999992</v>
      </c>
      <c r="S1388" s="3">
        <v>62.694110000000002</v>
      </c>
      <c r="T1388" s="3">
        <v>62.694110000000002</v>
      </c>
      <c r="U1388" s="3">
        <v>158.90125</v>
      </c>
      <c r="V1388" s="3">
        <v>158.90125</v>
      </c>
      <c r="W1388" t="s">
        <v>106</v>
      </c>
      <c r="X1388" s="5">
        <v>44866</v>
      </c>
      <c r="Y1388" s="4">
        <v>4.1000000000000003E-3</v>
      </c>
      <c r="Z1388" s="3">
        <v>0.75</v>
      </c>
      <c r="AA1388" s="5">
        <v>45279</v>
      </c>
      <c r="AB1388" s="3">
        <v>0.14000000000000001</v>
      </c>
      <c r="AC1388" s="4">
        <v>2.3900000000000001E-2</v>
      </c>
      <c r="AD1388" t="s">
        <v>66</v>
      </c>
      <c r="AE1388" s="4">
        <v>8.8000000000000005E-3</v>
      </c>
      <c r="AF1388">
        <v>0.09</v>
      </c>
      <c r="AG1388">
        <v>0.96</v>
      </c>
      <c r="AH1388" s="4">
        <v>0.2019</v>
      </c>
      <c r="AI1388" s="4">
        <v>0.14119999999999999</v>
      </c>
      <c r="AJ1388" s="4">
        <v>0.15060000000000001</v>
      </c>
      <c r="AK1388" s="4">
        <v>0.1434</v>
      </c>
      <c r="AL1388" t="s">
        <v>4474</v>
      </c>
      <c r="AM1388">
        <v>4000</v>
      </c>
      <c r="AN1388" s="4">
        <v>0.22420000000000001</v>
      </c>
      <c r="AO1388" s="4">
        <v>0.2787</v>
      </c>
      <c r="AP1388" s="4">
        <v>0.51129999999999998</v>
      </c>
      <c r="AQ1388" s="6">
        <v>0.4</v>
      </c>
      <c r="AR1388" s="6">
        <v>0.2</v>
      </c>
      <c r="AS1388">
        <v>1099</v>
      </c>
      <c r="AT1388" s="3">
        <v>29.73</v>
      </c>
      <c r="AU1388" s="3">
        <v>31.72</v>
      </c>
      <c r="AV1388" s="3">
        <v>31.5</v>
      </c>
      <c r="AW1388" s="3">
        <v>31.82</v>
      </c>
      <c r="AX1388">
        <v>64.28</v>
      </c>
      <c r="AY1388" t="s">
        <v>72</v>
      </c>
      <c r="AZ1388" t="s">
        <v>72</v>
      </c>
      <c r="BA1388" t="s">
        <v>96</v>
      </c>
      <c r="BB1388" t="s">
        <v>70</v>
      </c>
      <c r="BC1388" t="s">
        <v>79</v>
      </c>
      <c r="BD1388" t="s">
        <v>70</v>
      </c>
      <c r="BE1388" t="s">
        <v>96</v>
      </c>
      <c r="BF1388">
        <v>5.26</v>
      </c>
      <c r="BG1388" s="4">
        <v>8.5199999999999998E-2</v>
      </c>
      <c r="BH1388" s="4">
        <v>0.27410000000000001</v>
      </c>
      <c r="BI1388">
        <v>80.92</v>
      </c>
      <c r="BJ1388" s="4">
        <v>2.9399999999999999E-2</v>
      </c>
      <c r="BK1388" s="4">
        <v>5.2299999999999999E-2</v>
      </c>
    </row>
    <row r="1389" spans="1:63" x14ac:dyDescent="0.3">
      <c r="A1389" t="s">
        <v>2961</v>
      </c>
      <c r="B1389" t="s">
        <v>2962</v>
      </c>
      <c r="C1389" t="s">
        <v>64</v>
      </c>
      <c r="D1389" s="1">
        <v>183507000</v>
      </c>
      <c r="E1389" s="2">
        <v>93939</v>
      </c>
      <c r="F1389" s="3">
        <v>34.31</v>
      </c>
      <c r="G1389" t="b">
        <v>0</v>
      </c>
      <c r="H1389" t="b">
        <v>0</v>
      </c>
      <c r="I1389" t="b">
        <v>0</v>
      </c>
      <c r="J1389" t="b">
        <v>0</v>
      </c>
      <c r="K1389" s="4">
        <v>-8.9999999999999998E-4</v>
      </c>
      <c r="L1389" s="4">
        <v>0.121</v>
      </c>
      <c r="M1389" s="4">
        <v>0.14710000000000001</v>
      </c>
      <c r="N1389" s="4">
        <v>0.14480000000000001</v>
      </c>
      <c r="O1389" s="4">
        <v>0.06</v>
      </c>
      <c r="P1389" s="4" t="s">
        <v>96</v>
      </c>
      <c r="Q1389" s="3">
        <v>4.3724030000000003</v>
      </c>
      <c r="R1389" s="3">
        <v>-1.9859599999999999</v>
      </c>
      <c r="S1389" s="3">
        <v>80.354467999999997</v>
      </c>
      <c r="T1389" s="3">
        <v>81.089775000000003</v>
      </c>
      <c r="U1389" s="3">
        <v>83.285600000000002</v>
      </c>
      <c r="V1389" s="3">
        <v>83.285600000000002</v>
      </c>
      <c r="W1389" t="s">
        <v>428</v>
      </c>
      <c r="X1389" s="5">
        <v>43831</v>
      </c>
      <c r="Y1389" s="4">
        <v>7.9000000000000008E-3</v>
      </c>
      <c r="Z1389" s="3">
        <v>0</v>
      </c>
      <c r="AA1389" s="5" t="s">
        <v>96</v>
      </c>
      <c r="AB1389" s="3" t="s">
        <v>96</v>
      </c>
      <c r="AC1389" s="4">
        <v>0</v>
      </c>
      <c r="AD1389" t="s">
        <v>243</v>
      </c>
      <c r="AE1389" s="4">
        <v>1.06E-2</v>
      </c>
      <c r="AF1389">
        <v>0.05</v>
      </c>
      <c r="AG1389">
        <v>0.66</v>
      </c>
      <c r="AH1389" s="4">
        <v>0.78220000000000001</v>
      </c>
      <c r="AI1389" s="4">
        <v>0.2077</v>
      </c>
      <c r="AJ1389" s="4">
        <v>0.1671</v>
      </c>
      <c r="AK1389" s="4">
        <v>0.14380000000000001</v>
      </c>
      <c r="AL1389" t="s">
        <v>2009</v>
      </c>
      <c r="AM1389">
        <v>2</v>
      </c>
      <c r="AN1389" s="4">
        <v>1</v>
      </c>
      <c r="AO1389" s="4">
        <v>1</v>
      </c>
      <c r="AP1389" s="4">
        <v>1</v>
      </c>
      <c r="AQ1389" s="6">
        <v>0.4</v>
      </c>
      <c r="AR1389" s="6">
        <v>0.2</v>
      </c>
      <c r="AS1389">
        <v>1099</v>
      </c>
      <c r="AT1389" s="3">
        <v>30.4</v>
      </c>
      <c r="AU1389" s="3">
        <v>35.61</v>
      </c>
      <c r="AV1389" s="3">
        <v>34.1</v>
      </c>
      <c r="AW1389" s="3">
        <v>34.65</v>
      </c>
      <c r="AX1389">
        <v>66.959999999999994</v>
      </c>
      <c r="AY1389" t="s">
        <v>69</v>
      </c>
      <c r="AZ1389" t="s">
        <v>71</v>
      </c>
      <c r="BA1389" t="s">
        <v>96</v>
      </c>
      <c r="BB1389" t="s">
        <v>96</v>
      </c>
      <c r="BC1389" t="s">
        <v>96</v>
      </c>
      <c r="BD1389" t="s">
        <v>75</v>
      </c>
      <c r="BE1389" t="s">
        <v>96</v>
      </c>
      <c r="BF1389" t="s">
        <v>96</v>
      </c>
      <c r="BG1389" s="4" t="s">
        <v>96</v>
      </c>
      <c r="BH1389" s="4" t="s">
        <v>96</v>
      </c>
      <c r="BI1389" t="s">
        <v>96</v>
      </c>
      <c r="BJ1389" s="4" t="s">
        <v>96</v>
      </c>
      <c r="BK1389" s="4" t="s">
        <v>96</v>
      </c>
    </row>
    <row r="1390" spans="1:63" x14ac:dyDescent="0.3">
      <c r="A1390" t="s">
        <v>2052</v>
      </c>
      <c r="B1390" t="s">
        <v>2053</v>
      </c>
      <c r="C1390" t="s">
        <v>64</v>
      </c>
      <c r="D1390" s="1">
        <v>182847000</v>
      </c>
      <c r="E1390" s="2">
        <v>79741</v>
      </c>
      <c r="F1390" s="3">
        <v>10.18</v>
      </c>
      <c r="G1390" t="b">
        <v>0</v>
      </c>
      <c r="H1390" t="b">
        <v>0</v>
      </c>
      <c r="I1390" t="b">
        <v>0</v>
      </c>
      <c r="J1390" t="b">
        <v>0</v>
      </c>
      <c r="K1390" s="4">
        <v>-2.4E-2</v>
      </c>
      <c r="L1390" s="4">
        <v>1.7399999999999999E-2</v>
      </c>
      <c r="M1390" s="4">
        <v>-2.3300000000000001E-2</v>
      </c>
      <c r="N1390" s="4">
        <v>-4.1500000000000002E-2</v>
      </c>
      <c r="O1390" s="4">
        <v>-0.14460000000000001</v>
      </c>
      <c r="P1390" s="4">
        <v>5.8900000000000001E-2</v>
      </c>
      <c r="Q1390" s="3">
        <v>0</v>
      </c>
      <c r="R1390" s="3">
        <v>0</v>
      </c>
      <c r="S1390" s="3">
        <v>-9.9717699999999994</v>
      </c>
      <c r="T1390" s="3">
        <v>-9.9717699999999994</v>
      </c>
      <c r="U1390" s="3">
        <v>-23.215009999999999</v>
      </c>
      <c r="V1390" s="3">
        <v>-23.215009999999999</v>
      </c>
      <c r="W1390" t="s">
        <v>321</v>
      </c>
      <c r="X1390" s="5">
        <v>40939</v>
      </c>
      <c r="Y1390" s="4">
        <v>3.8999999999999998E-3</v>
      </c>
      <c r="Z1390" s="3">
        <v>0.09</v>
      </c>
      <c r="AA1390">
        <v>45280</v>
      </c>
      <c r="AB1390">
        <v>0.05</v>
      </c>
      <c r="AC1390" s="4">
        <v>8.6E-3</v>
      </c>
      <c r="AD1390" t="s">
        <v>90</v>
      </c>
      <c r="AE1390" s="4">
        <v>9.4999999999999998E-3</v>
      </c>
      <c r="AF1390">
        <v>23.28</v>
      </c>
      <c r="AG1390">
        <v>1.04</v>
      </c>
      <c r="AH1390" s="4">
        <v>2.0062000000000002</v>
      </c>
      <c r="AI1390" s="4">
        <v>0.34239999999999998</v>
      </c>
      <c r="AJ1390" s="4">
        <v>0.33900000000000002</v>
      </c>
      <c r="AK1390" s="4">
        <v>0.32519999999999999</v>
      </c>
      <c r="AL1390" t="s">
        <v>4473</v>
      </c>
      <c r="AM1390">
        <v>36</v>
      </c>
      <c r="AN1390" s="4">
        <v>0.75270000000000004</v>
      </c>
      <c r="AO1390" s="4">
        <v>0.88080000000000003</v>
      </c>
      <c r="AP1390" s="4">
        <v>1</v>
      </c>
      <c r="AQ1390" s="6">
        <v>0.4</v>
      </c>
      <c r="AR1390" s="6">
        <v>0.2</v>
      </c>
      <c r="AS1390">
        <v>1099</v>
      </c>
      <c r="AT1390" s="3">
        <v>9.59</v>
      </c>
      <c r="AU1390" s="3">
        <v>10.68</v>
      </c>
      <c r="AV1390" s="3">
        <v>10.130000000000001</v>
      </c>
      <c r="AW1390" s="3">
        <v>10.24</v>
      </c>
      <c r="AX1390">
        <v>55.85</v>
      </c>
      <c r="AY1390" t="s">
        <v>79</v>
      </c>
      <c r="AZ1390" t="s">
        <v>72</v>
      </c>
      <c r="BA1390" t="s">
        <v>69</v>
      </c>
      <c r="BB1390" t="s">
        <v>82</v>
      </c>
      <c r="BC1390" t="s">
        <v>79</v>
      </c>
      <c r="BD1390" t="s">
        <v>70</v>
      </c>
      <c r="BE1390" t="s">
        <v>70</v>
      </c>
      <c r="BF1390">
        <v>5.03</v>
      </c>
      <c r="BG1390">
        <v>1.95E-2</v>
      </c>
      <c r="BH1390">
        <v>0.24099999999999999</v>
      </c>
      <c r="BI1390">
        <v>278.88</v>
      </c>
      <c r="BJ1390">
        <v>1.0200000000000001E-2</v>
      </c>
      <c r="BK1390">
        <v>1.8499999999999999E-2</v>
      </c>
    </row>
    <row r="1391" spans="1:63" x14ac:dyDescent="0.3">
      <c r="A1391" t="s">
        <v>2063</v>
      </c>
      <c r="B1391" t="s">
        <v>2064</v>
      </c>
      <c r="C1391" t="s">
        <v>64</v>
      </c>
      <c r="D1391" s="1">
        <v>182341000</v>
      </c>
      <c r="E1391" s="2">
        <v>16245</v>
      </c>
      <c r="F1391" s="3">
        <v>36.39</v>
      </c>
      <c r="G1391" t="b">
        <v>0</v>
      </c>
      <c r="H1391" t="b">
        <v>0</v>
      </c>
      <c r="I1391" t="b">
        <v>1</v>
      </c>
      <c r="J1391" t="b">
        <v>0</v>
      </c>
      <c r="K1391" s="4">
        <v>3.3E-3</v>
      </c>
      <c r="L1391" s="4">
        <v>5.0200000000000002E-2</v>
      </c>
      <c r="M1391" s="4">
        <v>0.29780000000000001</v>
      </c>
      <c r="N1391" s="4">
        <v>0.29270000000000002</v>
      </c>
      <c r="O1391" s="4">
        <v>9.7600000000000006E-2</v>
      </c>
      <c r="P1391" s="4" t="s">
        <v>96</v>
      </c>
      <c r="Q1391" s="3">
        <v>0</v>
      </c>
      <c r="R1391" s="3">
        <v>0</v>
      </c>
      <c r="S1391" s="3">
        <v>-78.988004000000004</v>
      </c>
      <c r="T1391" s="3">
        <v>-77.588615000000004</v>
      </c>
      <c r="U1391" s="3">
        <v>-214.34872300000001</v>
      </c>
      <c r="V1391" s="3">
        <v>-214.34872300000001</v>
      </c>
      <c r="W1391" t="s">
        <v>99</v>
      </c>
      <c r="X1391" s="5">
        <v>44096</v>
      </c>
      <c r="Y1391" s="4">
        <v>8.0000000000000004E-4</v>
      </c>
      <c r="Z1391" s="3">
        <v>0.46</v>
      </c>
      <c r="AA1391" s="5">
        <v>45280</v>
      </c>
      <c r="AB1391" s="3">
        <v>0.12</v>
      </c>
      <c r="AC1391" s="4">
        <v>1.2500000000000001E-2</v>
      </c>
      <c r="AD1391" t="s">
        <v>66</v>
      </c>
      <c r="AE1391" s="4">
        <v>2.07E-2</v>
      </c>
      <c r="AF1391">
        <v>21.15</v>
      </c>
      <c r="AG1391">
        <v>1.02</v>
      </c>
      <c r="AH1391" s="4">
        <v>0.184</v>
      </c>
      <c r="AI1391" s="4">
        <v>8.7499999999999994E-2</v>
      </c>
      <c r="AJ1391" s="4">
        <v>0.12139999999999999</v>
      </c>
      <c r="AK1391" s="4">
        <v>0.12559999999999999</v>
      </c>
      <c r="AL1391" t="s">
        <v>4473</v>
      </c>
      <c r="AM1391">
        <v>449</v>
      </c>
      <c r="AN1391" s="4">
        <v>0.34039999999999998</v>
      </c>
      <c r="AO1391" s="4">
        <v>0.40100000000000002</v>
      </c>
      <c r="AP1391" s="4">
        <v>0.5978</v>
      </c>
      <c r="AQ1391" s="6">
        <v>0.4</v>
      </c>
      <c r="AR1391" s="6">
        <v>0.2</v>
      </c>
      <c r="AS1391">
        <v>1099</v>
      </c>
      <c r="AT1391" s="3">
        <v>34.39</v>
      </c>
      <c r="AU1391" s="3">
        <v>37</v>
      </c>
      <c r="AV1391" s="3">
        <v>36.28</v>
      </c>
      <c r="AW1391" s="3">
        <v>36.51</v>
      </c>
      <c r="AX1391">
        <v>70</v>
      </c>
      <c r="AY1391" t="s">
        <v>70</v>
      </c>
      <c r="AZ1391" t="s">
        <v>69</v>
      </c>
      <c r="BA1391" t="s">
        <v>72</v>
      </c>
      <c r="BB1391" t="s">
        <v>71</v>
      </c>
      <c r="BC1391" t="s">
        <v>79</v>
      </c>
      <c r="BD1391" t="s">
        <v>75</v>
      </c>
      <c r="BE1391" t="s">
        <v>96</v>
      </c>
      <c r="BF1391">
        <v>6.64</v>
      </c>
      <c r="BG1391" s="4">
        <v>0.56850000000000001</v>
      </c>
      <c r="BH1391" s="4">
        <v>0.57669999999999999</v>
      </c>
      <c r="BI1391">
        <v>72.42</v>
      </c>
      <c r="BJ1391" s="4">
        <v>7.4399999999999994E-2</v>
      </c>
      <c r="BK1391" s="4">
        <v>6.4199999999999993E-2</v>
      </c>
    </row>
    <row r="1392" spans="1:63" x14ac:dyDescent="0.3">
      <c r="A1392" t="s">
        <v>2522</v>
      </c>
      <c r="B1392" t="s">
        <v>2523</v>
      </c>
      <c r="C1392" t="s">
        <v>64</v>
      </c>
      <c r="D1392" s="1">
        <v>182050000</v>
      </c>
      <c r="E1392" s="2">
        <v>21577</v>
      </c>
      <c r="F1392" s="3">
        <v>40.86</v>
      </c>
      <c r="G1392" t="b">
        <v>0</v>
      </c>
      <c r="H1392" t="b">
        <v>0</v>
      </c>
      <c r="I1392" t="b">
        <v>1</v>
      </c>
      <c r="J1392" t="b">
        <v>0</v>
      </c>
      <c r="K1392" s="4">
        <v>5.4000000000000003E-3</v>
      </c>
      <c r="L1392" s="4">
        <v>4.8399999999999999E-2</v>
      </c>
      <c r="M1392" s="4">
        <v>0.2366</v>
      </c>
      <c r="N1392" s="4">
        <v>0.23319999999999999</v>
      </c>
      <c r="O1392" s="4">
        <v>7.7600000000000002E-2</v>
      </c>
      <c r="P1392" t="s">
        <v>96</v>
      </c>
      <c r="Q1392" s="3">
        <v>1.02275</v>
      </c>
      <c r="R1392" s="3">
        <v>11.824249999999999</v>
      </c>
      <c r="S1392" s="3">
        <v>1.1725000000000001</v>
      </c>
      <c r="T1392" s="3">
        <v>1.1725000000000001</v>
      </c>
      <c r="U1392" s="3">
        <v>33.897500000000001</v>
      </c>
      <c r="V1392" s="3">
        <v>33.897500000000001</v>
      </c>
      <c r="W1392" t="s">
        <v>428</v>
      </c>
      <c r="X1392" s="5">
        <v>43467</v>
      </c>
      <c r="Y1392" s="4">
        <v>7.9000000000000008E-3</v>
      </c>
      <c r="Z1392" s="3">
        <v>0</v>
      </c>
      <c r="AA1392" s="5" t="s">
        <v>96</v>
      </c>
      <c r="AB1392" s="3" t="s">
        <v>96</v>
      </c>
      <c r="AC1392" s="4">
        <v>0</v>
      </c>
      <c r="AD1392" t="s">
        <v>243</v>
      </c>
      <c r="AE1392" s="4">
        <v>1.8499999999999999E-2</v>
      </c>
      <c r="AF1392">
        <v>0.05</v>
      </c>
      <c r="AG1392">
        <v>0.69</v>
      </c>
      <c r="AH1392" s="4">
        <v>0.31180000000000002</v>
      </c>
      <c r="AI1392" s="4">
        <v>7.2900000000000006E-2</v>
      </c>
      <c r="AJ1392" s="4">
        <v>0.10639999999999999</v>
      </c>
      <c r="AK1392" s="4">
        <v>0.10580000000000001</v>
      </c>
      <c r="AL1392" t="s">
        <v>2009</v>
      </c>
      <c r="AM1392">
        <v>2</v>
      </c>
      <c r="AN1392" s="4">
        <v>1</v>
      </c>
      <c r="AO1392" s="4">
        <v>1</v>
      </c>
      <c r="AP1392" s="4">
        <v>1</v>
      </c>
      <c r="AQ1392" s="6">
        <v>0.4</v>
      </c>
      <c r="AR1392" s="6">
        <v>0.2</v>
      </c>
      <c r="AS1392">
        <v>1099</v>
      </c>
      <c r="AT1392" s="3">
        <v>38.69</v>
      </c>
      <c r="AU1392" s="3">
        <v>41.41</v>
      </c>
      <c r="AV1392" s="3">
        <v>40.72</v>
      </c>
      <c r="AW1392" s="3">
        <v>41.01</v>
      </c>
      <c r="AX1392">
        <v>72.06</v>
      </c>
      <c r="AY1392" t="s">
        <v>69</v>
      </c>
      <c r="AZ1392" t="s">
        <v>71</v>
      </c>
      <c r="BA1392" t="s">
        <v>72</v>
      </c>
      <c r="BB1392" t="s">
        <v>71</v>
      </c>
      <c r="BC1392" t="s">
        <v>70</v>
      </c>
      <c r="BD1392" t="s">
        <v>75</v>
      </c>
      <c r="BE1392" t="s">
        <v>96</v>
      </c>
      <c r="BF1392" t="s">
        <v>96</v>
      </c>
      <c r="BG1392" s="4" t="s">
        <v>96</v>
      </c>
      <c r="BH1392" s="4" t="s">
        <v>96</v>
      </c>
      <c r="BI1392" t="s">
        <v>96</v>
      </c>
      <c r="BJ1392" s="4" t="s">
        <v>96</v>
      </c>
      <c r="BK1392" s="4" t="s">
        <v>96</v>
      </c>
    </row>
    <row r="1393" spans="1:63" x14ac:dyDescent="0.3">
      <c r="A1393" t="s">
        <v>2868</v>
      </c>
      <c r="B1393" t="s">
        <v>2869</v>
      </c>
      <c r="C1393" t="s">
        <v>64</v>
      </c>
      <c r="D1393" s="1">
        <v>181752000</v>
      </c>
      <c r="E1393" s="2">
        <v>8025</v>
      </c>
      <c r="F1393" s="3">
        <v>119.01</v>
      </c>
      <c r="G1393" t="b">
        <v>0</v>
      </c>
      <c r="H1393" t="b">
        <v>0</v>
      </c>
      <c r="I1393" t="b">
        <v>0</v>
      </c>
      <c r="J1393" t="b">
        <v>0</v>
      </c>
      <c r="K1393" s="4">
        <v>7.4999999999999997E-3</v>
      </c>
      <c r="L1393" s="4">
        <v>5.0500000000000003E-2</v>
      </c>
      <c r="M1393" s="4">
        <v>0.2094</v>
      </c>
      <c r="N1393" s="4">
        <v>0.2051</v>
      </c>
      <c r="O1393">
        <v>0.1067</v>
      </c>
      <c r="P1393">
        <v>0.1273</v>
      </c>
      <c r="Q1393" s="3">
        <v>0</v>
      </c>
      <c r="R1393" s="3">
        <v>2.8867560000000001</v>
      </c>
      <c r="S1393" s="3">
        <v>57.513075000000001</v>
      </c>
      <c r="T1393" s="3">
        <v>57.513075000000001</v>
      </c>
      <c r="U1393" s="3">
        <v>71.822637</v>
      </c>
      <c r="V1393" s="3">
        <v>71.822637</v>
      </c>
      <c r="W1393" t="s">
        <v>99</v>
      </c>
      <c r="X1393" s="5">
        <v>36794</v>
      </c>
      <c r="Y1393" s="4">
        <v>5.0000000000000001E-3</v>
      </c>
      <c r="Z1393" s="3">
        <v>3.65</v>
      </c>
      <c r="AA1393" s="5">
        <v>45278</v>
      </c>
      <c r="AB1393" s="3">
        <v>0.86</v>
      </c>
      <c r="AC1393" s="4">
        <v>3.0499999999999999E-2</v>
      </c>
      <c r="AD1393" t="s">
        <v>66</v>
      </c>
      <c r="AE1393" s="4">
        <v>4.3900000000000002E-2</v>
      </c>
      <c r="AF1393">
        <v>11.04</v>
      </c>
      <c r="AG1393">
        <v>0.92</v>
      </c>
      <c r="AH1393" s="4">
        <v>0.89570000000000005</v>
      </c>
      <c r="AI1393" s="4">
        <v>9.7199999999999995E-2</v>
      </c>
      <c r="AJ1393" s="4">
        <v>0.111</v>
      </c>
      <c r="AK1393" s="4">
        <v>0.1148</v>
      </c>
      <c r="AL1393" t="s">
        <v>67</v>
      </c>
      <c r="AM1393">
        <v>159</v>
      </c>
      <c r="AN1393" s="4">
        <v>8.1000000000000003E-2</v>
      </c>
      <c r="AO1393" s="4">
        <v>0.11890000000000001</v>
      </c>
      <c r="AP1393" s="4">
        <v>0.36880000000000002</v>
      </c>
      <c r="AQ1393" s="6">
        <v>0.4</v>
      </c>
      <c r="AR1393" s="6">
        <v>0.2</v>
      </c>
      <c r="AS1393">
        <v>1099</v>
      </c>
      <c r="AT1393" s="3">
        <v>112.9</v>
      </c>
      <c r="AU1393" s="3">
        <v>120.25</v>
      </c>
      <c r="AV1393" s="3">
        <v>118.67</v>
      </c>
      <c r="AW1393" s="3">
        <v>119.43</v>
      </c>
      <c r="AX1393">
        <v>70.010000000000005</v>
      </c>
      <c r="AY1393" t="s">
        <v>71</v>
      </c>
      <c r="AZ1393" t="s">
        <v>70</v>
      </c>
      <c r="BA1393" t="s">
        <v>69</v>
      </c>
      <c r="BB1393" t="s">
        <v>71</v>
      </c>
      <c r="BC1393" t="s">
        <v>79</v>
      </c>
      <c r="BD1393" t="s">
        <v>79</v>
      </c>
      <c r="BE1393" t="s">
        <v>70</v>
      </c>
      <c r="BF1393">
        <v>6.93</v>
      </c>
      <c r="BG1393" s="4">
        <v>0.41210000000000002</v>
      </c>
      <c r="BH1393" s="4">
        <v>0.68989999999999996</v>
      </c>
      <c r="BI1393">
        <v>143.94999999999999</v>
      </c>
      <c r="BJ1393" s="4">
        <v>0.1191</v>
      </c>
      <c r="BK1393" s="4">
        <v>3.6299999999999999E-2</v>
      </c>
    </row>
    <row r="1394" spans="1:63" x14ac:dyDescent="0.3">
      <c r="A1394" t="s">
        <v>4753</v>
      </c>
      <c r="B1394" t="s">
        <v>4754</v>
      </c>
      <c r="C1394" t="s">
        <v>64</v>
      </c>
      <c r="D1394" s="1">
        <v>181144000</v>
      </c>
      <c r="E1394">
        <v>41444</v>
      </c>
      <c r="F1394" s="3">
        <v>21.28</v>
      </c>
      <c r="G1394" t="b">
        <v>0</v>
      </c>
      <c r="H1394" t="b">
        <v>0</v>
      </c>
      <c r="I1394" t="b">
        <v>0</v>
      </c>
      <c r="J1394" t="b">
        <v>0</v>
      </c>
      <c r="K1394" s="4">
        <v>4.1999999999999997E-3</v>
      </c>
      <c r="L1394" s="4">
        <v>3.1E-2</v>
      </c>
      <c r="M1394" s="4">
        <v>0.18490000000000001</v>
      </c>
      <c r="N1394" s="4">
        <v>0.1835</v>
      </c>
      <c r="O1394" s="4" t="s">
        <v>96</v>
      </c>
      <c r="P1394" s="4" t="s">
        <v>96</v>
      </c>
      <c r="Q1394" s="3">
        <v>3.19665</v>
      </c>
      <c r="R1394" s="3">
        <v>2.9131499999999999</v>
      </c>
      <c r="S1394" s="3">
        <v>4.5514000000000001</v>
      </c>
      <c r="T1394" s="3">
        <v>2.7766999999999999</v>
      </c>
      <c r="U1394" s="3">
        <v>110.81485000000001</v>
      </c>
      <c r="V1394" s="3">
        <v>110.81485000000001</v>
      </c>
      <c r="W1394" t="s">
        <v>428</v>
      </c>
      <c r="X1394" s="5">
        <v>44495</v>
      </c>
      <c r="Y1394" s="4">
        <v>1.0500000000000001E-2</v>
      </c>
      <c r="Z1394" s="3">
        <v>0</v>
      </c>
      <c r="AA1394" s="5" t="s">
        <v>96</v>
      </c>
      <c r="AB1394" s="3" t="s">
        <v>96</v>
      </c>
      <c r="AC1394" s="4">
        <v>0</v>
      </c>
      <c r="AD1394" t="s">
        <v>66</v>
      </c>
      <c r="AE1394" s="4">
        <v>8.3999999999999995E-3</v>
      </c>
      <c r="AF1394">
        <v>0.05</v>
      </c>
      <c r="AG1394">
        <v>0.7</v>
      </c>
      <c r="AH1394" s="4">
        <v>0.1285</v>
      </c>
      <c r="AI1394" s="4">
        <v>5.8400000000000001E-2</v>
      </c>
      <c r="AJ1394" s="4">
        <v>8.8300000000000003E-2</v>
      </c>
      <c r="AK1394" s="4">
        <v>8.9599999999999999E-2</v>
      </c>
      <c r="AL1394" t="s">
        <v>360</v>
      </c>
      <c r="AM1394">
        <v>6</v>
      </c>
      <c r="AN1394" s="4">
        <v>1</v>
      </c>
      <c r="AO1394" s="4">
        <v>1</v>
      </c>
      <c r="AP1394" s="4">
        <v>1</v>
      </c>
      <c r="AQ1394" s="6">
        <v>0.4</v>
      </c>
      <c r="AR1394" s="6">
        <v>0.2</v>
      </c>
      <c r="AS1394">
        <v>1099</v>
      </c>
      <c r="AT1394" s="3">
        <v>20.53</v>
      </c>
      <c r="AU1394" s="3">
        <v>21.52</v>
      </c>
      <c r="AV1394" s="3">
        <v>21.21</v>
      </c>
      <c r="AW1394" s="3">
        <v>21.38</v>
      </c>
      <c r="AX1394">
        <v>69.03</v>
      </c>
      <c r="AY1394" t="s">
        <v>72</v>
      </c>
      <c r="AZ1394" t="s">
        <v>75</v>
      </c>
      <c r="BA1394" t="s">
        <v>79</v>
      </c>
      <c r="BB1394" t="s">
        <v>72</v>
      </c>
      <c r="BC1394" t="s">
        <v>70</v>
      </c>
      <c r="BD1394" t="s">
        <v>71</v>
      </c>
      <c r="BE1394" t="s">
        <v>96</v>
      </c>
      <c r="BF1394" t="s">
        <v>96</v>
      </c>
      <c r="BG1394" s="4" t="s">
        <v>96</v>
      </c>
      <c r="BH1394" s="4" t="s">
        <v>96</v>
      </c>
      <c r="BI1394" t="s">
        <v>96</v>
      </c>
      <c r="BJ1394" s="4" t="s">
        <v>96</v>
      </c>
      <c r="BK1394" s="4" t="s">
        <v>96</v>
      </c>
    </row>
    <row r="1395" spans="1:63" x14ac:dyDescent="0.3">
      <c r="A1395" t="s">
        <v>2486</v>
      </c>
      <c r="B1395" t="s">
        <v>2487</v>
      </c>
      <c r="C1395" t="s">
        <v>64</v>
      </c>
      <c r="D1395" s="1">
        <v>180900000</v>
      </c>
      <c r="E1395" s="2">
        <v>18017</v>
      </c>
      <c r="F1395" s="3">
        <v>36.68</v>
      </c>
      <c r="G1395" t="b">
        <v>0</v>
      </c>
      <c r="H1395" t="b">
        <v>0</v>
      </c>
      <c r="I1395" t="b">
        <v>0</v>
      </c>
      <c r="J1395" t="b">
        <v>0</v>
      </c>
      <c r="K1395" s="4">
        <v>3.3E-3</v>
      </c>
      <c r="L1395" s="4">
        <v>3.8100000000000002E-2</v>
      </c>
      <c r="M1395" s="4">
        <v>0.2094</v>
      </c>
      <c r="N1395" s="4">
        <v>0.20699999999999999</v>
      </c>
      <c r="O1395" s="4">
        <v>8.1199999999999994E-2</v>
      </c>
      <c r="P1395" t="s">
        <v>96</v>
      </c>
      <c r="Q1395" s="3">
        <v>0</v>
      </c>
      <c r="R1395" s="3">
        <v>-3.54941</v>
      </c>
      <c r="S1395" s="3">
        <v>-18.545280000000002</v>
      </c>
      <c r="T1395" s="3">
        <v>-18.545280000000002</v>
      </c>
      <c r="U1395" s="3">
        <v>7.7850950000000001</v>
      </c>
      <c r="V1395" s="3">
        <v>7.7850950000000001</v>
      </c>
      <c r="W1395" t="s">
        <v>428</v>
      </c>
      <c r="X1395" s="5">
        <v>43711</v>
      </c>
      <c r="Y1395" s="4">
        <v>7.9000000000000008E-3</v>
      </c>
      <c r="Z1395" s="3">
        <v>0</v>
      </c>
      <c r="AA1395" s="5" t="s">
        <v>96</v>
      </c>
      <c r="AB1395" s="3" t="s">
        <v>96</v>
      </c>
      <c r="AC1395" s="4">
        <v>0</v>
      </c>
      <c r="AD1395" t="s">
        <v>243</v>
      </c>
      <c r="AE1395" s="4">
        <v>1.61E-2</v>
      </c>
      <c r="AF1395">
        <v>0.03</v>
      </c>
      <c r="AG1395">
        <v>0.71</v>
      </c>
      <c r="AH1395" s="4">
        <v>0.75990000000000002</v>
      </c>
      <c r="AI1395" s="4">
        <v>6.8099999999999994E-2</v>
      </c>
      <c r="AJ1395" s="4">
        <v>8.6300000000000002E-2</v>
      </c>
      <c r="AK1395" s="4">
        <v>9.5200000000000007E-2</v>
      </c>
      <c r="AL1395" t="s">
        <v>2009</v>
      </c>
      <c r="AM1395">
        <v>1</v>
      </c>
      <c r="AN1395" s="4">
        <v>1</v>
      </c>
      <c r="AO1395" s="4">
        <v>1</v>
      </c>
      <c r="AP1395" s="4">
        <v>1</v>
      </c>
      <c r="AQ1395" s="6">
        <v>0.4</v>
      </c>
      <c r="AR1395" s="6">
        <v>0.2</v>
      </c>
      <c r="AS1395">
        <v>1099</v>
      </c>
      <c r="AT1395" s="3">
        <v>35.14</v>
      </c>
      <c r="AU1395" s="3">
        <v>37.119999999999997</v>
      </c>
      <c r="AV1395" s="3">
        <v>36.64</v>
      </c>
      <c r="AW1395" s="3">
        <v>36.729999999999997</v>
      </c>
      <c r="AX1395">
        <v>70.33</v>
      </c>
      <c r="AY1395" t="s">
        <v>79</v>
      </c>
      <c r="AZ1395" t="s">
        <v>82</v>
      </c>
      <c r="BA1395" t="s">
        <v>96</v>
      </c>
      <c r="BB1395" t="s">
        <v>72</v>
      </c>
      <c r="BC1395" t="s">
        <v>96</v>
      </c>
      <c r="BD1395" t="s">
        <v>96</v>
      </c>
      <c r="BE1395" t="s">
        <v>96</v>
      </c>
      <c r="BF1395" t="s">
        <v>96</v>
      </c>
      <c r="BG1395" s="4" t="s">
        <v>96</v>
      </c>
      <c r="BH1395" s="4" t="s">
        <v>96</v>
      </c>
      <c r="BI1395" t="s">
        <v>96</v>
      </c>
      <c r="BJ1395" s="4" t="s">
        <v>96</v>
      </c>
      <c r="BK1395" s="4" t="s">
        <v>96</v>
      </c>
    </row>
    <row r="1396" spans="1:63" x14ac:dyDescent="0.3">
      <c r="A1396" t="s">
        <v>2555</v>
      </c>
      <c r="B1396" t="s">
        <v>2556</v>
      </c>
      <c r="C1396" t="s">
        <v>64</v>
      </c>
      <c r="D1396" s="1">
        <v>178950000</v>
      </c>
      <c r="E1396" s="2">
        <v>18158</v>
      </c>
      <c r="F1396" s="3">
        <v>35.69</v>
      </c>
      <c r="G1396" t="b">
        <v>0</v>
      </c>
      <c r="H1396" t="b">
        <v>0</v>
      </c>
      <c r="I1396" t="b">
        <v>1</v>
      </c>
      <c r="J1396" t="b">
        <v>0</v>
      </c>
      <c r="K1396" s="4">
        <v>6.0000000000000001E-3</v>
      </c>
      <c r="L1396" s="4">
        <v>7.5999999999999998E-2</v>
      </c>
      <c r="M1396" s="4">
        <v>0.16470000000000001</v>
      </c>
      <c r="N1396" s="4">
        <v>0.157</v>
      </c>
      <c r="O1396" s="4">
        <v>6.7599999999999993E-2</v>
      </c>
      <c r="P1396" s="4">
        <v>0.1198</v>
      </c>
      <c r="Q1396" s="3">
        <v>0</v>
      </c>
      <c r="R1396" s="3">
        <v>0</v>
      </c>
      <c r="S1396" s="3">
        <v>19.419499999999999</v>
      </c>
      <c r="T1396" s="3">
        <v>19.419499999999999</v>
      </c>
      <c r="U1396" s="3">
        <v>41.369500000000002</v>
      </c>
      <c r="V1396" s="3">
        <v>41.369500000000002</v>
      </c>
      <c r="W1396" t="s">
        <v>99</v>
      </c>
      <c r="X1396" s="5">
        <v>42793</v>
      </c>
      <c r="Y1396" s="4">
        <v>4.8999999999999998E-3</v>
      </c>
      <c r="Z1396" s="3">
        <v>0.64</v>
      </c>
      <c r="AA1396" s="5">
        <v>45274</v>
      </c>
      <c r="AB1396" s="3">
        <v>0.12</v>
      </c>
      <c r="AC1396" s="4">
        <v>1.7999999999999999E-2</v>
      </c>
      <c r="AD1396" t="s">
        <v>66</v>
      </c>
      <c r="AE1396" s="4">
        <v>1.14E-2</v>
      </c>
      <c r="AF1396">
        <v>0.04</v>
      </c>
      <c r="AG1396">
        <v>1.08</v>
      </c>
      <c r="AH1396" s="4">
        <v>1.7907999999999999</v>
      </c>
      <c r="AI1396" s="4">
        <v>0.13159999999999999</v>
      </c>
      <c r="AJ1396" s="4">
        <v>0.14530000000000001</v>
      </c>
      <c r="AK1396" s="4">
        <v>0.13930000000000001</v>
      </c>
      <c r="AL1396" t="s">
        <v>6781</v>
      </c>
      <c r="AM1396">
        <v>404</v>
      </c>
      <c r="AN1396" s="4">
        <v>3.73E-2</v>
      </c>
      <c r="AO1396" s="4">
        <v>5.28E-2</v>
      </c>
      <c r="AP1396" s="4">
        <v>0.15570000000000001</v>
      </c>
      <c r="AQ1396" s="6">
        <v>0.4</v>
      </c>
      <c r="AR1396" s="6">
        <v>0.2</v>
      </c>
      <c r="AS1396">
        <v>1099</v>
      </c>
      <c r="AT1396" s="3">
        <v>32.880000000000003</v>
      </c>
      <c r="AU1396" s="3">
        <v>36.44</v>
      </c>
      <c r="AV1396" s="3">
        <v>35.6</v>
      </c>
      <c r="AW1396" s="3">
        <v>35.81</v>
      </c>
      <c r="AX1396">
        <v>70.78</v>
      </c>
      <c r="AY1396" t="s">
        <v>70</v>
      </c>
      <c r="AZ1396" t="s">
        <v>70</v>
      </c>
      <c r="BA1396" t="s">
        <v>70</v>
      </c>
      <c r="BB1396" t="s">
        <v>82</v>
      </c>
      <c r="BC1396" t="s">
        <v>70</v>
      </c>
      <c r="BD1396" t="s">
        <v>70</v>
      </c>
      <c r="BE1396" t="s">
        <v>96</v>
      </c>
      <c r="BF1396">
        <v>6.84</v>
      </c>
      <c r="BG1396" s="4">
        <v>0.32469999999999999</v>
      </c>
      <c r="BH1396" s="4">
        <v>0.65469999999999995</v>
      </c>
      <c r="BI1396">
        <v>227.58</v>
      </c>
      <c r="BJ1396" s="4">
        <v>4.9700000000000001E-2</v>
      </c>
      <c r="BK1396" s="4">
        <v>7.9000000000000001E-2</v>
      </c>
    </row>
    <row r="1397" spans="1:63" x14ac:dyDescent="0.3">
      <c r="A1397" t="s">
        <v>2569</v>
      </c>
      <c r="B1397" t="s">
        <v>2570</v>
      </c>
      <c r="C1397" t="s">
        <v>64</v>
      </c>
      <c r="D1397" s="1">
        <v>178784000</v>
      </c>
      <c r="E1397" s="2">
        <v>42381</v>
      </c>
      <c r="F1397" s="3">
        <v>37.049999999999997</v>
      </c>
      <c r="G1397" t="b">
        <v>0</v>
      </c>
      <c r="H1397" t="b">
        <v>0</v>
      </c>
      <c r="I1397" t="b">
        <v>0</v>
      </c>
      <c r="J1397" t="b">
        <v>0</v>
      </c>
      <c r="K1397" s="4">
        <v>-2.3E-3</v>
      </c>
      <c r="L1397" s="4">
        <v>1.37E-2</v>
      </c>
      <c r="M1397" s="4">
        <v>0.42699999999999999</v>
      </c>
      <c r="N1397" s="4">
        <v>0.43130000000000002</v>
      </c>
      <c r="O1397" s="4">
        <v>0.15440000000000001</v>
      </c>
      <c r="P1397" s="4">
        <v>0.156</v>
      </c>
      <c r="Q1397" s="3">
        <v>-1.7356E-2</v>
      </c>
      <c r="R1397" s="3">
        <v>3.4133969999999998</v>
      </c>
      <c r="S1397" s="3">
        <v>8.1131200000000003</v>
      </c>
      <c r="T1397" s="3">
        <v>8.8974419999999999</v>
      </c>
      <c r="U1397" s="3">
        <v>7.1544210000000001</v>
      </c>
      <c r="V1397" s="3">
        <v>7.1544210000000001</v>
      </c>
      <c r="W1397" t="s">
        <v>106</v>
      </c>
      <c r="X1397" s="5">
        <v>40884</v>
      </c>
      <c r="Y1397" s="4">
        <v>5.7000000000000002E-3</v>
      </c>
      <c r="Z1397" s="3">
        <v>0.97</v>
      </c>
      <c r="AA1397" s="5">
        <v>45288</v>
      </c>
      <c r="AB1397" s="3">
        <v>0.75</v>
      </c>
      <c r="AC1397" s="4">
        <v>2.5999999999999999E-2</v>
      </c>
      <c r="AD1397" t="s">
        <v>90</v>
      </c>
      <c r="AE1397" s="4">
        <v>3.2500000000000001E-2</v>
      </c>
      <c r="AF1397">
        <v>7.32</v>
      </c>
      <c r="AG1397">
        <v>1.03</v>
      </c>
      <c r="AH1397" s="4">
        <v>0.4662</v>
      </c>
      <c r="AI1397" s="4">
        <v>0.19170000000000001</v>
      </c>
      <c r="AJ1397" s="4">
        <v>0.19550000000000001</v>
      </c>
      <c r="AK1397" s="4">
        <v>0.22689999999999999</v>
      </c>
      <c r="AL1397" t="s">
        <v>549</v>
      </c>
      <c r="AM1397">
        <v>27</v>
      </c>
      <c r="AN1397" s="4">
        <v>0.71099999999999997</v>
      </c>
      <c r="AO1397" s="4">
        <v>0.85250000000000004</v>
      </c>
      <c r="AP1397" s="4">
        <v>1</v>
      </c>
      <c r="AQ1397" s="6">
        <v>0.4</v>
      </c>
      <c r="AR1397" s="6">
        <v>0.2</v>
      </c>
      <c r="AS1397">
        <v>1099</v>
      </c>
      <c r="AT1397" s="3">
        <v>35.299999999999997</v>
      </c>
      <c r="AU1397" s="3">
        <v>37.96</v>
      </c>
      <c r="AV1397" s="3">
        <v>36.880000000000003</v>
      </c>
      <c r="AW1397" s="3">
        <v>37.340000000000003</v>
      </c>
      <c r="AX1397">
        <v>57.26</v>
      </c>
      <c r="AY1397" t="s">
        <v>79</v>
      </c>
      <c r="AZ1397" t="s">
        <v>70</v>
      </c>
      <c r="BA1397" t="s">
        <v>79</v>
      </c>
      <c r="BB1397" t="s">
        <v>75</v>
      </c>
      <c r="BC1397" t="s">
        <v>71</v>
      </c>
      <c r="BD1397" t="s">
        <v>70</v>
      </c>
      <c r="BE1397" t="s">
        <v>82</v>
      </c>
      <c r="BF1397">
        <v>6.6</v>
      </c>
      <c r="BG1397" s="4">
        <v>0</v>
      </c>
      <c r="BH1397" s="4">
        <v>0.56189999999999996</v>
      </c>
      <c r="BI1397">
        <v>763.85</v>
      </c>
      <c r="BJ1397" s="4">
        <v>5.04E-2</v>
      </c>
      <c r="BK1397" s="4">
        <v>6.8000000000000005E-2</v>
      </c>
    </row>
    <row r="1398" spans="1:63" x14ac:dyDescent="0.3">
      <c r="A1398" t="s">
        <v>6476</v>
      </c>
      <c r="B1398" t="s">
        <v>6477</v>
      </c>
      <c r="C1398" t="s">
        <v>64</v>
      </c>
      <c r="D1398" s="1">
        <v>178694000</v>
      </c>
      <c r="E1398">
        <v>0</v>
      </c>
      <c r="F1398" s="3">
        <v>55.62</v>
      </c>
      <c r="G1398" t="b">
        <v>0</v>
      </c>
      <c r="H1398" t="b">
        <v>0</v>
      </c>
      <c r="I1398" t="b">
        <v>0</v>
      </c>
      <c r="J1398" t="b">
        <v>0</v>
      </c>
      <c r="K1398" s="4">
        <v>2.2000000000000001E-3</v>
      </c>
      <c r="L1398" s="4">
        <v>5.9700000000000003E-2</v>
      </c>
      <c r="M1398" t="s">
        <v>96</v>
      </c>
      <c r="N1398" t="s">
        <v>96</v>
      </c>
      <c r="O1398" t="s">
        <v>96</v>
      </c>
      <c r="P1398" t="s">
        <v>96</v>
      </c>
      <c r="Q1398" s="3">
        <v>-5.5383300000000002</v>
      </c>
      <c r="R1398" s="3">
        <v>-1.0954379999999999</v>
      </c>
      <c r="S1398" s="3">
        <v>10.033962000000001</v>
      </c>
      <c r="T1398" s="3">
        <v>10.033962000000001</v>
      </c>
      <c r="U1398" s="3">
        <v>10.033962000000001</v>
      </c>
      <c r="V1398" s="3">
        <v>10.033962000000001</v>
      </c>
      <c r="W1398" t="s">
        <v>316</v>
      </c>
      <c r="X1398" s="5">
        <v>45195</v>
      </c>
      <c r="Y1398" s="4">
        <v>1.5E-3</v>
      </c>
      <c r="Z1398" s="3">
        <v>0.21</v>
      </c>
      <c r="AA1398" s="5">
        <v>45278</v>
      </c>
      <c r="AB1398" s="3">
        <v>0.21</v>
      </c>
      <c r="AC1398" s="4">
        <v>3.8E-3</v>
      </c>
      <c r="AD1398" t="s">
        <v>66</v>
      </c>
      <c r="AE1398" t="s">
        <v>96</v>
      </c>
      <c r="AF1398" t="s">
        <v>96</v>
      </c>
      <c r="AG1398" t="s">
        <v>96</v>
      </c>
      <c r="AH1398" s="4">
        <v>0.1038</v>
      </c>
      <c r="AI1398" s="4">
        <v>9.8000000000000004E-2</v>
      </c>
      <c r="AJ1398">
        <v>0.122</v>
      </c>
      <c r="AK1398" t="s">
        <v>96</v>
      </c>
      <c r="AL1398" t="s">
        <v>909</v>
      </c>
      <c r="AM1398">
        <v>1000</v>
      </c>
      <c r="AN1398" s="4">
        <v>0.29239999999999999</v>
      </c>
      <c r="AO1398" s="4">
        <v>0.35949999999999999</v>
      </c>
      <c r="AP1398" s="4">
        <v>0.60799999999999998</v>
      </c>
      <c r="AQ1398" s="6">
        <v>0.4</v>
      </c>
      <c r="AR1398" s="6">
        <v>0.2</v>
      </c>
      <c r="AS1398">
        <v>1099</v>
      </c>
      <c r="AT1398" s="3">
        <v>52.19</v>
      </c>
      <c r="AU1398" s="3">
        <v>56.78</v>
      </c>
      <c r="AV1398" s="3">
        <v>55.53</v>
      </c>
      <c r="AW1398" s="3">
        <v>55.79</v>
      </c>
      <c r="AX1398">
        <v>70.3</v>
      </c>
      <c r="AY1398" t="s">
        <v>96</v>
      </c>
      <c r="AZ1398" t="s">
        <v>69</v>
      </c>
      <c r="BA1398" t="s">
        <v>96</v>
      </c>
      <c r="BB1398" t="s">
        <v>96</v>
      </c>
      <c r="BC1398" t="s">
        <v>96</v>
      </c>
      <c r="BD1398" t="s">
        <v>70</v>
      </c>
      <c r="BE1398" t="s">
        <v>96</v>
      </c>
      <c r="BF1398">
        <v>6.57</v>
      </c>
      <c r="BG1398">
        <v>0.376</v>
      </c>
      <c r="BH1398">
        <v>0.54420000000000002</v>
      </c>
      <c r="BI1398">
        <v>92.68</v>
      </c>
      <c r="BJ1398">
        <v>7.6799999999999993E-2</v>
      </c>
      <c r="BK1398">
        <v>4.6600000000000003E-2</v>
      </c>
    </row>
    <row r="1399" spans="1:63" x14ac:dyDescent="0.3">
      <c r="A1399" t="s">
        <v>2186</v>
      </c>
      <c r="B1399" t="s">
        <v>4533</v>
      </c>
      <c r="C1399" t="s">
        <v>64</v>
      </c>
      <c r="D1399" s="1">
        <v>178684000</v>
      </c>
      <c r="E1399" s="2">
        <v>1862</v>
      </c>
      <c r="F1399" s="3">
        <v>44.58</v>
      </c>
      <c r="G1399" t="b">
        <v>0</v>
      </c>
      <c r="H1399" t="b">
        <v>0</v>
      </c>
      <c r="I1399" t="b">
        <v>1</v>
      </c>
      <c r="J1399" t="b">
        <v>0</v>
      </c>
      <c r="K1399" s="4">
        <v>2.01E-2</v>
      </c>
      <c r="L1399" s="4">
        <v>4.4600000000000001E-2</v>
      </c>
      <c r="M1399" s="4">
        <v>0.17399999999999999</v>
      </c>
      <c r="N1399" s="4">
        <v>0.16350000000000001</v>
      </c>
      <c r="O1399" s="4">
        <v>4.19E-2</v>
      </c>
      <c r="P1399">
        <v>4.8399999999999999E-2</v>
      </c>
      <c r="Q1399" s="3">
        <v>0</v>
      </c>
      <c r="R1399" s="3">
        <v>0</v>
      </c>
      <c r="S1399" s="3">
        <v>-12.297639999999999</v>
      </c>
      <c r="T1399" s="3">
        <v>-12.297639999999999</v>
      </c>
      <c r="U1399" s="3">
        <v>-34.451655000000002</v>
      </c>
      <c r="V1399" s="3">
        <v>-34.451655000000002</v>
      </c>
      <c r="W1399" t="s">
        <v>106</v>
      </c>
      <c r="X1399" s="5">
        <v>43032</v>
      </c>
      <c r="Y1399" s="4">
        <v>4.4999999999999997E-3</v>
      </c>
      <c r="Z1399" s="3">
        <v>2.1</v>
      </c>
      <c r="AA1399" s="5">
        <v>45278</v>
      </c>
      <c r="AB1399" s="3">
        <v>0.18</v>
      </c>
      <c r="AC1399" s="4">
        <v>4.7100000000000003E-2</v>
      </c>
      <c r="AD1399" t="s">
        <v>95</v>
      </c>
      <c r="AE1399" s="4">
        <v>1.41E-2</v>
      </c>
      <c r="AF1399">
        <v>8.49</v>
      </c>
      <c r="AG1399">
        <v>0.72</v>
      </c>
      <c r="AH1399" s="4">
        <v>0.55879999999999996</v>
      </c>
      <c r="AI1399" s="4">
        <v>0.13189999999999999</v>
      </c>
      <c r="AJ1399" s="4">
        <v>0.13089999999999999</v>
      </c>
      <c r="AK1399" s="4">
        <v>0.12529999999999999</v>
      </c>
      <c r="AL1399" t="s">
        <v>5722</v>
      </c>
      <c r="AM1399">
        <v>170</v>
      </c>
      <c r="AN1399" s="4">
        <v>0.1144</v>
      </c>
      <c r="AO1399" s="4">
        <v>0.16239999999999999</v>
      </c>
      <c r="AP1399" s="4">
        <v>0.4476</v>
      </c>
      <c r="AQ1399" s="6">
        <v>0.4</v>
      </c>
      <c r="AR1399" s="6">
        <v>0.2</v>
      </c>
      <c r="AS1399">
        <v>1099</v>
      </c>
      <c r="AT1399" s="3">
        <v>41.81</v>
      </c>
      <c r="AU1399" s="3">
        <v>44.54</v>
      </c>
      <c r="AV1399" s="3">
        <v>44.58</v>
      </c>
      <c r="AW1399" s="3">
        <v>44.58</v>
      </c>
      <c r="AX1399">
        <v>67.599999999999994</v>
      </c>
      <c r="AY1399" t="s">
        <v>82</v>
      </c>
      <c r="AZ1399" t="s">
        <v>70</v>
      </c>
      <c r="BA1399" t="s">
        <v>71</v>
      </c>
      <c r="BB1399" t="s">
        <v>79</v>
      </c>
      <c r="BC1399" t="s">
        <v>70</v>
      </c>
      <c r="BD1399" t="s">
        <v>72</v>
      </c>
      <c r="BE1399" t="s">
        <v>96</v>
      </c>
      <c r="BF1399">
        <v>4.82</v>
      </c>
      <c r="BG1399">
        <v>2.5600000000000001E-2</v>
      </c>
      <c r="BH1399">
        <v>0.20519999999999999</v>
      </c>
      <c r="BI1399">
        <v>554.78</v>
      </c>
      <c r="BJ1399">
        <v>5.1799999999999999E-2</v>
      </c>
      <c r="BK1399">
        <v>7.0000000000000007E-2</v>
      </c>
    </row>
    <row r="1400" spans="1:63" x14ac:dyDescent="0.3">
      <c r="A1400" t="s">
        <v>2494</v>
      </c>
      <c r="B1400" t="s">
        <v>4545</v>
      </c>
      <c r="C1400" t="s">
        <v>64</v>
      </c>
      <c r="D1400" s="1">
        <v>178525000</v>
      </c>
      <c r="E1400" s="2">
        <v>14334</v>
      </c>
      <c r="F1400" s="3">
        <v>62.37</v>
      </c>
      <c r="G1400" t="b">
        <v>0</v>
      </c>
      <c r="H1400" t="b">
        <v>0</v>
      </c>
      <c r="I1400" t="b">
        <v>0</v>
      </c>
      <c r="J1400" t="b">
        <v>0</v>
      </c>
      <c r="K1400" s="4">
        <v>-1E-4</v>
      </c>
      <c r="L1400" s="4">
        <v>5.9499999999999997E-2</v>
      </c>
      <c r="M1400" s="4">
        <v>0.54339999999999999</v>
      </c>
      <c r="N1400" s="4">
        <v>0.53900000000000003</v>
      </c>
      <c r="O1400" s="4">
        <v>0.1021</v>
      </c>
      <c r="P1400" s="4">
        <v>0.2306</v>
      </c>
      <c r="Q1400" s="3">
        <v>-1.3370000000000001E-3</v>
      </c>
      <c r="R1400" s="3">
        <v>3.117184</v>
      </c>
      <c r="S1400" s="3">
        <v>6.0487679999999999</v>
      </c>
      <c r="T1400" s="3">
        <v>6.0487679999999999</v>
      </c>
      <c r="U1400" s="3">
        <v>3.9103569999999999</v>
      </c>
      <c r="V1400" s="3">
        <v>3.9103569999999999</v>
      </c>
      <c r="W1400" t="s">
        <v>135</v>
      </c>
      <c r="X1400" s="5">
        <v>43180</v>
      </c>
      <c r="Y1400" s="4">
        <v>1.8E-3</v>
      </c>
      <c r="Z1400" s="3">
        <v>0.49</v>
      </c>
      <c r="AA1400" s="5">
        <v>45280</v>
      </c>
      <c r="AB1400" s="3">
        <v>0.13</v>
      </c>
      <c r="AC1400" s="4">
        <v>7.7999999999999996E-3</v>
      </c>
      <c r="AD1400" t="s">
        <v>66</v>
      </c>
      <c r="AE1400" s="4">
        <v>5.9400000000000001E-2</v>
      </c>
      <c r="AF1400">
        <v>29.18</v>
      </c>
      <c r="AG1400">
        <v>1.1200000000000001</v>
      </c>
      <c r="AH1400" s="4">
        <v>2.7770999999999999</v>
      </c>
      <c r="AI1400" s="4">
        <v>0.11559999999999999</v>
      </c>
      <c r="AJ1400" s="4">
        <v>0.151</v>
      </c>
      <c r="AK1400" s="4">
        <v>0.16259999999999999</v>
      </c>
      <c r="AL1400" t="s">
        <v>4473</v>
      </c>
      <c r="AM1400">
        <v>169</v>
      </c>
      <c r="AN1400" s="4">
        <v>0.55910000000000004</v>
      </c>
      <c r="AO1400" s="4">
        <v>0.64610000000000001</v>
      </c>
      <c r="AP1400" s="4">
        <v>0.86550000000000005</v>
      </c>
      <c r="AQ1400" s="6">
        <v>0.4</v>
      </c>
      <c r="AR1400" s="6">
        <v>0.2</v>
      </c>
      <c r="AS1400">
        <v>1099</v>
      </c>
      <c r="AT1400" s="3">
        <v>58.15</v>
      </c>
      <c r="AU1400" s="3">
        <v>63.79</v>
      </c>
      <c r="AV1400" s="3">
        <v>62.12</v>
      </c>
      <c r="AW1400" s="3">
        <v>62.68</v>
      </c>
      <c r="AX1400">
        <v>68.69</v>
      </c>
      <c r="AY1400" t="s">
        <v>71</v>
      </c>
      <c r="AZ1400" t="s">
        <v>69</v>
      </c>
      <c r="BA1400" t="s">
        <v>72</v>
      </c>
      <c r="BB1400" t="s">
        <v>79</v>
      </c>
      <c r="BC1400" t="s">
        <v>72</v>
      </c>
      <c r="BD1400" t="s">
        <v>79</v>
      </c>
      <c r="BE1400" t="s">
        <v>96</v>
      </c>
      <c r="BF1400">
        <v>7.04</v>
      </c>
      <c r="BG1400" s="4">
        <v>0.751</v>
      </c>
      <c r="BH1400" s="4">
        <v>0.73370000000000002</v>
      </c>
      <c r="BI1400">
        <v>17.170000000000002</v>
      </c>
      <c r="BJ1400" s="4">
        <v>8.1600000000000006E-2</v>
      </c>
      <c r="BK1400" s="4">
        <v>7.6399999999999996E-2</v>
      </c>
    </row>
    <row r="1401" spans="1:63" x14ac:dyDescent="0.3">
      <c r="A1401" t="s">
        <v>2098</v>
      </c>
      <c r="B1401" t="s">
        <v>2099</v>
      </c>
      <c r="C1401" t="s">
        <v>64</v>
      </c>
      <c r="D1401" s="1">
        <v>178289000</v>
      </c>
      <c r="E1401" s="2">
        <v>107316</v>
      </c>
      <c r="F1401" s="3">
        <v>32.28</v>
      </c>
      <c r="G1401" t="b">
        <v>0</v>
      </c>
      <c r="H1401" t="b">
        <v>0</v>
      </c>
      <c r="I1401" t="b">
        <v>0</v>
      </c>
      <c r="J1401" t="b">
        <v>0</v>
      </c>
      <c r="K1401" s="4">
        <v>-2.4799999999999999E-2</v>
      </c>
      <c r="L1401" s="4">
        <v>-9.5299999999999996E-2</v>
      </c>
      <c r="M1401" s="4">
        <v>-8.8300000000000003E-2</v>
      </c>
      <c r="N1401" s="4">
        <v>-9.2700000000000005E-2</v>
      </c>
      <c r="O1401" s="4">
        <v>0.1186</v>
      </c>
      <c r="P1401" s="4">
        <v>8.9099999999999999E-2</v>
      </c>
      <c r="Q1401" s="3">
        <v>3.1555499999999999</v>
      </c>
      <c r="R1401" s="3">
        <v>4.817285</v>
      </c>
      <c r="S1401" s="3">
        <v>-187.07062999999999</v>
      </c>
      <c r="T1401" s="3">
        <v>-187.07062999999999</v>
      </c>
      <c r="U1401" s="3">
        <v>-312.32324499999999</v>
      </c>
      <c r="V1401" s="3">
        <v>-312.32324499999999</v>
      </c>
      <c r="W1401" t="s">
        <v>106</v>
      </c>
      <c r="X1401" s="5">
        <v>39533</v>
      </c>
      <c r="Y1401" s="4">
        <v>5.7999999999999996E-3</v>
      </c>
      <c r="Z1401" s="3">
        <v>1.43</v>
      </c>
      <c r="AA1401" s="5">
        <v>45280</v>
      </c>
      <c r="AB1401" s="3">
        <v>0.35</v>
      </c>
      <c r="AC1401" s="4">
        <v>4.4299999999999999E-2</v>
      </c>
      <c r="AD1401" t="s">
        <v>90</v>
      </c>
      <c r="AE1401" s="4">
        <v>2.9700000000000001E-2</v>
      </c>
      <c r="AF1401">
        <v>5.51</v>
      </c>
      <c r="AG1401">
        <v>0.68</v>
      </c>
      <c r="AH1401" s="4">
        <v>2.0846</v>
      </c>
      <c r="AI1401" s="4">
        <v>0.27410000000000001</v>
      </c>
      <c r="AJ1401" s="4">
        <v>0.2959</v>
      </c>
      <c r="AK1401" s="4">
        <v>0.30449999999999999</v>
      </c>
      <c r="AL1401" t="s">
        <v>4473</v>
      </c>
      <c r="AM1401">
        <v>92</v>
      </c>
      <c r="AN1401" s="4">
        <v>0.49330000000000002</v>
      </c>
      <c r="AO1401" s="4">
        <v>0.62690000000000001</v>
      </c>
      <c r="AP1401" s="4">
        <v>0.91379999999999995</v>
      </c>
      <c r="AQ1401" s="6">
        <v>0.4</v>
      </c>
      <c r="AR1401" s="6">
        <v>0.2</v>
      </c>
      <c r="AS1401">
        <v>1099</v>
      </c>
      <c r="AT1401" s="3">
        <v>31.56</v>
      </c>
      <c r="AU1401" s="3">
        <v>35.950000000000003</v>
      </c>
      <c r="AV1401" s="3">
        <v>32.119999999999997</v>
      </c>
      <c r="AW1401" s="3">
        <v>32.520000000000003</v>
      </c>
      <c r="AX1401">
        <v>40.6</v>
      </c>
      <c r="AY1401" t="s">
        <v>72</v>
      </c>
      <c r="AZ1401" t="s">
        <v>70</v>
      </c>
      <c r="BA1401" t="s">
        <v>69</v>
      </c>
      <c r="BB1401" t="s">
        <v>75</v>
      </c>
      <c r="BC1401" t="s">
        <v>72</v>
      </c>
      <c r="BD1401" t="s">
        <v>69</v>
      </c>
      <c r="BE1401" t="s">
        <v>71</v>
      </c>
      <c r="BF1401">
        <v>4.3600000000000003</v>
      </c>
      <c r="BG1401">
        <v>0</v>
      </c>
      <c r="BH1401">
        <v>7.2700000000000001E-2</v>
      </c>
      <c r="BI1401">
        <v>1067.45</v>
      </c>
      <c r="BJ1401">
        <v>5.3199999999999997E-2</v>
      </c>
      <c r="BK1401">
        <v>2.0799999999999999E-2</v>
      </c>
    </row>
    <row r="1402" spans="1:63" x14ac:dyDescent="0.3">
      <c r="A1402" t="s">
        <v>2945</v>
      </c>
      <c r="B1402" t="s">
        <v>2946</v>
      </c>
      <c r="C1402" t="s">
        <v>64</v>
      </c>
      <c r="D1402" s="1">
        <v>177606000</v>
      </c>
      <c r="E1402" s="2">
        <v>33706</v>
      </c>
      <c r="F1402" s="3">
        <v>29.17</v>
      </c>
      <c r="G1402" t="b">
        <v>0</v>
      </c>
      <c r="H1402" t="b">
        <v>0</v>
      </c>
      <c r="I1402" t="b">
        <v>1</v>
      </c>
      <c r="J1402" t="b">
        <v>0</v>
      </c>
      <c r="K1402" s="4">
        <v>1.8E-3</v>
      </c>
      <c r="L1402" s="4">
        <v>8.5999999999999993E-2</v>
      </c>
      <c r="M1402" s="4">
        <v>0.15359999999999999</v>
      </c>
      <c r="N1402" s="4">
        <v>0.15029999999999999</v>
      </c>
      <c r="O1402" s="4">
        <v>2.8299999999999999E-2</v>
      </c>
      <c r="P1402" s="4" t="s">
        <v>96</v>
      </c>
      <c r="Q1402" s="3">
        <v>-0.725518</v>
      </c>
      <c r="R1402" s="3">
        <v>4.1380499999999998</v>
      </c>
      <c r="S1402" s="3">
        <v>76.073153000000005</v>
      </c>
      <c r="T1402" s="3">
        <v>76.073153000000005</v>
      </c>
      <c r="U1402" s="3">
        <v>71.190330000000003</v>
      </c>
      <c r="V1402" s="3">
        <v>71.190330000000003</v>
      </c>
      <c r="W1402" t="s">
        <v>428</v>
      </c>
      <c r="X1402" s="5">
        <v>43922</v>
      </c>
      <c r="Y1402" s="4">
        <v>7.9000000000000008E-3</v>
      </c>
      <c r="Z1402" s="3">
        <v>0</v>
      </c>
      <c r="AA1402" s="5" t="s">
        <v>96</v>
      </c>
      <c r="AB1402" s="3" t="s">
        <v>96</v>
      </c>
      <c r="AC1402" s="4">
        <v>0</v>
      </c>
      <c r="AD1402" t="s">
        <v>243</v>
      </c>
      <c r="AE1402" s="4">
        <v>8.5000000000000006E-3</v>
      </c>
      <c r="AF1402" t="s">
        <v>96</v>
      </c>
      <c r="AG1402">
        <v>0.44</v>
      </c>
      <c r="AH1402" s="4">
        <v>0.52710000000000001</v>
      </c>
      <c r="AI1402" s="4">
        <v>0.1386</v>
      </c>
      <c r="AJ1402" s="4">
        <v>0.1363</v>
      </c>
      <c r="AK1402" s="4">
        <v>0.11990000000000001</v>
      </c>
      <c r="AL1402" t="s">
        <v>2009</v>
      </c>
      <c r="AM1402">
        <v>2</v>
      </c>
      <c r="AN1402" s="4">
        <v>1</v>
      </c>
      <c r="AO1402" s="4">
        <v>1</v>
      </c>
      <c r="AP1402" s="4">
        <v>1</v>
      </c>
      <c r="AQ1402" s="6">
        <v>0.4</v>
      </c>
      <c r="AR1402" s="6">
        <v>0.2</v>
      </c>
      <c r="AS1402">
        <v>1099</v>
      </c>
      <c r="AT1402" s="3">
        <v>27</v>
      </c>
      <c r="AU1402" s="3">
        <v>29.87</v>
      </c>
      <c r="AV1402" s="3">
        <v>29.12</v>
      </c>
      <c r="AW1402" s="3">
        <v>29.28</v>
      </c>
      <c r="AX1402">
        <v>68.31</v>
      </c>
      <c r="AY1402" t="s">
        <v>70</v>
      </c>
      <c r="AZ1402" t="s">
        <v>82</v>
      </c>
      <c r="BA1402" t="s">
        <v>96</v>
      </c>
      <c r="BB1402" t="s">
        <v>96</v>
      </c>
      <c r="BC1402" t="s">
        <v>96</v>
      </c>
      <c r="BD1402" t="s">
        <v>82</v>
      </c>
      <c r="BE1402" t="s">
        <v>96</v>
      </c>
      <c r="BF1402" t="s">
        <v>96</v>
      </c>
      <c r="BG1402" t="s">
        <v>96</v>
      </c>
      <c r="BH1402" t="s">
        <v>96</v>
      </c>
      <c r="BI1402" t="s">
        <v>96</v>
      </c>
      <c r="BJ1402" t="s">
        <v>96</v>
      </c>
      <c r="BK1402" t="s">
        <v>96</v>
      </c>
    </row>
    <row r="1403" spans="1:63" x14ac:dyDescent="0.3">
      <c r="A1403" t="s">
        <v>2475</v>
      </c>
      <c r="B1403" t="s">
        <v>2476</v>
      </c>
      <c r="C1403" t="s">
        <v>64</v>
      </c>
      <c r="D1403" s="1">
        <v>177331000</v>
      </c>
      <c r="E1403" s="2">
        <v>6119</v>
      </c>
      <c r="F1403" s="3">
        <v>59.36</v>
      </c>
      <c r="G1403" t="b">
        <v>0</v>
      </c>
      <c r="H1403" t="b">
        <v>0</v>
      </c>
      <c r="I1403" t="b">
        <v>0</v>
      </c>
      <c r="J1403" t="b">
        <v>0</v>
      </c>
      <c r="K1403" s="4">
        <v>3.3999999999999998E-3</v>
      </c>
      <c r="L1403" s="4">
        <v>5.2200000000000003E-2</v>
      </c>
      <c r="M1403" s="4">
        <v>0.24729999999999999</v>
      </c>
      <c r="N1403" s="4">
        <v>0.24479999999999999</v>
      </c>
      <c r="O1403" s="4">
        <v>9.2299999999999993E-2</v>
      </c>
      <c r="P1403" s="4" t="s">
        <v>96</v>
      </c>
      <c r="Q1403" s="3">
        <v>0.59507200000000005</v>
      </c>
      <c r="R1403" s="3">
        <v>2.348846</v>
      </c>
      <c r="S1403" s="3">
        <v>39.665416</v>
      </c>
      <c r="T1403" s="3">
        <v>39.665416</v>
      </c>
      <c r="U1403" s="3">
        <v>14.250022</v>
      </c>
      <c r="V1403" s="3">
        <v>14.250022</v>
      </c>
      <c r="W1403" t="s">
        <v>99</v>
      </c>
      <c r="X1403" s="5">
        <v>44025</v>
      </c>
      <c r="Y1403" s="4">
        <v>3.8999999999999998E-3</v>
      </c>
      <c r="Z1403" s="3">
        <v>0.65</v>
      </c>
      <c r="AA1403" s="5">
        <v>45278</v>
      </c>
      <c r="AB1403" s="3">
        <v>0.19</v>
      </c>
      <c r="AC1403" s="4">
        <v>1.09E-2</v>
      </c>
      <c r="AD1403" t="s">
        <v>66</v>
      </c>
      <c r="AE1403" s="4">
        <v>2.8899999999999999E-2</v>
      </c>
      <c r="AF1403">
        <v>22.3</v>
      </c>
      <c r="AG1403">
        <v>1.03</v>
      </c>
      <c r="AH1403" s="4">
        <v>0.12230000000000001</v>
      </c>
      <c r="AI1403" s="4">
        <v>8.7499999999999994E-2</v>
      </c>
      <c r="AJ1403" s="4">
        <v>0.1159</v>
      </c>
      <c r="AK1403" s="4">
        <v>0.1197</v>
      </c>
      <c r="AL1403" t="s">
        <v>909</v>
      </c>
      <c r="AM1403">
        <v>101</v>
      </c>
      <c r="AN1403" s="4">
        <v>0.33110000000000001</v>
      </c>
      <c r="AO1403" s="4">
        <v>0.40820000000000001</v>
      </c>
      <c r="AP1403" s="4">
        <v>0.76149999999999995</v>
      </c>
      <c r="AQ1403" s="6">
        <v>0.4</v>
      </c>
      <c r="AR1403" s="6">
        <v>0.2</v>
      </c>
      <c r="AS1403">
        <v>1099</v>
      </c>
      <c r="AT1403" s="3">
        <v>55.96</v>
      </c>
      <c r="AU1403" s="3">
        <v>60.36</v>
      </c>
      <c r="AV1403" s="3">
        <v>59.25</v>
      </c>
      <c r="AW1403" s="3">
        <v>59.54</v>
      </c>
      <c r="AX1403">
        <v>70.459999999999994</v>
      </c>
      <c r="AY1403" t="s">
        <v>71</v>
      </c>
      <c r="AZ1403" t="s">
        <v>79</v>
      </c>
      <c r="BA1403" t="s">
        <v>72</v>
      </c>
      <c r="BB1403" t="s">
        <v>71</v>
      </c>
      <c r="BC1403" t="s">
        <v>70</v>
      </c>
      <c r="BD1403" t="s">
        <v>82</v>
      </c>
      <c r="BE1403" t="s">
        <v>96</v>
      </c>
      <c r="BF1403">
        <v>7.13</v>
      </c>
      <c r="BG1403" s="4">
        <v>0.9123</v>
      </c>
      <c r="BH1403" s="4">
        <v>0.76700000000000002</v>
      </c>
      <c r="BI1403">
        <v>96.07</v>
      </c>
      <c r="BJ1403" s="4">
        <v>5.7099999999999998E-2</v>
      </c>
      <c r="BK1403" s="4">
        <v>7.2800000000000004E-2</v>
      </c>
    </row>
    <row r="1404" spans="1:63" x14ac:dyDescent="0.3">
      <c r="A1404" t="s">
        <v>2520</v>
      </c>
      <c r="B1404" t="s">
        <v>2521</v>
      </c>
      <c r="C1404" t="s">
        <v>64</v>
      </c>
      <c r="D1404" s="1">
        <v>176892000</v>
      </c>
      <c r="E1404" s="2">
        <v>8236</v>
      </c>
      <c r="F1404" s="3">
        <v>88.13</v>
      </c>
      <c r="G1404" t="b">
        <v>0</v>
      </c>
      <c r="H1404" t="b">
        <v>0</v>
      </c>
      <c r="I1404" t="b">
        <v>0</v>
      </c>
      <c r="J1404" t="b">
        <v>0</v>
      </c>
      <c r="K1404" s="4">
        <v>6.8999999999999999E-3</v>
      </c>
      <c r="L1404" s="4">
        <v>7.3599999999999999E-2</v>
      </c>
      <c r="M1404" s="4">
        <v>0.16800000000000001</v>
      </c>
      <c r="N1404" s="4">
        <v>0.16400000000000001</v>
      </c>
      <c r="O1404" s="4">
        <v>4.8399999999999999E-2</v>
      </c>
      <c r="P1404">
        <v>0.14929999999999999</v>
      </c>
      <c r="Q1404" s="3">
        <v>0</v>
      </c>
      <c r="R1404" s="3">
        <v>0</v>
      </c>
      <c r="S1404" s="3">
        <v>19.533300000000001</v>
      </c>
      <c r="T1404" s="3">
        <v>19.533300000000001</v>
      </c>
      <c r="U1404" s="3">
        <v>23.18835</v>
      </c>
      <c r="V1404" s="3">
        <v>23.18835</v>
      </c>
      <c r="W1404" t="s">
        <v>65</v>
      </c>
      <c r="X1404" s="5">
        <v>39121</v>
      </c>
      <c r="Y1404" s="4">
        <v>6.0000000000000001E-3</v>
      </c>
      <c r="Z1404" s="3">
        <v>0.97</v>
      </c>
      <c r="AA1404">
        <v>45282</v>
      </c>
      <c r="AB1404">
        <v>0.41</v>
      </c>
      <c r="AC1404" s="4">
        <v>1.0999999999999999E-2</v>
      </c>
      <c r="AD1404" t="s">
        <v>66</v>
      </c>
      <c r="AE1404" s="4">
        <v>2.8299999999999999E-2</v>
      </c>
      <c r="AF1404">
        <v>24.88</v>
      </c>
      <c r="AG1404">
        <v>0.98</v>
      </c>
      <c r="AH1404" s="4">
        <v>2.0566</v>
      </c>
      <c r="AI1404" s="4">
        <v>0.13420000000000001</v>
      </c>
      <c r="AJ1404" s="4">
        <v>0.15190000000000001</v>
      </c>
      <c r="AK1404" s="4">
        <v>0.14480000000000001</v>
      </c>
      <c r="AL1404" t="s">
        <v>360</v>
      </c>
      <c r="AM1404">
        <v>60</v>
      </c>
      <c r="AN1404" s="4">
        <v>0.17749999999999999</v>
      </c>
      <c r="AO1404" s="4">
        <v>0.26350000000000001</v>
      </c>
      <c r="AP1404" s="4">
        <v>0.85060000000000002</v>
      </c>
      <c r="AQ1404" s="6">
        <v>0.4</v>
      </c>
      <c r="AR1404" s="6">
        <v>0.2</v>
      </c>
      <c r="AS1404">
        <v>1099</v>
      </c>
      <c r="AT1404" s="3">
        <v>81.8</v>
      </c>
      <c r="AU1404" s="3">
        <v>90.02</v>
      </c>
      <c r="AV1404" s="3">
        <v>88.01</v>
      </c>
      <c r="AW1404" s="3">
        <v>88.35</v>
      </c>
      <c r="AX1404">
        <v>66.91</v>
      </c>
      <c r="AY1404" t="s">
        <v>82</v>
      </c>
      <c r="AZ1404" t="s">
        <v>82</v>
      </c>
      <c r="BA1404" t="s">
        <v>72</v>
      </c>
      <c r="BB1404" t="s">
        <v>79</v>
      </c>
      <c r="BC1404" t="s">
        <v>71</v>
      </c>
      <c r="BD1404" t="s">
        <v>82</v>
      </c>
      <c r="BE1404" t="s">
        <v>82</v>
      </c>
      <c r="BF1404">
        <v>6.37</v>
      </c>
      <c r="BG1404">
        <v>0.1653</v>
      </c>
      <c r="BH1404">
        <v>0.48070000000000002</v>
      </c>
      <c r="BI1404">
        <v>157.75</v>
      </c>
      <c r="BJ1404">
        <v>8.4099999999999994E-2</v>
      </c>
      <c r="BK1404">
        <v>0.12540000000000001</v>
      </c>
    </row>
    <row r="1405" spans="1:63" x14ac:dyDescent="0.3">
      <c r="A1405" t="s">
        <v>3973</v>
      </c>
      <c r="B1405" t="s">
        <v>3974</v>
      </c>
      <c r="C1405" t="s">
        <v>64</v>
      </c>
      <c r="D1405" s="1">
        <v>176236000</v>
      </c>
      <c r="E1405" s="2">
        <v>4175</v>
      </c>
      <c r="F1405" s="3">
        <v>34.06</v>
      </c>
      <c r="G1405" t="b">
        <v>0</v>
      </c>
      <c r="H1405" t="b">
        <v>0</v>
      </c>
      <c r="I1405" t="b">
        <v>0</v>
      </c>
      <c r="J1405" t="b">
        <v>0</v>
      </c>
      <c r="K1405" s="4">
        <v>9.9000000000000008E-3</v>
      </c>
      <c r="L1405" s="4">
        <v>7.9299999999999995E-2</v>
      </c>
      <c r="M1405" s="4">
        <v>0.17549999999999999</v>
      </c>
      <c r="N1405" s="4">
        <v>0.1673</v>
      </c>
      <c r="O1405" t="s">
        <v>96</v>
      </c>
      <c r="P1405" t="s">
        <v>96</v>
      </c>
      <c r="Q1405" s="3">
        <v>0</v>
      </c>
      <c r="R1405" s="3">
        <v>3.25258</v>
      </c>
      <c r="S1405" s="3">
        <v>6.4768800000000004</v>
      </c>
      <c r="T1405" s="3">
        <v>9.4456100000000003</v>
      </c>
      <c r="U1405" s="3">
        <v>162.58654000000001</v>
      </c>
      <c r="V1405" s="3">
        <v>162.58654000000001</v>
      </c>
      <c r="W1405" t="s">
        <v>200</v>
      </c>
      <c r="X1405" s="5">
        <v>44278</v>
      </c>
      <c r="Y1405" s="4">
        <v>3.0000000000000001E-3</v>
      </c>
      <c r="Z1405" s="3">
        <v>1.3</v>
      </c>
      <c r="AA1405" s="5">
        <v>45280</v>
      </c>
      <c r="AB1405" s="3">
        <v>0.63</v>
      </c>
      <c r="AC1405" s="4">
        <v>3.8199999999999998E-2</v>
      </c>
      <c r="AD1405" t="s">
        <v>90</v>
      </c>
      <c r="AE1405" s="4">
        <v>1.03E-2</v>
      </c>
      <c r="AF1405">
        <v>8.73</v>
      </c>
      <c r="AG1405">
        <v>0.89</v>
      </c>
      <c r="AH1405" s="4">
        <v>0.1913</v>
      </c>
      <c r="AI1405" s="4">
        <v>0.13669999999999999</v>
      </c>
      <c r="AJ1405" s="4">
        <v>0.1555</v>
      </c>
      <c r="AK1405" s="4">
        <v>0.1482</v>
      </c>
      <c r="AL1405" t="s">
        <v>4473</v>
      </c>
      <c r="AM1405">
        <v>1000</v>
      </c>
      <c r="AN1405" s="4">
        <v>0.13</v>
      </c>
      <c r="AO1405" s="4">
        <v>0.1736</v>
      </c>
      <c r="AP1405" s="4">
        <v>0.40949999999999998</v>
      </c>
      <c r="AQ1405" s="6">
        <v>0.4</v>
      </c>
      <c r="AR1405" s="6">
        <v>0.2</v>
      </c>
      <c r="AS1405">
        <v>1099</v>
      </c>
      <c r="AT1405" s="3">
        <v>31.22</v>
      </c>
      <c r="AU1405" s="3">
        <v>34.450000000000003</v>
      </c>
      <c r="AV1405" s="3">
        <v>33.950000000000003</v>
      </c>
      <c r="AW1405" s="3">
        <v>34.130000000000003</v>
      </c>
      <c r="AX1405">
        <v>71.52</v>
      </c>
      <c r="AY1405" t="s">
        <v>70</v>
      </c>
      <c r="AZ1405" t="s">
        <v>72</v>
      </c>
      <c r="BA1405" t="s">
        <v>82</v>
      </c>
      <c r="BB1405" t="s">
        <v>79</v>
      </c>
      <c r="BC1405" t="s">
        <v>72</v>
      </c>
      <c r="BD1405" t="s">
        <v>69</v>
      </c>
      <c r="BE1405" t="s">
        <v>96</v>
      </c>
      <c r="BF1405">
        <v>6.47</v>
      </c>
      <c r="BG1405">
        <v>0.62260000000000004</v>
      </c>
      <c r="BH1405">
        <v>0.50719999999999998</v>
      </c>
      <c r="BI1405">
        <v>156.6</v>
      </c>
      <c r="BJ1405">
        <v>1.6400000000000001E-2</v>
      </c>
      <c r="BK1405">
        <v>9.1300000000000006E-2</v>
      </c>
    </row>
    <row r="1406" spans="1:63" x14ac:dyDescent="0.3">
      <c r="A1406" t="s">
        <v>2100</v>
      </c>
      <c r="B1406" t="s">
        <v>2101</v>
      </c>
      <c r="C1406" t="s">
        <v>64</v>
      </c>
      <c r="D1406" s="1">
        <v>175956000</v>
      </c>
      <c r="E1406" s="2">
        <v>4655</v>
      </c>
      <c r="F1406" s="3">
        <v>112.26</v>
      </c>
      <c r="G1406" t="b">
        <v>0</v>
      </c>
      <c r="H1406" t="b">
        <v>0</v>
      </c>
      <c r="I1406" t="b">
        <v>1</v>
      </c>
      <c r="J1406" t="b">
        <v>0</v>
      </c>
      <c r="K1406" s="4">
        <v>-2.2000000000000001E-3</v>
      </c>
      <c r="L1406" s="4">
        <v>8.6699999999999999E-2</v>
      </c>
      <c r="M1406" s="4">
        <v>0.19070000000000001</v>
      </c>
      <c r="N1406" s="4">
        <v>0.1903</v>
      </c>
      <c r="O1406" s="4">
        <v>2.7799999999999998E-2</v>
      </c>
      <c r="P1406" s="4">
        <v>0.1363</v>
      </c>
      <c r="Q1406" s="3">
        <v>0</v>
      </c>
      <c r="R1406" s="3">
        <v>0</v>
      </c>
      <c r="S1406" s="3">
        <v>-15.328099999999999</v>
      </c>
      <c r="T1406" s="3">
        <v>-15.328099999999999</v>
      </c>
      <c r="U1406" s="3">
        <v>-49.759099999999997</v>
      </c>
      <c r="V1406" s="3">
        <v>-49.759099999999997</v>
      </c>
      <c r="W1406" t="s">
        <v>240</v>
      </c>
      <c r="X1406" s="5">
        <v>39210</v>
      </c>
      <c r="Y1406" s="4">
        <v>6.4000000000000003E-3</v>
      </c>
      <c r="Z1406" s="3">
        <v>0.57999999999999996</v>
      </c>
      <c r="AA1406" s="5">
        <v>45282</v>
      </c>
      <c r="AB1406" s="3">
        <v>0.19</v>
      </c>
      <c r="AC1406" s="4">
        <v>5.1000000000000004E-3</v>
      </c>
      <c r="AD1406" t="s">
        <v>66</v>
      </c>
      <c r="AE1406" s="4">
        <v>4.7399999999999998E-2</v>
      </c>
      <c r="AF1406">
        <v>14.07</v>
      </c>
      <c r="AG1406">
        <v>1.1000000000000001</v>
      </c>
      <c r="AH1406" s="4">
        <v>2.2465999999999999</v>
      </c>
      <c r="AI1406" s="4">
        <v>0.154</v>
      </c>
      <c r="AJ1406" s="4">
        <v>0.17269999999999999</v>
      </c>
      <c r="AK1406" s="4">
        <v>0.16589999999999999</v>
      </c>
      <c r="AL1406" t="s">
        <v>360</v>
      </c>
      <c r="AM1406">
        <v>1000</v>
      </c>
      <c r="AN1406" s="4">
        <v>5.4199999999999998E-2</v>
      </c>
      <c r="AO1406" s="4">
        <v>0.08</v>
      </c>
      <c r="AP1406" s="4">
        <v>0.24249999999999999</v>
      </c>
      <c r="AQ1406" s="6">
        <v>0.4</v>
      </c>
      <c r="AR1406" s="6">
        <v>0.2</v>
      </c>
      <c r="AS1406">
        <v>1099</v>
      </c>
      <c r="AT1406" s="3">
        <v>103.76</v>
      </c>
      <c r="AU1406" s="3">
        <v>115.61</v>
      </c>
      <c r="AV1406" s="3">
        <v>111.92</v>
      </c>
      <c r="AW1406" s="3">
        <v>112.94</v>
      </c>
      <c r="AX1406">
        <v>65.86</v>
      </c>
      <c r="AY1406" t="s">
        <v>71</v>
      </c>
      <c r="AZ1406" t="s">
        <v>71</v>
      </c>
      <c r="BA1406" t="s">
        <v>72</v>
      </c>
      <c r="BB1406" t="s">
        <v>82</v>
      </c>
      <c r="BC1406" t="s">
        <v>71</v>
      </c>
      <c r="BD1406" t="s">
        <v>75</v>
      </c>
      <c r="BE1406" t="s">
        <v>79</v>
      </c>
      <c r="BF1406">
        <v>6.06</v>
      </c>
      <c r="BG1406" s="4">
        <v>6.6799999999999998E-2</v>
      </c>
      <c r="BH1406" s="4">
        <v>0.4047</v>
      </c>
      <c r="BI1406">
        <v>170.81</v>
      </c>
      <c r="BJ1406" s="4">
        <v>5.16E-2</v>
      </c>
      <c r="BK1406" s="4">
        <v>5.5500000000000001E-2</v>
      </c>
    </row>
    <row r="1407" spans="1:63" x14ac:dyDescent="0.3">
      <c r="A1407" t="s">
        <v>2403</v>
      </c>
      <c r="B1407" t="s">
        <v>2404</v>
      </c>
      <c r="C1407" t="s">
        <v>64</v>
      </c>
      <c r="D1407" s="1">
        <v>175677000</v>
      </c>
      <c r="E1407" s="2">
        <v>11811</v>
      </c>
      <c r="F1407" s="3">
        <v>61.34</v>
      </c>
      <c r="G1407" t="b">
        <v>0</v>
      </c>
      <c r="H1407" t="b">
        <v>0</v>
      </c>
      <c r="I1407" t="b">
        <v>1</v>
      </c>
      <c r="J1407" t="b">
        <v>0</v>
      </c>
      <c r="K1407" s="4">
        <v>-7.3000000000000001E-3</v>
      </c>
      <c r="L1407" s="4">
        <v>0.1174</v>
      </c>
      <c r="M1407" s="4">
        <v>0.12759999999999999</v>
      </c>
      <c r="N1407" s="4">
        <v>0.12379999999999999</v>
      </c>
      <c r="O1407" s="4">
        <v>9.8699999999999996E-2</v>
      </c>
      <c r="P1407" s="4">
        <v>0.1057</v>
      </c>
      <c r="Q1407" s="3">
        <v>0</v>
      </c>
      <c r="R1407" s="3">
        <v>-2.84985</v>
      </c>
      <c r="S1407" s="3">
        <v>9.3052499999999991</v>
      </c>
      <c r="T1407" s="3">
        <v>9.3052499999999991</v>
      </c>
      <c r="U1407" s="3">
        <v>-1.33755</v>
      </c>
      <c r="V1407" s="3">
        <v>-1.33755</v>
      </c>
      <c r="W1407" t="s">
        <v>113</v>
      </c>
      <c r="X1407" s="5">
        <v>38622</v>
      </c>
      <c r="Y1407" s="4">
        <v>6.0000000000000001E-3</v>
      </c>
      <c r="Z1407" s="3">
        <v>1.1100000000000001</v>
      </c>
      <c r="AA1407" s="5">
        <v>45282</v>
      </c>
      <c r="AB1407" s="3">
        <v>0.24</v>
      </c>
      <c r="AC1407" s="4">
        <v>1.78E-2</v>
      </c>
      <c r="AD1407" t="s">
        <v>66</v>
      </c>
      <c r="AE1407" s="4">
        <v>0.03</v>
      </c>
      <c r="AF1407">
        <v>8.89</v>
      </c>
      <c r="AG1407">
        <v>1.1399999999999999</v>
      </c>
      <c r="AH1407" s="4">
        <v>1.7411000000000001</v>
      </c>
      <c r="AI1407" s="4">
        <v>0.19900000000000001</v>
      </c>
      <c r="AJ1407" s="4">
        <v>0.20569999999999999</v>
      </c>
      <c r="AK1407" s="4">
        <v>0.1825</v>
      </c>
      <c r="AL1407" t="s">
        <v>360</v>
      </c>
      <c r="AM1407">
        <v>162</v>
      </c>
      <c r="AN1407" s="4">
        <v>0.1356</v>
      </c>
      <c r="AO1407" s="4">
        <v>0.1915</v>
      </c>
      <c r="AP1407" s="4">
        <v>0.51829999999999998</v>
      </c>
      <c r="AQ1407" s="6">
        <v>0.4</v>
      </c>
      <c r="AR1407" s="6">
        <v>0.2</v>
      </c>
      <c r="AS1407">
        <v>1099</v>
      </c>
      <c r="AT1407" s="3">
        <v>54.68</v>
      </c>
      <c r="AU1407" s="3">
        <v>63.88</v>
      </c>
      <c r="AV1407" s="3">
        <v>61.01</v>
      </c>
      <c r="AW1407" s="3">
        <v>61.99</v>
      </c>
      <c r="AX1407">
        <v>65.319999999999993</v>
      </c>
      <c r="AY1407" t="s">
        <v>70</v>
      </c>
      <c r="AZ1407" t="s">
        <v>71</v>
      </c>
      <c r="BA1407" t="s">
        <v>70</v>
      </c>
      <c r="BB1407" t="s">
        <v>71</v>
      </c>
      <c r="BC1407" t="s">
        <v>71</v>
      </c>
      <c r="BD1407" t="s">
        <v>79</v>
      </c>
      <c r="BE1407" t="s">
        <v>71</v>
      </c>
      <c r="BF1407">
        <v>4.21</v>
      </c>
      <c r="BG1407" s="4">
        <v>6.9999999999999999E-4</v>
      </c>
      <c r="BH1407" s="4">
        <v>6.5799999999999997E-2</v>
      </c>
      <c r="BI1407">
        <v>210.54</v>
      </c>
      <c r="BJ1407" s="4">
        <v>5.8999999999999997E-2</v>
      </c>
      <c r="BK1407" s="4">
        <v>1.7999999999999999E-2</v>
      </c>
    </row>
    <row r="1408" spans="1:63" x14ac:dyDescent="0.3">
      <c r="A1408" t="s">
        <v>2548</v>
      </c>
      <c r="B1408" t="s">
        <v>2549</v>
      </c>
      <c r="C1408" t="s">
        <v>64</v>
      </c>
      <c r="D1408" s="1">
        <v>175161000</v>
      </c>
      <c r="E1408" s="2">
        <v>9084</v>
      </c>
      <c r="F1408" s="3">
        <v>52.97</v>
      </c>
      <c r="G1408" t="b">
        <v>0</v>
      </c>
      <c r="H1408" t="b">
        <v>0</v>
      </c>
      <c r="I1408" t="b">
        <v>1</v>
      </c>
      <c r="J1408" t="b">
        <v>0</v>
      </c>
      <c r="K1408" s="4">
        <v>2.0999999999999999E-3</v>
      </c>
      <c r="L1408" s="4">
        <v>4.9700000000000001E-2</v>
      </c>
      <c r="M1408" s="4">
        <v>0.2601</v>
      </c>
      <c r="N1408" s="4">
        <v>0.25600000000000001</v>
      </c>
      <c r="O1408" s="4">
        <v>0.10349999999999999</v>
      </c>
      <c r="P1408" s="4">
        <v>0.13780000000000001</v>
      </c>
      <c r="Q1408" s="3">
        <v>-1.31853</v>
      </c>
      <c r="R1408" s="3">
        <v>6.5244929999999997</v>
      </c>
      <c r="S1408" s="3">
        <v>23.880030000000001</v>
      </c>
      <c r="T1408" s="3">
        <v>23.880030000000001</v>
      </c>
      <c r="U1408" s="3">
        <v>23.625055</v>
      </c>
      <c r="V1408" s="3">
        <v>23.625055</v>
      </c>
      <c r="W1408" t="s">
        <v>65</v>
      </c>
      <c r="X1408" s="5">
        <v>42271</v>
      </c>
      <c r="Y1408" s="4">
        <v>2.5000000000000001E-3</v>
      </c>
      <c r="Z1408" s="3">
        <v>0.66</v>
      </c>
      <c r="AA1408" s="5">
        <v>45275</v>
      </c>
      <c r="AB1408" s="3">
        <v>0.2</v>
      </c>
      <c r="AC1408" s="4">
        <v>1.26E-2</v>
      </c>
      <c r="AD1408" t="s">
        <v>66</v>
      </c>
      <c r="AE1408" s="4">
        <v>2.7300000000000001E-2</v>
      </c>
      <c r="AF1408">
        <v>21.31</v>
      </c>
      <c r="AG1408">
        <v>1.01</v>
      </c>
      <c r="AH1408" s="4">
        <v>1.1900999999999999</v>
      </c>
      <c r="AI1408" s="4">
        <v>8.9599999999999999E-2</v>
      </c>
      <c r="AJ1408" s="4">
        <v>0.1208</v>
      </c>
      <c r="AK1408" s="4">
        <v>0.12180000000000001</v>
      </c>
      <c r="AL1408" t="s">
        <v>527</v>
      </c>
      <c r="AM1408">
        <v>174</v>
      </c>
      <c r="AN1408" s="4">
        <v>0.31929999999999997</v>
      </c>
      <c r="AO1408" s="4">
        <v>0.3926</v>
      </c>
      <c r="AP1408" s="4">
        <v>0.66779999999999995</v>
      </c>
      <c r="AQ1408" s="6">
        <v>0.4</v>
      </c>
      <c r="AR1408" s="6">
        <v>0.2</v>
      </c>
      <c r="AS1408">
        <v>1099</v>
      </c>
      <c r="AT1408" s="3">
        <v>50.09</v>
      </c>
      <c r="AU1408" s="3">
        <v>53.86</v>
      </c>
      <c r="AV1408" s="3">
        <v>52.8</v>
      </c>
      <c r="AW1408" s="3">
        <v>53.13</v>
      </c>
      <c r="AX1408">
        <v>69.650000000000006</v>
      </c>
      <c r="AY1408" t="s">
        <v>71</v>
      </c>
      <c r="AZ1408" t="s">
        <v>70</v>
      </c>
      <c r="BA1408" t="s">
        <v>75</v>
      </c>
      <c r="BB1408" t="s">
        <v>72</v>
      </c>
      <c r="BC1408" t="s">
        <v>70</v>
      </c>
      <c r="BD1408" t="s">
        <v>79</v>
      </c>
      <c r="BE1408" t="s">
        <v>71</v>
      </c>
      <c r="BF1408">
        <v>6.64</v>
      </c>
      <c r="BG1408" s="4">
        <v>0.56599999999999995</v>
      </c>
      <c r="BH1408" s="4">
        <v>0.57630000000000003</v>
      </c>
      <c r="BI1408">
        <v>117.58</v>
      </c>
      <c r="BJ1408" s="4">
        <v>9.4799999999999995E-2</v>
      </c>
      <c r="BK1408" s="4">
        <v>4.99E-2</v>
      </c>
    </row>
    <row r="1409" spans="1:63" x14ac:dyDescent="0.3">
      <c r="A1409" t="s">
        <v>3161</v>
      </c>
      <c r="B1409" t="s">
        <v>3162</v>
      </c>
      <c r="C1409" t="s">
        <v>64</v>
      </c>
      <c r="D1409" s="1">
        <v>173196000</v>
      </c>
      <c r="E1409" s="2">
        <v>40375</v>
      </c>
      <c r="F1409" s="3">
        <v>36.19</v>
      </c>
      <c r="G1409" t="b">
        <v>0</v>
      </c>
      <c r="H1409" t="b">
        <v>0</v>
      </c>
      <c r="I1409" t="b">
        <v>0</v>
      </c>
      <c r="J1409" t="b">
        <v>0</v>
      </c>
      <c r="K1409" s="4">
        <v>4.1999999999999997E-3</v>
      </c>
      <c r="L1409" s="4">
        <v>4.7300000000000002E-2</v>
      </c>
      <c r="M1409" s="4">
        <v>0.25059999999999999</v>
      </c>
      <c r="N1409" s="4">
        <v>0.24759999999999999</v>
      </c>
      <c r="O1409" s="4">
        <v>0.1613</v>
      </c>
      <c r="P1409" t="s">
        <v>96</v>
      </c>
      <c r="Q1409" s="3">
        <v>0</v>
      </c>
      <c r="R1409" s="3">
        <v>7.0889829999999998</v>
      </c>
      <c r="S1409" s="3">
        <v>64.566434000000001</v>
      </c>
      <c r="T1409" s="3">
        <v>64.566434000000001</v>
      </c>
      <c r="U1409" s="3">
        <v>84.763157000000007</v>
      </c>
      <c r="V1409" s="3">
        <v>84.763157000000007</v>
      </c>
      <c r="W1409" t="s">
        <v>99</v>
      </c>
      <c r="X1409" s="5">
        <v>43985</v>
      </c>
      <c r="Y1409" s="4">
        <v>5.8999999999999999E-3</v>
      </c>
      <c r="Z1409" s="3">
        <v>0.21</v>
      </c>
      <c r="AA1409">
        <v>45275</v>
      </c>
      <c r="AB1409">
        <v>0.04</v>
      </c>
      <c r="AC1409" s="4">
        <v>5.7000000000000002E-3</v>
      </c>
      <c r="AD1409" t="s">
        <v>66</v>
      </c>
      <c r="AE1409" s="4">
        <v>1.83E-2</v>
      </c>
      <c r="AF1409">
        <v>18.27</v>
      </c>
      <c r="AG1409">
        <v>0.88</v>
      </c>
      <c r="AH1409" s="4">
        <v>0.2394</v>
      </c>
      <c r="AI1409" s="4">
        <v>0.104</v>
      </c>
      <c r="AJ1409" s="4">
        <v>0.1236</v>
      </c>
      <c r="AK1409" s="4">
        <v>0.12859999999999999</v>
      </c>
      <c r="AL1409" t="s">
        <v>492</v>
      </c>
      <c r="AM1409">
        <v>135</v>
      </c>
      <c r="AN1409" s="4">
        <v>0.31890000000000002</v>
      </c>
      <c r="AO1409" s="4">
        <v>0.38190000000000002</v>
      </c>
      <c r="AP1409" s="4">
        <v>0.6804</v>
      </c>
      <c r="AQ1409" s="6">
        <v>0.4</v>
      </c>
      <c r="AR1409" s="6">
        <v>0.2</v>
      </c>
      <c r="AS1409">
        <v>1099</v>
      </c>
      <c r="AT1409" s="3">
        <v>34.229999999999997</v>
      </c>
      <c r="AU1409" s="3">
        <v>36.79</v>
      </c>
      <c r="AV1409" s="3">
        <v>36.08</v>
      </c>
      <c r="AW1409" s="3">
        <v>36.340000000000003</v>
      </c>
      <c r="AX1409">
        <v>66.95</v>
      </c>
      <c r="AY1409" t="s">
        <v>70</v>
      </c>
      <c r="AZ1409" t="s">
        <v>71</v>
      </c>
      <c r="BA1409" t="s">
        <v>69</v>
      </c>
      <c r="BB1409" t="s">
        <v>82</v>
      </c>
      <c r="BC1409" t="s">
        <v>70</v>
      </c>
      <c r="BD1409" t="s">
        <v>82</v>
      </c>
      <c r="BE1409" t="s">
        <v>96</v>
      </c>
      <c r="BF1409">
        <v>6.55</v>
      </c>
      <c r="BG1409">
        <v>0.34489999999999998</v>
      </c>
      <c r="BH1409">
        <v>0.53639999999999999</v>
      </c>
      <c r="BI1409">
        <v>129.47</v>
      </c>
      <c r="BJ1409">
        <v>0.1111</v>
      </c>
      <c r="BK1409">
        <v>6.0199999999999997E-2</v>
      </c>
    </row>
    <row r="1410" spans="1:63" x14ac:dyDescent="0.3">
      <c r="A1410" t="s">
        <v>2376</v>
      </c>
      <c r="B1410" t="s">
        <v>2377</v>
      </c>
      <c r="C1410" t="s">
        <v>64</v>
      </c>
      <c r="D1410" s="1">
        <v>172437000</v>
      </c>
      <c r="E1410" s="2">
        <v>2108</v>
      </c>
      <c r="F1410" s="3">
        <v>149.53</v>
      </c>
      <c r="G1410" t="b">
        <v>0</v>
      </c>
      <c r="H1410" t="b">
        <v>0</v>
      </c>
      <c r="I1410" t="b">
        <v>1</v>
      </c>
      <c r="J1410" t="b">
        <v>0</v>
      </c>
      <c r="K1410" s="4">
        <v>4.0000000000000001E-3</v>
      </c>
      <c r="L1410" s="4">
        <v>4.6800000000000001E-2</v>
      </c>
      <c r="M1410" s="4">
        <v>0.25569999999999998</v>
      </c>
      <c r="N1410" s="4">
        <v>0.2492</v>
      </c>
      <c r="O1410" s="4">
        <v>8.2199999999999995E-2</v>
      </c>
      <c r="P1410">
        <v>0.14000000000000001</v>
      </c>
      <c r="Q1410" s="3">
        <v>0</v>
      </c>
      <c r="R1410" s="3">
        <v>0</v>
      </c>
      <c r="S1410" s="3">
        <v>-6.6466950000000002</v>
      </c>
      <c r="T1410" s="3">
        <v>-12.74095</v>
      </c>
      <c r="U1410" s="3">
        <v>-12.896800000000001</v>
      </c>
      <c r="V1410" s="3">
        <v>-12.896800000000001</v>
      </c>
      <c r="W1410" t="s">
        <v>65</v>
      </c>
      <c r="X1410" s="5">
        <v>42564</v>
      </c>
      <c r="Y1410" s="4">
        <v>4.1999999999999997E-3</v>
      </c>
      <c r="Z1410" s="3">
        <v>2.59</v>
      </c>
      <c r="AA1410" s="5">
        <v>45275</v>
      </c>
      <c r="AB1410" s="3">
        <v>0.76</v>
      </c>
      <c r="AC1410" s="4">
        <v>1.7299999999999999E-2</v>
      </c>
      <c r="AD1410" t="s">
        <v>66</v>
      </c>
      <c r="AE1410" s="4">
        <v>6.7400000000000002E-2</v>
      </c>
      <c r="AF1410">
        <v>23.11</v>
      </c>
      <c r="AG1410">
        <v>0.96</v>
      </c>
      <c r="AH1410" s="4">
        <v>1.8815</v>
      </c>
      <c r="AI1410" s="4">
        <v>8.3500000000000005E-2</v>
      </c>
      <c r="AJ1410" s="4">
        <v>0.109</v>
      </c>
      <c r="AK1410" s="4">
        <v>0.12</v>
      </c>
      <c r="AL1410" t="s">
        <v>527</v>
      </c>
      <c r="AM1410" s="2">
        <v>1000</v>
      </c>
      <c r="AN1410" s="4">
        <v>0.3891</v>
      </c>
      <c r="AO1410" s="4">
        <v>0.48880000000000001</v>
      </c>
      <c r="AP1410" s="4">
        <v>0.84140000000000004</v>
      </c>
      <c r="AQ1410" s="6">
        <v>0.4</v>
      </c>
      <c r="AR1410" s="6">
        <v>0.2</v>
      </c>
      <c r="AS1410">
        <v>1099</v>
      </c>
      <c r="AT1410" s="3">
        <v>141.47999999999999</v>
      </c>
      <c r="AU1410" s="3">
        <v>151.47</v>
      </c>
      <c r="AV1410" s="3">
        <v>149.19</v>
      </c>
      <c r="AW1410" s="3">
        <v>149.69999999999999</v>
      </c>
      <c r="AX1410">
        <v>71.02</v>
      </c>
      <c r="AY1410" t="s">
        <v>75</v>
      </c>
      <c r="AZ1410" t="s">
        <v>70</v>
      </c>
      <c r="BA1410" t="s">
        <v>70</v>
      </c>
      <c r="BB1410" t="s">
        <v>72</v>
      </c>
      <c r="BC1410" t="s">
        <v>79</v>
      </c>
      <c r="BD1410" t="s">
        <v>79</v>
      </c>
      <c r="BE1410" t="s">
        <v>72</v>
      </c>
      <c r="BF1410">
        <v>7.04</v>
      </c>
      <c r="BG1410" s="4">
        <v>0.50680000000000003</v>
      </c>
      <c r="BH1410" s="4">
        <v>0.73199999999999998</v>
      </c>
      <c r="BI1410">
        <v>72.09</v>
      </c>
      <c r="BJ1410" s="4">
        <v>0.1085</v>
      </c>
      <c r="BK1410" s="4">
        <v>6.0900000000000003E-2</v>
      </c>
    </row>
    <row r="1411" spans="1:63" x14ac:dyDescent="0.3">
      <c r="A1411" t="s">
        <v>6153</v>
      </c>
      <c r="B1411" t="s">
        <v>6154</v>
      </c>
      <c r="C1411" t="s">
        <v>64</v>
      </c>
      <c r="D1411" s="1">
        <v>171821000</v>
      </c>
      <c r="E1411" s="2">
        <v>1928</v>
      </c>
      <c r="F1411" s="3">
        <v>31.27</v>
      </c>
      <c r="G1411" t="b">
        <v>0</v>
      </c>
      <c r="H1411" t="b">
        <v>0</v>
      </c>
      <c r="I1411" t="b">
        <v>0</v>
      </c>
      <c r="J1411" t="b">
        <v>0</v>
      </c>
      <c r="K1411" s="4">
        <v>-2E-3</v>
      </c>
      <c r="L1411" s="4">
        <v>0.1231</v>
      </c>
      <c r="M1411" t="s">
        <v>96</v>
      </c>
      <c r="N1411" t="s">
        <v>96</v>
      </c>
      <c r="O1411" t="s">
        <v>96</v>
      </c>
      <c r="P1411" t="s">
        <v>96</v>
      </c>
      <c r="Q1411" s="3">
        <v>0</v>
      </c>
      <c r="R1411" s="3">
        <v>0</v>
      </c>
      <c r="S1411" s="3">
        <v>1.0619400000000001</v>
      </c>
      <c r="T1411" s="3">
        <v>1.0619400000000001</v>
      </c>
      <c r="U1411" s="3">
        <v>1.0619400000000001</v>
      </c>
      <c r="V1411" s="3">
        <v>1.0619400000000001</v>
      </c>
      <c r="W1411" t="s">
        <v>316</v>
      </c>
      <c r="X1411" s="5">
        <v>45064</v>
      </c>
      <c r="Y1411" s="4">
        <v>9.4999999999999998E-3</v>
      </c>
      <c r="Z1411" s="3">
        <v>0.24</v>
      </c>
      <c r="AA1411">
        <v>45279</v>
      </c>
      <c r="AB1411">
        <v>0.24</v>
      </c>
      <c r="AC1411" s="4">
        <v>7.6E-3</v>
      </c>
      <c r="AD1411" t="s">
        <v>243</v>
      </c>
      <c r="AE1411" t="s">
        <v>96</v>
      </c>
      <c r="AF1411" t="s">
        <v>96</v>
      </c>
      <c r="AG1411" t="s">
        <v>96</v>
      </c>
      <c r="AH1411" s="4">
        <v>0.24729999999999999</v>
      </c>
      <c r="AI1411" s="4">
        <v>0.21149999999999999</v>
      </c>
      <c r="AJ1411" s="4">
        <v>0.20799999999999999</v>
      </c>
      <c r="AK1411" s="4">
        <v>0.19040000000000001</v>
      </c>
      <c r="AL1411" t="s">
        <v>2185</v>
      </c>
      <c r="AM1411">
        <v>69</v>
      </c>
      <c r="AN1411" s="4">
        <v>0.2029</v>
      </c>
      <c r="AO1411" s="4">
        <v>0.29459999999999997</v>
      </c>
      <c r="AP1411" s="4">
        <v>0.81779999999999997</v>
      </c>
      <c r="AQ1411" s="6" t="s">
        <v>96</v>
      </c>
      <c r="AR1411" s="6" t="s">
        <v>96</v>
      </c>
      <c r="AS1411" t="s">
        <v>96</v>
      </c>
      <c r="AT1411" s="3">
        <v>27.54</v>
      </c>
      <c r="AU1411" s="3">
        <v>32.57</v>
      </c>
      <c r="AV1411" s="3">
        <v>31.16</v>
      </c>
      <c r="AW1411" s="3">
        <v>31.48</v>
      </c>
      <c r="AX1411">
        <v>68.05</v>
      </c>
      <c r="AY1411" t="s">
        <v>71</v>
      </c>
      <c r="AZ1411" t="s">
        <v>82</v>
      </c>
      <c r="BA1411" t="s">
        <v>96</v>
      </c>
      <c r="BB1411" t="s">
        <v>75</v>
      </c>
      <c r="BC1411" t="s">
        <v>82</v>
      </c>
      <c r="BD1411" t="s">
        <v>79</v>
      </c>
      <c r="BE1411" t="s">
        <v>96</v>
      </c>
      <c r="BF1411">
        <v>5.31</v>
      </c>
      <c r="BG1411">
        <v>2.3400000000000001E-2</v>
      </c>
      <c r="BH1411">
        <v>0.28100000000000003</v>
      </c>
      <c r="BI1411">
        <v>296.95999999999998</v>
      </c>
      <c r="BJ1411">
        <v>4.3900000000000002E-2</v>
      </c>
      <c r="BK1411">
        <v>9.0800000000000006E-2</v>
      </c>
    </row>
    <row r="1412" spans="1:63" x14ac:dyDescent="0.3">
      <c r="A1412" t="s">
        <v>1881</v>
      </c>
      <c r="B1412" t="s">
        <v>4517</v>
      </c>
      <c r="C1412" t="s">
        <v>64</v>
      </c>
      <c r="D1412" s="1">
        <v>171073000</v>
      </c>
      <c r="E1412" s="2">
        <v>1705</v>
      </c>
      <c r="F1412" s="3">
        <v>68.260000000000005</v>
      </c>
      <c r="G1412" t="b">
        <v>0</v>
      </c>
      <c r="H1412" t="b">
        <v>0</v>
      </c>
      <c r="I1412" t="b">
        <v>1</v>
      </c>
      <c r="J1412" t="b">
        <v>0</v>
      </c>
      <c r="K1412" s="4">
        <v>5.7999999999999996E-3</v>
      </c>
      <c r="L1412" s="4">
        <v>6.8599999999999994E-2</v>
      </c>
      <c r="M1412" s="4">
        <v>0.1016</v>
      </c>
      <c r="N1412" s="4">
        <v>9.8400000000000001E-2</v>
      </c>
      <c r="O1412" s="4">
        <v>9.7500000000000003E-2</v>
      </c>
      <c r="P1412" s="4">
        <v>0.10829999999999999</v>
      </c>
      <c r="Q1412" s="3">
        <v>0</v>
      </c>
      <c r="R1412" s="3">
        <v>-3.2462749999999998</v>
      </c>
      <c r="S1412" s="3">
        <v>-89.630375000000001</v>
      </c>
      <c r="T1412" s="3">
        <v>-89.630375000000001</v>
      </c>
      <c r="U1412" s="3">
        <v>-186.73778999999999</v>
      </c>
      <c r="V1412" s="3">
        <v>-186.73778999999999</v>
      </c>
      <c r="W1412" t="s">
        <v>291</v>
      </c>
      <c r="X1412" s="5">
        <v>43032</v>
      </c>
      <c r="Y1412" s="4">
        <v>2E-3</v>
      </c>
      <c r="Z1412" s="3">
        <v>1.32</v>
      </c>
      <c r="AA1412" s="5">
        <v>45278</v>
      </c>
      <c r="AB1412" s="3">
        <v>0.33</v>
      </c>
      <c r="AC1412" s="4">
        <v>1.9400000000000001E-2</v>
      </c>
      <c r="AD1412" t="s">
        <v>95</v>
      </c>
      <c r="AE1412" s="4">
        <v>1.9E-2</v>
      </c>
      <c r="AF1412">
        <v>18.079999999999998</v>
      </c>
      <c r="AG1412">
        <v>0.99</v>
      </c>
      <c r="AH1412" s="4">
        <v>1.4187000000000001</v>
      </c>
      <c r="AI1412" s="4">
        <v>0.113</v>
      </c>
      <c r="AJ1412" s="4">
        <v>0.12870000000000001</v>
      </c>
      <c r="AK1412" s="4">
        <v>0.12</v>
      </c>
      <c r="AL1412" t="s">
        <v>5722</v>
      </c>
      <c r="AM1412">
        <v>125</v>
      </c>
      <c r="AN1412" s="4">
        <v>0.1186</v>
      </c>
      <c r="AO1412" s="4">
        <v>0.17080000000000001</v>
      </c>
      <c r="AP1412" s="4">
        <v>0.49259999999999998</v>
      </c>
      <c r="AQ1412" s="6">
        <v>0.4</v>
      </c>
      <c r="AR1412" s="6">
        <v>0.2</v>
      </c>
      <c r="AS1412">
        <v>1099</v>
      </c>
      <c r="AT1412" s="3">
        <v>63.97</v>
      </c>
      <c r="AU1412" s="3">
        <v>69.430000000000007</v>
      </c>
      <c r="AV1412" s="3">
        <v>68.25</v>
      </c>
      <c r="AW1412" s="3">
        <v>68.290000000000006</v>
      </c>
      <c r="AX1412">
        <v>69.06</v>
      </c>
      <c r="AY1412" t="s">
        <v>75</v>
      </c>
      <c r="AZ1412" t="s">
        <v>72</v>
      </c>
      <c r="BA1412" t="s">
        <v>82</v>
      </c>
      <c r="BB1412" t="s">
        <v>82</v>
      </c>
      <c r="BC1412" t="s">
        <v>82</v>
      </c>
      <c r="BD1412" t="s">
        <v>82</v>
      </c>
      <c r="BE1412" t="s">
        <v>96</v>
      </c>
      <c r="BF1412">
        <v>6.6</v>
      </c>
      <c r="BG1412" s="4">
        <v>0.49390000000000001</v>
      </c>
      <c r="BH1412" s="4">
        <v>0.56059999999999999</v>
      </c>
      <c r="BI1412">
        <v>203.76</v>
      </c>
      <c r="BJ1412" s="4">
        <v>8.2500000000000004E-2</v>
      </c>
      <c r="BK1412" s="4">
        <v>6.1600000000000002E-2</v>
      </c>
    </row>
    <row r="1413" spans="1:63" x14ac:dyDescent="0.3">
      <c r="A1413" t="s">
        <v>1184</v>
      </c>
      <c r="B1413" t="s">
        <v>1185</v>
      </c>
      <c r="C1413" t="s">
        <v>64</v>
      </c>
      <c r="D1413" s="1">
        <v>170975000</v>
      </c>
      <c r="E1413" s="2">
        <v>14383</v>
      </c>
      <c r="F1413" s="3">
        <v>42.25</v>
      </c>
      <c r="G1413" t="b">
        <v>0</v>
      </c>
      <c r="H1413" t="b">
        <v>0</v>
      </c>
      <c r="I1413" t="b">
        <v>0</v>
      </c>
      <c r="J1413" t="b">
        <v>0</v>
      </c>
      <c r="K1413" s="4">
        <v>1.2500000000000001E-2</v>
      </c>
      <c r="L1413" s="4">
        <v>2.63E-2</v>
      </c>
      <c r="M1413" s="4">
        <v>9.5500000000000002E-2</v>
      </c>
      <c r="N1413" s="4">
        <v>8.1900000000000001E-2</v>
      </c>
      <c r="O1413" s="4">
        <v>-0.1346</v>
      </c>
      <c r="P1413" s="4">
        <v>7.6300000000000007E-2</v>
      </c>
      <c r="Q1413" s="3">
        <v>0</v>
      </c>
      <c r="R1413" s="3">
        <v>-6.2742000000000004</v>
      </c>
      <c r="S1413" s="3">
        <v>-101.71415</v>
      </c>
      <c r="T1413" s="3">
        <v>-101.71415</v>
      </c>
      <c r="U1413" s="3">
        <v>-537.96244999999999</v>
      </c>
      <c r="V1413" s="3">
        <v>-537.96244999999999</v>
      </c>
      <c r="W1413" t="s">
        <v>87</v>
      </c>
      <c r="X1413" s="5">
        <v>41948</v>
      </c>
      <c r="Y1413" s="4">
        <v>7.0000000000000001E-3</v>
      </c>
      <c r="Z1413" s="3">
        <v>0.3</v>
      </c>
      <c r="AA1413" s="5">
        <v>45282</v>
      </c>
      <c r="AB1413" s="3">
        <v>0.09</v>
      </c>
      <c r="AC1413" s="4">
        <v>7.1000000000000004E-3</v>
      </c>
      <c r="AD1413" t="s">
        <v>66</v>
      </c>
      <c r="AE1413" s="4">
        <v>1.3100000000000001E-2</v>
      </c>
      <c r="AF1413">
        <v>20.45</v>
      </c>
      <c r="AG1413">
        <v>0.81</v>
      </c>
      <c r="AH1413" s="4">
        <v>1.5308999999999999</v>
      </c>
      <c r="AI1413" s="4">
        <v>0.10100000000000001</v>
      </c>
      <c r="AJ1413" s="4">
        <v>0.16850000000000001</v>
      </c>
      <c r="AK1413" s="4">
        <v>0.16439999999999999</v>
      </c>
      <c r="AL1413" t="s">
        <v>360</v>
      </c>
      <c r="AM1413">
        <v>51</v>
      </c>
      <c r="AN1413" s="4">
        <v>0.44540000000000002</v>
      </c>
      <c r="AO1413" s="4">
        <v>0.58819999999999995</v>
      </c>
      <c r="AP1413" s="4">
        <v>0.99729999999999996</v>
      </c>
      <c r="AQ1413" s="6">
        <v>0.4</v>
      </c>
      <c r="AR1413" s="6">
        <v>0.2</v>
      </c>
      <c r="AS1413">
        <v>1099</v>
      </c>
      <c r="AT1413" s="3">
        <v>40.57</v>
      </c>
      <c r="AU1413" s="3">
        <v>42.65</v>
      </c>
      <c r="AV1413">
        <v>42.04</v>
      </c>
      <c r="AW1413">
        <v>42.52</v>
      </c>
      <c r="AX1413">
        <v>62.96</v>
      </c>
      <c r="AY1413" t="s">
        <v>71</v>
      </c>
      <c r="AZ1413" t="s">
        <v>75</v>
      </c>
      <c r="BA1413" t="s">
        <v>82</v>
      </c>
      <c r="BB1413" t="s">
        <v>75</v>
      </c>
      <c r="BC1413" t="s">
        <v>75</v>
      </c>
      <c r="BD1413" t="s">
        <v>82</v>
      </c>
      <c r="BE1413" t="s">
        <v>75</v>
      </c>
      <c r="BF1413">
        <v>5.41</v>
      </c>
      <c r="BG1413" s="4">
        <v>1.1000000000000001E-3</v>
      </c>
      <c r="BH1413" s="4">
        <v>0.29349999999999998</v>
      </c>
      <c r="BI1413">
        <v>41.39</v>
      </c>
      <c r="BJ1413" s="4">
        <v>3.44E-2</v>
      </c>
      <c r="BK1413" s="4">
        <v>0.153</v>
      </c>
    </row>
    <row r="1414" spans="1:63" x14ac:dyDescent="0.3">
      <c r="A1414" t="s">
        <v>6579</v>
      </c>
      <c r="B1414" t="s">
        <v>6580</v>
      </c>
      <c r="C1414" t="s">
        <v>64</v>
      </c>
      <c r="D1414" s="1">
        <v>169711000</v>
      </c>
      <c r="E1414" t="s">
        <v>96</v>
      </c>
      <c r="F1414">
        <v>23.08</v>
      </c>
      <c r="G1414" t="b">
        <v>0</v>
      </c>
      <c r="H1414" t="b">
        <v>0</v>
      </c>
      <c r="I1414" t="b">
        <v>0</v>
      </c>
      <c r="J1414" t="b">
        <v>0</v>
      </c>
      <c r="K1414">
        <v>9.5999999999999992E-3</v>
      </c>
      <c r="L1414">
        <v>6.6900000000000001E-2</v>
      </c>
      <c r="M1414" t="s">
        <v>96</v>
      </c>
      <c r="N1414" t="s">
        <v>96</v>
      </c>
      <c r="O1414" t="s">
        <v>96</v>
      </c>
      <c r="P1414" t="s">
        <v>96</v>
      </c>
      <c r="Q1414" s="3">
        <v>-0.57213800000000004</v>
      </c>
      <c r="R1414" s="3">
        <v>-2.2653129999999999</v>
      </c>
      <c r="S1414" s="3">
        <v>-7.1942000000000004</v>
      </c>
      <c r="T1414" s="3">
        <v>-7.1942000000000004</v>
      </c>
      <c r="U1414" s="3">
        <v>-7.1942000000000004</v>
      </c>
      <c r="V1414" s="3">
        <v>-7.1942000000000004</v>
      </c>
      <c r="W1414" t="s">
        <v>316</v>
      </c>
      <c r="X1414" s="5">
        <v>45215</v>
      </c>
      <c r="Y1414" s="4">
        <v>4.4999999999999997E-3</v>
      </c>
      <c r="Z1414">
        <v>0.66</v>
      </c>
      <c r="AA1414">
        <v>45282</v>
      </c>
      <c r="AB1414">
        <v>0.66</v>
      </c>
      <c r="AC1414">
        <v>2.87E-2</v>
      </c>
      <c r="AD1414" t="s">
        <v>243</v>
      </c>
      <c r="AE1414" t="s">
        <v>96</v>
      </c>
      <c r="AF1414" t="s">
        <v>96</v>
      </c>
      <c r="AG1414" t="s">
        <v>96</v>
      </c>
      <c r="AH1414">
        <v>8.6300000000000002E-2</v>
      </c>
      <c r="AI1414">
        <v>8.5000000000000006E-2</v>
      </c>
      <c r="AJ1414">
        <v>0.1111</v>
      </c>
      <c r="AK1414" t="s">
        <v>96</v>
      </c>
      <c r="AL1414" t="s">
        <v>938</v>
      </c>
      <c r="AM1414">
        <v>69</v>
      </c>
      <c r="AN1414" s="4">
        <v>0.2339</v>
      </c>
      <c r="AO1414" s="4">
        <v>0.3301</v>
      </c>
      <c r="AP1414" s="4">
        <v>0.84279999999999999</v>
      </c>
      <c r="AQ1414" s="6">
        <v>0.4</v>
      </c>
      <c r="AR1414" s="6">
        <v>0.2</v>
      </c>
      <c r="AS1414">
        <v>1099</v>
      </c>
      <c r="AT1414">
        <v>21.6</v>
      </c>
      <c r="AU1414">
        <v>23.29</v>
      </c>
      <c r="AV1414">
        <v>22.98</v>
      </c>
      <c r="AW1414">
        <v>23.16</v>
      </c>
      <c r="AX1414">
        <v>70.28</v>
      </c>
      <c r="AY1414" t="s">
        <v>96</v>
      </c>
      <c r="AZ1414" t="s">
        <v>79</v>
      </c>
      <c r="BA1414" t="s">
        <v>96</v>
      </c>
      <c r="BB1414" t="s">
        <v>96</v>
      </c>
      <c r="BC1414" t="s">
        <v>96</v>
      </c>
      <c r="BD1414" t="s">
        <v>71</v>
      </c>
      <c r="BE1414" t="s">
        <v>96</v>
      </c>
      <c r="BF1414">
        <v>6.7</v>
      </c>
      <c r="BG1414">
        <v>0.63200000000000001</v>
      </c>
      <c r="BH1414">
        <v>0.59899999999999998</v>
      </c>
      <c r="BI1414">
        <v>183.58</v>
      </c>
      <c r="BJ1414">
        <v>0.1138</v>
      </c>
      <c r="BK1414">
        <v>2.29E-2</v>
      </c>
    </row>
    <row r="1415" spans="1:63" x14ac:dyDescent="0.3">
      <c r="A1415" t="s">
        <v>2112</v>
      </c>
      <c r="B1415" t="s">
        <v>2113</v>
      </c>
      <c r="C1415" t="s">
        <v>64</v>
      </c>
      <c r="D1415" s="1">
        <v>169400000</v>
      </c>
      <c r="E1415" s="2">
        <v>29345</v>
      </c>
      <c r="F1415" s="3">
        <v>27.87</v>
      </c>
      <c r="G1415" t="b">
        <v>0</v>
      </c>
      <c r="H1415" t="b">
        <v>0</v>
      </c>
      <c r="I1415" t="b">
        <v>0</v>
      </c>
      <c r="J1415" t="b">
        <v>0</v>
      </c>
      <c r="K1415" s="4">
        <v>7.7000000000000002E-3</v>
      </c>
      <c r="L1415" s="4">
        <v>8.6999999999999994E-2</v>
      </c>
      <c r="M1415" s="4">
        <v>0.33560000000000001</v>
      </c>
      <c r="N1415" s="4">
        <v>0.32719999999999999</v>
      </c>
      <c r="O1415" s="4" t="s">
        <v>96</v>
      </c>
      <c r="P1415" s="4" t="s">
        <v>96</v>
      </c>
      <c r="Q1415" s="3">
        <v>0</v>
      </c>
      <c r="R1415" s="3">
        <v>-3.3287499999999999</v>
      </c>
      <c r="S1415" s="3">
        <v>-88.61</v>
      </c>
      <c r="T1415" s="3">
        <v>-86.045000000000002</v>
      </c>
      <c r="U1415" s="3">
        <v>8.2312499999999993</v>
      </c>
      <c r="V1415" s="3">
        <v>8.2312499999999993</v>
      </c>
      <c r="W1415" t="s">
        <v>135</v>
      </c>
      <c r="X1415" s="5">
        <v>44453</v>
      </c>
      <c r="Y1415" s="4">
        <v>7.4999999999999997E-3</v>
      </c>
      <c r="Z1415" s="3">
        <v>7.0000000000000007E-2</v>
      </c>
      <c r="AA1415" s="5">
        <v>45286</v>
      </c>
      <c r="AB1415" s="3">
        <v>7.0000000000000007E-2</v>
      </c>
      <c r="AC1415" s="4">
        <v>2.5000000000000001E-3</v>
      </c>
      <c r="AD1415" t="s">
        <v>243</v>
      </c>
      <c r="AE1415" s="4">
        <v>1.4800000000000001E-2</v>
      </c>
      <c r="AF1415">
        <v>25.91</v>
      </c>
      <c r="AG1415">
        <v>1.1299999999999999</v>
      </c>
      <c r="AH1415" s="4">
        <v>0.1832</v>
      </c>
      <c r="AI1415" s="4">
        <v>0.15870000000000001</v>
      </c>
      <c r="AJ1415" s="4">
        <v>0.19889999999999999</v>
      </c>
      <c r="AK1415" s="4">
        <v>0.19040000000000001</v>
      </c>
      <c r="AL1415" t="s">
        <v>325</v>
      </c>
      <c r="AM1415">
        <v>66</v>
      </c>
      <c r="AN1415" s="4">
        <v>0.26440000000000002</v>
      </c>
      <c r="AO1415" s="4">
        <v>0.37290000000000001</v>
      </c>
      <c r="AP1415" s="4">
        <v>0.86980000000000002</v>
      </c>
      <c r="AQ1415" s="6">
        <v>0.4</v>
      </c>
      <c r="AR1415" s="6">
        <v>0.2</v>
      </c>
      <c r="AS1415">
        <v>1099</v>
      </c>
      <c r="AT1415" s="3">
        <v>25.39</v>
      </c>
      <c r="AU1415" s="3">
        <v>28.6</v>
      </c>
      <c r="AV1415" s="3">
        <v>27.78</v>
      </c>
      <c r="AW1415" s="3">
        <v>28</v>
      </c>
      <c r="AX1415">
        <v>69.56</v>
      </c>
      <c r="AY1415" t="s">
        <v>72</v>
      </c>
      <c r="AZ1415" t="s">
        <v>82</v>
      </c>
      <c r="BA1415" t="s">
        <v>75</v>
      </c>
      <c r="BB1415" t="s">
        <v>75</v>
      </c>
      <c r="BC1415" t="s">
        <v>71</v>
      </c>
      <c r="BD1415" t="s">
        <v>79</v>
      </c>
      <c r="BE1415" t="s">
        <v>96</v>
      </c>
      <c r="BF1415">
        <v>6.9</v>
      </c>
      <c r="BG1415" s="4">
        <v>0.69530000000000003</v>
      </c>
      <c r="BH1415" s="4">
        <v>0.67759999999999998</v>
      </c>
      <c r="BI1415">
        <v>30.02</v>
      </c>
      <c r="BJ1415" s="4">
        <v>0</v>
      </c>
      <c r="BK1415" s="4">
        <v>4.0399999999999998E-2</v>
      </c>
    </row>
    <row r="1416" spans="1:63" x14ac:dyDescent="0.3">
      <c r="A1416" t="s">
        <v>4406</v>
      </c>
      <c r="B1416" t="s">
        <v>4407</v>
      </c>
      <c r="C1416" t="s">
        <v>64</v>
      </c>
      <c r="D1416" s="1">
        <v>168476000</v>
      </c>
      <c r="E1416" s="2">
        <v>66841</v>
      </c>
      <c r="F1416" s="3">
        <v>46.24</v>
      </c>
      <c r="G1416" t="b">
        <v>0</v>
      </c>
      <c r="H1416" t="b">
        <v>0</v>
      </c>
      <c r="I1416" t="b">
        <v>0</v>
      </c>
      <c r="J1416" t="b">
        <v>0</v>
      </c>
      <c r="K1416" s="4">
        <v>-6.7699999999999996E-2</v>
      </c>
      <c r="L1416" s="4">
        <v>0.49869999999999998</v>
      </c>
      <c r="M1416" s="4">
        <v>2.6699000000000002</v>
      </c>
      <c r="N1416" s="4">
        <v>2.7160000000000002</v>
      </c>
      <c r="O1416" s="4" t="s">
        <v>96</v>
      </c>
      <c r="P1416" s="4" t="s">
        <v>96</v>
      </c>
      <c r="Q1416" s="3">
        <v>1.989363</v>
      </c>
      <c r="R1416" s="3">
        <v>6.8267530000000001</v>
      </c>
      <c r="S1416" s="3">
        <v>6.6899670000000002</v>
      </c>
      <c r="T1416" s="3">
        <v>6.6850769999999997</v>
      </c>
      <c r="U1416" s="3">
        <v>82.693892000000005</v>
      </c>
      <c r="V1416" s="3">
        <v>82.693892000000005</v>
      </c>
      <c r="W1416" t="s">
        <v>135</v>
      </c>
      <c r="X1416" s="5">
        <v>44389</v>
      </c>
      <c r="Y1416" s="4">
        <v>5.0000000000000001E-3</v>
      </c>
      <c r="Z1416" s="3">
        <v>1.08</v>
      </c>
      <c r="AA1416" s="5">
        <v>45288</v>
      </c>
      <c r="AB1416" s="3">
        <v>0.89</v>
      </c>
      <c r="AC1416" s="4">
        <v>2.3300000000000001E-2</v>
      </c>
      <c r="AD1416" t="s">
        <v>90</v>
      </c>
      <c r="AE1416" s="4">
        <v>7.2999999999999995E-2</v>
      </c>
      <c r="AF1416">
        <v>-13.22</v>
      </c>
      <c r="AG1416">
        <v>2.85</v>
      </c>
      <c r="AH1416" s="4">
        <v>3.1698</v>
      </c>
      <c r="AI1416" s="4">
        <v>1.0142</v>
      </c>
      <c r="AJ1416" s="4">
        <v>0.79849999999999999</v>
      </c>
      <c r="AK1416" s="4">
        <v>0.73740000000000006</v>
      </c>
      <c r="AL1416" t="s">
        <v>549</v>
      </c>
      <c r="AM1416">
        <v>26</v>
      </c>
      <c r="AN1416" s="4">
        <v>0.78759999999999997</v>
      </c>
      <c r="AO1416" s="4">
        <v>0.91590000000000005</v>
      </c>
      <c r="AP1416" s="4">
        <v>1</v>
      </c>
      <c r="AQ1416" s="6">
        <v>0.4</v>
      </c>
      <c r="AR1416" s="6">
        <v>0.2</v>
      </c>
      <c r="AS1416">
        <v>1099</v>
      </c>
      <c r="AT1416" s="3">
        <v>29.44</v>
      </c>
      <c r="AU1416" s="3">
        <v>54.18</v>
      </c>
      <c r="AV1416" s="3">
        <v>42.95</v>
      </c>
      <c r="AW1416" s="3">
        <v>52</v>
      </c>
      <c r="AX1416">
        <v>62.54</v>
      </c>
      <c r="AY1416" t="s">
        <v>72</v>
      </c>
      <c r="AZ1416" t="s">
        <v>79</v>
      </c>
      <c r="BA1416" t="s">
        <v>96</v>
      </c>
      <c r="BB1416" t="s">
        <v>75</v>
      </c>
      <c r="BC1416" t="s">
        <v>71</v>
      </c>
      <c r="BD1416" t="s">
        <v>82</v>
      </c>
      <c r="BE1416" t="s">
        <v>96</v>
      </c>
      <c r="BF1416">
        <v>2.81</v>
      </c>
      <c r="BG1416">
        <v>0.1032</v>
      </c>
      <c r="BH1416">
        <v>1.4500000000000001E-2</v>
      </c>
      <c r="BI1416">
        <v>417.32</v>
      </c>
      <c r="BJ1416">
        <v>0</v>
      </c>
      <c r="BK1416">
        <v>1.1299999999999999E-2</v>
      </c>
    </row>
    <row r="1417" spans="1:63" x14ac:dyDescent="0.3">
      <c r="A1417" t="s">
        <v>3018</v>
      </c>
      <c r="B1417" t="s">
        <v>3019</v>
      </c>
      <c r="C1417" t="s">
        <v>64</v>
      </c>
      <c r="D1417" s="1">
        <v>168036000</v>
      </c>
      <c r="E1417" s="2">
        <v>49309</v>
      </c>
      <c r="F1417" s="3">
        <v>45.8</v>
      </c>
      <c r="G1417" t="b">
        <v>0</v>
      </c>
      <c r="H1417" t="b">
        <v>0</v>
      </c>
      <c r="I1417" t="b">
        <v>0</v>
      </c>
      <c r="J1417" t="b">
        <v>0</v>
      </c>
      <c r="K1417" s="4">
        <v>2.7000000000000001E-3</v>
      </c>
      <c r="L1417" s="4">
        <v>2.53E-2</v>
      </c>
      <c r="M1417" s="4">
        <v>0.30669999999999997</v>
      </c>
      <c r="N1417" s="4">
        <v>0.30470000000000003</v>
      </c>
      <c r="O1417" s="4">
        <v>8.2600000000000007E-2</v>
      </c>
      <c r="P1417" s="4" t="s">
        <v>96</v>
      </c>
      <c r="Q1417" s="3">
        <v>0</v>
      </c>
      <c r="R1417" s="3">
        <v>3.1728170000000002</v>
      </c>
      <c r="S1417" s="3">
        <v>41.888427</v>
      </c>
      <c r="T1417" s="3">
        <v>41.888427</v>
      </c>
      <c r="U1417" s="3">
        <v>63.434175000000003</v>
      </c>
      <c r="V1417" s="3">
        <v>63.434175000000003</v>
      </c>
      <c r="W1417" t="s">
        <v>428</v>
      </c>
      <c r="X1417" s="5">
        <v>43739</v>
      </c>
      <c r="Y1417" s="4">
        <v>7.9000000000000008E-3</v>
      </c>
      <c r="Z1417" s="3">
        <v>0</v>
      </c>
      <c r="AA1417" s="5" t="s">
        <v>96</v>
      </c>
      <c r="AB1417" s="3" t="s">
        <v>96</v>
      </c>
      <c r="AC1417" s="4">
        <v>0</v>
      </c>
      <c r="AD1417" t="s">
        <v>243</v>
      </c>
      <c r="AE1417" s="4">
        <v>2.63E-2</v>
      </c>
      <c r="AF1417">
        <v>0.03</v>
      </c>
      <c r="AG1417">
        <v>0.47</v>
      </c>
      <c r="AH1417" s="4">
        <v>0.19209999999999999</v>
      </c>
      <c r="AI1417" s="4">
        <v>5.0799999999999998E-2</v>
      </c>
      <c r="AJ1417" s="4">
        <v>7.8299999999999995E-2</v>
      </c>
      <c r="AK1417" s="4">
        <v>6.54E-2</v>
      </c>
      <c r="AL1417" t="s">
        <v>2009</v>
      </c>
      <c r="AM1417">
        <v>1</v>
      </c>
      <c r="AN1417" s="4">
        <v>1</v>
      </c>
      <c r="AO1417" s="4">
        <v>1</v>
      </c>
      <c r="AP1417" s="4">
        <v>1</v>
      </c>
      <c r="AQ1417" s="6">
        <v>0.4</v>
      </c>
      <c r="AR1417" s="6">
        <v>0.2</v>
      </c>
      <c r="AS1417">
        <v>1099</v>
      </c>
      <c r="AT1417" s="3">
        <v>44.35</v>
      </c>
      <c r="AU1417" s="3">
        <v>46.24</v>
      </c>
      <c r="AV1417" s="3">
        <v>45.68</v>
      </c>
      <c r="AW1417" s="3">
        <v>45.91</v>
      </c>
      <c r="AX1417">
        <v>70.67</v>
      </c>
      <c r="AY1417" t="s">
        <v>70</v>
      </c>
      <c r="AZ1417" t="s">
        <v>82</v>
      </c>
      <c r="BA1417" t="s">
        <v>96</v>
      </c>
      <c r="BB1417" t="s">
        <v>96</v>
      </c>
      <c r="BC1417" t="s">
        <v>96</v>
      </c>
      <c r="BD1417" t="s">
        <v>75</v>
      </c>
      <c r="BE1417" t="s">
        <v>96</v>
      </c>
      <c r="BF1417" t="s">
        <v>96</v>
      </c>
      <c r="BG1417" s="4" t="s">
        <v>96</v>
      </c>
      <c r="BH1417" s="4" t="s">
        <v>96</v>
      </c>
      <c r="BI1417" t="s">
        <v>96</v>
      </c>
      <c r="BJ1417" s="4" t="s">
        <v>96</v>
      </c>
      <c r="BK1417" s="4" t="s">
        <v>96</v>
      </c>
    </row>
    <row r="1418" spans="1:63" x14ac:dyDescent="0.3">
      <c r="A1418" t="s">
        <v>2597</v>
      </c>
      <c r="B1418" t="s">
        <v>2598</v>
      </c>
      <c r="C1418" t="s">
        <v>64</v>
      </c>
      <c r="D1418" s="1">
        <v>167478000</v>
      </c>
      <c r="E1418" s="2">
        <v>162127</v>
      </c>
      <c r="F1418" s="3">
        <v>11.59</v>
      </c>
      <c r="G1418" t="b">
        <v>0</v>
      </c>
      <c r="H1418" t="b">
        <v>0</v>
      </c>
      <c r="I1418" t="b">
        <v>0</v>
      </c>
      <c r="J1418" t="b">
        <v>0</v>
      </c>
      <c r="K1418" s="4">
        <v>-4.3499999999999997E-2</v>
      </c>
      <c r="L1418" s="4">
        <v>0.39929999999999999</v>
      </c>
      <c r="M1418" s="4">
        <v>2.4657</v>
      </c>
      <c r="N1418" s="4">
        <v>2.5280999999999998</v>
      </c>
      <c r="O1418" s="4" t="s">
        <v>96</v>
      </c>
      <c r="P1418" s="4" t="s">
        <v>96</v>
      </c>
      <c r="Q1418" s="3">
        <v>-7.3130000000000001E-3</v>
      </c>
      <c r="R1418" s="3">
        <v>2.2528820000000001</v>
      </c>
      <c r="S1418" s="3">
        <v>18.659423</v>
      </c>
      <c r="T1418" s="3">
        <v>18.677800999999999</v>
      </c>
      <c r="U1418" s="3">
        <v>64.242001999999999</v>
      </c>
      <c r="V1418" s="3">
        <v>64.242001999999999</v>
      </c>
      <c r="W1418" t="s">
        <v>135</v>
      </c>
      <c r="X1418" s="5">
        <v>44327</v>
      </c>
      <c r="Y1418" s="4">
        <v>8.5000000000000006E-3</v>
      </c>
      <c r="Z1418" s="3">
        <v>0.17</v>
      </c>
      <c r="AA1418" s="5">
        <v>45286</v>
      </c>
      <c r="AB1418" s="3">
        <v>0.18</v>
      </c>
      <c r="AC1418" s="4">
        <v>1.35E-2</v>
      </c>
      <c r="AD1418" t="s">
        <v>243</v>
      </c>
      <c r="AE1418" s="4">
        <v>1.78E-2</v>
      </c>
      <c r="AF1418" t="s">
        <v>96</v>
      </c>
      <c r="AG1418">
        <v>2.72</v>
      </c>
      <c r="AH1418" s="4">
        <v>2.7410999999999999</v>
      </c>
      <c r="AI1418" s="4">
        <v>0.86180000000000001</v>
      </c>
      <c r="AJ1418" s="4">
        <v>0.66520000000000001</v>
      </c>
      <c r="AK1418" s="4">
        <v>0.61780000000000002</v>
      </c>
      <c r="AL1418" t="s">
        <v>931</v>
      </c>
      <c r="AM1418">
        <v>30</v>
      </c>
      <c r="AN1418" s="4">
        <v>0.63349999999999995</v>
      </c>
      <c r="AO1418" s="4">
        <v>0.80430000000000001</v>
      </c>
      <c r="AP1418" s="4">
        <v>1.0003</v>
      </c>
      <c r="AQ1418" s="6">
        <v>0.4</v>
      </c>
      <c r="AR1418" s="6">
        <v>0.2</v>
      </c>
      <c r="AS1418">
        <v>1099</v>
      </c>
      <c r="AT1418" s="3">
        <v>7.83</v>
      </c>
      <c r="AU1418" s="3">
        <v>13.19</v>
      </c>
      <c r="AV1418" s="3">
        <v>10.88</v>
      </c>
      <c r="AW1418" s="3">
        <v>12.83</v>
      </c>
      <c r="AX1418">
        <v>62.8</v>
      </c>
      <c r="AY1418" t="s">
        <v>96</v>
      </c>
      <c r="AZ1418" t="s">
        <v>75</v>
      </c>
      <c r="BA1418" t="s">
        <v>96</v>
      </c>
      <c r="BB1418" t="s">
        <v>96</v>
      </c>
      <c r="BC1418" t="s">
        <v>96</v>
      </c>
      <c r="BD1418" t="s">
        <v>82</v>
      </c>
      <c r="BE1418" t="s">
        <v>96</v>
      </c>
      <c r="BF1418">
        <v>3.05</v>
      </c>
      <c r="BG1418" s="4">
        <v>0</v>
      </c>
      <c r="BH1418" s="4">
        <v>2.0500000000000001E-2</v>
      </c>
      <c r="BI1418">
        <v>192.7</v>
      </c>
      <c r="BJ1418" s="4">
        <v>0</v>
      </c>
      <c r="BK1418" s="4">
        <v>1.5E-3</v>
      </c>
    </row>
    <row r="1419" spans="1:63" x14ac:dyDescent="0.3">
      <c r="A1419" t="s">
        <v>5338</v>
      </c>
      <c r="B1419" t="s">
        <v>5339</v>
      </c>
      <c r="C1419" t="s">
        <v>64</v>
      </c>
      <c r="D1419" s="1">
        <v>166741000</v>
      </c>
      <c r="E1419">
        <v>6253</v>
      </c>
      <c r="F1419" s="3">
        <v>30.84</v>
      </c>
      <c r="G1419" t="b">
        <v>0</v>
      </c>
      <c r="H1419" t="b">
        <v>0</v>
      </c>
      <c r="I1419" t="b">
        <v>0</v>
      </c>
      <c r="J1419" t="b">
        <v>0</v>
      </c>
      <c r="K1419" s="4">
        <v>3.7000000000000002E-3</v>
      </c>
      <c r="L1419" s="4">
        <v>5.5599999999999997E-2</v>
      </c>
      <c r="M1419" s="4">
        <v>0.27750000000000002</v>
      </c>
      <c r="N1419" s="4">
        <v>0.27189999999999998</v>
      </c>
      <c r="O1419" t="s">
        <v>96</v>
      </c>
      <c r="P1419" t="s">
        <v>96</v>
      </c>
      <c r="Q1419" s="3">
        <v>0</v>
      </c>
      <c r="R1419" s="3">
        <v>1.52545</v>
      </c>
      <c r="S1419" s="3">
        <v>62.011899999999997</v>
      </c>
      <c r="T1419" s="3">
        <v>62.011899999999997</v>
      </c>
      <c r="U1419" s="3">
        <v>134.7953</v>
      </c>
      <c r="V1419" s="3">
        <v>134.7953</v>
      </c>
      <c r="W1419" t="s">
        <v>240</v>
      </c>
      <c r="X1419" s="5">
        <v>44740</v>
      </c>
      <c r="Y1419" s="4">
        <v>1E-3</v>
      </c>
      <c r="Z1419" s="3">
        <v>0.37</v>
      </c>
      <c r="AA1419" s="5">
        <v>45275</v>
      </c>
      <c r="AB1419" s="3">
        <v>0.13</v>
      </c>
      <c r="AC1419" s="4">
        <v>1.1900000000000001E-2</v>
      </c>
      <c r="AD1419" t="s">
        <v>66</v>
      </c>
      <c r="AE1419" s="4">
        <v>1.5900000000000001E-2</v>
      </c>
      <c r="AF1419" t="s">
        <v>96</v>
      </c>
      <c r="AG1419">
        <v>-1.04</v>
      </c>
      <c r="AH1419" s="4">
        <v>0.1648</v>
      </c>
      <c r="AI1419" s="4">
        <v>8.9899999999999994E-2</v>
      </c>
      <c r="AJ1419" s="4">
        <v>0.124</v>
      </c>
      <c r="AK1419" s="4">
        <v>0.12570000000000001</v>
      </c>
      <c r="AL1419" t="s">
        <v>6596</v>
      </c>
      <c r="AM1419">
        <v>361</v>
      </c>
      <c r="AN1419" s="4">
        <v>0.3241</v>
      </c>
      <c r="AO1419" s="4">
        <v>0.3735</v>
      </c>
      <c r="AP1419" s="4">
        <v>0.55920000000000003</v>
      </c>
      <c r="AQ1419" s="6">
        <v>0.4</v>
      </c>
      <c r="AR1419" s="6">
        <v>0.2</v>
      </c>
      <c r="AS1419">
        <v>1099</v>
      </c>
      <c r="AT1419" s="3">
        <v>29.15</v>
      </c>
      <c r="AU1419" s="3">
        <v>31.37</v>
      </c>
      <c r="AV1419" s="3">
        <v>30.84</v>
      </c>
      <c r="AW1419" s="3">
        <v>30.85</v>
      </c>
      <c r="AX1419">
        <v>70.5</v>
      </c>
      <c r="AY1419" t="s">
        <v>79</v>
      </c>
      <c r="AZ1419" t="s">
        <v>69</v>
      </c>
      <c r="BA1419" t="s">
        <v>96</v>
      </c>
      <c r="BB1419" t="s">
        <v>71</v>
      </c>
      <c r="BC1419" t="s">
        <v>72</v>
      </c>
      <c r="BD1419" t="s">
        <v>79</v>
      </c>
      <c r="BE1419" t="s">
        <v>96</v>
      </c>
      <c r="BF1419">
        <v>6.84</v>
      </c>
      <c r="BG1419" s="4">
        <v>0.76680000000000004</v>
      </c>
      <c r="BH1419" s="4">
        <v>0.6512</v>
      </c>
      <c r="BI1419">
        <v>33.380000000000003</v>
      </c>
      <c r="BJ1419" s="4">
        <v>9.1000000000000004E-3</v>
      </c>
      <c r="BK1419" s="4">
        <v>8.5300000000000001E-2</v>
      </c>
    </row>
    <row r="1420" spans="1:63" x14ac:dyDescent="0.3">
      <c r="A1420" t="s">
        <v>2985</v>
      </c>
      <c r="B1420" t="s">
        <v>5686</v>
      </c>
      <c r="C1420" t="s">
        <v>64</v>
      </c>
      <c r="D1420" s="1">
        <v>166676000</v>
      </c>
      <c r="E1420" s="2">
        <v>41114</v>
      </c>
      <c r="F1420" s="3">
        <v>38.19</v>
      </c>
      <c r="G1420" t="b">
        <v>0</v>
      </c>
      <c r="H1420" t="b">
        <v>0</v>
      </c>
      <c r="I1420" t="b">
        <v>0</v>
      </c>
      <c r="J1420" t="b">
        <v>0</v>
      </c>
      <c r="K1420" s="4">
        <v>1.11E-2</v>
      </c>
      <c r="L1420" s="4">
        <v>5.6000000000000001E-2</v>
      </c>
      <c r="M1420" s="4">
        <v>-8.5999999999999993E-2</v>
      </c>
      <c r="N1420" s="4">
        <v>-8.7900000000000006E-2</v>
      </c>
      <c r="O1420" s="4">
        <v>6.1699999999999998E-2</v>
      </c>
      <c r="P1420">
        <v>0.10100000000000001</v>
      </c>
      <c r="Q1420" s="3">
        <v>0</v>
      </c>
      <c r="R1420" s="3">
        <v>-9.3287999999999993</v>
      </c>
      <c r="S1420" s="3">
        <v>-104.5167</v>
      </c>
      <c r="T1420" s="3">
        <v>-104.5167</v>
      </c>
      <c r="U1420" s="3">
        <v>132.78754000000001</v>
      </c>
      <c r="V1420" s="3">
        <v>132.78754000000001</v>
      </c>
      <c r="W1420" t="s">
        <v>526</v>
      </c>
      <c r="X1420" s="5">
        <v>40939</v>
      </c>
      <c r="Y1420" s="4">
        <v>3.8999999999999998E-3</v>
      </c>
      <c r="Z1420" s="3">
        <v>0.97</v>
      </c>
      <c r="AA1420" s="5">
        <v>45280</v>
      </c>
      <c r="AB1420" s="3">
        <v>0.55000000000000004</v>
      </c>
      <c r="AC1420" s="4">
        <v>2.5399999999999999E-2</v>
      </c>
      <c r="AD1420" t="s">
        <v>90</v>
      </c>
      <c r="AE1420" s="4">
        <v>2.12E-2</v>
      </c>
      <c r="AF1420">
        <v>10.18</v>
      </c>
      <c r="AG1420">
        <v>0.87</v>
      </c>
      <c r="AH1420" s="4">
        <v>1.9926999999999999</v>
      </c>
      <c r="AI1420" s="4">
        <v>0.17879999999999999</v>
      </c>
      <c r="AJ1420" s="4">
        <v>0.16569999999999999</v>
      </c>
      <c r="AK1420" s="4">
        <v>0.1532</v>
      </c>
      <c r="AL1420" t="s">
        <v>4473</v>
      </c>
      <c r="AM1420">
        <v>149</v>
      </c>
      <c r="AN1420" s="4">
        <v>0.6048</v>
      </c>
      <c r="AO1420" s="4">
        <v>0.6925</v>
      </c>
      <c r="AP1420" s="4">
        <v>0.91090000000000004</v>
      </c>
      <c r="AQ1420" s="6">
        <v>0.4</v>
      </c>
      <c r="AR1420" s="6">
        <v>0.2</v>
      </c>
      <c r="AS1420">
        <v>1099</v>
      </c>
      <c r="AT1420" s="3">
        <v>35.5</v>
      </c>
      <c r="AU1420" s="3">
        <v>38.65</v>
      </c>
      <c r="AV1420">
        <v>38.049999999999997</v>
      </c>
      <c r="AW1420">
        <v>38.33</v>
      </c>
      <c r="AX1420">
        <v>60.68</v>
      </c>
      <c r="AY1420" t="s">
        <v>72</v>
      </c>
      <c r="AZ1420" t="s">
        <v>69</v>
      </c>
      <c r="BA1420" t="s">
        <v>69</v>
      </c>
      <c r="BB1420" t="s">
        <v>82</v>
      </c>
      <c r="BC1420" t="s">
        <v>69</v>
      </c>
      <c r="BD1420" t="s">
        <v>79</v>
      </c>
      <c r="BE1420" t="s">
        <v>69</v>
      </c>
      <c r="BF1420">
        <v>6.94</v>
      </c>
      <c r="BG1420" s="4">
        <v>0</v>
      </c>
      <c r="BH1420" s="4">
        <v>0.69740000000000002</v>
      </c>
      <c r="BI1420">
        <v>270.04000000000002</v>
      </c>
      <c r="BJ1420" s="4">
        <v>9.0300000000000005E-2</v>
      </c>
      <c r="BK1420" s="4">
        <v>0.1099</v>
      </c>
    </row>
    <row r="1421" spans="1:63" x14ac:dyDescent="0.3">
      <c r="A1421" t="s">
        <v>2894</v>
      </c>
      <c r="B1421" t="s">
        <v>6597</v>
      </c>
      <c r="C1421" t="s">
        <v>64</v>
      </c>
      <c r="D1421" s="1">
        <v>165553000</v>
      </c>
      <c r="E1421" s="2">
        <v>17153</v>
      </c>
      <c r="F1421" s="3">
        <v>49.86</v>
      </c>
      <c r="G1421" t="b">
        <v>0</v>
      </c>
      <c r="H1421" t="b">
        <v>0</v>
      </c>
      <c r="I1421" t="b">
        <v>1</v>
      </c>
      <c r="J1421" t="b">
        <v>0</v>
      </c>
      <c r="K1421" s="4">
        <v>-1.9E-3</v>
      </c>
      <c r="L1421" s="4">
        <v>8.6199999999999999E-2</v>
      </c>
      <c r="M1421" s="4">
        <v>9.4899999999999998E-2</v>
      </c>
      <c r="N1421" s="4">
        <v>0.10050000000000001</v>
      </c>
      <c r="O1421" s="4">
        <v>-1.49E-2</v>
      </c>
      <c r="P1421" s="4">
        <v>0.154</v>
      </c>
      <c r="Q1421" s="3">
        <v>0</v>
      </c>
      <c r="R1421" s="3">
        <v>-36.300800000000002</v>
      </c>
      <c r="S1421" s="3">
        <v>17.918399999999998</v>
      </c>
      <c r="T1421" s="3">
        <v>17.918399999999998</v>
      </c>
      <c r="U1421" s="3">
        <v>72.765199999999993</v>
      </c>
      <c r="V1421" s="3">
        <v>72.765199999999993</v>
      </c>
      <c r="W1421" t="s">
        <v>240</v>
      </c>
      <c r="X1421" s="5">
        <v>42340</v>
      </c>
      <c r="Y1421" s="4">
        <v>3.8999999999999998E-3</v>
      </c>
      <c r="Z1421" s="3">
        <v>0.44</v>
      </c>
      <c r="AA1421" s="5">
        <v>45280</v>
      </c>
      <c r="AB1421" s="3">
        <v>0.44</v>
      </c>
      <c r="AC1421" s="4">
        <v>8.6999999999999994E-3</v>
      </c>
      <c r="AD1421" t="s">
        <v>66</v>
      </c>
      <c r="AE1421" s="4">
        <v>1.9900000000000001E-2</v>
      </c>
      <c r="AF1421" t="s">
        <v>96</v>
      </c>
      <c r="AG1421">
        <v>1.08</v>
      </c>
      <c r="AH1421" s="4">
        <v>1.4694</v>
      </c>
      <c r="AI1421" s="4">
        <v>0.13800000000000001</v>
      </c>
      <c r="AJ1421" s="4">
        <v>0.1789</v>
      </c>
      <c r="AK1421" s="4">
        <v>0.19650000000000001</v>
      </c>
      <c r="AL1421" t="s">
        <v>2185</v>
      </c>
      <c r="AM1421">
        <v>52</v>
      </c>
      <c r="AN1421" s="4">
        <v>0.22589999999999999</v>
      </c>
      <c r="AO1421" s="4">
        <v>0.33090000000000003</v>
      </c>
      <c r="AP1421" s="4">
        <v>0.998</v>
      </c>
      <c r="AQ1421" s="6">
        <v>0.4</v>
      </c>
      <c r="AR1421" s="6">
        <v>0.2</v>
      </c>
      <c r="AS1421">
        <v>1099</v>
      </c>
      <c r="AT1421" s="3">
        <v>45.89</v>
      </c>
      <c r="AU1421" s="3">
        <v>51.35</v>
      </c>
      <c r="AV1421" s="3">
        <v>49.71</v>
      </c>
      <c r="AW1421" s="3">
        <v>50.05</v>
      </c>
      <c r="AX1421">
        <v>67.19</v>
      </c>
      <c r="AY1421" t="s">
        <v>71</v>
      </c>
      <c r="AZ1421" t="s">
        <v>70</v>
      </c>
      <c r="BA1421" t="s">
        <v>69</v>
      </c>
      <c r="BB1421" t="s">
        <v>82</v>
      </c>
      <c r="BC1421" t="s">
        <v>71</v>
      </c>
      <c r="BD1421" t="s">
        <v>75</v>
      </c>
      <c r="BE1421" t="s">
        <v>96</v>
      </c>
      <c r="BF1421">
        <v>5.8</v>
      </c>
      <c r="BG1421" s="4">
        <v>0.45779999999999998</v>
      </c>
      <c r="BH1421" s="4">
        <v>0.3543</v>
      </c>
      <c r="BI1421">
        <v>115.17</v>
      </c>
      <c r="BJ1421" s="4">
        <v>7.6600000000000001E-2</v>
      </c>
      <c r="BK1421" s="4">
        <v>7.6399999999999996E-2</v>
      </c>
    </row>
    <row r="1422" spans="1:63" x14ac:dyDescent="0.3">
      <c r="A1422" t="s">
        <v>6011</v>
      </c>
      <c r="B1422" t="s">
        <v>6012</v>
      </c>
      <c r="C1422" t="s">
        <v>64</v>
      </c>
      <c r="D1422" s="1">
        <v>165270000</v>
      </c>
      <c r="E1422">
        <v>44955</v>
      </c>
      <c r="F1422" s="3">
        <v>33.04</v>
      </c>
      <c r="G1422" t="b">
        <v>0</v>
      </c>
      <c r="H1422" t="b">
        <v>0</v>
      </c>
      <c r="I1422" t="b">
        <v>0</v>
      </c>
      <c r="J1422" t="b">
        <v>0</v>
      </c>
      <c r="K1422" s="4">
        <v>4.1999999999999997E-3</v>
      </c>
      <c r="L1422" s="4">
        <v>2.6499999999999999E-2</v>
      </c>
      <c r="M1422" s="4" t="s">
        <v>96</v>
      </c>
      <c r="N1422" t="s">
        <v>96</v>
      </c>
      <c r="O1422" t="s">
        <v>96</v>
      </c>
      <c r="P1422" t="s">
        <v>96</v>
      </c>
      <c r="Q1422" s="3">
        <v>-1.6451</v>
      </c>
      <c r="R1422" s="3">
        <v>-5.7094500000000004</v>
      </c>
      <c r="S1422" s="3">
        <v>85.053550000000001</v>
      </c>
      <c r="T1422" s="3">
        <v>85.053550000000001</v>
      </c>
      <c r="U1422" s="3">
        <v>85.053550000000001</v>
      </c>
      <c r="V1422" s="3">
        <v>85.053550000000001</v>
      </c>
      <c r="W1422" t="s">
        <v>316</v>
      </c>
      <c r="X1422" s="5">
        <v>44974</v>
      </c>
      <c r="Y1422" s="4">
        <v>8.5000000000000006E-3</v>
      </c>
      <c r="Z1422" s="3">
        <v>0</v>
      </c>
      <c r="AA1422" t="s">
        <v>96</v>
      </c>
      <c r="AB1422" t="s">
        <v>96</v>
      </c>
      <c r="AC1422" s="4">
        <v>0</v>
      </c>
      <c r="AD1422" t="s">
        <v>96</v>
      </c>
      <c r="AE1422" t="s">
        <v>96</v>
      </c>
      <c r="AF1422" t="s">
        <v>96</v>
      </c>
      <c r="AG1422" t="s">
        <v>96</v>
      </c>
      <c r="AH1422" s="4">
        <v>5.2600000000000001E-2</v>
      </c>
      <c r="AI1422" s="4">
        <v>4.2500000000000003E-2</v>
      </c>
      <c r="AJ1422" s="4">
        <v>7.5200000000000003E-2</v>
      </c>
      <c r="AK1422" s="4">
        <v>7.3400000000000007E-2</v>
      </c>
      <c r="AL1422" t="s">
        <v>360</v>
      </c>
      <c r="AM1422">
        <v>2</v>
      </c>
      <c r="AN1422" s="4">
        <v>1</v>
      </c>
      <c r="AO1422" s="4">
        <v>1</v>
      </c>
      <c r="AP1422" s="4">
        <v>1</v>
      </c>
      <c r="AQ1422">
        <v>0.4</v>
      </c>
      <c r="AR1422">
        <v>0.2</v>
      </c>
      <c r="AS1422">
        <v>1099</v>
      </c>
      <c r="AT1422" s="3">
        <v>32.090000000000003</v>
      </c>
      <c r="AU1422" s="3">
        <v>33.26</v>
      </c>
      <c r="AV1422" s="3">
        <v>32.979999999999997</v>
      </c>
      <c r="AW1422" s="3">
        <v>33.090000000000003</v>
      </c>
      <c r="AX1422">
        <v>72.3</v>
      </c>
      <c r="AY1422" t="s">
        <v>72</v>
      </c>
      <c r="AZ1422" t="s">
        <v>82</v>
      </c>
      <c r="BA1422" t="s">
        <v>96</v>
      </c>
      <c r="BB1422" t="s">
        <v>72</v>
      </c>
      <c r="BC1422" t="s">
        <v>70</v>
      </c>
      <c r="BD1422" t="s">
        <v>82</v>
      </c>
      <c r="BE1422" t="s">
        <v>96</v>
      </c>
      <c r="BF1422" t="s">
        <v>96</v>
      </c>
      <c r="BG1422" s="4" t="s">
        <v>96</v>
      </c>
      <c r="BH1422" s="4" t="s">
        <v>96</v>
      </c>
      <c r="BI1422" t="s">
        <v>96</v>
      </c>
      <c r="BJ1422" s="4" t="s">
        <v>96</v>
      </c>
      <c r="BK1422" s="4" t="s">
        <v>96</v>
      </c>
    </row>
    <row r="1423" spans="1:63" x14ac:dyDescent="0.3">
      <c r="A1423" t="s">
        <v>2490</v>
      </c>
      <c r="B1423" t="s">
        <v>2491</v>
      </c>
      <c r="C1423" t="s">
        <v>64</v>
      </c>
      <c r="D1423" s="1">
        <v>164938000</v>
      </c>
      <c r="E1423" s="2">
        <v>5991</v>
      </c>
      <c r="F1423" s="3">
        <v>78.040000000000006</v>
      </c>
      <c r="G1423" t="b">
        <v>0</v>
      </c>
      <c r="H1423" t="b">
        <v>0</v>
      </c>
      <c r="I1423" t="b">
        <v>1</v>
      </c>
      <c r="J1423" t="b">
        <v>0</v>
      </c>
      <c r="K1423" s="4">
        <v>2.8999999999999998E-3</v>
      </c>
      <c r="L1423" s="4">
        <v>0.1045</v>
      </c>
      <c r="M1423" s="4">
        <v>0.15809999999999999</v>
      </c>
      <c r="N1423" s="4">
        <v>0.15440000000000001</v>
      </c>
      <c r="O1423" s="4">
        <v>0.1234</v>
      </c>
      <c r="P1423" s="4">
        <v>0.1236</v>
      </c>
      <c r="Q1423" s="3">
        <v>0</v>
      </c>
      <c r="R1423" s="3">
        <v>-7.6147</v>
      </c>
      <c r="S1423" s="3">
        <v>-37.143999999999998</v>
      </c>
      <c r="T1423" s="3">
        <v>-37.143999999999998</v>
      </c>
      <c r="U1423" s="3">
        <v>4.8091999999999997</v>
      </c>
      <c r="V1423" s="3">
        <v>4.8091999999999997</v>
      </c>
      <c r="W1423" t="s">
        <v>240</v>
      </c>
      <c r="X1423" s="5">
        <v>39210</v>
      </c>
      <c r="Y1423" s="4">
        <v>6.7000000000000002E-3</v>
      </c>
      <c r="Z1423" s="3">
        <v>1.52</v>
      </c>
      <c r="AA1423" s="5">
        <v>45282</v>
      </c>
      <c r="AB1423" s="3">
        <v>0.54</v>
      </c>
      <c r="AC1423" s="4">
        <v>1.9400000000000001E-2</v>
      </c>
      <c r="AD1423" t="s">
        <v>66</v>
      </c>
      <c r="AE1423" s="4">
        <v>3.3599999999999998E-2</v>
      </c>
      <c r="AF1423">
        <v>9.69</v>
      </c>
      <c r="AG1423">
        <v>1.22</v>
      </c>
      <c r="AH1423" s="4">
        <v>1.9201999999999999</v>
      </c>
      <c r="AI1423" s="4">
        <v>0.19400000000000001</v>
      </c>
      <c r="AJ1423" s="4">
        <v>0.19359999999999999</v>
      </c>
      <c r="AK1423" s="4">
        <v>0.17169999999999999</v>
      </c>
      <c r="AL1423" t="s">
        <v>360</v>
      </c>
      <c r="AM1423">
        <v>1000</v>
      </c>
      <c r="AN1423" s="4">
        <v>5.4800000000000001E-2</v>
      </c>
      <c r="AO1423" s="4">
        <v>7.9799999999999996E-2</v>
      </c>
      <c r="AP1423" s="4">
        <v>0.23230000000000001</v>
      </c>
      <c r="AQ1423" s="6">
        <v>0.4</v>
      </c>
      <c r="AR1423" s="6">
        <v>0.2</v>
      </c>
      <c r="AS1423">
        <v>1099</v>
      </c>
      <c r="AT1423" s="3">
        <v>71.349999999999994</v>
      </c>
      <c r="AU1423" s="3">
        <v>80.3</v>
      </c>
      <c r="AV1423" s="3">
        <v>77.849999999999994</v>
      </c>
      <c r="AW1423" s="3">
        <v>78.37</v>
      </c>
      <c r="AX1423">
        <v>66.22</v>
      </c>
      <c r="AY1423" t="s">
        <v>79</v>
      </c>
      <c r="AZ1423" t="s">
        <v>82</v>
      </c>
      <c r="BA1423" t="s">
        <v>82</v>
      </c>
      <c r="BB1423" t="s">
        <v>72</v>
      </c>
      <c r="BC1423" t="s">
        <v>79</v>
      </c>
      <c r="BD1423" t="s">
        <v>79</v>
      </c>
      <c r="BE1423" t="s">
        <v>72</v>
      </c>
      <c r="BF1423">
        <v>6.09</v>
      </c>
      <c r="BG1423" s="4">
        <v>0.67320000000000002</v>
      </c>
      <c r="BH1423" s="4">
        <v>0.41320000000000001</v>
      </c>
      <c r="BI1423">
        <v>306.73</v>
      </c>
      <c r="BJ1423" s="4">
        <v>8.0299999999999996E-2</v>
      </c>
      <c r="BK1423" s="4">
        <v>5.6300000000000003E-2</v>
      </c>
    </row>
    <row r="1424" spans="1:63" x14ac:dyDescent="0.3">
      <c r="A1424" t="s">
        <v>1971</v>
      </c>
      <c r="B1424" t="s">
        <v>1972</v>
      </c>
      <c r="C1424" t="s">
        <v>64</v>
      </c>
      <c r="D1424" s="1">
        <v>164516000</v>
      </c>
      <c r="E1424">
        <v>3883</v>
      </c>
      <c r="F1424" s="3">
        <v>110.64</v>
      </c>
      <c r="G1424" t="b">
        <v>0</v>
      </c>
      <c r="H1424" t="b">
        <v>0</v>
      </c>
      <c r="I1424" t="b">
        <v>0</v>
      </c>
      <c r="J1424" t="b">
        <v>0</v>
      </c>
      <c r="K1424" s="4">
        <v>2.18E-2</v>
      </c>
      <c r="L1424" s="4">
        <v>8.1299999999999997E-2</v>
      </c>
      <c r="M1424" s="4">
        <v>1.4200000000000001E-2</v>
      </c>
      <c r="N1424" s="4">
        <v>6.6E-3</v>
      </c>
      <c r="O1424" s="4">
        <v>-0.1089</v>
      </c>
      <c r="P1424" s="4">
        <v>0.15909999999999999</v>
      </c>
      <c r="Q1424" s="3">
        <v>0</v>
      </c>
      <c r="R1424" s="3">
        <v>0</v>
      </c>
      <c r="S1424" s="3">
        <v>-33.400019999999998</v>
      </c>
      <c r="T1424" s="3">
        <v>-33.400019999999998</v>
      </c>
      <c r="U1424" s="3">
        <v>-46.747705000000003</v>
      </c>
      <c r="V1424" s="3">
        <v>-46.747705000000003</v>
      </c>
      <c r="W1424" t="s">
        <v>489</v>
      </c>
      <c r="X1424" s="5">
        <v>39205</v>
      </c>
      <c r="Y1424" s="4">
        <v>6.1000000000000004E-3</v>
      </c>
      <c r="Z1424" s="3">
        <v>3.21</v>
      </c>
      <c r="AA1424" s="5">
        <v>45278</v>
      </c>
      <c r="AB1424" s="3">
        <v>1.75</v>
      </c>
      <c r="AC1424" s="4">
        <v>2.9000000000000001E-2</v>
      </c>
      <c r="AD1424" t="s">
        <v>243</v>
      </c>
      <c r="AE1424" s="4">
        <v>8.2000000000000003E-2</v>
      </c>
      <c r="AF1424">
        <v>20.41</v>
      </c>
      <c r="AG1424">
        <v>1.26</v>
      </c>
      <c r="AH1424" s="4">
        <v>2.4839000000000002</v>
      </c>
      <c r="AI1424" s="4">
        <v>0.23430000000000001</v>
      </c>
      <c r="AJ1424" s="4">
        <v>0.25950000000000001</v>
      </c>
      <c r="AK1424" s="4">
        <v>0.24479999999999999</v>
      </c>
      <c r="AL1424" t="s">
        <v>322</v>
      </c>
      <c r="AM1424" s="2">
        <v>68</v>
      </c>
      <c r="AN1424" s="4">
        <v>0.54359999999999997</v>
      </c>
      <c r="AO1424" s="4">
        <v>0.66239999999999999</v>
      </c>
      <c r="AP1424" s="4">
        <v>0.94299999999999995</v>
      </c>
      <c r="AQ1424" s="6">
        <v>0.4</v>
      </c>
      <c r="AR1424" s="6">
        <v>0.2</v>
      </c>
      <c r="AS1424">
        <v>1099</v>
      </c>
      <c r="AT1424" s="3">
        <v>99.24</v>
      </c>
      <c r="AU1424" s="3">
        <v>112.7</v>
      </c>
      <c r="AV1424" s="3">
        <v>110.31</v>
      </c>
      <c r="AW1424" s="3">
        <v>111.11</v>
      </c>
      <c r="AX1424">
        <v>63.13</v>
      </c>
      <c r="AY1424" t="s">
        <v>82</v>
      </c>
      <c r="AZ1424" t="s">
        <v>82</v>
      </c>
      <c r="BA1424" t="s">
        <v>69</v>
      </c>
      <c r="BB1424" t="s">
        <v>71</v>
      </c>
      <c r="BC1424" t="s">
        <v>71</v>
      </c>
      <c r="BD1424" t="s">
        <v>75</v>
      </c>
      <c r="BE1424" t="s">
        <v>96</v>
      </c>
      <c r="BF1424">
        <v>7.79</v>
      </c>
      <c r="BG1424" s="4">
        <v>0.9516</v>
      </c>
      <c r="BH1424" s="4">
        <v>0.94289999999999996</v>
      </c>
      <c r="BI1424">
        <v>395.7</v>
      </c>
      <c r="BJ1424" s="4">
        <v>0.25190000000000001</v>
      </c>
      <c r="BK1424" s="4">
        <v>0.46460000000000001</v>
      </c>
    </row>
    <row r="1425" spans="1:63" x14ac:dyDescent="0.3">
      <c r="A1425" t="s">
        <v>2634</v>
      </c>
      <c r="B1425" t="s">
        <v>2635</v>
      </c>
      <c r="C1425" t="s">
        <v>64</v>
      </c>
      <c r="D1425" s="1">
        <v>164226000</v>
      </c>
      <c r="E1425" s="2">
        <v>4842</v>
      </c>
      <c r="F1425" s="3">
        <v>115.96</v>
      </c>
      <c r="G1425" t="b">
        <v>0</v>
      </c>
      <c r="H1425" t="b">
        <v>0</v>
      </c>
      <c r="I1425" t="b">
        <v>0</v>
      </c>
      <c r="J1425" t="b">
        <v>0</v>
      </c>
      <c r="K1425" s="4">
        <v>-3.8999999999999998E-3</v>
      </c>
      <c r="L1425" s="4">
        <v>0.12870000000000001</v>
      </c>
      <c r="M1425" s="4">
        <v>0.31640000000000001</v>
      </c>
      <c r="N1425" s="4">
        <v>0.30830000000000002</v>
      </c>
      <c r="O1425" s="4">
        <v>0.1406</v>
      </c>
      <c r="P1425">
        <v>0.1691</v>
      </c>
      <c r="Q1425" s="3">
        <v>0</v>
      </c>
      <c r="R1425" s="3">
        <v>5.42889</v>
      </c>
      <c r="S1425" s="3">
        <v>60.46763</v>
      </c>
      <c r="T1425" s="3">
        <v>60.46763</v>
      </c>
      <c r="U1425" s="3">
        <v>21.729880000000001</v>
      </c>
      <c r="V1425" s="3">
        <v>21.729880000000001</v>
      </c>
      <c r="W1425" t="s">
        <v>259</v>
      </c>
      <c r="X1425" s="5">
        <v>40275</v>
      </c>
      <c r="Y1425" s="4">
        <v>2.8999999999999998E-3</v>
      </c>
      <c r="Z1425" s="3">
        <v>1.1100000000000001</v>
      </c>
      <c r="AA1425" s="5">
        <v>45278</v>
      </c>
      <c r="AB1425" s="3">
        <v>0.3</v>
      </c>
      <c r="AC1425" s="4">
        <v>9.5999999999999992E-3</v>
      </c>
      <c r="AD1425" t="s">
        <v>66</v>
      </c>
      <c r="AE1425" s="4">
        <v>6.1600000000000002E-2</v>
      </c>
      <c r="AF1425">
        <v>11.97</v>
      </c>
      <c r="AG1425">
        <v>1.24</v>
      </c>
      <c r="AH1425" s="4">
        <v>0.65090000000000003</v>
      </c>
      <c r="AI1425" s="4">
        <v>0.18229999999999999</v>
      </c>
      <c r="AJ1425" s="4">
        <v>0.19570000000000001</v>
      </c>
      <c r="AK1425" s="4">
        <v>0.18690000000000001</v>
      </c>
      <c r="AL1425" t="s">
        <v>84</v>
      </c>
      <c r="AM1425">
        <v>96</v>
      </c>
      <c r="AN1425" s="4">
        <v>0.2482</v>
      </c>
      <c r="AO1425" s="4">
        <v>0.34029999999999999</v>
      </c>
      <c r="AP1425" s="4">
        <v>0.78139999999999998</v>
      </c>
      <c r="AQ1425" s="6">
        <v>0.4</v>
      </c>
      <c r="AR1425" s="6">
        <v>0.2</v>
      </c>
      <c r="AS1425">
        <v>1099</v>
      </c>
      <c r="AT1425" s="3">
        <v>103.35</v>
      </c>
      <c r="AU1425" s="3">
        <v>120.44</v>
      </c>
      <c r="AV1425" s="3">
        <v>115.67</v>
      </c>
      <c r="AW1425" s="3">
        <v>116.53</v>
      </c>
      <c r="AX1425">
        <v>69.08</v>
      </c>
      <c r="AY1425" t="s">
        <v>82</v>
      </c>
      <c r="AZ1425" t="s">
        <v>69</v>
      </c>
      <c r="BA1425" t="s">
        <v>72</v>
      </c>
      <c r="BB1425" t="s">
        <v>71</v>
      </c>
      <c r="BC1425" t="s">
        <v>70</v>
      </c>
      <c r="BD1425" t="s">
        <v>71</v>
      </c>
      <c r="BE1425" t="s">
        <v>79</v>
      </c>
      <c r="BF1425">
        <v>6.3</v>
      </c>
      <c r="BG1425" s="4">
        <v>0.47310000000000002</v>
      </c>
      <c r="BH1425" s="4">
        <v>0.46079999999999999</v>
      </c>
      <c r="BI1425">
        <v>91.22</v>
      </c>
      <c r="BJ1425" s="4">
        <v>8.8400000000000006E-2</v>
      </c>
      <c r="BK1425" s="4">
        <v>5.5899999999999998E-2</v>
      </c>
    </row>
    <row r="1426" spans="1:63" x14ac:dyDescent="0.3">
      <c r="A1426" t="s">
        <v>2246</v>
      </c>
      <c r="B1426" t="s">
        <v>2247</v>
      </c>
      <c r="C1426" t="s">
        <v>64</v>
      </c>
      <c r="D1426" s="1">
        <v>164085000</v>
      </c>
      <c r="E1426" s="2">
        <v>5484</v>
      </c>
      <c r="F1426" s="3">
        <v>188.23</v>
      </c>
      <c r="G1426" t="b">
        <v>0</v>
      </c>
      <c r="H1426" t="b">
        <v>0</v>
      </c>
      <c r="I1426" t="b">
        <v>0</v>
      </c>
      <c r="J1426" t="b">
        <v>0</v>
      </c>
      <c r="K1426" s="4">
        <v>3.0000000000000001E-3</v>
      </c>
      <c r="L1426" s="4">
        <v>6.3700000000000007E-2</v>
      </c>
      <c r="M1426" s="4">
        <v>0.20069999999999999</v>
      </c>
      <c r="N1426" s="4">
        <v>0.1966</v>
      </c>
      <c r="O1426" s="4">
        <v>7.2800000000000004E-2</v>
      </c>
      <c r="P1426" s="4">
        <v>0.16220000000000001</v>
      </c>
      <c r="Q1426" s="3">
        <v>-9.3873700000000007</v>
      </c>
      <c r="R1426" s="3">
        <v>-9.3873700000000007</v>
      </c>
      <c r="S1426" s="3">
        <v>-9.4494249999999997</v>
      </c>
      <c r="T1426" s="3">
        <v>-9.4494249999999997</v>
      </c>
      <c r="U1426" s="3">
        <v>-60.344175</v>
      </c>
      <c r="V1426" s="3">
        <v>-60.344175</v>
      </c>
      <c r="W1426" t="s">
        <v>224</v>
      </c>
      <c r="X1426" s="5">
        <v>37013</v>
      </c>
      <c r="Y1426" s="4">
        <v>3.5000000000000001E-3</v>
      </c>
      <c r="Z1426" s="3">
        <v>3.85</v>
      </c>
      <c r="AA1426" s="5">
        <v>45278</v>
      </c>
      <c r="AB1426" s="3">
        <v>2.0099999999999998</v>
      </c>
      <c r="AC1426" s="4">
        <v>2.0500000000000001E-2</v>
      </c>
      <c r="AD1426" t="s">
        <v>243</v>
      </c>
      <c r="AE1426" s="4">
        <v>7.9100000000000004E-2</v>
      </c>
      <c r="AF1426">
        <v>23.68</v>
      </c>
      <c r="AG1426">
        <v>0.88</v>
      </c>
      <c r="AH1426" s="4">
        <v>2.1162000000000001</v>
      </c>
      <c r="AI1426" s="4">
        <v>9.9299999999999999E-2</v>
      </c>
      <c r="AJ1426" s="4">
        <v>0.12889999999999999</v>
      </c>
      <c r="AK1426" s="4">
        <v>0.1323</v>
      </c>
      <c r="AL1426" t="s">
        <v>322</v>
      </c>
      <c r="AM1426">
        <v>25</v>
      </c>
      <c r="AN1426" s="4">
        <v>0.71509999999999996</v>
      </c>
      <c r="AO1426" s="4">
        <v>0.86029999999999995</v>
      </c>
      <c r="AP1426" s="4">
        <v>1.0001</v>
      </c>
      <c r="AQ1426" s="6">
        <v>0.4</v>
      </c>
      <c r="AR1426" s="6">
        <v>0.2</v>
      </c>
      <c r="AS1426">
        <v>1099</v>
      </c>
      <c r="AT1426" s="3">
        <v>176.63</v>
      </c>
      <c r="AU1426" s="3">
        <v>191</v>
      </c>
      <c r="AV1426" s="3">
        <v>187.59</v>
      </c>
      <c r="AW1426" s="3">
        <v>188.75</v>
      </c>
      <c r="AX1426">
        <v>69.650000000000006</v>
      </c>
      <c r="AY1426" t="s">
        <v>70</v>
      </c>
      <c r="AZ1426" t="s">
        <v>69</v>
      </c>
      <c r="BA1426" t="s">
        <v>69</v>
      </c>
      <c r="BB1426" t="s">
        <v>69</v>
      </c>
      <c r="BC1426" t="s">
        <v>72</v>
      </c>
      <c r="BD1426" t="s">
        <v>79</v>
      </c>
      <c r="BE1426" t="s">
        <v>75</v>
      </c>
      <c r="BF1426">
        <v>6.3</v>
      </c>
      <c r="BG1426" s="4">
        <v>0.59279999999999999</v>
      </c>
      <c r="BH1426" s="4">
        <v>0.46160000000000001</v>
      </c>
      <c r="BI1426">
        <v>19.87</v>
      </c>
      <c r="BJ1426" s="4">
        <v>0.20430000000000001</v>
      </c>
      <c r="BK1426" s="4">
        <v>6.6E-3</v>
      </c>
    </row>
    <row r="1427" spans="1:63" x14ac:dyDescent="0.3">
      <c r="A1427" t="s">
        <v>1963</v>
      </c>
      <c r="B1427" t="s">
        <v>1964</v>
      </c>
      <c r="C1427" t="s">
        <v>64</v>
      </c>
      <c r="D1427" s="1">
        <v>163980000</v>
      </c>
      <c r="E1427" s="2">
        <v>731</v>
      </c>
      <c r="F1427" s="3">
        <v>104.5</v>
      </c>
      <c r="G1427" t="b">
        <v>0</v>
      </c>
      <c r="H1427" t="b">
        <v>0</v>
      </c>
      <c r="I1427" t="b">
        <v>1</v>
      </c>
      <c r="J1427" t="b">
        <v>0</v>
      </c>
      <c r="K1427" s="4">
        <v>2.9999999999999997E-4</v>
      </c>
      <c r="L1427" s="4">
        <v>8.1199999999999994E-2</v>
      </c>
      <c r="M1427" s="4">
        <v>0.15640000000000001</v>
      </c>
      <c r="N1427" s="4">
        <v>0.15190000000000001</v>
      </c>
      <c r="O1427" s="4">
        <v>8.9899999999999994E-2</v>
      </c>
      <c r="P1427" s="4">
        <v>0.12759999999999999</v>
      </c>
      <c r="Q1427" s="3">
        <v>0</v>
      </c>
      <c r="R1427" s="3">
        <v>0</v>
      </c>
      <c r="S1427" s="3">
        <v>-157.357328</v>
      </c>
      <c r="T1427" s="3">
        <v>-157.357328</v>
      </c>
      <c r="U1427" s="3">
        <v>-154.18660800000001</v>
      </c>
      <c r="V1427" s="3">
        <v>-154.18660800000001</v>
      </c>
      <c r="W1427" t="s">
        <v>240</v>
      </c>
      <c r="X1427" s="5">
        <v>42340</v>
      </c>
      <c r="Y1427" s="4">
        <v>2E-3</v>
      </c>
      <c r="Z1427" s="3">
        <v>2.09</v>
      </c>
      <c r="AA1427" s="5">
        <v>45278</v>
      </c>
      <c r="AB1427" s="3">
        <v>0.42</v>
      </c>
      <c r="AC1427" s="4">
        <v>1.9900000000000001E-2</v>
      </c>
      <c r="AD1427" t="s">
        <v>66</v>
      </c>
      <c r="AE1427" s="4">
        <v>3.6499999999999998E-2</v>
      </c>
      <c r="AF1427">
        <v>12.05</v>
      </c>
      <c r="AG1427">
        <v>1.07</v>
      </c>
      <c r="AH1427" s="4">
        <v>2.0263</v>
      </c>
      <c r="AI1427" s="4">
        <v>0.1351</v>
      </c>
      <c r="AJ1427" s="4">
        <v>0.14599999999999999</v>
      </c>
      <c r="AK1427" s="4">
        <v>0.1416</v>
      </c>
      <c r="AL1427" t="s">
        <v>67</v>
      </c>
      <c r="AM1427">
        <v>1000</v>
      </c>
      <c r="AN1427" s="4">
        <v>8.3199999999999996E-2</v>
      </c>
      <c r="AO1427" s="4">
        <v>0.11749999999999999</v>
      </c>
      <c r="AP1427" s="4">
        <v>0.30809999999999998</v>
      </c>
      <c r="AQ1427" s="6">
        <v>0.4</v>
      </c>
      <c r="AR1427" s="6">
        <v>0.2</v>
      </c>
      <c r="AS1427">
        <v>1099</v>
      </c>
      <c r="AT1427" s="3">
        <v>97.02</v>
      </c>
      <c r="AU1427" s="3">
        <v>107.18</v>
      </c>
      <c r="AV1427" s="3">
        <v>104.5</v>
      </c>
      <c r="AW1427" s="3">
        <v>104.5</v>
      </c>
      <c r="AX1427">
        <v>68.05</v>
      </c>
      <c r="AY1427" t="s">
        <v>82</v>
      </c>
      <c r="AZ1427" t="s">
        <v>72</v>
      </c>
      <c r="BA1427" t="s">
        <v>79</v>
      </c>
      <c r="BB1427" t="s">
        <v>70</v>
      </c>
      <c r="BC1427" t="s">
        <v>70</v>
      </c>
      <c r="BD1427" t="s">
        <v>70</v>
      </c>
      <c r="BE1427" t="s">
        <v>96</v>
      </c>
      <c r="BF1427">
        <v>6.63</v>
      </c>
      <c r="BG1427" s="4">
        <v>0.93940000000000001</v>
      </c>
      <c r="BH1427" s="4">
        <v>0.57099999999999995</v>
      </c>
      <c r="BI1427">
        <v>152.99</v>
      </c>
      <c r="BJ1427" s="4">
        <v>5.2299999999999999E-2</v>
      </c>
      <c r="BK1427" s="4">
        <v>4.8899999999999999E-2</v>
      </c>
    </row>
    <row r="1428" spans="1:63" x14ac:dyDescent="0.3">
      <c r="A1428" t="s">
        <v>6718</v>
      </c>
      <c r="B1428" t="s">
        <v>6719</v>
      </c>
      <c r="C1428" t="s">
        <v>64</v>
      </c>
      <c r="D1428">
        <v>163317000</v>
      </c>
      <c r="E1428" t="s">
        <v>96</v>
      </c>
      <c r="F1428">
        <v>31.7</v>
      </c>
      <c r="G1428" t="b">
        <v>0</v>
      </c>
      <c r="H1428" t="b">
        <v>0</v>
      </c>
      <c r="I1428" t="b">
        <v>0</v>
      </c>
      <c r="J1428" t="b">
        <v>0</v>
      </c>
      <c r="K1428">
        <v>6.3E-3</v>
      </c>
      <c r="L1428">
        <v>2.5899999999999999E-2</v>
      </c>
      <c r="M1428" t="s">
        <v>96</v>
      </c>
      <c r="N1428" t="s">
        <v>96</v>
      </c>
      <c r="O1428" t="s">
        <v>96</v>
      </c>
      <c r="P1428" t="s">
        <v>96</v>
      </c>
      <c r="Q1428">
        <v>0</v>
      </c>
      <c r="R1428">
        <v>50.405625000000001</v>
      </c>
      <c r="S1428">
        <v>158.78710000000001</v>
      </c>
      <c r="T1428">
        <v>158.78710000000001</v>
      </c>
      <c r="U1428">
        <v>158.78710000000001</v>
      </c>
      <c r="V1428">
        <v>158.78710000000001</v>
      </c>
      <c r="W1428" t="s">
        <v>316</v>
      </c>
      <c r="X1428">
        <v>45247</v>
      </c>
      <c r="Y1428">
        <v>8.5000000000000006E-3</v>
      </c>
      <c r="Z1428">
        <v>0</v>
      </c>
      <c r="AA1428" t="s">
        <v>96</v>
      </c>
      <c r="AB1428" t="s">
        <v>96</v>
      </c>
      <c r="AC1428">
        <v>0</v>
      </c>
      <c r="AD1428" t="s">
        <v>243</v>
      </c>
      <c r="AE1428" t="s">
        <v>96</v>
      </c>
      <c r="AF1428" t="s">
        <v>96</v>
      </c>
      <c r="AG1428" t="s">
        <v>96</v>
      </c>
      <c r="AH1428">
        <v>5.74E-2</v>
      </c>
      <c r="AI1428">
        <v>4.7199999999999999E-2</v>
      </c>
      <c r="AJ1428" t="s">
        <v>96</v>
      </c>
      <c r="AK1428" t="s">
        <v>96</v>
      </c>
      <c r="AL1428" t="s">
        <v>360</v>
      </c>
      <c r="AM1428">
        <v>2</v>
      </c>
      <c r="AN1428">
        <v>1</v>
      </c>
      <c r="AO1428">
        <v>1</v>
      </c>
      <c r="AP1428">
        <v>1</v>
      </c>
      <c r="AQ1428">
        <v>0.4</v>
      </c>
      <c r="AR1428">
        <v>0.2</v>
      </c>
      <c r="AS1428">
        <v>1099</v>
      </c>
      <c r="AT1428">
        <v>30.79</v>
      </c>
      <c r="AU1428">
        <v>31.91</v>
      </c>
      <c r="AV1428">
        <v>31.63</v>
      </c>
      <c r="AW1428">
        <v>31.75</v>
      </c>
      <c r="AX1428">
        <v>73.64</v>
      </c>
      <c r="AY1428" t="s">
        <v>96</v>
      </c>
      <c r="AZ1428" t="s">
        <v>82</v>
      </c>
      <c r="BA1428" t="s">
        <v>96</v>
      </c>
      <c r="BB1428" t="s">
        <v>96</v>
      </c>
      <c r="BC1428" t="s">
        <v>96</v>
      </c>
      <c r="BD1428" t="s">
        <v>82</v>
      </c>
      <c r="BE1428" t="s">
        <v>96</v>
      </c>
      <c r="BF1428" t="s">
        <v>96</v>
      </c>
      <c r="BG1428" t="s">
        <v>96</v>
      </c>
      <c r="BH1428" t="s">
        <v>96</v>
      </c>
      <c r="BI1428" t="s">
        <v>96</v>
      </c>
      <c r="BJ1428" t="s">
        <v>96</v>
      </c>
      <c r="BK1428" t="s">
        <v>96</v>
      </c>
    </row>
    <row r="1429" spans="1:63" x14ac:dyDescent="0.3">
      <c r="A1429" t="s">
        <v>5530</v>
      </c>
      <c r="B1429" t="s">
        <v>5531</v>
      </c>
      <c r="C1429" t="s">
        <v>64</v>
      </c>
      <c r="D1429" s="1">
        <v>162233000</v>
      </c>
      <c r="E1429" s="2">
        <v>62533</v>
      </c>
      <c r="F1429" s="3">
        <v>30.92</v>
      </c>
      <c r="G1429" t="b">
        <v>0</v>
      </c>
      <c r="H1429" t="b">
        <v>0</v>
      </c>
      <c r="I1429" t="b">
        <v>0</v>
      </c>
      <c r="J1429" t="b">
        <v>0</v>
      </c>
      <c r="K1429" s="4">
        <v>-8.9999999999999998E-4</v>
      </c>
      <c r="L1429" s="4">
        <v>0.1085</v>
      </c>
      <c r="M1429" s="4">
        <v>0.17810000000000001</v>
      </c>
      <c r="N1429" s="4">
        <v>0.17219999999999999</v>
      </c>
      <c r="O1429" t="s">
        <v>96</v>
      </c>
      <c r="P1429" t="s">
        <v>96</v>
      </c>
      <c r="Q1429" s="3">
        <v>15.816739</v>
      </c>
      <c r="R1429" s="3">
        <v>11.088431999999999</v>
      </c>
      <c r="S1429" s="3">
        <v>68.578999999999994</v>
      </c>
      <c r="T1429" s="3">
        <v>72.022693000000004</v>
      </c>
      <c r="U1429" s="3">
        <v>94.759640000000005</v>
      </c>
      <c r="V1429" s="3">
        <v>94.759640000000005</v>
      </c>
      <c r="W1429" t="s">
        <v>316</v>
      </c>
      <c r="X1429" s="5">
        <v>44839</v>
      </c>
      <c r="Y1429" s="4">
        <v>6.4999999999999997E-3</v>
      </c>
      <c r="Z1429" s="3">
        <v>0.16</v>
      </c>
      <c r="AA1429" s="5">
        <v>45286</v>
      </c>
      <c r="AB1429" s="3">
        <v>0.16</v>
      </c>
      <c r="AC1429" s="4">
        <v>5.3E-3</v>
      </c>
      <c r="AD1429" t="s">
        <v>243</v>
      </c>
      <c r="AE1429" s="4">
        <v>1.37E-2</v>
      </c>
      <c r="AF1429" t="s">
        <v>96</v>
      </c>
      <c r="AG1429">
        <v>1.44</v>
      </c>
      <c r="AH1429" s="4">
        <v>0.24199999999999999</v>
      </c>
      <c r="AI1429" s="4">
        <v>0.17030000000000001</v>
      </c>
      <c r="AJ1429" s="4">
        <v>0.18590000000000001</v>
      </c>
      <c r="AK1429" s="4">
        <v>0.17680000000000001</v>
      </c>
      <c r="AL1429" t="s">
        <v>5532</v>
      </c>
      <c r="AM1429">
        <v>68</v>
      </c>
      <c r="AN1429" s="4">
        <v>0.23139999999999999</v>
      </c>
      <c r="AO1429" s="4">
        <v>0.3256</v>
      </c>
      <c r="AP1429" s="4">
        <v>0.83560000000000001</v>
      </c>
      <c r="AQ1429" s="6">
        <v>0.4</v>
      </c>
      <c r="AR1429" s="6">
        <v>0.2</v>
      </c>
      <c r="AS1429">
        <v>1099</v>
      </c>
      <c r="AT1429" s="3">
        <v>28.16</v>
      </c>
      <c r="AU1429" s="3">
        <v>31.96</v>
      </c>
      <c r="AV1429" s="3">
        <v>30.85</v>
      </c>
      <c r="AW1429" s="3">
        <v>31.04</v>
      </c>
      <c r="AX1429">
        <v>67.27</v>
      </c>
      <c r="AY1429" t="s">
        <v>72</v>
      </c>
      <c r="AZ1429" t="s">
        <v>70</v>
      </c>
      <c r="BA1429" t="s">
        <v>70</v>
      </c>
      <c r="BB1429" t="s">
        <v>82</v>
      </c>
      <c r="BC1429" t="s">
        <v>70</v>
      </c>
      <c r="BD1429" t="s">
        <v>70</v>
      </c>
      <c r="BE1429" t="s">
        <v>96</v>
      </c>
      <c r="BF1429">
        <v>6.36</v>
      </c>
      <c r="BG1429" s="4">
        <v>0.79859999999999998</v>
      </c>
      <c r="BH1429" s="4">
        <v>0.47639999999999999</v>
      </c>
      <c r="BI1429">
        <v>126.83</v>
      </c>
      <c r="BJ1429" s="4">
        <v>1.32E-2</v>
      </c>
      <c r="BK1429" s="4">
        <v>9.1700000000000004E-2</v>
      </c>
    </row>
    <row r="1430" spans="1:63" x14ac:dyDescent="0.3">
      <c r="A1430" t="s">
        <v>2662</v>
      </c>
      <c r="B1430" t="s">
        <v>2663</v>
      </c>
      <c r="C1430" t="s">
        <v>64</v>
      </c>
      <c r="D1430" s="1">
        <v>162212000</v>
      </c>
      <c r="E1430" s="2">
        <v>14212</v>
      </c>
      <c r="F1430" s="3">
        <v>52.92</v>
      </c>
      <c r="G1430" t="b">
        <v>0</v>
      </c>
      <c r="H1430" t="b">
        <v>0</v>
      </c>
      <c r="I1430" t="b">
        <v>1</v>
      </c>
      <c r="J1430" t="b">
        <v>0</v>
      </c>
      <c r="K1430" s="4">
        <v>1.6000000000000001E-3</v>
      </c>
      <c r="L1430" s="4">
        <v>5.6300000000000003E-2</v>
      </c>
      <c r="M1430" s="4">
        <v>0.24779999999999999</v>
      </c>
      <c r="N1430" s="4">
        <v>0.24349999999999999</v>
      </c>
      <c r="O1430" s="4">
        <v>7.0599999999999996E-2</v>
      </c>
      <c r="P1430" s="4">
        <v>0.13600000000000001</v>
      </c>
      <c r="Q1430" s="3">
        <v>-2.6423909999999999</v>
      </c>
      <c r="R1430" s="3">
        <v>-3.2416E-2</v>
      </c>
      <c r="S1430" s="3">
        <v>17.920895000000002</v>
      </c>
      <c r="T1430" s="3">
        <v>17.920895000000002</v>
      </c>
      <c r="U1430" s="3">
        <v>32.638579</v>
      </c>
      <c r="V1430" s="3">
        <v>32.638579</v>
      </c>
      <c r="W1430" t="s">
        <v>65</v>
      </c>
      <c r="X1430" s="5">
        <v>42625</v>
      </c>
      <c r="Y1430" s="4">
        <v>1.5E-3</v>
      </c>
      <c r="Z1430" s="3">
        <v>0.46</v>
      </c>
      <c r="AA1430" s="5">
        <v>45288</v>
      </c>
      <c r="AB1430" s="3">
        <v>0.01</v>
      </c>
      <c r="AC1430" s="4">
        <v>8.6E-3</v>
      </c>
      <c r="AD1430" t="s">
        <v>66</v>
      </c>
      <c r="AE1430" s="4">
        <v>2.7E-2</v>
      </c>
      <c r="AF1430">
        <v>20.190000000000001</v>
      </c>
      <c r="AG1430">
        <v>0.96</v>
      </c>
      <c r="AH1430" s="4">
        <v>0.32550000000000001</v>
      </c>
      <c r="AI1430" s="4">
        <v>0.1043</v>
      </c>
      <c r="AJ1430" s="4">
        <v>0.1285</v>
      </c>
      <c r="AK1430" s="4">
        <v>0.1358</v>
      </c>
      <c r="AL1430" t="s">
        <v>492</v>
      </c>
      <c r="AM1430">
        <v>131</v>
      </c>
      <c r="AN1430" s="4">
        <v>0.33639999999999998</v>
      </c>
      <c r="AO1430" s="4">
        <v>0.40720000000000001</v>
      </c>
      <c r="AP1430" s="4">
        <v>0.71630000000000005</v>
      </c>
      <c r="AQ1430" s="6">
        <v>0.4</v>
      </c>
      <c r="AR1430" s="6">
        <v>0.2</v>
      </c>
      <c r="AS1430">
        <v>1099</v>
      </c>
      <c r="AT1430" s="3">
        <v>49.78</v>
      </c>
      <c r="AU1430" s="3">
        <v>54.02</v>
      </c>
      <c r="AV1430">
        <v>52.76</v>
      </c>
      <c r="AW1430">
        <v>53.16</v>
      </c>
      <c r="AX1430">
        <v>68.510000000000005</v>
      </c>
      <c r="AY1430" t="s">
        <v>71</v>
      </c>
      <c r="AZ1430" t="s">
        <v>70</v>
      </c>
      <c r="BA1430" t="s">
        <v>82</v>
      </c>
      <c r="BB1430" t="s">
        <v>71</v>
      </c>
      <c r="BC1430" t="s">
        <v>71</v>
      </c>
      <c r="BD1430" t="s">
        <v>71</v>
      </c>
      <c r="BE1430" t="s">
        <v>71</v>
      </c>
      <c r="BF1430">
        <v>6.15</v>
      </c>
      <c r="BG1430">
        <v>8.0299999999999996E-2</v>
      </c>
      <c r="BH1430">
        <v>0.42830000000000001</v>
      </c>
      <c r="BI1430">
        <v>103.3</v>
      </c>
      <c r="BJ1430">
        <v>9.8500000000000004E-2</v>
      </c>
      <c r="BK1430">
        <v>7.1499999999999994E-2</v>
      </c>
    </row>
    <row r="1431" spans="1:63" x14ac:dyDescent="0.3">
      <c r="A1431" t="s">
        <v>1868</v>
      </c>
      <c r="B1431" t="s">
        <v>1869</v>
      </c>
      <c r="C1431" t="s">
        <v>64</v>
      </c>
      <c r="D1431" s="1">
        <v>161494000</v>
      </c>
      <c r="E1431" s="2">
        <v>10153</v>
      </c>
      <c r="F1431" s="3">
        <v>40.369999999999997</v>
      </c>
      <c r="G1431" t="b">
        <v>0</v>
      </c>
      <c r="H1431" t="b">
        <v>0</v>
      </c>
      <c r="I1431" t="b">
        <v>0</v>
      </c>
      <c r="J1431" t="b">
        <v>0</v>
      </c>
      <c r="K1431" s="4">
        <v>2.0799999999999999E-2</v>
      </c>
      <c r="L1431" s="4">
        <v>3.5400000000000001E-2</v>
      </c>
      <c r="M1431" s="4">
        <v>0.31069999999999998</v>
      </c>
      <c r="N1431" s="4">
        <v>0.29899999999999999</v>
      </c>
      <c r="O1431" s="4">
        <v>-0.12239999999999999</v>
      </c>
      <c r="P1431" s="4">
        <v>8.1299999999999997E-2</v>
      </c>
      <c r="Q1431" s="3">
        <v>2.7233E-2</v>
      </c>
      <c r="R1431" s="3">
        <v>-4.078E-3</v>
      </c>
      <c r="S1431" s="3">
        <v>2.295849</v>
      </c>
      <c r="T1431" s="3">
        <v>2.9266749999999999</v>
      </c>
      <c r="U1431" s="3">
        <v>-76.221078000000006</v>
      </c>
      <c r="V1431" s="3">
        <v>-76.221078000000006</v>
      </c>
      <c r="W1431" t="s">
        <v>65</v>
      </c>
      <c r="X1431" s="5">
        <v>40861</v>
      </c>
      <c r="Y1431" s="4">
        <v>6.4999999999999997E-3</v>
      </c>
      <c r="Z1431" s="3">
        <v>0.25</v>
      </c>
      <c r="AA1431" s="5">
        <v>45288</v>
      </c>
      <c r="AB1431" s="3">
        <v>0.06</v>
      </c>
      <c r="AC1431" s="4">
        <v>6.1000000000000004E-3</v>
      </c>
      <c r="AD1431" t="s">
        <v>90</v>
      </c>
      <c r="AE1431" s="4">
        <v>1.9599999999999999E-2</v>
      </c>
      <c r="AF1431">
        <v>26.53</v>
      </c>
      <c r="AG1431">
        <v>0.94</v>
      </c>
      <c r="AH1431" s="4">
        <v>3.3307000000000002</v>
      </c>
      <c r="AI1431" s="4">
        <v>0.19070000000000001</v>
      </c>
      <c r="AJ1431" s="4">
        <v>0.23069999999999999</v>
      </c>
      <c r="AK1431" s="4">
        <v>0.2198</v>
      </c>
      <c r="AL1431" t="s">
        <v>549</v>
      </c>
      <c r="AM1431">
        <v>45</v>
      </c>
      <c r="AN1431" s="4">
        <v>0.72970000000000002</v>
      </c>
      <c r="AO1431" s="4">
        <v>0.88370000000000004</v>
      </c>
      <c r="AP1431" s="4">
        <v>1.0001</v>
      </c>
      <c r="AQ1431" s="6">
        <v>0.4</v>
      </c>
      <c r="AR1431" s="6">
        <v>0.2</v>
      </c>
      <c r="AS1431">
        <v>1099</v>
      </c>
      <c r="AT1431" s="3">
        <v>38.36</v>
      </c>
      <c r="AU1431" s="3">
        <v>41.06</v>
      </c>
      <c r="AV1431" s="3" t="s">
        <v>96</v>
      </c>
      <c r="AW1431" s="3" t="s">
        <v>96</v>
      </c>
      <c r="AX1431">
        <v>59.63</v>
      </c>
      <c r="AY1431" t="s">
        <v>70</v>
      </c>
      <c r="AZ1431" t="s">
        <v>82</v>
      </c>
      <c r="BA1431" t="s">
        <v>70</v>
      </c>
      <c r="BB1431" t="s">
        <v>75</v>
      </c>
      <c r="BC1431" t="s">
        <v>75</v>
      </c>
      <c r="BD1431" t="s">
        <v>75</v>
      </c>
      <c r="BE1431" t="s">
        <v>75</v>
      </c>
      <c r="BF1431">
        <v>4.32</v>
      </c>
      <c r="BG1431" s="4">
        <v>0.1842</v>
      </c>
      <c r="BH1431" s="4">
        <v>7.0999999999999994E-2</v>
      </c>
      <c r="BI1431">
        <v>13.49</v>
      </c>
      <c r="BJ1431" s="4">
        <v>0</v>
      </c>
      <c r="BK1431" s="4">
        <v>4.0000000000000001E-3</v>
      </c>
    </row>
    <row r="1432" spans="1:63" x14ac:dyDescent="0.3">
      <c r="A1432" t="s">
        <v>4619</v>
      </c>
      <c r="B1432" t="s">
        <v>4620</v>
      </c>
      <c r="C1432" t="s">
        <v>64</v>
      </c>
      <c r="D1432" s="1">
        <v>159590000</v>
      </c>
      <c r="E1432" s="2">
        <v>54461</v>
      </c>
      <c r="F1432" s="3">
        <v>34.57</v>
      </c>
      <c r="G1432" t="b">
        <v>0</v>
      </c>
      <c r="H1432" t="b">
        <v>0</v>
      </c>
      <c r="I1432" t="b">
        <v>0</v>
      </c>
      <c r="J1432" t="b">
        <v>0</v>
      </c>
      <c r="K1432" s="4">
        <v>3.5000000000000001E-3</v>
      </c>
      <c r="L1432" s="4">
        <v>1.84E-2</v>
      </c>
      <c r="M1432" s="4">
        <v>0.1381</v>
      </c>
      <c r="N1432" s="4">
        <v>0.13819999999999999</v>
      </c>
      <c r="O1432" s="4" t="s">
        <v>96</v>
      </c>
      <c r="P1432" s="4" t="s">
        <v>96</v>
      </c>
      <c r="Q1432" s="3">
        <v>-0.86265000000000003</v>
      </c>
      <c r="R1432" s="3">
        <v>-30.085149999999999</v>
      </c>
      <c r="S1432" s="3">
        <v>-12.284924999999999</v>
      </c>
      <c r="T1432" s="3">
        <v>-7.7307750000000004</v>
      </c>
      <c r="U1432" s="3">
        <v>93.185775000000007</v>
      </c>
      <c r="V1432" s="3">
        <v>93.185775000000007</v>
      </c>
      <c r="W1432" t="s">
        <v>428</v>
      </c>
      <c r="X1432" s="5">
        <v>44211</v>
      </c>
      <c r="Y1432" s="4">
        <v>8.5000000000000006E-3</v>
      </c>
      <c r="Z1432" s="3">
        <v>0</v>
      </c>
      <c r="AA1432" s="5" t="s">
        <v>96</v>
      </c>
      <c r="AB1432" s="3" t="s">
        <v>96</v>
      </c>
      <c r="AC1432" s="4">
        <v>0</v>
      </c>
      <c r="AD1432" t="s">
        <v>243</v>
      </c>
      <c r="AE1432" s="4">
        <v>1.2E-2</v>
      </c>
      <c r="AF1432">
        <v>0.05</v>
      </c>
      <c r="AG1432">
        <v>0.32</v>
      </c>
      <c r="AH1432" s="4">
        <v>0.27039999999999997</v>
      </c>
      <c r="AI1432" s="4">
        <v>2.5899999999999999E-2</v>
      </c>
      <c r="AJ1432" s="4">
        <v>7.6799999999999993E-2</v>
      </c>
      <c r="AK1432" s="4">
        <v>7.4200000000000002E-2</v>
      </c>
      <c r="AL1432" t="s">
        <v>360</v>
      </c>
      <c r="AM1432" s="2">
        <v>3</v>
      </c>
      <c r="AN1432" s="4">
        <v>1</v>
      </c>
      <c r="AO1432" s="4">
        <v>1</v>
      </c>
      <c r="AP1432" s="4">
        <v>1</v>
      </c>
      <c r="AQ1432" s="6">
        <v>0.4</v>
      </c>
      <c r="AR1432" s="6">
        <v>0.2</v>
      </c>
      <c r="AS1432">
        <v>1099</v>
      </c>
      <c r="AT1432" s="3">
        <v>33.93</v>
      </c>
      <c r="AU1432" s="3">
        <v>34.659999999999997</v>
      </c>
      <c r="AV1432" s="3">
        <v>34.54</v>
      </c>
      <c r="AW1432" s="3">
        <v>34.58</v>
      </c>
      <c r="AX1432">
        <v>72.41</v>
      </c>
      <c r="AY1432" t="s">
        <v>72</v>
      </c>
      <c r="AZ1432" t="s">
        <v>82</v>
      </c>
      <c r="BA1432" t="s">
        <v>72</v>
      </c>
      <c r="BB1432" t="s">
        <v>69</v>
      </c>
      <c r="BC1432" t="s">
        <v>79</v>
      </c>
      <c r="BD1432" t="s">
        <v>82</v>
      </c>
      <c r="BE1432" t="s">
        <v>96</v>
      </c>
      <c r="BF1432" t="s">
        <v>96</v>
      </c>
      <c r="BG1432" s="4" t="s">
        <v>96</v>
      </c>
      <c r="BH1432" s="4" t="s">
        <v>96</v>
      </c>
      <c r="BI1432" t="s">
        <v>96</v>
      </c>
      <c r="BJ1432" s="4" t="s">
        <v>96</v>
      </c>
      <c r="BK1432" s="4" t="s">
        <v>96</v>
      </c>
    </row>
    <row r="1433" spans="1:63" x14ac:dyDescent="0.3">
      <c r="A1433" t="s">
        <v>1718</v>
      </c>
      <c r="B1433" t="s">
        <v>1719</v>
      </c>
      <c r="C1433" t="s">
        <v>64</v>
      </c>
      <c r="D1433" s="1">
        <v>159266000</v>
      </c>
      <c r="E1433" s="2">
        <v>16606</v>
      </c>
      <c r="F1433" s="3">
        <v>23.23</v>
      </c>
      <c r="G1433" t="b">
        <v>0</v>
      </c>
      <c r="H1433" t="b">
        <v>0</v>
      </c>
      <c r="I1433" t="b">
        <v>0</v>
      </c>
      <c r="J1433" t="b">
        <v>0</v>
      </c>
      <c r="K1433" s="4">
        <v>1.6999999999999999E-3</v>
      </c>
      <c r="L1433" s="4">
        <v>0.13150000000000001</v>
      </c>
      <c r="M1433" s="4">
        <v>0.13370000000000001</v>
      </c>
      <c r="N1433" s="4">
        <v>0.13100000000000001</v>
      </c>
      <c r="O1433" s="4">
        <v>-9.8400000000000001E-2</v>
      </c>
      <c r="P1433">
        <v>3.2800000000000003E-2</v>
      </c>
      <c r="Q1433" s="3">
        <v>0</v>
      </c>
      <c r="R1433" s="3">
        <v>-6.7632000000000003</v>
      </c>
      <c r="S1433" s="3">
        <v>-39.722000000000001</v>
      </c>
      <c r="T1433" s="3">
        <v>-39.722000000000001</v>
      </c>
      <c r="U1433" s="3">
        <v>-116.137772</v>
      </c>
      <c r="V1433" s="3">
        <v>-116.137772</v>
      </c>
      <c r="W1433" t="s">
        <v>135</v>
      </c>
      <c r="X1433" s="5">
        <v>42570</v>
      </c>
      <c r="Y1433" s="4">
        <v>6.6E-3</v>
      </c>
      <c r="Z1433" s="3">
        <v>0</v>
      </c>
      <c r="AA1433" s="5">
        <v>44559</v>
      </c>
      <c r="AB1433" s="3">
        <v>0</v>
      </c>
      <c r="AC1433" s="4">
        <v>0</v>
      </c>
      <c r="AD1433" t="s">
        <v>243</v>
      </c>
      <c r="AE1433" s="4">
        <v>1.52E-2</v>
      </c>
      <c r="AF1433">
        <v>0.13</v>
      </c>
      <c r="AG1433">
        <v>1.25</v>
      </c>
      <c r="AH1433" s="4">
        <v>1.4517</v>
      </c>
      <c r="AI1433" s="4">
        <v>0.23449999999999999</v>
      </c>
      <c r="AJ1433" s="4">
        <v>0.27450000000000002</v>
      </c>
      <c r="AK1433" s="4">
        <v>0.2447</v>
      </c>
      <c r="AL1433" t="s">
        <v>6591</v>
      </c>
      <c r="AM1433" s="2">
        <v>56</v>
      </c>
      <c r="AN1433" s="4">
        <v>0.441</v>
      </c>
      <c r="AO1433" s="4">
        <v>0.59930000000000005</v>
      </c>
      <c r="AP1433" s="4">
        <v>0.99529999999999996</v>
      </c>
      <c r="AQ1433" s="6">
        <v>0.4</v>
      </c>
      <c r="AR1433" s="6">
        <v>0.2</v>
      </c>
      <c r="AS1433">
        <v>1099</v>
      </c>
      <c r="AT1433" s="3">
        <v>20.39</v>
      </c>
      <c r="AU1433" s="3">
        <v>24.08</v>
      </c>
      <c r="AV1433" s="3">
        <v>23.1</v>
      </c>
      <c r="AW1433" s="3">
        <v>23.45</v>
      </c>
      <c r="AX1433">
        <v>66.150000000000006</v>
      </c>
      <c r="AY1433" t="s">
        <v>79</v>
      </c>
      <c r="AZ1433" t="s">
        <v>71</v>
      </c>
      <c r="BA1433" t="s">
        <v>75</v>
      </c>
      <c r="BB1433" t="s">
        <v>72</v>
      </c>
      <c r="BC1433" t="s">
        <v>71</v>
      </c>
      <c r="BD1433" t="s">
        <v>75</v>
      </c>
      <c r="BE1433" t="s">
        <v>70</v>
      </c>
      <c r="BF1433">
        <v>6.9</v>
      </c>
      <c r="BG1433" s="4">
        <v>0.70140000000000002</v>
      </c>
      <c r="BH1433" s="4">
        <v>0.68049999999999999</v>
      </c>
      <c r="BI1433">
        <v>34.869999999999997</v>
      </c>
      <c r="BJ1433" s="4">
        <v>3.4700000000000002E-2</v>
      </c>
      <c r="BK1433" s="4">
        <v>3.4700000000000002E-2</v>
      </c>
    </row>
    <row r="1434" spans="1:63" x14ac:dyDescent="0.3">
      <c r="A1434" t="s">
        <v>2694</v>
      </c>
      <c r="B1434" t="s">
        <v>2695</v>
      </c>
      <c r="C1434" t="s">
        <v>64</v>
      </c>
      <c r="D1434" s="1">
        <v>158916000</v>
      </c>
      <c r="E1434" s="2">
        <v>12403</v>
      </c>
      <c r="F1434" s="3">
        <v>38.21</v>
      </c>
      <c r="G1434" t="b">
        <v>0</v>
      </c>
      <c r="H1434" t="b">
        <v>0</v>
      </c>
      <c r="I1434" t="b">
        <v>1</v>
      </c>
      <c r="J1434" t="b">
        <v>0</v>
      </c>
      <c r="K1434" s="4">
        <v>4.1999999999999997E-3</v>
      </c>
      <c r="L1434" s="4">
        <v>3.78E-2</v>
      </c>
      <c r="M1434" s="4">
        <v>0.2316</v>
      </c>
      <c r="N1434" s="4">
        <v>0.22919999999999999</v>
      </c>
      <c r="O1434" s="4">
        <v>8.8099999999999998E-2</v>
      </c>
      <c r="P1434" s="4" t="s">
        <v>96</v>
      </c>
      <c r="Q1434" s="3">
        <v>0</v>
      </c>
      <c r="R1434" s="3">
        <v>-2.793345</v>
      </c>
      <c r="S1434" s="3">
        <v>12.602130000000001</v>
      </c>
      <c r="T1434" s="3">
        <v>11.067349999999999</v>
      </c>
      <c r="U1434" s="3">
        <v>15.630933000000001</v>
      </c>
      <c r="V1434" s="3">
        <v>15.630933000000001</v>
      </c>
      <c r="W1434" t="s">
        <v>428</v>
      </c>
      <c r="X1434" s="5">
        <v>43556</v>
      </c>
      <c r="Y1434" s="4">
        <v>7.9000000000000008E-3</v>
      </c>
      <c r="Z1434" s="3">
        <v>0</v>
      </c>
      <c r="AA1434" s="5" t="s">
        <v>96</v>
      </c>
      <c r="AB1434" s="3" t="s">
        <v>96</v>
      </c>
      <c r="AC1434" s="4">
        <v>0</v>
      </c>
      <c r="AD1434" t="s">
        <v>243</v>
      </c>
      <c r="AE1434" s="4">
        <v>1.77E-2</v>
      </c>
      <c r="AF1434">
        <v>0.05</v>
      </c>
      <c r="AG1434">
        <v>0.56999999999999995</v>
      </c>
      <c r="AH1434" s="4">
        <v>1.1944999999999999</v>
      </c>
      <c r="AI1434" s="4">
        <v>6.0400000000000002E-2</v>
      </c>
      <c r="AJ1434" s="4">
        <v>9.06E-2</v>
      </c>
      <c r="AK1434" s="4">
        <v>9.1399999999999995E-2</v>
      </c>
      <c r="AL1434" t="s">
        <v>2009</v>
      </c>
      <c r="AM1434">
        <v>2</v>
      </c>
      <c r="AN1434" s="4">
        <v>1</v>
      </c>
      <c r="AO1434" s="4">
        <v>1</v>
      </c>
      <c r="AP1434" s="4">
        <v>1</v>
      </c>
      <c r="AQ1434" s="6">
        <v>0.4</v>
      </c>
      <c r="AR1434" s="6">
        <v>0.2</v>
      </c>
      <c r="AS1434">
        <v>1099</v>
      </c>
      <c r="AT1434" s="3">
        <v>36.64</v>
      </c>
      <c r="AU1434" s="3">
        <v>38.61</v>
      </c>
      <c r="AV1434" s="3">
        <v>38.17</v>
      </c>
      <c r="AW1434" s="3">
        <v>38.25</v>
      </c>
      <c r="AX1434">
        <v>71.680000000000007</v>
      </c>
      <c r="AY1434" t="s">
        <v>79</v>
      </c>
      <c r="AZ1434" t="s">
        <v>71</v>
      </c>
      <c r="BA1434" t="s">
        <v>71</v>
      </c>
      <c r="BB1434" t="s">
        <v>72</v>
      </c>
      <c r="BC1434" t="s">
        <v>70</v>
      </c>
      <c r="BD1434" t="s">
        <v>82</v>
      </c>
      <c r="BE1434" t="s">
        <v>96</v>
      </c>
      <c r="BF1434" t="s">
        <v>96</v>
      </c>
      <c r="BG1434" s="4" t="s">
        <v>96</v>
      </c>
      <c r="BH1434" s="4" t="s">
        <v>96</v>
      </c>
      <c r="BI1434" t="s">
        <v>96</v>
      </c>
      <c r="BJ1434" s="4" t="s">
        <v>96</v>
      </c>
      <c r="BK1434" s="4" t="s">
        <v>96</v>
      </c>
    </row>
    <row r="1435" spans="1:63" x14ac:dyDescent="0.3">
      <c r="A1435" t="s">
        <v>2234</v>
      </c>
      <c r="B1435" t="s">
        <v>2235</v>
      </c>
      <c r="C1435" t="s">
        <v>64</v>
      </c>
      <c r="D1435" s="1">
        <v>156325000</v>
      </c>
      <c r="E1435" s="2">
        <v>5777</v>
      </c>
      <c r="F1435" s="3">
        <v>95.84</v>
      </c>
      <c r="G1435" t="b">
        <v>0</v>
      </c>
      <c r="H1435" t="b">
        <v>0</v>
      </c>
      <c r="I1435" t="b">
        <v>0</v>
      </c>
      <c r="J1435" t="b">
        <v>0</v>
      </c>
      <c r="K1435" s="4">
        <v>2.7000000000000001E-3</v>
      </c>
      <c r="L1435" s="4">
        <v>4.7399999999999998E-2</v>
      </c>
      <c r="M1435" s="4">
        <v>0.39140000000000003</v>
      </c>
      <c r="N1435" s="4">
        <v>0.38769999999999999</v>
      </c>
      <c r="O1435" s="4">
        <v>2.3199999999999998E-2</v>
      </c>
      <c r="P1435" s="4">
        <v>0.1489</v>
      </c>
      <c r="Q1435" s="3">
        <v>0</v>
      </c>
      <c r="R1435" s="3">
        <v>0</v>
      </c>
      <c r="S1435" s="3">
        <v>-7.0754999999999999</v>
      </c>
      <c r="T1435" s="3">
        <v>-7.0754999999999999</v>
      </c>
      <c r="U1435" s="3">
        <v>-29.7075</v>
      </c>
      <c r="V1435" s="3">
        <v>-29.7075</v>
      </c>
      <c r="W1435" t="s">
        <v>65</v>
      </c>
      <c r="X1435" s="5">
        <v>42675</v>
      </c>
      <c r="Y1435" s="4">
        <v>4.4999999999999997E-3</v>
      </c>
      <c r="Z1435" s="3">
        <v>0.74</v>
      </c>
      <c r="AA1435" s="5">
        <v>45286</v>
      </c>
      <c r="AB1435" s="3">
        <v>0.74</v>
      </c>
      <c r="AC1435" s="4">
        <v>7.7000000000000002E-3</v>
      </c>
      <c r="AD1435" t="s">
        <v>243</v>
      </c>
      <c r="AE1435" s="4">
        <v>6.7299999999999999E-2</v>
      </c>
      <c r="AF1435">
        <v>20.2</v>
      </c>
      <c r="AG1435">
        <v>1.1100000000000001</v>
      </c>
      <c r="AH1435" s="4">
        <v>2.415</v>
      </c>
      <c r="AI1435" s="4">
        <v>0.1089</v>
      </c>
      <c r="AJ1435" s="4">
        <v>0.13500000000000001</v>
      </c>
      <c r="AK1435" s="4">
        <v>0.1346</v>
      </c>
      <c r="AL1435" t="s">
        <v>325</v>
      </c>
      <c r="AM1435">
        <v>48</v>
      </c>
      <c r="AN1435" s="4">
        <v>0.23469999999999999</v>
      </c>
      <c r="AO1435" s="4">
        <v>0.34449999999999997</v>
      </c>
      <c r="AP1435" s="4">
        <v>1</v>
      </c>
      <c r="AQ1435" s="6">
        <v>0.4</v>
      </c>
      <c r="AR1435" s="6">
        <v>0.2</v>
      </c>
      <c r="AS1435">
        <v>1099</v>
      </c>
      <c r="AT1435" s="3">
        <v>90.94</v>
      </c>
      <c r="AU1435" s="3">
        <v>97.62</v>
      </c>
      <c r="AV1435" s="3">
        <v>95.65</v>
      </c>
      <c r="AW1435" s="3">
        <v>96.19</v>
      </c>
      <c r="AX1435">
        <v>66.89</v>
      </c>
      <c r="AY1435" t="s">
        <v>82</v>
      </c>
      <c r="AZ1435" t="s">
        <v>71</v>
      </c>
      <c r="BA1435" t="s">
        <v>82</v>
      </c>
      <c r="BB1435" t="s">
        <v>82</v>
      </c>
      <c r="BC1435" t="s">
        <v>75</v>
      </c>
      <c r="BD1435" t="s">
        <v>75</v>
      </c>
      <c r="BE1435" t="s">
        <v>75</v>
      </c>
      <c r="BF1435">
        <v>6.01</v>
      </c>
      <c r="BG1435" s="4">
        <v>6.1600000000000002E-2</v>
      </c>
      <c r="BH1435" s="4">
        <v>0.39400000000000002</v>
      </c>
      <c r="BI1435">
        <v>198.85</v>
      </c>
      <c r="BJ1435" s="4">
        <v>0.10249999999999999</v>
      </c>
      <c r="BK1435" s="4">
        <v>7.5300000000000006E-2</v>
      </c>
    </row>
    <row r="1436" spans="1:63" x14ac:dyDescent="0.3">
      <c r="A1436" t="s">
        <v>2096</v>
      </c>
      <c r="B1436" t="s">
        <v>2097</v>
      </c>
      <c r="C1436" t="s">
        <v>64</v>
      </c>
      <c r="D1436" s="1">
        <v>156319000</v>
      </c>
      <c r="E1436" s="2">
        <v>21147</v>
      </c>
      <c r="F1436" s="3">
        <v>18.53</v>
      </c>
      <c r="G1436" t="b">
        <v>0</v>
      </c>
      <c r="H1436" t="b">
        <v>0</v>
      </c>
      <c r="I1436" t="b">
        <v>0</v>
      </c>
      <c r="J1436" t="b">
        <v>0</v>
      </c>
      <c r="K1436" s="4">
        <v>3.0499999999999999E-2</v>
      </c>
      <c r="L1436" s="4">
        <v>3.0800000000000001E-2</v>
      </c>
      <c r="M1436" s="4">
        <v>6.7199999999999996E-2</v>
      </c>
      <c r="N1436" s="4">
        <v>5.5800000000000002E-2</v>
      </c>
      <c r="O1436" s="4">
        <v>-5.28E-2</v>
      </c>
      <c r="P1436" s="4">
        <v>5.62E-2</v>
      </c>
      <c r="Q1436" s="3">
        <v>-9.9999999999999995E-7</v>
      </c>
      <c r="R1436" s="3">
        <v>-3.0000000000000001E-6</v>
      </c>
      <c r="S1436" s="3">
        <v>17.993781999999999</v>
      </c>
      <c r="T1436" s="3">
        <v>17.993783000000001</v>
      </c>
      <c r="U1436" s="3">
        <v>-68.342635000000001</v>
      </c>
      <c r="V1436" s="3">
        <v>-68.342635000000001</v>
      </c>
      <c r="W1436" t="s">
        <v>87</v>
      </c>
      <c r="X1436" s="5">
        <v>43160</v>
      </c>
      <c r="Y1436" s="4">
        <v>5.4999999999999997E-3</v>
      </c>
      <c r="Z1436" s="3">
        <v>0.32</v>
      </c>
      <c r="AA1436" s="5">
        <v>45287</v>
      </c>
      <c r="AB1436" s="3">
        <v>0.32</v>
      </c>
      <c r="AC1436" s="4">
        <v>1.7500000000000002E-2</v>
      </c>
      <c r="AD1436" t="s">
        <v>243</v>
      </c>
      <c r="AE1436" s="4">
        <v>7.1000000000000004E-3</v>
      </c>
      <c r="AF1436">
        <v>0.04</v>
      </c>
      <c r="AG1436">
        <v>0.79</v>
      </c>
      <c r="AH1436" s="4">
        <v>1.8531</v>
      </c>
      <c r="AI1436" s="4">
        <v>0.1648</v>
      </c>
      <c r="AJ1436" s="4">
        <v>0.1812</v>
      </c>
      <c r="AK1436" s="4">
        <v>0.1741</v>
      </c>
      <c r="AL1436" t="s">
        <v>1861</v>
      </c>
      <c r="AM1436" s="2">
        <v>27</v>
      </c>
      <c r="AN1436" s="4">
        <v>0.55100000000000005</v>
      </c>
      <c r="AO1436" s="4">
        <v>0.74460000000000004</v>
      </c>
      <c r="AP1436" s="4">
        <v>1.0001</v>
      </c>
      <c r="AQ1436" s="6">
        <v>0.4</v>
      </c>
      <c r="AR1436" s="6">
        <v>0.2</v>
      </c>
      <c r="AS1436">
        <v>1099</v>
      </c>
      <c r="AT1436" s="3">
        <v>17.36</v>
      </c>
      <c r="AU1436" s="3">
        <v>18.66</v>
      </c>
      <c r="AV1436">
        <v>18.48</v>
      </c>
      <c r="AW1436">
        <v>18.61</v>
      </c>
      <c r="AX1436">
        <v>59.2</v>
      </c>
      <c r="AY1436" t="s">
        <v>79</v>
      </c>
      <c r="AZ1436" t="s">
        <v>75</v>
      </c>
      <c r="BA1436" t="s">
        <v>69</v>
      </c>
      <c r="BB1436" t="s">
        <v>72</v>
      </c>
      <c r="BC1436" t="s">
        <v>79</v>
      </c>
      <c r="BD1436" t="s">
        <v>70</v>
      </c>
      <c r="BE1436" t="s">
        <v>96</v>
      </c>
      <c r="BF1436">
        <v>6.9</v>
      </c>
      <c r="BG1436" s="4">
        <v>7.22E-2</v>
      </c>
      <c r="BH1436" s="4">
        <v>0.6784</v>
      </c>
      <c r="BI1436">
        <v>22.31</v>
      </c>
      <c r="BJ1436" s="4">
        <v>0</v>
      </c>
      <c r="BK1436" s="4">
        <v>2.12E-2</v>
      </c>
    </row>
    <row r="1437" spans="1:63" x14ac:dyDescent="0.3">
      <c r="A1437" t="s">
        <v>6474</v>
      </c>
      <c r="B1437" t="s">
        <v>6475</v>
      </c>
      <c r="C1437" t="s">
        <v>64</v>
      </c>
      <c r="D1437">
        <v>154071000</v>
      </c>
      <c r="E1437">
        <v>108219</v>
      </c>
      <c r="F1437" s="3">
        <v>27.16</v>
      </c>
      <c r="G1437" t="b">
        <v>0</v>
      </c>
      <c r="H1437" t="b">
        <v>0</v>
      </c>
      <c r="I1437" t="b">
        <v>0</v>
      </c>
      <c r="J1437" t="b">
        <v>0</v>
      </c>
      <c r="K1437" s="4">
        <v>8.9999999999999993E-3</v>
      </c>
      <c r="L1437" s="4">
        <v>4.8599999999999997E-2</v>
      </c>
      <c r="M1437" t="s">
        <v>96</v>
      </c>
      <c r="N1437" t="s">
        <v>96</v>
      </c>
      <c r="O1437" t="s">
        <v>96</v>
      </c>
      <c r="P1437" t="s">
        <v>96</v>
      </c>
      <c r="Q1437" s="3">
        <v>7.5458949999999998</v>
      </c>
      <c r="R1437" s="3">
        <v>75.420049000000006</v>
      </c>
      <c r="S1437" s="3">
        <v>142.45814100000001</v>
      </c>
      <c r="T1437" s="3">
        <v>142.45814100000001</v>
      </c>
      <c r="U1437" s="3">
        <v>142.45814100000001</v>
      </c>
      <c r="V1437" s="3">
        <v>142.45814100000001</v>
      </c>
      <c r="W1437" t="s">
        <v>316</v>
      </c>
      <c r="X1437" s="5">
        <v>45195</v>
      </c>
      <c r="Y1437" s="4">
        <v>4.7000000000000002E-3</v>
      </c>
      <c r="Z1437" s="3">
        <v>0.11</v>
      </c>
      <c r="AA1437">
        <v>45287</v>
      </c>
      <c r="AB1437">
        <v>0.11</v>
      </c>
      <c r="AC1437" s="4">
        <v>3.8999999999999998E-3</v>
      </c>
      <c r="AD1437" t="s">
        <v>66</v>
      </c>
      <c r="AE1437" t="s">
        <v>96</v>
      </c>
      <c r="AF1437" t="s">
        <v>96</v>
      </c>
      <c r="AG1437" t="s">
        <v>96</v>
      </c>
      <c r="AH1437" s="4">
        <v>0.14899999999999999</v>
      </c>
      <c r="AI1437" s="4">
        <v>0.1163</v>
      </c>
      <c r="AJ1437">
        <v>0.1192</v>
      </c>
      <c r="AK1437" t="s">
        <v>96</v>
      </c>
      <c r="AL1437" t="s">
        <v>5096</v>
      </c>
      <c r="AM1437">
        <v>79</v>
      </c>
      <c r="AN1437">
        <v>0.26440000000000002</v>
      </c>
      <c r="AO1437">
        <v>0.35299999999999998</v>
      </c>
      <c r="AP1437">
        <v>0.78639999999999999</v>
      </c>
      <c r="AQ1437" s="6">
        <v>0.4</v>
      </c>
      <c r="AR1437" s="6">
        <v>0.2</v>
      </c>
      <c r="AS1437">
        <v>1099</v>
      </c>
      <c r="AT1437" s="3">
        <v>25.71</v>
      </c>
      <c r="AU1437" s="3">
        <v>27.46</v>
      </c>
      <c r="AV1437" s="3">
        <v>27.1</v>
      </c>
      <c r="AW1437" s="3">
        <v>27.22</v>
      </c>
      <c r="AX1437">
        <v>66.45</v>
      </c>
      <c r="AY1437" t="s">
        <v>96</v>
      </c>
      <c r="AZ1437" t="s">
        <v>79</v>
      </c>
      <c r="BA1437" t="s">
        <v>96</v>
      </c>
      <c r="BB1437" t="s">
        <v>96</v>
      </c>
      <c r="BC1437" t="s">
        <v>96</v>
      </c>
      <c r="BD1437" t="s">
        <v>75</v>
      </c>
      <c r="BE1437" t="s">
        <v>96</v>
      </c>
      <c r="BF1437" t="s">
        <v>96</v>
      </c>
      <c r="BG1437" t="s">
        <v>96</v>
      </c>
      <c r="BH1437" t="s">
        <v>96</v>
      </c>
      <c r="BI1437" t="s">
        <v>96</v>
      </c>
      <c r="BJ1437" t="s">
        <v>96</v>
      </c>
      <c r="BK1437" t="s">
        <v>96</v>
      </c>
    </row>
    <row r="1438" spans="1:63" x14ac:dyDescent="0.3">
      <c r="A1438" t="s">
        <v>2630</v>
      </c>
      <c r="B1438" t="s">
        <v>2631</v>
      </c>
      <c r="C1438" t="s">
        <v>64</v>
      </c>
      <c r="D1438" s="1">
        <v>153983000</v>
      </c>
      <c r="E1438" s="2">
        <v>26064</v>
      </c>
      <c r="F1438" s="3">
        <v>25.05</v>
      </c>
      <c r="G1438" t="b">
        <v>0</v>
      </c>
      <c r="H1438" t="b">
        <v>0</v>
      </c>
      <c r="I1438" t="b">
        <v>1</v>
      </c>
      <c r="J1438" t="b">
        <v>0</v>
      </c>
      <c r="K1438" s="4">
        <v>-2.0000000000000001E-4</v>
      </c>
      <c r="L1438" s="4">
        <v>5.3199999999999997E-2</v>
      </c>
      <c r="M1438" s="4">
        <v>0.20599999999999999</v>
      </c>
      <c r="N1438" s="4">
        <v>0.19289999999999999</v>
      </c>
      <c r="O1438" s="4">
        <v>2.9399999999999999E-2</v>
      </c>
      <c r="P1438" s="4">
        <v>4.5199999999999997E-2</v>
      </c>
      <c r="Q1438" s="3">
        <v>0</v>
      </c>
      <c r="R1438" s="3">
        <v>0</v>
      </c>
      <c r="S1438" s="3">
        <v>15.22475</v>
      </c>
      <c r="T1438" s="3">
        <v>16.875499999999999</v>
      </c>
      <c r="U1438" s="3">
        <v>23.52675</v>
      </c>
      <c r="V1438" s="3">
        <v>23.52675</v>
      </c>
      <c r="W1438" t="s">
        <v>650</v>
      </c>
      <c r="X1438" s="5">
        <v>41990</v>
      </c>
      <c r="Y1438" s="4">
        <v>4.8999999999999998E-3</v>
      </c>
      <c r="Z1438" s="3">
        <v>1.29</v>
      </c>
      <c r="AA1438" s="5">
        <v>45280</v>
      </c>
      <c r="AB1438" s="3">
        <v>0.33</v>
      </c>
      <c r="AC1438" s="4">
        <v>5.1400000000000001E-2</v>
      </c>
      <c r="AD1438" t="s">
        <v>66</v>
      </c>
      <c r="AE1438" s="4">
        <v>8.8000000000000005E-3</v>
      </c>
      <c r="AF1438">
        <v>0.21</v>
      </c>
      <c r="AG1438">
        <v>0.97</v>
      </c>
      <c r="AH1438" s="4">
        <v>0.67030000000000001</v>
      </c>
      <c r="AI1438" s="4">
        <v>0.10589999999999999</v>
      </c>
      <c r="AJ1438" s="4">
        <v>0.1333</v>
      </c>
      <c r="AK1438" s="4">
        <v>0.14419999999999999</v>
      </c>
      <c r="AL1438" t="s">
        <v>2185</v>
      </c>
      <c r="AM1438">
        <v>52</v>
      </c>
      <c r="AN1438" s="4">
        <v>0.22189999999999999</v>
      </c>
      <c r="AO1438" s="4">
        <v>0.32490000000000002</v>
      </c>
      <c r="AP1438" s="4">
        <v>0.99399999999999999</v>
      </c>
      <c r="AQ1438" s="6">
        <v>0.4</v>
      </c>
      <c r="AR1438" s="6">
        <v>0.2</v>
      </c>
      <c r="AS1438">
        <v>1099</v>
      </c>
      <c r="AT1438" s="3">
        <v>23.47</v>
      </c>
      <c r="AU1438" s="3">
        <v>25.36</v>
      </c>
      <c r="AV1438" s="3" t="s">
        <v>96</v>
      </c>
      <c r="AW1438" s="3" t="s">
        <v>96</v>
      </c>
      <c r="AX1438">
        <v>68.5</v>
      </c>
      <c r="AY1438" t="s">
        <v>79</v>
      </c>
      <c r="AZ1438" t="s">
        <v>79</v>
      </c>
      <c r="BA1438" t="s">
        <v>82</v>
      </c>
      <c r="BB1438" t="s">
        <v>70</v>
      </c>
      <c r="BC1438" t="s">
        <v>79</v>
      </c>
      <c r="BD1438" t="s">
        <v>69</v>
      </c>
      <c r="BE1438" t="s">
        <v>70</v>
      </c>
      <c r="BF1438">
        <v>6.78</v>
      </c>
      <c r="BG1438" s="4">
        <v>4.9299999999999997E-2</v>
      </c>
      <c r="BH1438" s="4">
        <v>0.63049999999999995</v>
      </c>
      <c r="BI1438">
        <v>287.7</v>
      </c>
      <c r="BJ1438" s="4">
        <v>7.4399999999999994E-2</v>
      </c>
      <c r="BK1438" s="4">
        <v>5.8700000000000002E-2</v>
      </c>
    </row>
    <row r="1439" spans="1:63" x14ac:dyDescent="0.3">
      <c r="A1439" t="s">
        <v>2586</v>
      </c>
      <c r="B1439" t="s">
        <v>2587</v>
      </c>
      <c r="C1439" t="s">
        <v>64</v>
      </c>
      <c r="D1439" s="1">
        <v>153574000</v>
      </c>
      <c r="E1439" s="2">
        <v>25433</v>
      </c>
      <c r="F1439" s="3">
        <v>45.63</v>
      </c>
      <c r="G1439" t="b">
        <v>0</v>
      </c>
      <c r="H1439" t="b">
        <v>0</v>
      </c>
      <c r="I1439" t="b">
        <v>0</v>
      </c>
      <c r="J1439" t="b">
        <v>0</v>
      </c>
      <c r="K1439" s="4">
        <v>2.8999999999999998E-3</v>
      </c>
      <c r="L1439" s="4">
        <v>3.3500000000000002E-2</v>
      </c>
      <c r="M1439" s="4">
        <v>6.1699999999999998E-2</v>
      </c>
      <c r="N1439" s="4">
        <v>5.5300000000000002E-2</v>
      </c>
      <c r="O1439" s="4">
        <v>7.1400000000000005E-2</v>
      </c>
      <c r="P1439" s="4">
        <v>7.1300000000000002E-2</v>
      </c>
      <c r="Q1439" s="3">
        <v>0</v>
      </c>
      <c r="R1439" s="3">
        <v>0</v>
      </c>
      <c r="S1439" s="3">
        <v>-41.768284000000001</v>
      </c>
      <c r="T1439" s="3">
        <v>-41.768284000000001</v>
      </c>
      <c r="U1439" s="3">
        <v>12.316438</v>
      </c>
      <c r="V1439" s="3">
        <v>12.316438</v>
      </c>
      <c r="W1439" t="s">
        <v>365</v>
      </c>
      <c r="X1439" s="5">
        <v>41723</v>
      </c>
      <c r="Y1439" s="4">
        <v>4.5999999999999999E-3</v>
      </c>
      <c r="Z1439" s="3">
        <v>1.52</v>
      </c>
      <c r="AA1439" s="5">
        <v>45280</v>
      </c>
      <c r="AB1439" s="3">
        <v>0.35</v>
      </c>
      <c r="AC1439" s="4">
        <v>3.3300000000000003E-2</v>
      </c>
      <c r="AD1439" t="s">
        <v>66</v>
      </c>
      <c r="AE1439" s="4">
        <v>1.44E-2</v>
      </c>
      <c r="AF1439">
        <v>17.309999999999999</v>
      </c>
      <c r="AG1439">
        <v>0.8</v>
      </c>
      <c r="AH1439" s="4">
        <v>1.6778</v>
      </c>
      <c r="AI1439" s="4">
        <v>0.12509999999999999</v>
      </c>
      <c r="AJ1439" s="4">
        <v>0.1381</v>
      </c>
      <c r="AK1439" s="4">
        <v>0.13769999999999999</v>
      </c>
      <c r="AL1439" t="s">
        <v>272</v>
      </c>
      <c r="AM1439">
        <v>108</v>
      </c>
      <c r="AN1439" s="4">
        <v>0.40189999999999998</v>
      </c>
      <c r="AO1439" s="4">
        <v>0.51949999999999996</v>
      </c>
      <c r="AP1439" s="4">
        <v>0.87839999999999996</v>
      </c>
      <c r="AQ1439" s="6">
        <v>0.4</v>
      </c>
      <c r="AR1439" s="6">
        <v>0.2</v>
      </c>
      <c r="AS1439">
        <v>1099</v>
      </c>
      <c r="AT1439" s="3">
        <v>44.25</v>
      </c>
      <c r="AU1439" s="3">
        <v>46.01</v>
      </c>
      <c r="AV1439" s="3">
        <v>45.54</v>
      </c>
      <c r="AW1439" s="3">
        <v>45.73</v>
      </c>
      <c r="AX1439">
        <v>63.49</v>
      </c>
      <c r="AY1439" t="s">
        <v>70</v>
      </c>
      <c r="AZ1439" t="s">
        <v>79</v>
      </c>
      <c r="BA1439" t="s">
        <v>69</v>
      </c>
      <c r="BB1439" t="s">
        <v>69</v>
      </c>
      <c r="BC1439" t="s">
        <v>69</v>
      </c>
      <c r="BD1439" t="s">
        <v>72</v>
      </c>
      <c r="BE1439" t="s">
        <v>70</v>
      </c>
      <c r="BF1439">
        <v>7.37</v>
      </c>
      <c r="BG1439" s="4">
        <v>0.61129999999999995</v>
      </c>
      <c r="BH1439" s="4">
        <v>0.84430000000000005</v>
      </c>
      <c r="BI1439">
        <v>424.14</v>
      </c>
      <c r="BJ1439" s="4">
        <v>8.1299999999999997E-2</v>
      </c>
      <c r="BK1439" s="4">
        <v>3.6499999999999998E-2</v>
      </c>
    </row>
    <row r="1440" spans="1:63" x14ac:dyDescent="0.3">
      <c r="A1440" t="s">
        <v>4443</v>
      </c>
      <c r="B1440" t="s">
        <v>4444</v>
      </c>
      <c r="C1440" t="s">
        <v>64</v>
      </c>
      <c r="D1440" s="1">
        <v>153511000</v>
      </c>
      <c r="E1440" s="2" t="s">
        <v>96</v>
      </c>
      <c r="F1440" s="3" t="s">
        <v>96</v>
      </c>
      <c r="G1440" t="b">
        <v>0</v>
      </c>
      <c r="H1440" t="b">
        <v>0</v>
      </c>
      <c r="I1440" t="b">
        <v>0</v>
      </c>
      <c r="J1440" t="b">
        <v>0</v>
      </c>
      <c r="K1440" s="4" t="s">
        <v>96</v>
      </c>
      <c r="L1440" s="4" t="s">
        <v>96</v>
      </c>
      <c r="M1440" s="4" t="s">
        <v>96</v>
      </c>
      <c r="N1440" s="4" t="s">
        <v>96</v>
      </c>
      <c r="O1440" s="4" t="s">
        <v>96</v>
      </c>
      <c r="P1440" s="4" t="s">
        <v>96</v>
      </c>
      <c r="Q1440" s="3">
        <v>-1.0660499999999999</v>
      </c>
      <c r="R1440" s="3">
        <v>12.063750000000001</v>
      </c>
      <c r="S1440" s="3">
        <v>64.550600000000003</v>
      </c>
      <c r="T1440" s="3">
        <v>63.6312</v>
      </c>
      <c r="U1440" s="3">
        <v>123.33799999999999</v>
      </c>
      <c r="V1440" s="3">
        <v>123.33799999999999</v>
      </c>
      <c r="W1440" t="s">
        <v>428</v>
      </c>
      <c r="X1440" s="5">
        <v>44365</v>
      </c>
      <c r="Y1440" s="4">
        <v>8.9999999999999993E-3</v>
      </c>
      <c r="Z1440" s="3" t="s">
        <v>96</v>
      </c>
      <c r="AA1440" s="5" t="s">
        <v>96</v>
      </c>
      <c r="AB1440" s="3" t="s">
        <v>96</v>
      </c>
      <c r="AC1440" s="4" t="s">
        <v>96</v>
      </c>
      <c r="AD1440" t="s">
        <v>243</v>
      </c>
      <c r="AE1440" s="4" t="s">
        <v>96</v>
      </c>
      <c r="AF1440" t="s">
        <v>96</v>
      </c>
      <c r="AG1440" t="s">
        <v>96</v>
      </c>
      <c r="AH1440" s="4" t="s">
        <v>96</v>
      </c>
      <c r="AI1440" s="4" t="s">
        <v>96</v>
      </c>
      <c r="AJ1440" s="4" t="s">
        <v>96</v>
      </c>
      <c r="AK1440" s="4" t="s">
        <v>96</v>
      </c>
      <c r="AL1440" t="s">
        <v>360</v>
      </c>
      <c r="AM1440">
        <v>2</v>
      </c>
      <c r="AN1440" s="4">
        <v>1</v>
      </c>
      <c r="AO1440" s="4">
        <v>1</v>
      </c>
      <c r="AP1440" s="4">
        <v>1</v>
      </c>
      <c r="AQ1440" s="6">
        <v>0.4</v>
      </c>
      <c r="AR1440" s="6">
        <v>0.2</v>
      </c>
      <c r="AS1440">
        <v>1099</v>
      </c>
      <c r="AT1440" s="3" t="s">
        <v>96</v>
      </c>
      <c r="AU1440" s="3" t="s">
        <v>96</v>
      </c>
      <c r="AV1440" s="3" t="s">
        <v>96</v>
      </c>
      <c r="AW1440" s="3" t="s">
        <v>96</v>
      </c>
      <c r="AX1440" t="s">
        <v>96</v>
      </c>
      <c r="AY1440" t="s">
        <v>96</v>
      </c>
      <c r="AZ1440" t="s">
        <v>75</v>
      </c>
      <c r="BA1440" t="s">
        <v>96</v>
      </c>
      <c r="BB1440" t="s">
        <v>96</v>
      </c>
      <c r="BC1440" t="s">
        <v>96</v>
      </c>
      <c r="BD1440" t="s">
        <v>96</v>
      </c>
      <c r="BE1440" t="s">
        <v>96</v>
      </c>
      <c r="BF1440" t="s">
        <v>96</v>
      </c>
      <c r="BG1440" t="s">
        <v>96</v>
      </c>
      <c r="BH1440" t="s">
        <v>96</v>
      </c>
      <c r="BI1440" t="s">
        <v>96</v>
      </c>
      <c r="BJ1440" t="s">
        <v>96</v>
      </c>
      <c r="BK1440" t="s">
        <v>96</v>
      </c>
    </row>
    <row r="1441" spans="1:63" x14ac:dyDescent="0.3">
      <c r="A1441" t="s">
        <v>1849</v>
      </c>
      <c r="B1441" t="s">
        <v>1850</v>
      </c>
      <c r="C1441" t="s">
        <v>64</v>
      </c>
      <c r="D1441" s="1">
        <v>152917000</v>
      </c>
      <c r="E1441" s="2">
        <v>49980</v>
      </c>
      <c r="F1441" s="3">
        <v>15.97</v>
      </c>
      <c r="G1441" t="b">
        <v>0</v>
      </c>
      <c r="H1441" t="b">
        <v>0</v>
      </c>
      <c r="I1441" t="b">
        <v>0</v>
      </c>
      <c r="J1441" t="b">
        <v>0</v>
      </c>
      <c r="K1441" s="4">
        <v>1.5299999999999999E-2</v>
      </c>
      <c r="L1441" s="4">
        <v>0.10879999999999999</v>
      </c>
      <c r="M1441" s="4">
        <v>-0.107</v>
      </c>
      <c r="N1441" s="4">
        <v>-0.1123</v>
      </c>
      <c r="O1441" s="4">
        <v>-0.21129999999999999</v>
      </c>
      <c r="P1441" s="4">
        <v>0.1123</v>
      </c>
      <c r="Q1441" s="3">
        <v>0</v>
      </c>
      <c r="R1441" s="3">
        <v>0</v>
      </c>
      <c r="S1441" s="3">
        <v>-25.419499999999999</v>
      </c>
      <c r="T1441" s="3">
        <v>-25.419499999999999</v>
      </c>
      <c r="U1441" s="3">
        <v>-68.979100000000003</v>
      </c>
      <c r="V1441" s="3">
        <v>-68.979100000000003</v>
      </c>
      <c r="W1441" t="s">
        <v>489</v>
      </c>
      <c r="X1441" s="5">
        <v>39246</v>
      </c>
      <c r="Y1441" s="4">
        <v>7.4999999999999997E-3</v>
      </c>
      <c r="Z1441" s="3">
        <v>0.75</v>
      </c>
      <c r="AA1441" s="5">
        <v>45278</v>
      </c>
      <c r="AB1441" s="3">
        <v>0.2</v>
      </c>
      <c r="AC1441" s="4">
        <v>4.6399999999999997E-2</v>
      </c>
      <c r="AD1441" t="s">
        <v>66</v>
      </c>
      <c r="AE1441" s="4">
        <v>2.0400000000000001E-2</v>
      </c>
      <c r="AF1441">
        <v>-44.25</v>
      </c>
      <c r="AG1441">
        <v>1.32</v>
      </c>
      <c r="AH1441" s="4">
        <v>2.9073000000000002</v>
      </c>
      <c r="AI1441" s="4">
        <v>0.3115</v>
      </c>
      <c r="AJ1441" s="4">
        <v>0.31480000000000002</v>
      </c>
      <c r="AK1441" s="4">
        <v>0.28510000000000002</v>
      </c>
      <c r="AL1441" t="s">
        <v>84</v>
      </c>
      <c r="AM1441">
        <v>109</v>
      </c>
      <c r="AN1441" s="4">
        <v>0.1198</v>
      </c>
      <c r="AO1441" s="4">
        <v>0.17269999999999999</v>
      </c>
      <c r="AP1441" s="4">
        <v>0.51659999999999995</v>
      </c>
      <c r="AQ1441" s="6">
        <v>0.4</v>
      </c>
      <c r="AR1441" s="6">
        <v>0.2</v>
      </c>
      <c r="AS1441">
        <v>1099</v>
      </c>
      <c r="AT1441" s="3">
        <v>14.16</v>
      </c>
      <c r="AU1441" s="3">
        <v>16.440000000000001</v>
      </c>
      <c r="AV1441" s="3">
        <v>15.9</v>
      </c>
      <c r="AW1441" s="3">
        <v>16.11</v>
      </c>
      <c r="AX1441">
        <v>60.8</v>
      </c>
      <c r="AY1441" t="s">
        <v>72</v>
      </c>
      <c r="AZ1441" t="s">
        <v>82</v>
      </c>
      <c r="BA1441" t="s">
        <v>72</v>
      </c>
      <c r="BB1441" t="s">
        <v>79</v>
      </c>
      <c r="BC1441" t="s">
        <v>79</v>
      </c>
      <c r="BD1441" t="s">
        <v>70</v>
      </c>
      <c r="BE1441" t="s">
        <v>68</v>
      </c>
      <c r="BF1441">
        <v>6.59</v>
      </c>
      <c r="BG1441" s="4">
        <v>0.5</v>
      </c>
      <c r="BH1441" s="4">
        <v>0.55649999999999999</v>
      </c>
      <c r="BI1441">
        <v>124.09</v>
      </c>
      <c r="BJ1441" s="4">
        <v>0</v>
      </c>
      <c r="BK1441" s="4">
        <v>0.46029999999999999</v>
      </c>
    </row>
    <row r="1442" spans="1:63" x14ac:dyDescent="0.3">
      <c r="A1442" t="s">
        <v>2136</v>
      </c>
      <c r="B1442" t="s">
        <v>2137</v>
      </c>
      <c r="C1442" t="s">
        <v>64</v>
      </c>
      <c r="D1442" s="1">
        <v>152906000</v>
      </c>
      <c r="E1442" s="2">
        <v>45130</v>
      </c>
      <c r="F1442" s="3">
        <v>26.03</v>
      </c>
      <c r="G1442" t="b">
        <v>0</v>
      </c>
      <c r="H1442" t="b">
        <v>0</v>
      </c>
      <c r="I1442" t="b">
        <v>0</v>
      </c>
      <c r="J1442" t="b">
        <v>0</v>
      </c>
      <c r="K1442" s="4">
        <v>4.7100000000000003E-2</v>
      </c>
      <c r="L1442" s="4">
        <v>-7.6E-3</v>
      </c>
      <c r="M1442" s="4">
        <v>-2.3800000000000002E-2</v>
      </c>
      <c r="N1442" s="4">
        <v>-3.4799999999999998E-2</v>
      </c>
      <c r="O1442" s="4">
        <v>-0.2326</v>
      </c>
      <c r="P1442" s="4">
        <v>-3.1899999999999998E-2</v>
      </c>
      <c r="Q1442" s="3">
        <v>-1.73831</v>
      </c>
      <c r="R1442" s="3">
        <v>-3.24295</v>
      </c>
      <c r="S1442" s="3">
        <v>-45.316470000000002</v>
      </c>
      <c r="T1442" s="3">
        <v>-44.77807</v>
      </c>
      <c r="U1442" s="3">
        <v>47.470370000000003</v>
      </c>
      <c r="V1442" s="3">
        <v>47.470370000000003</v>
      </c>
      <c r="W1442" t="s">
        <v>411</v>
      </c>
      <c r="X1442" s="5">
        <v>38330</v>
      </c>
      <c r="Y1442" s="4">
        <v>7.0000000000000001E-3</v>
      </c>
      <c r="Z1442" s="3">
        <v>0.73</v>
      </c>
      <c r="AA1442" s="5">
        <v>45278</v>
      </c>
      <c r="AB1442" s="3">
        <v>0.4</v>
      </c>
      <c r="AC1442" s="4">
        <v>2.8199999999999999E-2</v>
      </c>
      <c r="AD1442" t="s">
        <v>66</v>
      </c>
      <c r="AE1442" s="4">
        <v>2.0400000000000001E-2</v>
      </c>
      <c r="AF1442">
        <v>27.86</v>
      </c>
      <c r="AG1442">
        <v>0.57999999999999996</v>
      </c>
      <c r="AH1442" s="4">
        <v>1.6778999999999999</v>
      </c>
      <c r="AI1442" s="4">
        <v>0.23769999999999999</v>
      </c>
      <c r="AJ1442" s="4">
        <v>0.2702</v>
      </c>
      <c r="AK1442" s="4">
        <v>0.27500000000000002</v>
      </c>
      <c r="AL1442" t="s">
        <v>84</v>
      </c>
      <c r="AM1442">
        <v>70</v>
      </c>
      <c r="AN1442" s="4">
        <v>0.57599999999999996</v>
      </c>
      <c r="AO1442" s="4">
        <v>0.74239999999999995</v>
      </c>
      <c r="AP1442" s="4">
        <v>0.98340000000000005</v>
      </c>
      <c r="AQ1442" s="6">
        <v>0.4</v>
      </c>
      <c r="AR1442" s="6">
        <v>0.2</v>
      </c>
      <c r="AS1442">
        <v>1099</v>
      </c>
      <c r="AT1442" s="3">
        <v>24.36</v>
      </c>
      <c r="AU1442" s="3">
        <v>25.81</v>
      </c>
      <c r="AV1442">
        <v>25.86</v>
      </c>
      <c r="AW1442">
        <v>26.18</v>
      </c>
      <c r="AX1442">
        <v>54.61</v>
      </c>
      <c r="AY1442" t="s">
        <v>72</v>
      </c>
      <c r="AZ1442" t="s">
        <v>71</v>
      </c>
      <c r="BA1442" t="s">
        <v>70</v>
      </c>
      <c r="BB1442" t="s">
        <v>75</v>
      </c>
      <c r="BC1442" t="s">
        <v>70</v>
      </c>
      <c r="BD1442" t="s">
        <v>72</v>
      </c>
      <c r="BE1442" t="s">
        <v>70</v>
      </c>
      <c r="BF1442">
        <v>5.33</v>
      </c>
      <c r="BG1442" s="4">
        <v>0.92430000000000001</v>
      </c>
      <c r="BH1442" s="4">
        <v>0.2833</v>
      </c>
      <c r="BI1442">
        <v>93.49</v>
      </c>
      <c r="BJ1442" s="4">
        <v>7.1000000000000004E-3</v>
      </c>
      <c r="BK1442" s="4">
        <v>0.1235</v>
      </c>
    </row>
    <row r="1443" spans="1:63" x14ac:dyDescent="0.3">
      <c r="A1443" t="s">
        <v>3041</v>
      </c>
      <c r="B1443" t="s">
        <v>3042</v>
      </c>
      <c r="C1443" t="s">
        <v>64</v>
      </c>
      <c r="D1443" s="1">
        <v>152303000</v>
      </c>
      <c r="E1443" s="2">
        <v>20642</v>
      </c>
      <c r="F1443" s="3">
        <v>17.04</v>
      </c>
      <c r="G1443" t="b">
        <v>0</v>
      </c>
      <c r="H1443" t="b">
        <v>0</v>
      </c>
      <c r="I1443" t="b">
        <v>0</v>
      </c>
      <c r="J1443" t="b">
        <v>0</v>
      </c>
      <c r="K1443" s="4">
        <v>9.4999999999999998E-3</v>
      </c>
      <c r="L1443" s="4">
        <v>6.4399999999999999E-2</v>
      </c>
      <c r="M1443" s="4">
        <v>0.1565</v>
      </c>
      <c r="N1443" s="4">
        <v>0.1449</v>
      </c>
      <c r="O1443" s="4">
        <v>4.58E-2</v>
      </c>
      <c r="P1443" s="4" t="s">
        <v>96</v>
      </c>
      <c r="Q1443" s="3">
        <v>0</v>
      </c>
      <c r="R1443" s="3">
        <v>-16.2043</v>
      </c>
      <c r="S1443" s="3">
        <v>23.546669999999999</v>
      </c>
      <c r="T1443" s="3">
        <v>23.546669999999999</v>
      </c>
      <c r="U1443" s="3">
        <v>64.81747</v>
      </c>
      <c r="V1443" s="3">
        <v>64.81747</v>
      </c>
      <c r="W1443" t="s">
        <v>240</v>
      </c>
      <c r="X1443" s="5">
        <v>44175</v>
      </c>
      <c r="Y1443" s="4">
        <v>8.8999999999999999E-3</v>
      </c>
      <c r="Z1443" s="3">
        <v>0.17</v>
      </c>
      <c r="AA1443" s="5">
        <v>45287</v>
      </c>
      <c r="AB1443" s="3">
        <v>0.09</v>
      </c>
      <c r="AC1443" s="4">
        <v>1.03E-2</v>
      </c>
      <c r="AD1443" t="s">
        <v>90</v>
      </c>
      <c r="AE1443" s="4">
        <v>4.7999999999999996E-3</v>
      </c>
      <c r="AF1443">
        <v>16.87</v>
      </c>
      <c r="AG1443">
        <v>0.88</v>
      </c>
      <c r="AH1443" s="4">
        <v>0.10920000000000001</v>
      </c>
      <c r="AI1443" s="4">
        <v>0.10009999999999999</v>
      </c>
      <c r="AJ1443" s="4">
        <v>0.12470000000000001</v>
      </c>
      <c r="AK1443" s="4">
        <v>0.12479999999999999</v>
      </c>
      <c r="AL1443" t="s">
        <v>6593</v>
      </c>
      <c r="AM1443">
        <v>1000</v>
      </c>
      <c r="AN1443" s="4">
        <v>0.1883</v>
      </c>
      <c r="AO1443" s="4">
        <v>0.27010000000000001</v>
      </c>
      <c r="AP1443" s="4">
        <v>0.7026</v>
      </c>
      <c r="AQ1443" s="6">
        <v>0.4</v>
      </c>
      <c r="AR1443" s="6">
        <v>0.2</v>
      </c>
      <c r="AS1443">
        <v>1099</v>
      </c>
      <c r="AT1443" s="3">
        <v>16.02</v>
      </c>
      <c r="AU1443" s="3">
        <v>17.18</v>
      </c>
      <c r="AV1443" s="3">
        <v>16.97</v>
      </c>
      <c r="AW1443" s="3">
        <v>17.12</v>
      </c>
      <c r="AX1443">
        <v>71.069999999999993</v>
      </c>
      <c r="AY1443" t="s">
        <v>79</v>
      </c>
      <c r="AZ1443" t="s">
        <v>75</v>
      </c>
      <c r="BA1443" t="s">
        <v>96</v>
      </c>
      <c r="BB1443" t="s">
        <v>79</v>
      </c>
      <c r="BC1443" t="s">
        <v>79</v>
      </c>
      <c r="BD1443" t="s">
        <v>72</v>
      </c>
      <c r="BE1443" t="s">
        <v>96</v>
      </c>
      <c r="BF1443">
        <v>7.13</v>
      </c>
      <c r="BG1443" s="4">
        <v>0.57930000000000004</v>
      </c>
      <c r="BH1443" s="4">
        <v>0.76719999999999999</v>
      </c>
      <c r="BI1443">
        <v>22.34</v>
      </c>
      <c r="BJ1443" s="4">
        <v>1.01E-2</v>
      </c>
      <c r="BK1443" s="4">
        <v>5.3800000000000001E-2</v>
      </c>
    </row>
    <row r="1444" spans="1:63" x14ac:dyDescent="0.3">
      <c r="A1444" t="s">
        <v>2578</v>
      </c>
      <c r="B1444" t="s">
        <v>2579</v>
      </c>
      <c r="C1444" t="s">
        <v>64</v>
      </c>
      <c r="D1444" s="1">
        <v>152233000</v>
      </c>
      <c r="E1444" s="2">
        <v>19831</v>
      </c>
      <c r="F1444" s="3">
        <v>27.56</v>
      </c>
      <c r="G1444" t="b">
        <v>0</v>
      </c>
      <c r="H1444" t="b">
        <v>0</v>
      </c>
      <c r="I1444" t="b">
        <v>0</v>
      </c>
      <c r="J1444" t="b">
        <v>0</v>
      </c>
      <c r="K1444" s="4">
        <v>1.0800000000000001E-2</v>
      </c>
      <c r="L1444" s="4">
        <v>6.0600000000000001E-2</v>
      </c>
      <c r="M1444" s="4">
        <v>0.1603</v>
      </c>
      <c r="N1444" s="4">
        <v>0.14560000000000001</v>
      </c>
      <c r="O1444" s="4">
        <v>3.2500000000000001E-2</v>
      </c>
      <c r="P1444" s="4" t="s">
        <v>96</v>
      </c>
      <c r="Q1444" s="3">
        <v>2.7429299999999999</v>
      </c>
      <c r="R1444" s="3">
        <v>8.2009299999999996</v>
      </c>
      <c r="S1444" s="3">
        <v>28.236080000000001</v>
      </c>
      <c r="T1444" s="3">
        <v>28.236080000000001</v>
      </c>
      <c r="U1444" s="3">
        <v>19.398820000000001</v>
      </c>
      <c r="V1444" s="3">
        <v>19.398820000000001</v>
      </c>
      <c r="W1444" t="s">
        <v>650</v>
      </c>
      <c r="X1444" s="5">
        <v>43587</v>
      </c>
      <c r="Y1444" s="4">
        <v>6.7000000000000002E-3</v>
      </c>
      <c r="Z1444" s="3">
        <v>0.57999999999999996</v>
      </c>
      <c r="AA1444" s="5">
        <v>45287</v>
      </c>
      <c r="AB1444" s="3">
        <v>0.57999999999999996</v>
      </c>
      <c r="AC1444" s="4">
        <v>2.1100000000000001E-2</v>
      </c>
      <c r="AD1444" t="s">
        <v>243</v>
      </c>
      <c r="AE1444" s="4">
        <v>8.0000000000000002E-3</v>
      </c>
      <c r="AF1444">
        <v>0.05</v>
      </c>
      <c r="AG1444">
        <v>0.44</v>
      </c>
      <c r="AH1444" s="4">
        <v>0.88470000000000004</v>
      </c>
      <c r="AI1444" s="4">
        <v>0.1159</v>
      </c>
      <c r="AJ1444" s="4">
        <v>0.11459999999999999</v>
      </c>
      <c r="AK1444" s="4">
        <v>0.1239</v>
      </c>
      <c r="AL1444" t="s">
        <v>906</v>
      </c>
      <c r="AM1444">
        <v>1000</v>
      </c>
      <c r="AN1444" s="4">
        <v>0.20080000000000001</v>
      </c>
      <c r="AO1444" s="4">
        <v>0.26579999999999998</v>
      </c>
      <c r="AP1444" s="4">
        <v>0.56169999999999998</v>
      </c>
      <c r="AQ1444" s="6">
        <v>0.4</v>
      </c>
      <c r="AR1444" s="6">
        <v>0.2</v>
      </c>
      <c r="AS1444">
        <v>1099</v>
      </c>
      <c r="AT1444" s="3">
        <v>25.62</v>
      </c>
      <c r="AU1444" s="3">
        <v>27.81</v>
      </c>
      <c r="AV1444" s="3">
        <v>27.44</v>
      </c>
      <c r="AW1444" s="3">
        <v>27.64</v>
      </c>
      <c r="AX1444">
        <v>70.73</v>
      </c>
      <c r="AY1444" t="s">
        <v>79</v>
      </c>
      <c r="AZ1444" t="s">
        <v>70</v>
      </c>
      <c r="BA1444" t="s">
        <v>72</v>
      </c>
      <c r="BB1444" t="s">
        <v>68</v>
      </c>
      <c r="BC1444" t="s">
        <v>72</v>
      </c>
      <c r="BD1444" t="s">
        <v>82</v>
      </c>
      <c r="BE1444" t="s">
        <v>96</v>
      </c>
      <c r="BF1444">
        <v>6.68</v>
      </c>
      <c r="BG1444">
        <v>3.44E-2</v>
      </c>
      <c r="BH1444">
        <v>0.59089999999999998</v>
      </c>
      <c r="BI1444">
        <v>119.64</v>
      </c>
      <c r="BJ1444">
        <v>5.9299999999999999E-2</v>
      </c>
      <c r="BK1444">
        <v>3.8699999999999998E-2</v>
      </c>
    </row>
    <row r="1445" spans="1:63" x14ac:dyDescent="0.3">
      <c r="A1445" t="s">
        <v>5574</v>
      </c>
      <c r="B1445" t="s">
        <v>5575</v>
      </c>
      <c r="C1445" t="s">
        <v>64</v>
      </c>
      <c r="D1445" s="1">
        <v>152065000</v>
      </c>
      <c r="E1445">
        <v>25766</v>
      </c>
      <c r="F1445" s="3">
        <v>12.31</v>
      </c>
      <c r="G1445" t="b">
        <v>0</v>
      </c>
      <c r="H1445" t="b">
        <v>0</v>
      </c>
      <c r="I1445" t="b">
        <v>0</v>
      </c>
      <c r="J1445" t="b">
        <v>0</v>
      </c>
      <c r="K1445" s="4">
        <v>4.0000000000000002E-4</v>
      </c>
      <c r="L1445" s="4">
        <v>5.9299999999999999E-2</v>
      </c>
      <c r="M1445" s="4">
        <v>8.7099999999999997E-2</v>
      </c>
      <c r="N1445" s="4">
        <v>8.4000000000000005E-2</v>
      </c>
      <c r="O1445" t="s">
        <v>96</v>
      </c>
      <c r="P1445" t="s">
        <v>96</v>
      </c>
      <c r="Q1445" s="3">
        <v>0.61799999999999999</v>
      </c>
      <c r="R1445" s="3">
        <v>1.8819999999999999</v>
      </c>
      <c r="S1445" s="3">
        <v>-17.137</v>
      </c>
      <c r="T1445" s="3">
        <v>-17.137</v>
      </c>
      <c r="U1445" s="3">
        <v>-10.303728</v>
      </c>
      <c r="V1445" s="3">
        <v>-10.303728</v>
      </c>
      <c r="W1445" t="s">
        <v>316</v>
      </c>
      <c r="X1445" s="5">
        <v>44865</v>
      </c>
      <c r="Y1445" s="4">
        <v>4.8999999999999998E-3</v>
      </c>
      <c r="Z1445" s="3">
        <v>0.14000000000000001</v>
      </c>
      <c r="AA1445" s="5">
        <v>45275</v>
      </c>
      <c r="AB1445" s="3">
        <v>0.14000000000000001</v>
      </c>
      <c r="AC1445" s="4">
        <v>1.1599999999999999E-2</v>
      </c>
      <c r="AD1445" t="s">
        <v>243</v>
      </c>
      <c r="AE1445" s="4">
        <v>3.5999999999999999E-3</v>
      </c>
      <c r="AF1445" t="s">
        <v>96</v>
      </c>
      <c r="AG1445">
        <v>1.1399999999999999</v>
      </c>
      <c r="AH1445" s="4">
        <v>0.10249999999999999</v>
      </c>
      <c r="AI1445" s="4">
        <v>0.11169999999999999</v>
      </c>
      <c r="AJ1445" s="4">
        <v>0.13009999999999999</v>
      </c>
      <c r="AK1445" s="4">
        <v>0.1225</v>
      </c>
      <c r="AL1445" t="s">
        <v>1005</v>
      </c>
      <c r="AM1445">
        <v>110</v>
      </c>
      <c r="AN1445" s="4">
        <v>0.34279999999999999</v>
      </c>
      <c r="AO1445" s="4">
        <v>0.4501</v>
      </c>
      <c r="AP1445" s="4">
        <v>0.79669999999999996</v>
      </c>
      <c r="AQ1445" s="6">
        <v>0.4</v>
      </c>
      <c r="AR1445" s="6">
        <v>0.2</v>
      </c>
      <c r="AS1445">
        <v>1099</v>
      </c>
      <c r="AT1445" s="3">
        <v>11.62</v>
      </c>
      <c r="AU1445" s="3">
        <v>12.53</v>
      </c>
      <c r="AV1445" s="3">
        <v>12.3</v>
      </c>
      <c r="AW1445" s="3">
        <v>12.31</v>
      </c>
      <c r="AX1445">
        <v>64.23</v>
      </c>
      <c r="AY1445" t="s">
        <v>72</v>
      </c>
      <c r="AZ1445" t="s">
        <v>79</v>
      </c>
      <c r="BA1445" t="s">
        <v>82</v>
      </c>
      <c r="BB1445" t="s">
        <v>70</v>
      </c>
      <c r="BC1445" t="s">
        <v>79</v>
      </c>
      <c r="BD1445" t="s">
        <v>72</v>
      </c>
      <c r="BE1445" t="s">
        <v>96</v>
      </c>
      <c r="BF1445">
        <v>6.95</v>
      </c>
      <c r="BG1445" s="4">
        <v>0.83940000000000003</v>
      </c>
      <c r="BH1445" s="4">
        <v>0.70109999999999995</v>
      </c>
      <c r="BI1445">
        <v>135.53</v>
      </c>
      <c r="BJ1445" s="4">
        <v>8.5999999999999993E-2</v>
      </c>
      <c r="BK1445" s="4">
        <v>2.41E-2</v>
      </c>
    </row>
    <row r="1446" spans="1:63" x14ac:dyDescent="0.3">
      <c r="A1446" t="s">
        <v>3141</v>
      </c>
      <c r="B1446" t="s">
        <v>3142</v>
      </c>
      <c r="C1446" t="s">
        <v>64</v>
      </c>
      <c r="D1446" s="1">
        <v>151534000</v>
      </c>
      <c r="E1446" s="2">
        <v>31934</v>
      </c>
      <c r="F1446" s="3">
        <v>38.25</v>
      </c>
      <c r="G1446" t="b">
        <v>0</v>
      </c>
      <c r="H1446" t="b">
        <v>0</v>
      </c>
      <c r="I1446" t="b">
        <v>0</v>
      </c>
      <c r="J1446" t="b">
        <v>0</v>
      </c>
      <c r="K1446" s="4">
        <v>2E-3</v>
      </c>
      <c r="L1446" s="4">
        <v>3.4299999999999997E-2</v>
      </c>
      <c r="M1446" s="4">
        <v>0.1986</v>
      </c>
      <c r="N1446" s="4">
        <v>0.19450000000000001</v>
      </c>
      <c r="O1446" s="4">
        <v>7.9799999999999996E-2</v>
      </c>
      <c r="P1446" t="s">
        <v>96</v>
      </c>
      <c r="Q1446" s="3">
        <v>0</v>
      </c>
      <c r="R1446" s="3">
        <v>45.096102999999999</v>
      </c>
      <c r="S1446" s="3">
        <v>33.738025</v>
      </c>
      <c r="T1446" s="3">
        <v>33.738025</v>
      </c>
      <c r="U1446" s="3">
        <v>59.42539</v>
      </c>
      <c r="V1446" s="3">
        <v>59.42539</v>
      </c>
      <c r="W1446" t="s">
        <v>428</v>
      </c>
      <c r="X1446" s="5">
        <v>43800</v>
      </c>
      <c r="Y1446" s="4">
        <v>7.9000000000000008E-3</v>
      </c>
      <c r="Z1446" s="3">
        <v>0</v>
      </c>
      <c r="AA1446" s="5" t="s">
        <v>96</v>
      </c>
      <c r="AB1446" s="3" t="s">
        <v>96</v>
      </c>
      <c r="AC1446" s="4">
        <v>0</v>
      </c>
      <c r="AD1446" t="s">
        <v>243</v>
      </c>
      <c r="AE1446" s="4">
        <v>1.6199999999999999E-2</v>
      </c>
      <c r="AF1446">
        <v>0.03</v>
      </c>
      <c r="AG1446">
        <v>0.68</v>
      </c>
      <c r="AH1446" s="4">
        <v>0.84740000000000004</v>
      </c>
      <c r="AI1446" s="4">
        <v>6.1800000000000001E-2</v>
      </c>
      <c r="AJ1446" s="4">
        <v>9.8900000000000002E-2</v>
      </c>
      <c r="AK1446" s="4">
        <v>0.1019</v>
      </c>
      <c r="AL1446" t="s">
        <v>2009</v>
      </c>
      <c r="AM1446">
        <v>2</v>
      </c>
      <c r="AN1446" s="4">
        <v>1</v>
      </c>
      <c r="AO1446" s="4">
        <v>1</v>
      </c>
      <c r="AP1446" s="4">
        <v>1</v>
      </c>
      <c r="AQ1446" s="6">
        <v>0.4</v>
      </c>
      <c r="AR1446" s="6">
        <v>0.2</v>
      </c>
      <c r="AS1446">
        <v>1099</v>
      </c>
      <c r="AT1446" s="3">
        <v>36.83</v>
      </c>
      <c r="AU1446" s="3">
        <v>38.72</v>
      </c>
      <c r="AV1446">
        <v>38.15</v>
      </c>
      <c r="AW1446">
        <v>38.39</v>
      </c>
      <c r="AX1446">
        <v>68.69</v>
      </c>
      <c r="AY1446" t="s">
        <v>79</v>
      </c>
      <c r="AZ1446" t="s">
        <v>82</v>
      </c>
      <c r="BA1446" t="s">
        <v>96</v>
      </c>
      <c r="BB1446" t="s">
        <v>72</v>
      </c>
      <c r="BC1446" t="s">
        <v>96</v>
      </c>
      <c r="BD1446" t="s">
        <v>96</v>
      </c>
      <c r="BE1446" t="s">
        <v>96</v>
      </c>
      <c r="BF1446" t="s">
        <v>96</v>
      </c>
      <c r="BG1446" t="s">
        <v>96</v>
      </c>
      <c r="BH1446" t="s">
        <v>96</v>
      </c>
      <c r="BI1446" t="s">
        <v>96</v>
      </c>
      <c r="BJ1446" t="s">
        <v>96</v>
      </c>
      <c r="BK1446" t="s">
        <v>96</v>
      </c>
    </row>
    <row r="1447" spans="1:63" x14ac:dyDescent="0.3">
      <c r="A1447" t="s">
        <v>5303</v>
      </c>
      <c r="B1447" t="s">
        <v>5304</v>
      </c>
      <c r="C1447" t="s">
        <v>64</v>
      </c>
      <c r="D1447" s="1">
        <v>149328000</v>
      </c>
      <c r="E1447" s="2">
        <v>11586</v>
      </c>
      <c r="F1447" s="3">
        <v>21.82</v>
      </c>
      <c r="G1447" t="b">
        <v>0</v>
      </c>
      <c r="H1447" t="b">
        <v>0</v>
      </c>
      <c r="I1447" t="b">
        <v>0</v>
      </c>
      <c r="J1447" t="b">
        <v>0</v>
      </c>
      <c r="K1447" s="4">
        <v>-1E-3</v>
      </c>
      <c r="L1447" s="4">
        <v>8.4699999999999998E-2</v>
      </c>
      <c r="M1447" s="4">
        <v>0.18010000000000001</v>
      </c>
      <c r="N1447" s="4">
        <v>0.1762</v>
      </c>
      <c r="O1447" t="s">
        <v>96</v>
      </c>
      <c r="P1447" t="s">
        <v>96</v>
      </c>
      <c r="Q1447" s="3">
        <v>-1.1060000000000001</v>
      </c>
      <c r="R1447" s="3">
        <v>3.1255000000000002</v>
      </c>
      <c r="S1447" s="3">
        <v>85.951499999999996</v>
      </c>
      <c r="T1447" s="3">
        <v>85.951499999999996</v>
      </c>
      <c r="U1447" s="3">
        <v>129.74897999999999</v>
      </c>
      <c r="V1447" s="3">
        <v>129.74897999999999</v>
      </c>
      <c r="W1447" t="s">
        <v>240</v>
      </c>
      <c r="X1447" s="5">
        <v>44719</v>
      </c>
      <c r="Y1447" s="4">
        <v>5.0000000000000001E-3</v>
      </c>
      <c r="Z1447" s="3">
        <v>0.35</v>
      </c>
      <c r="AA1447" s="5">
        <v>45282</v>
      </c>
      <c r="AB1447" s="3">
        <v>0.35</v>
      </c>
      <c r="AC1447" s="4">
        <v>1.61E-2</v>
      </c>
      <c r="AD1447" t="s">
        <v>243</v>
      </c>
      <c r="AE1447" s="4">
        <v>9.4999999999999998E-3</v>
      </c>
      <c r="AF1447">
        <v>0.12</v>
      </c>
      <c r="AG1447">
        <v>1.26</v>
      </c>
      <c r="AH1447" s="4">
        <v>0.14599999999999999</v>
      </c>
      <c r="AI1447" s="4">
        <v>0.15939999999999999</v>
      </c>
      <c r="AJ1447" s="4">
        <v>0.16139999999999999</v>
      </c>
      <c r="AK1447" s="4">
        <v>0.1469</v>
      </c>
      <c r="AL1447" t="s">
        <v>6593</v>
      </c>
      <c r="AM1447">
        <v>484</v>
      </c>
      <c r="AN1447" s="4">
        <v>6.2899999999999998E-2</v>
      </c>
      <c r="AO1447" s="4">
        <v>8.5699999999999998E-2</v>
      </c>
      <c r="AP1447" s="4">
        <v>0.23350000000000001</v>
      </c>
      <c r="AQ1447" s="6" t="s">
        <v>96</v>
      </c>
      <c r="AR1447" s="6" t="s">
        <v>96</v>
      </c>
      <c r="AS1447" t="s">
        <v>96</v>
      </c>
      <c r="AT1447" s="3">
        <v>20.350000000000001</v>
      </c>
      <c r="AU1447" s="3">
        <v>22.39</v>
      </c>
      <c r="AV1447">
        <v>21.76</v>
      </c>
      <c r="AW1447">
        <v>21.92</v>
      </c>
      <c r="AX1447">
        <v>66.09</v>
      </c>
      <c r="AY1447" t="s">
        <v>72</v>
      </c>
      <c r="AZ1447" t="s">
        <v>79</v>
      </c>
      <c r="BA1447" t="s">
        <v>96</v>
      </c>
      <c r="BB1447" t="s">
        <v>82</v>
      </c>
      <c r="BC1447" t="s">
        <v>79</v>
      </c>
      <c r="BD1447" t="s">
        <v>79</v>
      </c>
      <c r="BE1447" t="s">
        <v>96</v>
      </c>
      <c r="BF1447">
        <v>6.44</v>
      </c>
      <c r="BG1447" s="4">
        <v>0.8488</v>
      </c>
      <c r="BH1447" s="4">
        <v>0.49859999999999999</v>
      </c>
      <c r="BI1447">
        <v>196.01</v>
      </c>
      <c r="BJ1447" s="4">
        <v>3.7199999999999997E-2</v>
      </c>
      <c r="BK1447" s="4">
        <v>6.5100000000000005E-2</v>
      </c>
    </row>
    <row r="1448" spans="1:63" x14ac:dyDescent="0.3">
      <c r="A1448" t="s">
        <v>6136</v>
      </c>
      <c r="B1448" t="s">
        <v>6137</v>
      </c>
      <c r="C1448" t="s">
        <v>64</v>
      </c>
      <c r="D1448" s="1">
        <v>148706000</v>
      </c>
      <c r="E1448">
        <v>251691</v>
      </c>
      <c r="F1448" s="3">
        <v>22.61</v>
      </c>
      <c r="G1448" t="b">
        <v>0</v>
      </c>
      <c r="H1448" t="b">
        <v>0</v>
      </c>
      <c r="I1448" t="b">
        <v>0</v>
      </c>
      <c r="J1448" t="b">
        <v>0</v>
      </c>
      <c r="K1448" s="4">
        <v>2.24E-2</v>
      </c>
      <c r="L1448" s="4">
        <v>5.4300000000000001E-2</v>
      </c>
      <c r="M1448" t="s">
        <v>96</v>
      </c>
      <c r="N1448" t="s">
        <v>96</v>
      </c>
      <c r="O1448" t="s">
        <v>96</v>
      </c>
      <c r="P1448" t="s">
        <v>96</v>
      </c>
      <c r="Q1448" s="3">
        <v>-3.3531</v>
      </c>
      <c r="R1448" s="3">
        <v>-10.540865</v>
      </c>
      <c r="S1448" s="3">
        <v>151.34260499999999</v>
      </c>
      <c r="T1448" s="3">
        <v>151.34260499999999</v>
      </c>
      <c r="U1448" s="3">
        <v>151.34260499999999</v>
      </c>
      <c r="V1448" s="3">
        <v>151.34260499999999</v>
      </c>
      <c r="W1448" t="s">
        <v>316</v>
      </c>
      <c r="X1448" s="5">
        <v>45056</v>
      </c>
      <c r="Y1448" s="4">
        <v>9.9000000000000008E-3</v>
      </c>
      <c r="Z1448" s="3">
        <v>5.05</v>
      </c>
      <c r="AA1448">
        <v>45267</v>
      </c>
      <c r="AB1448">
        <v>0.51</v>
      </c>
      <c r="AC1448" s="4">
        <v>0.224</v>
      </c>
      <c r="AD1448" t="s">
        <v>95</v>
      </c>
      <c r="AE1448" t="s">
        <v>96</v>
      </c>
      <c r="AF1448" t="s">
        <v>96</v>
      </c>
      <c r="AG1448" t="s">
        <v>96</v>
      </c>
      <c r="AH1448" s="4">
        <v>0.42559999999999998</v>
      </c>
      <c r="AI1448" s="4">
        <v>0.20930000000000001</v>
      </c>
      <c r="AJ1448" s="4">
        <v>0.23749999999999999</v>
      </c>
      <c r="AK1448" s="4">
        <v>0.29199999999999998</v>
      </c>
      <c r="AL1448" t="s">
        <v>6593</v>
      </c>
      <c r="AM1448">
        <v>5</v>
      </c>
      <c r="AN1448" s="4">
        <v>1</v>
      </c>
      <c r="AO1448" s="4">
        <v>1</v>
      </c>
      <c r="AP1448" s="4">
        <v>1</v>
      </c>
      <c r="AQ1448" s="6">
        <v>0.4</v>
      </c>
      <c r="AR1448" s="6">
        <v>0.2</v>
      </c>
      <c r="AS1448">
        <v>1099</v>
      </c>
      <c r="AT1448" s="3">
        <v>20.5</v>
      </c>
      <c r="AU1448" s="3">
        <v>22.92</v>
      </c>
      <c r="AV1448" s="3">
        <v>22.33</v>
      </c>
      <c r="AW1448" s="3">
        <v>22.81</v>
      </c>
      <c r="AX1448">
        <v>61.62</v>
      </c>
      <c r="AY1448" t="s">
        <v>69</v>
      </c>
      <c r="AZ1448" t="s">
        <v>75</v>
      </c>
      <c r="BA1448" t="s">
        <v>96</v>
      </c>
      <c r="BB1448" t="s">
        <v>75</v>
      </c>
      <c r="BC1448" t="s">
        <v>70</v>
      </c>
      <c r="BD1448" t="s">
        <v>69</v>
      </c>
      <c r="BE1448" t="s">
        <v>96</v>
      </c>
      <c r="BF1448">
        <v>5.72</v>
      </c>
      <c r="BG1448">
        <v>0.49299999999999999</v>
      </c>
      <c r="BH1448">
        <v>0.33610000000000001</v>
      </c>
      <c r="BI1448">
        <v>1.6</v>
      </c>
      <c r="BJ1448">
        <v>0</v>
      </c>
      <c r="BK1448">
        <v>0</v>
      </c>
    </row>
    <row r="1449" spans="1:63" x14ac:dyDescent="0.3">
      <c r="A1449" t="s">
        <v>2533</v>
      </c>
      <c r="B1449" t="s">
        <v>2534</v>
      </c>
      <c r="C1449" t="s">
        <v>64</v>
      </c>
      <c r="D1449" s="1">
        <v>147769000</v>
      </c>
      <c r="E1449" s="2">
        <v>13269</v>
      </c>
      <c r="F1449" s="3">
        <v>73.760000000000005</v>
      </c>
      <c r="G1449" t="b">
        <v>0</v>
      </c>
      <c r="H1449" t="b">
        <v>0</v>
      </c>
      <c r="I1449" t="b">
        <v>0</v>
      </c>
      <c r="J1449" t="b">
        <v>0</v>
      </c>
      <c r="K1449" s="4">
        <v>-5.5999999999999999E-3</v>
      </c>
      <c r="L1449" s="4">
        <v>9.7000000000000003E-2</v>
      </c>
      <c r="M1449" s="4">
        <v>0.3125</v>
      </c>
      <c r="N1449" s="4">
        <v>0.30620000000000003</v>
      </c>
      <c r="O1449" s="4">
        <v>0.24709999999999999</v>
      </c>
      <c r="P1449">
        <v>0.20799999999999999</v>
      </c>
      <c r="Q1449" s="3">
        <v>5.5862550000000004</v>
      </c>
      <c r="R1449" s="3">
        <v>7.3998900000000001</v>
      </c>
      <c r="S1449" s="3">
        <v>22.574580000000001</v>
      </c>
      <c r="T1449" s="3">
        <v>19.672640000000001</v>
      </c>
      <c r="U1449" s="3">
        <v>-1.6779379999999999</v>
      </c>
      <c r="V1449" s="3">
        <v>-1.6779379999999999</v>
      </c>
      <c r="W1449" t="s">
        <v>321</v>
      </c>
      <c r="X1449" s="5">
        <v>39000</v>
      </c>
      <c r="Y1449" s="4">
        <v>5.5999999999999999E-3</v>
      </c>
      <c r="Z1449" s="3">
        <v>4.9400000000000004</v>
      </c>
      <c r="AA1449">
        <v>45278</v>
      </c>
      <c r="AB1449">
        <v>2.0699999999999998</v>
      </c>
      <c r="AC1449" s="4">
        <v>6.7000000000000004E-2</v>
      </c>
      <c r="AD1449" t="s">
        <v>243</v>
      </c>
      <c r="AE1449" s="4">
        <v>3.9699999999999999E-2</v>
      </c>
      <c r="AF1449">
        <v>5.78</v>
      </c>
      <c r="AG1449">
        <v>1.35</v>
      </c>
      <c r="AH1449" s="4">
        <v>1.2155</v>
      </c>
      <c r="AI1449" s="4">
        <v>0.20649999999999999</v>
      </c>
      <c r="AJ1449" s="4">
        <v>0.2001</v>
      </c>
      <c r="AK1449" s="4">
        <v>0.2051</v>
      </c>
      <c r="AL1449" t="s">
        <v>322</v>
      </c>
      <c r="AM1449">
        <v>26</v>
      </c>
      <c r="AN1449" s="4">
        <v>0.69289999999999996</v>
      </c>
      <c r="AO1449" s="4">
        <v>0.88670000000000004</v>
      </c>
      <c r="AP1449" s="4">
        <v>1.0001</v>
      </c>
      <c r="AQ1449" s="6">
        <v>0.4</v>
      </c>
      <c r="AR1449" s="6">
        <v>0.2</v>
      </c>
      <c r="AS1449">
        <v>1099</v>
      </c>
      <c r="AT1449" s="3">
        <v>64.599999999999994</v>
      </c>
      <c r="AU1449" s="3">
        <v>76.739999999999995</v>
      </c>
      <c r="AV1449" s="3">
        <v>73.489999999999995</v>
      </c>
      <c r="AW1449" s="3">
        <v>74.13</v>
      </c>
      <c r="AX1449">
        <v>68.069999999999993</v>
      </c>
      <c r="AY1449" t="s">
        <v>79</v>
      </c>
      <c r="AZ1449" t="s">
        <v>70</v>
      </c>
      <c r="BA1449" t="s">
        <v>69</v>
      </c>
      <c r="BB1449" t="s">
        <v>71</v>
      </c>
      <c r="BC1449" t="s">
        <v>79</v>
      </c>
      <c r="BD1449" t="s">
        <v>69</v>
      </c>
      <c r="BE1449" t="s">
        <v>82</v>
      </c>
      <c r="BF1449">
        <v>5.55</v>
      </c>
      <c r="BG1449">
        <v>0.40150000000000002</v>
      </c>
      <c r="BH1449">
        <v>0.31119999999999998</v>
      </c>
      <c r="BI1449">
        <v>624.33000000000004</v>
      </c>
      <c r="BJ1449">
        <v>0</v>
      </c>
      <c r="BK1449">
        <v>2.7099999999999999E-2</v>
      </c>
    </row>
    <row r="1450" spans="1:63" x14ac:dyDescent="0.3">
      <c r="A1450" t="s">
        <v>2573</v>
      </c>
      <c r="B1450" t="s">
        <v>2574</v>
      </c>
      <c r="C1450" t="s">
        <v>64</v>
      </c>
      <c r="D1450" s="1">
        <v>147604000</v>
      </c>
      <c r="E1450" s="2">
        <v>3967</v>
      </c>
      <c r="F1450" s="3">
        <v>33.119999999999997</v>
      </c>
      <c r="G1450" t="b">
        <v>0</v>
      </c>
      <c r="H1450" t="b">
        <v>0</v>
      </c>
      <c r="I1450" t="b">
        <v>0</v>
      </c>
      <c r="J1450" t="b">
        <v>0</v>
      </c>
      <c r="K1450" s="4">
        <v>2.5999999999999999E-3</v>
      </c>
      <c r="L1450" s="4">
        <v>5.0799999999999998E-2</v>
      </c>
      <c r="M1450" s="4">
        <v>2.3699999999999999E-2</v>
      </c>
      <c r="N1450" s="4">
        <v>1.84E-2</v>
      </c>
      <c r="O1450" s="4">
        <v>4.3400000000000001E-2</v>
      </c>
      <c r="P1450" s="4" t="s">
        <v>96</v>
      </c>
      <c r="Q1450" s="3">
        <v>0.834484</v>
      </c>
      <c r="R1450" s="3">
        <v>1.6594979999999999</v>
      </c>
      <c r="S1450" s="3">
        <v>-3.9122180000000002</v>
      </c>
      <c r="T1450" s="3">
        <v>-4.7307990000000002</v>
      </c>
      <c r="U1450" s="3">
        <v>10.802249</v>
      </c>
      <c r="V1450" s="3">
        <v>10.802249</v>
      </c>
      <c r="W1450" t="s">
        <v>240</v>
      </c>
      <c r="X1450" s="5">
        <v>43962</v>
      </c>
      <c r="Y1450" s="4">
        <v>8.0000000000000002E-3</v>
      </c>
      <c r="Z1450" s="3">
        <v>0.49</v>
      </c>
      <c r="AA1450" s="5">
        <v>45286</v>
      </c>
      <c r="AB1450" s="3">
        <v>7.0000000000000007E-2</v>
      </c>
      <c r="AC1450" s="4">
        <v>1.4800000000000001E-2</v>
      </c>
      <c r="AD1450" t="s">
        <v>95</v>
      </c>
      <c r="AE1450" s="4">
        <v>8.3999999999999995E-3</v>
      </c>
      <c r="AF1450">
        <v>0.04</v>
      </c>
      <c r="AG1450">
        <v>0.65</v>
      </c>
      <c r="AH1450" s="4">
        <v>0.28070000000000001</v>
      </c>
      <c r="AI1450" s="4">
        <v>0.1162</v>
      </c>
      <c r="AJ1450" s="4">
        <v>0.1183</v>
      </c>
      <c r="AK1450" s="4">
        <v>0.10829999999999999</v>
      </c>
      <c r="AL1450" t="s">
        <v>931</v>
      </c>
      <c r="AM1450">
        <v>242</v>
      </c>
      <c r="AN1450" s="4">
        <v>5.8099999999999999E-2</v>
      </c>
      <c r="AO1450" s="4">
        <v>8.3599999999999994E-2</v>
      </c>
      <c r="AP1450" s="4">
        <v>0.24990000000000001</v>
      </c>
      <c r="AQ1450" s="6">
        <v>0.4</v>
      </c>
      <c r="AR1450" s="6">
        <v>0.2</v>
      </c>
      <c r="AS1450">
        <v>1099</v>
      </c>
      <c r="AT1450" s="3">
        <v>32.06</v>
      </c>
      <c r="AU1450" s="3">
        <v>33.46</v>
      </c>
      <c r="AV1450" s="3">
        <v>33.1</v>
      </c>
      <c r="AW1450" s="3">
        <v>33.159999999999997</v>
      </c>
      <c r="AX1450">
        <v>63.04</v>
      </c>
      <c r="AY1450" t="s">
        <v>82</v>
      </c>
      <c r="AZ1450" t="s">
        <v>75</v>
      </c>
      <c r="BA1450" t="s">
        <v>96</v>
      </c>
      <c r="BB1450" t="s">
        <v>69</v>
      </c>
      <c r="BC1450" t="s">
        <v>82</v>
      </c>
      <c r="BD1450" t="s">
        <v>82</v>
      </c>
      <c r="BE1450" t="s">
        <v>96</v>
      </c>
      <c r="BF1450">
        <v>5.79</v>
      </c>
      <c r="BG1450" s="4">
        <v>0.4516</v>
      </c>
      <c r="BH1450" s="4">
        <v>0.35299999999999998</v>
      </c>
      <c r="BI1450">
        <v>260.39</v>
      </c>
      <c r="BJ1450" s="4">
        <v>0.1053</v>
      </c>
      <c r="BK1450" s="4">
        <v>0.1036</v>
      </c>
    </row>
    <row r="1451" spans="1:63" x14ac:dyDescent="0.3">
      <c r="A1451" t="s">
        <v>2039</v>
      </c>
      <c r="B1451" t="s">
        <v>2040</v>
      </c>
      <c r="C1451" t="s">
        <v>64</v>
      </c>
      <c r="D1451" s="1">
        <v>147459000</v>
      </c>
      <c r="E1451" s="2">
        <v>46064</v>
      </c>
      <c r="F1451" s="3">
        <v>25.26</v>
      </c>
      <c r="G1451" t="b">
        <v>0</v>
      </c>
      <c r="H1451" t="b">
        <v>0</v>
      </c>
      <c r="I1451" t="b">
        <v>1</v>
      </c>
      <c r="J1451" t="b">
        <v>0</v>
      </c>
      <c r="K1451" s="4">
        <v>5.5999999999999999E-3</v>
      </c>
      <c r="L1451" s="4">
        <v>0.16819999999999999</v>
      </c>
      <c r="M1451" s="4">
        <v>4.0000000000000002E-4</v>
      </c>
      <c r="N1451" s="4">
        <v>2.3999999999999998E-3</v>
      </c>
      <c r="O1451" s="4">
        <v>5.1400000000000001E-2</v>
      </c>
      <c r="P1451" s="4">
        <v>5.7700000000000001E-2</v>
      </c>
      <c r="Q1451" s="3">
        <v>-3.8136000000000001</v>
      </c>
      <c r="R1451" s="3">
        <v>-3.8136000000000001</v>
      </c>
      <c r="S1451" s="3">
        <v>-35.669038</v>
      </c>
      <c r="T1451" s="3">
        <v>-30.434954000000001</v>
      </c>
      <c r="U1451" s="3">
        <v>-41.719450999999999</v>
      </c>
      <c r="V1451" s="3">
        <v>-41.719450999999999</v>
      </c>
      <c r="W1451" t="s">
        <v>154</v>
      </c>
      <c r="X1451" s="5">
        <v>42633</v>
      </c>
      <c r="Y1451" s="4">
        <v>6.0000000000000001E-3</v>
      </c>
      <c r="Z1451" s="3">
        <v>0.81</v>
      </c>
      <c r="AA1451" s="5">
        <v>45282</v>
      </c>
      <c r="AB1451" s="3">
        <v>0.24</v>
      </c>
      <c r="AC1451" s="4">
        <v>3.2000000000000001E-2</v>
      </c>
      <c r="AD1451" t="s">
        <v>66</v>
      </c>
      <c r="AE1451" s="4">
        <v>2.64E-2</v>
      </c>
      <c r="AF1451">
        <v>9.49</v>
      </c>
      <c r="AG1451">
        <v>1.1100000000000001</v>
      </c>
      <c r="AH1451" s="4">
        <v>2.5566</v>
      </c>
      <c r="AI1451" s="4">
        <v>0.26519999999999999</v>
      </c>
      <c r="AJ1451" s="4">
        <v>0.2858</v>
      </c>
      <c r="AK1451" s="4">
        <v>0.252</v>
      </c>
      <c r="AL1451" t="s">
        <v>360</v>
      </c>
      <c r="AM1451">
        <v>35</v>
      </c>
      <c r="AN1451" s="4">
        <v>0.60299999999999998</v>
      </c>
      <c r="AO1451" s="4">
        <v>0.73509999999999998</v>
      </c>
      <c r="AP1451" s="4">
        <v>0.99990000000000001</v>
      </c>
      <c r="AQ1451" s="6">
        <v>0.4</v>
      </c>
      <c r="AR1451" s="6">
        <v>0.2</v>
      </c>
      <c r="AS1451">
        <v>1099</v>
      </c>
      <c r="AT1451" s="3">
        <v>22.39</v>
      </c>
      <c r="AU1451" s="3">
        <v>26.39</v>
      </c>
      <c r="AV1451" s="3">
        <v>25.19</v>
      </c>
      <c r="AW1451" s="3">
        <v>25.41</v>
      </c>
      <c r="AX1451">
        <v>68.47</v>
      </c>
      <c r="AY1451" t="s">
        <v>96</v>
      </c>
      <c r="AZ1451" t="s">
        <v>71</v>
      </c>
      <c r="BA1451" t="s">
        <v>96</v>
      </c>
      <c r="BB1451" t="s">
        <v>96</v>
      </c>
      <c r="BC1451" t="s">
        <v>96</v>
      </c>
      <c r="BD1451" t="s">
        <v>72</v>
      </c>
      <c r="BE1451" t="s">
        <v>96</v>
      </c>
      <c r="BF1451">
        <v>5.62</v>
      </c>
      <c r="BG1451" s="4">
        <v>0.26350000000000001</v>
      </c>
      <c r="BH1451" s="4">
        <v>0.32019999999999998</v>
      </c>
      <c r="BI1451">
        <v>6.85</v>
      </c>
      <c r="BJ1451" s="4">
        <v>0</v>
      </c>
      <c r="BK1451" s="4">
        <v>2.86E-2</v>
      </c>
    </row>
    <row r="1452" spans="1:63" x14ac:dyDescent="0.3">
      <c r="A1452" t="s">
        <v>3129</v>
      </c>
      <c r="B1452" t="s">
        <v>3130</v>
      </c>
      <c r="C1452" t="s">
        <v>64</v>
      </c>
      <c r="D1452" s="1">
        <v>146092000</v>
      </c>
      <c r="E1452" s="2">
        <v>22831</v>
      </c>
      <c r="F1452" s="3">
        <v>36.229999999999997</v>
      </c>
      <c r="G1452" t="b">
        <v>0</v>
      </c>
      <c r="H1452" t="b">
        <v>0</v>
      </c>
      <c r="I1452" t="b">
        <v>0</v>
      </c>
      <c r="J1452" t="b">
        <v>0</v>
      </c>
      <c r="K1452" s="4">
        <v>-1.9E-3</v>
      </c>
      <c r="L1452" s="4">
        <v>0.1007</v>
      </c>
      <c r="M1452" s="4">
        <v>0.1736</v>
      </c>
      <c r="N1452" s="4">
        <v>0.1706</v>
      </c>
      <c r="O1452" s="4">
        <v>9.5299999999999996E-2</v>
      </c>
      <c r="P1452" s="4" t="s">
        <v>96</v>
      </c>
      <c r="Q1452" s="3">
        <v>0</v>
      </c>
      <c r="R1452" s="3">
        <v>6.7923619999999998</v>
      </c>
      <c r="S1452" s="3">
        <v>36.454467999999999</v>
      </c>
      <c r="T1452" s="3">
        <v>36.454467999999999</v>
      </c>
      <c r="U1452" s="3">
        <v>73.879270000000005</v>
      </c>
      <c r="V1452" s="3">
        <v>73.879270000000005</v>
      </c>
      <c r="W1452" t="s">
        <v>116</v>
      </c>
      <c r="X1452" s="5">
        <v>43522</v>
      </c>
      <c r="Y1452" s="4">
        <v>1.5E-3</v>
      </c>
      <c r="Z1452" s="3">
        <v>0.5</v>
      </c>
      <c r="AA1452" s="5">
        <v>45275</v>
      </c>
      <c r="AB1452" s="3">
        <v>0.12</v>
      </c>
      <c r="AC1452" s="4">
        <v>1.3599999999999999E-2</v>
      </c>
      <c r="AD1452" t="s">
        <v>66</v>
      </c>
      <c r="AE1452" s="4">
        <v>1.32E-2</v>
      </c>
      <c r="AF1452">
        <v>12.3</v>
      </c>
      <c r="AG1452">
        <v>1.04</v>
      </c>
      <c r="AH1452" s="4">
        <v>1.6026</v>
      </c>
      <c r="AI1452" s="4">
        <v>0.16300000000000001</v>
      </c>
      <c r="AJ1452" s="4">
        <v>0.17430000000000001</v>
      </c>
      <c r="AK1452" s="4">
        <v>0.16</v>
      </c>
      <c r="AL1452" t="s">
        <v>492</v>
      </c>
      <c r="AM1452" s="2">
        <v>1000</v>
      </c>
      <c r="AN1452" s="4">
        <v>5.6500000000000002E-2</v>
      </c>
      <c r="AO1452" s="4">
        <v>7.4399999999999994E-2</v>
      </c>
      <c r="AP1452" s="4">
        <v>0.18740000000000001</v>
      </c>
      <c r="AQ1452" s="6">
        <v>0.4</v>
      </c>
      <c r="AR1452" s="6">
        <v>0.2</v>
      </c>
      <c r="AS1452">
        <v>1099</v>
      </c>
      <c r="AT1452" s="3">
        <v>33.130000000000003</v>
      </c>
      <c r="AU1452" s="3">
        <v>37.299999999999997</v>
      </c>
      <c r="AV1452" s="3">
        <v>36.08</v>
      </c>
      <c r="AW1452" s="3">
        <v>36.46</v>
      </c>
      <c r="AX1452">
        <v>67.84</v>
      </c>
      <c r="AY1452" t="s">
        <v>71</v>
      </c>
      <c r="AZ1452" t="s">
        <v>70</v>
      </c>
      <c r="BA1452" t="s">
        <v>96</v>
      </c>
      <c r="BB1452" t="s">
        <v>96</v>
      </c>
      <c r="BC1452" t="s">
        <v>96</v>
      </c>
      <c r="BD1452" t="s">
        <v>69</v>
      </c>
      <c r="BE1452" t="s">
        <v>96</v>
      </c>
      <c r="BF1452">
        <v>5.61</v>
      </c>
      <c r="BG1452" s="4">
        <v>0.3387</v>
      </c>
      <c r="BH1452" s="4">
        <v>0.31830000000000003</v>
      </c>
      <c r="BI1452">
        <v>162.75</v>
      </c>
      <c r="BJ1452" s="4">
        <v>4.2500000000000003E-2</v>
      </c>
      <c r="BK1452" s="4">
        <v>6.3200000000000006E-2</v>
      </c>
    </row>
    <row r="1453" spans="1:63" x14ac:dyDescent="0.3">
      <c r="A1453" t="s">
        <v>2293</v>
      </c>
      <c r="B1453" t="s">
        <v>2294</v>
      </c>
      <c r="C1453" t="s">
        <v>64</v>
      </c>
      <c r="D1453" s="1">
        <v>145720000</v>
      </c>
      <c r="E1453" s="2">
        <v>8172</v>
      </c>
      <c r="F1453" s="3">
        <v>47.62</v>
      </c>
      <c r="G1453" t="b">
        <v>0</v>
      </c>
      <c r="H1453" t="b">
        <v>0</v>
      </c>
      <c r="I1453" t="b">
        <v>1</v>
      </c>
      <c r="J1453" t="b">
        <v>0</v>
      </c>
      <c r="K1453" s="4">
        <v>2.5000000000000001E-3</v>
      </c>
      <c r="L1453" s="4">
        <v>7.1099999999999997E-2</v>
      </c>
      <c r="M1453" s="4">
        <v>0.1472</v>
      </c>
      <c r="N1453" s="4">
        <v>0.14130000000000001</v>
      </c>
      <c r="O1453" s="4">
        <v>9.0899999999999995E-2</v>
      </c>
      <c r="P1453">
        <v>0.12709999999999999</v>
      </c>
      <c r="Q1453" s="3">
        <v>0</v>
      </c>
      <c r="R1453" s="3">
        <v>-1.83E-2</v>
      </c>
      <c r="S1453" s="3">
        <v>-9.1574000000000009</v>
      </c>
      <c r="T1453" s="3">
        <v>-9.1574000000000009</v>
      </c>
      <c r="U1453" s="3">
        <v>-36.715200000000003</v>
      </c>
      <c r="V1453" s="3">
        <v>-36.715200000000003</v>
      </c>
      <c r="W1453" t="s">
        <v>240</v>
      </c>
      <c r="X1453" s="5">
        <v>42332</v>
      </c>
      <c r="Y1453" s="4">
        <v>1.6999999999999999E-3</v>
      </c>
      <c r="Z1453" s="3">
        <v>0.71</v>
      </c>
      <c r="AA1453" s="5">
        <v>45275</v>
      </c>
      <c r="AB1453" s="3">
        <v>0.2</v>
      </c>
      <c r="AC1453" s="4">
        <v>1.49E-2</v>
      </c>
      <c r="AD1453" t="s">
        <v>66</v>
      </c>
      <c r="AE1453" s="4">
        <v>1.55E-2</v>
      </c>
      <c r="AF1453">
        <v>0.04</v>
      </c>
      <c r="AG1453">
        <v>1.01</v>
      </c>
      <c r="AH1453" s="4">
        <v>1.8483000000000001</v>
      </c>
      <c r="AI1453" s="4">
        <v>0.1181</v>
      </c>
      <c r="AJ1453" s="4">
        <v>0.1313</v>
      </c>
      <c r="AK1453" s="4">
        <v>0.12920000000000001</v>
      </c>
      <c r="AL1453" t="s">
        <v>4475</v>
      </c>
      <c r="AM1453">
        <v>1000</v>
      </c>
      <c r="AN1453" s="4">
        <v>9.0700000000000003E-2</v>
      </c>
      <c r="AO1453" s="4">
        <v>0.1244</v>
      </c>
      <c r="AP1453" s="4">
        <v>0.30030000000000001</v>
      </c>
      <c r="AQ1453" s="6">
        <v>0.4</v>
      </c>
      <c r="AR1453" s="6">
        <v>0.2</v>
      </c>
      <c r="AS1453">
        <v>1099</v>
      </c>
      <c r="AT1453" s="3">
        <v>44.7</v>
      </c>
      <c r="AU1453" s="3">
        <v>48.55</v>
      </c>
      <c r="AV1453" s="3">
        <v>47.48</v>
      </c>
      <c r="AW1453" s="3">
        <v>47.77</v>
      </c>
      <c r="AX1453">
        <v>68.61</v>
      </c>
      <c r="AY1453" t="s">
        <v>70</v>
      </c>
      <c r="AZ1453" t="s">
        <v>69</v>
      </c>
      <c r="BA1453" t="s">
        <v>79</v>
      </c>
      <c r="BB1453" t="s">
        <v>79</v>
      </c>
      <c r="BC1453" t="s">
        <v>69</v>
      </c>
      <c r="BD1453" t="s">
        <v>79</v>
      </c>
      <c r="BE1453" t="s">
        <v>96</v>
      </c>
      <c r="BF1453">
        <v>6.67</v>
      </c>
      <c r="BG1453" s="4">
        <v>0.61170000000000002</v>
      </c>
      <c r="BH1453" s="4">
        <v>0.58930000000000005</v>
      </c>
      <c r="BI1453">
        <v>157.13</v>
      </c>
      <c r="BJ1453" s="4">
        <v>5.4800000000000001E-2</v>
      </c>
      <c r="BK1453" s="4">
        <v>4.9599999999999998E-2</v>
      </c>
    </row>
    <row r="1454" spans="1:63" x14ac:dyDescent="0.3">
      <c r="A1454" t="s">
        <v>2878</v>
      </c>
      <c r="B1454" t="s">
        <v>2879</v>
      </c>
      <c r="C1454" t="s">
        <v>64</v>
      </c>
      <c r="D1454" s="1">
        <v>144223000</v>
      </c>
      <c r="E1454" s="2">
        <v>20872</v>
      </c>
      <c r="F1454" s="3">
        <v>58.78</v>
      </c>
      <c r="G1454" t="b">
        <v>0</v>
      </c>
      <c r="H1454" t="b">
        <v>0</v>
      </c>
      <c r="I1454" t="b">
        <v>0</v>
      </c>
      <c r="J1454" t="b">
        <v>0</v>
      </c>
      <c r="K1454" s="4">
        <v>2.35E-2</v>
      </c>
      <c r="L1454" s="4">
        <v>7.4200000000000002E-2</v>
      </c>
      <c r="M1454" s="4">
        <v>0.34620000000000001</v>
      </c>
      <c r="N1454" s="4">
        <v>0.33329999999999999</v>
      </c>
      <c r="O1454" s="4">
        <v>0.14910000000000001</v>
      </c>
      <c r="P1454">
        <v>0.1027</v>
      </c>
      <c r="Q1454" s="3">
        <v>0</v>
      </c>
      <c r="R1454" s="3">
        <v>2.84585</v>
      </c>
      <c r="S1454" s="3">
        <v>49.805250000000001</v>
      </c>
      <c r="T1454" s="3">
        <v>49.805250000000001</v>
      </c>
      <c r="U1454" s="3">
        <v>37.744</v>
      </c>
      <c r="V1454" s="3">
        <v>37.744</v>
      </c>
      <c r="W1454" t="s">
        <v>469</v>
      </c>
      <c r="X1454" s="5">
        <v>40765</v>
      </c>
      <c r="Y1454" s="4">
        <v>7.4999999999999997E-3</v>
      </c>
      <c r="Z1454" s="3">
        <v>7.04</v>
      </c>
      <c r="AA1454" s="5">
        <v>45278</v>
      </c>
      <c r="AB1454" s="3">
        <v>2.2400000000000002</v>
      </c>
      <c r="AC1454" s="4">
        <v>0.1211</v>
      </c>
      <c r="AD1454" t="s">
        <v>243</v>
      </c>
      <c r="AE1454" s="4">
        <v>4.3200000000000002E-2</v>
      </c>
      <c r="AF1454">
        <v>35.18</v>
      </c>
      <c r="AG1454">
        <v>0.55000000000000004</v>
      </c>
      <c r="AH1454" s="4">
        <v>0.27439999999999998</v>
      </c>
      <c r="AI1454" s="4">
        <v>0.1371</v>
      </c>
      <c r="AJ1454" s="4">
        <v>0.12759999999999999</v>
      </c>
      <c r="AK1454" s="4">
        <v>0.1183</v>
      </c>
      <c r="AL1454" t="s">
        <v>1155</v>
      </c>
      <c r="AM1454">
        <v>32</v>
      </c>
      <c r="AN1454" s="4">
        <v>0.53559999999999997</v>
      </c>
      <c r="AO1454" s="4">
        <v>0.7298</v>
      </c>
      <c r="AP1454" s="4">
        <v>1.0002</v>
      </c>
      <c r="AQ1454" s="6">
        <v>0.4</v>
      </c>
      <c r="AR1454" s="6">
        <v>0.2</v>
      </c>
      <c r="AS1454">
        <v>1099</v>
      </c>
      <c r="AT1454" s="3">
        <v>55.11</v>
      </c>
      <c r="AU1454" s="3">
        <v>58.71</v>
      </c>
      <c r="AV1454" s="3">
        <v>58.59</v>
      </c>
      <c r="AW1454" s="3">
        <v>59.06</v>
      </c>
      <c r="AX1454">
        <v>70.400000000000006</v>
      </c>
      <c r="AY1454" t="s">
        <v>71</v>
      </c>
      <c r="AZ1454" t="s">
        <v>82</v>
      </c>
      <c r="BA1454" t="s">
        <v>71</v>
      </c>
      <c r="BB1454" t="s">
        <v>71</v>
      </c>
      <c r="BC1454" t="s">
        <v>75</v>
      </c>
      <c r="BD1454" t="s">
        <v>75</v>
      </c>
      <c r="BE1454" t="s">
        <v>82</v>
      </c>
      <c r="BF1454">
        <v>5.56</v>
      </c>
      <c r="BG1454">
        <v>0.63490000000000002</v>
      </c>
      <c r="BH1454">
        <v>0.31140000000000001</v>
      </c>
      <c r="BI1454">
        <v>75.36</v>
      </c>
      <c r="BJ1454">
        <v>0.1178</v>
      </c>
      <c r="BK1454">
        <v>8.5999999999999993E-2</v>
      </c>
    </row>
    <row r="1455" spans="1:63" x14ac:dyDescent="0.3">
      <c r="A1455" t="s">
        <v>1744</v>
      </c>
      <c r="B1455" t="s">
        <v>5733</v>
      </c>
      <c r="C1455" t="s">
        <v>64</v>
      </c>
      <c r="D1455" s="1">
        <v>144210000</v>
      </c>
      <c r="E1455" s="2">
        <v>14777</v>
      </c>
      <c r="F1455" s="3">
        <v>39.14</v>
      </c>
      <c r="G1455" t="b">
        <v>0</v>
      </c>
      <c r="H1455" t="b">
        <v>0</v>
      </c>
      <c r="I1455" t="b">
        <v>1</v>
      </c>
      <c r="J1455" t="b">
        <v>0</v>
      </c>
      <c r="K1455" s="4">
        <v>-4.3E-3</v>
      </c>
      <c r="L1455" s="4">
        <v>0.2054</v>
      </c>
      <c r="M1455" s="4">
        <v>-4.5400000000000003E-2</v>
      </c>
      <c r="N1455" s="4">
        <v>-3.8600000000000002E-2</v>
      </c>
      <c r="O1455" s="4">
        <v>-0.1022</v>
      </c>
      <c r="P1455" s="4">
        <v>0.10929999999999999</v>
      </c>
      <c r="Q1455" s="3">
        <v>-0.80564000000000002</v>
      </c>
      <c r="R1455" s="3">
        <v>-2.31854</v>
      </c>
      <c r="S1455" s="3">
        <v>-68.977476999999993</v>
      </c>
      <c r="T1455" s="3">
        <v>-70.168637000000004</v>
      </c>
      <c r="U1455" s="3">
        <v>-175.89703700000001</v>
      </c>
      <c r="V1455" s="3">
        <v>-175.89703700000001</v>
      </c>
      <c r="W1455" t="s">
        <v>175</v>
      </c>
      <c r="X1455" s="5">
        <v>39002</v>
      </c>
      <c r="Y1455" s="4">
        <v>6.0000000000000001E-3</v>
      </c>
      <c r="Z1455" s="3">
        <v>0</v>
      </c>
      <c r="AA1455" s="5">
        <v>41628</v>
      </c>
      <c r="AB1455" s="3">
        <v>0.03</v>
      </c>
      <c r="AC1455" s="4">
        <v>0</v>
      </c>
      <c r="AD1455" t="s">
        <v>66</v>
      </c>
      <c r="AE1455" s="4">
        <v>3.2199999999999999E-2</v>
      </c>
      <c r="AF1455">
        <v>-12.69</v>
      </c>
      <c r="AG1455">
        <v>0.85</v>
      </c>
      <c r="AH1455" s="4">
        <v>1.8547</v>
      </c>
      <c r="AI1455" s="4">
        <v>0.25900000000000001</v>
      </c>
      <c r="AJ1455" s="4">
        <v>0.29310000000000003</v>
      </c>
      <c r="AK1455" s="4">
        <v>0.26400000000000001</v>
      </c>
      <c r="AL1455" t="s">
        <v>84</v>
      </c>
      <c r="AM1455">
        <v>33</v>
      </c>
      <c r="AN1455" s="4">
        <v>0.41970000000000002</v>
      </c>
      <c r="AO1455" s="4">
        <v>0.57909999999999995</v>
      </c>
      <c r="AP1455" s="4">
        <v>0.99990000000000001</v>
      </c>
      <c r="AQ1455" s="6">
        <v>0.4</v>
      </c>
      <c r="AR1455" s="6">
        <v>0.2</v>
      </c>
      <c r="AS1455">
        <v>1099</v>
      </c>
      <c r="AT1455" s="3">
        <v>33.35</v>
      </c>
      <c r="AU1455" s="3">
        <v>41.45</v>
      </c>
      <c r="AV1455" s="3">
        <v>38.9</v>
      </c>
      <c r="AW1455" s="3">
        <v>39.61</v>
      </c>
      <c r="AX1455">
        <v>64.7</v>
      </c>
      <c r="AY1455" t="s">
        <v>70</v>
      </c>
      <c r="AZ1455" t="s">
        <v>71</v>
      </c>
      <c r="BA1455" t="s">
        <v>72</v>
      </c>
      <c r="BB1455" t="s">
        <v>75</v>
      </c>
      <c r="BC1455" t="s">
        <v>71</v>
      </c>
      <c r="BD1455" t="s">
        <v>75</v>
      </c>
      <c r="BE1455" t="s">
        <v>72</v>
      </c>
      <c r="BF1455">
        <v>5.45</v>
      </c>
      <c r="BG1455" s="4">
        <v>0.2399</v>
      </c>
      <c r="BH1455" s="4">
        <v>0.29799999999999999</v>
      </c>
      <c r="BI1455">
        <v>33.17</v>
      </c>
      <c r="BJ1455" s="4">
        <v>0</v>
      </c>
      <c r="BK1455" s="4">
        <v>6.93E-2</v>
      </c>
    </row>
    <row r="1456" spans="1:63" x14ac:dyDescent="0.3">
      <c r="A1456" t="s">
        <v>2857</v>
      </c>
      <c r="B1456" t="s">
        <v>5782</v>
      </c>
      <c r="C1456" t="s">
        <v>64</v>
      </c>
      <c r="D1456" s="1">
        <v>144080000</v>
      </c>
      <c r="E1456" s="2">
        <v>45227</v>
      </c>
      <c r="F1456" s="3">
        <v>45.85</v>
      </c>
      <c r="G1456" t="b">
        <v>0</v>
      </c>
      <c r="H1456" t="b">
        <v>0</v>
      </c>
      <c r="I1456" t="b">
        <v>1</v>
      </c>
      <c r="J1456" t="b">
        <v>0</v>
      </c>
      <c r="K1456" s="4">
        <v>4.3E-3</v>
      </c>
      <c r="L1456" s="4">
        <v>5.11E-2</v>
      </c>
      <c r="M1456" s="4">
        <v>2.3E-2</v>
      </c>
      <c r="N1456" s="4">
        <v>1.72E-2</v>
      </c>
      <c r="O1456" s="4">
        <v>0.1048</v>
      </c>
      <c r="P1456" s="4">
        <v>0.1079</v>
      </c>
      <c r="Q1456" s="3">
        <v>-3.2185999999999999</v>
      </c>
      <c r="R1456" s="3">
        <v>-49.181789999999999</v>
      </c>
      <c r="S1456" s="3">
        <v>-219.96944999999999</v>
      </c>
      <c r="T1456" s="3">
        <v>-212.62422000000001</v>
      </c>
      <c r="U1456" s="3">
        <v>55.836300000000001</v>
      </c>
      <c r="V1456" s="3">
        <v>55.836300000000001</v>
      </c>
      <c r="W1456" t="s">
        <v>370</v>
      </c>
      <c r="X1456" s="5">
        <v>38526</v>
      </c>
      <c r="Y1456" s="4">
        <v>5.7000000000000002E-3</v>
      </c>
      <c r="Z1456" s="3">
        <v>1.29</v>
      </c>
      <c r="AA1456" s="5">
        <v>45278</v>
      </c>
      <c r="AB1456" s="3">
        <v>0.22</v>
      </c>
      <c r="AC1456" s="4">
        <v>2.81E-2</v>
      </c>
      <c r="AD1456" t="s">
        <v>66</v>
      </c>
      <c r="AE1456" s="4">
        <v>1.55E-2</v>
      </c>
      <c r="AF1456">
        <v>17.41</v>
      </c>
      <c r="AG1456">
        <v>0.63</v>
      </c>
      <c r="AH1456" s="4">
        <v>0.69899999999999995</v>
      </c>
      <c r="AI1456" s="4">
        <v>0.13669999999999999</v>
      </c>
      <c r="AJ1456" s="4">
        <v>0.1246</v>
      </c>
      <c r="AK1456" s="4">
        <v>0.128</v>
      </c>
      <c r="AL1456" t="s">
        <v>84</v>
      </c>
      <c r="AM1456">
        <v>31</v>
      </c>
      <c r="AN1456" s="4">
        <v>0.45300000000000001</v>
      </c>
      <c r="AO1456" s="4">
        <v>0.60309999999999997</v>
      </c>
      <c r="AP1456" s="4">
        <v>0.99980000000000002</v>
      </c>
      <c r="AQ1456" s="6">
        <v>0.4</v>
      </c>
      <c r="AR1456" s="6">
        <v>0.2</v>
      </c>
      <c r="AS1456">
        <v>1099</v>
      </c>
      <c r="AT1456" s="3">
        <v>44.1</v>
      </c>
      <c r="AU1456" s="3">
        <v>46.36</v>
      </c>
      <c r="AV1456" s="3">
        <v>45.74</v>
      </c>
      <c r="AW1456" s="3">
        <v>45.98</v>
      </c>
      <c r="AX1456">
        <v>63.44</v>
      </c>
      <c r="AY1456" t="s">
        <v>72</v>
      </c>
      <c r="AZ1456" t="s">
        <v>82</v>
      </c>
      <c r="BA1456" t="s">
        <v>69</v>
      </c>
      <c r="BB1456" t="s">
        <v>70</v>
      </c>
      <c r="BC1456" t="s">
        <v>71</v>
      </c>
      <c r="BD1456" t="s">
        <v>82</v>
      </c>
      <c r="BE1456" t="s">
        <v>71</v>
      </c>
      <c r="BF1456">
        <v>5.93</v>
      </c>
      <c r="BG1456" s="4">
        <v>0.44230000000000003</v>
      </c>
      <c r="BH1456" s="4">
        <v>0.37780000000000002</v>
      </c>
      <c r="BI1456">
        <v>80.8</v>
      </c>
      <c r="BJ1456" s="4">
        <v>0.13039999999999999</v>
      </c>
      <c r="BK1456" s="4">
        <v>0.13819999999999999</v>
      </c>
    </row>
    <row r="1457" spans="1:63" x14ac:dyDescent="0.3">
      <c r="A1457" t="s">
        <v>5548</v>
      </c>
      <c r="B1457" t="s">
        <v>5549</v>
      </c>
      <c r="C1457" t="s">
        <v>64</v>
      </c>
      <c r="D1457" s="1">
        <v>143159000</v>
      </c>
      <c r="E1457" s="2">
        <v>4030</v>
      </c>
      <c r="F1457" s="3">
        <v>55.34</v>
      </c>
      <c r="G1457" t="b">
        <v>0</v>
      </c>
      <c r="H1457" t="b">
        <v>0</v>
      </c>
      <c r="I1457" t="b">
        <v>0</v>
      </c>
      <c r="J1457" t="b">
        <v>0</v>
      </c>
      <c r="K1457" s="4">
        <v>1.1999999999999999E-3</v>
      </c>
      <c r="L1457" s="4">
        <v>3.9800000000000002E-2</v>
      </c>
      <c r="M1457" s="4">
        <v>0.14330000000000001</v>
      </c>
      <c r="N1457" s="4">
        <v>0.13730000000000001</v>
      </c>
      <c r="O1457" t="s">
        <v>96</v>
      </c>
      <c r="P1457" t="s">
        <v>96</v>
      </c>
      <c r="Q1457" s="3">
        <v>0</v>
      </c>
      <c r="R1457" s="3">
        <v>-2.2241240000000002</v>
      </c>
      <c r="S1457" s="3">
        <v>-14.009715999999999</v>
      </c>
      <c r="T1457" s="3">
        <v>-14.009715999999999</v>
      </c>
      <c r="U1457" s="3">
        <v>-22.75741</v>
      </c>
      <c r="V1457" s="3">
        <v>-22.75741</v>
      </c>
      <c r="W1457" t="s">
        <v>316</v>
      </c>
      <c r="X1457" s="5">
        <v>44851</v>
      </c>
      <c r="Y1457" s="4">
        <v>1.3899999999999999E-2</v>
      </c>
      <c r="Z1457" s="3">
        <v>0.53</v>
      </c>
      <c r="AA1457" s="5">
        <v>45288</v>
      </c>
      <c r="AB1457" s="3">
        <v>0.53</v>
      </c>
      <c r="AC1457" s="4">
        <v>9.4999999999999998E-3</v>
      </c>
      <c r="AD1457" t="s">
        <v>243</v>
      </c>
      <c r="AE1457" s="4">
        <v>2.12E-2</v>
      </c>
      <c r="AF1457" t="s">
        <v>96</v>
      </c>
      <c r="AG1457">
        <v>1.1100000000000001</v>
      </c>
      <c r="AH1457" s="4">
        <v>0.12039999999999999</v>
      </c>
      <c r="AI1457" s="4">
        <v>9.4799999999999995E-2</v>
      </c>
      <c r="AJ1457" s="4">
        <v>0.1348</v>
      </c>
      <c r="AK1457" s="4">
        <v>0.14510000000000001</v>
      </c>
      <c r="AL1457" t="s">
        <v>5911</v>
      </c>
      <c r="AM1457" t="s">
        <v>96</v>
      </c>
      <c r="AN1457" s="4" t="s">
        <v>96</v>
      </c>
      <c r="AO1457" s="4" t="s">
        <v>96</v>
      </c>
      <c r="AP1457" s="4" t="s">
        <v>96</v>
      </c>
      <c r="AQ1457" s="6" t="s">
        <v>96</v>
      </c>
      <c r="AR1457" s="6" t="s">
        <v>96</v>
      </c>
      <c r="AS1457" t="s">
        <v>96</v>
      </c>
      <c r="AT1457" s="3">
        <v>52.27</v>
      </c>
      <c r="AU1457" s="3">
        <v>56.32</v>
      </c>
      <c r="AV1457" s="3">
        <v>55.34</v>
      </c>
      <c r="AW1457" s="3">
        <v>55.34</v>
      </c>
      <c r="AX1457">
        <v>67.83</v>
      </c>
      <c r="AY1457" t="s">
        <v>71</v>
      </c>
      <c r="AZ1457" t="s">
        <v>75</v>
      </c>
      <c r="BA1457" t="s">
        <v>71</v>
      </c>
      <c r="BB1457" t="s">
        <v>82</v>
      </c>
      <c r="BC1457" t="s">
        <v>82</v>
      </c>
      <c r="BD1457" t="s">
        <v>72</v>
      </c>
      <c r="BE1457" t="s">
        <v>96</v>
      </c>
      <c r="BF1457">
        <v>6.65</v>
      </c>
      <c r="BG1457" s="4">
        <v>0.76939999999999997</v>
      </c>
      <c r="BH1457" s="4">
        <v>0.58160000000000001</v>
      </c>
      <c r="BI1457">
        <v>46.39</v>
      </c>
      <c r="BJ1457" s="4">
        <v>7.9100000000000004E-2</v>
      </c>
      <c r="BK1457" s="4">
        <v>7.3599999999999999E-2</v>
      </c>
    </row>
    <row r="1458" spans="1:63" x14ac:dyDescent="0.3">
      <c r="A1458" t="s">
        <v>2571</v>
      </c>
      <c r="B1458" t="s">
        <v>2572</v>
      </c>
      <c r="C1458" t="s">
        <v>64</v>
      </c>
      <c r="D1458" s="1">
        <v>143133000</v>
      </c>
      <c r="E1458" s="2">
        <v>8553</v>
      </c>
      <c r="F1458" s="3">
        <v>60.77</v>
      </c>
      <c r="G1458" t="b">
        <v>0</v>
      </c>
      <c r="H1458" t="b">
        <v>0</v>
      </c>
      <c r="I1458" t="b">
        <v>1</v>
      </c>
      <c r="J1458" t="b">
        <v>0</v>
      </c>
      <c r="K1458" s="4">
        <v>6.1999999999999998E-3</v>
      </c>
      <c r="L1458" s="4">
        <v>5.3199999999999997E-2</v>
      </c>
      <c r="M1458" s="4">
        <v>0.14990000000000001</v>
      </c>
      <c r="N1458" s="4">
        <v>0.1429</v>
      </c>
      <c r="O1458" s="4">
        <v>2.7799999999999998E-2</v>
      </c>
      <c r="P1458">
        <v>5.2999999999999999E-2</v>
      </c>
      <c r="Q1458" s="3">
        <v>0</v>
      </c>
      <c r="R1458" s="3">
        <v>0</v>
      </c>
      <c r="S1458" s="3">
        <v>8.6857550000000003</v>
      </c>
      <c r="T1458" s="3">
        <v>8.6857550000000003</v>
      </c>
      <c r="U1458" s="3">
        <v>14.657615</v>
      </c>
      <c r="V1458" s="3">
        <v>14.657615</v>
      </c>
      <c r="W1458" t="s">
        <v>87</v>
      </c>
      <c r="X1458" s="5">
        <v>38884</v>
      </c>
      <c r="Y1458" s="4">
        <v>5.7999999999999996E-3</v>
      </c>
      <c r="Z1458" s="3">
        <v>2.81</v>
      </c>
      <c r="AA1458" s="5">
        <v>45282</v>
      </c>
      <c r="AB1458" s="3">
        <v>0.63</v>
      </c>
      <c r="AC1458" s="4">
        <v>4.5999999999999999E-2</v>
      </c>
      <c r="AD1458" t="s">
        <v>66</v>
      </c>
      <c r="AE1458" s="4">
        <v>1.61E-2</v>
      </c>
      <c r="AF1458">
        <v>10.24</v>
      </c>
      <c r="AG1458">
        <v>0.87</v>
      </c>
      <c r="AH1458" s="4">
        <v>0.79790000000000005</v>
      </c>
      <c r="AI1458" s="4">
        <v>0.1144</v>
      </c>
      <c r="AJ1458" s="4">
        <v>0.13389999999999999</v>
      </c>
      <c r="AK1458" s="4">
        <v>0.13400000000000001</v>
      </c>
      <c r="AL1458" t="s">
        <v>497</v>
      </c>
      <c r="AM1458">
        <v>1000</v>
      </c>
      <c r="AN1458" s="4">
        <v>7.0000000000000007E-2</v>
      </c>
      <c r="AO1458" s="4">
        <v>9.98E-2</v>
      </c>
      <c r="AP1458" s="4">
        <v>0.27829999999999999</v>
      </c>
      <c r="AQ1458" s="6">
        <v>0.4</v>
      </c>
      <c r="AR1458" s="6">
        <v>0.2</v>
      </c>
      <c r="AS1458">
        <v>1099</v>
      </c>
      <c r="AT1458" s="3">
        <v>56.86</v>
      </c>
      <c r="AU1458" s="3">
        <v>61.49</v>
      </c>
      <c r="AV1458" s="3">
        <v>60.68</v>
      </c>
      <c r="AW1458" s="3">
        <v>60.94</v>
      </c>
      <c r="AX1458">
        <v>68.739999999999995</v>
      </c>
      <c r="AY1458" t="s">
        <v>70</v>
      </c>
      <c r="AZ1458" t="s">
        <v>82</v>
      </c>
      <c r="BA1458" t="s">
        <v>82</v>
      </c>
      <c r="BB1458" t="s">
        <v>82</v>
      </c>
      <c r="BC1458" t="s">
        <v>82</v>
      </c>
      <c r="BD1458" t="s">
        <v>79</v>
      </c>
      <c r="BE1458" t="s">
        <v>70</v>
      </c>
      <c r="BF1458">
        <v>7.32</v>
      </c>
      <c r="BG1458" s="4">
        <v>0.48949999999999999</v>
      </c>
      <c r="BH1458" s="4">
        <v>0.83020000000000005</v>
      </c>
      <c r="BI1458">
        <v>207.99</v>
      </c>
      <c r="BJ1458" s="4">
        <v>0.04</v>
      </c>
      <c r="BK1458" s="4">
        <v>0.1027</v>
      </c>
    </row>
    <row r="1459" spans="1:63" x14ac:dyDescent="0.3">
      <c r="A1459" t="s">
        <v>2672</v>
      </c>
      <c r="B1459" t="s">
        <v>2673</v>
      </c>
      <c r="C1459" t="s">
        <v>64</v>
      </c>
      <c r="D1459" s="1">
        <v>143096000</v>
      </c>
      <c r="E1459" s="2">
        <v>29055</v>
      </c>
      <c r="F1459" s="3">
        <v>34.46</v>
      </c>
      <c r="G1459" t="b">
        <v>0</v>
      </c>
      <c r="H1459" t="b">
        <v>0</v>
      </c>
      <c r="I1459" t="b">
        <v>1</v>
      </c>
      <c r="J1459" t="b">
        <v>0</v>
      </c>
      <c r="K1459" s="4">
        <v>-2.8999999999999998E-3</v>
      </c>
      <c r="L1459" s="4">
        <v>6.54E-2</v>
      </c>
      <c r="M1459" s="4">
        <v>0.1547</v>
      </c>
      <c r="N1459" s="4">
        <v>0.1502</v>
      </c>
      <c r="O1459" s="4">
        <v>7.2700000000000001E-2</v>
      </c>
      <c r="P1459" s="4">
        <v>0.1132</v>
      </c>
      <c r="Q1459" s="3">
        <v>-5.1760000000000002</v>
      </c>
      <c r="R1459" s="3">
        <v>-5.1760000000000002</v>
      </c>
      <c r="S1459" s="3">
        <v>-64.876249999999999</v>
      </c>
      <c r="T1459" s="3">
        <v>-27.11375</v>
      </c>
      <c r="U1459" s="3">
        <v>8.7152499999999993</v>
      </c>
      <c r="V1459" s="3">
        <v>8.7152499999999993</v>
      </c>
      <c r="W1459" t="s">
        <v>240</v>
      </c>
      <c r="X1459" s="5">
        <v>43375</v>
      </c>
      <c r="Y1459" s="4">
        <v>7.4999999999999997E-3</v>
      </c>
      <c r="Z1459" s="3">
        <v>0.28999999999999998</v>
      </c>
      <c r="AA1459" s="5">
        <v>45280</v>
      </c>
      <c r="AB1459" s="3">
        <v>0.28999999999999998</v>
      </c>
      <c r="AC1459" s="4">
        <v>8.3999999999999995E-3</v>
      </c>
      <c r="AD1459" t="s">
        <v>243</v>
      </c>
      <c r="AE1459" s="4">
        <v>1.34E-2</v>
      </c>
      <c r="AF1459">
        <v>0.04</v>
      </c>
      <c r="AG1459">
        <v>1.08</v>
      </c>
      <c r="AH1459" s="4">
        <v>1.7414000000000001</v>
      </c>
      <c r="AI1459" s="4">
        <v>0.1206</v>
      </c>
      <c r="AJ1459" s="4">
        <v>0.13539999999999999</v>
      </c>
      <c r="AK1459" s="4">
        <v>0.12909999999999999</v>
      </c>
      <c r="AL1459" t="s">
        <v>5768</v>
      </c>
      <c r="AM1459">
        <v>101</v>
      </c>
      <c r="AN1459" s="4">
        <v>0.1246</v>
      </c>
      <c r="AO1459" s="4">
        <v>0.18079999999999999</v>
      </c>
      <c r="AP1459" s="4">
        <v>0.54559999999999997</v>
      </c>
      <c r="AQ1459" s="6">
        <v>0.4</v>
      </c>
      <c r="AR1459" s="6">
        <v>0.2</v>
      </c>
      <c r="AS1459">
        <v>1099</v>
      </c>
      <c r="AT1459" s="3">
        <v>32.28</v>
      </c>
      <c r="AU1459" s="3">
        <v>35.31</v>
      </c>
      <c r="AV1459" s="3">
        <v>34.409999999999997</v>
      </c>
      <c r="AW1459" s="3">
        <v>34.549999999999997</v>
      </c>
      <c r="AX1459">
        <v>65.650000000000006</v>
      </c>
      <c r="AY1459" t="s">
        <v>79</v>
      </c>
      <c r="AZ1459" t="s">
        <v>82</v>
      </c>
      <c r="BA1459" t="s">
        <v>70</v>
      </c>
      <c r="BB1459" t="s">
        <v>71</v>
      </c>
      <c r="BC1459" t="s">
        <v>82</v>
      </c>
      <c r="BD1459" t="s">
        <v>82</v>
      </c>
      <c r="BE1459" t="s">
        <v>96</v>
      </c>
      <c r="BF1459">
        <v>6.1</v>
      </c>
      <c r="BG1459" s="4">
        <v>0.68149999999999999</v>
      </c>
      <c r="BH1459" s="4">
        <v>0.41610000000000003</v>
      </c>
      <c r="BI1459">
        <v>235.51</v>
      </c>
      <c r="BJ1459" s="4">
        <v>8.9399999999999993E-2</v>
      </c>
      <c r="BK1459" s="4">
        <v>3.8100000000000002E-2</v>
      </c>
    </row>
    <row r="1460" spans="1:63" x14ac:dyDescent="0.3">
      <c r="A1460" t="s">
        <v>2632</v>
      </c>
      <c r="B1460" t="s">
        <v>2633</v>
      </c>
      <c r="C1460" t="s">
        <v>64</v>
      </c>
      <c r="D1460" s="1">
        <v>141729000</v>
      </c>
      <c r="E1460" s="2">
        <v>52403</v>
      </c>
      <c r="F1460" s="3">
        <v>34.47</v>
      </c>
      <c r="G1460" t="b">
        <v>0</v>
      </c>
      <c r="H1460" t="b">
        <v>0</v>
      </c>
      <c r="I1460" t="b">
        <v>0</v>
      </c>
      <c r="J1460" t="b">
        <v>0</v>
      </c>
      <c r="K1460" s="4">
        <v>-7.1999999999999998E-3</v>
      </c>
      <c r="L1460" s="4">
        <v>6.5600000000000006E-2</v>
      </c>
      <c r="M1460" s="4">
        <v>0.1363</v>
      </c>
      <c r="N1460" s="4">
        <v>0.13220000000000001</v>
      </c>
      <c r="O1460">
        <v>7.7100000000000002E-2</v>
      </c>
      <c r="P1460" t="s">
        <v>96</v>
      </c>
      <c r="Q1460" s="3">
        <v>-2.5912500000000001</v>
      </c>
      <c r="R1460" s="3">
        <v>-1.6635</v>
      </c>
      <c r="S1460" s="3">
        <v>-70.476249999999993</v>
      </c>
      <c r="T1460" s="3">
        <v>-46.451250000000002</v>
      </c>
      <c r="U1460" s="3">
        <v>3.2284999999999999</v>
      </c>
      <c r="V1460" s="3">
        <v>3.2284999999999999</v>
      </c>
      <c r="W1460" t="s">
        <v>262</v>
      </c>
      <c r="X1460" s="5">
        <v>44131</v>
      </c>
      <c r="Y1460" s="4">
        <v>9.9000000000000008E-3</v>
      </c>
      <c r="Z1460" s="3">
        <v>0.64</v>
      </c>
      <c r="AA1460" s="5">
        <v>45280</v>
      </c>
      <c r="AB1460" s="3">
        <v>0.64</v>
      </c>
      <c r="AC1460" s="4">
        <v>1.8499999999999999E-2</v>
      </c>
      <c r="AD1460" t="s">
        <v>243</v>
      </c>
      <c r="AE1460" s="4">
        <v>1.37E-2</v>
      </c>
      <c r="AF1460">
        <v>0.12</v>
      </c>
      <c r="AG1460">
        <v>0.72</v>
      </c>
      <c r="AH1460" s="4">
        <v>0.40739999999999998</v>
      </c>
      <c r="AI1460" s="4">
        <v>0.16120000000000001</v>
      </c>
      <c r="AJ1460" s="4">
        <v>0.14419999999999999</v>
      </c>
      <c r="AK1460" s="4">
        <v>0.13769999999999999</v>
      </c>
      <c r="AL1460" t="s">
        <v>5768</v>
      </c>
      <c r="AM1460">
        <v>31</v>
      </c>
      <c r="AN1460" s="4">
        <v>0.36399999999999999</v>
      </c>
      <c r="AO1460" s="4">
        <v>0.53159999999999996</v>
      </c>
      <c r="AP1460" s="4">
        <v>1</v>
      </c>
      <c r="AQ1460" s="6">
        <v>0.4</v>
      </c>
      <c r="AR1460" s="6">
        <v>0.2</v>
      </c>
      <c r="AS1460">
        <v>1099</v>
      </c>
      <c r="AT1460" s="3">
        <v>32.299999999999997</v>
      </c>
      <c r="AU1460" s="3">
        <v>35.47</v>
      </c>
      <c r="AV1460" s="3">
        <v>34.4</v>
      </c>
      <c r="AW1460" s="3">
        <v>34.61</v>
      </c>
      <c r="AX1460">
        <v>61.09</v>
      </c>
      <c r="AY1460" t="s">
        <v>72</v>
      </c>
      <c r="AZ1460" t="s">
        <v>75</v>
      </c>
      <c r="BA1460" t="s">
        <v>96</v>
      </c>
      <c r="BB1460" t="s">
        <v>71</v>
      </c>
      <c r="BC1460" t="s">
        <v>70</v>
      </c>
      <c r="BD1460" t="s">
        <v>72</v>
      </c>
      <c r="BE1460" t="s">
        <v>96</v>
      </c>
      <c r="BF1460" t="s">
        <v>96</v>
      </c>
      <c r="BG1460" s="4" t="s">
        <v>96</v>
      </c>
      <c r="BH1460" s="4" t="s">
        <v>96</v>
      </c>
      <c r="BI1460" t="s">
        <v>96</v>
      </c>
      <c r="BJ1460" s="4" t="s">
        <v>96</v>
      </c>
      <c r="BK1460" s="4" t="s">
        <v>96</v>
      </c>
    </row>
    <row r="1461" spans="1:63" x14ac:dyDescent="0.3">
      <c r="A1461" t="s">
        <v>1980</v>
      </c>
      <c r="B1461" t="s">
        <v>1981</v>
      </c>
      <c r="C1461" t="s">
        <v>64</v>
      </c>
      <c r="D1461" s="1">
        <v>140505000</v>
      </c>
      <c r="E1461" s="2">
        <v>39827</v>
      </c>
      <c r="F1461" s="3">
        <v>25.7</v>
      </c>
      <c r="G1461" t="b">
        <v>0</v>
      </c>
      <c r="H1461" t="b">
        <v>0</v>
      </c>
      <c r="I1461" t="b">
        <v>0</v>
      </c>
      <c r="J1461" t="b">
        <v>0</v>
      </c>
      <c r="K1461" s="4">
        <v>2.1499999999999998E-2</v>
      </c>
      <c r="L1461" s="4">
        <v>4.5499999999999999E-2</v>
      </c>
      <c r="M1461" s="4">
        <v>-7.8600000000000003E-2</v>
      </c>
      <c r="N1461" s="4">
        <v>-8.1799999999999998E-2</v>
      </c>
      <c r="O1461" s="4">
        <v>-0.1081</v>
      </c>
      <c r="P1461" s="4">
        <v>9.8299999999999998E-2</v>
      </c>
      <c r="Q1461" s="3">
        <v>-3.6570999999999999E-2</v>
      </c>
      <c r="R1461" s="3">
        <v>-4.9515799999999999</v>
      </c>
      <c r="S1461" s="3">
        <v>-27.994689000000001</v>
      </c>
      <c r="T1461" s="3">
        <v>-29.379367999999999</v>
      </c>
      <c r="U1461" s="3">
        <v>-34.503051999999997</v>
      </c>
      <c r="V1461" s="3">
        <v>-34.503051999999997</v>
      </c>
      <c r="W1461" t="s">
        <v>99</v>
      </c>
      <c r="X1461" s="5">
        <v>43118</v>
      </c>
      <c r="Y1461" s="4">
        <v>7.1999999999999998E-3</v>
      </c>
      <c r="Z1461" s="3">
        <v>0.55000000000000004</v>
      </c>
      <c r="AA1461" s="5">
        <v>45278</v>
      </c>
      <c r="AB1461" s="3">
        <v>0.23</v>
      </c>
      <c r="AC1461" s="4">
        <v>2.0899999999999998E-2</v>
      </c>
      <c r="AD1461" t="s">
        <v>243</v>
      </c>
      <c r="AE1461" s="4">
        <v>2.75E-2</v>
      </c>
      <c r="AF1461">
        <v>0.04</v>
      </c>
      <c r="AG1461">
        <v>1.27</v>
      </c>
      <c r="AH1461" s="4">
        <v>1.9108000000000001</v>
      </c>
      <c r="AI1461" s="4">
        <v>0.24929999999999999</v>
      </c>
      <c r="AJ1461" s="4">
        <v>0.27839999999999998</v>
      </c>
      <c r="AK1461" s="4">
        <v>0.25509999999999999</v>
      </c>
      <c r="AL1461" t="s">
        <v>412</v>
      </c>
      <c r="AM1461">
        <v>70</v>
      </c>
      <c r="AN1461" s="4">
        <v>0.36380000000000001</v>
      </c>
      <c r="AO1461" s="4">
        <v>0.50629999999999997</v>
      </c>
      <c r="AP1461" s="4">
        <v>0.94330000000000003</v>
      </c>
      <c r="AQ1461" s="6">
        <v>0.4</v>
      </c>
      <c r="AR1461" s="6">
        <v>0.2</v>
      </c>
      <c r="AS1461">
        <v>1099</v>
      </c>
      <c r="AT1461" s="3">
        <v>23.47</v>
      </c>
      <c r="AU1461" s="3">
        <v>26.06</v>
      </c>
      <c r="AV1461" s="3">
        <v>25.58</v>
      </c>
      <c r="AW1461" s="3">
        <v>25.88</v>
      </c>
      <c r="AX1461">
        <v>55.28</v>
      </c>
      <c r="AY1461" t="s">
        <v>79</v>
      </c>
      <c r="AZ1461" t="s">
        <v>82</v>
      </c>
      <c r="BA1461" t="s">
        <v>75</v>
      </c>
      <c r="BB1461" t="s">
        <v>75</v>
      </c>
      <c r="BC1461" t="s">
        <v>75</v>
      </c>
      <c r="BD1461" t="s">
        <v>75</v>
      </c>
      <c r="BE1461" t="s">
        <v>96</v>
      </c>
      <c r="BF1461">
        <v>6.33</v>
      </c>
      <c r="BG1461" s="4">
        <v>0.4032</v>
      </c>
      <c r="BH1461" s="4">
        <v>0.46860000000000002</v>
      </c>
      <c r="BI1461">
        <v>80.290000000000006</v>
      </c>
      <c r="BJ1461" s="4">
        <v>0</v>
      </c>
      <c r="BK1461" s="4">
        <v>0.32550000000000001</v>
      </c>
    </row>
    <row r="1462" spans="1:63" x14ac:dyDescent="0.3">
      <c r="A1462" t="s">
        <v>5948</v>
      </c>
      <c r="B1462" t="s">
        <v>5949</v>
      </c>
      <c r="C1462" t="s">
        <v>64</v>
      </c>
      <c r="D1462" s="1">
        <v>139715000</v>
      </c>
      <c r="E1462" s="2">
        <v>12527</v>
      </c>
      <c r="F1462" s="3">
        <v>21.53</v>
      </c>
      <c r="G1462" t="b">
        <v>0</v>
      </c>
      <c r="H1462" t="b">
        <v>0</v>
      </c>
      <c r="I1462" t="b">
        <v>0</v>
      </c>
      <c r="J1462" t="b">
        <v>0</v>
      </c>
      <c r="K1462" s="4">
        <v>7.4999999999999997E-3</v>
      </c>
      <c r="L1462" s="4">
        <v>0.05</v>
      </c>
      <c r="M1462" s="4" t="s">
        <v>96</v>
      </c>
      <c r="N1462" t="s">
        <v>96</v>
      </c>
      <c r="O1462" t="s">
        <v>96</v>
      </c>
      <c r="P1462" t="s">
        <v>96</v>
      </c>
      <c r="Q1462" s="3">
        <v>0</v>
      </c>
      <c r="R1462" s="3">
        <v>1.079518</v>
      </c>
      <c r="S1462" s="3">
        <v>130.766908</v>
      </c>
      <c r="T1462" s="3">
        <v>130.766908</v>
      </c>
      <c r="U1462" s="3">
        <v>130.766908</v>
      </c>
      <c r="V1462" s="3">
        <v>130.766908</v>
      </c>
      <c r="W1462" t="s">
        <v>316</v>
      </c>
      <c r="X1462" s="5">
        <v>44945</v>
      </c>
      <c r="Y1462" s="4">
        <v>4.8999999999999998E-3</v>
      </c>
      <c r="Z1462" s="3">
        <v>0.71</v>
      </c>
      <c r="AA1462" s="5">
        <v>45286</v>
      </c>
      <c r="AB1462" s="3">
        <v>0.71</v>
      </c>
      <c r="AC1462" s="4">
        <v>3.3099999999999997E-2</v>
      </c>
      <c r="AD1462" t="s">
        <v>243</v>
      </c>
      <c r="AE1462" t="s">
        <v>96</v>
      </c>
      <c r="AF1462">
        <v>0.08</v>
      </c>
      <c r="AG1462">
        <v>-0.98</v>
      </c>
      <c r="AH1462" s="4">
        <v>0.12809999999999999</v>
      </c>
      <c r="AI1462" s="4">
        <v>0.11119999999999999</v>
      </c>
      <c r="AJ1462" s="4">
        <v>0.11890000000000001</v>
      </c>
      <c r="AK1462" s="4">
        <v>0.12330000000000001</v>
      </c>
      <c r="AL1462" t="s">
        <v>4034</v>
      </c>
      <c r="AM1462">
        <v>145</v>
      </c>
      <c r="AN1462" s="4">
        <v>0.21790000000000001</v>
      </c>
      <c r="AO1462" s="4">
        <v>0.29039999999999999</v>
      </c>
      <c r="AP1462" s="4">
        <v>0.63519999999999999</v>
      </c>
      <c r="AQ1462" s="6">
        <v>0.4</v>
      </c>
      <c r="AR1462" s="6">
        <v>0.2</v>
      </c>
      <c r="AS1462">
        <v>1099</v>
      </c>
      <c r="AT1462" s="3">
        <v>20.260000000000002</v>
      </c>
      <c r="AU1462" s="3">
        <v>21.74</v>
      </c>
      <c r="AV1462" s="3">
        <v>21.52</v>
      </c>
      <c r="AW1462" s="3">
        <v>21.54</v>
      </c>
      <c r="AX1462">
        <v>69.19</v>
      </c>
      <c r="AY1462" t="s">
        <v>70</v>
      </c>
      <c r="AZ1462" t="s">
        <v>79</v>
      </c>
      <c r="BA1462" t="s">
        <v>96</v>
      </c>
      <c r="BB1462" t="s">
        <v>71</v>
      </c>
      <c r="BC1462" t="s">
        <v>71</v>
      </c>
      <c r="BD1462" t="s">
        <v>82</v>
      </c>
      <c r="BE1462" t="s">
        <v>96</v>
      </c>
      <c r="BF1462">
        <v>8.41</v>
      </c>
      <c r="BG1462" s="4">
        <v>0.98619999999999997</v>
      </c>
      <c r="BH1462" s="4">
        <v>0.99629999999999996</v>
      </c>
      <c r="BI1462">
        <v>43.41</v>
      </c>
      <c r="BJ1462" s="4">
        <v>0.12330000000000001</v>
      </c>
      <c r="BK1462" s="4">
        <v>0.10639999999999999</v>
      </c>
    </row>
    <row r="1463" spans="1:63" x14ac:dyDescent="0.3">
      <c r="A1463" t="s">
        <v>3267</v>
      </c>
      <c r="B1463" t="s">
        <v>3268</v>
      </c>
      <c r="C1463" t="s">
        <v>64</v>
      </c>
      <c r="D1463" s="1">
        <v>139440000</v>
      </c>
      <c r="E1463" s="2">
        <v>11233</v>
      </c>
      <c r="F1463" s="3">
        <v>36.53</v>
      </c>
      <c r="G1463" t="b">
        <v>0</v>
      </c>
      <c r="H1463" t="b">
        <v>0</v>
      </c>
      <c r="I1463" t="b">
        <v>0</v>
      </c>
      <c r="J1463" t="b">
        <v>0</v>
      </c>
      <c r="K1463" s="4">
        <v>4.7999999999999996E-3</v>
      </c>
      <c r="L1463" s="4">
        <v>6.6299999999999998E-2</v>
      </c>
      <c r="M1463" s="4">
        <v>9.6299999999999997E-2</v>
      </c>
      <c r="N1463" s="4">
        <v>9.3799999999999994E-2</v>
      </c>
      <c r="O1463" s="4">
        <v>0.106</v>
      </c>
      <c r="P1463" t="s">
        <v>96</v>
      </c>
      <c r="Q1463" s="3">
        <v>0</v>
      </c>
      <c r="R1463" s="3">
        <v>2.3034629999999998</v>
      </c>
      <c r="S1463" s="3">
        <v>31.856867999999999</v>
      </c>
      <c r="T1463" s="3">
        <v>34.406452000000002</v>
      </c>
      <c r="U1463" s="3">
        <v>78.093089000000006</v>
      </c>
      <c r="V1463" s="3">
        <v>78.093089000000006</v>
      </c>
      <c r="W1463" t="s">
        <v>291</v>
      </c>
      <c r="X1463" s="5">
        <v>44047</v>
      </c>
      <c r="Y1463" s="4">
        <v>5.4000000000000003E-3</v>
      </c>
      <c r="Z1463" s="3">
        <v>0.77</v>
      </c>
      <c r="AA1463" s="5">
        <v>45280</v>
      </c>
      <c r="AB1463" s="3">
        <v>0.21</v>
      </c>
      <c r="AC1463" s="4">
        <v>2.1100000000000001E-2</v>
      </c>
      <c r="AD1463" t="s">
        <v>66</v>
      </c>
      <c r="AE1463" s="4">
        <v>1.0999999999999999E-2</v>
      </c>
      <c r="AF1463">
        <v>0.04</v>
      </c>
      <c r="AG1463">
        <v>0.88</v>
      </c>
      <c r="AH1463" s="4">
        <v>5.5500000000000001E-2</v>
      </c>
      <c r="AI1463" s="4">
        <v>0.1106</v>
      </c>
      <c r="AJ1463" s="4">
        <v>0.1295</v>
      </c>
      <c r="AK1463" s="4">
        <v>0.1202</v>
      </c>
      <c r="AL1463" t="s">
        <v>2158</v>
      </c>
      <c r="AM1463">
        <v>115</v>
      </c>
      <c r="AN1463" s="4">
        <v>0.24990000000000001</v>
      </c>
      <c r="AO1463" s="4">
        <v>0.33950000000000002</v>
      </c>
      <c r="AP1463" s="4">
        <v>0.75270000000000004</v>
      </c>
      <c r="AQ1463" s="6">
        <v>0.4</v>
      </c>
      <c r="AR1463" s="6">
        <v>0.2</v>
      </c>
      <c r="AS1463">
        <v>1099</v>
      </c>
      <c r="AT1463" s="3">
        <v>34.340000000000003</v>
      </c>
      <c r="AU1463" s="3">
        <v>37.18</v>
      </c>
      <c r="AV1463" s="3">
        <v>36.43</v>
      </c>
      <c r="AW1463" s="3">
        <v>36.659999999999997</v>
      </c>
      <c r="AX1463">
        <v>68.91</v>
      </c>
      <c r="AY1463" t="s">
        <v>79</v>
      </c>
      <c r="AZ1463" t="s">
        <v>71</v>
      </c>
      <c r="BA1463" t="s">
        <v>70</v>
      </c>
      <c r="BB1463" t="s">
        <v>79</v>
      </c>
      <c r="BC1463" t="s">
        <v>70</v>
      </c>
      <c r="BD1463" t="s">
        <v>71</v>
      </c>
      <c r="BE1463" t="s">
        <v>96</v>
      </c>
      <c r="BF1463">
        <v>6.35</v>
      </c>
      <c r="BG1463" s="4">
        <v>0.1381</v>
      </c>
      <c r="BH1463" s="4">
        <v>0.47520000000000001</v>
      </c>
      <c r="BI1463">
        <v>300.37</v>
      </c>
      <c r="BJ1463" s="4">
        <v>0.14899999999999999</v>
      </c>
      <c r="BK1463" s="4">
        <v>4.7600000000000003E-2</v>
      </c>
    </row>
    <row r="1464" spans="1:63" x14ac:dyDescent="0.3">
      <c r="A1464" t="s">
        <v>2577</v>
      </c>
      <c r="B1464" t="s">
        <v>5765</v>
      </c>
      <c r="C1464" t="s">
        <v>64</v>
      </c>
      <c r="D1464" s="1">
        <v>139113000</v>
      </c>
      <c r="E1464" s="2">
        <v>54022</v>
      </c>
      <c r="F1464" s="3">
        <v>30.9</v>
      </c>
      <c r="G1464" t="b">
        <v>0</v>
      </c>
      <c r="H1464" t="b">
        <v>0</v>
      </c>
      <c r="I1464" t="b">
        <v>1</v>
      </c>
      <c r="J1464" t="b">
        <v>0</v>
      </c>
      <c r="K1464" s="4">
        <v>-1.09E-2</v>
      </c>
      <c r="L1464" s="4">
        <v>3.5999999999999999E-3</v>
      </c>
      <c r="M1464" s="4">
        <v>7.6799999999999993E-2</v>
      </c>
      <c r="N1464" s="4">
        <v>8.2299999999999998E-2</v>
      </c>
      <c r="O1464" s="4">
        <v>0.49790000000000001</v>
      </c>
      <c r="P1464" s="4">
        <v>0.15670000000000001</v>
      </c>
      <c r="Q1464" s="3">
        <v>-1.24952</v>
      </c>
      <c r="R1464" s="3">
        <v>-15.433920000000001</v>
      </c>
      <c r="S1464" s="3">
        <v>-170.33073999999999</v>
      </c>
      <c r="T1464" s="3">
        <v>-164.73657</v>
      </c>
      <c r="U1464" s="3">
        <v>-53.483609999999999</v>
      </c>
      <c r="V1464" s="3">
        <v>-53.483609999999999</v>
      </c>
      <c r="W1464" t="s">
        <v>203</v>
      </c>
      <c r="X1464" s="5">
        <v>38651</v>
      </c>
      <c r="Y1464" s="4">
        <v>6.0000000000000001E-3</v>
      </c>
      <c r="Z1464" s="3">
        <v>1.17</v>
      </c>
      <c r="AA1464" s="5">
        <v>45278</v>
      </c>
      <c r="AB1464" s="3">
        <v>0.26</v>
      </c>
      <c r="AC1464" s="4">
        <v>3.78E-2</v>
      </c>
      <c r="AD1464" t="s">
        <v>66</v>
      </c>
      <c r="AE1464" s="4">
        <v>2.63E-2</v>
      </c>
      <c r="AF1464">
        <v>4.8</v>
      </c>
      <c r="AG1464">
        <v>1.83</v>
      </c>
      <c r="AH1464" s="4">
        <v>0.28370000000000001</v>
      </c>
      <c r="AI1464" s="4">
        <v>0.247</v>
      </c>
      <c r="AJ1464" s="4">
        <v>0.223</v>
      </c>
      <c r="AK1464" s="4">
        <v>0.22700000000000001</v>
      </c>
      <c r="AL1464" t="s">
        <v>84</v>
      </c>
      <c r="AM1464">
        <v>31</v>
      </c>
      <c r="AN1464" s="4">
        <v>0.46500000000000002</v>
      </c>
      <c r="AO1464" s="4">
        <v>0.60670000000000002</v>
      </c>
      <c r="AP1464" s="4">
        <v>0.99980000000000002</v>
      </c>
      <c r="AQ1464" s="6">
        <v>0.4</v>
      </c>
      <c r="AR1464" s="6">
        <v>0.2</v>
      </c>
      <c r="AS1464">
        <v>1099</v>
      </c>
      <c r="AT1464" s="3">
        <v>29.02</v>
      </c>
      <c r="AU1464" s="3">
        <v>32.130000000000003</v>
      </c>
      <c r="AV1464" s="3">
        <v>30.85</v>
      </c>
      <c r="AW1464" s="3">
        <v>31</v>
      </c>
      <c r="AX1464">
        <v>49.86</v>
      </c>
      <c r="AY1464" t="s">
        <v>70</v>
      </c>
      <c r="AZ1464" t="s">
        <v>82</v>
      </c>
      <c r="BA1464" t="s">
        <v>68</v>
      </c>
      <c r="BB1464" t="s">
        <v>79</v>
      </c>
      <c r="BC1464" t="s">
        <v>70</v>
      </c>
      <c r="BD1464" t="s">
        <v>82</v>
      </c>
      <c r="BE1464" t="s">
        <v>71</v>
      </c>
      <c r="BF1464">
        <v>6.01</v>
      </c>
      <c r="BG1464" s="4">
        <v>9.8400000000000001E-2</v>
      </c>
      <c r="BH1464" s="4">
        <v>0.39379999999999998</v>
      </c>
      <c r="BI1464">
        <v>393.36</v>
      </c>
      <c r="BJ1464" s="4">
        <v>0</v>
      </c>
      <c r="BK1464" s="4">
        <v>2.3E-3</v>
      </c>
    </row>
    <row r="1465" spans="1:63" x14ac:dyDescent="0.3">
      <c r="A1465" t="s">
        <v>2546</v>
      </c>
      <c r="B1465" t="s">
        <v>2547</v>
      </c>
      <c r="C1465" t="s">
        <v>64</v>
      </c>
      <c r="D1465" s="1">
        <v>138911000</v>
      </c>
      <c r="E1465" s="2">
        <v>11698</v>
      </c>
      <c r="F1465" s="3">
        <v>30.21</v>
      </c>
      <c r="G1465" t="b">
        <v>0</v>
      </c>
      <c r="H1465" t="b">
        <v>0</v>
      </c>
      <c r="I1465" t="b">
        <v>0</v>
      </c>
      <c r="J1465" t="b">
        <v>1</v>
      </c>
      <c r="K1465" s="4">
        <v>4.7000000000000002E-3</v>
      </c>
      <c r="L1465" s="4">
        <v>3.4000000000000002E-2</v>
      </c>
      <c r="M1465" s="4">
        <v>0.16250000000000001</v>
      </c>
      <c r="N1465" s="4">
        <v>0.14330000000000001</v>
      </c>
      <c r="O1465" s="4">
        <v>4.5999999999999999E-2</v>
      </c>
      <c r="P1465" s="4">
        <v>8.5199999999999998E-2</v>
      </c>
      <c r="Q1465" s="3">
        <v>0</v>
      </c>
      <c r="R1465" s="3">
        <v>0</v>
      </c>
      <c r="S1465" s="3">
        <v>0</v>
      </c>
      <c r="T1465" s="3">
        <v>0</v>
      </c>
      <c r="U1465" s="3">
        <v>11.22695</v>
      </c>
      <c r="V1465" s="3">
        <v>11.22695</v>
      </c>
      <c r="W1465" t="s">
        <v>87</v>
      </c>
      <c r="X1465" s="5">
        <v>41662</v>
      </c>
      <c r="Y1465" s="4">
        <v>4.1000000000000003E-3</v>
      </c>
      <c r="Z1465" s="3">
        <v>1.04</v>
      </c>
      <c r="AA1465" s="5">
        <v>45275</v>
      </c>
      <c r="AB1465" s="3">
        <v>0.04</v>
      </c>
      <c r="AC1465" s="4">
        <v>3.4500000000000003E-2</v>
      </c>
      <c r="AD1465" t="s">
        <v>90</v>
      </c>
      <c r="AE1465" s="4">
        <v>7.6E-3</v>
      </c>
      <c r="AF1465">
        <v>0.05</v>
      </c>
      <c r="AG1465">
        <v>0.69</v>
      </c>
      <c r="AH1465" s="4">
        <v>0.65669999999999995</v>
      </c>
      <c r="AI1465" s="4">
        <v>6.8000000000000005E-2</v>
      </c>
      <c r="AJ1465" s="4">
        <v>8.9399999999999993E-2</v>
      </c>
      <c r="AK1465" s="4">
        <v>9.6000000000000002E-2</v>
      </c>
      <c r="AL1465" t="s">
        <v>4475</v>
      </c>
      <c r="AM1465">
        <v>2000</v>
      </c>
      <c r="AN1465" s="4">
        <v>0.14799999999999999</v>
      </c>
      <c r="AO1465" s="4">
        <v>0.2064</v>
      </c>
      <c r="AP1465" s="4">
        <v>0.49719999999999998</v>
      </c>
      <c r="AQ1465" s="6">
        <v>0.4</v>
      </c>
      <c r="AR1465" s="6">
        <v>0.2</v>
      </c>
      <c r="AS1465">
        <v>1099</v>
      </c>
      <c r="AT1465" s="3">
        <v>29.22</v>
      </c>
      <c r="AU1465" s="3">
        <v>30.35</v>
      </c>
      <c r="AV1465">
        <v>30.16</v>
      </c>
      <c r="AW1465">
        <v>30.28</v>
      </c>
      <c r="AX1465">
        <v>66.83</v>
      </c>
      <c r="AY1465" t="s">
        <v>70</v>
      </c>
      <c r="AZ1465" t="s">
        <v>70</v>
      </c>
      <c r="BA1465" t="s">
        <v>72</v>
      </c>
      <c r="BB1465" t="s">
        <v>72</v>
      </c>
      <c r="BC1465" t="s">
        <v>72</v>
      </c>
      <c r="BD1465" t="s">
        <v>71</v>
      </c>
      <c r="BE1465" t="s">
        <v>69</v>
      </c>
      <c r="BF1465">
        <v>7.06</v>
      </c>
      <c r="BG1465" s="4">
        <v>0.1411</v>
      </c>
      <c r="BH1465" s="4">
        <v>0.74050000000000005</v>
      </c>
      <c r="BI1465">
        <v>172.17</v>
      </c>
      <c r="BJ1465" s="4">
        <v>8.5999999999999993E-2</v>
      </c>
      <c r="BK1465" s="4">
        <v>7.1800000000000003E-2</v>
      </c>
    </row>
    <row r="1466" spans="1:63" x14ac:dyDescent="0.3">
      <c r="A1466" t="s">
        <v>2153</v>
      </c>
      <c r="B1466" t="s">
        <v>5749</v>
      </c>
      <c r="C1466" t="s">
        <v>64</v>
      </c>
      <c r="D1466" s="1">
        <v>138639000</v>
      </c>
      <c r="E1466" s="2">
        <v>30092</v>
      </c>
      <c r="F1466" s="3">
        <v>31.76</v>
      </c>
      <c r="G1466" t="b">
        <v>0</v>
      </c>
      <c r="H1466" t="b">
        <v>0</v>
      </c>
      <c r="I1466" t="b">
        <v>1</v>
      </c>
      <c r="J1466" t="b">
        <v>0</v>
      </c>
      <c r="K1466" s="4">
        <v>5.7000000000000002E-3</v>
      </c>
      <c r="L1466" s="4">
        <v>6.1800000000000001E-2</v>
      </c>
      <c r="M1466" s="4">
        <v>0.17949999999999999</v>
      </c>
      <c r="N1466" s="4">
        <v>0.16719999999999999</v>
      </c>
      <c r="O1466" s="4">
        <v>-1E-3</v>
      </c>
      <c r="P1466" s="4">
        <v>8.3699999999999997E-2</v>
      </c>
      <c r="Q1466" s="3">
        <v>0</v>
      </c>
      <c r="R1466" s="3">
        <v>0</v>
      </c>
      <c r="S1466" s="3">
        <v>-7.0183</v>
      </c>
      <c r="T1466" s="3">
        <v>-7.0183</v>
      </c>
      <c r="U1466" s="3">
        <v>-44.727200000000003</v>
      </c>
      <c r="V1466" s="3">
        <v>-44.727200000000003</v>
      </c>
      <c r="W1466" t="s">
        <v>87</v>
      </c>
      <c r="X1466" s="5">
        <v>39444</v>
      </c>
      <c r="Y1466" s="4">
        <v>8.0000000000000002E-3</v>
      </c>
      <c r="Z1466" s="3">
        <v>0.62</v>
      </c>
      <c r="AA1466" s="5">
        <v>45278</v>
      </c>
      <c r="AB1466" s="3">
        <v>0.12</v>
      </c>
      <c r="AC1466" s="4">
        <v>1.9599999999999999E-2</v>
      </c>
      <c r="AD1466" t="s">
        <v>66</v>
      </c>
      <c r="AE1466" s="4">
        <v>1.06E-2</v>
      </c>
      <c r="AF1466">
        <v>13.21</v>
      </c>
      <c r="AG1466">
        <v>1</v>
      </c>
      <c r="AH1466" s="4">
        <v>2.0219</v>
      </c>
      <c r="AI1466" s="4">
        <v>0.12540000000000001</v>
      </c>
      <c r="AJ1466" s="4">
        <v>0.126</v>
      </c>
      <c r="AK1466" s="4">
        <v>0.13239999999999999</v>
      </c>
      <c r="AL1466" t="s">
        <v>84</v>
      </c>
      <c r="AM1466">
        <v>102</v>
      </c>
      <c r="AN1466" s="4">
        <v>0.27360000000000001</v>
      </c>
      <c r="AO1466" s="4">
        <v>0.36270000000000002</v>
      </c>
      <c r="AP1466" s="4">
        <v>0.72370000000000001</v>
      </c>
      <c r="AQ1466" s="6">
        <v>0.4</v>
      </c>
      <c r="AR1466" s="6">
        <v>0.2</v>
      </c>
      <c r="AS1466">
        <v>1099</v>
      </c>
      <c r="AT1466" s="3">
        <v>29.68</v>
      </c>
      <c r="AU1466" s="3">
        <v>32.18</v>
      </c>
      <c r="AV1466" s="3">
        <v>31.69</v>
      </c>
      <c r="AW1466" s="3">
        <v>31.85</v>
      </c>
      <c r="AX1466">
        <v>69.599999999999994</v>
      </c>
      <c r="AY1466" t="s">
        <v>79</v>
      </c>
      <c r="AZ1466" t="s">
        <v>75</v>
      </c>
      <c r="BA1466" t="s">
        <v>69</v>
      </c>
      <c r="BB1466" t="s">
        <v>82</v>
      </c>
      <c r="BC1466" t="s">
        <v>82</v>
      </c>
      <c r="BD1466" t="s">
        <v>75</v>
      </c>
      <c r="BE1466" t="s">
        <v>71</v>
      </c>
      <c r="BF1466">
        <v>7.4</v>
      </c>
      <c r="BG1466" s="4">
        <v>0.36580000000000001</v>
      </c>
      <c r="BH1466" s="4">
        <v>0.85350000000000004</v>
      </c>
      <c r="BI1466">
        <v>178.5</v>
      </c>
      <c r="BJ1466" s="4">
        <v>9.2899999999999996E-2</v>
      </c>
      <c r="BK1466" s="4">
        <v>4.4200000000000003E-2</v>
      </c>
    </row>
    <row r="1467" spans="1:63" x14ac:dyDescent="0.3">
      <c r="A1467" t="s">
        <v>2462</v>
      </c>
      <c r="B1467" t="s">
        <v>2463</v>
      </c>
      <c r="C1467" t="s">
        <v>64</v>
      </c>
      <c r="D1467" s="1">
        <v>138314000</v>
      </c>
      <c r="E1467" s="2">
        <v>5767</v>
      </c>
      <c r="F1467" s="3">
        <v>62.2</v>
      </c>
      <c r="G1467" t="b">
        <v>0</v>
      </c>
      <c r="H1467" t="b">
        <v>0</v>
      </c>
      <c r="I1467" t="b">
        <v>1</v>
      </c>
      <c r="J1467" t="b">
        <v>0</v>
      </c>
      <c r="K1467" s="4">
        <v>-2.3E-3</v>
      </c>
      <c r="L1467" s="4">
        <v>9.7000000000000003E-2</v>
      </c>
      <c r="M1467" s="4">
        <v>0.18179999999999999</v>
      </c>
      <c r="N1467" s="4">
        <v>0.17749999999999999</v>
      </c>
      <c r="O1467" s="4">
        <v>9.0999999999999998E-2</v>
      </c>
      <c r="P1467" s="4">
        <v>0.13289999999999999</v>
      </c>
      <c r="Q1467" s="3">
        <v>-3.1435</v>
      </c>
      <c r="R1467" s="3">
        <v>-4.6252500000000003</v>
      </c>
      <c r="S1467" s="3">
        <v>-10.356</v>
      </c>
      <c r="T1467" s="3">
        <v>-10.356</v>
      </c>
      <c r="U1467" s="3">
        <v>-17.602499999999999</v>
      </c>
      <c r="V1467" s="3">
        <v>-17.602499999999999</v>
      </c>
      <c r="W1467" t="s">
        <v>240</v>
      </c>
      <c r="X1467" s="5">
        <v>41429</v>
      </c>
      <c r="Y1467" s="4">
        <v>6.4999999999999997E-3</v>
      </c>
      <c r="Z1467" s="3">
        <v>0.78</v>
      </c>
      <c r="AA1467" s="5">
        <v>45281</v>
      </c>
      <c r="AB1467" s="3">
        <v>0.78</v>
      </c>
      <c r="AC1467" s="4">
        <v>1.2500000000000001E-2</v>
      </c>
      <c r="AD1467" t="s">
        <v>243</v>
      </c>
      <c r="AE1467" s="4">
        <v>2.6499999999999999E-2</v>
      </c>
      <c r="AF1467">
        <v>0.06</v>
      </c>
      <c r="AG1467">
        <v>1.1299999999999999</v>
      </c>
      <c r="AH1467" s="4">
        <v>2.1147999999999998</v>
      </c>
      <c r="AI1467" s="4">
        <v>0.15870000000000001</v>
      </c>
      <c r="AJ1467" s="4">
        <v>0.1696</v>
      </c>
      <c r="AK1467" s="4">
        <v>0.15870000000000001</v>
      </c>
      <c r="AL1467" t="s">
        <v>565</v>
      </c>
      <c r="AM1467" s="2">
        <v>398</v>
      </c>
      <c r="AN1467" s="4">
        <v>3.44E-2</v>
      </c>
      <c r="AO1467" s="4">
        <v>5.0099999999999999E-2</v>
      </c>
      <c r="AP1467" s="4">
        <v>0.15579999999999999</v>
      </c>
      <c r="AQ1467" s="6">
        <v>0.4</v>
      </c>
      <c r="AR1467" s="6">
        <v>0.2</v>
      </c>
      <c r="AS1467">
        <v>1099</v>
      </c>
      <c r="AT1467" s="3">
        <v>56.94</v>
      </c>
      <c r="AU1467" s="3">
        <v>64.19</v>
      </c>
      <c r="AV1467" s="3">
        <v>62.02</v>
      </c>
      <c r="AW1467" s="3">
        <v>62.55</v>
      </c>
      <c r="AX1467">
        <v>66.760000000000005</v>
      </c>
      <c r="AY1467" t="s">
        <v>71</v>
      </c>
      <c r="AZ1467" t="s">
        <v>82</v>
      </c>
      <c r="BA1467" t="s">
        <v>79</v>
      </c>
      <c r="BB1467" t="s">
        <v>71</v>
      </c>
      <c r="BC1467" t="s">
        <v>71</v>
      </c>
      <c r="BD1467" t="s">
        <v>71</v>
      </c>
      <c r="BE1467" t="s">
        <v>79</v>
      </c>
      <c r="BF1467">
        <v>5.76</v>
      </c>
      <c r="BG1467" s="4">
        <v>0.43140000000000001</v>
      </c>
      <c r="BH1467" s="4">
        <v>0.34770000000000001</v>
      </c>
      <c r="BI1467">
        <v>204</v>
      </c>
      <c r="BJ1467" s="4">
        <v>1.3100000000000001E-2</v>
      </c>
      <c r="BK1467" s="4">
        <v>7.0999999999999994E-2</v>
      </c>
    </row>
    <row r="1468" spans="1:63" x14ac:dyDescent="0.3">
      <c r="A1468" t="s">
        <v>5258</v>
      </c>
      <c r="B1468" t="s">
        <v>5259</v>
      </c>
      <c r="C1468" t="s">
        <v>64</v>
      </c>
      <c r="D1468" s="1">
        <v>137089000</v>
      </c>
      <c r="E1468" s="2">
        <v>66772</v>
      </c>
      <c r="F1468" s="3">
        <v>19.82</v>
      </c>
      <c r="G1468" t="b">
        <v>0</v>
      </c>
      <c r="H1468" t="b">
        <v>0</v>
      </c>
      <c r="I1468" t="b">
        <v>0</v>
      </c>
      <c r="J1468" t="b">
        <v>0</v>
      </c>
      <c r="K1468" s="4">
        <v>1.5E-3</v>
      </c>
      <c r="L1468" s="4">
        <v>2.3800000000000002E-2</v>
      </c>
      <c r="M1468" s="4">
        <v>0.2361</v>
      </c>
      <c r="N1468" s="4">
        <v>0.24149999999999999</v>
      </c>
      <c r="O1468">
        <v>7.5600000000000001E-2</v>
      </c>
      <c r="P1468">
        <v>5.8999999999999997E-2</v>
      </c>
      <c r="Q1468" s="3">
        <v>0.99339999999999995</v>
      </c>
      <c r="R1468" s="3">
        <v>13.8241</v>
      </c>
      <c r="S1468" s="3">
        <v>98.812894</v>
      </c>
      <c r="T1468" s="3">
        <v>98.812894</v>
      </c>
      <c r="U1468" s="3">
        <v>124.78452799999999</v>
      </c>
      <c r="V1468" s="3">
        <v>124.78452799999999</v>
      </c>
      <c r="W1468" t="s">
        <v>99</v>
      </c>
      <c r="X1468" s="5">
        <v>41645</v>
      </c>
      <c r="Y1468" s="4">
        <v>7.4999999999999997E-3</v>
      </c>
      <c r="Z1468" s="3">
        <v>2.2799999999999998</v>
      </c>
      <c r="AA1468" s="5">
        <v>45282</v>
      </c>
      <c r="AB1468" s="3">
        <v>0.19</v>
      </c>
      <c r="AC1468" s="4">
        <v>0.1149</v>
      </c>
      <c r="AD1468" t="s">
        <v>95</v>
      </c>
      <c r="AE1468" s="4">
        <v>8.5000000000000006E-3</v>
      </c>
      <c r="AF1468">
        <v>25.91</v>
      </c>
      <c r="AG1468">
        <v>0.52</v>
      </c>
      <c r="AH1468" s="4">
        <v>0.1946</v>
      </c>
      <c r="AI1468" s="4">
        <v>5.1499999999999997E-2</v>
      </c>
      <c r="AJ1468" s="4">
        <v>8.4500000000000006E-2</v>
      </c>
      <c r="AK1468" s="4">
        <v>9.1300000000000006E-2</v>
      </c>
      <c r="AL1468" t="s">
        <v>360</v>
      </c>
      <c r="AM1468">
        <v>203</v>
      </c>
      <c r="AN1468" s="4">
        <v>0.45140000000000002</v>
      </c>
      <c r="AO1468" s="4">
        <v>0.54379999999999995</v>
      </c>
      <c r="AP1468" s="4">
        <v>0.79590000000000005</v>
      </c>
      <c r="AQ1468" s="6">
        <v>0.4</v>
      </c>
      <c r="AR1468" s="6">
        <v>0.2</v>
      </c>
      <c r="AS1468">
        <v>1099</v>
      </c>
      <c r="AT1468" s="3">
        <v>19.3</v>
      </c>
      <c r="AU1468" s="3">
        <v>20.010000000000002</v>
      </c>
      <c r="AV1468" s="3">
        <v>19.78</v>
      </c>
      <c r="AW1468" s="3">
        <v>19.899999999999999</v>
      </c>
      <c r="AX1468">
        <v>66.459999999999994</v>
      </c>
      <c r="AY1468" t="s">
        <v>79</v>
      </c>
      <c r="AZ1468" t="s">
        <v>82</v>
      </c>
      <c r="BA1468" t="s">
        <v>71</v>
      </c>
      <c r="BB1468" t="s">
        <v>69</v>
      </c>
      <c r="BC1468" t="s">
        <v>79</v>
      </c>
      <c r="BD1468" t="s">
        <v>96</v>
      </c>
      <c r="BE1468" t="s">
        <v>96</v>
      </c>
      <c r="BF1468">
        <v>6.52</v>
      </c>
      <c r="BG1468" s="4">
        <v>0.61860000000000004</v>
      </c>
      <c r="BH1468" s="4">
        <v>0.52390000000000003</v>
      </c>
      <c r="BI1468">
        <v>82.34</v>
      </c>
      <c r="BJ1468" s="4">
        <v>6.2100000000000002E-2</v>
      </c>
      <c r="BK1468" s="4">
        <v>7.2099999999999997E-2</v>
      </c>
    </row>
    <row r="1469" spans="1:63" x14ac:dyDescent="0.3">
      <c r="A1469" t="s">
        <v>3147</v>
      </c>
      <c r="B1469" t="s">
        <v>3148</v>
      </c>
      <c r="C1469" t="s">
        <v>64</v>
      </c>
      <c r="D1469" s="1">
        <v>137025000</v>
      </c>
      <c r="E1469" s="2">
        <v>17894</v>
      </c>
      <c r="F1469" s="3">
        <v>37.72</v>
      </c>
      <c r="G1469" t="b">
        <v>0</v>
      </c>
      <c r="H1469" t="b">
        <v>0</v>
      </c>
      <c r="I1469" t="b">
        <v>1</v>
      </c>
      <c r="J1469" t="b">
        <v>0</v>
      </c>
      <c r="K1469" s="4">
        <v>-1.6999999999999999E-3</v>
      </c>
      <c r="L1469" s="4">
        <v>0.1047</v>
      </c>
      <c r="M1469" s="4">
        <v>0.1673</v>
      </c>
      <c r="N1469" s="4">
        <v>0.16220000000000001</v>
      </c>
      <c r="O1469" s="4">
        <v>7.2499999999999995E-2</v>
      </c>
      <c r="P1469" t="s">
        <v>96</v>
      </c>
      <c r="Q1469" s="3">
        <v>1.9024760000000001</v>
      </c>
      <c r="R1469" s="3">
        <v>3.6884070000000002</v>
      </c>
      <c r="S1469" s="3">
        <v>26.261022000000001</v>
      </c>
      <c r="T1469" s="3">
        <v>26.261022000000001</v>
      </c>
      <c r="U1469" s="3">
        <v>65.547362000000007</v>
      </c>
      <c r="V1469" s="3">
        <v>65.547362000000007</v>
      </c>
      <c r="W1469" t="s">
        <v>180</v>
      </c>
      <c r="X1469" s="5">
        <v>44096</v>
      </c>
      <c r="Y1469" s="4">
        <v>1.1999999999999999E-3</v>
      </c>
      <c r="Z1469" s="3">
        <v>0.52</v>
      </c>
      <c r="AA1469" s="5">
        <v>45280</v>
      </c>
      <c r="AB1469" s="3">
        <v>0.17</v>
      </c>
      <c r="AC1469" s="4">
        <v>1.38E-2</v>
      </c>
      <c r="AD1469" t="s">
        <v>66</v>
      </c>
      <c r="AE1469" s="4">
        <v>1.5100000000000001E-2</v>
      </c>
      <c r="AF1469">
        <v>13.4</v>
      </c>
      <c r="AG1469">
        <v>1.03</v>
      </c>
      <c r="AH1469" s="4">
        <v>1.2928999999999999</v>
      </c>
      <c r="AI1469" s="4">
        <v>0.18010000000000001</v>
      </c>
      <c r="AJ1469" s="4">
        <v>0.18909999999999999</v>
      </c>
      <c r="AK1469" s="4">
        <v>0.17749999999999999</v>
      </c>
      <c r="AL1469" t="s">
        <v>4473</v>
      </c>
      <c r="AM1469" s="2">
        <v>363</v>
      </c>
      <c r="AN1469" s="4">
        <v>6.7799999999999999E-2</v>
      </c>
      <c r="AO1469" s="4">
        <v>9.8100000000000007E-2</v>
      </c>
      <c r="AP1469" s="4">
        <v>0.2646</v>
      </c>
      <c r="AQ1469" s="6">
        <v>0.4</v>
      </c>
      <c r="AR1469" s="6">
        <v>0.2</v>
      </c>
      <c r="AS1469">
        <v>1099</v>
      </c>
      <c r="AT1469" s="3">
        <v>34.53</v>
      </c>
      <c r="AU1469" s="3">
        <v>38.94</v>
      </c>
      <c r="AV1469" s="3">
        <v>37.61</v>
      </c>
      <c r="AW1469" s="3">
        <v>37.950000000000003</v>
      </c>
      <c r="AX1469">
        <v>65.78</v>
      </c>
      <c r="AY1469" t="s">
        <v>82</v>
      </c>
      <c r="AZ1469" t="s">
        <v>69</v>
      </c>
      <c r="BA1469" t="s">
        <v>96</v>
      </c>
      <c r="BB1469" t="s">
        <v>96</v>
      </c>
      <c r="BC1469" t="s">
        <v>96</v>
      </c>
      <c r="BD1469" t="s">
        <v>82</v>
      </c>
      <c r="BE1469" t="s">
        <v>96</v>
      </c>
      <c r="BF1469">
        <v>5.95</v>
      </c>
      <c r="BG1469" s="4">
        <v>0.56310000000000004</v>
      </c>
      <c r="BH1469" s="4">
        <v>0.38300000000000001</v>
      </c>
      <c r="BI1469">
        <v>100</v>
      </c>
      <c r="BJ1469" s="4">
        <v>3.1300000000000001E-2</v>
      </c>
      <c r="BK1469" s="4">
        <v>7.0499999999999993E-2</v>
      </c>
    </row>
    <row r="1470" spans="1:63" x14ac:dyDescent="0.3">
      <c r="A1470" t="s">
        <v>5049</v>
      </c>
      <c r="B1470" t="s">
        <v>6606</v>
      </c>
      <c r="C1470" t="s">
        <v>64</v>
      </c>
      <c r="D1470" s="1">
        <v>136847000</v>
      </c>
      <c r="E1470" s="2">
        <v>12653</v>
      </c>
      <c r="F1470" s="3">
        <v>56.74</v>
      </c>
      <c r="G1470" t="b">
        <v>0</v>
      </c>
      <c r="H1470" t="b">
        <v>0</v>
      </c>
      <c r="I1470" t="b">
        <v>0</v>
      </c>
      <c r="J1470" t="b">
        <v>0</v>
      </c>
      <c r="K1470" s="4">
        <v>1.4E-3</v>
      </c>
      <c r="L1470" s="4">
        <v>6.13E-2</v>
      </c>
      <c r="M1470" s="4">
        <v>0.2082</v>
      </c>
      <c r="N1470" s="4">
        <v>0.20449999999999999</v>
      </c>
      <c r="O1470" t="s">
        <v>96</v>
      </c>
      <c r="P1470" t="s">
        <v>96</v>
      </c>
      <c r="Q1470" s="3">
        <v>0</v>
      </c>
      <c r="R1470" s="3">
        <v>0</v>
      </c>
      <c r="S1470" s="3">
        <v>28.507124999999998</v>
      </c>
      <c r="T1470" s="3">
        <v>28.507124999999998</v>
      </c>
      <c r="U1470" s="3">
        <v>73.498906000000005</v>
      </c>
      <c r="V1470" s="3">
        <v>73.498906000000005</v>
      </c>
      <c r="W1470" t="s">
        <v>489</v>
      </c>
      <c r="X1470" s="5">
        <v>44594</v>
      </c>
      <c r="Y1470" s="4">
        <v>7.4999999999999997E-3</v>
      </c>
      <c r="Z1470" s="3">
        <v>0.56000000000000005</v>
      </c>
      <c r="AA1470" s="5">
        <v>45279</v>
      </c>
      <c r="AB1470" s="3">
        <v>0.15</v>
      </c>
      <c r="AC1470" s="4">
        <v>9.9000000000000008E-3</v>
      </c>
      <c r="AD1470" t="s">
        <v>243</v>
      </c>
      <c r="AE1470" s="4">
        <v>2.3E-2</v>
      </c>
      <c r="AF1470" t="s">
        <v>96</v>
      </c>
      <c r="AG1470">
        <v>1.19</v>
      </c>
      <c r="AH1470" s="4">
        <v>4.6199999999999998E-2</v>
      </c>
      <c r="AI1470" s="4">
        <v>0.1158</v>
      </c>
      <c r="AJ1470" s="4">
        <v>0.1174</v>
      </c>
      <c r="AK1470" s="4">
        <v>0.12920000000000001</v>
      </c>
      <c r="AL1470" t="s">
        <v>5751</v>
      </c>
      <c r="AM1470">
        <v>26</v>
      </c>
      <c r="AN1470" s="4">
        <v>0.65710000000000002</v>
      </c>
      <c r="AO1470" s="4">
        <v>0.84540000000000004</v>
      </c>
      <c r="AP1470" s="4">
        <v>1.0001</v>
      </c>
      <c r="AQ1470" s="6">
        <v>0.4</v>
      </c>
      <c r="AR1470" s="6">
        <v>0.2</v>
      </c>
      <c r="AS1470">
        <v>1099</v>
      </c>
      <c r="AT1470" s="3">
        <v>53.41</v>
      </c>
      <c r="AU1470" s="3">
        <v>57.76</v>
      </c>
      <c r="AV1470" s="3">
        <v>56.68</v>
      </c>
      <c r="AW1470" s="3">
        <v>56.88</v>
      </c>
      <c r="AX1470">
        <v>66.73</v>
      </c>
      <c r="AY1470" t="s">
        <v>79</v>
      </c>
      <c r="AZ1470" t="s">
        <v>71</v>
      </c>
      <c r="BA1470" t="s">
        <v>71</v>
      </c>
      <c r="BB1470" t="s">
        <v>71</v>
      </c>
      <c r="BC1470" t="s">
        <v>70</v>
      </c>
      <c r="BD1470" t="s">
        <v>79</v>
      </c>
      <c r="BE1470" t="s">
        <v>96</v>
      </c>
      <c r="BF1470">
        <v>6.64</v>
      </c>
      <c r="BG1470" s="4">
        <v>0.57150000000000001</v>
      </c>
      <c r="BH1470" s="4">
        <v>0.57730000000000004</v>
      </c>
      <c r="BI1470">
        <v>372.88</v>
      </c>
      <c r="BJ1470" s="4">
        <v>0.21240000000000001</v>
      </c>
      <c r="BK1470" s="4">
        <v>5.6300000000000003E-2</v>
      </c>
    </row>
    <row r="1471" spans="1:63" x14ac:dyDescent="0.3">
      <c r="A1471" t="s">
        <v>1577</v>
      </c>
      <c r="B1471" t="s">
        <v>4507</v>
      </c>
      <c r="C1471" t="s">
        <v>64</v>
      </c>
      <c r="D1471" s="1">
        <v>136708000</v>
      </c>
      <c r="E1471" s="2">
        <v>24156</v>
      </c>
      <c r="F1471" s="3">
        <v>36.51</v>
      </c>
      <c r="G1471" t="b">
        <v>0</v>
      </c>
      <c r="H1471" t="b">
        <v>0</v>
      </c>
      <c r="I1471" t="b">
        <v>1</v>
      </c>
      <c r="J1471" t="b">
        <v>0</v>
      </c>
      <c r="K1471" s="4">
        <v>2.8E-3</v>
      </c>
      <c r="L1471" s="4">
        <v>6.9099999999999995E-2</v>
      </c>
      <c r="M1471" s="4">
        <v>0.50249999999999995</v>
      </c>
      <c r="N1471" s="4">
        <v>0.49509999999999998</v>
      </c>
      <c r="O1471" s="4">
        <v>-0.1201</v>
      </c>
      <c r="P1471" s="4">
        <v>0.13869999999999999</v>
      </c>
      <c r="Q1471" s="3">
        <v>0</v>
      </c>
      <c r="R1471" s="3">
        <v>-8.1202500000000004</v>
      </c>
      <c r="S1471" s="3">
        <v>-58.871499999999997</v>
      </c>
      <c r="T1471" s="3">
        <v>-60.048000000000002</v>
      </c>
      <c r="U1471" s="3">
        <v>-204.16679500000001</v>
      </c>
      <c r="V1471" s="3">
        <v>-204.16679500000001</v>
      </c>
      <c r="W1471" t="s">
        <v>65</v>
      </c>
      <c r="X1471" s="5">
        <v>43256</v>
      </c>
      <c r="Y1471" s="4">
        <v>4.7999999999999996E-3</v>
      </c>
      <c r="Z1471" s="3">
        <v>0</v>
      </c>
      <c r="AA1471" s="5" t="s">
        <v>96</v>
      </c>
      <c r="AB1471" s="3" t="s">
        <v>96</v>
      </c>
      <c r="AC1471" s="4">
        <v>0</v>
      </c>
      <c r="AD1471" t="s">
        <v>95</v>
      </c>
      <c r="AE1471" s="4">
        <v>2.9700000000000001E-2</v>
      </c>
      <c r="AF1471">
        <v>0.03</v>
      </c>
      <c r="AG1471">
        <v>-1.82</v>
      </c>
      <c r="AH1471" s="4">
        <v>3.8157999999999999</v>
      </c>
      <c r="AI1471" s="4">
        <v>0.12640000000000001</v>
      </c>
      <c r="AJ1471" s="4">
        <v>0.1986</v>
      </c>
      <c r="AK1471" s="4">
        <v>0.20730000000000001</v>
      </c>
      <c r="AL1471" t="s">
        <v>565</v>
      </c>
      <c r="AM1471" s="2">
        <v>81</v>
      </c>
      <c r="AN1471" s="4">
        <v>0.31859999999999999</v>
      </c>
      <c r="AO1471" s="4">
        <v>0.39560000000000001</v>
      </c>
      <c r="AP1471" s="4">
        <v>0.82169999999999999</v>
      </c>
      <c r="AQ1471" s="6">
        <v>0.4</v>
      </c>
      <c r="AR1471" s="6">
        <v>0.2</v>
      </c>
      <c r="AS1471">
        <v>1099</v>
      </c>
      <c r="AT1471" s="3">
        <v>33.96</v>
      </c>
      <c r="AU1471" s="3">
        <v>37.450000000000003</v>
      </c>
      <c r="AV1471" s="3">
        <v>36.26</v>
      </c>
      <c r="AW1471" s="3">
        <v>36.799999999999997</v>
      </c>
      <c r="AX1471">
        <v>66.67</v>
      </c>
      <c r="AY1471" t="s">
        <v>79</v>
      </c>
      <c r="AZ1471" t="s">
        <v>71</v>
      </c>
      <c r="BA1471" t="s">
        <v>69</v>
      </c>
      <c r="BB1471" t="s">
        <v>75</v>
      </c>
      <c r="BC1471" t="s">
        <v>71</v>
      </c>
      <c r="BD1471" t="s">
        <v>75</v>
      </c>
      <c r="BE1471" t="s">
        <v>96</v>
      </c>
      <c r="BF1471">
        <v>5.9</v>
      </c>
      <c r="BG1471" s="4">
        <v>0.33200000000000002</v>
      </c>
      <c r="BH1471" s="4">
        <v>0.37319999999999998</v>
      </c>
      <c r="BI1471">
        <v>12.83</v>
      </c>
      <c r="BJ1471" s="4">
        <v>6.3E-2</v>
      </c>
      <c r="BK1471" s="4">
        <v>3.3099999999999997E-2</v>
      </c>
    </row>
    <row r="1472" spans="1:63" x14ac:dyDescent="0.3">
      <c r="A1472" t="s">
        <v>5644</v>
      </c>
      <c r="B1472" t="s">
        <v>5645</v>
      </c>
      <c r="C1472" t="s">
        <v>64</v>
      </c>
      <c r="D1472" s="1">
        <v>136354000</v>
      </c>
      <c r="E1472" s="2" t="s">
        <v>96</v>
      </c>
      <c r="F1472" s="3" t="s">
        <v>96</v>
      </c>
      <c r="G1472" t="b">
        <v>0</v>
      </c>
      <c r="H1472" t="b">
        <v>0</v>
      </c>
      <c r="I1472" t="b">
        <v>0</v>
      </c>
      <c r="J1472" t="b">
        <v>0</v>
      </c>
      <c r="K1472" s="4" t="s">
        <v>96</v>
      </c>
      <c r="L1472" s="4" t="s">
        <v>96</v>
      </c>
      <c r="M1472" s="4" t="s">
        <v>96</v>
      </c>
      <c r="N1472" s="4" t="s">
        <v>96</v>
      </c>
      <c r="O1472" s="4" t="s">
        <v>96</v>
      </c>
      <c r="P1472" t="s">
        <v>96</v>
      </c>
      <c r="Q1472" s="3">
        <v>23.171199999999999</v>
      </c>
      <c r="R1472" s="3">
        <v>33.662100000000002</v>
      </c>
      <c r="S1472" s="3">
        <v>69.415700000000001</v>
      </c>
      <c r="T1472" s="3">
        <v>75.957300000000004</v>
      </c>
      <c r="U1472" s="3">
        <v>125.5964</v>
      </c>
      <c r="V1472" s="3">
        <v>125.5964</v>
      </c>
      <c r="W1472" t="s">
        <v>316</v>
      </c>
      <c r="X1472" s="5">
        <v>44896</v>
      </c>
      <c r="Y1472" s="4">
        <v>9.9000000000000008E-3</v>
      </c>
      <c r="Z1472" s="3" t="s">
        <v>96</v>
      </c>
      <c r="AA1472" t="s">
        <v>96</v>
      </c>
      <c r="AB1472" t="s">
        <v>96</v>
      </c>
      <c r="AC1472" s="4" t="s">
        <v>96</v>
      </c>
      <c r="AD1472" t="s">
        <v>90</v>
      </c>
      <c r="AE1472" s="4" t="s">
        <v>96</v>
      </c>
      <c r="AF1472" t="s">
        <v>96</v>
      </c>
      <c r="AG1472" t="s">
        <v>96</v>
      </c>
      <c r="AH1472" s="4" t="s">
        <v>96</v>
      </c>
      <c r="AI1472" s="4" t="s">
        <v>96</v>
      </c>
      <c r="AJ1472" s="4" t="s">
        <v>96</v>
      </c>
      <c r="AK1472" s="4" t="s">
        <v>96</v>
      </c>
      <c r="AL1472" t="s">
        <v>1259</v>
      </c>
      <c r="AM1472">
        <v>19</v>
      </c>
      <c r="AN1472" s="4">
        <v>0.69579999999999997</v>
      </c>
      <c r="AO1472" s="4">
        <v>0.90629999999999999</v>
      </c>
      <c r="AP1472" s="4">
        <v>1</v>
      </c>
      <c r="AQ1472" s="6">
        <v>0.4</v>
      </c>
      <c r="AR1472" s="6">
        <v>0.2</v>
      </c>
      <c r="AS1472">
        <v>1099</v>
      </c>
      <c r="AT1472" s="3" t="s">
        <v>96</v>
      </c>
      <c r="AU1472" s="3" t="s">
        <v>96</v>
      </c>
      <c r="AV1472" s="3" t="s">
        <v>96</v>
      </c>
      <c r="AW1472" s="3" t="s">
        <v>96</v>
      </c>
      <c r="AX1472" t="s">
        <v>96</v>
      </c>
      <c r="AY1472" t="s">
        <v>96</v>
      </c>
      <c r="AZ1472" t="s">
        <v>75</v>
      </c>
      <c r="BA1472" t="s">
        <v>96</v>
      </c>
      <c r="BB1472" t="s">
        <v>96</v>
      </c>
      <c r="BC1472" t="s">
        <v>96</v>
      </c>
      <c r="BD1472" t="s">
        <v>96</v>
      </c>
      <c r="BE1472" t="s">
        <v>96</v>
      </c>
      <c r="BF1472">
        <v>6.43</v>
      </c>
      <c r="BG1472">
        <v>1.49E-2</v>
      </c>
      <c r="BH1472">
        <v>0.497</v>
      </c>
      <c r="BI1472">
        <v>190.12</v>
      </c>
      <c r="BJ1472">
        <v>7.17E-2</v>
      </c>
      <c r="BK1472">
        <v>5.6399999999999999E-2</v>
      </c>
    </row>
    <row r="1473" spans="1:63" x14ac:dyDescent="0.3">
      <c r="A1473" t="s">
        <v>5573</v>
      </c>
      <c r="B1473" t="s">
        <v>3478</v>
      </c>
      <c r="C1473" t="s">
        <v>64</v>
      </c>
      <c r="D1473" s="1">
        <v>136162000</v>
      </c>
      <c r="E1473">
        <v>28478</v>
      </c>
      <c r="F1473" s="3">
        <v>32.72</v>
      </c>
      <c r="G1473" t="b">
        <v>0</v>
      </c>
      <c r="H1473" t="b">
        <v>0</v>
      </c>
      <c r="I1473" t="b">
        <v>0</v>
      </c>
      <c r="J1473" t="b">
        <v>0</v>
      </c>
      <c r="K1473" s="4">
        <v>1.4E-3</v>
      </c>
      <c r="L1473" s="4">
        <v>1.8200000000000001E-2</v>
      </c>
      <c r="M1473" s="4">
        <v>0.1757</v>
      </c>
      <c r="N1473" s="4">
        <v>0.17369999999999999</v>
      </c>
      <c r="O1473">
        <v>0.08</v>
      </c>
      <c r="P1473" t="s">
        <v>96</v>
      </c>
      <c r="Q1473" s="3">
        <v>0</v>
      </c>
      <c r="R1473" s="3">
        <v>0.80411999999999995</v>
      </c>
      <c r="S1473" s="3">
        <v>-43.103185000000003</v>
      </c>
      <c r="T1473" s="3">
        <v>-43.103185000000003</v>
      </c>
      <c r="U1473" s="3">
        <v>70.203667999999993</v>
      </c>
      <c r="V1473" s="3">
        <v>70.203667999999993</v>
      </c>
      <c r="W1473" t="s">
        <v>428</v>
      </c>
      <c r="X1473" s="5">
        <v>44104</v>
      </c>
      <c r="Y1473" s="4">
        <v>7.4000000000000003E-3</v>
      </c>
      <c r="Z1473" s="3">
        <v>0</v>
      </c>
      <c r="AA1473" s="5" t="s">
        <v>96</v>
      </c>
      <c r="AB1473" s="3" t="s">
        <v>96</v>
      </c>
      <c r="AC1473" s="4">
        <v>0</v>
      </c>
      <c r="AD1473" t="s">
        <v>243</v>
      </c>
      <c r="AE1473" s="4">
        <v>1.26E-2</v>
      </c>
      <c r="AF1473">
        <v>0.05</v>
      </c>
      <c r="AG1473">
        <v>0.28000000000000003</v>
      </c>
      <c r="AH1473" s="4">
        <v>0.1638</v>
      </c>
      <c r="AI1473" s="4">
        <v>3.3700000000000001E-2</v>
      </c>
      <c r="AJ1473" s="4">
        <v>5.3100000000000001E-2</v>
      </c>
      <c r="AK1473" s="4">
        <v>4.5999999999999999E-2</v>
      </c>
      <c r="AL1473" t="s">
        <v>330</v>
      </c>
      <c r="AM1473">
        <v>2</v>
      </c>
      <c r="AN1473" s="4">
        <v>1</v>
      </c>
      <c r="AO1473" s="4">
        <v>1</v>
      </c>
      <c r="AP1473" s="4">
        <v>1</v>
      </c>
      <c r="AQ1473" s="6">
        <v>0.4</v>
      </c>
      <c r="AR1473" s="6">
        <v>0.2</v>
      </c>
      <c r="AS1473">
        <v>1099</v>
      </c>
      <c r="AT1473" s="3">
        <v>32.090000000000003</v>
      </c>
      <c r="AU1473" s="3">
        <v>32.93</v>
      </c>
      <c r="AV1473" s="3">
        <v>32.700000000000003</v>
      </c>
      <c r="AW1473" s="3">
        <v>32.75</v>
      </c>
      <c r="AX1473">
        <v>70.400000000000006</v>
      </c>
      <c r="AY1473" t="s">
        <v>79</v>
      </c>
      <c r="AZ1473" t="s">
        <v>70</v>
      </c>
      <c r="BA1473" t="s">
        <v>72</v>
      </c>
      <c r="BB1473" t="s">
        <v>69</v>
      </c>
      <c r="BC1473" t="s">
        <v>72</v>
      </c>
      <c r="BD1473" t="s">
        <v>82</v>
      </c>
      <c r="BE1473" t="s">
        <v>96</v>
      </c>
      <c r="BF1473" t="s">
        <v>96</v>
      </c>
      <c r="BG1473" s="4" t="s">
        <v>96</v>
      </c>
      <c r="BH1473" s="4" t="s">
        <v>96</v>
      </c>
      <c r="BI1473" t="s">
        <v>96</v>
      </c>
      <c r="BJ1473" s="4" t="s">
        <v>96</v>
      </c>
      <c r="BK1473" s="4" t="s">
        <v>96</v>
      </c>
    </row>
    <row r="1474" spans="1:63" x14ac:dyDescent="0.3">
      <c r="A1474" t="s">
        <v>3269</v>
      </c>
      <c r="B1474" t="s">
        <v>3270</v>
      </c>
      <c r="C1474" t="s">
        <v>64</v>
      </c>
      <c r="D1474" s="1">
        <v>135861000</v>
      </c>
      <c r="E1474">
        <v>37070</v>
      </c>
      <c r="F1474" s="3">
        <v>30.3</v>
      </c>
      <c r="G1474" t="b">
        <v>0</v>
      </c>
      <c r="H1474" t="b">
        <v>0</v>
      </c>
      <c r="I1474" t="b">
        <v>0</v>
      </c>
      <c r="J1474" t="b">
        <v>0</v>
      </c>
      <c r="K1474" s="4">
        <v>3.5999999999999999E-3</v>
      </c>
      <c r="L1474" s="4">
        <v>3.1699999999999999E-2</v>
      </c>
      <c r="M1474" s="4">
        <v>0.17649999999999999</v>
      </c>
      <c r="N1474" s="4">
        <v>0.17460000000000001</v>
      </c>
      <c r="O1474">
        <v>4.7100000000000003E-2</v>
      </c>
      <c r="P1474">
        <v>4.8300000000000003E-2</v>
      </c>
      <c r="Q1474" s="3">
        <v>-1.5095000000000001</v>
      </c>
      <c r="R1474" s="3">
        <v>-5.2504999999999997</v>
      </c>
      <c r="S1474" s="3">
        <v>48.354500000000002</v>
      </c>
      <c r="T1474" s="3">
        <v>47.715249999999997</v>
      </c>
      <c r="U1474" s="3">
        <v>70.281750000000002</v>
      </c>
      <c r="V1474" s="3">
        <v>70.281750000000002</v>
      </c>
      <c r="W1474" t="s">
        <v>428</v>
      </c>
      <c r="X1474" s="5">
        <v>43319</v>
      </c>
      <c r="Y1474" s="4">
        <v>7.9000000000000008E-3</v>
      </c>
      <c r="Z1474" s="3">
        <v>0</v>
      </c>
      <c r="AA1474" s="5" t="s">
        <v>96</v>
      </c>
      <c r="AB1474" s="3" t="s">
        <v>96</v>
      </c>
      <c r="AC1474" s="4">
        <v>0</v>
      </c>
      <c r="AD1474" t="s">
        <v>243</v>
      </c>
      <c r="AE1474" s="4">
        <v>1.17E-2</v>
      </c>
      <c r="AF1474">
        <v>0.05</v>
      </c>
      <c r="AG1474">
        <v>0.41</v>
      </c>
      <c r="AH1474" s="4">
        <v>0.25990000000000002</v>
      </c>
      <c r="AI1474" s="4">
        <v>5.9799999999999999E-2</v>
      </c>
      <c r="AJ1474" s="4">
        <v>7.2599999999999998E-2</v>
      </c>
      <c r="AK1474" s="4">
        <v>7.0800000000000002E-2</v>
      </c>
      <c r="AL1474" t="s">
        <v>2009</v>
      </c>
      <c r="AM1474" s="2">
        <v>2</v>
      </c>
      <c r="AN1474" s="4">
        <v>1</v>
      </c>
      <c r="AO1474" s="4">
        <v>1</v>
      </c>
      <c r="AP1474" s="4">
        <v>1</v>
      </c>
      <c r="AQ1474" s="6">
        <v>0.4</v>
      </c>
      <c r="AR1474" s="6">
        <v>0.2</v>
      </c>
      <c r="AS1474">
        <v>1099</v>
      </c>
      <c r="AT1474" s="3">
        <v>29.24</v>
      </c>
      <c r="AU1474" s="3">
        <v>30.58</v>
      </c>
      <c r="AV1474" s="3">
        <v>30.23</v>
      </c>
      <c r="AW1474" s="3">
        <v>30.38</v>
      </c>
      <c r="AX1474">
        <v>70.77</v>
      </c>
      <c r="AY1474" t="s">
        <v>79</v>
      </c>
      <c r="AZ1474" t="s">
        <v>71</v>
      </c>
      <c r="BA1474" t="s">
        <v>71</v>
      </c>
      <c r="BB1474" t="s">
        <v>69</v>
      </c>
      <c r="BC1474" t="s">
        <v>70</v>
      </c>
      <c r="BD1474" t="s">
        <v>75</v>
      </c>
      <c r="BE1474" t="s">
        <v>96</v>
      </c>
      <c r="BF1474" t="s">
        <v>96</v>
      </c>
      <c r="BG1474" s="4" t="s">
        <v>96</v>
      </c>
      <c r="BH1474" s="4" t="s">
        <v>96</v>
      </c>
      <c r="BI1474" t="s">
        <v>96</v>
      </c>
      <c r="BJ1474" s="4" t="s">
        <v>96</v>
      </c>
      <c r="BK1474" s="4" t="s">
        <v>96</v>
      </c>
    </row>
    <row r="1475" spans="1:63" x14ac:dyDescent="0.3">
      <c r="A1475" t="s">
        <v>2282</v>
      </c>
      <c r="B1475" t="s">
        <v>2283</v>
      </c>
      <c r="C1475" t="s">
        <v>64</v>
      </c>
      <c r="D1475" s="1">
        <v>134934000</v>
      </c>
      <c r="E1475" s="2">
        <v>43627</v>
      </c>
      <c r="F1475" s="3">
        <v>37.65</v>
      </c>
      <c r="G1475" t="b">
        <v>0</v>
      </c>
      <c r="H1475" t="b">
        <v>0</v>
      </c>
      <c r="I1475" t="b">
        <v>0</v>
      </c>
      <c r="J1475" t="b">
        <v>0</v>
      </c>
      <c r="K1475" s="4">
        <v>4.7999999999999996E-3</v>
      </c>
      <c r="L1475" s="4">
        <v>5.45E-2</v>
      </c>
      <c r="M1475" s="4">
        <v>0.27989999999999998</v>
      </c>
      <c r="N1475" s="4">
        <v>0.25619999999999998</v>
      </c>
      <c r="O1475" s="4">
        <v>9.8599999999999993E-2</v>
      </c>
      <c r="P1475" s="4" t="s">
        <v>96</v>
      </c>
      <c r="Q1475" s="3">
        <v>-7.5483979999999997</v>
      </c>
      <c r="R1475" s="3">
        <v>-2.9373529999999999</v>
      </c>
      <c r="S1475" s="3">
        <v>-105.6704</v>
      </c>
      <c r="T1475" s="3">
        <v>-105.6704</v>
      </c>
      <c r="U1475" s="3">
        <v>-69.197817999999998</v>
      </c>
      <c r="V1475" s="3">
        <v>-69.197817999999998</v>
      </c>
      <c r="W1475" t="s">
        <v>65</v>
      </c>
      <c r="X1475" s="5">
        <v>43738</v>
      </c>
      <c r="Y1475" s="4">
        <v>8.0000000000000002E-3</v>
      </c>
      <c r="Z1475" s="3">
        <v>1.25</v>
      </c>
      <c r="AA1475" s="5">
        <v>45287</v>
      </c>
      <c r="AB1475" s="3">
        <v>0.34</v>
      </c>
      <c r="AC1475" s="4">
        <v>3.32E-2</v>
      </c>
      <c r="AD1475" t="s">
        <v>243</v>
      </c>
      <c r="AE1475" s="4">
        <v>2.06E-2</v>
      </c>
      <c r="AF1475">
        <v>0.03</v>
      </c>
      <c r="AG1475">
        <v>1.1200000000000001</v>
      </c>
      <c r="AH1475" s="4">
        <v>0.5575</v>
      </c>
      <c r="AI1475" s="4">
        <v>9.2299999999999993E-2</v>
      </c>
      <c r="AJ1475" s="4">
        <v>0.14510000000000001</v>
      </c>
      <c r="AK1475" s="4">
        <v>0.14549999999999999</v>
      </c>
      <c r="AL1475" t="s">
        <v>2284</v>
      </c>
      <c r="AM1475">
        <v>4</v>
      </c>
      <c r="AN1475" s="4">
        <v>1</v>
      </c>
      <c r="AO1475" s="4">
        <v>1</v>
      </c>
      <c r="AP1475" s="4">
        <v>1</v>
      </c>
      <c r="AQ1475" s="6">
        <v>0.4</v>
      </c>
      <c r="AR1475" s="6">
        <v>0.2</v>
      </c>
      <c r="AS1475">
        <v>1099</v>
      </c>
      <c r="AT1475" s="3">
        <v>35.5</v>
      </c>
      <c r="AU1475" s="3">
        <v>38.31</v>
      </c>
      <c r="AV1475" s="3">
        <v>37.54</v>
      </c>
      <c r="AW1475" s="3">
        <v>37.799999999999997</v>
      </c>
      <c r="AX1475">
        <v>69.44</v>
      </c>
      <c r="AY1475" t="s">
        <v>79</v>
      </c>
      <c r="AZ1475" t="s">
        <v>75</v>
      </c>
      <c r="BA1475" t="s">
        <v>96</v>
      </c>
      <c r="BB1475" t="s">
        <v>70</v>
      </c>
      <c r="BC1475" t="s">
        <v>79</v>
      </c>
      <c r="BD1475" t="s">
        <v>69</v>
      </c>
      <c r="BE1475" t="s">
        <v>96</v>
      </c>
      <c r="BF1475">
        <v>6.58</v>
      </c>
      <c r="BG1475" s="4">
        <v>0.42680000000000001</v>
      </c>
      <c r="BH1475" s="4">
        <v>0.55149999999999999</v>
      </c>
      <c r="BI1475">
        <v>113.15</v>
      </c>
      <c r="BJ1475" s="4">
        <v>9.8299999999999998E-2</v>
      </c>
      <c r="BK1475" s="4">
        <v>5.6800000000000003E-2</v>
      </c>
    </row>
    <row r="1476" spans="1:63" x14ac:dyDescent="0.3">
      <c r="A1476" t="s">
        <v>2354</v>
      </c>
      <c r="B1476" t="s">
        <v>2355</v>
      </c>
      <c r="C1476" t="s">
        <v>64</v>
      </c>
      <c r="D1476" s="1">
        <v>134915000</v>
      </c>
      <c r="E1476" s="2">
        <v>39044</v>
      </c>
      <c r="F1476" s="3">
        <v>58.19</v>
      </c>
      <c r="G1476" t="b">
        <v>0</v>
      </c>
      <c r="H1476" t="b">
        <v>0</v>
      </c>
      <c r="I1476" t="b">
        <v>0</v>
      </c>
      <c r="J1476" t="b">
        <v>0</v>
      </c>
      <c r="K1476" s="4">
        <v>-4.5999999999999999E-3</v>
      </c>
      <c r="L1476" s="4">
        <v>6.2899999999999998E-2</v>
      </c>
      <c r="M1476" s="4">
        <v>5.4699999999999999E-2</v>
      </c>
      <c r="N1476" s="4">
        <v>5.1999999999999998E-2</v>
      </c>
      <c r="O1476" s="4">
        <v>-1.7600000000000001E-2</v>
      </c>
      <c r="P1476">
        <v>5.0299999999999997E-2</v>
      </c>
      <c r="Q1476" s="3">
        <v>0</v>
      </c>
      <c r="R1476" s="3">
        <v>-5.4328799999999999</v>
      </c>
      <c r="S1476" s="3">
        <v>-10.602180000000001</v>
      </c>
      <c r="T1476" s="3">
        <v>-10.602180000000001</v>
      </c>
      <c r="U1476" s="3">
        <v>-26.529475000000001</v>
      </c>
      <c r="V1476" s="3">
        <v>-26.529475000000001</v>
      </c>
      <c r="W1476" t="s">
        <v>650</v>
      </c>
      <c r="X1476" s="5">
        <v>39533</v>
      </c>
      <c r="Y1476" s="4">
        <v>5.7999999999999996E-3</v>
      </c>
      <c r="Z1476" s="3">
        <v>0.81</v>
      </c>
      <c r="AA1476" s="5">
        <v>45280</v>
      </c>
      <c r="AB1476" s="3">
        <v>0.26</v>
      </c>
      <c r="AC1476" s="4">
        <v>1.38E-2</v>
      </c>
      <c r="AD1476" t="s">
        <v>90</v>
      </c>
      <c r="AE1476" s="4">
        <v>2.8000000000000001E-2</v>
      </c>
      <c r="AF1476">
        <v>7.32</v>
      </c>
      <c r="AG1476">
        <v>1</v>
      </c>
      <c r="AH1476" s="4">
        <v>1.1468</v>
      </c>
      <c r="AI1476" s="4">
        <v>0.1255</v>
      </c>
      <c r="AJ1476" s="4">
        <v>0.21659999999999999</v>
      </c>
      <c r="AK1476" s="4">
        <v>0.22289999999999999</v>
      </c>
      <c r="AL1476" t="s">
        <v>4473</v>
      </c>
      <c r="AM1476" s="2">
        <v>109</v>
      </c>
      <c r="AN1476" s="4">
        <v>0.52039999999999997</v>
      </c>
      <c r="AO1476" s="4">
        <v>0.62670000000000003</v>
      </c>
      <c r="AP1476" s="4">
        <v>0.87070000000000003</v>
      </c>
      <c r="AQ1476" s="6">
        <v>0.4</v>
      </c>
      <c r="AR1476" s="6">
        <v>0.2</v>
      </c>
      <c r="AS1476">
        <v>1099</v>
      </c>
      <c r="AT1476" s="3">
        <v>53.13</v>
      </c>
      <c r="AU1476" s="3">
        <v>59.65</v>
      </c>
      <c r="AV1476" s="3">
        <v>57.97</v>
      </c>
      <c r="AW1476" s="3">
        <v>58.46</v>
      </c>
      <c r="AX1476">
        <v>68.08</v>
      </c>
      <c r="AY1476" t="s">
        <v>79</v>
      </c>
      <c r="AZ1476" t="s">
        <v>70</v>
      </c>
      <c r="BA1476" t="s">
        <v>70</v>
      </c>
      <c r="BB1476" t="s">
        <v>71</v>
      </c>
      <c r="BC1476" t="s">
        <v>70</v>
      </c>
      <c r="BD1476" t="s">
        <v>70</v>
      </c>
      <c r="BE1476" t="s">
        <v>70</v>
      </c>
      <c r="BF1476">
        <v>6.1</v>
      </c>
      <c r="BG1476" s="4">
        <v>0</v>
      </c>
      <c r="BH1476" s="4">
        <v>0.41620000000000001</v>
      </c>
      <c r="BI1476">
        <v>86.65</v>
      </c>
      <c r="BJ1476" s="4">
        <v>3.5700000000000003E-2</v>
      </c>
      <c r="BK1476" s="4">
        <v>3.7199999999999997E-2</v>
      </c>
    </row>
    <row r="1477" spans="1:63" x14ac:dyDescent="0.3">
      <c r="A1477" t="s">
        <v>1679</v>
      </c>
      <c r="B1477" t="s">
        <v>1680</v>
      </c>
      <c r="C1477" t="s">
        <v>64</v>
      </c>
      <c r="D1477" s="1">
        <v>134707000</v>
      </c>
      <c r="E1477" s="2">
        <v>28681</v>
      </c>
      <c r="F1477" s="3">
        <v>20.170000000000002</v>
      </c>
      <c r="G1477" t="b">
        <v>0</v>
      </c>
      <c r="H1477" t="b">
        <v>0</v>
      </c>
      <c r="I1477" t="b">
        <v>0</v>
      </c>
      <c r="J1477" t="b">
        <v>0</v>
      </c>
      <c r="K1477" s="4">
        <v>2.1600000000000001E-2</v>
      </c>
      <c r="L1477" s="4">
        <v>1.6500000000000001E-2</v>
      </c>
      <c r="M1477" s="4">
        <v>8.3500000000000005E-2</v>
      </c>
      <c r="N1477" s="4">
        <v>8.1199999999999994E-2</v>
      </c>
      <c r="O1477" s="4">
        <v>-0.1222</v>
      </c>
      <c r="P1477" s="4" t="s">
        <v>96</v>
      </c>
      <c r="Q1477" s="3">
        <v>-4.1616E-2</v>
      </c>
      <c r="R1477" s="3">
        <v>-2.3068999999999999E-2</v>
      </c>
      <c r="S1477" s="3">
        <v>-43.479069000000003</v>
      </c>
      <c r="T1477" s="3">
        <v>-52.032224999999997</v>
      </c>
      <c r="U1477" s="3">
        <v>-195.07087899999999</v>
      </c>
      <c r="V1477" s="3">
        <v>-195.07087899999999</v>
      </c>
      <c r="W1477" t="s">
        <v>65</v>
      </c>
      <c r="X1477" s="5">
        <v>43763</v>
      </c>
      <c r="Y1477" s="4">
        <v>5.0000000000000001E-3</v>
      </c>
      <c r="Z1477" s="3">
        <v>0.15</v>
      </c>
      <c r="AA1477" s="5">
        <v>45288</v>
      </c>
      <c r="AB1477" s="3">
        <v>0.12</v>
      </c>
      <c r="AC1477" s="4">
        <v>7.3000000000000001E-3</v>
      </c>
      <c r="AD1477" t="s">
        <v>90</v>
      </c>
      <c r="AE1477" s="4">
        <v>7.6E-3</v>
      </c>
      <c r="AF1477">
        <v>23.28</v>
      </c>
      <c r="AG1477">
        <v>0.78</v>
      </c>
      <c r="AH1477" s="4">
        <v>2.0731999999999999</v>
      </c>
      <c r="AI1477" s="4">
        <v>0.21290000000000001</v>
      </c>
      <c r="AJ1477" s="4">
        <v>0.20200000000000001</v>
      </c>
      <c r="AK1477" s="4">
        <v>0.1898</v>
      </c>
      <c r="AL1477" t="s">
        <v>549</v>
      </c>
      <c r="AM1477">
        <v>49</v>
      </c>
      <c r="AN1477" s="4">
        <v>0.59970000000000001</v>
      </c>
      <c r="AO1477" s="4">
        <v>0.76759999999999995</v>
      </c>
      <c r="AP1477" s="4">
        <v>0.99990000000000001</v>
      </c>
      <c r="AQ1477" s="6">
        <v>0.4</v>
      </c>
      <c r="AR1477" s="6">
        <v>0.2</v>
      </c>
      <c r="AS1477">
        <v>1099</v>
      </c>
      <c r="AT1477" s="3">
        <v>19.53</v>
      </c>
      <c r="AU1477" s="3">
        <v>20.49</v>
      </c>
      <c r="AV1477" s="3">
        <v>20.079999999999998</v>
      </c>
      <c r="AW1477" s="3">
        <v>20.27</v>
      </c>
      <c r="AX1477">
        <v>55.42</v>
      </c>
      <c r="AY1477" t="s">
        <v>79</v>
      </c>
      <c r="AZ1477" t="s">
        <v>71</v>
      </c>
      <c r="BA1477" t="s">
        <v>96</v>
      </c>
      <c r="BB1477" t="s">
        <v>82</v>
      </c>
      <c r="BC1477" t="s">
        <v>71</v>
      </c>
      <c r="BD1477" t="s">
        <v>71</v>
      </c>
      <c r="BE1477" t="s">
        <v>96</v>
      </c>
      <c r="BF1477">
        <v>5.69</v>
      </c>
      <c r="BG1477" s="4">
        <v>0.57450000000000001</v>
      </c>
      <c r="BH1477" s="4">
        <v>0.33040000000000003</v>
      </c>
      <c r="BI1477">
        <v>5.26</v>
      </c>
      <c r="BJ1477" s="4">
        <v>5.7700000000000001E-2</v>
      </c>
      <c r="BK1477" s="4">
        <v>1E-4</v>
      </c>
    </row>
    <row r="1478" spans="1:63" x14ac:dyDescent="0.3">
      <c r="A1478" t="s">
        <v>2464</v>
      </c>
      <c r="B1478" t="s">
        <v>2465</v>
      </c>
      <c r="C1478" t="s">
        <v>64</v>
      </c>
      <c r="D1478" s="1">
        <v>134456000</v>
      </c>
      <c r="E1478" s="2">
        <v>22538</v>
      </c>
      <c r="F1478" s="3">
        <v>42.07</v>
      </c>
      <c r="G1478" t="b">
        <v>0</v>
      </c>
      <c r="H1478" t="b">
        <v>0</v>
      </c>
      <c r="I1478" t="b">
        <v>1</v>
      </c>
      <c r="J1478" t="b">
        <v>0</v>
      </c>
      <c r="K1478" s="4">
        <v>2.3999999999999998E-3</v>
      </c>
      <c r="L1478" s="4">
        <v>2.93E-2</v>
      </c>
      <c r="M1478" s="4">
        <v>0.12330000000000001</v>
      </c>
      <c r="N1478" s="4">
        <v>0.11940000000000001</v>
      </c>
      <c r="O1478" s="4">
        <v>9.3200000000000005E-2</v>
      </c>
      <c r="P1478" s="4">
        <v>0.11650000000000001</v>
      </c>
      <c r="Q1478" s="3">
        <v>0</v>
      </c>
      <c r="R1478" s="3">
        <v>-16.753775000000001</v>
      </c>
      <c r="S1478" s="3">
        <v>-1.848455</v>
      </c>
      <c r="T1478" s="3">
        <v>-1.848455</v>
      </c>
      <c r="U1478" s="3">
        <v>-26.020734999999998</v>
      </c>
      <c r="V1478" s="3">
        <v>-26.020734999999998</v>
      </c>
      <c r="W1478" t="s">
        <v>428</v>
      </c>
      <c r="X1478" s="5">
        <v>42908</v>
      </c>
      <c r="Y1478" s="4">
        <v>3.5000000000000001E-3</v>
      </c>
      <c r="Z1478" s="3">
        <v>0.74</v>
      </c>
      <c r="AA1478" s="5">
        <v>45278</v>
      </c>
      <c r="AB1478" s="3">
        <v>0.14000000000000001</v>
      </c>
      <c r="AC1478" s="4">
        <v>1.77E-2</v>
      </c>
      <c r="AD1478" t="s">
        <v>95</v>
      </c>
      <c r="AE1478" s="4">
        <v>1.34E-2</v>
      </c>
      <c r="AF1478">
        <v>16.899999999999999</v>
      </c>
      <c r="AG1478">
        <v>0.79</v>
      </c>
      <c r="AH1478" s="4">
        <v>1.4793000000000001</v>
      </c>
      <c r="AI1478" s="4">
        <v>8.4500000000000006E-2</v>
      </c>
      <c r="AJ1478" s="4">
        <v>9.6000000000000002E-2</v>
      </c>
      <c r="AK1478" s="4">
        <v>9.3799999999999994E-2</v>
      </c>
      <c r="AL1478" t="s">
        <v>5722</v>
      </c>
      <c r="AM1478">
        <v>75</v>
      </c>
      <c r="AN1478" s="4">
        <v>0.47120000000000001</v>
      </c>
      <c r="AO1478" s="4">
        <v>0.60189999999999999</v>
      </c>
      <c r="AP1478" s="4">
        <v>0.93910000000000005</v>
      </c>
      <c r="AQ1478" s="6">
        <v>0.4</v>
      </c>
      <c r="AR1478" s="6">
        <v>0.2</v>
      </c>
      <c r="AS1478">
        <v>1099</v>
      </c>
      <c r="AT1478" s="3">
        <v>41.18</v>
      </c>
      <c r="AU1478" s="3">
        <v>42.31</v>
      </c>
      <c r="AV1478" s="3">
        <v>42</v>
      </c>
      <c r="AW1478" s="3">
        <v>42.13</v>
      </c>
      <c r="AX1478">
        <v>63.01</v>
      </c>
      <c r="AY1478" t="s">
        <v>71</v>
      </c>
      <c r="AZ1478" t="s">
        <v>79</v>
      </c>
      <c r="BA1478" t="s">
        <v>79</v>
      </c>
      <c r="BB1478" t="s">
        <v>69</v>
      </c>
      <c r="BC1478" t="s">
        <v>72</v>
      </c>
      <c r="BD1478" t="s">
        <v>72</v>
      </c>
      <c r="BE1478" t="s">
        <v>96</v>
      </c>
      <c r="BF1478">
        <v>6.69</v>
      </c>
      <c r="BG1478" s="4">
        <v>0.62350000000000005</v>
      </c>
      <c r="BH1478" s="4">
        <v>0.59489999999999998</v>
      </c>
      <c r="BI1478">
        <v>123.9</v>
      </c>
      <c r="BJ1478" s="4">
        <v>9.5200000000000007E-2</v>
      </c>
      <c r="BK1478" s="4">
        <v>5.1299999999999998E-2</v>
      </c>
    </row>
    <row r="1479" spans="1:63" x14ac:dyDescent="0.3">
      <c r="A1479" t="s">
        <v>2087</v>
      </c>
      <c r="B1479" t="s">
        <v>5747</v>
      </c>
      <c r="C1479" t="s">
        <v>64</v>
      </c>
      <c r="D1479" s="1">
        <v>133540000</v>
      </c>
      <c r="E1479" s="2">
        <v>27283</v>
      </c>
      <c r="F1479" s="3">
        <v>34.229999999999997</v>
      </c>
      <c r="G1479" t="b">
        <v>0</v>
      </c>
      <c r="H1479" t="b">
        <v>0</v>
      </c>
      <c r="I1479" t="b">
        <v>1</v>
      </c>
      <c r="J1479" t="b">
        <v>0</v>
      </c>
      <c r="K1479" s="4">
        <v>5.5999999999999999E-3</v>
      </c>
      <c r="L1479" s="4">
        <v>4.7199999999999999E-2</v>
      </c>
      <c r="M1479" s="4">
        <v>8.1799999999999998E-2</v>
      </c>
      <c r="N1479" s="4">
        <v>8.1100000000000005E-2</v>
      </c>
      <c r="O1479" s="4">
        <v>2.5999999999999999E-2</v>
      </c>
      <c r="P1479" s="4">
        <v>6.6600000000000006E-2</v>
      </c>
      <c r="Q1479" s="3">
        <v>-3.4108000000000001</v>
      </c>
      <c r="R1479" s="3">
        <v>-6.7673500000000004</v>
      </c>
      <c r="S1479" s="3">
        <v>-128.471</v>
      </c>
      <c r="T1479" s="3">
        <v>-130.0598</v>
      </c>
      <c r="U1479" s="3">
        <v>-177.75485</v>
      </c>
      <c r="V1479" s="3">
        <v>-177.75485</v>
      </c>
      <c r="W1479" t="s">
        <v>659</v>
      </c>
      <c r="X1479" s="5">
        <v>41249</v>
      </c>
      <c r="Y1479" s="4">
        <v>3.8999999999999998E-3</v>
      </c>
      <c r="Z1479" s="3">
        <v>0.88</v>
      </c>
      <c r="AA1479">
        <v>45278</v>
      </c>
      <c r="AB1479">
        <v>0.21</v>
      </c>
      <c r="AC1479" s="4">
        <v>2.58E-2</v>
      </c>
      <c r="AD1479" t="s">
        <v>66</v>
      </c>
      <c r="AE1479" s="4">
        <v>7.6E-3</v>
      </c>
      <c r="AF1479">
        <v>0.05</v>
      </c>
      <c r="AG1479">
        <v>0.36</v>
      </c>
      <c r="AH1479" s="4">
        <v>0.49209999999999998</v>
      </c>
      <c r="AI1479" s="4">
        <v>7.5899999999999995E-2</v>
      </c>
      <c r="AJ1479" s="4">
        <v>0.12570000000000001</v>
      </c>
      <c r="AK1479" s="4">
        <v>0.1082</v>
      </c>
      <c r="AL1479" t="s">
        <v>84</v>
      </c>
      <c r="AM1479">
        <v>1000</v>
      </c>
      <c r="AN1479" s="4">
        <v>0.505</v>
      </c>
      <c r="AO1479" s="4">
        <v>0.60329999999999995</v>
      </c>
      <c r="AP1479" s="4">
        <v>0.93189999999999995</v>
      </c>
      <c r="AQ1479" s="6">
        <v>0.4</v>
      </c>
      <c r="AR1479" s="6">
        <v>0.2</v>
      </c>
      <c r="AS1479">
        <v>1099</v>
      </c>
      <c r="AT1479" s="3">
        <v>32.43</v>
      </c>
      <c r="AU1479" s="3">
        <v>34.67</v>
      </c>
      <c r="AV1479" s="3">
        <v>34.08</v>
      </c>
      <c r="AW1479" s="3">
        <v>34.299999999999997</v>
      </c>
      <c r="AX1479">
        <v>70.92</v>
      </c>
      <c r="AY1479" t="s">
        <v>72</v>
      </c>
      <c r="AZ1479" t="s">
        <v>69</v>
      </c>
      <c r="BA1479" t="s">
        <v>70</v>
      </c>
      <c r="BB1479" t="s">
        <v>72</v>
      </c>
      <c r="BC1479" t="s">
        <v>69</v>
      </c>
      <c r="BD1479" t="s">
        <v>71</v>
      </c>
      <c r="BE1479" t="s">
        <v>72</v>
      </c>
      <c r="BF1479">
        <v>6.56</v>
      </c>
      <c r="BG1479">
        <v>0</v>
      </c>
      <c r="BH1479">
        <v>0.54220000000000002</v>
      </c>
      <c r="BI1479">
        <v>113.01</v>
      </c>
      <c r="BJ1479">
        <v>7.4800000000000005E-2</v>
      </c>
      <c r="BK1479">
        <v>4.3200000000000002E-2</v>
      </c>
    </row>
    <row r="1480" spans="1:63" x14ac:dyDescent="0.3">
      <c r="A1480" t="s">
        <v>1923</v>
      </c>
      <c r="B1480" t="s">
        <v>4523</v>
      </c>
      <c r="C1480" t="s">
        <v>64</v>
      </c>
      <c r="D1480" s="1">
        <v>133510000</v>
      </c>
      <c r="E1480" s="2">
        <v>34161</v>
      </c>
      <c r="F1480" s="3">
        <v>23.01</v>
      </c>
      <c r="G1480" t="b">
        <v>0</v>
      </c>
      <c r="H1480" t="b">
        <v>0</v>
      </c>
      <c r="I1480" t="b">
        <v>0</v>
      </c>
      <c r="J1480" t="b">
        <v>0</v>
      </c>
      <c r="K1480" s="4">
        <v>1.0500000000000001E-2</v>
      </c>
      <c r="L1480" s="4">
        <v>0.13730000000000001</v>
      </c>
      <c r="M1480" s="4">
        <v>-7.6399999999999996E-2</v>
      </c>
      <c r="N1480" s="4">
        <v>-7.3099999999999998E-2</v>
      </c>
      <c r="O1480" s="4">
        <v>-0.2137</v>
      </c>
      <c r="P1480" t="s">
        <v>96</v>
      </c>
      <c r="Q1480" s="3">
        <v>0</v>
      </c>
      <c r="R1480" s="3">
        <v>0</v>
      </c>
      <c r="S1480" s="3">
        <v>-8.1552749999999996</v>
      </c>
      <c r="T1480" s="3">
        <v>-9.3707499999999992</v>
      </c>
      <c r="U1480" s="3">
        <v>-49.919609999999999</v>
      </c>
      <c r="V1480" s="3">
        <v>-49.919609999999999</v>
      </c>
      <c r="W1480" t="s">
        <v>175</v>
      </c>
      <c r="X1480" s="5">
        <v>43627</v>
      </c>
      <c r="Y1480" s="4">
        <v>4.7000000000000002E-3</v>
      </c>
      <c r="Z1480" s="3">
        <v>0.24</v>
      </c>
      <c r="AA1480" s="5">
        <v>45280</v>
      </c>
      <c r="AB1480" s="3">
        <v>0.17</v>
      </c>
      <c r="AC1480" s="4">
        <v>1.03E-2</v>
      </c>
      <c r="AD1480" t="s">
        <v>90</v>
      </c>
      <c r="AE1480" s="4">
        <v>2.2100000000000002E-2</v>
      </c>
      <c r="AF1480">
        <v>11.11</v>
      </c>
      <c r="AG1480">
        <v>0.9</v>
      </c>
      <c r="AH1480" s="4">
        <v>1.9711000000000001</v>
      </c>
      <c r="AI1480" s="4">
        <v>0.26150000000000001</v>
      </c>
      <c r="AJ1480" s="4">
        <v>0.3367</v>
      </c>
      <c r="AK1480" s="4">
        <v>0.28239999999999998</v>
      </c>
      <c r="AL1480" t="s">
        <v>4473</v>
      </c>
      <c r="AM1480" s="2">
        <v>51</v>
      </c>
      <c r="AN1480" s="4">
        <v>0.40589999999999998</v>
      </c>
      <c r="AO1480" s="4">
        <v>0.58860000000000001</v>
      </c>
      <c r="AP1480" s="4">
        <v>0.99860000000000004</v>
      </c>
      <c r="AQ1480" s="6">
        <v>0.4</v>
      </c>
      <c r="AR1480" s="6">
        <v>0.2</v>
      </c>
      <c r="AS1480">
        <v>1099</v>
      </c>
      <c r="AT1480" s="3">
        <v>20.03</v>
      </c>
      <c r="AU1480" s="3">
        <v>23.7</v>
      </c>
      <c r="AV1480" s="3">
        <v>22.9</v>
      </c>
      <c r="AW1480" s="3">
        <v>23.2</v>
      </c>
      <c r="AX1480">
        <v>64.87</v>
      </c>
      <c r="AY1480" t="s">
        <v>79</v>
      </c>
      <c r="AZ1480" t="s">
        <v>70</v>
      </c>
      <c r="BA1480" t="s">
        <v>72</v>
      </c>
      <c r="BB1480" t="s">
        <v>82</v>
      </c>
      <c r="BC1480" t="s">
        <v>79</v>
      </c>
      <c r="BD1480" t="s">
        <v>70</v>
      </c>
      <c r="BE1480" t="s">
        <v>96</v>
      </c>
      <c r="BF1480">
        <v>5.0199999999999996</v>
      </c>
      <c r="BG1480" s="4">
        <v>0.16889999999999999</v>
      </c>
      <c r="BH1480" s="4">
        <v>0.2402</v>
      </c>
      <c r="BI1480">
        <v>34.409999999999997</v>
      </c>
      <c r="BJ1480" s="4">
        <v>0</v>
      </c>
      <c r="BK1480" s="4">
        <v>0.1938</v>
      </c>
    </row>
    <row r="1481" spans="1:63" x14ac:dyDescent="0.3">
      <c r="A1481" t="s">
        <v>4991</v>
      </c>
      <c r="B1481" t="s">
        <v>4992</v>
      </c>
      <c r="C1481" t="s">
        <v>64</v>
      </c>
      <c r="D1481" s="1">
        <v>133409000</v>
      </c>
      <c r="E1481">
        <v>23497</v>
      </c>
      <c r="F1481" s="3">
        <v>26.54</v>
      </c>
      <c r="G1481" t="b">
        <v>0</v>
      </c>
      <c r="H1481" t="b">
        <v>0</v>
      </c>
      <c r="I1481" t="b">
        <v>0</v>
      </c>
      <c r="J1481" t="b">
        <v>0</v>
      </c>
      <c r="K1481" s="4">
        <v>5.0000000000000001E-4</v>
      </c>
      <c r="L1481" s="4">
        <v>4.3400000000000001E-2</v>
      </c>
      <c r="M1481" s="4">
        <v>0.1807</v>
      </c>
      <c r="N1481" s="4">
        <v>0.17510000000000001</v>
      </c>
      <c r="O1481" t="s">
        <v>96</v>
      </c>
      <c r="P1481" t="s">
        <v>96</v>
      </c>
      <c r="Q1481" s="3">
        <v>1.3217449999999999</v>
      </c>
      <c r="R1481" s="3">
        <v>0.41192499999999999</v>
      </c>
      <c r="S1481" s="3">
        <v>93.160640000000001</v>
      </c>
      <c r="T1481" s="3">
        <v>93.160640000000001</v>
      </c>
      <c r="U1481" s="3">
        <v>111.812523</v>
      </c>
      <c r="V1481" s="3">
        <v>111.812523</v>
      </c>
      <c r="W1481" t="s">
        <v>428</v>
      </c>
      <c r="X1481" s="5">
        <v>44561</v>
      </c>
      <c r="Y1481" s="4">
        <v>7.4000000000000003E-3</v>
      </c>
      <c r="Z1481" s="3">
        <v>0</v>
      </c>
      <c r="AA1481" s="5" t="s">
        <v>96</v>
      </c>
      <c r="AB1481" s="3" t="s">
        <v>96</v>
      </c>
      <c r="AC1481" s="4">
        <v>0</v>
      </c>
      <c r="AD1481" t="s">
        <v>243</v>
      </c>
      <c r="AE1481" s="4">
        <v>9.1000000000000004E-3</v>
      </c>
      <c r="AF1481" t="s">
        <v>96</v>
      </c>
      <c r="AG1481">
        <v>0.59</v>
      </c>
      <c r="AH1481" s="4">
        <v>6.9500000000000006E-2</v>
      </c>
      <c r="AI1481" s="4">
        <v>7.3499999999999996E-2</v>
      </c>
      <c r="AJ1481" s="4">
        <v>7.1999999999999995E-2</v>
      </c>
      <c r="AK1481" s="4">
        <v>6.7299999999999999E-2</v>
      </c>
      <c r="AL1481" t="s">
        <v>330</v>
      </c>
      <c r="AM1481">
        <v>2</v>
      </c>
      <c r="AN1481" s="4">
        <v>1</v>
      </c>
      <c r="AO1481" s="4">
        <v>1</v>
      </c>
      <c r="AP1481" s="4">
        <v>1</v>
      </c>
      <c r="AQ1481" s="6">
        <v>0.4</v>
      </c>
      <c r="AR1481" s="6">
        <v>0.2</v>
      </c>
      <c r="AS1481">
        <v>1099</v>
      </c>
      <c r="AT1481" s="3">
        <v>25.17</v>
      </c>
      <c r="AU1481" s="3">
        <v>26.91</v>
      </c>
      <c r="AV1481" s="3">
        <v>26.43</v>
      </c>
      <c r="AW1481" s="3">
        <v>26.7</v>
      </c>
      <c r="AX1481">
        <v>70.599999999999994</v>
      </c>
      <c r="AY1481" t="s">
        <v>79</v>
      </c>
      <c r="AZ1481" t="s">
        <v>71</v>
      </c>
      <c r="BA1481" t="s">
        <v>96</v>
      </c>
      <c r="BB1481" t="s">
        <v>72</v>
      </c>
      <c r="BC1481" t="s">
        <v>96</v>
      </c>
      <c r="BD1481" t="s">
        <v>96</v>
      </c>
      <c r="BE1481" t="s">
        <v>96</v>
      </c>
      <c r="BF1481" t="s">
        <v>96</v>
      </c>
      <c r="BG1481" s="4" t="s">
        <v>96</v>
      </c>
      <c r="BH1481" s="4" t="s">
        <v>96</v>
      </c>
      <c r="BI1481" t="s">
        <v>96</v>
      </c>
      <c r="BJ1481" s="4" t="s">
        <v>96</v>
      </c>
      <c r="BK1481" s="4" t="s">
        <v>96</v>
      </c>
    </row>
    <row r="1482" spans="1:63" x14ac:dyDescent="0.3">
      <c r="A1482" t="s">
        <v>3563</v>
      </c>
      <c r="B1482" t="s">
        <v>3564</v>
      </c>
      <c r="C1482" t="s">
        <v>64</v>
      </c>
      <c r="D1482" s="1">
        <v>132728000</v>
      </c>
      <c r="E1482" s="2">
        <v>49431</v>
      </c>
      <c r="F1482" s="3">
        <v>71.72</v>
      </c>
      <c r="G1482" t="b">
        <v>0</v>
      </c>
      <c r="H1482" t="b">
        <v>0</v>
      </c>
      <c r="I1482" t="b">
        <v>0</v>
      </c>
      <c r="J1482" t="b">
        <v>0</v>
      </c>
      <c r="K1482" s="4">
        <v>-1.1000000000000001E-3</v>
      </c>
      <c r="L1482" s="4">
        <v>5.7000000000000002E-3</v>
      </c>
      <c r="M1482" s="4">
        <v>0.36670000000000003</v>
      </c>
      <c r="N1482" s="4">
        <v>0.36109999999999998</v>
      </c>
      <c r="O1482" s="4">
        <v>0.1699</v>
      </c>
      <c r="P1482">
        <v>0.10639999999999999</v>
      </c>
      <c r="Q1482" s="3">
        <v>0</v>
      </c>
      <c r="R1482" s="3">
        <v>0</v>
      </c>
      <c r="S1482" s="3">
        <v>52.143833000000001</v>
      </c>
      <c r="T1482" s="3">
        <v>52.143833000000001</v>
      </c>
      <c r="U1482" s="3">
        <v>71.097714999999994</v>
      </c>
      <c r="V1482" s="3">
        <v>71.097714999999994</v>
      </c>
      <c r="W1482" t="s">
        <v>489</v>
      </c>
      <c r="X1482" s="5">
        <v>39307</v>
      </c>
      <c r="Y1482" s="4">
        <v>6.1000000000000004E-3</v>
      </c>
      <c r="Z1482" s="3">
        <v>4.37</v>
      </c>
      <c r="AA1482" s="5">
        <v>45278</v>
      </c>
      <c r="AB1482" s="3">
        <v>3.26</v>
      </c>
      <c r="AC1482" s="4">
        <v>6.1400000000000003E-2</v>
      </c>
      <c r="AD1482" t="s">
        <v>243</v>
      </c>
      <c r="AE1482" s="4">
        <v>6.6500000000000004E-2</v>
      </c>
      <c r="AF1482">
        <v>18.71</v>
      </c>
      <c r="AG1482">
        <v>0.6</v>
      </c>
      <c r="AH1482" s="4">
        <v>0.83840000000000003</v>
      </c>
      <c r="AI1482" s="4">
        <v>0.19989999999999999</v>
      </c>
      <c r="AJ1482" s="4">
        <v>0.21510000000000001</v>
      </c>
      <c r="AK1482" s="4">
        <v>0.22639999999999999</v>
      </c>
      <c r="AL1482" t="s">
        <v>322</v>
      </c>
      <c r="AM1482">
        <v>26</v>
      </c>
      <c r="AN1482" s="4">
        <v>0.59030000000000005</v>
      </c>
      <c r="AO1482" s="4">
        <v>0.81069999999999998</v>
      </c>
      <c r="AP1482" s="4">
        <v>1</v>
      </c>
      <c r="AQ1482" s="6">
        <v>0.4</v>
      </c>
      <c r="AR1482" s="6">
        <v>0.2</v>
      </c>
      <c r="AS1482">
        <v>1099</v>
      </c>
      <c r="AT1482" s="3">
        <v>69.349999999999994</v>
      </c>
      <c r="AU1482" s="3">
        <v>72.680000000000007</v>
      </c>
      <c r="AV1482" s="3">
        <v>71.319999999999993</v>
      </c>
      <c r="AW1482" s="3">
        <v>72.099999999999994</v>
      </c>
      <c r="AX1482">
        <v>55.33</v>
      </c>
      <c r="AY1482" t="s">
        <v>75</v>
      </c>
      <c r="AZ1482" t="s">
        <v>79</v>
      </c>
      <c r="BA1482" t="s">
        <v>82</v>
      </c>
      <c r="BB1482" t="s">
        <v>68</v>
      </c>
      <c r="BC1482" t="s">
        <v>82</v>
      </c>
      <c r="BD1482" t="s">
        <v>69</v>
      </c>
      <c r="BE1482" t="s">
        <v>75</v>
      </c>
      <c r="BF1482">
        <v>5.87</v>
      </c>
      <c r="BG1482">
        <v>0.371</v>
      </c>
      <c r="BH1482">
        <v>0.3669</v>
      </c>
      <c r="BI1482">
        <v>630.85</v>
      </c>
      <c r="BJ1482">
        <v>0.9052</v>
      </c>
      <c r="BK1482">
        <v>1.2800000000000001E-2</v>
      </c>
    </row>
    <row r="1483" spans="1:63" x14ac:dyDescent="0.3">
      <c r="A1483" t="s">
        <v>2281</v>
      </c>
      <c r="B1483" t="s">
        <v>5757</v>
      </c>
      <c r="C1483" t="s">
        <v>64</v>
      </c>
      <c r="D1483" s="1">
        <v>132435000</v>
      </c>
      <c r="E1483">
        <v>59952</v>
      </c>
      <c r="F1483" s="3">
        <v>19.690000000000001</v>
      </c>
      <c r="G1483" t="b">
        <v>0</v>
      </c>
      <c r="H1483" t="b">
        <v>0</v>
      </c>
      <c r="I1483" t="b">
        <v>1</v>
      </c>
      <c r="J1483" t="b">
        <v>0</v>
      </c>
      <c r="K1483" s="4">
        <v>1.3899999999999999E-2</v>
      </c>
      <c r="L1483" s="4">
        <v>4.0399999999999998E-2</v>
      </c>
      <c r="M1483" s="4">
        <v>0.13689999999999999</v>
      </c>
      <c r="N1483" s="4">
        <v>0.129</v>
      </c>
      <c r="O1483">
        <v>-1.9800000000000002E-2</v>
      </c>
      <c r="P1483">
        <v>7.0800000000000002E-2</v>
      </c>
      <c r="Q1483" s="3">
        <v>-5.8860000000000001</v>
      </c>
      <c r="R1483" s="3">
        <v>-10.66</v>
      </c>
      <c r="S1483" s="3">
        <v>-26.982299999999999</v>
      </c>
      <c r="T1483" s="3">
        <v>-29.66835</v>
      </c>
      <c r="U1483" s="3">
        <v>-25.810700000000001</v>
      </c>
      <c r="V1483" s="3">
        <v>-25.810700000000001</v>
      </c>
      <c r="W1483" t="s">
        <v>106</v>
      </c>
      <c r="X1483" s="5">
        <v>39444</v>
      </c>
      <c r="Y1483" s="4">
        <v>8.9999999999999993E-3</v>
      </c>
      <c r="Z1483" s="3">
        <v>0.56000000000000005</v>
      </c>
      <c r="AA1483" s="5">
        <v>45278</v>
      </c>
      <c r="AB1483" s="3">
        <v>0.06</v>
      </c>
      <c r="AC1483" s="4">
        <v>2.8500000000000001E-2</v>
      </c>
      <c r="AD1483" t="s">
        <v>66</v>
      </c>
      <c r="AE1483" s="4">
        <v>6.1999999999999998E-3</v>
      </c>
      <c r="AF1483">
        <v>9.86</v>
      </c>
      <c r="AG1483">
        <v>0.79</v>
      </c>
      <c r="AH1483" s="4">
        <v>1.8248</v>
      </c>
      <c r="AI1483" s="4">
        <v>0.13270000000000001</v>
      </c>
      <c r="AJ1483" s="4">
        <v>0.1552</v>
      </c>
      <c r="AK1483" s="4">
        <v>0.15720000000000001</v>
      </c>
      <c r="AL1483" t="s">
        <v>84</v>
      </c>
      <c r="AM1483">
        <v>103</v>
      </c>
      <c r="AN1483" s="4">
        <v>0.25619999999999998</v>
      </c>
      <c r="AO1483" s="4">
        <v>0.3483</v>
      </c>
      <c r="AP1483" s="4">
        <v>0.71130000000000004</v>
      </c>
      <c r="AQ1483" s="6">
        <v>0.4</v>
      </c>
      <c r="AR1483" s="6">
        <v>0.2</v>
      </c>
      <c r="AS1483">
        <v>1099</v>
      </c>
      <c r="AT1483" s="3">
        <v>18.66</v>
      </c>
      <c r="AU1483" s="3">
        <v>19.75</v>
      </c>
      <c r="AV1483" s="3">
        <v>19.63</v>
      </c>
      <c r="AW1483" s="3">
        <v>19.75</v>
      </c>
      <c r="AX1483">
        <v>63.52</v>
      </c>
      <c r="AY1483" t="s">
        <v>79</v>
      </c>
      <c r="AZ1483" t="s">
        <v>75</v>
      </c>
      <c r="BA1483" t="s">
        <v>69</v>
      </c>
      <c r="BB1483" t="s">
        <v>70</v>
      </c>
      <c r="BC1483" t="s">
        <v>70</v>
      </c>
      <c r="BD1483" t="s">
        <v>71</v>
      </c>
      <c r="BE1483" t="s">
        <v>70</v>
      </c>
      <c r="BF1483">
        <v>4.6100000000000003</v>
      </c>
      <c r="BG1483" s="4">
        <v>1.66E-2</v>
      </c>
      <c r="BH1483" s="4">
        <v>0.1467</v>
      </c>
      <c r="BI1483">
        <v>334.31</v>
      </c>
      <c r="BJ1483" s="4">
        <v>5.4000000000000003E-3</v>
      </c>
      <c r="BK1483" s="4">
        <v>6.3E-2</v>
      </c>
    </row>
    <row r="1484" spans="1:63" x14ac:dyDescent="0.3">
      <c r="A1484" t="s">
        <v>2823</v>
      </c>
      <c r="B1484" t="s">
        <v>4568</v>
      </c>
      <c r="C1484" t="s">
        <v>64</v>
      </c>
      <c r="D1484" s="1">
        <v>132381000</v>
      </c>
      <c r="E1484">
        <v>10489</v>
      </c>
      <c r="F1484" s="3">
        <v>33.22</v>
      </c>
      <c r="G1484" t="b">
        <v>0</v>
      </c>
      <c r="H1484" t="b">
        <v>0</v>
      </c>
      <c r="I1484" t="b">
        <v>1</v>
      </c>
      <c r="J1484" t="b">
        <v>0</v>
      </c>
      <c r="K1484" s="4">
        <v>3.8999999999999998E-3</v>
      </c>
      <c r="L1484" s="4">
        <v>6.83E-2</v>
      </c>
      <c r="M1484" s="4">
        <v>0.2364</v>
      </c>
      <c r="N1484" s="4">
        <v>0.23100000000000001</v>
      </c>
      <c r="O1484" s="4">
        <v>6.1199999999999997E-2</v>
      </c>
      <c r="P1484">
        <v>0.14530000000000001</v>
      </c>
      <c r="Q1484" s="3">
        <v>0</v>
      </c>
      <c r="R1484" s="3">
        <v>0</v>
      </c>
      <c r="S1484" s="3">
        <v>-0.137903</v>
      </c>
      <c r="T1484" s="3">
        <v>-0.137903</v>
      </c>
      <c r="U1484" s="3">
        <v>29.593879999999999</v>
      </c>
      <c r="V1484" s="3">
        <v>29.593879999999999</v>
      </c>
      <c r="W1484" t="s">
        <v>65</v>
      </c>
      <c r="X1484" s="5">
        <v>43018</v>
      </c>
      <c r="Y1484" s="4">
        <v>4.8999999999999998E-3</v>
      </c>
      <c r="Z1484" s="3">
        <v>0.61</v>
      </c>
      <c r="AA1484" s="5">
        <v>45278</v>
      </c>
      <c r="AB1484" s="3">
        <v>0.31</v>
      </c>
      <c r="AC1484" s="4">
        <v>1.84E-2</v>
      </c>
      <c r="AD1484" t="s">
        <v>243</v>
      </c>
      <c r="AE1484" s="4">
        <v>1.52E-2</v>
      </c>
      <c r="AF1484">
        <v>20.64</v>
      </c>
      <c r="AG1484">
        <v>1.05</v>
      </c>
      <c r="AH1484" s="4">
        <v>2.1076999999999999</v>
      </c>
      <c r="AI1484" s="4">
        <v>0.1089</v>
      </c>
      <c r="AJ1484" s="4">
        <v>0.1288</v>
      </c>
      <c r="AK1484" s="4">
        <v>0.12939999999999999</v>
      </c>
      <c r="AL1484" t="s">
        <v>4569</v>
      </c>
      <c r="AM1484" s="2">
        <v>101</v>
      </c>
      <c r="AN1484" s="4">
        <v>0.112</v>
      </c>
      <c r="AO1484" s="4">
        <v>0.16569999999999999</v>
      </c>
      <c r="AP1484" s="4">
        <v>0.52480000000000004</v>
      </c>
      <c r="AQ1484" s="6">
        <v>0.4</v>
      </c>
      <c r="AR1484" s="6">
        <v>0.2</v>
      </c>
      <c r="AS1484">
        <v>1099</v>
      </c>
      <c r="AT1484" s="3">
        <v>31.17</v>
      </c>
      <c r="AU1484" s="3">
        <v>33.89</v>
      </c>
      <c r="AV1484" s="3">
        <v>33.11</v>
      </c>
      <c r="AW1484" s="3">
        <v>33.35</v>
      </c>
      <c r="AX1484">
        <v>70.03</v>
      </c>
      <c r="AY1484" t="s">
        <v>70</v>
      </c>
      <c r="AZ1484" t="s">
        <v>71</v>
      </c>
      <c r="BA1484" t="s">
        <v>70</v>
      </c>
      <c r="BB1484" t="s">
        <v>70</v>
      </c>
      <c r="BC1484" t="s">
        <v>70</v>
      </c>
      <c r="BD1484" t="s">
        <v>71</v>
      </c>
      <c r="BE1484" t="s">
        <v>96</v>
      </c>
      <c r="BF1484">
        <v>6.86</v>
      </c>
      <c r="BG1484" s="4">
        <v>0.7833</v>
      </c>
      <c r="BH1484" s="4">
        <v>0.66220000000000001</v>
      </c>
      <c r="BI1484">
        <v>27.44</v>
      </c>
      <c r="BJ1484" s="4">
        <v>0</v>
      </c>
      <c r="BK1484" s="4">
        <v>7.51E-2</v>
      </c>
    </row>
    <row r="1485" spans="1:63" x14ac:dyDescent="0.3">
      <c r="A1485" t="s">
        <v>6434</v>
      </c>
      <c r="B1485" t="s">
        <v>6435</v>
      </c>
      <c r="C1485" t="s">
        <v>64</v>
      </c>
      <c r="D1485" s="1">
        <v>132352000</v>
      </c>
      <c r="E1485">
        <v>62384</v>
      </c>
      <c r="F1485" s="3">
        <v>31.61</v>
      </c>
      <c r="G1485" t="b">
        <v>0</v>
      </c>
      <c r="H1485" t="b">
        <v>0</v>
      </c>
      <c r="I1485" t="b">
        <v>0</v>
      </c>
      <c r="J1485" t="b">
        <v>0</v>
      </c>
      <c r="K1485" s="4">
        <v>3.2000000000000002E-3</v>
      </c>
      <c r="L1485" s="4">
        <v>2.6499999999999999E-2</v>
      </c>
      <c r="M1485" t="s">
        <v>96</v>
      </c>
      <c r="N1485" t="s">
        <v>96</v>
      </c>
      <c r="O1485" t="s">
        <v>96</v>
      </c>
      <c r="P1485" t="s">
        <v>96</v>
      </c>
      <c r="Q1485" s="3">
        <v>-4.1000000000000003E-3</v>
      </c>
      <c r="R1485" s="3">
        <v>-1.5527500000000001</v>
      </c>
      <c r="S1485" s="3">
        <v>124.214825</v>
      </c>
      <c r="T1485" s="3">
        <v>124.214825</v>
      </c>
      <c r="U1485" s="3">
        <v>124.214825</v>
      </c>
      <c r="V1485" s="3">
        <v>124.214825</v>
      </c>
      <c r="W1485" t="s">
        <v>316</v>
      </c>
      <c r="X1485" s="5">
        <v>45184</v>
      </c>
      <c r="Y1485" s="4">
        <v>8.5000000000000006E-3</v>
      </c>
      <c r="Z1485" s="3">
        <v>0</v>
      </c>
      <c r="AA1485" t="s">
        <v>96</v>
      </c>
      <c r="AB1485" t="s">
        <v>96</v>
      </c>
      <c r="AC1485" s="4">
        <v>0</v>
      </c>
      <c r="AD1485" t="s">
        <v>243</v>
      </c>
      <c r="AE1485" t="s">
        <v>96</v>
      </c>
      <c r="AF1485" t="s">
        <v>96</v>
      </c>
      <c r="AG1485" t="s">
        <v>96</v>
      </c>
      <c r="AH1485" s="4">
        <v>4.5999999999999999E-2</v>
      </c>
      <c r="AI1485" s="4">
        <v>5.11E-2</v>
      </c>
      <c r="AJ1485">
        <v>6.7100000000000007E-2</v>
      </c>
      <c r="AK1485" t="s">
        <v>96</v>
      </c>
      <c r="AL1485" t="s">
        <v>360</v>
      </c>
      <c r="AM1485">
        <v>2</v>
      </c>
      <c r="AN1485" s="4">
        <v>1</v>
      </c>
      <c r="AO1485" s="4">
        <v>1</v>
      </c>
      <c r="AP1485" s="4">
        <v>1</v>
      </c>
      <c r="AQ1485" s="6">
        <v>0.4</v>
      </c>
      <c r="AR1485" s="6">
        <v>0.2</v>
      </c>
      <c r="AS1485">
        <v>1099</v>
      </c>
      <c r="AT1485" s="3">
        <v>30.7</v>
      </c>
      <c r="AU1485" s="3">
        <v>31.87</v>
      </c>
      <c r="AV1485" s="3">
        <v>31.6</v>
      </c>
      <c r="AW1485" s="3">
        <v>31.64</v>
      </c>
      <c r="AX1485">
        <v>68.58</v>
      </c>
      <c r="AY1485" t="s">
        <v>69</v>
      </c>
      <c r="AZ1485" t="s">
        <v>82</v>
      </c>
      <c r="BA1485" t="s">
        <v>96</v>
      </c>
      <c r="BB1485" t="s">
        <v>96</v>
      </c>
      <c r="BC1485" t="s">
        <v>96</v>
      </c>
      <c r="BD1485" t="s">
        <v>75</v>
      </c>
      <c r="BE1485" t="s">
        <v>96</v>
      </c>
      <c r="BF1485" t="s">
        <v>96</v>
      </c>
      <c r="BG1485" t="s">
        <v>96</v>
      </c>
      <c r="BH1485" t="s">
        <v>96</v>
      </c>
      <c r="BI1485" t="s">
        <v>96</v>
      </c>
      <c r="BJ1485" t="s">
        <v>96</v>
      </c>
      <c r="BK1485" t="s">
        <v>96</v>
      </c>
    </row>
    <row r="1486" spans="1:63" x14ac:dyDescent="0.3">
      <c r="A1486" t="s">
        <v>5149</v>
      </c>
      <c r="B1486" t="s">
        <v>5150</v>
      </c>
      <c r="C1486" t="s">
        <v>64</v>
      </c>
      <c r="D1486" s="1">
        <v>132195000</v>
      </c>
      <c r="E1486" s="2">
        <v>8052</v>
      </c>
      <c r="F1486" s="3">
        <v>53.88</v>
      </c>
      <c r="G1486" t="b">
        <v>0</v>
      </c>
      <c r="H1486" t="b">
        <v>0</v>
      </c>
      <c r="I1486" t="b">
        <v>0</v>
      </c>
      <c r="J1486" t="b">
        <v>0</v>
      </c>
      <c r="K1486" s="4">
        <v>7.4000000000000003E-3</v>
      </c>
      <c r="L1486" s="4">
        <v>6.5100000000000005E-2</v>
      </c>
      <c r="M1486" s="4">
        <v>0.1749</v>
      </c>
      <c r="N1486" s="4">
        <v>0.1676</v>
      </c>
      <c r="O1486" t="s">
        <v>96</v>
      </c>
      <c r="P1486" t="s">
        <v>96</v>
      </c>
      <c r="Q1486" s="3">
        <v>0</v>
      </c>
      <c r="R1486" s="3">
        <v>2.62052</v>
      </c>
      <c r="S1486" s="3">
        <v>61.746420000000001</v>
      </c>
      <c r="T1486" s="3">
        <v>61.746420000000001</v>
      </c>
      <c r="U1486" s="3">
        <v>113.359955</v>
      </c>
      <c r="V1486" s="3">
        <v>113.359955</v>
      </c>
      <c r="W1486" t="s">
        <v>650</v>
      </c>
      <c r="X1486" s="5">
        <v>44635</v>
      </c>
      <c r="Y1486" s="4">
        <v>2.3E-3</v>
      </c>
      <c r="Z1486" s="3">
        <v>1.36</v>
      </c>
      <c r="AA1486" s="5">
        <v>45278</v>
      </c>
      <c r="AB1486" s="3">
        <v>0.56999999999999995</v>
      </c>
      <c r="AC1486" s="4">
        <v>2.53E-2</v>
      </c>
      <c r="AD1486" t="s">
        <v>90</v>
      </c>
      <c r="AE1486" s="4">
        <v>1.6E-2</v>
      </c>
      <c r="AF1486">
        <v>0.08</v>
      </c>
      <c r="AG1486">
        <v>1.04</v>
      </c>
      <c r="AH1486" s="4">
        <v>0.17519999999999999</v>
      </c>
      <c r="AI1486" s="4">
        <v>0.1142</v>
      </c>
      <c r="AJ1486" s="4">
        <v>0.12889999999999999</v>
      </c>
      <c r="AK1486" s="4">
        <v>0.13239999999999999</v>
      </c>
      <c r="AL1486" t="s">
        <v>909</v>
      </c>
      <c r="AM1486">
        <v>2500</v>
      </c>
      <c r="AN1486" s="4">
        <v>9.3700000000000006E-2</v>
      </c>
      <c r="AO1486" s="4">
        <v>0.13669999999999999</v>
      </c>
      <c r="AP1486" s="4">
        <v>0.35370000000000001</v>
      </c>
      <c r="AQ1486" s="6">
        <v>0.4</v>
      </c>
      <c r="AR1486" s="6">
        <v>0.2</v>
      </c>
      <c r="AS1486">
        <v>1099</v>
      </c>
      <c r="AT1486" s="3">
        <v>50.24</v>
      </c>
      <c r="AU1486" s="3">
        <v>54.52</v>
      </c>
      <c r="AV1486" s="3">
        <v>53.82</v>
      </c>
      <c r="AW1486" s="3">
        <v>53.97</v>
      </c>
      <c r="AX1486">
        <v>71.040000000000006</v>
      </c>
      <c r="AY1486" t="s">
        <v>71</v>
      </c>
      <c r="AZ1486" t="s">
        <v>69</v>
      </c>
      <c r="BA1486" t="s">
        <v>96</v>
      </c>
      <c r="BB1486" t="s">
        <v>79</v>
      </c>
      <c r="BC1486" t="s">
        <v>72</v>
      </c>
      <c r="BD1486" t="s">
        <v>72</v>
      </c>
      <c r="BE1486" t="s">
        <v>96</v>
      </c>
      <c r="BF1486">
        <v>7.49</v>
      </c>
      <c r="BG1486">
        <v>0.43809999999999999</v>
      </c>
      <c r="BH1486">
        <v>0.87709999999999999</v>
      </c>
      <c r="BI1486">
        <v>46.05</v>
      </c>
      <c r="BJ1486">
        <v>5.9299999999999999E-2</v>
      </c>
      <c r="BK1486">
        <v>7.4499999999999997E-2</v>
      </c>
    </row>
    <row r="1487" spans="1:63" x14ac:dyDescent="0.3">
      <c r="A1487" t="s">
        <v>3139</v>
      </c>
      <c r="B1487" t="s">
        <v>3140</v>
      </c>
      <c r="C1487" t="s">
        <v>64</v>
      </c>
      <c r="D1487" s="1">
        <v>132012000</v>
      </c>
      <c r="E1487" s="2">
        <v>22995</v>
      </c>
      <c r="F1487" s="3">
        <v>23.09</v>
      </c>
      <c r="G1487" t="b">
        <v>0</v>
      </c>
      <c r="H1487" t="b">
        <v>0</v>
      </c>
      <c r="I1487" t="b">
        <v>0</v>
      </c>
      <c r="J1487" t="b">
        <v>0</v>
      </c>
      <c r="K1487" s="4">
        <v>4.0000000000000002E-4</v>
      </c>
      <c r="L1487" s="4">
        <v>1.3299999999999999E-2</v>
      </c>
      <c r="M1487" s="4">
        <v>0.15620000000000001</v>
      </c>
      <c r="N1487" s="4">
        <v>0.1535</v>
      </c>
      <c r="O1487" s="4">
        <v>0.23880000000000001</v>
      </c>
      <c r="P1487" s="4">
        <v>0.1207</v>
      </c>
      <c r="Q1487" s="3">
        <v>0</v>
      </c>
      <c r="R1487" s="3">
        <v>0</v>
      </c>
      <c r="S1487" s="3">
        <v>-12.653499999999999</v>
      </c>
      <c r="T1487" s="3">
        <v>-12.653499999999999</v>
      </c>
      <c r="U1487" s="3">
        <v>52.197749999999999</v>
      </c>
      <c r="V1487" s="3">
        <v>52.197749999999999</v>
      </c>
      <c r="W1487" t="s">
        <v>564</v>
      </c>
      <c r="X1487" s="5">
        <v>41579</v>
      </c>
      <c r="Y1487" s="4">
        <v>3.5000000000000001E-3</v>
      </c>
      <c r="Z1487" s="3">
        <v>1.26</v>
      </c>
      <c r="AA1487" s="5">
        <v>45239</v>
      </c>
      <c r="AB1487" s="3">
        <v>0.32</v>
      </c>
      <c r="AC1487" s="4">
        <v>5.4899999999999997E-2</v>
      </c>
      <c r="AD1487" t="s">
        <v>66</v>
      </c>
      <c r="AE1487" s="4">
        <v>1.0200000000000001E-2</v>
      </c>
      <c r="AF1487">
        <v>7.0000000000000007E-2</v>
      </c>
      <c r="AG1487">
        <v>1.31</v>
      </c>
      <c r="AH1487" s="4">
        <v>1.9454</v>
      </c>
      <c r="AI1487" s="4">
        <v>0.1394</v>
      </c>
      <c r="AJ1487" s="4">
        <v>0.1479</v>
      </c>
      <c r="AK1487" s="4">
        <v>0.1449</v>
      </c>
      <c r="AL1487" t="s">
        <v>565</v>
      </c>
      <c r="AM1487">
        <v>27</v>
      </c>
      <c r="AN1487" s="4">
        <v>0.61819999999999997</v>
      </c>
      <c r="AO1487" s="4">
        <v>0.84789999999999999</v>
      </c>
      <c r="AP1487" s="4">
        <v>1</v>
      </c>
      <c r="AQ1487" s="6">
        <v>0.4</v>
      </c>
      <c r="AR1487" s="6">
        <v>0.2</v>
      </c>
      <c r="AS1487">
        <v>1099</v>
      </c>
      <c r="AT1487" s="3">
        <v>22.41</v>
      </c>
      <c r="AU1487" s="3">
        <v>23.45</v>
      </c>
      <c r="AV1487" s="3">
        <v>23.02</v>
      </c>
      <c r="AW1487" s="3">
        <v>23.12</v>
      </c>
      <c r="AX1487">
        <v>56.2</v>
      </c>
      <c r="AY1487" t="s">
        <v>96</v>
      </c>
      <c r="AZ1487" t="s">
        <v>69</v>
      </c>
      <c r="BA1487" t="s">
        <v>96</v>
      </c>
      <c r="BB1487" t="s">
        <v>96</v>
      </c>
      <c r="BC1487" t="s">
        <v>96</v>
      </c>
      <c r="BD1487" t="s">
        <v>96</v>
      </c>
      <c r="BE1487" t="s">
        <v>96</v>
      </c>
      <c r="BF1487">
        <v>6.99</v>
      </c>
      <c r="BG1487" s="4">
        <v>0.53100000000000003</v>
      </c>
      <c r="BH1487" s="4">
        <v>0.71419999999999995</v>
      </c>
      <c r="BI1487">
        <v>803.11</v>
      </c>
      <c r="BJ1487" s="4">
        <v>4.8599999999999997E-2</v>
      </c>
      <c r="BK1487" s="4">
        <v>0</v>
      </c>
    </row>
    <row r="1488" spans="1:63" x14ac:dyDescent="0.3">
      <c r="A1488" t="s">
        <v>2804</v>
      </c>
      <c r="B1488" t="s">
        <v>2805</v>
      </c>
      <c r="C1488" t="s">
        <v>64</v>
      </c>
      <c r="D1488" s="1">
        <v>131940000</v>
      </c>
      <c r="E1488" s="2">
        <v>1116</v>
      </c>
      <c r="F1488" s="3">
        <v>29.26</v>
      </c>
      <c r="G1488" t="b">
        <v>0</v>
      </c>
      <c r="H1488" t="b">
        <v>0</v>
      </c>
      <c r="I1488" t="b">
        <v>0</v>
      </c>
      <c r="J1488" t="b">
        <v>0</v>
      </c>
      <c r="K1488" s="4">
        <v>6.1000000000000004E-3</v>
      </c>
      <c r="L1488" s="4">
        <v>5.5500000000000001E-2</v>
      </c>
      <c r="M1488" s="4">
        <v>0.1234</v>
      </c>
      <c r="N1488" s="4">
        <v>0.1197</v>
      </c>
      <c r="O1488" s="4" t="s">
        <v>96</v>
      </c>
      <c r="P1488" s="4" t="s">
        <v>96</v>
      </c>
      <c r="Q1488" s="3">
        <v>0</v>
      </c>
      <c r="R1488" s="3">
        <v>0</v>
      </c>
      <c r="S1488" s="3">
        <v>-5.6451599999999997</v>
      </c>
      <c r="T1488" s="3">
        <v>-5.6451599999999997</v>
      </c>
      <c r="U1488" s="3">
        <v>19.498840000000001</v>
      </c>
      <c r="V1488" s="3">
        <v>19.498840000000001</v>
      </c>
      <c r="W1488" t="s">
        <v>240</v>
      </c>
      <c r="X1488" s="5">
        <v>44251</v>
      </c>
      <c r="Y1488" s="4">
        <v>1.1000000000000001E-3</v>
      </c>
      <c r="Z1488" s="3">
        <v>0.51</v>
      </c>
      <c r="AA1488" s="5">
        <v>45274</v>
      </c>
      <c r="AB1488" s="3">
        <v>0.17</v>
      </c>
      <c r="AC1488" s="4">
        <v>1.7299999999999999E-2</v>
      </c>
      <c r="AD1488" t="s">
        <v>243</v>
      </c>
      <c r="AE1488" s="4">
        <v>8.2000000000000007E-3</v>
      </c>
      <c r="AF1488">
        <v>0.06</v>
      </c>
      <c r="AG1488">
        <v>0.83</v>
      </c>
      <c r="AH1488" s="4">
        <v>0.1139</v>
      </c>
      <c r="AI1488" s="4">
        <v>0.1041</v>
      </c>
      <c r="AJ1488" s="4">
        <v>0.11650000000000001</v>
      </c>
      <c r="AK1488" s="4">
        <v>0.11070000000000001</v>
      </c>
      <c r="AL1488" t="s">
        <v>2806</v>
      </c>
      <c r="AM1488">
        <v>1000</v>
      </c>
      <c r="AN1488" s="4">
        <v>0.32340000000000002</v>
      </c>
      <c r="AO1488" s="4">
        <v>0.42720000000000002</v>
      </c>
      <c r="AP1488" s="4">
        <v>0.8871</v>
      </c>
      <c r="AQ1488" s="6">
        <v>0.4</v>
      </c>
      <c r="AR1488" s="6">
        <v>0.2</v>
      </c>
      <c r="AS1488">
        <v>1099</v>
      </c>
      <c r="AT1488" s="3">
        <v>27.71</v>
      </c>
      <c r="AU1488" s="3">
        <v>29.61</v>
      </c>
      <c r="AV1488" s="3">
        <v>29.24</v>
      </c>
      <c r="AW1488" s="3">
        <v>29.29</v>
      </c>
      <c r="AX1488">
        <v>68.13</v>
      </c>
      <c r="AY1488" t="s">
        <v>71</v>
      </c>
      <c r="AZ1488" t="s">
        <v>69</v>
      </c>
      <c r="BA1488" t="s">
        <v>96</v>
      </c>
      <c r="BB1488" t="s">
        <v>72</v>
      </c>
      <c r="BC1488" t="s">
        <v>72</v>
      </c>
      <c r="BD1488" t="s">
        <v>70</v>
      </c>
      <c r="BE1488" t="s">
        <v>96</v>
      </c>
      <c r="BF1488">
        <v>6.73</v>
      </c>
      <c r="BG1488" s="4">
        <v>0.67330000000000001</v>
      </c>
      <c r="BH1488" s="4">
        <v>0.61319999999999997</v>
      </c>
      <c r="BI1488">
        <v>50.31</v>
      </c>
      <c r="BJ1488" s="4">
        <v>3.9800000000000002E-2</v>
      </c>
      <c r="BK1488" s="4">
        <v>7.1099999999999997E-2</v>
      </c>
    </row>
    <row r="1489" spans="1:63" x14ac:dyDescent="0.3">
      <c r="A1489" t="s">
        <v>2925</v>
      </c>
      <c r="B1489" t="s">
        <v>2926</v>
      </c>
      <c r="C1489" t="s">
        <v>64</v>
      </c>
      <c r="D1489" s="1">
        <v>131789000</v>
      </c>
      <c r="E1489" s="2">
        <v>6380</v>
      </c>
      <c r="F1489" s="3">
        <v>41.88</v>
      </c>
      <c r="G1489" t="b">
        <v>0</v>
      </c>
      <c r="H1489" t="b">
        <v>0</v>
      </c>
      <c r="I1489" t="b">
        <v>1</v>
      </c>
      <c r="J1489" t="b">
        <v>0</v>
      </c>
      <c r="K1489" s="4">
        <v>3.0999999999999999E-3</v>
      </c>
      <c r="L1489" s="4">
        <v>6.5600000000000006E-2</v>
      </c>
      <c r="M1489" s="4">
        <v>0.12180000000000001</v>
      </c>
      <c r="N1489" s="4">
        <v>0.1188</v>
      </c>
      <c r="O1489" s="4">
        <v>9.6100000000000005E-2</v>
      </c>
      <c r="P1489" s="4">
        <v>0.12909999999999999</v>
      </c>
      <c r="Q1489" s="3">
        <v>0</v>
      </c>
      <c r="R1489" s="3">
        <v>-4.0270000000000001</v>
      </c>
      <c r="S1489" s="3">
        <v>3.8879999999999999</v>
      </c>
      <c r="T1489" s="3">
        <v>3.8879999999999999</v>
      </c>
      <c r="U1489" s="3">
        <v>37.698</v>
      </c>
      <c r="V1489" s="3">
        <v>37.698</v>
      </c>
      <c r="W1489" t="s">
        <v>65</v>
      </c>
      <c r="X1489" s="5">
        <v>42978</v>
      </c>
      <c r="Y1489" s="4">
        <v>2.8999999999999998E-3</v>
      </c>
      <c r="Z1489" s="3">
        <v>0.82</v>
      </c>
      <c r="AA1489" s="5">
        <v>45288</v>
      </c>
      <c r="AB1489" s="3">
        <v>0.2</v>
      </c>
      <c r="AC1489" s="4">
        <v>1.9599999999999999E-2</v>
      </c>
      <c r="AD1489" t="s">
        <v>66</v>
      </c>
      <c r="AE1489" s="4">
        <v>1.2699999999999999E-2</v>
      </c>
      <c r="AF1489">
        <v>12.92</v>
      </c>
      <c r="AG1489">
        <v>0.92</v>
      </c>
      <c r="AH1489" s="4">
        <v>1.6094999999999999</v>
      </c>
      <c r="AI1489" s="4">
        <v>0.1087</v>
      </c>
      <c r="AJ1489" s="4">
        <v>0.1234</v>
      </c>
      <c r="AK1489" s="4">
        <v>0.11749999999999999</v>
      </c>
      <c r="AL1489" t="s">
        <v>330</v>
      </c>
      <c r="AM1489">
        <v>1000</v>
      </c>
      <c r="AN1489" s="4">
        <v>0.18759999999999999</v>
      </c>
      <c r="AO1489" s="4">
        <v>0.25900000000000001</v>
      </c>
      <c r="AP1489" s="4">
        <v>0.59670000000000001</v>
      </c>
      <c r="AQ1489" s="6">
        <v>0.4</v>
      </c>
      <c r="AR1489" s="6">
        <v>0.2</v>
      </c>
      <c r="AS1489">
        <v>1099</v>
      </c>
      <c r="AT1489" s="3">
        <v>39.380000000000003</v>
      </c>
      <c r="AU1489" s="3">
        <v>42.63</v>
      </c>
      <c r="AV1489" s="3">
        <v>41.76</v>
      </c>
      <c r="AW1489" s="3">
        <v>42.03</v>
      </c>
      <c r="AX1489">
        <v>68.38</v>
      </c>
      <c r="AY1489" t="s">
        <v>82</v>
      </c>
      <c r="AZ1489" t="s">
        <v>70</v>
      </c>
      <c r="BA1489" t="s">
        <v>75</v>
      </c>
      <c r="BB1489" t="s">
        <v>69</v>
      </c>
      <c r="BC1489" t="s">
        <v>79</v>
      </c>
      <c r="BD1489" t="s">
        <v>69</v>
      </c>
      <c r="BE1489" t="s">
        <v>96</v>
      </c>
      <c r="BF1489">
        <v>6.49</v>
      </c>
      <c r="BG1489" s="4">
        <v>0.27450000000000002</v>
      </c>
      <c r="BH1489" s="4">
        <v>0.51639999999999997</v>
      </c>
      <c r="BI1489">
        <v>87.3</v>
      </c>
      <c r="BJ1489" s="4">
        <v>6.4899999999999999E-2</v>
      </c>
      <c r="BK1489" s="4">
        <v>4.4900000000000002E-2</v>
      </c>
    </row>
    <row r="1490" spans="1:63" x14ac:dyDescent="0.3">
      <c r="A1490" t="s">
        <v>5546</v>
      </c>
      <c r="B1490" t="s">
        <v>5547</v>
      </c>
      <c r="C1490" t="s">
        <v>64</v>
      </c>
      <c r="D1490" s="1">
        <v>131417000</v>
      </c>
      <c r="E1490" s="2">
        <v>55295</v>
      </c>
      <c r="F1490" s="3">
        <v>10.38</v>
      </c>
      <c r="G1490" t="b">
        <v>0</v>
      </c>
      <c r="H1490" t="b">
        <v>0</v>
      </c>
      <c r="I1490" t="b">
        <v>0</v>
      </c>
      <c r="J1490" t="b">
        <v>0</v>
      </c>
      <c r="K1490" s="4">
        <v>5.7999999999999996E-3</v>
      </c>
      <c r="L1490" s="4">
        <v>4.0599999999999997E-2</v>
      </c>
      <c r="M1490" s="4">
        <v>0.31069999999999998</v>
      </c>
      <c r="N1490" s="4">
        <v>0.30909999999999999</v>
      </c>
      <c r="O1490" t="s">
        <v>96</v>
      </c>
      <c r="P1490" t="s">
        <v>96</v>
      </c>
      <c r="Q1490" s="3">
        <v>0</v>
      </c>
      <c r="R1490" s="3">
        <v>2.0539149999999999</v>
      </c>
      <c r="S1490" s="3">
        <v>-38.165933000000003</v>
      </c>
      <c r="T1490" s="3">
        <v>-38.165933000000003</v>
      </c>
      <c r="U1490" s="3">
        <v>-38.165933000000003</v>
      </c>
      <c r="V1490" s="3">
        <v>-38.165933000000003</v>
      </c>
      <c r="W1490" t="s">
        <v>316</v>
      </c>
      <c r="X1490" s="5">
        <v>44851</v>
      </c>
      <c r="Y1490" s="4">
        <v>1.5E-3</v>
      </c>
      <c r="Z1490" s="3">
        <v>0.17</v>
      </c>
      <c r="AA1490" s="5">
        <v>45280</v>
      </c>
      <c r="AB1490" s="3">
        <v>0.17</v>
      </c>
      <c r="AC1490" s="4">
        <v>1.6799999999999999E-2</v>
      </c>
      <c r="AD1490" t="s">
        <v>243</v>
      </c>
      <c r="AE1490" s="4">
        <v>6.4999999999999997E-3</v>
      </c>
      <c r="AF1490">
        <v>17.899999999999999</v>
      </c>
      <c r="AG1490">
        <v>-0.94</v>
      </c>
      <c r="AH1490" s="4">
        <v>0.13289999999999999</v>
      </c>
      <c r="AI1490" s="4">
        <v>8.4000000000000005E-2</v>
      </c>
      <c r="AJ1490" s="4">
        <v>0.1101</v>
      </c>
      <c r="AK1490" s="4">
        <v>0.1114</v>
      </c>
      <c r="AL1490" t="s">
        <v>2185</v>
      </c>
      <c r="AM1490" t="s">
        <v>96</v>
      </c>
      <c r="AN1490" s="4" t="s">
        <v>96</v>
      </c>
      <c r="AO1490" s="4" t="s">
        <v>96</v>
      </c>
      <c r="AP1490" s="4" t="s">
        <v>96</v>
      </c>
      <c r="AQ1490" s="6">
        <v>0.4</v>
      </c>
      <c r="AR1490" s="6">
        <v>0.2</v>
      </c>
      <c r="AS1490">
        <v>1099</v>
      </c>
      <c r="AT1490" s="3">
        <v>9.8699999999999992</v>
      </c>
      <c r="AU1490" s="3">
        <v>10.49</v>
      </c>
      <c r="AV1490" s="3">
        <v>10.33</v>
      </c>
      <c r="AW1490" s="3">
        <v>10.42</v>
      </c>
      <c r="AX1490">
        <v>68.38</v>
      </c>
      <c r="AY1490" t="s">
        <v>69</v>
      </c>
      <c r="AZ1490" t="s">
        <v>69</v>
      </c>
      <c r="BA1490" t="s">
        <v>69</v>
      </c>
      <c r="BB1490" t="s">
        <v>70</v>
      </c>
      <c r="BC1490" t="s">
        <v>69</v>
      </c>
      <c r="BD1490" t="s">
        <v>69</v>
      </c>
      <c r="BE1490" t="s">
        <v>96</v>
      </c>
      <c r="BF1490">
        <v>6.48</v>
      </c>
      <c r="BG1490" s="4">
        <v>0.25990000000000002</v>
      </c>
      <c r="BH1490" s="4">
        <v>0.51149999999999995</v>
      </c>
      <c r="BI1490">
        <v>37.43</v>
      </c>
      <c r="BJ1490" s="4">
        <v>7.8799999999999995E-2</v>
      </c>
      <c r="BK1490" s="4">
        <v>3.39E-2</v>
      </c>
    </row>
    <row r="1491" spans="1:63" x14ac:dyDescent="0.3">
      <c r="A1491" t="s">
        <v>3186</v>
      </c>
      <c r="B1491" t="s">
        <v>3187</v>
      </c>
      <c r="C1491" t="s">
        <v>64</v>
      </c>
      <c r="D1491" s="1">
        <v>130806000</v>
      </c>
      <c r="E1491" s="2">
        <v>34092</v>
      </c>
      <c r="F1491" s="3">
        <v>30.4</v>
      </c>
      <c r="G1491" t="b">
        <v>0</v>
      </c>
      <c r="H1491" t="b">
        <v>0</v>
      </c>
      <c r="I1491" t="b">
        <v>0</v>
      </c>
      <c r="J1491" t="b">
        <v>0</v>
      </c>
      <c r="K1491" s="4">
        <v>9.1000000000000004E-3</v>
      </c>
      <c r="L1491" s="4">
        <v>5.4300000000000001E-2</v>
      </c>
      <c r="M1491" s="4">
        <v>0.13819999999999999</v>
      </c>
      <c r="N1491" s="4">
        <v>0.13250000000000001</v>
      </c>
      <c r="O1491" s="4">
        <v>6.1400000000000003E-2</v>
      </c>
      <c r="P1491" s="4" t="s">
        <v>96</v>
      </c>
      <c r="Q1491" s="3">
        <v>0.75697000000000003</v>
      </c>
      <c r="R1491" s="3">
        <v>-5.0746729999999998</v>
      </c>
      <c r="S1491" s="3">
        <v>44.117229999999999</v>
      </c>
      <c r="T1491" s="3">
        <v>44.789675000000003</v>
      </c>
      <c r="U1491" s="3">
        <v>59.553825000000003</v>
      </c>
      <c r="V1491" s="3">
        <v>59.553825000000003</v>
      </c>
      <c r="W1491" t="s">
        <v>428</v>
      </c>
      <c r="X1491" s="5">
        <v>43830</v>
      </c>
      <c r="Y1491" s="4">
        <v>8.5000000000000006E-3</v>
      </c>
      <c r="Z1491" s="3">
        <v>0</v>
      </c>
      <c r="AA1491" s="5" t="s">
        <v>96</v>
      </c>
      <c r="AB1491" s="3" t="s">
        <v>96</v>
      </c>
      <c r="AC1491" s="4">
        <v>0</v>
      </c>
      <c r="AD1491" t="s">
        <v>243</v>
      </c>
      <c r="AE1491" s="4">
        <v>7.4000000000000003E-3</v>
      </c>
      <c r="AF1491">
        <v>0.04</v>
      </c>
      <c r="AG1491">
        <v>0.5</v>
      </c>
      <c r="AH1491" s="4">
        <v>0.62760000000000005</v>
      </c>
      <c r="AI1491" s="4">
        <v>0.11119999999999999</v>
      </c>
      <c r="AJ1491" s="4">
        <v>0.108</v>
      </c>
      <c r="AK1491" s="4">
        <v>0.111</v>
      </c>
      <c r="AL1491" t="s">
        <v>2009</v>
      </c>
      <c r="AM1491" s="2">
        <v>2</v>
      </c>
      <c r="AN1491" s="4">
        <v>1</v>
      </c>
      <c r="AO1491" s="4">
        <v>1</v>
      </c>
      <c r="AP1491" s="4">
        <v>1</v>
      </c>
      <c r="AQ1491" s="6">
        <v>0.4</v>
      </c>
      <c r="AR1491" s="6">
        <v>0.2</v>
      </c>
      <c r="AS1491">
        <v>1099</v>
      </c>
      <c r="AT1491" s="3">
        <v>28.56</v>
      </c>
      <c r="AU1491" s="3">
        <v>30.67</v>
      </c>
      <c r="AV1491" s="3" t="s">
        <v>96</v>
      </c>
      <c r="AW1491" s="3" t="s">
        <v>96</v>
      </c>
      <c r="AX1491">
        <v>69.7</v>
      </c>
      <c r="AY1491" t="s">
        <v>72</v>
      </c>
      <c r="AZ1491" t="s">
        <v>82</v>
      </c>
      <c r="BA1491" t="s">
        <v>96</v>
      </c>
      <c r="BB1491" t="s">
        <v>96</v>
      </c>
      <c r="BC1491" t="s">
        <v>96</v>
      </c>
      <c r="BD1491" t="s">
        <v>75</v>
      </c>
      <c r="BE1491" t="s">
        <v>96</v>
      </c>
      <c r="BF1491" t="s">
        <v>96</v>
      </c>
      <c r="BG1491" s="4" t="s">
        <v>96</v>
      </c>
      <c r="BH1491" s="4" t="s">
        <v>96</v>
      </c>
      <c r="BI1491" t="s">
        <v>96</v>
      </c>
      <c r="BJ1491" s="4" t="s">
        <v>96</v>
      </c>
      <c r="BK1491" s="4" t="s">
        <v>96</v>
      </c>
    </row>
    <row r="1492" spans="1:63" x14ac:dyDescent="0.3">
      <c r="A1492" t="s">
        <v>6082</v>
      </c>
      <c r="B1492" t="s">
        <v>6083</v>
      </c>
      <c r="C1492" t="s">
        <v>64</v>
      </c>
      <c r="D1492" s="1">
        <v>130312000</v>
      </c>
      <c r="E1492" s="2">
        <v>602</v>
      </c>
      <c r="F1492" s="3">
        <v>28.19</v>
      </c>
      <c r="G1492" t="b">
        <v>0</v>
      </c>
      <c r="H1492" t="b">
        <v>0</v>
      </c>
      <c r="I1492" t="b">
        <v>1</v>
      </c>
      <c r="J1492" t="b">
        <v>0</v>
      </c>
      <c r="K1492" s="4">
        <v>-1.8E-3</v>
      </c>
      <c r="L1492" s="4">
        <v>0.12909999999999999</v>
      </c>
      <c r="M1492" t="s">
        <v>96</v>
      </c>
      <c r="N1492" t="s">
        <v>96</v>
      </c>
      <c r="O1492" t="s">
        <v>96</v>
      </c>
      <c r="P1492" t="s">
        <v>96</v>
      </c>
      <c r="Q1492" s="3">
        <v>0</v>
      </c>
      <c r="R1492" s="3">
        <v>0</v>
      </c>
      <c r="S1492" s="3">
        <v>110.07850000000001</v>
      </c>
      <c r="T1492" s="3">
        <v>110.07850000000001</v>
      </c>
      <c r="U1492" s="3">
        <v>110.07850000000001</v>
      </c>
      <c r="V1492" s="3">
        <v>110.07850000000001</v>
      </c>
      <c r="W1492" t="s">
        <v>113</v>
      </c>
      <c r="X1492" s="5">
        <v>45029</v>
      </c>
      <c r="Y1492" s="4">
        <v>6.4000000000000003E-3</v>
      </c>
      <c r="Z1492" s="3">
        <v>0.12</v>
      </c>
      <c r="AA1492" s="5">
        <v>45281</v>
      </c>
      <c r="AB1492" s="3">
        <v>0.12</v>
      </c>
      <c r="AC1492" s="4">
        <v>4.1000000000000003E-3</v>
      </c>
      <c r="AD1492" t="s">
        <v>243</v>
      </c>
      <c r="AE1492" t="s">
        <v>96</v>
      </c>
      <c r="AF1492" t="s">
        <v>96</v>
      </c>
      <c r="AG1492" t="s">
        <v>96</v>
      </c>
      <c r="AH1492" s="4">
        <v>0.22259999999999999</v>
      </c>
      <c r="AI1492" s="4">
        <v>0.23630000000000001</v>
      </c>
      <c r="AJ1492" s="4">
        <v>0.24890000000000001</v>
      </c>
      <c r="AK1492" s="4">
        <v>0.21890000000000001</v>
      </c>
      <c r="AL1492" t="s">
        <v>5904</v>
      </c>
      <c r="AM1492">
        <v>184</v>
      </c>
      <c r="AN1492" s="4">
        <v>0.19950000000000001</v>
      </c>
      <c r="AO1492" s="4">
        <v>0.27500000000000002</v>
      </c>
      <c r="AP1492" s="4">
        <v>0.59750000000000003</v>
      </c>
      <c r="AQ1492" s="6">
        <v>0.4</v>
      </c>
      <c r="AR1492" s="6">
        <v>0.2</v>
      </c>
      <c r="AS1492">
        <v>1099</v>
      </c>
      <c r="AT1492" s="3">
        <v>25.1</v>
      </c>
      <c r="AU1492" s="3">
        <v>29.3</v>
      </c>
      <c r="AV1492" s="3">
        <v>28.19</v>
      </c>
      <c r="AW1492" s="3">
        <v>28.19</v>
      </c>
      <c r="AX1492">
        <v>66.599999999999994</v>
      </c>
      <c r="AY1492" t="s">
        <v>75</v>
      </c>
      <c r="AZ1492" t="s">
        <v>70</v>
      </c>
      <c r="BA1492" t="s">
        <v>96</v>
      </c>
      <c r="BB1492" t="s">
        <v>96</v>
      </c>
      <c r="BC1492" t="s">
        <v>96</v>
      </c>
      <c r="BD1492" t="s">
        <v>75</v>
      </c>
      <c r="BE1492" t="s">
        <v>96</v>
      </c>
      <c r="BF1492">
        <v>5.32</v>
      </c>
      <c r="BG1492" s="4">
        <v>0.1547</v>
      </c>
      <c r="BH1492" s="4">
        <v>0.28170000000000001</v>
      </c>
      <c r="BI1492">
        <v>96.94</v>
      </c>
      <c r="BJ1492" s="4">
        <v>2.3E-3</v>
      </c>
      <c r="BK1492" s="4">
        <v>8.4400000000000003E-2</v>
      </c>
    </row>
    <row r="1493" spans="1:63" x14ac:dyDescent="0.3">
      <c r="A1493" t="s">
        <v>3438</v>
      </c>
      <c r="B1493" t="s">
        <v>3439</v>
      </c>
      <c r="C1493" t="s">
        <v>64</v>
      </c>
      <c r="D1493" s="1">
        <v>130203000</v>
      </c>
      <c r="E1493">
        <v>12536</v>
      </c>
      <c r="F1493" s="3">
        <v>44.48</v>
      </c>
      <c r="G1493" t="b">
        <v>0</v>
      </c>
      <c r="H1493" t="b">
        <v>0</v>
      </c>
      <c r="I1493" t="b">
        <v>0</v>
      </c>
      <c r="J1493" t="b">
        <v>0</v>
      </c>
      <c r="K1493" s="4">
        <v>3.0999999999999999E-3</v>
      </c>
      <c r="L1493" s="4">
        <v>1.6199999999999999E-2</v>
      </c>
      <c r="M1493" s="4">
        <v>0.30599999999999999</v>
      </c>
      <c r="N1493" s="4">
        <v>0.30370000000000003</v>
      </c>
      <c r="O1493" s="4">
        <v>7.8100000000000003E-2</v>
      </c>
      <c r="P1493" t="s">
        <v>96</v>
      </c>
      <c r="Q1493" s="3">
        <v>-1.109958</v>
      </c>
      <c r="R1493" s="3">
        <v>-7.7285130000000004</v>
      </c>
      <c r="S1493" s="3">
        <v>56.735219999999998</v>
      </c>
      <c r="T1493" s="3">
        <v>56.735219999999998</v>
      </c>
      <c r="U1493" s="3">
        <v>71.280068</v>
      </c>
      <c r="V1493" s="3">
        <v>71.280068</v>
      </c>
      <c r="W1493" t="s">
        <v>428</v>
      </c>
      <c r="X1493" s="5">
        <v>43922</v>
      </c>
      <c r="Y1493" s="4">
        <v>7.9000000000000008E-3</v>
      </c>
      <c r="Z1493" s="3">
        <v>0</v>
      </c>
      <c r="AA1493" s="5" t="s">
        <v>96</v>
      </c>
      <c r="AB1493" s="3" t="s">
        <v>96</v>
      </c>
      <c r="AC1493" s="4">
        <v>0</v>
      </c>
      <c r="AD1493" t="s">
        <v>243</v>
      </c>
      <c r="AE1493" s="4">
        <v>2.6200000000000001E-2</v>
      </c>
      <c r="AF1493">
        <v>0.03</v>
      </c>
      <c r="AG1493">
        <v>0.51</v>
      </c>
      <c r="AH1493" s="4">
        <v>8.6599999999999996E-2</v>
      </c>
      <c r="AI1493" s="4">
        <v>2.6800000000000001E-2</v>
      </c>
      <c r="AJ1493" s="4">
        <v>6.2700000000000006E-2</v>
      </c>
      <c r="AK1493" s="4">
        <v>6.4600000000000005E-2</v>
      </c>
      <c r="AL1493" t="s">
        <v>2009</v>
      </c>
      <c r="AM1493">
        <v>2</v>
      </c>
      <c r="AN1493" s="4">
        <v>1</v>
      </c>
      <c r="AO1493" s="4">
        <v>1</v>
      </c>
      <c r="AP1493" s="4">
        <v>1</v>
      </c>
      <c r="AQ1493" s="6">
        <v>0.4</v>
      </c>
      <c r="AR1493" s="6">
        <v>0.2</v>
      </c>
      <c r="AS1493">
        <v>1099</v>
      </c>
      <c r="AT1493" s="3">
        <v>43.5</v>
      </c>
      <c r="AU1493" s="3">
        <v>44.68</v>
      </c>
      <c r="AV1493" s="3">
        <v>44.43</v>
      </c>
      <c r="AW1493" s="3">
        <v>44.51</v>
      </c>
      <c r="AX1493">
        <v>73.510000000000005</v>
      </c>
      <c r="AY1493" t="s">
        <v>82</v>
      </c>
      <c r="AZ1493" t="s">
        <v>71</v>
      </c>
      <c r="BA1493" t="s">
        <v>96</v>
      </c>
      <c r="BB1493" t="s">
        <v>96</v>
      </c>
      <c r="BC1493" t="s">
        <v>96</v>
      </c>
      <c r="BD1493" t="s">
        <v>71</v>
      </c>
      <c r="BE1493" t="s">
        <v>96</v>
      </c>
      <c r="BF1493" t="s">
        <v>96</v>
      </c>
      <c r="BG1493" s="4" t="s">
        <v>96</v>
      </c>
      <c r="BH1493" s="4" t="s">
        <v>96</v>
      </c>
      <c r="BI1493" t="s">
        <v>96</v>
      </c>
      <c r="BJ1493" s="4" t="s">
        <v>96</v>
      </c>
      <c r="BK1493" s="4" t="s">
        <v>96</v>
      </c>
    </row>
    <row r="1494" spans="1:63" x14ac:dyDescent="0.3">
      <c r="A1494" t="s">
        <v>2305</v>
      </c>
      <c r="B1494" t="s">
        <v>2306</v>
      </c>
      <c r="C1494" t="s">
        <v>64</v>
      </c>
      <c r="D1494" s="1">
        <v>130100000</v>
      </c>
      <c r="E1494">
        <v>5384</v>
      </c>
      <c r="F1494" s="3">
        <v>41.8</v>
      </c>
      <c r="G1494" t="b">
        <v>0</v>
      </c>
      <c r="H1494" t="b">
        <v>0</v>
      </c>
      <c r="I1494" t="b">
        <v>1</v>
      </c>
      <c r="J1494" t="b">
        <v>0</v>
      </c>
      <c r="K1494" s="4">
        <v>5.7999999999999996E-3</v>
      </c>
      <c r="L1494" s="4">
        <v>6.0600000000000001E-2</v>
      </c>
      <c r="M1494" s="4">
        <v>0.1744</v>
      </c>
      <c r="N1494" s="4">
        <v>0.16520000000000001</v>
      </c>
      <c r="O1494" s="4">
        <v>9.1999999999999998E-3</v>
      </c>
      <c r="P1494" s="4">
        <v>8.7099999999999997E-2</v>
      </c>
      <c r="Q1494" s="3">
        <v>-1.913E-3</v>
      </c>
      <c r="R1494" s="3">
        <v>-2.1909999999999999E-2</v>
      </c>
      <c r="S1494" s="3">
        <v>-11.665592</v>
      </c>
      <c r="T1494" s="3">
        <v>-11.653654</v>
      </c>
      <c r="U1494" s="3">
        <v>-35.501646999999998</v>
      </c>
      <c r="V1494" s="3">
        <v>-35.501646999999998</v>
      </c>
      <c r="W1494" t="s">
        <v>650</v>
      </c>
      <c r="X1494" s="5">
        <v>42192</v>
      </c>
      <c r="Y1494" s="4">
        <v>7.4999999999999997E-3</v>
      </c>
      <c r="Z1494" s="3">
        <v>0.56000000000000005</v>
      </c>
      <c r="AA1494">
        <v>45280</v>
      </c>
      <c r="AB1494">
        <v>0.56000000000000005</v>
      </c>
      <c r="AC1494" s="4">
        <v>1.3299999999999999E-2</v>
      </c>
      <c r="AD1494" t="s">
        <v>243</v>
      </c>
      <c r="AE1494" s="4">
        <v>1.37E-2</v>
      </c>
      <c r="AF1494">
        <v>0.03</v>
      </c>
      <c r="AG1494">
        <v>0.92</v>
      </c>
      <c r="AH1494" s="4">
        <v>1.823</v>
      </c>
      <c r="AI1494" s="4">
        <v>0.1019</v>
      </c>
      <c r="AJ1494" s="4">
        <v>0.11459999999999999</v>
      </c>
      <c r="AK1494" s="4">
        <v>0.1215</v>
      </c>
      <c r="AL1494" t="s">
        <v>2307</v>
      </c>
      <c r="AM1494">
        <v>102</v>
      </c>
      <c r="AN1494" s="4">
        <v>0.16370000000000001</v>
      </c>
      <c r="AO1494" s="4">
        <v>0.23100000000000001</v>
      </c>
      <c r="AP1494" s="4">
        <v>0.61739999999999995</v>
      </c>
      <c r="AQ1494" s="6">
        <v>0.4</v>
      </c>
      <c r="AR1494" s="6">
        <v>0.2</v>
      </c>
      <c r="AS1494">
        <v>1099</v>
      </c>
      <c r="AT1494" s="3">
        <v>39.22</v>
      </c>
      <c r="AU1494" s="3">
        <v>42.36</v>
      </c>
      <c r="AV1494" s="3">
        <v>41.76</v>
      </c>
      <c r="AW1494" s="3">
        <v>41.88</v>
      </c>
      <c r="AX1494">
        <v>71.02</v>
      </c>
      <c r="AY1494" t="s">
        <v>71</v>
      </c>
      <c r="AZ1494" t="s">
        <v>71</v>
      </c>
      <c r="BA1494" t="s">
        <v>71</v>
      </c>
      <c r="BB1494" t="s">
        <v>79</v>
      </c>
      <c r="BC1494" t="s">
        <v>70</v>
      </c>
      <c r="BD1494" t="s">
        <v>70</v>
      </c>
      <c r="BE1494" t="s">
        <v>69</v>
      </c>
      <c r="BF1494">
        <v>7.45</v>
      </c>
      <c r="BG1494">
        <v>0.79610000000000003</v>
      </c>
      <c r="BH1494">
        <v>0.86650000000000005</v>
      </c>
      <c r="BI1494">
        <v>61.49</v>
      </c>
      <c r="BJ1494">
        <v>5.8500000000000003E-2</v>
      </c>
      <c r="BK1494">
        <v>7.6799999999999993E-2</v>
      </c>
    </row>
    <row r="1495" spans="1:63" x14ac:dyDescent="0.3">
      <c r="A1495" t="s">
        <v>2943</v>
      </c>
      <c r="B1495" t="s">
        <v>2944</v>
      </c>
      <c r="C1495" t="s">
        <v>64</v>
      </c>
      <c r="D1495" s="1">
        <v>129877000</v>
      </c>
      <c r="E1495" s="2">
        <v>16845</v>
      </c>
      <c r="F1495" s="3">
        <v>35</v>
      </c>
      <c r="G1495" t="b">
        <v>0</v>
      </c>
      <c r="H1495" t="b">
        <v>0</v>
      </c>
      <c r="I1495" t="b">
        <v>0</v>
      </c>
      <c r="J1495" t="b">
        <v>0</v>
      </c>
      <c r="K1495" s="4">
        <v>1.1999999999999999E-3</v>
      </c>
      <c r="L1495" s="4">
        <v>4.7600000000000003E-2</v>
      </c>
      <c r="M1495" s="4">
        <v>0.15390000000000001</v>
      </c>
      <c r="N1495" s="4">
        <v>0.15049999999999999</v>
      </c>
      <c r="O1495" s="4">
        <v>0.1313</v>
      </c>
      <c r="P1495" s="4" t="s">
        <v>96</v>
      </c>
      <c r="Q1495" s="3">
        <v>0</v>
      </c>
      <c r="R1495" s="3">
        <v>-6.8827170000000004</v>
      </c>
      <c r="S1495" s="3">
        <v>-103.233856</v>
      </c>
      <c r="T1495" s="3">
        <v>-103.233856</v>
      </c>
      <c r="U1495" s="3">
        <v>31.828778</v>
      </c>
      <c r="V1495" s="3">
        <v>31.828778</v>
      </c>
      <c r="W1495" t="s">
        <v>240</v>
      </c>
      <c r="X1495" s="5">
        <v>43774</v>
      </c>
      <c r="Y1495" s="4">
        <v>1.5E-3</v>
      </c>
      <c r="Z1495" s="3">
        <v>0.66</v>
      </c>
      <c r="AA1495" s="5">
        <v>45275</v>
      </c>
      <c r="AB1495" s="3">
        <v>0.14000000000000001</v>
      </c>
      <c r="AC1495" s="4">
        <v>1.8800000000000001E-2</v>
      </c>
      <c r="AD1495" t="s">
        <v>66</v>
      </c>
      <c r="AE1495" s="4">
        <v>1.21E-2</v>
      </c>
      <c r="AF1495">
        <v>10.93</v>
      </c>
      <c r="AG1495">
        <v>0.96</v>
      </c>
      <c r="AH1495" s="4">
        <v>0.214</v>
      </c>
      <c r="AI1495" s="4">
        <v>0.1066</v>
      </c>
      <c r="AJ1495" s="4">
        <v>0.1183</v>
      </c>
      <c r="AK1495" s="4">
        <v>0.1134</v>
      </c>
      <c r="AL1495" t="s">
        <v>492</v>
      </c>
      <c r="AM1495">
        <v>99</v>
      </c>
      <c r="AN1495" s="4">
        <v>0.31469999999999998</v>
      </c>
      <c r="AO1495" s="4">
        <v>0.42080000000000001</v>
      </c>
      <c r="AP1495" s="4">
        <v>0.81520000000000004</v>
      </c>
      <c r="AQ1495" s="6">
        <v>0.4</v>
      </c>
      <c r="AR1495" s="6">
        <v>0.2</v>
      </c>
      <c r="AS1495">
        <v>1099</v>
      </c>
      <c r="AT1495" s="3">
        <v>33.26</v>
      </c>
      <c r="AU1495" s="3">
        <v>35.590000000000003</v>
      </c>
      <c r="AV1495" s="3">
        <v>34.909999999999997</v>
      </c>
      <c r="AW1495" s="3">
        <v>35.11</v>
      </c>
      <c r="AX1495">
        <v>65.67</v>
      </c>
      <c r="AY1495" t="s">
        <v>72</v>
      </c>
      <c r="AZ1495" t="s">
        <v>72</v>
      </c>
      <c r="BA1495" t="s">
        <v>96</v>
      </c>
      <c r="BB1495" t="s">
        <v>70</v>
      </c>
      <c r="BC1495" t="s">
        <v>69</v>
      </c>
      <c r="BD1495" t="s">
        <v>69</v>
      </c>
      <c r="BE1495" t="s">
        <v>96</v>
      </c>
      <c r="BF1495">
        <v>6.53</v>
      </c>
      <c r="BG1495" s="4">
        <v>0.30890000000000001</v>
      </c>
      <c r="BH1495" s="4">
        <v>0.52729999999999999</v>
      </c>
      <c r="BI1495">
        <v>101.42</v>
      </c>
      <c r="BJ1495" s="4">
        <v>6.7699999999999996E-2</v>
      </c>
      <c r="BK1495" s="4">
        <v>9.8900000000000002E-2</v>
      </c>
    </row>
    <row r="1496" spans="1:63" x14ac:dyDescent="0.3">
      <c r="A1496" t="s">
        <v>6660</v>
      </c>
      <c r="B1496" t="s">
        <v>6661</v>
      </c>
      <c r="C1496" t="s">
        <v>64</v>
      </c>
      <c r="D1496" s="1">
        <v>129633000</v>
      </c>
      <c r="E1496" t="s">
        <v>96</v>
      </c>
      <c r="F1496" s="3">
        <v>56.15</v>
      </c>
      <c r="G1496" t="b">
        <v>0</v>
      </c>
      <c r="H1496" t="b">
        <v>0</v>
      </c>
      <c r="I1496" t="b">
        <v>0</v>
      </c>
      <c r="J1496" t="b">
        <v>0</v>
      </c>
      <c r="K1496">
        <v>1.9E-3</v>
      </c>
      <c r="L1496" s="4">
        <v>5.74E-2</v>
      </c>
      <c r="M1496" t="s">
        <v>96</v>
      </c>
      <c r="N1496" t="s">
        <v>96</v>
      </c>
      <c r="O1496" t="s">
        <v>96</v>
      </c>
      <c r="P1496" t="s">
        <v>96</v>
      </c>
      <c r="Q1496" s="3">
        <v>0</v>
      </c>
      <c r="R1496" s="3">
        <v>10.92046</v>
      </c>
      <c r="S1496" s="3">
        <v>116.439965</v>
      </c>
      <c r="T1496" s="3">
        <v>116.439965</v>
      </c>
      <c r="U1496" s="3">
        <v>116.439965</v>
      </c>
      <c r="V1496" s="3">
        <v>116.439965</v>
      </c>
      <c r="W1496" t="s">
        <v>316</v>
      </c>
      <c r="X1496" s="5">
        <v>45231</v>
      </c>
      <c r="Y1496" s="4">
        <v>2.2000000000000001E-3</v>
      </c>
      <c r="Z1496" s="3">
        <v>0.18</v>
      </c>
      <c r="AA1496">
        <v>45279</v>
      </c>
      <c r="AB1496">
        <v>0.18</v>
      </c>
      <c r="AC1496" s="4">
        <v>3.2000000000000002E-3</v>
      </c>
      <c r="AD1496" t="s">
        <v>66</v>
      </c>
      <c r="AE1496" t="s">
        <v>96</v>
      </c>
      <c r="AF1496" t="s">
        <v>96</v>
      </c>
      <c r="AG1496" t="s">
        <v>96</v>
      </c>
      <c r="AH1496">
        <v>0.1384</v>
      </c>
      <c r="AI1496">
        <v>9.7000000000000003E-2</v>
      </c>
      <c r="AJ1496" t="s">
        <v>96</v>
      </c>
      <c r="AK1496" t="s">
        <v>96</v>
      </c>
      <c r="AL1496" t="s">
        <v>4474</v>
      </c>
      <c r="AM1496">
        <v>300</v>
      </c>
      <c r="AN1496" s="4">
        <v>0.2833</v>
      </c>
      <c r="AO1496" s="4">
        <v>0.3458</v>
      </c>
      <c r="AP1496" s="4">
        <v>0.60729999999999995</v>
      </c>
      <c r="AQ1496" s="6">
        <v>0.4</v>
      </c>
      <c r="AR1496" s="6">
        <v>0.2</v>
      </c>
      <c r="AS1496">
        <v>1099</v>
      </c>
      <c r="AT1496">
        <v>52.85</v>
      </c>
      <c r="AU1496">
        <v>57.23</v>
      </c>
      <c r="AV1496" s="3">
        <v>55.96</v>
      </c>
      <c r="AW1496" s="3">
        <v>56.36</v>
      </c>
      <c r="AX1496">
        <v>71.86</v>
      </c>
      <c r="AY1496" t="s">
        <v>96</v>
      </c>
      <c r="AZ1496" t="s">
        <v>72</v>
      </c>
      <c r="BA1496" t="s">
        <v>96</v>
      </c>
      <c r="BB1496" t="s">
        <v>96</v>
      </c>
      <c r="BC1496" t="s">
        <v>96</v>
      </c>
      <c r="BD1496" t="s">
        <v>70</v>
      </c>
      <c r="BE1496" t="s">
        <v>96</v>
      </c>
      <c r="BF1496" t="s">
        <v>96</v>
      </c>
      <c r="BG1496" t="s">
        <v>96</v>
      </c>
      <c r="BH1496" t="s">
        <v>96</v>
      </c>
      <c r="BI1496" t="s">
        <v>96</v>
      </c>
      <c r="BJ1496" t="s">
        <v>96</v>
      </c>
      <c r="BK1496" t="s">
        <v>96</v>
      </c>
    </row>
    <row r="1497" spans="1:63" x14ac:dyDescent="0.3">
      <c r="A1497" t="s">
        <v>6099</v>
      </c>
      <c r="B1497" t="s">
        <v>6100</v>
      </c>
      <c r="C1497" t="s">
        <v>64</v>
      </c>
      <c r="D1497" s="1">
        <v>129374000</v>
      </c>
      <c r="E1497" s="2">
        <v>34195</v>
      </c>
      <c r="F1497" s="3">
        <v>32.729999999999997</v>
      </c>
      <c r="G1497" t="b">
        <v>0</v>
      </c>
      <c r="H1497" t="b">
        <v>0</v>
      </c>
      <c r="I1497" t="b">
        <v>0</v>
      </c>
      <c r="J1497" t="b">
        <v>0</v>
      </c>
      <c r="K1497" s="4">
        <v>4.3E-3</v>
      </c>
      <c r="L1497" s="4">
        <v>2.46E-2</v>
      </c>
      <c r="M1497" t="s">
        <v>96</v>
      </c>
      <c r="N1497" t="s">
        <v>96</v>
      </c>
      <c r="O1497" t="s">
        <v>96</v>
      </c>
      <c r="P1497" t="s">
        <v>96</v>
      </c>
      <c r="Q1497" s="3">
        <v>-1.6351500000000001</v>
      </c>
      <c r="R1497" s="3">
        <v>-15.441274999999999</v>
      </c>
      <c r="S1497" s="3">
        <v>110.8746</v>
      </c>
      <c r="T1497" s="3">
        <v>110.8746</v>
      </c>
      <c r="U1497" s="3">
        <v>110.8746</v>
      </c>
      <c r="V1497" s="3">
        <v>110.8746</v>
      </c>
      <c r="W1497" t="s">
        <v>316</v>
      </c>
      <c r="X1497" s="5">
        <v>45040</v>
      </c>
      <c r="Y1497" s="4">
        <v>8.5000000000000006E-3</v>
      </c>
      <c r="Z1497" s="3">
        <v>0</v>
      </c>
      <c r="AA1497" t="s">
        <v>96</v>
      </c>
      <c r="AB1497" t="s">
        <v>96</v>
      </c>
      <c r="AC1497" s="4">
        <v>0</v>
      </c>
      <c r="AD1497" t="s">
        <v>243</v>
      </c>
      <c r="AE1497" t="s">
        <v>96</v>
      </c>
      <c r="AF1497" t="s">
        <v>96</v>
      </c>
      <c r="AG1497" t="s">
        <v>96</v>
      </c>
      <c r="AH1497" s="4">
        <v>0.13300000000000001</v>
      </c>
      <c r="AI1497" s="4">
        <v>3.15E-2</v>
      </c>
      <c r="AJ1497" s="4">
        <v>6.3700000000000007E-2</v>
      </c>
      <c r="AK1497" s="4">
        <v>6.3200000000000006E-2</v>
      </c>
      <c r="AL1497" t="s">
        <v>360</v>
      </c>
      <c r="AM1497">
        <v>2</v>
      </c>
      <c r="AN1497" s="4">
        <v>1</v>
      </c>
      <c r="AO1497" s="4">
        <v>1</v>
      </c>
      <c r="AP1497" s="4">
        <v>1</v>
      </c>
      <c r="AQ1497" s="6">
        <v>0.4</v>
      </c>
      <c r="AR1497" s="6">
        <v>0.2</v>
      </c>
      <c r="AS1497">
        <v>1099</v>
      </c>
      <c r="AT1497" s="3">
        <v>31.88</v>
      </c>
      <c r="AU1497" s="3">
        <v>32.909999999999997</v>
      </c>
      <c r="AV1497" s="3">
        <v>32.69</v>
      </c>
      <c r="AW1497" s="3">
        <v>32.76</v>
      </c>
      <c r="AX1497">
        <v>74.44</v>
      </c>
      <c r="AY1497" t="s">
        <v>72</v>
      </c>
      <c r="AZ1497" t="s">
        <v>82</v>
      </c>
      <c r="BA1497" t="s">
        <v>96</v>
      </c>
      <c r="BB1497" t="s">
        <v>72</v>
      </c>
      <c r="BC1497" t="s">
        <v>70</v>
      </c>
      <c r="BD1497" t="s">
        <v>82</v>
      </c>
      <c r="BE1497" t="s">
        <v>96</v>
      </c>
      <c r="BF1497" t="s">
        <v>96</v>
      </c>
      <c r="BG1497" t="s">
        <v>96</v>
      </c>
      <c r="BH1497" t="s">
        <v>96</v>
      </c>
      <c r="BI1497" t="s">
        <v>96</v>
      </c>
      <c r="BJ1497" t="s">
        <v>96</v>
      </c>
      <c r="BK1497" t="s">
        <v>96</v>
      </c>
    </row>
    <row r="1498" spans="1:63" x14ac:dyDescent="0.3">
      <c r="A1498" t="s">
        <v>5527</v>
      </c>
      <c r="B1498" t="s">
        <v>5528</v>
      </c>
      <c r="C1498" t="s">
        <v>64</v>
      </c>
      <c r="D1498" s="1">
        <v>129271000</v>
      </c>
      <c r="E1498" s="2">
        <v>1003</v>
      </c>
      <c r="F1498" s="3">
        <v>32.17</v>
      </c>
      <c r="G1498" t="b">
        <v>0</v>
      </c>
      <c r="H1498" t="b">
        <v>0</v>
      </c>
      <c r="I1498" t="b">
        <v>0</v>
      </c>
      <c r="J1498" t="b">
        <v>0</v>
      </c>
      <c r="K1498" s="4">
        <v>3.2000000000000002E-3</v>
      </c>
      <c r="L1498" s="4">
        <v>8.1199999999999994E-2</v>
      </c>
      <c r="M1498" s="4">
        <v>0.218</v>
      </c>
      <c r="N1498" s="4">
        <v>0.21129999999999999</v>
      </c>
      <c r="O1498" t="s">
        <v>96</v>
      </c>
      <c r="P1498" t="s">
        <v>96</v>
      </c>
      <c r="Q1498" s="3">
        <v>0</v>
      </c>
      <c r="R1498" s="3">
        <v>0</v>
      </c>
      <c r="S1498" s="3">
        <v>8.4460350000000002</v>
      </c>
      <c r="T1498" s="3">
        <v>8.4460350000000002</v>
      </c>
      <c r="U1498" s="3">
        <v>101.96474000000001</v>
      </c>
      <c r="V1498" s="3">
        <v>101.96474000000001</v>
      </c>
      <c r="W1498" t="s">
        <v>316</v>
      </c>
      <c r="X1498" s="5">
        <v>44839</v>
      </c>
      <c r="Y1498" s="4">
        <v>3.5000000000000001E-3</v>
      </c>
      <c r="Z1498" s="3">
        <v>0.27</v>
      </c>
      <c r="AA1498" s="5">
        <v>45281</v>
      </c>
      <c r="AB1498" s="3">
        <v>0.06</v>
      </c>
      <c r="AC1498" s="4">
        <v>8.3000000000000001E-3</v>
      </c>
      <c r="AD1498" t="s">
        <v>66</v>
      </c>
      <c r="AE1498" s="4">
        <v>1.37E-2</v>
      </c>
      <c r="AF1498">
        <v>0.06</v>
      </c>
      <c r="AG1498">
        <v>0.97</v>
      </c>
      <c r="AH1498" s="4">
        <v>0.18729999999999999</v>
      </c>
      <c r="AI1498" s="4">
        <v>0.1273</v>
      </c>
      <c r="AJ1498" s="4">
        <v>0.15179999999999999</v>
      </c>
      <c r="AK1498" s="4">
        <v>0.1419</v>
      </c>
      <c r="AL1498" t="s">
        <v>5529</v>
      </c>
      <c r="AM1498">
        <v>61</v>
      </c>
      <c r="AN1498" s="4">
        <v>0.2326</v>
      </c>
      <c r="AO1498" s="4">
        <v>0.33329999999999999</v>
      </c>
      <c r="AP1498" s="4">
        <v>0.90169999999999995</v>
      </c>
      <c r="AQ1498" s="6">
        <v>0.4</v>
      </c>
      <c r="AR1498" s="6">
        <v>0.2</v>
      </c>
      <c r="AS1498">
        <v>1099</v>
      </c>
      <c r="AT1498" s="3">
        <v>29.75</v>
      </c>
      <c r="AU1498" s="3">
        <v>32.93</v>
      </c>
      <c r="AV1498" s="3">
        <v>32.17</v>
      </c>
      <c r="AW1498" s="3">
        <v>32.17</v>
      </c>
      <c r="AX1498">
        <v>69.27</v>
      </c>
      <c r="AY1498" t="s">
        <v>82</v>
      </c>
      <c r="AZ1498" t="s">
        <v>72</v>
      </c>
      <c r="BA1498" t="s">
        <v>79</v>
      </c>
      <c r="BB1498" t="s">
        <v>71</v>
      </c>
      <c r="BC1498" t="s">
        <v>70</v>
      </c>
      <c r="BD1498" t="s">
        <v>79</v>
      </c>
      <c r="BE1498" t="s">
        <v>96</v>
      </c>
      <c r="BF1498">
        <v>6.57</v>
      </c>
      <c r="BG1498" s="4">
        <v>0.37180000000000002</v>
      </c>
      <c r="BH1498" s="4">
        <v>0.54330000000000001</v>
      </c>
      <c r="BI1498">
        <v>90.13</v>
      </c>
      <c r="BJ1498" s="4">
        <v>9.1600000000000001E-2</v>
      </c>
      <c r="BK1498" s="4">
        <v>2.3800000000000002E-2</v>
      </c>
    </row>
    <row r="1499" spans="1:63" x14ac:dyDescent="0.3">
      <c r="A1499" t="s">
        <v>2338</v>
      </c>
      <c r="B1499" t="s">
        <v>2339</v>
      </c>
      <c r="C1499" t="s">
        <v>64</v>
      </c>
      <c r="D1499" s="1">
        <v>129161000</v>
      </c>
      <c r="E1499" s="2">
        <v>19597</v>
      </c>
      <c r="F1499" s="3">
        <v>24.58</v>
      </c>
      <c r="G1499" t="b">
        <v>0</v>
      </c>
      <c r="H1499" t="b">
        <v>0</v>
      </c>
      <c r="I1499" t="b">
        <v>0</v>
      </c>
      <c r="J1499" t="b">
        <v>0</v>
      </c>
      <c r="K1499" s="4">
        <v>1.9300000000000001E-2</v>
      </c>
      <c r="L1499" s="4">
        <v>2.8899999999999999E-2</v>
      </c>
      <c r="M1499" s="4">
        <v>0.1013</v>
      </c>
      <c r="N1499" s="4">
        <v>7.8799999999999995E-2</v>
      </c>
      <c r="O1499" s="4">
        <v>-2.7699999999999999E-2</v>
      </c>
      <c r="P1499" s="4">
        <v>4.5199999999999997E-2</v>
      </c>
      <c r="Q1499" s="3">
        <v>0</v>
      </c>
      <c r="R1499" s="3">
        <v>0</v>
      </c>
      <c r="S1499" s="3">
        <v>-15.347727000000001</v>
      </c>
      <c r="T1499" s="3">
        <v>-17.685147000000001</v>
      </c>
      <c r="U1499" s="3">
        <v>-39.552619</v>
      </c>
      <c r="V1499" s="3">
        <v>-39.552619</v>
      </c>
      <c r="W1499" t="s">
        <v>106</v>
      </c>
      <c r="X1499" s="5">
        <v>41905</v>
      </c>
      <c r="Y1499" s="4">
        <v>6.8999999999999999E-3</v>
      </c>
      <c r="Z1499" s="3">
        <v>0.68</v>
      </c>
      <c r="AA1499" s="5">
        <v>45282</v>
      </c>
      <c r="AB1499" s="3">
        <v>0.47</v>
      </c>
      <c r="AC1499" s="4">
        <v>2.75E-2</v>
      </c>
      <c r="AD1499" t="s">
        <v>90</v>
      </c>
      <c r="AE1499" s="4">
        <v>5.5999999999999999E-3</v>
      </c>
      <c r="AF1499">
        <v>10.53</v>
      </c>
      <c r="AG1499">
        <v>0.62</v>
      </c>
      <c r="AH1499" s="4">
        <v>0.4289</v>
      </c>
      <c r="AI1499" s="4">
        <v>0.1338</v>
      </c>
      <c r="AJ1499" s="4">
        <v>0.12770000000000001</v>
      </c>
      <c r="AK1499" s="4">
        <v>0.1326</v>
      </c>
      <c r="AL1499" t="s">
        <v>4473</v>
      </c>
      <c r="AM1499">
        <v>2</v>
      </c>
      <c r="AN1499" s="4">
        <v>1</v>
      </c>
      <c r="AO1499" s="4">
        <v>1</v>
      </c>
      <c r="AP1499" s="4">
        <v>1</v>
      </c>
      <c r="AQ1499" s="6">
        <v>0.4</v>
      </c>
      <c r="AR1499" s="6">
        <v>0.2</v>
      </c>
      <c r="AS1499">
        <v>1099</v>
      </c>
      <c r="AT1499" s="3">
        <v>23.41</v>
      </c>
      <c r="AU1499" s="3">
        <v>24.62</v>
      </c>
      <c r="AV1499" s="3">
        <v>24.52</v>
      </c>
      <c r="AW1499" s="3">
        <v>24.66</v>
      </c>
      <c r="AX1499">
        <v>61.56</v>
      </c>
      <c r="AY1499" t="s">
        <v>79</v>
      </c>
      <c r="AZ1499" t="s">
        <v>82</v>
      </c>
      <c r="BA1499" t="s">
        <v>69</v>
      </c>
      <c r="BB1499" t="s">
        <v>70</v>
      </c>
      <c r="BC1499" t="s">
        <v>70</v>
      </c>
      <c r="BD1499" t="s">
        <v>79</v>
      </c>
      <c r="BE1499" t="s">
        <v>75</v>
      </c>
      <c r="BF1499">
        <v>5.65</v>
      </c>
      <c r="BG1499" s="4">
        <v>0.27579999999999999</v>
      </c>
      <c r="BH1499" s="4">
        <v>0.32419999999999999</v>
      </c>
      <c r="BI1499">
        <v>320.56</v>
      </c>
      <c r="BJ1499" s="4">
        <v>3.3500000000000002E-2</v>
      </c>
      <c r="BK1499" s="4">
        <v>6.2E-2</v>
      </c>
    </row>
    <row r="1500" spans="1:63" x14ac:dyDescent="0.3">
      <c r="A1500" t="s">
        <v>3005</v>
      </c>
      <c r="B1500" t="s">
        <v>3006</v>
      </c>
      <c r="C1500" t="s">
        <v>64</v>
      </c>
      <c r="D1500" s="1">
        <v>128933000</v>
      </c>
      <c r="E1500" s="2">
        <v>32605</v>
      </c>
      <c r="F1500" s="3">
        <v>16.38</v>
      </c>
      <c r="G1500" t="b">
        <v>0</v>
      </c>
      <c r="H1500" t="b">
        <v>0</v>
      </c>
      <c r="I1500" t="b">
        <v>0</v>
      </c>
      <c r="J1500" t="b">
        <v>0</v>
      </c>
      <c r="K1500" s="4">
        <v>-3.0000000000000001E-3</v>
      </c>
      <c r="L1500" s="4">
        <v>0.1144</v>
      </c>
      <c r="M1500" s="4">
        <v>0.32319999999999999</v>
      </c>
      <c r="N1500" s="4">
        <v>0.32100000000000001</v>
      </c>
      <c r="O1500" s="4" t="s">
        <v>96</v>
      </c>
      <c r="P1500" s="4" t="s">
        <v>96</v>
      </c>
      <c r="Q1500" s="3">
        <v>0.65239999999999998</v>
      </c>
      <c r="R1500" s="3">
        <v>0.80189999999999995</v>
      </c>
      <c r="S1500" s="3">
        <v>41.009900000000002</v>
      </c>
      <c r="T1500" s="3">
        <v>48.957299999999996</v>
      </c>
      <c r="U1500" s="3">
        <v>57.367600000000003</v>
      </c>
      <c r="V1500" s="3">
        <v>57.367600000000003</v>
      </c>
      <c r="W1500" t="s">
        <v>650</v>
      </c>
      <c r="X1500" s="5">
        <v>44225</v>
      </c>
      <c r="Y1500" s="4">
        <v>1.6400000000000001E-2</v>
      </c>
      <c r="Z1500" s="3">
        <v>0.04</v>
      </c>
      <c r="AA1500" s="5">
        <v>44917</v>
      </c>
      <c r="AB1500" s="3">
        <v>0.04</v>
      </c>
      <c r="AC1500" s="4">
        <v>2.3999999999999998E-3</v>
      </c>
      <c r="AD1500" t="s">
        <v>90</v>
      </c>
      <c r="AE1500" s="4">
        <v>9.1999999999999998E-3</v>
      </c>
      <c r="AF1500">
        <v>0.06</v>
      </c>
      <c r="AG1500">
        <v>1.0900000000000001</v>
      </c>
      <c r="AH1500" s="4">
        <v>0.40150000000000002</v>
      </c>
      <c r="AI1500" s="4">
        <v>0.23169999999999999</v>
      </c>
      <c r="AJ1500" s="4">
        <v>0.23649999999999999</v>
      </c>
      <c r="AK1500" s="4">
        <v>0.22509999999999999</v>
      </c>
      <c r="AL1500" t="s">
        <v>1259</v>
      </c>
      <c r="AM1500">
        <v>11</v>
      </c>
      <c r="AN1500" s="4">
        <v>0.99719999999999998</v>
      </c>
      <c r="AO1500" s="4">
        <v>0.99990000000000001</v>
      </c>
      <c r="AP1500" s="4">
        <v>0.99990000000000001</v>
      </c>
      <c r="AQ1500" s="6">
        <v>0.4</v>
      </c>
      <c r="AR1500" s="6">
        <v>0.2</v>
      </c>
      <c r="AS1500">
        <v>1099</v>
      </c>
      <c r="AT1500" s="3">
        <v>14.5</v>
      </c>
      <c r="AU1500" s="3">
        <v>17.04</v>
      </c>
      <c r="AV1500" s="3">
        <v>16.25</v>
      </c>
      <c r="AW1500" s="3">
        <v>16.600000000000001</v>
      </c>
      <c r="AX1500">
        <v>65.52</v>
      </c>
      <c r="AY1500" t="s">
        <v>72</v>
      </c>
      <c r="AZ1500" t="s">
        <v>75</v>
      </c>
      <c r="BA1500" t="s">
        <v>75</v>
      </c>
      <c r="BB1500" t="s">
        <v>75</v>
      </c>
      <c r="BC1500" t="s">
        <v>75</v>
      </c>
      <c r="BD1500" t="s">
        <v>82</v>
      </c>
      <c r="BE1500" t="s">
        <v>96</v>
      </c>
      <c r="BF1500">
        <v>6.03</v>
      </c>
      <c r="BG1500" s="4">
        <v>0.38869999999999999</v>
      </c>
      <c r="BH1500" s="4">
        <v>0.39800000000000002</v>
      </c>
      <c r="BI1500">
        <v>27.97</v>
      </c>
      <c r="BJ1500" s="4">
        <v>6.3600000000000004E-2</v>
      </c>
      <c r="BK1500" s="4">
        <v>4.6399999999999997E-2</v>
      </c>
    </row>
    <row r="1501" spans="1:63" x14ac:dyDescent="0.3">
      <c r="A1501" t="s">
        <v>3376</v>
      </c>
      <c r="B1501" t="s">
        <v>3377</v>
      </c>
      <c r="C1501" t="s">
        <v>64</v>
      </c>
      <c r="D1501" s="1">
        <v>128850000</v>
      </c>
      <c r="E1501" s="2">
        <v>25381</v>
      </c>
      <c r="F1501" s="3">
        <v>41.24</v>
      </c>
      <c r="G1501" t="b">
        <v>0</v>
      </c>
      <c r="H1501" t="b">
        <v>0</v>
      </c>
      <c r="I1501" t="b">
        <v>0</v>
      </c>
      <c r="J1501" t="b">
        <v>0</v>
      </c>
      <c r="K1501" s="4">
        <v>6.9999999999999999E-4</v>
      </c>
      <c r="L1501" s="4">
        <v>8.7599999999999997E-2</v>
      </c>
      <c r="M1501" s="4">
        <v>0.56810000000000005</v>
      </c>
      <c r="N1501" s="4">
        <v>0.56040000000000001</v>
      </c>
      <c r="O1501" s="4">
        <v>9.4000000000000004E-3</v>
      </c>
      <c r="P1501" t="s">
        <v>96</v>
      </c>
      <c r="Q1501" s="3">
        <v>4.1168769999999997</v>
      </c>
      <c r="R1501" s="3">
        <v>8.9443889999999993</v>
      </c>
      <c r="S1501" s="3">
        <v>81.187937000000005</v>
      </c>
      <c r="T1501" s="3">
        <v>81.191878000000003</v>
      </c>
      <c r="U1501" s="3">
        <v>78.409272000000001</v>
      </c>
      <c r="V1501" s="3">
        <v>78.409272000000001</v>
      </c>
      <c r="W1501" t="s">
        <v>135</v>
      </c>
      <c r="X1501" s="5">
        <v>43962</v>
      </c>
      <c r="Y1501" s="4">
        <v>6.7999999999999996E-3</v>
      </c>
      <c r="Z1501" s="3">
        <v>0</v>
      </c>
      <c r="AA1501" t="s">
        <v>96</v>
      </c>
      <c r="AB1501" t="s">
        <v>96</v>
      </c>
      <c r="AC1501" s="4">
        <v>0</v>
      </c>
      <c r="AD1501" t="s">
        <v>243</v>
      </c>
      <c r="AE1501" s="4">
        <v>3.3599999999999998E-2</v>
      </c>
      <c r="AF1501">
        <v>33.92</v>
      </c>
      <c r="AG1501">
        <v>1.21</v>
      </c>
      <c r="AH1501" s="4">
        <v>0.65249999999999997</v>
      </c>
      <c r="AI1501" s="4">
        <v>0.1593</v>
      </c>
      <c r="AJ1501" s="4">
        <v>0.21110000000000001</v>
      </c>
      <c r="AK1501" s="4">
        <v>0.20430000000000001</v>
      </c>
      <c r="AL1501" t="s">
        <v>931</v>
      </c>
      <c r="AM1501">
        <v>64</v>
      </c>
      <c r="AN1501" s="4">
        <v>0.2112</v>
      </c>
      <c r="AO1501" s="4">
        <v>0.308</v>
      </c>
      <c r="AP1501" s="4">
        <v>0.872</v>
      </c>
      <c r="AQ1501" s="6">
        <v>0.4</v>
      </c>
      <c r="AR1501" s="6">
        <v>0.2</v>
      </c>
      <c r="AS1501">
        <v>1099</v>
      </c>
      <c r="AT1501" s="3">
        <v>38.03</v>
      </c>
      <c r="AU1501" s="3">
        <v>42.59</v>
      </c>
      <c r="AV1501" s="3">
        <v>41.01</v>
      </c>
      <c r="AW1501" s="3">
        <v>41.6</v>
      </c>
      <c r="AX1501">
        <v>67.680000000000007</v>
      </c>
      <c r="AY1501" t="s">
        <v>82</v>
      </c>
      <c r="AZ1501" t="s">
        <v>71</v>
      </c>
      <c r="BA1501" t="s">
        <v>96</v>
      </c>
      <c r="BB1501" t="s">
        <v>71</v>
      </c>
      <c r="BC1501" t="s">
        <v>82</v>
      </c>
      <c r="BD1501" t="s">
        <v>75</v>
      </c>
      <c r="BE1501" t="s">
        <v>96</v>
      </c>
      <c r="BF1501">
        <v>6.77</v>
      </c>
      <c r="BG1501">
        <v>0.61639999999999995</v>
      </c>
      <c r="BH1501">
        <v>0.62819999999999998</v>
      </c>
      <c r="BI1501">
        <v>15.08</v>
      </c>
      <c r="BJ1501">
        <v>1.8599999999999998E-2</v>
      </c>
      <c r="BK1501">
        <v>5.7200000000000001E-2</v>
      </c>
    </row>
    <row r="1502" spans="1:63" x14ac:dyDescent="0.3">
      <c r="A1502" t="s">
        <v>2507</v>
      </c>
      <c r="B1502" t="s">
        <v>2508</v>
      </c>
      <c r="C1502" t="s">
        <v>64</v>
      </c>
      <c r="D1502" s="1">
        <v>128445000</v>
      </c>
      <c r="E1502" s="2">
        <v>8875</v>
      </c>
      <c r="F1502" s="3">
        <v>58.45</v>
      </c>
      <c r="G1502" t="b">
        <v>0</v>
      </c>
      <c r="H1502" t="b">
        <v>0</v>
      </c>
      <c r="I1502" t="b">
        <v>0</v>
      </c>
      <c r="J1502" t="b">
        <v>0</v>
      </c>
      <c r="K1502" s="4">
        <v>7.1999999999999998E-3</v>
      </c>
      <c r="L1502" s="4">
        <v>2.2599999999999999E-2</v>
      </c>
      <c r="M1502" s="4">
        <v>6.3E-3</v>
      </c>
      <c r="N1502" s="4">
        <v>-1.6000000000000001E-3</v>
      </c>
      <c r="O1502" s="4">
        <v>2.6800000000000001E-2</v>
      </c>
      <c r="P1502">
        <v>6.9199999999999998E-2</v>
      </c>
      <c r="Q1502" s="3">
        <v>0</v>
      </c>
      <c r="R1502" s="3">
        <v>0</v>
      </c>
      <c r="S1502" s="3">
        <v>-14.10206</v>
      </c>
      <c r="T1502" s="3">
        <v>-14.10206</v>
      </c>
      <c r="U1502" s="3">
        <v>-5.1696949999999999</v>
      </c>
      <c r="V1502" s="3">
        <v>-5.1696949999999999</v>
      </c>
      <c r="W1502" t="s">
        <v>365</v>
      </c>
      <c r="X1502" s="5">
        <v>38972</v>
      </c>
      <c r="Y1502" s="4">
        <v>4.3E-3</v>
      </c>
      <c r="Z1502" s="3">
        <v>2.09</v>
      </c>
      <c r="AA1502" s="5">
        <v>45280</v>
      </c>
      <c r="AB1502" s="3">
        <v>1.1399999999999999</v>
      </c>
      <c r="AC1502" s="4">
        <v>3.5700000000000003E-2</v>
      </c>
      <c r="AD1502" t="s">
        <v>90</v>
      </c>
      <c r="AE1502" s="4">
        <v>2.2100000000000002E-2</v>
      </c>
      <c r="AF1502">
        <v>21.18</v>
      </c>
      <c r="AG1502">
        <v>0.57999999999999996</v>
      </c>
      <c r="AH1502" s="4">
        <v>0.63029999999999997</v>
      </c>
      <c r="AI1502" s="4">
        <v>0.16489999999999999</v>
      </c>
      <c r="AJ1502" s="4">
        <v>0.16320000000000001</v>
      </c>
      <c r="AK1502" s="4">
        <v>0.17150000000000001</v>
      </c>
      <c r="AL1502" t="s">
        <v>4473</v>
      </c>
      <c r="AM1502">
        <v>66</v>
      </c>
      <c r="AN1502" s="4">
        <v>0.41199999999999998</v>
      </c>
      <c r="AO1502" s="4">
        <v>0.5252</v>
      </c>
      <c r="AP1502" s="4">
        <v>0.92869999999999997</v>
      </c>
      <c r="AQ1502" s="6">
        <v>0.4</v>
      </c>
      <c r="AR1502" s="6">
        <v>0.2</v>
      </c>
      <c r="AS1502">
        <v>1099</v>
      </c>
      <c r="AT1502" s="3">
        <v>56.93</v>
      </c>
      <c r="AU1502" s="3">
        <v>59.22</v>
      </c>
      <c r="AV1502" s="3">
        <v>58.29</v>
      </c>
      <c r="AW1502" s="3">
        <v>58.54</v>
      </c>
      <c r="AX1502">
        <v>59.16</v>
      </c>
      <c r="AY1502" t="s">
        <v>72</v>
      </c>
      <c r="AZ1502" t="s">
        <v>79</v>
      </c>
      <c r="BA1502" t="s">
        <v>70</v>
      </c>
      <c r="BB1502" t="s">
        <v>72</v>
      </c>
      <c r="BC1502" t="s">
        <v>79</v>
      </c>
      <c r="BD1502" t="s">
        <v>69</v>
      </c>
      <c r="BE1502" t="s">
        <v>79</v>
      </c>
      <c r="BF1502">
        <v>7.27</v>
      </c>
      <c r="BG1502" s="4">
        <v>0.79779999999999995</v>
      </c>
      <c r="BH1502" s="4">
        <v>0.81559999999999999</v>
      </c>
      <c r="BI1502">
        <v>1498.64</v>
      </c>
      <c r="BJ1502" s="4">
        <v>0.59950000000000003</v>
      </c>
      <c r="BK1502" s="4">
        <v>8.1100000000000005E-2</v>
      </c>
    </row>
    <row r="1503" spans="1:63" x14ac:dyDescent="0.3">
      <c r="A1503" t="s">
        <v>3504</v>
      </c>
      <c r="B1503" t="s">
        <v>3505</v>
      </c>
      <c r="C1503" t="s">
        <v>64</v>
      </c>
      <c r="D1503" s="1">
        <v>128027000</v>
      </c>
      <c r="E1503" s="2">
        <v>67287</v>
      </c>
      <c r="F1503" s="3">
        <v>51.34</v>
      </c>
      <c r="G1503" t="b">
        <v>0</v>
      </c>
      <c r="H1503" t="b">
        <v>0</v>
      </c>
      <c r="I1503" t="b">
        <v>0</v>
      </c>
      <c r="J1503" t="b">
        <v>0</v>
      </c>
      <c r="K1503" s="4">
        <v>-1.55E-2</v>
      </c>
      <c r="L1503" s="4">
        <v>4.4400000000000002E-2</v>
      </c>
      <c r="M1503" s="4">
        <v>0.5363</v>
      </c>
      <c r="N1503" s="4">
        <v>0.5363</v>
      </c>
      <c r="O1503">
        <v>0.21729999999999999</v>
      </c>
      <c r="P1503">
        <v>0.18909999999999999</v>
      </c>
      <c r="Q1503" s="3">
        <v>3.6858710000000001</v>
      </c>
      <c r="R1503" s="3">
        <v>30.895527000000001</v>
      </c>
      <c r="S1503" s="3">
        <v>75.532098000000005</v>
      </c>
      <c r="T1503" s="3">
        <v>75.874369000000002</v>
      </c>
      <c r="U1503" s="3">
        <v>73.666218000000001</v>
      </c>
      <c r="V1503" s="3">
        <v>73.666218000000001</v>
      </c>
      <c r="W1503" t="s">
        <v>613</v>
      </c>
      <c r="X1503" s="5">
        <v>40604</v>
      </c>
      <c r="Y1503" s="4">
        <v>5.8999999999999999E-3</v>
      </c>
      <c r="Z1503" s="3">
        <v>0.82</v>
      </c>
      <c r="AA1503" s="5">
        <v>45288</v>
      </c>
      <c r="AB1503" s="3">
        <v>0.53</v>
      </c>
      <c r="AC1503" s="4">
        <v>1.5900000000000001E-2</v>
      </c>
      <c r="AD1503" t="s">
        <v>90</v>
      </c>
      <c r="AE1503" s="4">
        <v>4.3499999999999997E-2</v>
      </c>
      <c r="AF1503">
        <v>9.2200000000000006</v>
      </c>
      <c r="AG1503">
        <v>1.2</v>
      </c>
      <c r="AH1503" s="4">
        <v>1.4812000000000001</v>
      </c>
      <c r="AI1503" s="4">
        <v>0.14199999999999999</v>
      </c>
      <c r="AJ1503" s="4">
        <v>0.33910000000000001</v>
      </c>
      <c r="AK1503" s="4">
        <v>0.29930000000000001</v>
      </c>
      <c r="AL1503" t="s">
        <v>549</v>
      </c>
      <c r="AM1503">
        <v>26</v>
      </c>
      <c r="AN1503" s="4">
        <v>0.66459999999999997</v>
      </c>
      <c r="AO1503" s="4">
        <v>0.83289999999999997</v>
      </c>
      <c r="AP1503" s="4">
        <v>1</v>
      </c>
      <c r="AQ1503" s="6">
        <v>0.4</v>
      </c>
      <c r="AR1503" s="6">
        <v>0.2</v>
      </c>
      <c r="AS1503">
        <v>1099</v>
      </c>
      <c r="AT1503" s="3">
        <v>49.07</v>
      </c>
      <c r="AU1503" s="3">
        <v>53.12</v>
      </c>
      <c r="AV1503" s="3" t="s">
        <v>96</v>
      </c>
      <c r="AW1503" s="3" t="s">
        <v>96</v>
      </c>
      <c r="AX1503">
        <v>65.08</v>
      </c>
      <c r="AY1503" t="s">
        <v>72</v>
      </c>
      <c r="AZ1503" t="s">
        <v>79</v>
      </c>
      <c r="BA1503" t="s">
        <v>69</v>
      </c>
      <c r="BB1503" t="s">
        <v>75</v>
      </c>
      <c r="BC1503" t="s">
        <v>72</v>
      </c>
      <c r="BD1503" t="s">
        <v>72</v>
      </c>
      <c r="BE1503" t="s">
        <v>82</v>
      </c>
      <c r="BF1503">
        <v>5.51</v>
      </c>
      <c r="BG1503">
        <v>0</v>
      </c>
      <c r="BH1503">
        <v>0.30459999999999998</v>
      </c>
      <c r="BI1503">
        <v>1120.1400000000001</v>
      </c>
      <c r="BJ1503">
        <v>8.4400000000000003E-2</v>
      </c>
      <c r="BK1503">
        <v>4.48E-2</v>
      </c>
    </row>
    <row r="1504" spans="1:63" x14ac:dyDescent="0.3">
      <c r="A1504" t="s">
        <v>2794</v>
      </c>
      <c r="B1504" t="s">
        <v>2795</v>
      </c>
      <c r="C1504" t="s">
        <v>64</v>
      </c>
      <c r="D1504" s="1">
        <v>127711000</v>
      </c>
      <c r="E1504" s="2">
        <v>29677</v>
      </c>
      <c r="F1504" s="3">
        <v>31.21</v>
      </c>
      <c r="G1504" t="b">
        <v>0</v>
      </c>
      <c r="H1504" t="b">
        <v>0</v>
      </c>
      <c r="I1504" t="b">
        <v>0</v>
      </c>
      <c r="J1504" t="b">
        <v>0</v>
      </c>
      <c r="K1504" s="4">
        <v>4.7000000000000002E-3</v>
      </c>
      <c r="L1504" s="4">
        <v>5.3699999999999998E-2</v>
      </c>
      <c r="M1504" s="4">
        <v>0.13969999999999999</v>
      </c>
      <c r="N1504" s="4">
        <v>0.13489999999999999</v>
      </c>
      <c r="O1504" s="4">
        <v>2.7900000000000001E-2</v>
      </c>
      <c r="P1504" t="s">
        <v>96</v>
      </c>
      <c r="Q1504" s="3">
        <v>-3.1030000000000002</v>
      </c>
      <c r="R1504" s="3">
        <v>-2.2982499999999999</v>
      </c>
      <c r="S1504" s="3">
        <v>-29.014749999999999</v>
      </c>
      <c r="T1504" s="3">
        <v>-5.3847500000000004</v>
      </c>
      <c r="U1504" s="3">
        <v>-36.112499999999997</v>
      </c>
      <c r="V1504" s="3">
        <v>-36.112499999999997</v>
      </c>
      <c r="W1504" t="s">
        <v>650</v>
      </c>
      <c r="X1504" s="5">
        <v>43962</v>
      </c>
      <c r="Y1504" s="4">
        <v>8.0999999999999996E-3</v>
      </c>
      <c r="Z1504" s="3">
        <v>0.37</v>
      </c>
      <c r="AA1504" s="5">
        <v>45280</v>
      </c>
      <c r="AB1504" s="3">
        <v>0.37</v>
      </c>
      <c r="AC1504" s="4">
        <v>1.17E-2</v>
      </c>
      <c r="AD1504" t="s">
        <v>243</v>
      </c>
      <c r="AE1504" s="4">
        <v>9.4000000000000004E-3</v>
      </c>
      <c r="AF1504">
        <v>0.05</v>
      </c>
      <c r="AG1504">
        <v>0.91</v>
      </c>
      <c r="AH1504" s="4">
        <v>1.1365000000000001</v>
      </c>
      <c r="AI1504" s="4">
        <v>0.1149</v>
      </c>
      <c r="AJ1504" s="4">
        <v>0.13250000000000001</v>
      </c>
      <c r="AK1504" s="4">
        <v>0.13120000000000001</v>
      </c>
      <c r="AL1504" t="s">
        <v>5768</v>
      </c>
      <c r="AM1504">
        <v>156</v>
      </c>
      <c r="AN1504" s="4">
        <v>0.65700000000000003</v>
      </c>
      <c r="AO1504" s="4">
        <v>0.72389999999999999</v>
      </c>
      <c r="AP1504" s="4">
        <v>0.88009999999999999</v>
      </c>
      <c r="AQ1504" s="6">
        <v>0.4</v>
      </c>
      <c r="AR1504" s="6">
        <v>0.2</v>
      </c>
      <c r="AS1504">
        <v>1099</v>
      </c>
      <c r="AT1504" s="3">
        <v>29.38</v>
      </c>
      <c r="AU1504" s="3">
        <v>31.69</v>
      </c>
      <c r="AV1504" s="3">
        <v>31.16</v>
      </c>
      <c r="AW1504" s="3">
        <v>31.32</v>
      </c>
      <c r="AX1504">
        <v>66.77</v>
      </c>
      <c r="AY1504" t="s">
        <v>79</v>
      </c>
      <c r="AZ1504" t="s">
        <v>82</v>
      </c>
      <c r="BA1504" t="s">
        <v>96</v>
      </c>
      <c r="BB1504" t="s">
        <v>70</v>
      </c>
      <c r="BC1504" t="s">
        <v>71</v>
      </c>
      <c r="BD1504" t="s">
        <v>82</v>
      </c>
      <c r="BE1504" t="s">
        <v>96</v>
      </c>
      <c r="BF1504">
        <v>6.24</v>
      </c>
      <c r="BG1504" s="4">
        <v>0.10589999999999999</v>
      </c>
      <c r="BH1504" s="4">
        <v>0.44900000000000001</v>
      </c>
      <c r="BI1504">
        <v>140.19</v>
      </c>
      <c r="BJ1504" s="4">
        <v>4.4499999999999998E-2</v>
      </c>
      <c r="BK1504" s="4">
        <v>6.4799999999999996E-2</v>
      </c>
    </row>
    <row r="1505" spans="1:63" x14ac:dyDescent="0.3">
      <c r="A1505" t="s">
        <v>2413</v>
      </c>
      <c r="B1505" t="s">
        <v>2414</v>
      </c>
      <c r="C1505" t="s">
        <v>64</v>
      </c>
      <c r="D1505" s="1">
        <v>127105000</v>
      </c>
      <c r="E1505" s="2">
        <v>4286</v>
      </c>
      <c r="F1505" s="3">
        <v>61.19</v>
      </c>
      <c r="G1505" t="b">
        <v>0</v>
      </c>
      <c r="H1505" t="b">
        <v>0</v>
      </c>
      <c r="I1505" t="b">
        <v>0</v>
      </c>
      <c r="J1505" t="b">
        <v>1</v>
      </c>
      <c r="K1505" s="4">
        <v>4.8999999999999998E-3</v>
      </c>
      <c r="L1505" s="4">
        <v>5.8000000000000003E-2</v>
      </c>
      <c r="M1505" s="4">
        <v>0.18140000000000001</v>
      </c>
      <c r="N1505" s="4">
        <v>0.1699</v>
      </c>
      <c r="O1505" s="4">
        <v>2.0799999999999999E-2</v>
      </c>
      <c r="P1505" s="4">
        <v>6.9000000000000006E-2</v>
      </c>
      <c r="Q1505" s="3">
        <v>0</v>
      </c>
      <c r="R1505" s="3">
        <v>0</v>
      </c>
      <c r="S1505" s="3">
        <v>-16.851475000000001</v>
      </c>
      <c r="T1505" s="3">
        <v>-16.851475000000001</v>
      </c>
      <c r="U1505" s="3">
        <v>-23.075907000000001</v>
      </c>
      <c r="V1505" s="3">
        <v>-23.075907000000001</v>
      </c>
      <c r="W1505" t="s">
        <v>87</v>
      </c>
      <c r="X1505" s="5">
        <v>42473</v>
      </c>
      <c r="Y1505" s="4">
        <v>8.3000000000000001E-3</v>
      </c>
      <c r="Z1505" s="3">
        <v>1.48</v>
      </c>
      <c r="AA1505" s="5">
        <v>45282</v>
      </c>
      <c r="AB1505" s="3">
        <v>0.16</v>
      </c>
      <c r="AC1505" s="4">
        <v>2.4299999999999999E-2</v>
      </c>
      <c r="AD1505" t="s">
        <v>66</v>
      </c>
      <c r="AE1505" s="4">
        <v>1.9300000000000001E-2</v>
      </c>
      <c r="AF1505">
        <v>6.86</v>
      </c>
      <c r="AG1505">
        <v>0.94</v>
      </c>
      <c r="AH1505" s="4">
        <v>1.8597999999999999</v>
      </c>
      <c r="AI1505" s="4">
        <v>0.11559999999999999</v>
      </c>
      <c r="AJ1505" s="4">
        <v>0.12720000000000001</v>
      </c>
      <c r="AK1505" s="4">
        <v>0.12859999999999999</v>
      </c>
      <c r="AL1505" t="s">
        <v>360</v>
      </c>
      <c r="AM1505">
        <v>179</v>
      </c>
      <c r="AN1505" s="4">
        <v>0.14549999999999999</v>
      </c>
      <c r="AO1505" s="4">
        <v>0.20349999999999999</v>
      </c>
      <c r="AP1505" s="4">
        <v>0.49380000000000002</v>
      </c>
      <c r="AQ1505" s="6">
        <v>0.4</v>
      </c>
      <c r="AR1505" s="6">
        <v>0.2</v>
      </c>
      <c r="AS1505">
        <v>1099</v>
      </c>
      <c r="AT1505" s="3">
        <v>57.13</v>
      </c>
      <c r="AU1505" s="3">
        <v>61.96</v>
      </c>
      <c r="AV1505" s="3">
        <v>61.07</v>
      </c>
      <c r="AW1505" s="3">
        <v>61.34</v>
      </c>
      <c r="AX1505">
        <v>69.98</v>
      </c>
      <c r="AY1505" t="s">
        <v>70</v>
      </c>
      <c r="AZ1505" t="s">
        <v>75</v>
      </c>
      <c r="BA1505" t="s">
        <v>72</v>
      </c>
      <c r="BB1505" t="s">
        <v>72</v>
      </c>
      <c r="BC1505" t="s">
        <v>70</v>
      </c>
      <c r="BD1505" t="s">
        <v>82</v>
      </c>
      <c r="BE1505" t="s">
        <v>96</v>
      </c>
      <c r="BF1505">
        <v>7.57</v>
      </c>
      <c r="BG1505">
        <v>0.5252</v>
      </c>
      <c r="BH1505">
        <v>0.89680000000000004</v>
      </c>
      <c r="BI1505">
        <v>136.96</v>
      </c>
      <c r="BJ1505">
        <v>9.2100000000000001E-2</v>
      </c>
      <c r="BK1505">
        <v>8.4099999999999994E-2</v>
      </c>
    </row>
    <row r="1506" spans="1:63" x14ac:dyDescent="0.3">
      <c r="A1506" t="s">
        <v>5567</v>
      </c>
      <c r="B1506" t="s">
        <v>5568</v>
      </c>
      <c r="C1506" t="s">
        <v>64</v>
      </c>
      <c r="D1506" s="1">
        <v>126549000</v>
      </c>
      <c r="E1506">
        <v>24753</v>
      </c>
      <c r="F1506" s="3">
        <v>29.51</v>
      </c>
      <c r="G1506" t="b">
        <v>0</v>
      </c>
      <c r="H1506" t="b">
        <v>0</v>
      </c>
      <c r="I1506" t="b">
        <v>0</v>
      </c>
      <c r="J1506" t="b">
        <v>0</v>
      </c>
      <c r="K1506" s="4">
        <v>1E-3</v>
      </c>
      <c r="L1506" s="4">
        <v>1.6799999999999999E-2</v>
      </c>
      <c r="M1506" s="4">
        <v>0.12379999999999999</v>
      </c>
      <c r="N1506" s="4">
        <v>0.1235</v>
      </c>
      <c r="O1506">
        <v>4.8399999999999999E-2</v>
      </c>
      <c r="P1506" t="s">
        <v>96</v>
      </c>
      <c r="Q1506" s="3">
        <v>-1.472745</v>
      </c>
      <c r="R1506" s="3">
        <v>-6.5858650000000001</v>
      </c>
      <c r="S1506" s="3">
        <v>49.389310000000002</v>
      </c>
      <c r="T1506" s="3">
        <v>49.389310000000002</v>
      </c>
      <c r="U1506" s="3">
        <v>87.793665000000004</v>
      </c>
      <c r="V1506" s="3">
        <v>87.793665000000004</v>
      </c>
      <c r="W1506" t="s">
        <v>428</v>
      </c>
      <c r="X1506" s="5">
        <v>43979</v>
      </c>
      <c r="Y1506" s="4">
        <v>7.4000000000000003E-3</v>
      </c>
      <c r="Z1506" s="3">
        <v>0</v>
      </c>
      <c r="AA1506">
        <v>44180</v>
      </c>
      <c r="AB1506">
        <v>0.7</v>
      </c>
      <c r="AC1506" s="4">
        <v>0</v>
      </c>
      <c r="AD1506" t="s">
        <v>243</v>
      </c>
      <c r="AE1506" s="4">
        <v>8.2000000000000007E-3</v>
      </c>
      <c r="AF1506">
        <v>0.05</v>
      </c>
      <c r="AG1506">
        <v>0.28000000000000003</v>
      </c>
      <c r="AH1506" s="4">
        <v>0.26390000000000002</v>
      </c>
      <c r="AI1506" s="4">
        <v>2.81E-2</v>
      </c>
      <c r="AJ1506" s="4">
        <v>5.4699999999999999E-2</v>
      </c>
      <c r="AK1506" s="4">
        <v>5.2600000000000001E-2</v>
      </c>
      <c r="AL1506" t="s">
        <v>330</v>
      </c>
      <c r="AM1506">
        <v>2</v>
      </c>
      <c r="AN1506" s="4">
        <v>1</v>
      </c>
      <c r="AO1506" s="4">
        <v>1</v>
      </c>
      <c r="AP1506" s="4">
        <v>1</v>
      </c>
      <c r="AQ1506" s="6">
        <v>0.4</v>
      </c>
      <c r="AR1506" s="6">
        <v>0.2</v>
      </c>
      <c r="AS1506">
        <v>1099</v>
      </c>
      <c r="AT1506" s="3">
        <v>28.97</v>
      </c>
      <c r="AU1506" s="3">
        <v>29.66</v>
      </c>
      <c r="AV1506" s="3">
        <v>29.47</v>
      </c>
      <c r="AW1506" s="3">
        <v>29.58</v>
      </c>
      <c r="AX1506">
        <v>71.61</v>
      </c>
      <c r="AY1506" t="s">
        <v>69</v>
      </c>
      <c r="AZ1506" t="s">
        <v>71</v>
      </c>
      <c r="BA1506" t="s">
        <v>79</v>
      </c>
      <c r="BB1506" t="s">
        <v>69</v>
      </c>
      <c r="BC1506" t="s">
        <v>79</v>
      </c>
      <c r="BD1506" t="s">
        <v>75</v>
      </c>
      <c r="BE1506" t="s">
        <v>96</v>
      </c>
      <c r="BF1506" t="s">
        <v>96</v>
      </c>
      <c r="BG1506" t="s">
        <v>96</v>
      </c>
      <c r="BH1506" t="s">
        <v>96</v>
      </c>
      <c r="BI1506" t="s">
        <v>96</v>
      </c>
      <c r="BJ1506" t="s">
        <v>96</v>
      </c>
      <c r="BK1506" t="s">
        <v>96</v>
      </c>
    </row>
    <row r="1507" spans="1:63" x14ac:dyDescent="0.3">
      <c r="A1507" t="s">
        <v>3431</v>
      </c>
      <c r="B1507" t="s">
        <v>3432</v>
      </c>
      <c r="C1507" t="s">
        <v>64</v>
      </c>
      <c r="D1507" s="1">
        <v>126128000</v>
      </c>
      <c r="E1507" s="2">
        <v>14519</v>
      </c>
      <c r="F1507" s="3">
        <v>37.01</v>
      </c>
      <c r="G1507" t="b">
        <v>0</v>
      </c>
      <c r="H1507" t="b">
        <v>0</v>
      </c>
      <c r="I1507" t="b">
        <v>0</v>
      </c>
      <c r="J1507" t="b">
        <v>0</v>
      </c>
      <c r="K1507" s="4">
        <v>-1.5E-3</v>
      </c>
      <c r="L1507" s="4">
        <v>0.1002</v>
      </c>
      <c r="M1507" s="4">
        <v>0.17860000000000001</v>
      </c>
      <c r="N1507" s="4">
        <v>0.18229999999999999</v>
      </c>
      <c r="O1507" s="4">
        <v>0.1263</v>
      </c>
      <c r="P1507" t="s">
        <v>96</v>
      </c>
      <c r="Q1507" s="3">
        <v>0</v>
      </c>
      <c r="R1507" s="3">
        <v>-6.7499999999999999E-3</v>
      </c>
      <c r="S1507" s="3">
        <v>44.39425</v>
      </c>
      <c r="T1507" s="3">
        <v>44.39425</v>
      </c>
      <c r="U1507" s="3">
        <v>78.329750000000004</v>
      </c>
      <c r="V1507" s="3">
        <v>78.329750000000004</v>
      </c>
      <c r="W1507" t="s">
        <v>180</v>
      </c>
      <c r="X1507" s="5">
        <v>44167</v>
      </c>
      <c r="Y1507" s="4">
        <v>1.0999999999999999E-2</v>
      </c>
      <c r="Z1507" s="3">
        <v>0.43</v>
      </c>
      <c r="AA1507" s="5">
        <v>45288</v>
      </c>
      <c r="AB1507" s="3">
        <v>0.43</v>
      </c>
      <c r="AC1507" s="4">
        <v>1.1599999999999999E-2</v>
      </c>
      <c r="AD1507" t="s">
        <v>243</v>
      </c>
      <c r="AE1507" s="4">
        <v>1.3899999999999999E-2</v>
      </c>
      <c r="AF1507">
        <v>9.9</v>
      </c>
      <c r="AG1507">
        <v>0.86</v>
      </c>
      <c r="AH1507" s="4">
        <v>0.2039</v>
      </c>
      <c r="AI1507" s="4">
        <v>0.1661</v>
      </c>
      <c r="AJ1507" s="4">
        <v>0.16880000000000001</v>
      </c>
      <c r="AK1507" s="4">
        <v>0.1565</v>
      </c>
      <c r="AL1507" t="s">
        <v>3433</v>
      </c>
      <c r="AM1507">
        <v>50</v>
      </c>
      <c r="AN1507" s="4">
        <v>0.35299999999999998</v>
      </c>
      <c r="AO1507" s="4">
        <v>0.47139999999999999</v>
      </c>
      <c r="AP1507" s="4">
        <v>1</v>
      </c>
      <c r="AQ1507" s="6">
        <v>0.4</v>
      </c>
      <c r="AR1507" s="6">
        <v>0.2</v>
      </c>
      <c r="AS1507">
        <v>1099</v>
      </c>
      <c r="AT1507" s="3">
        <v>33.53</v>
      </c>
      <c r="AU1507" s="3">
        <v>38.04</v>
      </c>
      <c r="AV1507" s="3">
        <v>36.9</v>
      </c>
      <c r="AW1507" s="3">
        <v>37.18</v>
      </c>
      <c r="AX1507">
        <v>66.38</v>
      </c>
      <c r="AY1507" t="s">
        <v>70</v>
      </c>
      <c r="AZ1507" t="s">
        <v>75</v>
      </c>
      <c r="BA1507" t="s">
        <v>96</v>
      </c>
      <c r="BB1507" t="s">
        <v>82</v>
      </c>
      <c r="BC1507" t="s">
        <v>75</v>
      </c>
      <c r="BD1507" t="s">
        <v>82</v>
      </c>
      <c r="BE1507" t="s">
        <v>96</v>
      </c>
      <c r="BF1507">
        <v>5.83</v>
      </c>
      <c r="BG1507" s="4">
        <v>0.48149999999999998</v>
      </c>
      <c r="BH1507" s="4">
        <v>0.35959999999999998</v>
      </c>
      <c r="BI1507">
        <v>331.47</v>
      </c>
      <c r="BJ1507" s="4">
        <v>0</v>
      </c>
      <c r="BK1507" s="4">
        <v>4.24E-2</v>
      </c>
    </row>
    <row r="1508" spans="1:63" x14ac:dyDescent="0.3">
      <c r="A1508" t="s">
        <v>4741</v>
      </c>
      <c r="B1508" t="s">
        <v>4742</v>
      </c>
      <c r="C1508" t="s">
        <v>64</v>
      </c>
      <c r="D1508" s="1">
        <v>125544000</v>
      </c>
      <c r="E1508" s="2">
        <v>36152</v>
      </c>
      <c r="F1508" s="3">
        <v>25.26</v>
      </c>
      <c r="G1508" t="b">
        <v>0</v>
      </c>
      <c r="H1508" t="b">
        <v>0</v>
      </c>
      <c r="I1508" t="b">
        <v>0</v>
      </c>
      <c r="J1508" t="b">
        <v>0</v>
      </c>
      <c r="K1508" s="4">
        <v>-2.0000000000000001E-4</v>
      </c>
      <c r="L1508" s="4">
        <v>2.9000000000000001E-2</v>
      </c>
      <c r="M1508" s="4">
        <v>0.16589999999999999</v>
      </c>
      <c r="N1508" s="4">
        <v>0.16489999999999999</v>
      </c>
      <c r="O1508" s="4" t="s">
        <v>96</v>
      </c>
      <c r="P1508" t="s">
        <v>96</v>
      </c>
      <c r="Q1508" s="3">
        <v>3.8898000000000001</v>
      </c>
      <c r="R1508" s="3">
        <v>13.615724999999999</v>
      </c>
      <c r="S1508" s="3">
        <v>25.7865</v>
      </c>
      <c r="T1508" s="3">
        <v>9.9986999999999995</v>
      </c>
      <c r="U1508" s="3">
        <v>111.88097500000001</v>
      </c>
      <c r="V1508" s="3">
        <v>111.88097500000001</v>
      </c>
      <c r="W1508" t="s">
        <v>428</v>
      </c>
      <c r="X1508" s="5">
        <v>44501</v>
      </c>
      <c r="Y1508" s="4">
        <v>5.3E-3</v>
      </c>
      <c r="Z1508" s="3">
        <v>1.04</v>
      </c>
      <c r="AA1508" s="5">
        <v>45286</v>
      </c>
      <c r="AB1508" s="3">
        <v>0.8</v>
      </c>
      <c r="AC1508" s="4">
        <v>4.1099999999999998E-2</v>
      </c>
      <c r="AD1508" t="s">
        <v>66</v>
      </c>
      <c r="AE1508" s="4">
        <v>8.8000000000000005E-3</v>
      </c>
      <c r="AF1508">
        <v>0.05</v>
      </c>
      <c r="AG1508">
        <v>0.42</v>
      </c>
      <c r="AH1508" s="4">
        <v>8.5800000000000001E-2</v>
      </c>
      <c r="AI1508" s="4">
        <v>4.6800000000000001E-2</v>
      </c>
      <c r="AJ1508" s="4">
        <v>7.3400000000000007E-2</v>
      </c>
      <c r="AK1508" s="4">
        <v>7.6600000000000001E-2</v>
      </c>
      <c r="AL1508" t="s">
        <v>4521</v>
      </c>
      <c r="AM1508">
        <v>4</v>
      </c>
      <c r="AN1508">
        <v>1</v>
      </c>
      <c r="AO1508">
        <v>1</v>
      </c>
      <c r="AP1508">
        <v>1</v>
      </c>
      <c r="AQ1508" s="6">
        <v>0.4</v>
      </c>
      <c r="AR1508" s="6">
        <v>0.2</v>
      </c>
      <c r="AS1508">
        <v>1099</v>
      </c>
      <c r="AT1508" s="3">
        <v>24.47</v>
      </c>
      <c r="AU1508" s="3">
        <v>25.47</v>
      </c>
      <c r="AV1508" s="3" t="s">
        <v>96</v>
      </c>
      <c r="AW1508" s="3" t="s">
        <v>96</v>
      </c>
      <c r="AX1508">
        <v>69.599999999999994</v>
      </c>
      <c r="AY1508" t="s">
        <v>69</v>
      </c>
      <c r="AZ1508" t="s">
        <v>79</v>
      </c>
      <c r="BA1508" t="s">
        <v>96</v>
      </c>
      <c r="BB1508" t="s">
        <v>69</v>
      </c>
      <c r="BC1508" t="s">
        <v>69</v>
      </c>
      <c r="BD1508" t="s">
        <v>79</v>
      </c>
      <c r="BE1508" t="s">
        <v>96</v>
      </c>
      <c r="BF1508">
        <v>6.59</v>
      </c>
      <c r="BG1508">
        <v>0.7641</v>
      </c>
      <c r="BH1508">
        <v>0.55449999999999999</v>
      </c>
      <c r="BI1508">
        <v>113.35</v>
      </c>
      <c r="BJ1508">
        <v>9.8500000000000004E-2</v>
      </c>
      <c r="BK1508">
        <v>5.6899999999999999E-2</v>
      </c>
    </row>
    <row r="1509" spans="1:63" x14ac:dyDescent="0.3">
      <c r="A1509" t="s">
        <v>6236</v>
      </c>
      <c r="B1509" t="s">
        <v>6237</v>
      </c>
      <c r="C1509" t="s">
        <v>64</v>
      </c>
      <c r="D1509" s="1">
        <v>125296000</v>
      </c>
      <c r="E1509" s="2">
        <v>24403</v>
      </c>
      <c r="F1509" s="3">
        <v>28.34</v>
      </c>
      <c r="G1509" t="b">
        <v>0</v>
      </c>
      <c r="H1509" t="b">
        <v>0</v>
      </c>
      <c r="I1509" t="b">
        <v>0</v>
      </c>
      <c r="J1509" t="b">
        <v>0</v>
      </c>
      <c r="K1509" s="4">
        <v>-2.2000000000000001E-3</v>
      </c>
      <c r="L1509" s="4">
        <v>6.6100000000000006E-2</v>
      </c>
      <c r="M1509" t="s">
        <v>96</v>
      </c>
      <c r="N1509" t="s">
        <v>96</v>
      </c>
      <c r="O1509" t="s">
        <v>96</v>
      </c>
      <c r="P1509" t="s">
        <v>96</v>
      </c>
      <c r="Q1509" s="3">
        <v>1.992904</v>
      </c>
      <c r="R1509" s="3">
        <v>20.660143000000001</v>
      </c>
      <c r="S1509" s="3">
        <v>114.258179</v>
      </c>
      <c r="T1509" s="3">
        <v>114.258179</v>
      </c>
      <c r="U1509" s="3">
        <v>114.258179</v>
      </c>
      <c r="V1509" s="3">
        <v>114.258179</v>
      </c>
      <c r="W1509" t="s">
        <v>99</v>
      </c>
      <c r="X1509" s="5">
        <v>45098</v>
      </c>
      <c r="Y1509" s="4">
        <v>3.8999999999999998E-3</v>
      </c>
      <c r="Z1509" s="3">
        <v>0.2</v>
      </c>
      <c r="AA1509">
        <v>45278</v>
      </c>
      <c r="AB1509">
        <v>7.0000000000000007E-2</v>
      </c>
      <c r="AC1509" s="4">
        <v>7.1000000000000004E-3</v>
      </c>
      <c r="AD1509" t="s">
        <v>95</v>
      </c>
      <c r="AE1509" t="s">
        <v>96</v>
      </c>
      <c r="AF1509" t="s">
        <v>96</v>
      </c>
      <c r="AG1509" t="s">
        <v>96</v>
      </c>
      <c r="AH1509" s="4">
        <v>0.14069999999999999</v>
      </c>
      <c r="AI1509" s="4">
        <v>0.1273</v>
      </c>
      <c r="AJ1509" s="4">
        <v>0.13869999999999999</v>
      </c>
      <c r="AK1509" s="4">
        <v>0.12939999999999999</v>
      </c>
      <c r="AL1509" t="s">
        <v>5722</v>
      </c>
      <c r="AM1509">
        <v>51</v>
      </c>
      <c r="AN1509" s="4">
        <v>0.31359999999999999</v>
      </c>
      <c r="AO1509" s="4">
        <v>0.44409999999999999</v>
      </c>
      <c r="AP1509" s="4">
        <v>0.99709999999999999</v>
      </c>
      <c r="AQ1509" s="6">
        <v>0.4</v>
      </c>
      <c r="AR1509" s="6">
        <v>0.2</v>
      </c>
      <c r="AS1509">
        <v>1099</v>
      </c>
      <c r="AT1509" s="3">
        <v>26.66</v>
      </c>
      <c r="AU1509" s="3">
        <v>29.01</v>
      </c>
      <c r="AV1509" s="3">
        <v>28.28</v>
      </c>
      <c r="AW1509" s="3">
        <v>28.43</v>
      </c>
      <c r="AX1509">
        <v>64.849999999999994</v>
      </c>
      <c r="AY1509" t="s">
        <v>96</v>
      </c>
      <c r="AZ1509" t="s">
        <v>70</v>
      </c>
      <c r="BA1509" t="s">
        <v>96</v>
      </c>
      <c r="BB1509" t="s">
        <v>96</v>
      </c>
      <c r="BC1509" t="s">
        <v>96</v>
      </c>
      <c r="BD1509" t="s">
        <v>96</v>
      </c>
      <c r="BE1509" t="s">
        <v>96</v>
      </c>
      <c r="BF1509">
        <v>6.42</v>
      </c>
      <c r="BG1509">
        <v>0.20380000000000001</v>
      </c>
      <c r="BH1509">
        <v>0.49270000000000003</v>
      </c>
      <c r="BI1509">
        <v>319.32</v>
      </c>
      <c r="BJ1509">
        <v>2.4799999999999999E-2</v>
      </c>
      <c r="BK1509">
        <v>4.9299999999999997E-2</v>
      </c>
    </row>
    <row r="1510" spans="1:63" x14ac:dyDescent="0.3">
      <c r="A1510" t="s">
        <v>2837</v>
      </c>
      <c r="B1510" t="s">
        <v>2838</v>
      </c>
      <c r="C1510" t="s">
        <v>64</v>
      </c>
      <c r="D1510" s="1">
        <v>125283000</v>
      </c>
      <c r="E1510" s="2">
        <v>26989</v>
      </c>
      <c r="F1510" s="3">
        <v>48.81</v>
      </c>
      <c r="G1510" t="b">
        <v>0</v>
      </c>
      <c r="H1510" t="b">
        <v>0</v>
      </c>
      <c r="I1510" t="b">
        <v>1</v>
      </c>
      <c r="J1510" t="b">
        <v>0</v>
      </c>
      <c r="K1510" s="4">
        <v>3.5999999999999999E-3</v>
      </c>
      <c r="L1510" s="4">
        <v>4.0800000000000003E-2</v>
      </c>
      <c r="M1510" s="4">
        <v>2.46E-2</v>
      </c>
      <c r="N1510" s="4">
        <v>2.18E-2</v>
      </c>
      <c r="O1510" s="4">
        <v>0.1159</v>
      </c>
      <c r="P1510" s="4">
        <v>0.1191</v>
      </c>
      <c r="Q1510" s="3">
        <v>-12.28265</v>
      </c>
      <c r="R1510" s="3">
        <v>-12.28265</v>
      </c>
      <c r="S1510" s="3">
        <v>-18.122025000000001</v>
      </c>
      <c r="T1510" s="3">
        <v>-18.122025000000001</v>
      </c>
      <c r="U1510" s="3">
        <v>27.138500000000001</v>
      </c>
      <c r="V1510" s="3">
        <v>27.138500000000001</v>
      </c>
      <c r="W1510" t="s">
        <v>99</v>
      </c>
      <c r="X1510" s="5">
        <v>39689</v>
      </c>
      <c r="Y1510" s="4">
        <v>5.0000000000000001E-3</v>
      </c>
      <c r="Z1510" s="3">
        <v>3.21</v>
      </c>
      <c r="AA1510" s="5">
        <v>45278</v>
      </c>
      <c r="AB1510" s="3">
        <v>1.6</v>
      </c>
      <c r="AC1510" s="4">
        <v>6.5699999999999995E-2</v>
      </c>
      <c r="AD1510" t="s">
        <v>243</v>
      </c>
      <c r="AE1510" s="4">
        <v>1.4200000000000001E-2</v>
      </c>
      <c r="AF1510">
        <v>8.65</v>
      </c>
      <c r="AG1510">
        <v>1.01</v>
      </c>
      <c r="AH1510" s="4">
        <v>1.9925999999999999</v>
      </c>
      <c r="AI1510" s="4">
        <v>0.1656</v>
      </c>
      <c r="AJ1510" s="4">
        <v>0.15809999999999999</v>
      </c>
      <c r="AK1510" s="4">
        <v>0.14749999999999999</v>
      </c>
      <c r="AL1510" t="s">
        <v>322</v>
      </c>
      <c r="AM1510">
        <v>429</v>
      </c>
      <c r="AN1510" s="4">
        <v>0.29580000000000001</v>
      </c>
      <c r="AO1510" s="4">
        <v>0.36070000000000002</v>
      </c>
      <c r="AP1510" s="4">
        <v>0.61219999999999997</v>
      </c>
      <c r="AQ1510" s="6">
        <v>0.4</v>
      </c>
      <c r="AR1510" s="6">
        <v>0.2</v>
      </c>
      <c r="AS1510">
        <v>1099</v>
      </c>
      <c r="AT1510" s="3">
        <v>45.43</v>
      </c>
      <c r="AU1510" s="3">
        <v>49.7</v>
      </c>
      <c r="AV1510" s="3">
        <v>48.67</v>
      </c>
      <c r="AW1510" s="3">
        <v>48.9</v>
      </c>
      <c r="AX1510">
        <v>59.96</v>
      </c>
      <c r="AY1510" t="s">
        <v>70</v>
      </c>
      <c r="AZ1510" t="s">
        <v>70</v>
      </c>
      <c r="BA1510" t="s">
        <v>75</v>
      </c>
      <c r="BB1510" t="s">
        <v>75</v>
      </c>
      <c r="BC1510" t="s">
        <v>71</v>
      </c>
      <c r="BD1510" t="s">
        <v>72</v>
      </c>
      <c r="BE1510" t="s">
        <v>70</v>
      </c>
      <c r="BF1510">
        <v>6.83</v>
      </c>
      <c r="BG1510" s="4">
        <v>0.48699999999999999</v>
      </c>
      <c r="BH1510" s="4">
        <v>0.64910000000000001</v>
      </c>
      <c r="BI1510">
        <v>411.29</v>
      </c>
      <c r="BJ1510" s="4">
        <v>0.113</v>
      </c>
      <c r="BK1510" s="4">
        <v>5.11E-2</v>
      </c>
    </row>
    <row r="1511" spans="1:63" x14ac:dyDescent="0.3">
      <c r="A1511" t="s">
        <v>2516</v>
      </c>
      <c r="B1511" t="s">
        <v>2517</v>
      </c>
      <c r="C1511" t="s">
        <v>64</v>
      </c>
      <c r="D1511" s="1">
        <v>125274000</v>
      </c>
      <c r="E1511" s="2">
        <v>2556</v>
      </c>
      <c r="F1511" s="3">
        <v>61.79</v>
      </c>
      <c r="G1511" t="b">
        <v>0</v>
      </c>
      <c r="H1511" t="b">
        <v>0</v>
      </c>
      <c r="I1511" t="b">
        <v>1</v>
      </c>
      <c r="J1511" t="b">
        <v>0</v>
      </c>
      <c r="K1511" s="4">
        <v>9.4000000000000004E-3</v>
      </c>
      <c r="L1511" s="4">
        <v>0.1174</v>
      </c>
      <c r="M1511" s="4">
        <v>0.15640000000000001</v>
      </c>
      <c r="N1511" s="4">
        <v>0.15770000000000001</v>
      </c>
      <c r="O1511" s="4">
        <v>7.5999999999999998E-2</v>
      </c>
      <c r="P1511" s="4">
        <v>0.12</v>
      </c>
      <c r="Q1511" s="3">
        <v>0</v>
      </c>
      <c r="R1511" s="3">
        <v>0</v>
      </c>
      <c r="S1511" s="3">
        <v>-9.2884799999999998</v>
      </c>
      <c r="T1511" s="3">
        <v>-9.2884799999999998</v>
      </c>
      <c r="U1511" s="3">
        <v>-12.18309</v>
      </c>
      <c r="V1511" s="3">
        <v>-12.18309</v>
      </c>
      <c r="W1511" t="s">
        <v>240</v>
      </c>
      <c r="X1511" s="5">
        <v>38856</v>
      </c>
      <c r="Y1511" s="4">
        <v>7.4999999999999997E-3</v>
      </c>
      <c r="Z1511" s="3">
        <v>1.25</v>
      </c>
      <c r="AA1511" s="5">
        <v>45278</v>
      </c>
      <c r="AB1511" s="3">
        <v>0.86</v>
      </c>
      <c r="AC1511" s="4">
        <v>0.02</v>
      </c>
      <c r="AD1511" t="s">
        <v>243</v>
      </c>
      <c r="AE1511" s="4">
        <v>2.5399999999999999E-2</v>
      </c>
      <c r="AF1511">
        <v>22.25</v>
      </c>
      <c r="AG1511">
        <v>1.28</v>
      </c>
      <c r="AH1511" s="4">
        <v>2.1101000000000001</v>
      </c>
      <c r="AI1511" s="4">
        <v>0.19689999999999999</v>
      </c>
      <c r="AJ1511" s="4">
        <v>0.21310000000000001</v>
      </c>
      <c r="AK1511" s="4">
        <v>0.1842</v>
      </c>
      <c r="AL1511" t="s">
        <v>84</v>
      </c>
      <c r="AM1511">
        <v>171</v>
      </c>
      <c r="AN1511" s="4">
        <v>7.5399999999999995E-2</v>
      </c>
      <c r="AO1511" s="4">
        <v>0.1089</v>
      </c>
      <c r="AP1511" s="4">
        <v>0.32940000000000003</v>
      </c>
      <c r="AQ1511" s="6">
        <v>0.4</v>
      </c>
      <c r="AR1511" s="6">
        <v>0.2</v>
      </c>
      <c r="AS1511">
        <v>1099</v>
      </c>
      <c r="AT1511" s="3">
        <v>55.77</v>
      </c>
      <c r="AU1511" s="3">
        <v>63.31</v>
      </c>
      <c r="AV1511" s="3">
        <v>61.63</v>
      </c>
      <c r="AW1511" s="3">
        <v>62.08</v>
      </c>
      <c r="AX1511">
        <v>67.290000000000006</v>
      </c>
      <c r="AY1511" t="s">
        <v>82</v>
      </c>
      <c r="AZ1511" t="s">
        <v>82</v>
      </c>
      <c r="BA1511" t="s">
        <v>82</v>
      </c>
      <c r="BB1511" t="s">
        <v>71</v>
      </c>
      <c r="BC1511" t="s">
        <v>75</v>
      </c>
      <c r="BD1511" t="s">
        <v>75</v>
      </c>
      <c r="BE1511" t="s">
        <v>70</v>
      </c>
      <c r="BF1511">
        <v>5.54</v>
      </c>
      <c r="BG1511" s="4">
        <v>0.29620000000000002</v>
      </c>
      <c r="BH1511" s="4">
        <v>0.30990000000000001</v>
      </c>
      <c r="BI1511">
        <v>134.01</v>
      </c>
      <c r="BJ1511" s="4">
        <v>1.1599999999999999E-2</v>
      </c>
      <c r="BK1511" s="4">
        <v>7.0099999999999996E-2</v>
      </c>
    </row>
    <row r="1512" spans="1:63" x14ac:dyDescent="0.3">
      <c r="A1512" t="s">
        <v>2313</v>
      </c>
      <c r="B1512" t="s">
        <v>2314</v>
      </c>
      <c r="C1512" t="s">
        <v>64</v>
      </c>
      <c r="D1512" s="1">
        <v>124652000</v>
      </c>
      <c r="E1512" s="2">
        <v>48939</v>
      </c>
      <c r="F1512" s="3">
        <v>28.2</v>
      </c>
      <c r="G1512" t="b">
        <v>0</v>
      </c>
      <c r="H1512" t="b">
        <v>0</v>
      </c>
      <c r="I1512" t="b">
        <v>0</v>
      </c>
      <c r="J1512" t="b">
        <v>0</v>
      </c>
      <c r="K1512" s="4">
        <v>6.0000000000000001E-3</v>
      </c>
      <c r="L1512" s="4">
        <v>5.2400000000000002E-2</v>
      </c>
      <c r="M1512" s="4">
        <v>0.20449999999999999</v>
      </c>
      <c r="N1512" s="4">
        <v>0.19370000000000001</v>
      </c>
      <c r="O1512" s="4">
        <v>5.9400000000000001E-2</v>
      </c>
      <c r="P1512" s="4">
        <v>9.4399999999999998E-2</v>
      </c>
      <c r="Q1512" s="3">
        <v>0</v>
      </c>
      <c r="R1512" s="3">
        <v>-11.064</v>
      </c>
      <c r="S1512" s="3">
        <v>67.75</v>
      </c>
      <c r="T1512" s="3">
        <v>67.75</v>
      </c>
      <c r="U1512" s="3">
        <v>-61.097999999999999</v>
      </c>
      <c r="V1512" s="3">
        <v>-61.097999999999999</v>
      </c>
      <c r="W1512" t="s">
        <v>231</v>
      </c>
      <c r="X1512" s="5">
        <v>43041</v>
      </c>
      <c r="Y1512" s="4">
        <v>8.9999999999999998E-4</v>
      </c>
      <c r="Z1512" s="3">
        <v>0.73</v>
      </c>
      <c r="AA1512" s="5">
        <v>45275</v>
      </c>
      <c r="AB1512" s="3">
        <v>0.19</v>
      </c>
      <c r="AC1512" s="4">
        <v>2.5700000000000001E-2</v>
      </c>
      <c r="AD1512" t="s">
        <v>90</v>
      </c>
      <c r="AE1512" s="4">
        <v>9.5999999999999992E-3</v>
      </c>
      <c r="AF1512">
        <v>13.79</v>
      </c>
      <c r="AG1512">
        <v>0.91</v>
      </c>
      <c r="AH1512" s="4">
        <v>0.96970000000000001</v>
      </c>
      <c r="AI1512" s="4">
        <v>0.10879999999999999</v>
      </c>
      <c r="AJ1512" s="4">
        <v>0.1241</v>
      </c>
      <c r="AK1512" s="4">
        <v>0.1326</v>
      </c>
      <c r="AL1512" t="s">
        <v>1005</v>
      </c>
      <c r="AM1512">
        <v>1000</v>
      </c>
      <c r="AN1512" s="4">
        <v>0.2364</v>
      </c>
      <c r="AO1512" s="4">
        <v>0.32790000000000002</v>
      </c>
      <c r="AP1512" s="4">
        <v>0.68</v>
      </c>
      <c r="AQ1512" s="6">
        <v>0.4</v>
      </c>
      <c r="AR1512" s="6">
        <v>0.2</v>
      </c>
      <c r="AS1512">
        <v>1099</v>
      </c>
      <c r="AT1512" s="3">
        <v>26.65</v>
      </c>
      <c r="AU1512" s="3">
        <v>28.54</v>
      </c>
      <c r="AV1512">
        <v>28.13</v>
      </c>
      <c r="AW1512">
        <v>28.27</v>
      </c>
      <c r="AX1512">
        <v>68.28</v>
      </c>
      <c r="AY1512" t="s">
        <v>79</v>
      </c>
      <c r="AZ1512" t="s">
        <v>69</v>
      </c>
      <c r="BA1512" t="s">
        <v>79</v>
      </c>
      <c r="BB1512" t="s">
        <v>72</v>
      </c>
      <c r="BC1512" t="s">
        <v>72</v>
      </c>
      <c r="BD1512" t="s">
        <v>82</v>
      </c>
      <c r="BE1512" t="s">
        <v>96</v>
      </c>
      <c r="BF1512">
        <v>7.82</v>
      </c>
      <c r="BG1512" s="4">
        <v>0.3977</v>
      </c>
      <c r="BH1512" s="4">
        <v>0.94789999999999996</v>
      </c>
      <c r="BI1512">
        <v>93.93</v>
      </c>
      <c r="BJ1512" s="4">
        <v>0.1244</v>
      </c>
      <c r="BK1512" s="4">
        <v>8.9300000000000004E-2</v>
      </c>
    </row>
    <row r="1513" spans="1:63" x14ac:dyDescent="0.3">
      <c r="A1513" t="s">
        <v>1903</v>
      </c>
      <c r="B1513" t="s">
        <v>1904</v>
      </c>
      <c r="C1513" t="s">
        <v>64</v>
      </c>
      <c r="D1513" s="1">
        <v>124419000</v>
      </c>
      <c r="E1513" s="2">
        <v>8977</v>
      </c>
      <c r="F1513" s="3">
        <v>56.2</v>
      </c>
      <c r="G1513" t="b">
        <v>0</v>
      </c>
      <c r="H1513" t="b">
        <v>0</v>
      </c>
      <c r="I1513" t="b">
        <v>0</v>
      </c>
      <c r="J1513" t="b">
        <v>0</v>
      </c>
      <c r="K1513" s="4">
        <v>8.0999999999999996E-3</v>
      </c>
      <c r="L1513" s="4">
        <v>8.43E-2</v>
      </c>
      <c r="M1513" s="4">
        <v>0.17330000000000001</v>
      </c>
      <c r="N1513" s="4">
        <v>0.158</v>
      </c>
      <c r="O1513" s="4">
        <v>-5.4000000000000003E-3</v>
      </c>
      <c r="P1513" s="4">
        <v>7.7600000000000002E-2</v>
      </c>
      <c r="Q1513" s="3">
        <v>0</v>
      </c>
      <c r="R1513" s="3">
        <v>0</v>
      </c>
      <c r="S1513" s="3">
        <v>14.085330000000001</v>
      </c>
      <c r="T1513" s="3">
        <v>14.085330000000001</v>
      </c>
      <c r="U1513" s="3">
        <v>-174.19703000000001</v>
      </c>
      <c r="V1513" s="3">
        <v>-174.19703000000001</v>
      </c>
      <c r="W1513" t="s">
        <v>231</v>
      </c>
      <c r="X1513" s="5">
        <v>39398</v>
      </c>
      <c r="Y1513" s="4">
        <v>4.1999999999999997E-3</v>
      </c>
      <c r="Z1513" s="3">
        <v>1.67</v>
      </c>
      <c r="AA1513" s="5">
        <v>45280</v>
      </c>
      <c r="AB1513" s="3">
        <v>0.61</v>
      </c>
      <c r="AC1513" s="4">
        <v>2.9700000000000001E-2</v>
      </c>
      <c r="AD1513" t="s">
        <v>90</v>
      </c>
      <c r="AE1513" s="4">
        <v>2.23E-2</v>
      </c>
      <c r="AF1513">
        <v>10.96</v>
      </c>
      <c r="AG1513">
        <v>1.1499999999999999</v>
      </c>
      <c r="AH1513" s="4">
        <v>2.3900999999999999</v>
      </c>
      <c r="AI1513" s="4">
        <v>0.15890000000000001</v>
      </c>
      <c r="AJ1513" s="4">
        <v>0.1946</v>
      </c>
      <c r="AK1513" s="4">
        <v>0.18410000000000001</v>
      </c>
      <c r="AL1513" t="s">
        <v>4473</v>
      </c>
      <c r="AM1513">
        <v>1000</v>
      </c>
      <c r="AN1513" s="4">
        <v>5.1999999999999998E-2</v>
      </c>
      <c r="AO1513" s="4">
        <v>7.5800000000000006E-2</v>
      </c>
      <c r="AP1513" s="4">
        <v>0.22040000000000001</v>
      </c>
      <c r="AQ1513" s="6">
        <v>0.4</v>
      </c>
      <c r="AR1513" s="6">
        <v>0.2</v>
      </c>
      <c r="AS1513">
        <v>1099</v>
      </c>
      <c r="AT1513" s="3">
        <v>50.54</v>
      </c>
      <c r="AU1513" s="3">
        <v>57.4</v>
      </c>
      <c r="AV1513" s="3">
        <v>56.04</v>
      </c>
      <c r="AW1513" s="3">
        <v>56.29</v>
      </c>
      <c r="AX1513">
        <v>69.58</v>
      </c>
      <c r="AY1513" t="s">
        <v>70</v>
      </c>
      <c r="AZ1513" t="s">
        <v>72</v>
      </c>
      <c r="BA1513" t="s">
        <v>82</v>
      </c>
      <c r="BB1513" t="s">
        <v>79</v>
      </c>
      <c r="BC1513" t="s">
        <v>72</v>
      </c>
      <c r="BD1513" t="s">
        <v>69</v>
      </c>
      <c r="BE1513" t="s">
        <v>69</v>
      </c>
      <c r="BF1513">
        <v>7.07</v>
      </c>
      <c r="BG1513" s="4">
        <v>5.9900000000000002E-2</v>
      </c>
      <c r="BH1513" s="4">
        <v>0.74350000000000005</v>
      </c>
      <c r="BI1513">
        <v>117.11</v>
      </c>
      <c r="BJ1513" s="4">
        <v>3.0700000000000002E-2</v>
      </c>
      <c r="BK1513" s="4">
        <v>9.9099999999999994E-2</v>
      </c>
    </row>
    <row r="1514" spans="1:63" x14ac:dyDescent="0.3">
      <c r="A1514" t="s">
        <v>6216</v>
      </c>
      <c r="B1514" t="s">
        <v>6217</v>
      </c>
      <c r="C1514" t="s">
        <v>64</v>
      </c>
      <c r="D1514" s="1">
        <v>121713000</v>
      </c>
      <c r="E1514" s="2">
        <v>27802</v>
      </c>
      <c r="F1514" s="3">
        <v>26.71</v>
      </c>
      <c r="G1514" t="b">
        <v>0</v>
      </c>
      <c r="H1514" t="b">
        <v>0</v>
      </c>
      <c r="I1514" t="b">
        <v>0</v>
      </c>
      <c r="J1514" t="b">
        <v>0</v>
      </c>
      <c r="K1514" s="4">
        <v>4.7999999999999996E-3</v>
      </c>
      <c r="L1514" s="4">
        <v>3.5900000000000001E-2</v>
      </c>
      <c r="M1514" t="s">
        <v>96</v>
      </c>
      <c r="N1514" t="s">
        <v>96</v>
      </c>
      <c r="O1514" t="s">
        <v>96</v>
      </c>
      <c r="P1514" t="s">
        <v>96</v>
      </c>
      <c r="Q1514" s="3">
        <v>0</v>
      </c>
      <c r="R1514" s="3">
        <v>9.4079999999999995</v>
      </c>
      <c r="S1514" s="3">
        <v>118.144975</v>
      </c>
      <c r="T1514" s="3">
        <v>118.144975</v>
      </c>
      <c r="U1514" s="3">
        <v>118.144975</v>
      </c>
      <c r="V1514" s="3">
        <v>118.144975</v>
      </c>
      <c r="W1514" t="s">
        <v>316</v>
      </c>
      <c r="X1514" s="5">
        <v>45091</v>
      </c>
      <c r="Y1514" s="4">
        <v>3.8999999999999998E-3</v>
      </c>
      <c r="Z1514" s="3">
        <v>0.31</v>
      </c>
      <c r="AA1514" s="5">
        <v>45287</v>
      </c>
      <c r="AB1514" s="3">
        <v>0.23</v>
      </c>
      <c r="AC1514" s="4">
        <v>1.14E-2</v>
      </c>
      <c r="AD1514" t="s">
        <v>96</v>
      </c>
      <c r="AE1514" t="s">
        <v>96</v>
      </c>
      <c r="AF1514" t="s">
        <v>96</v>
      </c>
      <c r="AG1514" t="s">
        <v>96</v>
      </c>
      <c r="AH1514" s="4">
        <v>7.5899999999999995E-2</v>
      </c>
      <c r="AI1514" s="4">
        <v>6.6199999999999995E-2</v>
      </c>
      <c r="AJ1514" s="4">
        <v>0.10580000000000001</v>
      </c>
      <c r="AK1514" s="4">
        <v>0.1113</v>
      </c>
      <c r="AL1514" t="s">
        <v>5582</v>
      </c>
      <c r="AM1514">
        <v>387</v>
      </c>
      <c r="AN1514" s="4">
        <v>0.39760000000000001</v>
      </c>
      <c r="AO1514" s="4">
        <v>0.44900000000000001</v>
      </c>
      <c r="AP1514" s="4">
        <v>0.62780000000000002</v>
      </c>
      <c r="AQ1514" s="6">
        <v>0.4</v>
      </c>
      <c r="AR1514" s="6">
        <v>0.2</v>
      </c>
      <c r="AS1514">
        <v>1099</v>
      </c>
      <c r="AT1514" s="3">
        <v>25.61</v>
      </c>
      <c r="AU1514" s="3">
        <v>27.03</v>
      </c>
      <c r="AV1514" s="3">
        <v>26.68</v>
      </c>
      <c r="AW1514" s="3">
        <v>26.76</v>
      </c>
      <c r="AX1514">
        <v>68.45</v>
      </c>
      <c r="AY1514" t="s">
        <v>72</v>
      </c>
      <c r="AZ1514" t="s">
        <v>72</v>
      </c>
      <c r="BA1514" t="s">
        <v>96</v>
      </c>
      <c r="BB1514" t="s">
        <v>70</v>
      </c>
      <c r="BC1514" t="s">
        <v>79</v>
      </c>
      <c r="BD1514" t="s">
        <v>70</v>
      </c>
      <c r="BE1514" t="s">
        <v>96</v>
      </c>
      <c r="BF1514">
        <v>6.56</v>
      </c>
      <c r="BG1514" s="4">
        <v>0.3523</v>
      </c>
      <c r="BH1514" s="4">
        <v>0.53900000000000003</v>
      </c>
      <c r="BI1514">
        <v>105.97</v>
      </c>
      <c r="BJ1514" s="4">
        <v>8.1900000000000001E-2</v>
      </c>
      <c r="BK1514" s="4">
        <v>4.9500000000000002E-2</v>
      </c>
    </row>
    <row r="1515" spans="1:63" x14ac:dyDescent="0.3">
      <c r="A1515" t="s">
        <v>2022</v>
      </c>
      <c r="B1515" t="s">
        <v>2023</v>
      </c>
      <c r="C1515" t="s">
        <v>64</v>
      </c>
      <c r="D1515" s="1">
        <v>121560000</v>
      </c>
      <c r="E1515" s="2">
        <v>11122</v>
      </c>
      <c r="F1515" s="3">
        <v>28.72</v>
      </c>
      <c r="G1515" t="b">
        <v>0</v>
      </c>
      <c r="H1515" t="b">
        <v>0</v>
      </c>
      <c r="I1515" t="b">
        <v>1</v>
      </c>
      <c r="J1515" t="b">
        <v>0</v>
      </c>
      <c r="K1515" s="4">
        <v>-2.9999999999999997E-4</v>
      </c>
      <c r="L1515" s="4">
        <v>4.8599999999999997E-2</v>
      </c>
      <c r="M1515" s="4">
        <v>0.16930000000000001</v>
      </c>
      <c r="N1515" s="4">
        <v>0.16650000000000001</v>
      </c>
      <c r="O1515" s="4">
        <v>3.4500000000000003E-2</v>
      </c>
      <c r="P1515" s="4" t="s">
        <v>96</v>
      </c>
      <c r="Q1515" s="3">
        <v>0</v>
      </c>
      <c r="R1515" s="3">
        <v>-2.839073</v>
      </c>
      <c r="S1515" s="3">
        <v>-76.130205000000004</v>
      </c>
      <c r="T1515" s="3">
        <v>-85.319997999999998</v>
      </c>
      <c r="U1515" s="3">
        <v>-167.94171800000001</v>
      </c>
      <c r="V1515" s="3">
        <v>-167.94171800000001</v>
      </c>
      <c r="W1515" t="s">
        <v>99</v>
      </c>
      <c r="X1515" s="5">
        <v>44104</v>
      </c>
      <c r="Y1515" s="4">
        <v>1.26E-2</v>
      </c>
      <c r="Z1515" s="3">
        <v>0.05</v>
      </c>
      <c r="AA1515" s="5">
        <v>45274</v>
      </c>
      <c r="AB1515" s="3">
        <v>0.05</v>
      </c>
      <c r="AC1515" s="4">
        <v>1.6000000000000001E-3</v>
      </c>
      <c r="AD1515" t="s">
        <v>243</v>
      </c>
      <c r="AE1515" s="4">
        <v>9.9000000000000008E-3</v>
      </c>
      <c r="AF1515">
        <v>0.05</v>
      </c>
      <c r="AG1515">
        <v>0.87</v>
      </c>
      <c r="AH1515" s="4">
        <v>6.6799999999999998E-2</v>
      </c>
      <c r="AI1515" s="4">
        <v>0.1007</v>
      </c>
      <c r="AJ1515" s="4">
        <v>0.1099</v>
      </c>
      <c r="AK1515" s="4">
        <v>0.10780000000000001</v>
      </c>
      <c r="AL1515" t="s">
        <v>2024</v>
      </c>
      <c r="AM1515">
        <v>5</v>
      </c>
      <c r="AN1515" s="4">
        <v>0.99990000000000001</v>
      </c>
      <c r="AO1515" s="4">
        <v>0.99990000000000001</v>
      </c>
      <c r="AP1515" s="4">
        <v>0.99990000000000001</v>
      </c>
      <c r="AQ1515" s="6">
        <v>0.4</v>
      </c>
      <c r="AR1515" s="6">
        <v>0.2</v>
      </c>
      <c r="AS1515">
        <v>1099</v>
      </c>
      <c r="AT1515" s="3">
        <v>27.15</v>
      </c>
      <c r="AU1515" s="3">
        <v>29.33</v>
      </c>
      <c r="AV1515">
        <v>28.66</v>
      </c>
      <c r="AW1515">
        <v>28.84</v>
      </c>
      <c r="AX1515">
        <v>66.959999999999994</v>
      </c>
      <c r="AY1515" t="s">
        <v>70</v>
      </c>
      <c r="AZ1515" t="s">
        <v>75</v>
      </c>
      <c r="BA1515" t="s">
        <v>82</v>
      </c>
      <c r="BB1515" t="s">
        <v>72</v>
      </c>
      <c r="BC1515" t="s">
        <v>71</v>
      </c>
      <c r="BD1515" t="s">
        <v>96</v>
      </c>
      <c r="BE1515" t="s">
        <v>96</v>
      </c>
      <c r="BF1515">
        <v>6.4</v>
      </c>
      <c r="BG1515" s="4">
        <v>0.19170000000000001</v>
      </c>
      <c r="BH1515" s="4">
        <v>0.48799999999999999</v>
      </c>
      <c r="BI1515">
        <v>113.26</v>
      </c>
      <c r="BJ1515" s="4">
        <v>7.7899999999999997E-2</v>
      </c>
      <c r="BK1515" s="4">
        <v>4.4999999999999998E-2</v>
      </c>
    </row>
    <row r="1516" spans="1:63" x14ac:dyDescent="0.3">
      <c r="A1516" t="s">
        <v>3069</v>
      </c>
      <c r="B1516" t="s">
        <v>3070</v>
      </c>
      <c r="C1516" t="s">
        <v>64</v>
      </c>
      <c r="D1516" s="1">
        <v>120650000</v>
      </c>
      <c r="E1516" s="2">
        <v>13852</v>
      </c>
      <c r="F1516" s="3">
        <v>54.06</v>
      </c>
      <c r="G1516" t="b">
        <v>0</v>
      </c>
      <c r="H1516" t="b">
        <v>0</v>
      </c>
      <c r="I1516" t="b">
        <v>0</v>
      </c>
      <c r="J1516" t="b">
        <v>0</v>
      </c>
      <c r="K1516" s="4">
        <v>1.24E-2</v>
      </c>
      <c r="L1516" s="4">
        <v>8.1199999999999994E-2</v>
      </c>
      <c r="M1516" s="4">
        <v>0.2399</v>
      </c>
      <c r="N1516" s="4">
        <v>0.2319</v>
      </c>
      <c r="O1516" s="4">
        <v>0.14779999999999999</v>
      </c>
      <c r="P1516">
        <v>0.1082</v>
      </c>
      <c r="Q1516" s="3">
        <v>0</v>
      </c>
      <c r="R1516" s="3">
        <v>0</v>
      </c>
      <c r="S1516" s="3">
        <v>23.53641</v>
      </c>
      <c r="T1516" s="3">
        <v>25.703202999999998</v>
      </c>
      <c r="U1516" s="3">
        <v>41.294862000000002</v>
      </c>
      <c r="V1516" s="3">
        <v>41.294862000000002</v>
      </c>
      <c r="W1516" t="s">
        <v>469</v>
      </c>
      <c r="X1516" s="5">
        <v>40953</v>
      </c>
      <c r="Y1516" s="4">
        <v>8.0000000000000002E-3</v>
      </c>
      <c r="Z1516" s="3">
        <v>1.1299999999999999</v>
      </c>
      <c r="AA1516">
        <v>45104</v>
      </c>
      <c r="AB1516">
        <v>0.02</v>
      </c>
      <c r="AC1516" s="4">
        <v>2.0799999999999999E-2</v>
      </c>
      <c r="AD1516" t="s">
        <v>66</v>
      </c>
      <c r="AE1516" s="4">
        <v>3.1E-2</v>
      </c>
      <c r="AF1516">
        <v>17.010000000000002</v>
      </c>
      <c r="AG1516">
        <v>0.72</v>
      </c>
      <c r="AH1516" s="4">
        <v>0.16039999999999999</v>
      </c>
      <c r="AI1516" s="4">
        <v>0.16930000000000001</v>
      </c>
      <c r="AJ1516" s="4">
        <v>0.13700000000000001</v>
      </c>
      <c r="AK1516" s="4">
        <v>0.13789999999999999</v>
      </c>
      <c r="AL1516" t="s">
        <v>360</v>
      </c>
      <c r="AM1516">
        <v>51</v>
      </c>
      <c r="AN1516" s="4">
        <v>0.20399999999999999</v>
      </c>
      <c r="AO1516" s="4">
        <v>0.30480000000000002</v>
      </c>
      <c r="AP1516" s="4">
        <v>0.99819999999999998</v>
      </c>
      <c r="AQ1516" s="6">
        <v>0.4</v>
      </c>
      <c r="AR1516" s="6">
        <v>0.2</v>
      </c>
      <c r="AS1516">
        <v>1099</v>
      </c>
      <c r="AT1516" s="3">
        <v>50.81</v>
      </c>
      <c r="AU1516" s="3">
        <v>54.74</v>
      </c>
      <c r="AV1516" s="3">
        <v>53.92</v>
      </c>
      <c r="AW1516" s="3">
        <v>54.31</v>
      </c>
      <c r="AX1516">
        <v>65.89</v>
      </c>
      <c r="AY1516" t="s">
        <v>75</v>
      </c>
      <c r="AZ1516" t="s">
        <v>75</v>
      </c>
      <c r="BA1516" t="s">
        <v>75</v>
      </c>
      <c r="BB1516" t="s">
        <v>71</v>
      </c>
      <c r="BC1516" t="s">
        <v>75</v>
      </c>
      <c r="BD1516" t="s">
        <v>82</v>
      </c>
      <c r="BE1516" t="s">
        <v>96</v>
      </c>
      <c r="BF1516">
        <v>4.8</v>
      </c>
      <c r="BG1516">
        <v>0.22059999999999999</v>
      </c>
      <c r="BH1516">
        <v>0.2009</v>
      </c>
      <c r="BI1516">
        <v>750.68</v>
      </c>
      <c r="BJ1516">
        <v>7.9200000000000007E-2</v>
      </c>
      <c r="BK1516">
        <v>6.2399999999999997E-2</v>
      </c>
    </row>
    <row r="1517" spans="1:63" x14ac:dyDescent="0.3">
      <c r="A1517" t="s">
        <v>5946</v>
      </c>
      <c r="B1517" t="s">
        <v>5947</v>
      </c>
      <c r="C1517" t="s">
        <v>64</v>
      </c>
      <c r="D1517" s="1">
        <v>120438000</v>
      </c>
      <c r="E1517">
        <v>290122</v>
      </c>
      <c r="F1517" s="3">
        <v>16.27</v>
      </c>
      <c r="G1517" t="b">
        <v>0</v>
      </c>
      <c r="H1517" t="b">
        <v>0</v>
      </c>
      <c r="I1517" t="b">
        <v>0</v>
      </c>
      <c r="J1517" t="b">
        <v>0</v>
      </c>
      <c r="K1517" s="4">
        <v>3.56E-2</v>
      </c>
      <c r="L1517" s="4">
        <v>1.32E-2</v>
      </c>
      <c r="M1517" s="4" t="s">
        <v>96</v>
      </c>
      <c r="N1517" t="s">
        <v>96</v>
      </c>
      <c r="O1517" t="s">
        <v>96</v>
      </c>
      <c r="P1517" t="s">
        <v>96</v>
      </c>
      <c r="Q1517" s="3">
        <v>7.3765270000000003</v>
      </c>
      <c r="R1517" s="3">
        <v>7.3736420000000003</v>
      </c>
      <c r="S1517" s="3">
        <v>142.39128500000001</v>
      </c>
      <c r="T1517" s="3">
        <v>142.39128500000001</v>
      </c>
      <c r="U1517" s="3">
        <v>142.39128500000001</v>
      </c>
      <c r="V1517" s="3">
        <v>142.39128500000001</v>
      </c>
      <c r="W1517" t="s">
        <v>411</v>
      </c>
      <c r="X1517" s="5">
        <v>44938</v>
      </c>
      <c r="Y1517" s="4">
        <v>9.4999999999999998E-3</v>
      </c>
      <c r="Z1517" s="3">
        <v>9.9600000000000009</v>
      </c>
      <c r="AA1517" s="5">
        <v>45287</v>
      </c>
      <c r="AB1517" s="3">
        <v>0.63</v>
      </c>
      <c r="AC1517" s="4">
        <v>0.61939999999999995</v>
      </c>
      <c r="AD1517" t="s">
        <v>95</v>
      </c>
      <c r="AE1517" t="s">
        <v>96</v>
      </c>
      <c r="AF1517">
        <v>0.05</v>
      </c>
      <c r="AG1517">
        <v>2.1</v>
      </c>
      <c r="AH1517" s="4">
        <v>0.40889999999999999</v>
      </c>
      <c r="AI1517" s="4">
        <v>0.2064</v>
      </c>
      <c r="AJ1517" s="4">
        <v>0.16400000000000001</v>
      </c>
      <c r="AK1517" s="4">
        <v>0.16639999999999999</v>
      </c>
      <c r="AL1517" t="s">
        <v>412</v>
      </c>
      <c r="AM1517">
        <v>3</v>
      </c>
      <c r="AN1517" s="4">
        <v>1</v>
      </c>
      <c r="AO1517" s="4">
        <v>1</v>
      </c>
      <c r="AP1517" s="4">
        <v>1</v>
      </c>
      <c r="AQ1517" s="6">
        <v>0.4</v>
      </c>
      <c r="AR1517" s="6">
        <v>0.2</v>
      </c>
      <c r="AS1517">
        <v>1099</v>
      </c>
      <c r="AT1517" s="3">
        <v>15.59</v>
      </c>
      <c r="AU1517" s="3">
        <v>16.21</v>
      </c>
      <c r="AV1517" s="3">
        <v>16.12</v>
      </c>
      <c r="AW1517" s="3">
        <v>16.36</v>
      </c>
      <c r="AX1517">
        <v>57.71</v>
      </c>
      <c r="AY1517" t="s">
        <v>79</v>
      </c>
      <c r="AZ1517" t="s">
        <v>75</v>
      </c>
      <c r="BA1517" t="s">
        <v>96</v>
      </c>
      <c r="BB1517" t="s">
        <v>96</v>
      </c>
      <c r="BC1517" t="s">
        <v>96</v>
      </c>
      <c r="BD1517" t="s">
        <v>69</v>
      </c>
      <c r="BE1517" t="s">
        <v>96</v>
      </c>
      <c r="BF1517">
        <v>4.5199999999999996</v>
      </c>
      <c r="BG1517" s="4">
        <v>4.2299999999999997E-2</v>
      </c>
      <c r="BH1517" s="4">
        <v>8.6599999999999996E-2</v>
      </c>
      <c r="BI1517">
        <v>19.63</v>
      </c>
      <c r="BJ1517" s="4">
        <v>0</v>
      </c>
      <c r="BK1517" s="4">
        <v>1.77E-2</v>
      </c>
    </row>
    <row r="1518" spans="1:63" x14ac:dyDescent="0.3">
      <c r="A1518" t="s">
        <v>2853</v>
      </c>
      <c r="B1518" t="s">
        <v>2854</v>
      </c>
      <c r="C1518" t="s">
        <v>64</v>
      </c>
      <c r="D1518" s="1">
        <v>120236000</v>
      </c>
      <c r="E1518" s="2">
        <v>19958</v>
      </c>
      <c r="F1518" s="3">
        <v>29.18</v>
      </c>
      <c r="G1518" t="b">
        <v>0</v>
      </c>
      <c r="H1518" t="b">
        <v>0</v>
      </c>
      <c r="I1518" t="b">
        <v>0</v>
      </c>
      <c r="J1518" t="b">
        <v>0</v>
      </c>
      <c r="K1518" s="4">
        <v>8.6E-3</v>
      </c>
      <c r="L1518" s="4">
        <v>4.2999999999999997E-2</v>
      </c>
      <c r="M1518" s="4">
        <v>5.4399999999999997E-2</v>
      </c>
      <c r="N1518" s="4">
        <v>5.3800000000000001E-2</v>
      </c>
      <c r="O1518" s="4">
        <v>9.3799999999999994E-2</v>
      </c>
      <c r="P1518" t="s">
        <v>96</v>
      </c>
      <c r="Q1518" s="3">
        <v>0</v>
      </c>
      <c r="R1518" s="3">
        <v>2.1287859999999998</v>
      </c>
      <c r="S1518" s="3">
        <v>-21.183181999999999</v>
      </c>
      <c r="T1518" s="3">
        <v>-20.479562000000001</v>
      </c>
      <c r="U1518" s="3">
        <v>18.35435</v>
      </c>
      <c r="V1518" s="3">
        <v>18.35435</v>
      </c>
      <c r="W1518" t="s">
        <v>99</v>
      </c>
      <c r="X1518" s="5">
        <v>43984</v>
      </c>
      <c r="Y1518" s="4">
        <v>5.8999999999999999E-3</v>
      </c>
      <c r="Z1518" s="3">
        <v>0.49</v>
      </c>
      <c r="AA1518" s="5">
        <v>45275</v>
      </c>
      <c r="AB1518" s="3">
        <v>0.13</v>
      </c>
      <c r="AC1518" s="4">
        <v>1.6799999999999999E-2</v>
      </c>
      <c r="AD1518" t="s">
        <v>66</v>
      </c>
      <c r="AE1518" s="4">
        <v>6.7000000000000002E-3</v>
      </c>
      <c r="AF1518">
        <v>16.25</v>
      </c>
      <c r="AG1518">
        <v>0.76</v>
      </c>
      <c r="AH1518" s="4">
        <v>1.2747999999999999</v>
      </c>
      <c r="AI1518" s="4">
        <v>0.10630000000000001</v>
      </c>
      <c r="AJ1518" s="4">
        <v>0.1186</v>
      </c>
      <c r="AK1518" s="4">
        <v>0.105</v>
      </c>
      <c r="AL1518" t="s">
        <v>492</v>
      </c>
      <c r="AM1518">
        <v>79</v>
      </c>
      <c r="AN1518" s="4">
        <v>0.32429999999999998</v>
      </c>
      <c r="AO1518" s="4">
        <v>0.42630000000000001</v>
      </c>
      <c r="AP1518" s="4">
        <v>0.86129999999999995</v>
      </c>
      <c r="AQ1518" s="6">
        <v>0.4</v>
      </c>
      <c r="AR1518" s="6">
        <v>0.2</v>
      </c>
      <c r="AS1518">
        <v>1099</v>
      </c>
      <c r="AT1518" s="3">
        <v>27.8</v>
      </c>
      <c r="AU1518" s="3">
        <v>29.48</v>
      </c>
      <c r="AV1518" s="3">
        <v>29.07</v>
      </c>
      <c r="AW1518" s="3">
        <v>29.26</v>
      </c>
      <c r="AX1518">
        <v>64.94</v>
      </c>
      <c r="AY1518" t="s">
        <v>70</v>
      </c>
      <c r="AZ1518" t="s">
        <v>71</v>
      </c>
      <c r="BA1518" t="s">
        <v>75</v>
      </c>
      <c r="BB1518" t="s">
        <v>79</v>
      </c>
      <c r="BC1518" t="s">
        <v>82</v>
      </c>
      <c r="BD1518" t="s">
        <v>75</v>
      </c>
      <c r="BE1518" t="s">
        <v>96</v>
      </c>
      <c r="BF1518">
        <v>6.44</v>
      </c>
      <c r="BG1518" s="4">
        <v>0.2167</v>
      </c>
      <c r="BH1518" s="4">
        <v>0.49880000000000002</v>
      </c>
      <c r="BI1518">
        <v>213.58</v>
      </c>
      <c r="BJ1518" s="4">
        <v>0.15970000000000001</v>
      </c>
      <c r="BK1518" s="4">
        <v>1.6299999999999999E-2</v>
      </c>
    </row>
    <row r="1519" spans="1:63" x14ac:dyDescent="0.3">
      <c r="A1519" t="s">
        <v>6019</v>
      </c>
      <c r="B1519" t="s">
        <v>6020</v>
      </c>
      <c r="C1519" t="s">
        <v>64</v>
      </c>
      <c r="D1519" s="1">
        <v>119555000</v>
      </c>
      <c r="E1519" s="2">
        <v>7667</v>
      </c>
      <c r="F1519" s="3">
        <v>37.869999999999997</v>
      </c>
      <c r="G1519" t="b">
        <v>0</v>
      </c>
      <c r="H1519" t="b">
        <v>0</v>
      </c>
      <c r="I1519" t="b">
        <v>0</v>
      </c>
      <c r="J1519" t="b">
        <v>0</v>
      </c>
      <c r="K1519" s="4">
        <v>5.5999999999999999E-3</v>
      </c>
      <c r="L1519" s="4">
        <v>5.4100000000000002E-2</v>
      </c>
      <c r="M1519">
        <v>0.22370000000000001</v>
      </c>
      <c r="N1519">
        <v>0.21609999999999999</v>
      </c>
      <c r="O1519">
        <v>6.8099999999999994E-2</v>
      </c>
      <c r="P1519">
        <v>0.1048</v>
      </c>
      <c r="Q1519" s="3">
        <v>0</v>
      </c>
      <c r="R1519" s="3">
        <v>0</v>
      </c>
      <c r="S1519" s="3">
        <v>-15.383330000000001</v>
      </c>
      <c r="T1519" s="3">
        <v>-15.383330000000001</v>
      </c>
      <c r="U1519" s="3">
        <v>-22.543710000000001</v>
      </c>
      <c r="V1519" s="3">
        <v>-22.543710000000001</v>
      </c>
      <c r="W1519" t="s">
        <v>650</v>
      </c>
      <c r="X1519" s="5">
        <v>42122</v>
      </c>
      <c r="Y1519" s="4">
        <v>2E-3</v>
      </c>
      <c r="Z1519" s="3">
        <v>0.95</v>
      </c>
      <c r="AA1519">
        <v>45280</v>
      </c>
      <c r="AB1519">
        <v>0.59</v>
      </c>
      <c r="AC1519" s="4">
        <v>2.5000000000000001E-2</v>
      </c>
      <c r="AD1519" t="s">
        <v>90</v>
      </c>
      <c r="AE1519">
        <v>1.54E-2</v>
      </c>
      <c r="AF1519">
        <v>12.45</v>
      </c>
      <c r="AG1519">
        <v>0.94</v>
      </c>
      <c r="AH1519" s="4">
        <v>1.3187</v>
      </c>
      <c r="AI1519" s="4">
        <v>9.3100000000000002E-2</v>
      </c>
      <c r="AJ1519" s="4">
        <v>0.1153</v>
      </c>
      <c r="AK1519" s="4">
        <v>0.11840000000000001</v>
      </c>
      <c r="AL1519" t="s">
        <v>4473</v>
      </c>
      <c r="AM1519">
        <v>1000</v>
      </c>
      <c r="AN1519" s="4">
        <v>0.25069999999999998</v>
      </c>
      <c r="AO1519" s="4">
        <v>0.29459999999999997</v>
      </c>
      <c r="AP1519" s="4">
        <v>0.52049999999999996</v>
      </c>
      <c r="AQ1519" s="6">
        <v>0.4</v>
      </c>
      <c r="AR1519" s="6">
        <v>0.2</v>
      </c>
      <c r="AS1519">
        <v>1099</v>
      </c>
      <c r="AT1519" s="3">
        <v>35.67</v>
      </c>
      <c r="AU1519" s="3">
        <v>38.380000000000003</v>
      </c>
      <c r="AV1519" s="3">
        <v>37.78</v>
      </c>
      <c r="AW1519" s="3">
        <v>37.97</v>
      </c>
      <c r="AX1519">
        <v>71.459999999999994</v>
      </c>
      <c r="AY1519" t="s">
        <v>79</v>
      </c>
      <c r="AZ1519" t="s">
        <v>69</v>
      </c>
      <c r="BA1519" t="s">
        <v>71</v>
      </c>
      <c r="BB1519" t="s">
        <v>70</v>
      </c>
      <c r="BC1519" t="s">
        <v>79</v>
      </c>
      <c r="BD1519" t="s">
        <v>79</v>
      </c>
      <c r="BE1519" t="s">
        <v>96</v>
      </c>
      <c r="BF1519">
        <v>6.85</v>
      </c>
      <c r="BG1519" s="4">
        <v>0.32940000000000003</v>
      </c>
      <c r="BH1519" s="4">
        <v>0.65749999999999997</v>
      </c>
      <c r="BI1519">
        <v>106.19</v>
      </c>
      <c r="BJ1519" s="4">
        <v>5.2999999999999999E-2</v>
      </c>
      <c r="BK1519" s="4">
        <v>5.8599999999999999E-2</v>
      </c>
    </row>
    <row r="1520" spans="1:63" x14ac:dyDescent="0.3">
      <c r="A1520" t="s">
        <v>4759</v>
      </c>
      <c r="B1520" t="s">
        <v>4760</v>
      </c>
      <c r="C1520" t="s">
        <v>64</v>
      </c>
      <c r="D1520" s="1">
        <v>119027000</v>
      </c>
      <c r="E1520" s="2">
        <v>56638</v>
      </c>
      <c r="F1520" s="3">
        <v>27.94</v>
      </c>
      <c r="G1520" t="b">
        <v>0</v>
      </c>
      <c r="H1520" t="b">
        <v>0</v>
      </c>
      <c r="I1520" t="b">
        <v>0</v>
      </c>
      <c r="J1520" t="b">
        <v>0</v>
      </c>
      <c r="K1520" s="4">
        <v>4.5999999999999999E-3</v>
      </c>
      <c r="L1520" s="4">
        <v>3.39E-2</v>
      </c>
      <c r="M1520" s="4">
        <v>0.1754</v>
      </c>
      <c r="N1520" s="4">
        <v>0.16900000000000001</v>
      </c>
      <c r="O1520" s="4" t="s">
        <v>96</v>
      </c>
      <c r="P1520" t="s">
        <v>96</v>
      </c>
      <c r="Q1520" s="3">
        <v>-2.80063</v>
      </c>
      <c r="R1520" s="3">
        <v>-2.1185399999999999</v>
      </c>
      <c r="S1520" s="3">
        <v>-7.9309580000000004</v>
      </c>
      <c r="T1520" s="3">
        <v>-7.9309580000000004</v>
      </c>
      <c r="U1520" s="3">
        <v>77.999112999999994</v>
      </c>
      <c r="V1520" s="3">
        <v>77.999112999999994</v>
      </c>
      <c r="W1520" t="s">
        <v>428</v>
      </c>
      <c r="X1520" s="5">
        <v>44470</v>
      </c>
      <c r="Y1520" s="4">
        <v>8.5000000000000006E-3</v>
      </c>
      <c r="Z1520" s="3">
        <v>0</v>
      </c>
      <c r="AA1520" t="s">
        <v>96</v>
      </c>
      <c r="AB1520" t="s">
        <v>96</v>
      </c>
      <c r="AC1520" s="4">
        <v>0</v>
      </c>
      <c r="AD1520" t="s">
        <v>243</v>
      </c>
      <c r="AE1520" s="4">
        <v>8.3000000000000001E-3</v>
      </c>
      <c r="AF1520" t="s">
        <v>96</v>
      </c>
      <c r="AG1520">
        <v>0.53</v>
      </c>
      <c r="AH1520" s="4">
        <v>0.19850000000000001</v>
      </c>
      <c r="AI1520" s="4">
        <v>6.08E-2</v>
      </c>
      <c r="AJ1520" s="4">
        <v>7.22E-2</v>
      </c>
      <c r="AK1520" s="4">
        <v>7.46E-2</v>
      </c>
      <c r="AL1520" t="s">
        <v>2009</v>
      </c>
      <c r="AM1520">
        <v>2</v>
      </c>
      <c r="AN1520" s="4">
        <v>1</v>
      </c>
      <c r="AO1520" s="4">
        <v>1</v>
      </c>
      <c r="AP1520" s="4">
        <v>1</v>
      </c>
      <c r="AQ1520" s="6">
        <v>0.4</v>
      </c>
      <c r="AR1520" s="6">
        <v>0.2</v>
      </c>
      <c r="AS1520">
        <v>1099</v>
      </c>
      <c r="AT1520" s="3">
        <v>26.94</v>
      </c>
      <c r="AU1520" s="3">
        <v>28.11</v>
      </c>
      <c r="AV1520" s="3">
        <v>27.88</v>
      </c>
      <c r="AW1520" s="3">
        <v>28</v>
      </c>
      <c r="AX1520">
        <v>71.930000000000007</v>
      </c>
      <c r="AY1520" t="s">
        <v>69</v>
      </c>
      <c r="AZ1520" t="s">
        <v>82</v>
      </c>
      <c r="BA1520" t="s">
        <v>70</v>
      </c>
      <c r="BB1520" t="s">
        <v>72</v>
      </c>
      <c r="BC1520" t="s">
        <v>70</v>
      </c>
      <c r="BD1520" t="s">
        <v>71</v>
      </c>
      <c r="BE1520" t="s">
        <v>96</v>
      </c>
      <c r="BF1520" t="s">
        <v>96</v>
      </c>
      <c r="BG1520" t="s">
        <v>96</v>
      </c>
      <c r="BH1520" t="s">
        <v>96</v>
      </c>
      <c r="BI1520" t="s">
        <v>96</v>
      </c>
      <c r="BJ1520" t="s">
        <v>96</v>
      </c>
      <c r="BK1520" t="s">
        <v>96</v>
      </c>
    </row>
    <row r="1521" spans="1:63" x14ac:dyDescent="0.3">
      <c r="A1521" t="s">
        <v>2913</v>
      </c>
      <c r="B1521" t="s">
        <v>2914</v>
      </c>
      <c r="C1521" t="s">
        <v>64</v>
      </c>
      <c r="D1521" s="1">
        <v>118910000</v>
      </c>
      <c r="E1521">
        <v>17244</v>
      </c>
      <c r="F1521" s="3">
        <v>24.58</v>
      </c>
      <c r="G1521" t="b">
        <v>0</v>
      </c>
      <c r="H1521" t="b">
        <v>0</v>
      </c>
      <c r="I1521" t="b">
        <v>1</v>
      </c>
      <c r="J1521" t="b">
        <v>0</v>
      </c>
      <c r="K1521" s="4">
        <v>1.5299999999999999E-2</v>
      </c>
      <c r="L1521" s="4">
        <v>6.0199999999999997E-2</v>
      </c>
      <c r="M1521" s="4">
        <v>0.18440000000000001</v>
      </c>
      <c r="N1521" s="4">
        <v>0.16739999999999999</v>
      </c>
      <c r="O1521" s="4">
        <v>-1.18E-2</v>
      </c>
      <c r="P1521" s="4">
        <v>4.9200000000000001E-2</v>
      </c>
      <c r="Q1521" s="3">
        <v>0</v>
      </c>
      <c r="R1521" s="3">
        <v>0</v>
      </c>
      <c r="S1521" s="3">
        <v>31.59375</v>
      </c>
      <c r="T1521" s="3">
        <v>31.59375</v>
      </c>
      <c r="U1521" s="3">
        <v>35.3461</v>
      </c>
      <c r="V1521" s="3">
        <v>35.3461</v>
      </c>
      <c r="W1521" t="s">
        <v>106</v>
      </c>
      <c r="X1521" s="5">
        <v>41487</v>
      </c>
      <c r="Y1521" s="4">
        <v>3.2000000000000002E-3</v>
      </c>
      <c r="Z1521" s="3">
        <v>0.55000000000000004</v>
      </c>
      <c r="AA1521" s="5">
        <v>45282</v>
      </c>
      <c r="AB1521" s="3">
        <v>0.15</v>
      </c>
      <c r="AC1521" s="4">
        <v>2.2200000000000001E-2</v>
      </c>
      <c r="AD1521" t="s">
        <v>66</v>
      </c>
      <c r="AE1521" s="4">
        <v>7.1999999999999998E-3</v>
      </c>
      <c r="AF1521">
        <v>9.99</v>
      </c>
      <c r="AG1521">
        <v>0.78</v>
      </c>
      <c r="AH1521" s="4">
        <v>0.62590000000000001</v>
      </c>
      <c r="AI1521" s="4">
        <v>0.14099999999999999</v>
      </c>
      <c r="AJ1521" s="4">
        <v>0.14269999999999999</v>
      </c>
      <c r="AK1521" s="4">
        <v>0.1363</v>
      </c>
      <c r="AL1521" t="s">
        <v>497</v>
      </c>
      <c r="AM1521">
        <v>273</v>
      </c>
      <c r="AN1521" s="4">
        <v>0.18859999999999999</v>
      </c>
      <c r="AO1521" s="4">
        <v>0.2253</v>
      </c>
      <c r="AP1521" s="4">
        <v>0.42280000000000001</v>
      </c>
      <c r="AQ1521" s="6">
        <v>0.4</v>
      </c>
      <c r="AR1521" s="6">
        <v>0.2</v>
      </c>
      <c r="AS1521">
        <v>1099</v>
      </c>
      <c r="AT1521" s="3">
        <v>22.98</v>
      </c>
      <c r="AU1521" s="3">
        <v>24.69</v>
      </c>
      <c r="AV1521" s="3">
        <v>24.4</v>
      </c>
      <c r="AW1521" s="3">
        <v>24.7</v>
      </c>
      <c r="AX1521">
        <v>68.86</v>
      </c>
      <c r="AY1521" t="s">
        <v>71</v>
      </c>
      <c r="AZ1521" t="s">
        <v>72</v>
      </c>
      <c r="BA1521" t="s">
        <v>79</v>
      </c>
      <c r="BB1521" t="s">
        <v>70</v>
      </c>
      <c r="BC1521" t="s">
        <v>79</v>
      </c>
      <c r="BD1521" t="s">
        <v>71</v>
      </c>
      <c r="BE1521" t="s">
        <v>72</v>
      </c>
      <c r="BF1521">
        <v>5.48</v>
      </c>
      <c r="BG1521" s="4">
        <v>0.16500000000000001</v>
      </c>
      <c r="BH1521" s="4">
        <v>0.30220000000000002</v>
      </c>
      <c r="BI1521">
        <v>407.12</v>
      </c>
      <c r="BJ1521" s="4">
        <v>2.81E-2</v>
      </c>
      <c r="BK1521" s="4">
        <v>6.5000000000000002E-2</v>
      </c>
    </row>
    <row r="1522" spans="1:63" x14ac:dyDescent="0.3">
      <c r="A1522" t="s">
        <v>2366</v>
      </c>
      <c r="B1522" t="s">
        <v>2367</v>
      </c>
      <c r="C1522" t="s">
        <v>64</v>
      </c>
      <c r="D1522" s="1">
        <v>118613000</v>
      </c>
      <c r="E1522" s="2">
        <v>4113</v>
      </c>
      <c r="F1522" s="3">
        <v>93.5</v>
      </c>
      <c r="G1522" t="b">
        <v>0</v>
      </c>
      <c r="H1522" t="b">
        <v>0</v>
      </c>
      <c r="I1522" t="b">
        <v>0</v>
      </c>
      <c r="J1522" t="b">
        <v>0</v>
      </c>
      <c r="K1522" s="4">
        <v>-2.0999999999999999E-3</v>
      </c>
      <c r="L1522" s="4">
        <v>0.13519999999999999</v>
      </c>
      <c r="M1522" s="4">
        <v>0.22370000000000001</v>
      </c>
      <c r="N1522" s="4">
        <v>0.21990000000000001</v>
      </c>
      <c r="O1522" s="4">
        <v>4.8399999999999999E-2</v>
      </c>
      <c r="P1522" s="4" t="s">
        <v>96</v>
      </c>
      <c r="Q1522" s="3">
        <v>0</v>
      </c>
      <c r="R1522" s="3">
        <v>0</v>
      </c>
      <c r="S1522" s="3">
        <v>72.0214</v>
      </c>
      <c r="T1522" s="3">
        <v>73.540199999999999</v>
      </c>
      <c r="U1522" s="3">
        <v>-24.026800000000001</v>
      </c>
      <c r="V1522" s="3">
        <v>-24.026800000000001</v>
      </c>
      <c r="W1522" t="s">
        <v>116</v>
      </c>
      <c r="X1522" s="5">
        <v>43930</v>
      </c>
      <c r="Y1522" s="4">
        <v>4.0000000000000002E-4</v>
      </c>
      <c r="Z1522" s="3">
        <v>1.29</v>
      </c>
      <c r="AA1522" s="5">
        <v>45287</v>
      </c>
      <c r="AB1522" s="3">
        <v>0.37</v>
      </c>
      <c r="AC1522" s="4">
        <v>1.38E-2</v>
      </c>
      <c r="AD1522" t="s">
        <v>66</v>
      </c>
      <c r="AE1522" s="4">
        <v>4.1500000000000002E-2</v>
      </c>
      <c r="AF1522">
        <v>14.3</v>
      </c>
      <c r="AG1522">
        <v>1</v>
      </c>
      <c r="AH1522" s="4">
        <v>0.94199999999999995</v>
      </c>
      <c r="AI1522" s="4">
        <v>0.22509999999999999</v>
      </c>
      <c r="AJ1522" s="4">
        <v>0.22489999999999999</v>
      </c>
      <c r="AK1522" s="4">
        <v>0.19750000000000001</v>
      </c>
      <c r="AL1522" t="s">
        <v>4516</v>
      </c>
      <c r="AM1522">
        <v>1000</v>
      </c>
      <c r="AN1522" s="4">
        <v>4.1599999999999998E-2</v>
      </c>
      <c r="AO1522" s="4">
        <v>6.0100000000000001E-2</v>
      </c>
      <c r="AP1522" s="4">
        <v>0.17249999999999999</v>
      </c>
      <c r="AQ1522" s="6">
        <v>0.4</v>
      </c>
      <c r="AR1522" s="6">
        <v>0.2</v>
      </c>
      <c r="AS1522">
        <v>1099</v>
      </c>
      <c r="AT1522" s="3">
        <v>83.12</v>
      </c>
      <c r="AU1522" s="3">
        <v>97.3</v>
      </c>
      <c r="AV1522" s="3">
        <v>93.05</v>
      </c>
      <c r="AW1522" s="3">
        <v>94.4</v>
      </c>
      <c r="AX1522">
        <v>67.19</v>
      </c>
      <c r="AY1522" t="s">
        <v>82</v>
      </c>
      <c r="AZ1522" t="s">
        <v>68</v>
      </c>
      <c r="BA1522" t="s">
        <v>96</v>
      </c>
      <c r="BB1522" t="s">
        <v>96</v>
      </c>
      <c r="BC1522" t="s">
        <v>96</v>
      </c>
      <c r="BD1522" t="s">
        <v>71</v>
      </c>
      <c r="BE1522" t="s">
        <v>96</v>
      </c>
      <c r="BF1522">
        <v>5.72</v>
      </c>
      <c r="BG1522" s="4">
        <v>0.40910000000000002</v>
      </c>
      <c r="BH1522" s="4">
        <v>0.34189999999999998</v>
      </c>
      <c r="BI1522">
        <v>143.88999999999999</v>
      </c>
      <c r="BJ1522" s="4">
        <v>3.8399999999999997E-2</v>
      </c>
      <c r="BK1522" s="4">
        <v>6.6000000000000003E-2</v>
      </c>
    </row>
    <row r="1523" spans="1:63" x14ac:dyDescent="0.3">
      <c r="A1523" t="s">
        <v>5556</v>
      </c>
      <c r="B1523" t="s">
        <v>5557</v>
      </c>
      <c r="C1523" t="s">
        <v>64</v>
      </c>
      <c r="D1523" s="1">
        <v>117293000</v>
      </c>
      <c r="E1523" s="2">
        <v>7639</v>
      </c>
      <c r="F1523" s="3">
        <v>24.48</v>
      </c>
      <c r="G1523" t="b">
        <v>0</v>
      </c>
      <c r="H1523" t="b">
        <v>0</v>
      </c>
      <c r="I1523" t="b">
        <v>0</v>
      </c>
      <c r="J1523" t="b">
        <v>0</v>
      </c>
      <c r="K1523" s="4">
        <v>1.6000000000000001E-3</v>
      </c>
      <c r="L1523" s="4">
        <v>1.8599999999999998E-2</v>
      </c>
      <c r="M1523" s="4">
        <v>0.17829999999999999</v>
      </c>
      <c r="N1523" s="4">
        <v>0.17399999999999999</v>
      </c>
      <c r="O1523" t="s">
        <v>96</v>
      </c>
      <c r="P1523" t="s">
        <v>96</v>
      </c>
      <c r="Q1523" s="3">
        <v>0.61114299999999999</v>
      </c>
      <c r="R1523" s="3">
        <v>1.21959</v>
      </c>
      <c r="S1523" s="3">
        <v>5.4267200000000004</v>
      </c>
      <c r="T1523" s="3">
        <v>5.4267200000000004</v>
      </c>
      <c r="U1523" s="3">
        <v>5.9625830000000004</v>
      </c>
      <c r="V1523" s="3">
        <v>5.9625830000000004</v>
      </c>
      <c r="W1523" t="s">
        <v>316</v>
      </c>
      <c r="X1523" s="5">
        <v>44858</v>
      </c>
      <c r="Y1523" s="4">
        <v>5.3E-3</v>
      </c>
      <c r="Z1523" s="3">
        <v>0.3</v>
      </c>
      <c r="AA1523" s="5">
        <v>45281</v>
      </c>
      <c r="AB1523" s="3">
        <v>0.3</v>
      </c>
      <c r="AC1523" s="4">
        <v>1.24E-2</v>
      </c>
      <c r="AD1523" t="s">
        <v>243</v>
      </c>
      <c r="AE1523" s="4">
        <v>1.06E-2</v>
      </c>
      <c r="AF1523">
        <v>0.05</v>
      </c>
      <c r="AG1523">
        <v>-0.81</v>
      </c>
      <c r="AH1523" s="4">
        <v>0.12939999999999999</v>
      </c>
      <c r="AI1523" s="4">
        <v>3.0200000000000001E-2</v>
      </c>
      <c r="AJ1523" s="4">
        <v>8.7300000000000003E-2</v>
      </c>
      <c r="AK1523" s="4">
        <v>9.1999999999999998E-2</v>
      </c>
      <c r="AL1523" t="s">
        <v>5558</v>
      </c>
      <c r="AM1523">
        <v>4</v>
      </c>
      <c r="AN1523" s="4">
        <v>1</v>
      </c>
      <c r="AO1523" s="4">
        <v>1</v>
      </c>
      <c r="AP1523" s="4">
        <v>1</v>
      </c>
      <c r="AQ1523" s="6">
        <v>0.4</v>
      </c>
      <c r="AR1523" s="6">
        <v>0.2</v>
      </c>
      <c r="AS1523">
        <v>1099</v>
      </c>
      <c r="AT1523" s="3">
        <v>24.01</v>
      </c>
      <c r="AU1523" s="3">
        <v>24.65</v>
      </c>
      <c r="AV1523" s="3">
        <v>24.42</v>
      </c>
      <c r="AW1523" s="3">
        <v>24.53</v>
      </c>
      <c r="AX1523">
        <v>70.099999999999994</v>
      </c>
      <c r="AY1523" t="s">
        <v>70</v>
      </c>
      <c r="AZ1523" t="s">
        <v>79</v>
      </c>
      <c r="BA1523" t="s">
        <v>70</v>
      </c>
      <c r="BB1523" t="s">
        <v>79</v>
      </c>
      <c r="BC1523" t="s">
        <v>79</v>
      </c>
      <c r="BD1523" t="s">
        <v>79</v>
      </c>
      <c r="BE1523" t="s">
        <v>96</v>
      </c>
      <c r="BF1523">
        <v>6.58</v>
      </c>
      <c r="BG1523" s="4">
        <v>0.4299</v>
      </c>
      <c r="BH1523" s="4">
        <v>0.55189999999999995</v>
      </c>
      <c r="BI1523">
        <v>113.12</v>
      </c>
      <c r="BJ1523" s="4">
        <v>9.1200000000000003E-2</v>
      </c>
      <c r="BK1523" s="4">
        <v>5.2699999999999997E-2</v>
      </c>
    </row>
    <row r="1524" spans="1:63" x14ac:dyDescent="0.3">
      <c r="A1524" t="s">
        <v>2670</v>
      </c>
      <c r="B1524" t="s">
        <v>2671</v>
      </c>
      <c r="C1524" t="s">
        <v>64</v>
      </c>
      <c r="D1524" s="1">
        <v>117251000</v>
      </c>
      <c r="E1524" s="2">
        <v>29105</v>
      </c>
      <c r="F1524" s="3">
        <v>21.56</v>
      </c>
      <c r="G1524" t="b">
        <v>0</v>
      </c>
      <c r="H1524" t="b">
        <v>0</v>
      </c>
      <c r="I1524" t="b">
        <v>1</v>
      </c>
      <c r="J1524" t="b">
        <v>0</v>
      </c>
      <c r="K1524" s="4">
        <v>-8.6999999999999994E-3</v>
      </c>
      <c r="L1524" s="4">
        <v>-3.4299999999999997E-2</v>
      </c>
      <c r="M1524" s="4">
        <v>-8.4900000000000003E-2</v>
      </c>
      <c r="N1524" s="4">
        <v>-9.01E-2</v>
      </c>
      <c r="O1524" s="4">
        <v>8.3999999999999995E-3</v>
      </c>
      <c r="P1524" s="4">
        <v>6.2E-2</v>
      </c>
      <c r="Q1524" s="3">
        <v>-3.2845499999999999</v>
      </c>
      <c r="R1524" s="3">
        <v>-15.235849999999999</v>
      </c>
      <c r="S1524" s="3">
        <v>-3.2618749999999999</v>
      </c>
      <c r="T1524" s="3">
        <v>-3.2618749999999999</v>
      </c>
      <c r="U1524" s="3">
        <v>19.910146000000001</v>
      </c>
      <c r="V1524" s="3">
        <v>19.910146000000001</v>
      </c>
      <c r="W1524" t="s">
        <v>240</v>
      </c>
      <c r="X1524" s="5">
        <v>43234</v>
      </c>
      <c r="Y1524" s="4">
        <v>1.18E-2</v>
      </c>
      <c r="Z1524" s="3">
        <v>0.74</v>
      </c>
      <c r="AA1524" s="5">
        <v>45282</v>
      </c>
      <c r="AB1524" s="3">
        <v>0.2</v>
      </c>
      <c r="AC1524" s="4">
        <v>3.4099999999999998E-2</v>
      </c>
      <c r="AD1524" t="s">
        <v>66</v>
      </c>
      <c r="AE1524" s="4">
        <v>1.3299999999999999E-2</v>
      </c>
      <c r="AF1524">
        <v>0.04</v>
      </c>
      <c r="AG1524">
        <v>0.75</v>
      </c>
      <c r="AH1524" s="4">
        <v>1.3154999999999999</v>
      </c>
      <c r="AI1524" s="4">
        <v>0.13700000000000001</v>
      </c>
      <c r="AJ1524" s="4">
        <v>0.14929999999999999</v>
      </c>
      <c r="AK1524" s="4">
        <v>0.154</v>
      </c>
      <c r="AL1524" t="s">
        <v>360</v>
      </c>
      <c r="AM1524">
        <v>2</v>
      </c>
      <c r="AN1524" s="4">
        <v>1</v>
      </c>
      <c r="AO1524" s="4">
        <v>1</v>
      </c>
      <c r="AP1524" s="4">
        <v>1</v>
      </c>
      <c r="AQ1524" s="6">
        <v>0.4</v>
      </c>
      <c r="AR1524" s="6">
        <v>0.2</v>
      </c>
      <c r="AS1524">
        <v>1099</v>
      </c>
      <c r="AT1524" s="3">
        <v>21.22</v>
      </c>
      <c r="AU1524" s="3">
        <v>22.15</v>
      </c>
      <c r="AV1524" s="3">
        <v>21.49</v>
      </c>
      <c r="AW1524" s="3">
        <v>21.69</v>
      </c>
      <c r="AX1524">
        <v>40.03</v>
      </c>
      <c r="AY1524" t="s">
        <v>72</v>
      </c>
      <c r="AZ1524" t="s">
        <v>75</v>
      </c>
      <c r="BA1524" t="s">
        <v>82</v>
      </c>
      <c r="BB1524" t="s">
        <v>82</v>
      </c>
      <c r="BC1524" t="s">
        <v>82</v>
      </c>
      <c r="BD1524" t="s">
        <v>70</v>
      </c>
      <c r="BE1524" t="s">
        <v>96</v>
      </c>
      <c r="BF1524">
        <v>5.65</v>
      </c>
      <c r="BG1524" s="4">
        <v>0.1333</v>
      </c>
      <c r="BH1524" s="4">
        <v>0.32500000000000001</v>
      </c>
      <c r="BI1524">
        <v>1.6</v>
      </c>
      <c r="BJ1524" s="4">
        <v>0</v>
      </c>
      <c r="BK1524" s="4">
        <v>0</v>
      </c>
    </row>
    <row r="1525" spans="1:63" x14ac:dyDescent="0.3">
      <c r="A1525" t="s">
        <v>2658</v>
      </c>
      <c r="B1525" t="s">
        <v>2659</v>
      </c>
      <c r="C1525" t="s">
        <v>64</v>
      </c>
      <c r="D1525" s="1">
        <v>116659000</v>
      </c>
      <c r="E1525" s="2">
        <v>40792</v>
      </c>
      <c r="F1525" s="3">
        <v>21.3</v>
      </c>
      <c r="G1525" t="b">
        <v>0</v>
      </c>
      <c r="H1525" t="b">
        <v>0</v>
      </c>
      <c r="I1525" t="b">
        <v>1</v>
      </c>
      <c r="J1525" t="b">
        <v>0</v>
      </c>
      <c r="K1525" s="4">
        <v>1.2200000000000001E-2</v>
      </c>
      <c r="L1525" s="4">
        <v>2.7799999999999998E-2</v>
      </c>
      <c r="M1525" s="4">
        <v>0.1328</v>
      </c>
      <c r="N1525" s="4">
        <v>0.13400000000000001</v>
      </c>
      <c r="O1525" s="4">
        <v>4.9200000000000001E-2</v>
      </c>
      <c r="P1525">
        <v>4.3900000000000002E-2</v>
      </c>
      <c r="Q1525" s="3">
        <v>0</v>
      </c>
      <c r="R1525" s="3">
        <v>0</v>
      </c>
      <c r="S1525" s="3">
        <v>-9.3181700000000003</v>
      </c>
      <c r="T1525" s="3">
        <v>-9.3181700000000003</v>
      </c>
      <c r="U1525" s="3">
        <v>2.0408300000000001</v>
      </c>
      <c r="V1525" s="3">
        <v>2.0408300000000001</v>
      </c>
      <c r="W1525" t="s">
        <v>650</v>
      </c>
      <c r="X1525" s="5">
        <v>41710</v>
      </c>
      <c r="Y1525" s="4">
        <v>6.7999999999999996E-3</v>
      </c>
      <c r="Z1525" s="3">
        <v>1.37</v>
      </c>
      <c r="AA1525" s="5">
        <v>45274</v>
      </c>
      <c r="AB1525" s="3">
        <v>0.19</v>
      </c>
      <c r="AC1525" s="4">
        <v>6.4500000000000002E-2</v>
      </c>
      <c r="AD1525" t="s">
        <v>66</v>
      </c>
      <c r="AE1525" s="4">
        <v>6.4000000000000003E-3</v>
      </c>
      <c r="AF1525">
        <v>5.22</v>
      </c>
      <c r="AG1525">
        <v>0.94</v>
      </c>
      <c r="AH1525" s="4">
        <v>1.0918000000000001</v>
      </c>
      <c r="AI1525" s="4">
        <v>0.1389</v>
      </c>
      <c r="AJ1525" s="4">
        <v>0.13919999999999999</v>
      </c>
      <c r="AK1525" s="4">
        <v>0.1457</v>
      </c>
      <c r="AL1525" t="s">
        <v>1968</v>
      </c>
      <c r="AM1525">
        <v>105</v>
      </c>
      <c r="AN1525" s="4">
        <v>0.19239999999999999</v>
      </c>
      <c r="AO1525" s="4">
        <v>0.25469999999999998</v>
      </c>
      <c r="AP1525" s="4">
        <v>0.60729999999999995</v>
      </c>
      <c r="AQ1525" s="6">
        <v>0.4</v>
      </c>
      <c r="AR1525" s="6">
        <v>0.2</v>
      </c>
      <c r="AS1525">
        <v>1099</v>
      </c>
      <c r="AT1525" s="3">
        <v>20.21</v>
      </c>
      <c r="AU1525" s="3">
        <v>21.45</v>
      </c>
      <c r="AV1525" s="3">
        <v>21.17</v>
      </c>
      <c r="AW1525" s="3">
        <v>21.41</v>
      </c>
      <c r="AX1525">
        <v>64.099999999999994</v>
      </c>
      <c r="AY1525" t="s">
        <v>79</v>
      </c>
      <c r="AZ1525" t="s">
        <v>70</v>
      </c>
      <c r="BA1525" t="s">
        <v>75</v>
      </c>
      <c r="BB1525" t="s">
        <v>72</v>
      </c>
      <c r="BC1525" t="s">
        <v>72</v>
      </c>
      <c r="BD1525" t="s">
        <v>69</v>
      </c>
      <c r="BE1525" t="s">
        <v>69</v>
      </c>
      <c r="BF1525">
        <v>6.88</v>
      </c>
      <c r="BG1525" s="4">
        <v>6.54E-2</v>
      </c>
      <c r="BH1525" s="4">
        <v>0.66810000000000003</v>
      </c>
      <c r="BI1525" s="7">
        <v>433.27</v>
      </c>
      <c r="BJ1525" s="4">
        <v>0.1066</v>
      </c>
      <c r="BK1525" s="4">
        <v>6.1600000000000002E-2</v>
      </c>
    </row>
    <row r="1526" spans="1:63" x14ac:dyDescent="0.3">
      <c r="A1526" t="s">
        <v>4228</v>
      </c>
      <c r="B1526" t="s">
        <v>4229</v>
      </c>
      <c r="C1526" t="s">
        <v>64</v>
      </c>
      <c r="D1526" s="1">
        <v>116285000</v>
      </c>
      <c r="E1526" s="2">
        <v>85581</v>
      </c>
      <c r="F1526" s="3">
        <v>1.62</v>
      </c>
      <c r="G1526" t="b">
        <v>0</v>
      </c>
      <c r="H1526" t="b">
        <v>0</v>
      </c>
      <c r="I1526" t="b">
        <v>0</v>
      </c>
      <c r="J1526" t="b">
        <v>0</v>
      </c>
      <c r="K1526" s="4">
        <v>6.3E-2</v>
      </c>
      <c r="L1526" s="4">
        <v>3.8E-3</v>
      </c>
      <c r="M1526" s="4">
        <v>-0.1741</v>
      </c>
      <c r="N1526" s="4">
        <v>-0.1656</v>
      </c>
      <c r="O1526" t="s">
        <v>96</v>
      </c>
      <c r="P1526" t="s">
        <v>96</v>
      </c>
      <c r="Q1526" s="3">
        <v>-2.1696</v>
      </c>
      <c r="R1526" s="3">
        <v>-2.1696</v>
      </c>
      <c r="S1526" s="3">
        <v>68.794725</v>
      </c>
      <c r="T1526" s="3">
        <v>68.794725</v>
      </c>
      <c r="U1526" s="3">
        <v>168.646626</v>
      </c>
      <c r="V1526" s="3">
        <v>168.646626</v>
      </c>
      <c r="W1526" t="s">
        <v>240</v>
      </c>
      <c r="X1526" s="5">
        <v>44328</v>
      </c>
      <c r="Y1526" s="4">
        <v>7.4999999999999997E-3</v>
      </c>
      <c r="Z1526" s="3">
        <v>0</v>
      </c>
      <c r="AA1526" s="5" t="s">
        <v>96</v>
      </c>
      <c r="AB1526" s="3" t="s">
        <v>96</v>
      </c>
      <c r="AC1526" s="4">
        <v>0</v>
      </c>
      <c r="AD1526" t="s">
        <v>66</v>
      </c>
      <c r="AE1526" s="4">
        <v>1.9E-3</v>
      </c>
      <c r="AF1526" t="s">
        <v>96</v>
      </c>
      <c r="AG1526">
        <v>1.43</v>
      </c>
      <c r="AH1526" s="4">
        <v>3.0891999999999999</v>
      </c>
      <c r="AI1526" s="4">
        <v>0.65090000000000003</v>
      </c>
      <c r="AJ1526" s="4">
        <v>0.57579999999999998</v>
      </c>
      <c r="AK1526" s="4">
        <v>0.59089999999999998</v>
      </c>
      <c r="AL1526" t="s">
        <v>844</v>
      </c>
      <c r="AM1526">
        <v>21</v>
      </c>
      <c r="AN1526" s="4">
        <v>0.85299999999999998</v>
      </c>
      <c r="AO1526" s="4">
        <v>0.97009999999999996</v>
      </c>
      <c r="AP1526" s="4">
        <v>1</v>
      </c>
      <c r="AQ1526" s="6">
        <v>0.4</v>
      </c>
      <c r="AR1526" s="6">
        <v>0.2</v>
      </c>
      <c r="AS1526">
        <v>1099</v>
      </c>
      <c r="AT1526" s="3">
        <v>1.41</v>
      </c>
      <c r="AU1526" s="3">
        <v>1.77</v>
      </c>
      <c r="AV1526" s="3">
        <v>1.59</v>
      </c>
      <c r="AW1526" s="3">
        <v>1.64</v>
      </c>
      <c r="AX1526">
        <v>52.2</v>
      </c>
      <c r="AY1526" t="s">
        <v>69</v>
      </c>
      <c r="AZ1526" t="s">
        <v>71</v>
      </c>
      <c r="BA1526" t="s">
        <v>75</v>
      </c>
      <c r="BB1526" t="s">
        <v>75</v>
      </c>
      <c r="BC1526" t="s">
        <v>71</v>
      </c>
      <c r="BD1526" t="s">
        <v>71</v>
      </c>
      <c r="BE1526" t="s">
        <v>96</v>
      </c>
      <c r="BF1526">
        <v>5.05</v>
      </c>
      <c r="BG1526" s="4">
        <v>0</v>
      </c>
      <c r="BH1526" s="4">
        <v>0.2442</v>
      </c>
      <c r="BI1526">
        <v>36.42</v>
      </c>
      <c r="BJ1526" s="4">
        <v>0</v>
      </c>
      <c r="BK1526" s="4">
        <v>0</v>
      </c>
    </row>
    <row r="1527" spans="1:63" x14ac:dyDescent="0.3">
      <c r="A1527" t="s">
        <v>2599</v>
      </c>
      <c r="B1527" t="s">
        <v>4551</v>
      </c>
      <c r="C1527" t="s">
        <v>64</v>
      </c>
      <c r="D1527" s="1">
        <v>116145000</v>
      </c>
      <c r="E1527" s="2">
        <v>25153</v>
      </c>
      <c r="F1527" s="3">
        <v>51.67</v>
      </c>
      <c r="G1527" t="b">
        <v>0</v>
      </c>
      <c r="H1527" t="b">
        <v>0</v>
      </c>
      <c r="I1527" t="b">
        <v>0</v>
      </c>
      <c r="J1527" t="b">
        <v>0</v>
      </c>
      <c r="K1527" s="4">
        <v>6.1999999999999998E-3</v>
      </c>
      <c r="L1527" s="4">
        <v>4.5999999999999999E-2</v>
      </c>
      <c r="M1527" s="4">
        <v>0.1386</v>
      </c>
      <c r="N1527" s="4">
        <v>0.1321</v>
      </c>
      <c r="O1527" s="4">
        <v>8.9300000000000004E-2</v>
      </c>
      <c r="P1527">
        <v>0.1399</v>
      </c>
      <c r="Q1527" s="3">
        <v>0</v>
      </c>
      <c r="R1527" s="3">
        <v>-22.820499999999999</v>
      </c>
      <c r="S1527" s="3">
        <v>-41.350999999999999</v>
      </c>
      <c r="T1527" s="3">
        <v>-41.350999999999999</v>
      </c>
      <c r="U1527" s="3">
        <v>-26.939499999999999</v>
      </c>
      <c r="V1527" s="3">
        <v>-26.939499999999999</v>
      </c>
      <c r="W1527" t="s">
        <v>428</v>
      </c>
      <c r="X1527" s="5">
        <v>42633</v>
      </c>
      <c r="Y1527" s="4">
        <v>2.8999999999999998E-3</v>
      </c>
      <c r="Z1527" s="3">
        <v>0.9</v>
      </c>
      <c r="AA1527">
        <v>45275</v>
      </c>
      <c r="AB1527">
        <v>0.4</v>
      </c>
      <c r="AC1527" s="4">
        <v>1.7500000000000002E-2</v>
      </c>
      <c r="AD1527" t="s">
        <v>66</v>
      </c>
      <c r="AE1527" s="4">
        <v>1.6299999999999999E-2</v>
      </c>
      <c r="AF1527">
        <v>18.07</v>
      </c>
      <c r="AG1527">
        <v>0.87</v>
      </c>
      <c r="AH1527" s="4">
        <v>1.55</v>
      </c>
      <c r="AI1527" s="4">
        <v>7.9500000000000001E-2</v>
      </c>
      <c r="AJ1527" s="4">
        <v>0.1077</v>
      </c>
      <c r="AK1527" s="4">
        <v>0.104</v>
      </c>
      <c r="AL1527" t="s">
        <v>1005</v>
      </c>
      <c r="AM1527">
        <v>85</v>
      </c>
      <c r="AN1527" s="4">
        <v>0.16639999999999999</v>
      </c>
      <c r="AO1527" s="4">
        <v>0.24679999999999999</v>
      </c>
      <c r="AP1527" s="4">
        <v>0.66920000000000002</v>
      </c>
      <c r="AQ1527" s="6">
        <v>0.4</v>
      </c>
      <c r="AR1527" s="6">
        <v>0.2</v>
      </c>
      <c r="AS1527">
        <v>1099</v>
      </c>
      <c r="AT1527" s="3">
        <v>49.45</v>
      </c>
      <c r="AU1527" s="3">
        <v>52.06</v>
      </c>
      <c r="AV1527" s="3">
        <v>51.55</v>
      </c>
      <c r="AW1527" s="3">
        <v>51.8</v>
      </c>
      <c r="AX1527">
        <v>69.91</v>
      </c>
      <c r="AY1527" t="s">
        <v>79</v>
      </c>
      <c r="AZ1527" t="s">
        <v>70</v>
      </c>
      <c r="BA1527" t="s">
        <v>69</v>
      </c>
      <c r="BB1527" t="s">
        <v>71</v>
      </c>
      <c r="BC1527" t="s">
        <v>72</v>
      </c>
      <c r="BD1527" t="s">
        <v>79</v>
      </c>
      <c r="BE1527" t="s">
        <v>96</v>
      </c>
      <c r="BF1527">
        <v>6.78</v>
      </c>
      <c r="BG1527">
        <v>0.71260000000000001</v>
      </c>
      <c r="BH1527">
        <v>0.62860000000000005</v>
      </c>
      <c r="BI1527">
        <v>182.31</v>
      </c>
      <c r="BJ1527">
        <v>8.09E-2</v>
      </c>
      <c r="BK1527">
        <v>2.1600000000000001E-2</v>
      </c>
    </row>
    <row r="1528" spans="1:63" x14ac:dyDescent="0.3">
      <c r="A1528" t="s">
        <v>2407</v>
      </c>
      <c r="B1528" t="s">
        <v>2408</v>
      </c>
      <c r="C1528" t="s">
        <v>64</v>
      </c>
      <c r="D1528" s="1">
        <v>116100000</v>
      </c>
      <c r="E1528" s="2">
        <v>14903</v>
      </c>
      <c r="F1528" s="3">
        <v>35.61</v>
      </c>
      <c r="G1528" t="b">
        <v>0</v>
      </c>
      <c r="H1528" t="b">
        <v>0</v>
      </c>
      <c r="I1528" t="b">
        <v>0</v>
      </c>
      <c r="J1528" t="b">
        <v>0</v>
      </c>
      <c r="K1528" s="4">
        <v>1.6999999999999999E-3</v>
      </c>
      <c r="L1528" s="4">
        <v>0.1525</v>
      </c>
      <c r="M1528" s="4">
        <v>0.26429999999999998</v>
      </c>
      <c r="N1528" s="4">
        <v>0.26440000000000002</v>
      </c>
      <c r="O1528" s="4">
        <v>9.2999999999999992E-3</v>
      </c>
      <c r="P1528" s="4">
        <v>0.1139</v>
      </c>
      <c r="Q1528" s="3">
        <v>-0.88900000000000001</v>
      </c>
      <c r="R1528" s="3">
        <v>-5.9394999999999998</v>
      </c>
      <c r="S1528" s="3">
        <v>-0.24299999999999999</v>
      </c>
      <c r="T1528" s="3">
        <v>-0.24299999999999999</v>
      </c>
      <c r="U1528" s="3">
        <v>-25.890750000000001</v>
      </c>
      <c r="V1528" s="3">
        <v>-25.890750000000001</v>
      </c>
      <c r="W1528" t="s">
        <v>65</v>
      </c>
      <c r="X1528" s="5">
        <v>43025</v>
      </c>
      <c r="Y1528" s="4">
        <v>7.4999999999999997E-3</v>
      </c>
      <c r="Z1528" s="3">
        <v>0.35</v>
      </c>
      <c r="AA1528">
        <v>45287</v>
      </c>
      <c r="AB1528">
        <v>0.01</v>
      </c>
      <c r="AC1528" s="4">
        <v>9.7000000000000003E-3</v>
      </c>
      <c r="AD1528" t="s">
        <v>66</v>
      </c>
      <c r="AE1528" s="4">
        <v>1.9199999999999998E-2</v>
      </c>
      <c r="AF1528">
        <v>7.0000000000000007E-2</v>
      </c>
      <c r="AG1528">
        <v>1.18</v>
      </c>
      <c r="AH1528" s="4">
        <v>2.6476999999999999</v>
      </c>
      <c r="AI1528" s="4">
        <v>0.27229999999999999</v>
      </c>
      <c r="AJ1528" s="4">
        <v>0.21929999999999999</v>
      </c>
      <c r="AK1528" s="4">
        <v>0.18609999999999999</v>
      </c>
      <c r="AL1528" t="s">
        <v>844</v>
      </c>
      <c r="AM1528">
        <v>120</v>
      </c>
      <c r="AN1528" s="4">
        <v>0.40920000000000001</v>
      </c>
      <c r="AO1528" s="4">
        <v>0.48830000000000001</v>
      </c>
      <c r="AP1528" s="4">
        <v>0.79210000000000003</v>
      </c>
      <c r="AQ1528" s="6">
        <v>0.4</v>
      </c>
      <c r="AR1528" s="6">
        <v>0.2</v>
      </c>
      <c r="AS1528">
        <v>1099</v>
      </c>
      <c r="AT1528" s="3">
        <v>31.09</v>
      </c>
      <c r="AU1528" s="3">
        <v>37.32</v>
      </c>
      <c r="AV1528" s="3">
        <v>35.479999999999997</v>
      </c>
      <c r="AW1528" s="3">
        <v>35.840000000000003</v>
      </c>
      <c r="AX1528">
        <v>68.72</v>
      </c>
      <c r="AY1528" t="s">
        <v>71</v>
      </c>
      <c r="AZ1528" t="s">
        <v>75</v>
      </c>
      <c r="BA1528" t="s">
        <v>82</v>
      </c>
      <c r="BB1528" t="s">
        <v>71</v>
      </c>
      <c r="BC1528" t="s">
        <v>82</v>
      </c>
      <c r="BD1528" t="s">
        <v>82</v>
      </c>
      <c r="BE1528" t="s">
        <v>96</v>
      </c>
      <c r="BF1528">
        <v>6.7</v>
      </c>
      <c r="BG1528">
        <v>0.63039999999999996</v>
      </c>
      <c r="BH1528">
        <v>0.59819999999999995</v>
      </c>
      <c r="BI1528">
        <v>38.21</v>
      </c>
      <c r="BJ1528">
        <v>0.12720000000000001</v>
      </c>
      <c r="BK1528">
        <v>4.0399999999999998E-2</v>
      </c>
    </row>
    <row r="1529" spans="1:63" x14ac:dyDescent="0.3">
      <c r="A1529" t="s">
        <v>5672</v>
      </c>
      <c r="B1529" t="s">
        <v>5673</v>
      </c>
      <c r="C1529" t="s">
        <v>64</v>
      </c>
      <c r="D1529" s="1">
        <v>114879000</v>
      </c>
      <c r="E1529" s="2">
        <v>37589</v>
      </c>
      <c r="F1529" s="3">
        <v>36.58</v>
      </c>
      <c r="G1529" t="b">
        <v>0</v>
      </c>
      <c r="H1529" t="b">
        <v>0</v>
      </c>
      <c r="I1529" t="b">
        <v>0</v>
      </c>
      <c r="J1529" t="b">
        <v>0</v>
      </c>
      <c r="K1529" s="4">
        <v>1.1000000000000001E-3</v>
      </c>
      <c r="L1529" s="4">
        <v>4.5900000000000003E-2</v>
      </c>
      <c r="M1529" s="4">
        <v>0.56030000000000002</v>
      </c>
      <c r="N1529">
        <v>0.55589999999999995</v>
      </c>
      <c r="O1529" t="s">
        <v>96</v>
      </c>
      <c r="P1529" t="s">
        <v>96</v>
      </c>
      <c r="Q1529" s="3">
        <v>1.8352250000000001</v>
      </c>
      <c r="R1529" s="3">
        <v>27.974934999999999</v>
      </c>
      <c r="S1529" s="3">
        <v>98.236908</v>
      </c>
      <c r="T1529" s="3">
        <v>98.236908</v>
      </c>
      <c r="U1529" s="3">
        <v>98.236908</v>
      </c>
      <c r="V1529" s="3">
        <v>98.236908</v>
      </c>
      <c r="W1529" t="s">
        <v>65</v>
      </c>
      <c r="X1529" s="5">
        <v>44910</v>
      </c>
      <c r="Y1529" s="4">
        <v>2.8E-3</v>
      </c>
      <c r="Z1529" s="3">
        <v>0.04</v>
      </c>
      <c r="AA1529" s="5">
        <v>45282</v>
      </c>
      <c r="AB1529" s="3">
        <v>0.04</v>
      </c>
      <c r="AC1529" s="4">
        <v>1.1000000000000001E-3</v>
      </c>
      <c r="AD1529" t="s">
        <v>243</v>
      </c>
      <c r="AE1529">
        <v>3.4200000000000001E-2</v>
      </c>
      <c r="AF1529">
        <v>30.89</v>
      </c>
      <c r="AG1529">
        <v>-1.25</v>
      </c>
      <c r="AH1529" s="4">
        <v>0.1749</v>
      </c>
      <c r="AI1529" s="4">
        <v>0.1087</v>
      </c>
      <c r="AJ1529" s="4">
        <v>0.15029999999999999</v>
      </c>
      <c r="AK1529" s="4">
        <v>0.16300000000000001</v>
      </c>
      <c r="AL1529" t="s">
        <v>497</v>
      </c>
      <c r="AM1529">
        <v>101</v>
      </c>
      <c r="AN1529" s="4">
        <v>0.5716</v>
      </c>
      <c r="AO1529" s="4">
        <v>0.64080000000000004</v>
      </c>
      <c r="AP1529" s="4">
        <v>0.87519999999999998</v>
      </c>
      <c r="AQ1529" s="6">
        <v>0.4</v>
      </c>
      <c r="AR1529" s="6">
        <v>0.2</v>
      </c>
      <c r="AS1529">
        <v>1099</v>
      </c>
      <c r="AT1529" s="3">
        <v>34.29</v>
      </c>
      <c r="AU1529" s="3">
        <v>37.46</v>
      </c>
      <c r="AV1529" s="3">
        <v>36.380000000000003</v>
      </c>
      <c r="AW1529" s="3">
        <v>36.799999999999997</v>
      </c>
      <c r="AX1529">
        <v>67.650000000000006</v>
      </c>
      <c r="AY1529" t="s">
        <v>79</v>
      </c>
      <c r="AZ1529" t="s">
        <v>72</v>
      </c>
      <c r="BA1529" t="s">
        <v>96</v>
      </c>
      <c r="BB1529" t="s">
        <v>72</v>
      </c>
      <c r="BC1529" t="s">
        <v>79</v>
      </c>
      <c r="BD1529" t="s">
        <v>82</v>
      </c>
      <c r="BE1529" t="s">
        <v>96</v>
      </c>
      <c r="BF1529">
        <v>6.71</v>
      </c>
      <c r="BG1529" s="4">
        <v>0.63939999999999997</v>
      </c>
      <c r="BH1529" s="4">
        <v>0.60189999999999999</v>
      </c>
      <c r="BI1529">
        <v>21.81</v>
      </c>
      <c r="BJ1529" s="4">
        <v>5.45E-2</v>
      </c>
      <c r="BK1529" s="4">
        <v>8.0799999999999997E-2</v>
      </c>
    </row>
    <row r="1530" spans="1:63" x14ac:dyDescent="0.3">
      <c r="A1530" t="s">
        <v>6430</v>
      </c>
      <c r="B1530" t="s">
        <v>6431</v>
      </c>
      <c r="C1530" t="s">
        <v>64</v>
      </c>
      <c r="D1530" s="1">
        <v>114524000</v>
      </c>
      <c r="E1530">
        <v>5117</v>
      </c>
      <c r="F1530" s="3">
        <v>25.64</v>
      </c>
      <c r="G1530" t="b">
        <v>0</v>
      </c>
      <c r="H1530" t="b">
        <v>0</v>
      </c>
      <c r="I1530" t="b">
        <v>0</v>
      </c>
      <c r="J1530" t="b">
        <v>0</v>
      </c>
      <c r="K1530" s="4">
        <v>7.1999999999999998E-3</v>
      </c>
      <c r="L1530" s="4">
        <v>5.91E-2</v>
      </c>
      <c r="M1530" t="s">
        <v>96</v>
      </c>
      <c r="N1530" t="s">
        <v>96</v>
      </c>
      <c r="O1530" t="s">
        <v>96</v>
      </c>
      <c r="P1530" t="s">
        <v>96</v>
      </c>
      <c r="Q1530" s="3">
        <v>0.50861800000000001</v>
      </c>
      <c r="R1530" s="3">
        <v>1.016216</v>
      </c>
      <c r="S1530" s="3">
        <v>6.1014229999999996</v>
      </c>
      <c r="T1530" s="3">
        <v>6.1014229999999996</v>
      </c>
      <c r="U1530" s="3">
        <v>6.1014229999999996</v>
      </c>
      <c r="V1530" s="3">
        <v>6.1014229999999996</v>
      </c>
      <c r="W1530" t="s">
        <v>316</v>
      </c>
      <c r="X1530" s="5">
        <v>45183</v>
      </c>
      <c r="Y1530" s="4">
        <v>4.4999999999999997E-3</v>
      </c>
      <c r="Z1530" s="3">
        <v>0.2</v>
      </c>
      <c r="AA1530">
        <v>45288</v>
      </c>
      <c r="AB1530">
        <v>0.09</v>
      </c>
      <c r="AC1530" s="4">
        <v>7.7999999999999996E-3</v>
      </c>
      <c r="AD1530" t="s">
        <v>95</v>
      </c>
      <c r="AE1530" t="s">
        <v>96</v>
      </c>
      <c r="AF1530" t="s">
        <v>96</v>
      </c>
      <c r="AG1530" t="s">
        <v>96</v>
      </c>
      <c r="AH1530" s="4">
        <v>0.13170000000000001</v>
      </c>
      <c r="AI1530" s="4">
        <v>0.10349999999999999</v>
      </c>
      <c r="AJ1530">
        <v>0.1203</v>
      </c>
      <c r="AK1530" t="s">
        <v>96</v>
      </c>
      <c r="AL1530" t="s">
        <v>6432</v>
      </c>
      <c r="AM1530">
        <v>50</v>
      </c>
      <c r="AN1530" s="4">
        <v>0.38159999999999999</v>
      </c>
      <c r="AO1530" s="4">
        <v>0.52100000000000002</v>
      </c>
      <c r="AP1530" s="4">
        <v>1</v>
      </c>
      <c r="AQ1530">
        <v>0.4</v>
      </c>
      <c r="AR1530">
        <v>0.2</v>
      </c>
      <c r="AS1530">
        <v>1099</v>
      </c>
      <c r="AT1530" s="3">
        <v>24.27</v>
      </c>
      <c r="AU1530" s="3">
        <v>26.04</v>
      </c>
      <c r="AV1530" s="3">
        <v>25.61</v>
      </c>
      <c r="AW1530" s="3">
        <v>25.66</v>
      </c>
      <c r="AX1530">
        <v>67.66</v>
      </c>
      <c r="AY1530" t="s">
        <v>70</v>
      </c>
      <c r="AZ1530" t="s">
        <v>79</v>
      </c>
      <c r="BA1530" t="s">
        <v>96</v>
      </c>
      <c r="BB1530" t="s">
        <v>96</v>
      </c>
      <c r="BC1530" t="s">
        <v>96</v>
      </c>
      <c r="BD1530" t="s">
        <v>79</v>
      </c>
      <c r="BE1530" t="s">
        <v>96</v>
      </c>
      <c r="BF1530">
        <v>6.82</v>
      </c>
      <c r="BG1530" s="4">
        <v>0.60660000000000003</v>
      </c>
      <c r="BH1530" s="4">
        <v>0.6472</v>
      </c>
      <c r="BI1530">
        <v>263.75</v>
      </c>
      <c r="BJ1530" s="4">
        <v>5.4699999999999999E-2</v>
      </c>
      <c r="BK1530" s="4">
        <v>2.7E-2</v>
      </c>
    </row>
    <row r="1531" spans="1:63" x14ac:dyDescent="0.3">
      <c r="A1531" t="s">
        <v>2196</v>
      </c>
      <c r="B1531" t="s">
        <v>2197</v>
      </c>
      <c r="C1531" t="s">
        <v>64</v>
      </c>
      <c r="D1531" s="1">
        <v>114018000</v>
      </c>
      <c r="E1531" s="2">
        <v>9778</v>
      </c>
      <c r="F1531" s="3">
        <v>35.450000000000003</v>
      </c>
      <c r="G1531" t="b">
        <v>0</v>
      </c>
      <c r="H1531" t="b">
        <v>0</v>
      </c>
      <c r="I1531" t="b">
        <v>0</v>
      </c>
      <c r="J1531" t="b">
        <v>0</v>
      </c>
      <c r="K1531" s="4">
        <v>-3.3E-3</v>
      </c>
      <c r="L1531" s="4">
        <v>8.3799999999999999E-2</v>
      </c>
      <c r="M1531" s="4">
        <v>0.36259999999999998</v>
      </c>
      <c r="N1531" s="4">
        <v>0.35949999999999999</v>
      </c>
      <c r="O1531" s="4">
        <v>-1.61E-2</v>
      </c>
      <c r="P1531" s="4">
        <v>0.12939999999999999</v>
      </c>
      <c r="Q1531" s="3">
        <v>1.9396E-2</v>
      </c>
      <c r="R1531" s="3">
        <v>-1.044762</v>
      </c>
      <c r="S1531" s="3">
        <v>-10.861234</v>
      </c>
      <c r="T1531" s="3">
        <v>-12.139239999999999</v>
      </c>
      <c r="U1531" s="3">
        <v>-70.434386000000003</v>
      </c>
      <c r="V1531" s="3">
        <v>-70.434386000000003</v>
      </c>
      <c r="W1531" t="s">
        <v>65</v>
      </c>
      <c r="X1531" s="5">
        <v>42494</v>
      </c>
      <c r="Y1531" s="4">
        <v>5.0000000000000001E-3</v>
      </c>
      <c r="Z1531" s="3">
        <v>0.12</v>
      </c>
      <c r="AA1531" s="5">
        <v>45288</v>
      </c>
      <c r="AB1531" s="3">
        <v>0.11</v>
      </c>
      <c r="AC1531" s="4">
        <v>3.3E-3</v>
      </c>
      <c r="AD1531" t="s">
        <v>90</v>
      </c>
      <c r="AE1531" s="4">
        <v>1.9699999999999999E-2</v>
      </c>
      <c r="AF1531">
        <v>23.15</v>
      </c>
      <c r="AG1531">
        <v>1.21</v>
      </c>
      <c r="AH1531" s="4">
        <v>2.6615000000000002</v>
      </c>
      <c r="AI1531" s="4">
        <v>0.1348</v>
      </c>
      <c r="AJ1531" s="4">
        <v>0.1716</v>
      </c>
      <c r="AK1531" s="4">
        <v>0.17100000000000001</v>
      </c>
      <c r="AL1531" t="s">
        <v>549</v>
      </c>
      <c r="AM1531">
        <v>81</v>
      </c>
      <c r="AN1531" s="4">
        <v>0.38080000000000003</v>
      </c>
      <c r="AO1531" s="4">
        <v>0.53449999999999998</v>
      </c>
      <c r="AP1531" s="4">
        <v>0.92559999999999998</v>
      </c>
      <c r="AQ1531" s="6">
        <v>0.4</v>
      </c>
      <c r="AR1531" s="6">
        <v>0.2</v>
      </c>
      <c r="AS1531">
        <v>1099</v>
      </c>
      <c r="AT1531" s="3">
        <v>32.81</v>
      </c>
      <c r="AU1531" s="3">
        <v>36.67</v>
      </c>
      <c r="AV1531" s="3">
        <v>35.26</v>
      </c>
      <c r="AW1531" s="3">
        <v>35.69</v>
      </c>
      <c r="AX1531">
        <v>68.16</v>
      </c>
      <c r="AY1531" t="s">
        <v>71</v>
      </c>
      <c r="AZ1531" t="s">
        <v>71</v>
      </c>
      <c r="BA1531" t="s">
        <v>75</v>
      </c>
      <c r="BB1531" t="s">
        <v>75</v>
      </c>
      <c r="BC1531" t="s">
        <v>75</v>
      </c>
      <c r="BD1531" t="s">
        <v>75</v>
      </c>
      <c r="BE1531" t="s">
        <v>82</v>
      </c>
      <c r="BF1531">
        <v>5.41</v>
      </c>
      <c r="BG1531" s="4">
        <v>2.5000000000000001E-2</v>
      </c>
      <c r="BH1531" s="4">
        <v>0.29370000000000002</v>
      </c>
      <c r="BI1531">
        <v>19.43</v>
      </c>
      <c r="BJ1531" s="4">
        <v>4.1200000000000001E-2</v>
      </c>
      <c r="BK1531" s="4">
        <v>2.2599999999999999E-2</v>
      </c>
    </row>
    <row r="1532" spans="1:63" x14ac:dyDescent="0.3">
      <c r="A1532" t="s">
        <v>3043</v>
      </c>
      <c r="B1532" t="s">
        <v>3044</v>
      </c>
      <c r="C1532" t="s">
        <v>64</v>
      </c>
      <c r="D1532" s="1">
        <v>113909000</v>
      </c>
      <c r="E1532" s="2">
        <v>207427</v>
      </c>
      <c r="F1532" s="3">
        <v>10.28</v>
      </c>
      <c r="G1532" t="b">
        <v>0</v>
      </c>
      <c r="H1532" t="b">
        <v>0</v>
      </c>
      <c r="I1532" t="b">
        <v>0</v>
      </c>
      <c r="J1532" t="b">
        <v>0</v>
      </c>
      <c r="K1532" s="4">
        <v>-5.8599999999999999E-2</v>
      </c>
      <c r="L1532" s="4">
        <v>0.47070000000000001</v>
      </c>
      <c r="M1532" s="4">
        <v>2.8502000000000001</v>
      </c>
      <c r="N1532" s="4">
        <v>2.9087000000000001</v>
      </c>
      <c r="O1532" t="s">
        <v>96</v>
      </c>
      <c r="P1532" t="s">
        <v>96</v>
      </c>
      <c r="Q1532" s="3">
        <v>8.1350300000000004</v>
      </c>
      <c r="R1532" s="3">
        <v>9.7987380000000002</v>
      </c>
      <c r="S1532" s="3">
        <v>22.562975000000002</v>
      </c>
      <c r="T1532" s="3">
        <v>22.562975000000002</v>
      </c>
      <c r="U1532" s="3">
        <v>61.977347999999999</v>
      </c>
      <c r="V1532" s="3">
        <v>61.977347999999999</v>
      </c>
      <c r="W1532" t="s">
        <v>135</v>
      </c>
      <c r="X1532" s="5">
        <v>44298</v>
      </c>
      <c r="Y1532" s="4">
        <v>5.0000000000000001E-3</v>
      </c>
      <c r="Z1532" s="3">
        <v>0</v>
      </c>
      <c r="AA1532" s="5">
        <v>44550</v>
      </c>
      <c r="AB1532" s="3">
        <v>1.88</v>
      </c>
      <c r="AC1532" s="4">
        <v>0</v>
      </c>
      <c r="AD1532" t="s">
        <v>243</v>
      </c>
      <c r="AE1532" s="4">
        <v>1.66E-2</v>
      </c>
      <c r="AF1532">
        <v>1.1499999999999999</v>
      </c>
      <c r="AG1532">
        <v>2.9</v>
      </c>
      <c r="AH1532" s="4">
        <v>3.0876000000000001</v>
      </c>
      <c r="AI1532" s="4">
        <v>0.97629999999999995</v>
      </c>
      <c r="AJ1532" s="4">
        <v>0.76890000000000003</v>
      </c>
      <c r="AK1532" s="4">
        <v>0.69899999999999995</v>
      </c>
      <c r="AL1532" t="s">
        <v>322</v>
      </c>
      <c r="AM1532">
        <v>21</v>
      </c>
      <c r="AN1532" s="4">
        <v>0.60340000000000005</v>
      </c>
      <c r="AO1532" s="4">
        <v>0.83499999999999996</v>
      </c>
      <c r="AP1532" s="4">
        <v>1</v>
      </c>
      <c r="AQ1532" s="6">
        <v>0.4</v>
      </c>
      <c r="AR1532" s="6">
        <v>0.2</v>
      </c>
      <c r="AS1532">
        <v>1099</v>
      </c>
      <c r="AT1532" s="3">
        <v>6.42</v>
      </c>
      <c r="AU1532" s="3">
        <v>12.01</v>
      </c>
      <c r="AV1532" s="3">
        <v>9.5299999999999994</v>
      </c>
      <c r="AW1532" s="3">
        <v>11.56</v>
      </c>
      <c r="AX1532">
        <v>62.32</v>
      </c>
      <c r="AY1532" t="s">
        <v>79</v>
      </c>
      <c r="AZ1532" t="s">
        <v>79</v>
      </c>
      <c r="BA1532" t="s">
        <v>96</v>
      </c>
      <c r="BB1532" t="s">
        <v>75</v>
      </c>
      <c r="BC1532" t="s">
        <v>71</v>
      </c>
      <c r="BD1532" t="s">
        <v>82</v>
      </c>
      <c r="BE1532" t="s">
        <v>96</v>
      </c>
      <c r="BF1532">
        <v>2.34</v>
      </c>
      <c r="BG1532" s="4">
        <v>0.08</v>
      </c>
      <c r="BH1532" s="4">
        <v>6.7000000000000002E-3</v>
      </c>
      <c r="BI1532">
        <v>234.1</v>
      </c>
      <c r="BJ1532" s="4">
        <v>0</v>
      </c>
      <c r="BK1532" s="4">
        <v>0</v>
      </c>
    </row>
    <row r="1533" spans="1:63" x14ac:dyDescent="0.3">
      <c r="A1533" t="s">
        <v>3003</v>
      </c>
      <c r="B1533" t="s">
        <v>3004</v>
      </c>
      <c r="C1533" t="s">
        <v>64</v>
      </c>
      <c r="D1533" s="1">
        <v>113823000</v>
      </c>
      <c r="E1533" s="2">
        <v>33122</v>
      </c>
      <c r="F1533" s="3">
        <v>72.02</v>
      </c>
      <c r="G1533" t="b">
        <v>0</v>
      </c>
      <c r="H1533" t="b">
        <v>0</v>
      </c>
      <c r="I1533" t="b">
        <v>0</v>
      </c>
      <c r="J1533" t="b">
        <v>0</v>
      </c>
      <c r="K1533" s="4">
        <v>1.9099999999999999E-2</v>
      </c>
      <c r="L1533" s="4">
        <v>4.8800000000000003E-2</v>
      </c>
      <c r="M1533" s="4">
        <v>0.13220000000000001</v>
      </c>
      <c r="N1533" s="4">
        <v>0.13500000000000001</v>
      </c>
      <c r="O1533" s="4">
        <v>-7.9000000000000008E-3</v>
      </c>
      <c r="P1533">
        <v>4.1399999999999999E-2</v>
      </c>
      <c r="Q1533" s="3">
        <v>0</v>
      </c>
      <c r="R1533" s="3">
        <v>0</v>
      </c>
      <c r="S1533" s="3">
        <v>40.904510000000002</v>
      </c>
      <c r="T1533" s="3">
        <v>40.904510000000002</v>
      </c>
      <c r="U1533" s="3">
        <v>40.904510000000002</v>
      </c>
      <c r="V1533" s="3">
        <v>40.904510000000002</v>
      </c>
      <c r="W1533" t="s">
        <v>357</v>
      </c>
      <c r="X1533" s="5">
        <v>39436</v>
      </c>
      <c r="Y1533" s="4">
        <v>5.0000000000000001E-3</v>
      </c>
      <c r="Z1533" s="3">
        <v>1.43</v>
      </c>
      <c r="AA1533">
        <v>45280</v>
      </c>
      <c r="AB1533">
        <v>0.93</v>
      </c>
      <c r="AC1533" s="4">
        <v>0.02</v>
      </c>
      <c r="AD1533" t="s">
        <v>90</v>
      </c>
      <c r="AE1533" s="4">
        <v>1.95E-2</v>
      </c>
      <c r="AF1533">
        <v>12.66</v>
      </c>
      <c r="AG1533">
        <v>0.59</v>
      </c>
      <c r="AH1533" s="4">
        <v>0.48470000000000002</v>
      </c>
      <c r="AI1533" s="4">
        <v>0.125</v>
      </c>
      <c r="AJ1533" s="4">
        <v>0.1343</v>
      </c>
      <c r="AK1533" s="4">
        <v>0.13639999999999999</v>
      </c>
      <c r="AL1533" t="s">
        <v>4473</v>
      </c>
      <c r="AM1533">
        <v>1000</v>
      </c>
      <c r="AN1533" s="4">
        <v>6.0499999999999998E-2</v>
      </c>
      <c r="AO1533" s="4">
        <v>8.5900000000000004E-2</v>
      </c>
      <c r="AP1533" s="4">
        <v>0.22869999999999999</v>
      </c>
      <c r="AQ1533" s="6">
        <v>0.4</v>
      </c>
      <c r="AR1533" s="6">
        <v>0.2</v>
      </c>
      <c r="AS1533">
        <v>1099</v>
      </c>
      <c r="AT1533" s="3">
        <v>67.83</v>
      </c>
      <c r="AU1533" s="3">
        <v>71.75</v>
      </c>
      <c r="AV1533" s="3">
        <v>71.97</v>
      </c>
      <c r="AW1533" s="3">
        <v>72.08</v>
      </c>
      <c r="AX1533">
        <v>66.930000000000007</v>
      </c>
      <c r="AY1533" t="s">
        <v>72</v>
      </c>
      <c r="AZ1533" t="s">
        <v>70</v>
      </c>
      <c r="BA1533" t="s">
        <v>82</v>
      </c>
      <c r="BB1533" t="s">
        <v>79</v>
      </c>
      <c r="BC1533" t="s">
        <v>79</v>
      </c>
      <c r="BD1533" t="s">
        <v>71</v>
      </c>
      <c r="BE1533" t="s">
        <v>68</v>
      </c>
      <c r="BF1533">
        <v>5.37</v>
      </c>
      <c r="BG1533">
        <v>3.2000000000000001E-2</v>
      </c>
      <c r="BH1533">
        <v>0.28870000000000001</v>
      </c>
      <c r="BI1533">
        <v>139.12</v>
      </c>
      <c r="BJ1533">
        <v>4.0500000000000001E-2</v>
      </c>
      <c r="BK1533">
        <v>0.1028</v>
      </c>
    </row>
    <row r="1534" spans="1:63" x14ac:dyDescent="0.3">
      <c r="A1534" t="s">
        <v>2565</v>
      </c>
      <c r="B1534" t="s">
        <v>2566</v>
      </c>
      <c r="C1534" t="s">
        <v>64</v>
      </c>
      <c r="D1534" s="1">
        <v>113456000</v>
      </c>
      <c r="E1534" s="2">
        <v>14005</v>
      </c>
      <c r="F1534" s="3">
        <v>48.49</v>
      </c>
      <c r="G1534" t="b">
        <v>0</v>
      </c>
      <c r="H1534" t="b">
        <v>0</v>
      </c>
      <c r="I1534" t="b">
        <v>0</v>
      </c>
      <c r="J1534" t="b">
        <v>0</v>
      </c>
      <c r="K1534" s="4">
        <v>1.7000000000000001E-2</v>
      </c>
      <c r="L1534" s="4">
        <v>8.3199999999999996E-2</v>
      </c>
      <c r="M1534" s="4">
        <v>2.9399999999999999E-2</v>
      </c>
      <c r="N1534" s="4">
        <v>1.5699999999999999E-2</v>
      </c>
      <c r="O1534">
        <v>-8.3000000000000004E-2</v>
      </c>
      <c r="P1534">
        <v>3.5999999999999997E-2</v>
      </c>
      <c r="Q1534" s="3">
        <v>0</v>
      </c>
      <c r="R1534" s="3">
        <v>-7.1979550000000003</v>
      </c>
      <c r="S1534" s="3">
        <v>2.5139450000000001</v>
      </c>
      <c r="T1534" s="3">
        <v>2.5139450000000001</v>
      </c>
      <c r="U1534" s="3">
        <v>0.70033000000000001</v>
      </c>
      <c r="V1534" s="3">
        <v>0.70033000000000001</v>
      </c>
      <c r="W1534" t="s">
        <v>469</v>
      </c>
      <c r="X1534" s="5">
        <v>40422</v>
      </c>
      <c r="Y1534" s="4">
        <v>5.0000000000000001E-3</v>
      </c>
      <c r="Z1534" s="3">
        <v>1.45</v>
      </c>
      <c r="AA1534">
        <v>45280</v>
      </c>
      <c r="AB1534">
        <v>0.98</v>
      </c>
      <c r="AC1534" s="4">
        <v>0.03</v>
      </c>
      <c r="AD1534" t="s">
        <v>90</v>
      </c>
      <c r="AE1534" s="4">
        <v>2.46E-2</v>
      </c>
      <c r="AF1534">
        <v>15</v>
      </c>
      <c r="AG1534">
        <v>0.86</v>
      </c>
      <c r="AH1534" s="4">
        <v>0.72760000000000002</v>
      </c>
      <c r="AI1534" s="4">
        <v>0.1968</v>
      </c>
      <c r="AJ1534" s="4">
        <v>0.21160000000000001</v>
      </c>
      <c r="AK1534" s="4">
        <v>0.18709999999999999</v>
      </c>
      <c r="AL1534" t="s">
        <v>4473</v>
      </c>
      <c r="AM1534">
        <v>17</v>
      </c>
      <c r="AN1534" s="4">
        <v>0.81279999999999997</v>
      </c>
      <c r="AO1534" s="4">
        <v>0.99680000000000002</v>
      </c>
      <c r="AP1534" s="4">
        <v>0.99990000000000001</v>
      </c>
      <c r="AQ1534" s="6">
        <v>0.4</v>
      </c>
      <c r="AR1534" s="6">
        <v>0.2</v>
      </c>
      <c r="AS1534">
        <v>1099</v>
      </c>
      <c r="AT1534" s="3">
        <v>44.61</v>
      </c>
      <c r="AU1534" s="3">
        <v>49</v>
      </c>
      <c r="AV1534" s="3" t="s">
        <v>96</v>
      </c>
      <c r="AW1534" s="3" t="s">
        <v>96</v>
      </c>
      <c r="AX1534">
        <v>65.8</v>
      </c>
      <c r="AY1534" t="s">
        <v>79</v>
      </c>
      <c r="AZ1534" t="s">
        <v>70</v>
      </c>
      <c r="BA1534" t="s">
        <v>69</v>
      </c>
      <c r="BB1534" t="s">
        <v>82</v>
      </c>
      <c r="BC1534" t="s">
        <v>70</v>
      </c>
      <c r="BD1534" t="s">
        <v>72</v>
      </c>
      <c r="BE1534" t="s">
        <v>82</v>
      </c>
      <c r="BF1534">
        <v>7.45</v>
      </c>
      <c r="BG1534">
        <v>0</v>
      </c>
      <c r="BH1534">
        <v>0.86580000000000001</v>
      </c>
      <c r="BI1534">
        <v>92.03</v>
      </c>
      <c r="BJ1534">
        <v>0</v>
      </c>
      <c r="BK1534">
        <v>0.12</v>
      </c>
    </row>
    <row r="1535" spans="1:63" x14ac:dyDescent="0.3">
      <c r="A1535" t="s">
        <v>6104</v>
      </c>
      <c r="B1535" t="s">
        <v>6105</v>
      </c>
      <c r="C1535" t="s">
        <v>64</v>
      </c>
      <c r="D1535" s="1">
        <v>113051000</v>
      </c>
      <c r="E1535" s="2">
        <v>28925</v>
      </c>
      <c r="F1535" s="3">
        <v>19.989999999999998</v>
      </c>
      <c r="G1535" t="b">
        <v>0</v>
      </c>
      <c r="H1535" t="b">
        <v>0</v>
      </c>
      <c r="I1535" t="b">
        <v>1</v>
      </c>
      <c r="J1535" t="b">
        <v>0</v>
      </c>
      <c r="K1535" s="4">
        <v>7.4999999999999997E-3</v>
      </c>
      <c r="L1535" s="4">
        <v>3.73E-2</v>
      </c>
      <c r="M1535">
        <v>9.0499999999999997E-2</v>
      </c>
      <c r="N1535">
        <v>8.2000000000000003E-2</v>
      </c>
      <c r="O1535" t="s">
        <v>96</v>
      </c>
      <c r="P1535" t="s">
        <v>96</v>
      </c>
      <c r="Q1535" s="3">
        <v>0</v>
      </c>
      <c r="R1535" s="3">
        <v>2.0292599999999998</v>
      </c>
      <c r="S1535" s="3">
        <v>29.659958</v>
      </c>
      <c r="T1535" s="3">
        <v>29.659958</v>
      </c>
      <c r="U1535" s="3">
        <v>21.454293</v>
      </c>
      <c r="V1535" s="3">
        <v>21.454293</v>
      </c>
      <c r="W1535" t="s">
        <v>650</v>
      </c>
      <c r="X1535" s="5">
        <v>44399</v>
      </c>
      <c r="Y1535" s="4">
        <v>4.4999999999999997E-3</v>
      </c>
      <c r="Z1535" s="3">
        <v>0.74</v>
      </c>
      <c r="AA1535">
        <v>45287</v>
      </c>
      <c r="AB1535">
        <v>0.41</v>
      </c>
      <c r="AC1535" s="4">
        <v>3.7100000000000001E-2</v>
      </c>
      <c r="AD1535" t="s">
        <v>243</v>
      </c>
      <c r="AE1535">
        <v>4.3E-3</v>
      </c>
      <c r="AF1535" t="s">
        <v>96</v>
      </c>
      <c r="AG1535" t="s">
        <v>96</v>
      </c>
      <c r="AH1535" s="4">
        <v>4.2799999999999998E-2</v>
      </c>
      <c r="AI1535" s="4">
        <v>0.1026</v>
      </c>
      <c r="AJ1535" s="4">
        <v>0.1037</v>
      </c>
      <c r="AK1535" s="4">
        <v>0.1134</v>
      </c>
      <c r="AL1535" t="s">
        <v>1413</v>
      </c>
      <c r="AM1535">
        <v>4</v>
      </c>
      <c r="AN1535" s="4">
        <v>1</v>
      </c>
      <c r="AO1535" s="4">
        <v>1</v>
      </c>
      <c r="AP1535" s="4">
        <v>1</v>
      </c>
      <c r="AQ1535" s="6">
        <v>0.4</v>
      </c>
      <c r="AR1535" s="6">
        <v>0.2</v>
      </c>
      <c r="AS1535">
        <v>1099</v>
      </c>
      <c r="AT1535" s="3">
        <v>19.03</v>
      </c>
      <c r="AU1535" s="3">
        <v>20.16</v>
      </c>
      <c r="AV1535" s="3" t="s">
        <v>96</v>
      </c>
      <c r="AW1535" s="3" t="s">
        <v>96</v>
      </c>
      <c r="AX1535">
        <v>65.92</v>
      </c>
      <c r="AY1535" t="s">
        <v>72</v>
      </c>
      <c r="AZ1535" t="s">
        <v>72</v>
      </c>
      <c r="BA1535" t="s">
        <v>75</v>
      </c>
      <c r="BB1535" t="s">
        <v>72</v>
      </c>
      <c r="BC1535" t="s">
        <v>72</v>
      </c>
      <c r="BD1535" t="s">
        <v>72</v>
      </c>
      <c r="BE1535" t="s">
        <v>96</v>
      </c>
      <c r="BF1535">
        <v>6.91</v>
      </c>
      <c r="BG1535">
        <v>7.3400000000000007E-2</v>
      </c>
      <c r="BH1535">
        <v>0.68200000000000005</v>
      </c>
      <c r="BI1535">
        <v>197.42</v>
      </c>
      <c r="BJ1535">
        <v>6.8099999999999994E-2</v>
      </c>
      <c r="BK1535">
        <v>6.2300000000000001E-2</v>
      </c>
    </row>
    <row r="1536" spans="1:63" x14ac:dyDescent="0.3">
      <c r="A1536" t="s">
        <v>4910</v>
      </c>
      <c r="B1536" t="s">
        <v>4911</v>
      </c>
      <c r="C1536" t="s">
        <v>64</v>
      </c>
      <c r="D1536" s="1">
        <v>112656000</v>
      </c>
      <c r="E1536" s="2">
        <v>15022</v>
      </c>
      <c r="F1536" s="3">
        <v>49.12</v>
      </c>
      <c r="G1536" t="b">
        <v>0</v>
      </c>
      <c r="H1536" t="b">
        <v>0</v>
      </c>
      <c r="I1536" t="b">
        <v>1</v>
      </c>
      <c r="J1536" t="b">
        <v>0</v>
      </c>
      <c r="K1536" s="4">
        <v>1.0500000000000001E-2</v>
      </c>
      <c r="L1536" s="4">
        <v>4.58E-2</v>
      </c>
      <c r="M1536" s="4">
        <v>0.2026</v>
      </c>
      <c r="N1536" s="4">
        <v>0.16819999999999999</v>
      </c>
      <c r="O1536" t="s">
        <v>96</v>
      </c>
      <c r="P1536" t="s">
        <v>96</v>
      </c>
      <c r="Q1536" s="3">
        <v>29.183199999999999</v>
      </c>
      <c r="R1536" s="3">
        <v>31.520199999999999</v>
      </c>
      <c r="S1536" s="3">
        <v>38.406799999999997</v>
      </c>
      <c r="T1536" s="3">
        <v>38.406799999999997</v>
      </c>
      <c r="U1536" s="3">
        <v>93.456500000000005</v>
      </c>
      <c r="V1536" s="3">
        <v>93.456500000000005</v>
      </c>
      <c r="W1536" t="s">
        <v>240</v>
      </c>
      <c r="X1536" s="5">
        <v>44536</v>
      </c>
      <c r="Y1536" s="4">
        <v>8.0000000000000002E-3</v>
      </c>
      <c r="Z1536" s="3">
        <v>0.36</v>
      </c>
      <c r="AA1536">
        <v>45287</v>
      </c>
      <c r="AB1536">
        <v>0.36</v>
      </c>
      <c r="AC1536" s="4">
        <v>7.3000000000000001E-3</v>
      </c>
      <c r="AD1536" t="s">
        <v>243</v>
      </c>
      <c r="AE1536" s="4">
        <v>1.7500000000000002E-2</v>
      </c>
      <c r="AF1536">
        <v>18.27</v>
      </c>
      <c r="AG1536">
        <v>1.03</v>
      </c>
      <c r="AH1536" s="4">
        <v>0.16109999999999999</v>
      </c>
      <c r="AI1536" s="4">
        <v>9.4399999999999998E-2</v>
      </c>
      <c r="AJ1536" s="4">
        <v>0.113</v>
      </c>
      <c r="AK1536" s="4">
        <v>0.123</v>
      </c>
      <c r="AL1536" t="s">
        <v>4516</v>
      </c>
      <c r="AM1536">
        <v>30</v>
      </c>
      <c r="AN1536" s="4">
        <v>0.44569999999999999</v>
      </c>
      <c r="AO1536" s="4">
        <v>0.60940000000000005</v>
      </c>
      <c r="AP1536" s="4">
        <v>0.99990000000000001</v>
      </c>
      <c r="AQ1536" s="6">
        <v>0.4</v>
      </c>
      <c r="AR1536" s="6">
        <v>0.2</v>
      </c>
      <c r="AS1536">
        <v>1099</v>
      </c>
      <c r="AT1536" s="3">
        <v>45.81</v>
      </c>
      <c r="AU1536" s="3">
        <v>49.56</v>
      </c>
      <c r="AV1536" s="3">
        <v>48.96</v>
      </c>
      <c r="AW1536" s="3">
        <v>49.29</v>
      </c>
      <c r="AX1536">
        <v>72.209999999999994</v>
      </c>
      <c r="AY1536" t="s">
        <v>79</v>
      </c>
      <c r="AZ1536" t="s">
        <v>75</v>
      </c>
      <c r="BA1536" t="s">
        <v>96</v>
      </c>
      <c r="BB1536" t="s">
        <v>79</v>
      </c>
      <c r="BC1536" t="s">
        <v>96</v>
      </c>
      <c r="BD1536" t="s">
        <v>96</v>
      </c>
      <c r="BE1536" t="s">
        <v>96</v>
      </c>
      <c r="BF1536">
        <v>7.95</v>
      </c>
      <c r="BG1536">
        <v>0.92549999999999999</v>
      </c>
      <c r="BH1536">
        <v>0.96870000000000001</v>
      </c>
      <c r="BI1536">
        <v>204.83</v>
      </c>
      <c r="BJ1536">
        <v>6.83E-2</v>
      </c>
      <c r="BK1536">
        <v>0.1137</v>
      </c>
    </row>
    <row r="1537" spans="1:63" x14ac:dyDescent="0.3">
      <c r="A1537" t="s">
        <v>2981</v>
      </c>
      <c r="B1537" t="s">
        <v>2982</v>
      </c>
      <c r="C1537" t="s">
        <v>64</v>
      </c>
      <c r="D1537" s="1">
        <v>111936000</v>
      </c>
      <c r="E1537" s="2">
        <v>18278</v>
      </c>
      <c r="F1537" s="3">
        <v>33.86</v>
      </c>
      <c r="G1537" t="b">
        <v>0</v>
      </c>
      <c r="H1537" t="b">
        <v>0</v>
      </c>
      <c r="I1537" t="b">
        <v>0</v>
      </c>
      <c r="J1537" t="b">
        <v>0</v>
      </c>
      <c r="K1537" s="4">
        <v>4.7000000000000002E-3</v>
      </c>
      <c r="L1537" s="4">
        <v>3.6299999999999999E-2</v>
      </c>
      <c r="M1537" s="4">
        <v>0.1673</v>
      </c>
      <c r="N1537" s="4">
        <v>0.1653</v>
      </c>
      <c r="O1537" s="4">
        <v>4.5400000000000003E-2</v>
      </c>
      <c r="P1537" s="4" t="s">
        <v>96</v>
      </c>
      <c r="Q1537" s="3">
        <v>-5.0677050000000001</v>
      </c>
      <c r="R1537" s="3">
        <v>-7.5401879999999997</v>
      </c>
      <c r="S1537" s="3">
        <v>-77.978499999999997</v>
      </c>
      <c r="T1537" s="3">
        <v>-79.415149999999997</v>
      </c>
      <c r="U1537" s="3">
        <v>26.266735000000001</v>
      </c>
      <c r="V1537" s="3">
        <v>26.266735000000001</v>
      </c>
      <c r="W1537" t="s">
        <v>428</v>
      </c>
      <c r="X1537" s="5">
        <v>43952</v>
      </c>
      <c r="Y1537" s="4">
        <v>7.9000000000000008E-3</v>
      </c>
      <c r="Z1537" s="3">
        <v>0</v>
      </c>
      <c r="AA1537" s="5" t="s">
        <v>96</v>
      </c>
      <c r="AB1537" s="3" t="s">
        <v>96</v>
      </c>
      <c r="AC1537" s="4">
        <v>0</v>
      </c>
      <c r="AD1537" t="s">
        <v>243</v>
      </c>
      <c r="AE1537" s="4">
        <v>1.17E-2</v>
      </c>
      <c r="AF1537">
        <v>0.05</v>
      </c>
      <c r="AG1537">
        <v>0.63</v>
      </c>
      <c r="AH1537" s="4">
        <v>0.49990000000000001</v>
      </c>
      <c r="AI1537" s="4">
        <v>5.8799999999999998E-2</v>
      </c>
      <c r="AJ1537" s="4">
        <v>8.8200000000000001E-2</v>
      </c>
      <c r="AK1537" s="4">
        <v>8.8499999999999995E-2</v>
      </c>
      <c r="AL1537" t="s">
        <v>2009</v>
      </c>
      <c r="AM1537">
        <v>2</v>
      </c>
      <c r="AN1537" s="4">
        <v>1</v>
      </c>
      <c r="AO1537" s="4">
        <v>1</v>
      </c>
      <c r="AP1537" s="4">
        <v>1</v>
      </c>
      <c r="AQ1537" s="6">
        <v>0.4</v>
      </c>
      <c r="AR1537" s="6">
        <v>0.2</v>
      </c>
      <c r="AS1537">
        <v>1099</v>
      </c>
      <c r="AT1537" s="3">
        <v>32.520000000000003</v>
      </c>
      <c r="AU1537" s="3">
        <v>34.200000000000003</v>
      </c>
      <c r="AV1537" s="3">
        <v>33.770000000000003</v>
      </c>
      <c r="AW1537" s="3">
        <v>33.92</v>
      </c>
      <c r="AX1537">
        <v>72.209999999999994</v>
      </c>
      <c r="AY1537" t="s">
        <v>82</v>
      </c>
      <c r="AZ1537" t="s">
        <v>82</v>
      </c>
      <c r="BA1537" t="s">
        <v>96</v>
      </c>
      <c r="BB1537" t="s">
        <v>72</v>
      </c>
      <c r="BC1537" t="s">
        <v>96</v>
      </c>
      <c r="BD1537" t="s">
        <v>96</v>
      </c>
      <c r="BE1537" t="s">
        <v>96</v>
      </c>
      <c r="BF1537" t="s">
        <v>96</v>
      </c>
      <c r="BG1537" s="4" t="s">
        <v>96</v>
      </c>
      <c r="BH1537" s="4" t="s">
        <v>96</v>
      </c>
      <c r="BI1537" t="s">
        <v>96</v>
      </c>
      <c r="BJ1537" s="4" t="s">
        <v>96</v>
      </c>
      <c r="BK1537" s="4" t="s">
        <v>96</v>
      </c>
    </row>
    <row r="1538" spans="1:63" x14ac:dyDescent="0.3">
      <c r="A1538" t="s">
        <v>3786</v>
      </c>
      <c r="B1538" t="s">
        <v>3787</v>
      </c>
      <c r="C1538" t="s">
        <v>64</v>
      </c>
      <c r="D1538" s="1">
        <v>111869000</v>
      </c>
      <c r="E1538" s="2">
        <v>19320</v>
      </c>
      <c r="F1538" s="3">
        <v>34.909999999999997</v>
      </c>
      <c r="G1538" t="b">
        <v>0</v>
      </c>
      <c r="H1538" t="b">
        <v>0</v>
      </c>
      <c r="I1538" t="b">
        <v>0</v>
      </c>
      <c r="J1538" t="b">
        <v>0</v>
      </c>
      <c r="K1538" s="4">
        <v>3.3999999999999998E-3</v>
      </c>
      <c r="L1538" s="4">
        <v>2.8500000000000001E-2</v>
      </c>
      <c r="M1538" s="4">
        <v>0.1724</v>
      </c>
      <c r="N1538" s="4">
        <v>0.16900000000000001</v>
      </c>
      <c r="O1538" s="4">
        <v>5.45E-2</v>
      </c>
      <c r="P1538" s="4" t="s">
        <v>96</v>
      </c>
      <c r="Q1538" s="3">
        <v>0</v>
      </c>
      <c r="R1538" s="3">
        <v>-0.86602000000000001</v>
      </c>
      <c r="S1538" s="3">
        <v>-42.397675</v>
      </c>
      <c r="T1538" s="3">
        <v>-42.397675</v>
      </c>
      <c r="U1538" s="3">
        <v>-0.36450500000000002</v>
      </c>
      <c r="V1538" s="3">
        <v>-0.36450500000000002</v>
      </c>
      <c r="W1538" t="s">
        <v>428</v>
      </c>
      <c r="X1538" s="5">
        <v>43770</v>
      </c>
      <c r="Y1538" s="4">
        <v>7.9000000000000008E-3</v>
      </c>
      <c r="Z1538" s="3">
        <v>0</v>
      </c>
      <c r="AA1538" s="5" t="s">
        <v>96</v>
      </c>
      <c r="AB1538" s="3" t="s">
        <v>96</v>
      </c>
      <c r="AC1538" s="4">
        <v>0</v>
      </c>
      <c r="AD1538" t="s">
        <v>243</v>
      </c>
      <c r="AE1538" s="4">
        <v>1.43E-2</v>
      </c>
      <c r="AF1538">
        <v>0.03</v>
      </c>
      <c r="AG1538">
        <v>0.66</v>
      </c>
      <c r="AH1538" s="4">
        <v>0.40620000000000001</v>
      </c>
      <c r="AI1538" s="4">
        <v>4.5499999999999999E-2</v>
      </c>
      <c r="AJ1538" s="4">
        <v>9.4200000000000006E-2</v>
      </c>
      <c r="AK1538" s="4">
        <v>0.1072</v>
      </c>
      <c r="AL1538" t="s">
        <v>2009</v>
      </c>
      <c r="AM1538">
        <v>2</v>
      </c>
      <c r="AN1538" s="4">
        <v>1</v>
      </c>
      <c r="AO1538" s="4">
        <v>1</v>
      </c>
      <c r="AP1538" s="4">
        <v>1</v>
      </c>
      <c r="AQ1538" s="6">
        <v>0.4</v>
      </c>
      <c r="AR1538" s="6">
        <v>0.2</v>
      </c>
      <c r="AS1538">
        <v>1099</v>
      </c>
      <c r="AT1538" s="3">
        <v>33.840000000000003</v>
      </c>
      <c r="AU1538" s="3">
        <v>35.18</v>
      </c>
      <c r="AV1538" s="3">
        <v>34.840000000000003</v>
      </c>
      <c r="AW1538" s="3">
        <v>34.950000000000003</v>
      </c>
      <c r="AX1538">
        <v>68.59</v>
      </c>
      <c r="AY1538" t="s">
        <v>71</v>
      </c>
      <c r="AZ1538" t="s">
        <v>82</v>
      </c>
      <c r="BA1538" t="s">
        <v>96</v>
      </c>
      <c r="BB1538" t="s">
        <v>72</v>
      </c>
      <c r="BC1538" t="s">
        <v>96</v>
      </c>
      <c r="BD1538" t="s">
        <v>96</v>
      </c>
      <c r="BE1538" t="s">
        <v>96</v>
      </c>
      <c r="BF1538" t="s">
        <v>96</v>
      </c>
      <c r="BG1538" s="4" t="s">
        <v>96</v>
      </c>
      <c r="BH1538" s="4" t="s">
        <v>96</v>
      </c>
      <c r="BI1538" t="s">
        <v>96</v>
      </c>
      <c r="BJ1538" s="4" t="s">
        <v>96</v>
      </c>
      <c r="BK1538" s="4" t="s">
        <v>96</v>
      </c>
    </row>
    <row r="1539" spans="1:63" x14ac:dyDescent="0.3">
      <c r="A1539" t="s">
        <v>5224</v>
      </c>
      <c r="B1539" t="s">
        <v>5225</v>
      </c>
      <c r="C1539" t="s">
        <v>64</v>
      </c>
      <c r="D1539" s="1">
        <v>111587000</v>
      </c>
      <c r="E1539">
        <v>202</v>
      </c>
      <c r="F1539">
        <v>27.03</v>
      </c>
      <c r="G1539" t="b">
        <v>0</v>
      </c>
      <c r="H1539" t="b">
        <v>0</v>
      </c>
      <c r="I1539" t="b">
        <v>0</v>
      </c>
      <c r="J1539" t="b">
        <v>0</v>
      </c>
      <c r="K1539">
        <v>4.3E-3</v>
      </c>
      <c r="L1539">
        <v>5.6300000000000003E-2</v>
      </c>
      <c r="M1539">
        <v>0.29139999999999999</v>
      </c>
      <c r="N1539">
        <v>0.28799999999999998</v>
      </c>
      <c r="O1539" t="s">
        <v>96</v>
      </c>
      <c r="P1539" t="s">
        <v>96</v>
      </c>
      <c r="Q1539" s="3">
        <v>0</v>
      </c>
      <c r="R1539" s="3">
        <v>0</v>
      </c>
      <c r="S1539" s="3">
        <v>0.96852300000000002</v>
      </c>
      <c r="T1539" s="3">
        <v>0.96852300000000002</v>
      </c>
      <c r="U1539" s="3">
        <v>-51.063968000000003</v>
      </c>
      <c r="V1539" s="3">
        <v>-51.063968000000003</v>
      </c>
      <c r="W1539" t="s">
        <v>489</v>
      </c>
      <c r="X1539" s="5">
        <v>44672</v>
      </c>
      <c r="Y1539" s="4">
        <v>1E-3</v>
      </c>
      <c r="Z1539">
        <v>0.28999999999999998</v>
      </c>
      <c r="AA1539">
        <v>45261</v>
      </c>
      <c r="AB1539">
        <v>0.14000000000000001</v>
      </c>
      <c r="AC1539">
        <v>1.0699999999999999E-2</v>
      </c>
      <c r="AD1539" t="s">
        <v>66</v>
      </c>
      <c r="AE1539">
        <v>1.49E-2</v>
      </c>
      <c r="AF1539">
        <v>21.56</v>
      </c>
      <c r="AG1539">
        <v>-1.1000000000000001</v>
      </c>
      <c r="AH1539">
        <v>0.22059999999999999</v>
      </c>
      <c r="AI1539">
        <v>0.10100000000000001</v>
      </c>
      <c r="AJ1539">
        <v>0.12870000000000001</v>
      </c>
      <c r="AK1539">
        <v>0.1346</v>
      </c>
      <c r="AL1539" t="s">
        <v>67</v>
      </c>
      <c r="AM1539">
        <v>265</v>
      </c>
      <c r="AN1539" s="4">
        <v>0.33289999999999997</v>
      </c>
      <c r="AO1539" s="4">
        <v>0.39639999999999997</v>
      </c>
      <c r="AP1539" s="4">
        <v>0.66559999999999997</v>
      </c>
      <c r="AQ1539" s="6">
        <v>0.4</v>
      </c>
      <c r="AR1539" s="6">
        <v>0.2</v>
      </c>
      <c r="AS1539">
        <v>1099</v>
      </c>
      <c r="AT1539">
        <v>25.45</v>
      </c>
      <c r="AU1539">
        <v>27.49</v>
      </c>
      <c r="AV1539">
        <v>27.01</v>
      </c>
      <c r="AW1539">
        <v>27.05</v>
      </c>
      <c r="AX1539">
        <v>69.94</v>
      </c>
      <c r="AY1539" t="s">
        <v>75</v>
      </c>
      <c r="AZ1539" t="s">
        <v>69</v>
      </c>
      <c r="BA1539" t="s">
        <v>79</v>
      </c>
      <c r="BB1539" t="s">
        <v>71</v>
      </c>
      <c r="BC1539" t="s">
        <v>70</v>
      </c>
      <c r="BD1539" t="s">
        <v>72</v>
      </c>
      <c r="BE1539" t="s">
        <v>96</v>
      </c>
      <c r="BF1539">
        <v>6.74</v>
      </c>
      <c r="BG1539">
        <v>0.67630000000000001</v>
      </c>
      <c r="BH1539">
        <v>0.61439999999999995</v>
      </c>
      <c r="BI1539">
        <v>31.8</v>
      </c>
      <c r="BJ1539">
        <v>5.8400000000000001E-2</v>
      </c>
      <c r="BK1539">
        <v>0.1094</v>
      </c>
    </row>
    <row r="1540" spans="1:63" x14ac:dyDescent="0.3">
      <c r="A1540" t="s">
        <v>2220</v>
      </c>
      <c r="B1540" t="s">
        <v>2221</v>
      </c>
      <c r="C1540" t="s">
        <v>64</v>
      </c>
      <c r="D1540" s="1">
        <v>111089000</v>
      </c>
      <c r="E1540" s="2">
        <v>4131</v>
      </c>
      <c r="F1540" s="3">
        <v>47.12</v>
      </c>
      <c r="G1540" t="b">
        <v>0</v>
      </c>
      <c r="H1540" t="b">
        <v>0</v>
      </c>
      <c r="I1540" t="b">
        <v>0</v>
      </c>
      <c r="J1540" t="b">
        <v>0</v>
      </c>
      <c r="K1540" s="4">
        <v>2.5000000000000001E-3</v>
      </c>
      <c r="L1540" s="4">
        <v>7.1300000000000002E-2</v>
      </c>
      <c r="M1540" s="4">
        <v>0.42820000000000003</v>
      </c>
      <c r="N1540" s="4">
        <v>0.42909999999999998</v>
      </c>
      <c r="O1540" s="4">
        <v>6.0600000000000001E-2</v>
      </c>
      <c r="P1540" s="4">
        <v>0.14610000000000001</v>
      </c>
      <c r="Q1540" s="3">
        <v>-2.360239</v>
      </c>
      <c r="R1540" s="3">
        <v>-2.365065</v>
      </c>
      <c r="S1540" s="3">
        <v>-50.656258999999999</v>
      </c>
      <c r="T1540" s="3">
        <v>-53.916249999999998</v>
      </c>
      <c r="U1540" s="3">
        <v>-74.559787999999998</v>
      </c>
      <c r="V1540" s="3">
        <v>-74.559787999999998</v>
      </c>
      <c r="W1540" t="s">
        <v>65</v>
      </c>
      <c r="X1540" s="5">
        <v>42858</v>
      </c>
      <c r="Y1540" s="4">
        <v>5.4000000000000003E-3</v>
      </c>
      <c r="Z1540" s="3">
        <v>0.16</v>
      </c>
      <c r="AA1540" s="5">
        <v>45286</v>
      </c>
      <c r="AB1540" s="3">
        <v>0.16</v>
      </c>
      <c r="AC1540" s="4">
        <v>3.3999999999999998E-3</v>
      </c>
      <c r="AD1540" t="s">
        <v>243</v>
      </c>
      <c r="AE1540" s="4">
        <v>3.39E-2</v>
      </c>
      <c r="AF1540">
        <v>25.58</v>
      </c>
      <c r="AG1540">
        <v>1.02</v>
      </c>
      <c r="AH1540" s="4">
        <v>2.3001</v>
      </c>
      <c r="AI1540" s="4">
        <v>0.1082</v>
      </c>
      <c r="AJ1540" s="4">
        <v>0.13919999999999999</v>
      </c>
      <c r="AK1540" s="4">
        <v>0.1462</v>
      </c>
      <c r="AL1540" t="s">
        <v>1005</v>
      </c>
      <c r="AM1540">
        <v>70</v>
      </c>
      <c r="AN1540" s="4">
        <v>0.39450000000000002</v>
      </c>
      <c r="AO1540" s="4">
        <v>0.49330000000000002</v>
      </c>
      <c r="AP1540" s="4">
        <v>0.89149999999999996</v>
      </c>
      <c r="AQ1540" s="6">
        <v>0.4</v>
      </c>
      <c r="AR1540" s="6">
        <v>0.2</v>
      </c>
      <c r="AS1540">
        <v>1099</v>
      </c>
      <c r="AT1540" s="3">
        <v>43.95</v>
      </c>
      <c r="AU1540" s="3">
        <v>48.26</v>
      </c>
      <c r="AV1540">
        <v>46.91</v>
      </c>
      <c r="AW1540">
        <v>47.33</v>
      </c>
      <c r="AX1540">
        <v>70.47</v>
      </c>
      <c r="AY1540" t="s">
        <v>71</v>
      </c>
      <c r="AZ1540" t="s">
        <v>71</v>
      </c>
      <c r="BA1540" t="s">
        <v>72</v>
      </c>
      <c r="BB1540" t="s">
        <v>82</v>
      </c>
      <c r="BC1540" t="s">
        <v>71</v>
      </c>
      <c r="BD1540" t="s">
        <v>82</v>
      </c>
      <c r="BE1540" t="s">
        <v>96</v>
      </c>
      <c r="BF1540">
        <v>6.68</v>
      </c>
      <c r="BG1540" s="4">
        <v>0.61519999999999997</v>
      </c>
      <c r="BH1540" s="4">
        <v>0.59030000000000005</v>
      </c>
      <c r="BI1540">
        <v>25.12</v>
      </c>
      <c r="BJ1540" s="4">
        <v>6.7599999999999993E-2</v>
      </c>
      <c r="BK1540" s="4">
        <v>0.1008</v>
      </c>
    </row>
    <row r="1541" spans="1:63" x14ac:dyDescent="0.3">
      <c r="A1541" t="s">
        <v>3427</v>
      </c>
      <c r="B1541" t="s">
        <v>3428</v>
      </c>
      <c r="C1541" t="s">
        <v>64</v>
      </c>
      <c r="D1541" s="1">
        <v>110663000</v>
      </c>
      <c r="E1541" s="2">
        <v>23736</v>
      </c>
      <c r="F1541" s="3">
        <v>23.63</v>
      </c>
      <c r="G1541" t="b">
        <v>0</v>
      </c>
      <c r="H1541" t="b">
        <v>0</v>
      </c>
      <c r="I1541" t="b">
        <v>0</v>
      </c>
      <c r="J1541" t="b">
        <v>0</v>
      </c>
      <c r="K1541" s="4">
        <v>1.49E-2</v>
      </c>
      <c r="L1541" s="4">
        <v>2.07E-2</v>
      </c>
      <c r="M1541" s="4">
        <v>3.5000000000000003E-2</v>
      </c>
      <c r="N1541" s="4">
        <v>2.64E-2</v>
      </c>
      <c r="O1541">
        <v>-3.44E-2</v>
      </c>
      <c r="P1541" t="s">
        <v>96</v>
      </c>
      <c r="Q1541" s="3">
        <v>0</v>
      </c>
      <c r="R1541" s="3">
        <v>4.6065149999999999</v>
      </c>
      <c r="S1541" s="3">
        <v>30.647414999999999</v>
      </c>
      <c r="T1541" s="3">
        <v>31.222580000000001</v>
      </c>
      <c r="U1541" s="3">
        <v>70.258750000000006</v>
      </c>
      <c r="V1541" s="3">
        <v>70.258750000000006</v>
      </c>
      <c r="W1541" t="s">
        <v>428</v>
      </c>
      <c r="X1541" s="5">
        <v>43647</v>
      </c>
      <c r="Y1541" s="4">
        <v>8.8999999999999999E-3</v>
      </c>
      <c r="Z1541" s="3">
        <v>0</v>
      </c>
      <c r="AA1541" s="5">
        <v>43788</v>
      </c>
      <c r="AB1541" s="3">
        <v>0.33</v>
      </c>
      <c r="AC1541" s="4">
        <v>0</v>
      </c>
      <c r="AD1541" t="s">
        <v>243</v>
      </c>
      <c r="AE1541" s="4">
        <v>4.5999999999999999E-3</v>
      </c>
      <c r="AF1541" t="s">
        <v>96</v>
      </c>
      <c r="AG1541">
        <v>0.39</v>
      </c>
      <c r="AH1541" s="4">
        <v>0.17399999999999999</v>
      </c>
      <c r="AI1541" s="4">
        <v>8.2400000000000001E-2</v>
      </c>
      <c r="AJ1541" s="4">
        <v>9.0899999999999995E-2</v>
      </c>
      <c r="AK1541" s="4">
        <v>8.5099999999999995E-2</v>
      </c>
      <c r="AL1541" t="s">
        <v>2009</v>
      </c>
      <c r="AM1541">
        <v>2</v>
      </c>
      <c r="AN1541" s="4">
        <v>1</v>
      </c>
      <c r="AO1541" s="4">
        <v>1</v>
      </c>
      <c r="AP1541" s="4">
        <v>1</v>
      </c>
      <c r="AQ1541" s="6">
        <v>0.4</v>
      </c>
      <c r="AR1541" s="6">
        <v>0.2</v>
      </c>
      <c r="AS1541">
        <v>1099</v>
      </c>
      <c r="AT1541" s="3">
        <v>22.72</v>
      </c>
      <c r="AU1541" s="3">
        <v>23.64</v>
      </c>
      <c r="AV1541" s="3">
        <v>23.55</v>
      </c>
      <c r="AW1541" s="3">
        <v>23.7</v>
      </c>
      <c r="AX1541">
        <v>64.319999999999993</v>
      </c>
      <c r="AY1541" t="s">
        <v>70</v>
      </c>
      <c r="AZ1541" t="s">
        <v>75</v>
      </c>
      <c r="BA1541" t="s">
        <v>96</v>
      </c>
      <c r="BB1541" t="s">
        <v>68</v>
      </c>
      <c r="BC1541" t="s">
        <v>71</v>
      </c>
      <c r="BD1541" t="s">
        <v>82</v>
      </c>
      <c r="BE1541" t="s">
        <v>96</v>
      </c>
      <c r="BF1541" t="s">
        <v>96</v>
      </c>
      <c r="BG1541" t="s">
        <v>96</v>
      </c>
      <c r="BH1541" t="s">
        <v>96</v>
      </c>
      <c r="BI1541" t="s">
        <v>96</v>
      </c>
      <c r="BJ1541" t="s">
        <v>96</v>
      </c>
      <c r="BK1541" t="s">
        <v>96</v>
      </c>
    </row>
    <row r="1542" spans="1:63" x14ac:dyDescent="0.3">
      <c r="A1542" t="s">
        <v>6337</v>
      </c>
      <c r="B1542" t="s">
        <v>6338</v>
      </c>
      <c r="C1542" t="s">
        <v>64</v>
      </c>
      <c r="D1542" s="1">
        <v>110607000</v>
      </c>
      <c r="E1542" s="2">
        <v>25384</v>
      </c>
      <c r="F1542" s="3">
        <v>31.56</v>
      </c>
      <c r="G1542" t="b">
        <v>0</v>
      </c>
      <c r="H1542" t="b">
        <v>0</v>
      </c>
      <c r="I1542" t="b">
        <v>0</v>
      </c>
      <c r="J1542" t="b">
        <v>0</v>
      </c>
      <c r="K1542" s="4">
        <v>3.0000000000000001E-3</v>
      </c>
      <c r="L1542" s="4">
        <v>2.8000000000000001E-2</v>
      </c>
      <c r="M1542" t="s">
        <v>96</v>
      </c>
      <c r="N1542" t="s">
        <v>96</v>
      </c>
      <c r="O1542" t="s">
        <v>96</v>
      </c>
      <c r="P1542" t="s">
        <v>96</v>
      </c>
      <c r="Q1542" s="3">
        <v>-0.79005000000000003</v>
      </c>
      <c r="R1542" s="3">
        <v>-3.93845</v>
      </c>
      <c r="S1542" s="3">
        <v>104.1369</v>
      </c>
      <c r="T1542" s="3">
        <v>104.1369</v>
      </c>
      <c r="U1542" s="3">
        <v>104.1369</v>
      </c>
      <c r="V1542" s="3">
        <v>104.1369</v>
      </c>
      <c r="W1542" t="s">
        <v>316</v>
      </c>
      <c r="X1542" s="5">
        <v>45156</v>
      </c>
      <c r="Y1542" s="4">
        <v>8.5000000000000006E-3</v>
      </c>
      <c r="Z1542" s="3">
        <v>0</v>
      </c>
      <c r="AA1542" s="5" t="s">
        <v>96</v>
      </c>
      <c r="AB1542" s="3" t="s">
        <v>96</v>
      </c>
      <c r="AC1542" s="4">
        <v>0</v>
      </c>
      <c r="AD1542" t="s">
        <v>95</v>
      </c>
      <c r="AE1542" t="s">
        <v>96</v>
      </c>
      <c r="AF1542" t="s">
        <v>96</v>
      </c>
      <c r="AG1542" t="s">
        <v>96</v>
      </c>
      <c r="AH1542" s="4">
        <v>8.0699999999999994E-2</v>
      </c>
      <c r="AI1542" s="4">
        <v>4.5400000000000003E-2</v>
      </c>
      <c r="AJ1542" s="4">
        <v>6.9599999999999995E-2</v>
      </c>
      <c r="AK1542" t="s">
        <v>96</v>
      </c>
      <c r="AL1542" t="s">
        <v>360</v>
      </c>
      <c r="AM1542">
        <v>2</v>
      </c>
      <c r="AN1542" s="4">
        <v>1</v>
      </c>
      <c r="AO1542" s="4">
        <v>1</v>
      </c>
      <c r="AP1542" s="4">
        <v>1</v>
      </c>
      <c r="AQ1542" s="6">
        <v>0.4</v>
      </c>
      <c r="AR1542" s="6">
        <v>0.2</v>
      </c>
      <c r="AS1542">
        <v>1099</v>
      </c>
      <c r="AT1542" s="3">
        <v>30.62</v>
      </c>
      <c r="AU1542" s="3">
        <v>31.81</v>
      </c>
      <c r="AV1542" s="3">
        <v>31.53</v>
      </c>
      <c r="AW1542" s="3">
        <v>31.58</v>
      </c>
      <c r="AX1542">
        <v>71.849999999999994</v>
      </c>
      <c r="AY1542" t="s">
        <v>72</v>
      </c>
      <c r="AZ1542" t="s">
        <v>82</v>
      </c>
      <c r="BA1542" t="s">
        <v>96</v>
      </c>
      <c r="BB1542" t="s">
        <v>96</v>
      </c>
      <c r="BC1542" t="s">
        <v>96</v>
      </c>
      <c r="BD1542" t="s">
        <v>75</v>
      </c>
      <c r="BE1542" t="s">
        <v>96</v>
      </c>
      <c r="BF1542" t="s">
        <v>96</v>
      </c>
      <c r="BG1542" t="s">
        <v>96</v>
      </c>
      <c r="BH1542" t="s">
        <v>96</v>
      </c>
      <c r="BI1542" t="s">
        <v>96</v>
      </c>
      <c r="BJ1542" t="s">
        <v>96</v>
      </c>
      <c r="BK1542" t="s">
        <v>96</v>
      </c>
    </row>
    <row r="1543" spans="1:63" x14ac:dyDescent="0.3">
      <c r="A1543" t="s">
        <v>6158</v>
      </c>
      <c r="B1543" t="s">
        <v>6159</v>
      </c>
      <c r="C1543" t="s">
        <v>64</v>
      </c>
      <c r="D1543" s="1">
        <v>110332000</v>
      </c>
      <c r="E1543">
        <v>7275</v>
      </c>
      <c r="F1543" s="3">
        <v>32.9</v>
      </c>
      <c r="G1543" t="b">
        <v>0</v>
      </c>
      <c r="H1543" t="b">
        <v>0</v>
      </c>
      <c r="I1543" t="b">
        <v>0</v>
      </c>
      <c r="J1543" t="b">
        <v>0</v>
      </c>
      <c r="K1543" s="4">
        <v>3.0999999999999999E-3</v>
      </c>
      <c r="L1543" s="4">
        <v>2.5000000000000001E-2</v>
      </c>
      <c r="M1543" t="s">
        <v>96</v>
      </c>
      <c r="N1543" t="s">
        <v>96</v>
      </c>
      <c r="O1543" t="s">
        <v>96</v>
      </c>
      <c r="P1543" t="s">
        <v>96</v>
      </c>
      <c r="Q1543" s="3">
        <v>-1.6380999999999999</v>
      </c>
      <c r="R1543" s="3">
        <v>-4.8912000000000004</v>
      </c>
      <c r="S1543" s="3">
        <v>100.423125</v>
      </c>
      <c r="T1543" s="3">
        <v>100.423125</v>
      </c>
      <c r="U1543" s="3">
        <v>100.423125</v>
      </c>
      <c r="V1543" s="3">
        <v>100.423125</v>
      </c>
      <c r="W1543" t="s">
        <v>316</v>
      </c>
      <c r="X1543" s="5">
        <v>45065</v>
      </c>
      <c r="Y1543" s="4">
        <v>8.5000000000000006E-3</v>
      </c>
      <c r="Z1543" s="3">
        <v>0</v>
      </c>
      <c r="AA1543" t="s">
        <v>96</v>
      </c>
      <c r="AB1543" t="s">
        <v>96</v>
      </c>
      <c r="AC1543" s="4">
        <v>0</v>
      </c>
      <c r="AD1543" t="s">
        <v>243</v>
      </c>
      <c r="AE1543" t="s">
        <v>96</v>
      </c>
      <c r="AF1543" t="s">
        <v>96</v>
      </c>
      <c r="AG1543" t="s">
        <v>96</v>
      </c>
      <c r="AH1543" s="4">
        <v>5.0700000000000002E-2</v>
      </c>
      <c r="AI1543" s="4">
        <v>3.6900000000000002E-2</v>
      </c>
      <c r="AJ1543" s="4">
        <v>6.7299999999999999E-2</v>
      </c>
      <c r="AK1543" s="4">
        <v>6.6199999999999995E-2</v>
      </c>
      <c r="AL1543" t="s">
        <v>360</v>
      </c>
      <c r="AM1543">
        <v>2</v>
      </c>
      <c r="AN1543" s="4">
        <v>1</v>
      </c>
      <c r="AO1543" s="4">
        <v>1</v>
      </c>
      <c r="AP1543" s="4">
        <v>1</v>
      </c>
      <c r="AQ1543" s="6">
        <v>0.4</v>
      </c>
      <c r="AR1543" s="6">
        <v>0.2</v>
      </c>
      <c r="AS1543">
        <v>1099</v>
      </c>
      <c r="AT1543" s="3">
        <v>32.03</v>
      </c>
      <c r="AU1543" s="3">
        <v>33.11</v>
      </c>
      <c r="AV1543" s="3">
        <v>32.840000000000003</v>
      </c>
      <c r="AW1543" s="3">
        <v>32.979999999999997</v>
      </c>
      <c r="AX1543">
        <v>72.75</v>
      </c>
      <c r="AY1543" t="s">
        <v>70</v>
      </c>
      <c r="AZ1543" t="s">
        <v>82</v>
      </c>
      <c r="BA1543" t="s">
        <v>96</v>
      </c>
      <c r="BB1543" t="s">
        <v>72</v>
      </c>
      <c r="BC1543" t="s">
        <v>71</v>
      </c>
      <c r="BD1543" t="s">
        <v>82</v>
      </c>
      <c r="BE1543" t="s">
        <v>96</v>
      </c>
      <c r="BF1543" t="s">
        <v>96</v>
      </c>
      <c r="BG1543" s="4" t="s">
        <v>96</v>
      </c>
      <c r="BH1543" s="4" t="s">
        <v>96</v>
      </c>
      <c r="BI1543" t="s">
        <v>96</v>
      </c>
      <c r="BJ1543" s="4" t="s">
        <v>96</v>
      </c>
      <c r="BK1543" s="4" t="s">
        <v>96</v>
      </c>
    </row>
    <row r="1544" spans="1:63" x14ac:dyDescent="0.3">
      <c r="A1544" t="s">
        <v>2612</v>
      </c>
      <c r="B1544" t="s">
        <v>2613</v>
      </c>
      <c r="C1544" t="s">
        <v>64</v>
      </c>
      <c r="D1544" s="1">
        <v>110279000</v>
      </c>
      <c r="E1544" s="2">
        <v>18995</v>
      </c>
      <c r="F1544" s="3">
        <v>29.42</v>
      </c>
      <c r="G1544" t="b">
        <v>0</v>
      </c>
      <c r="H1544" t="b">
        <v>0</v>
      </c>
      <c r="I1544" t="b">
        <v>1</v>
      </c>
      <c r="J1544" t="b">
        <v>0</v>
      </c>
      <c r="K1544" s="4">
        <v>-2.24E-2</v>
      </c>
      <c r="L1544" s="4">
        <v>1.9699999999999999E-2</v>
      </c>
      <c r="M1544" s="4">
        <v>6.6500000000000004E-2</v>
      </c>
      <c r="N1544" s="4">
        <v>6.3299999999999995E-2</v>
      </c>
      <c r="O1544" s="4">
        <v>-0.127</v>
      </c>
      <c r="P1544" s="4">
        <v>6.4299999999999996E-2</v>
      </c>
      <c r="Q1544" s="3">
        <v>0</v>
      </c>
      <c r="R1544" s="3">
        <v>6.4432</v>
      </c>
      <c r="S1544" s="3">
        <v>1.9111</v>
      </c>
      <c r="T1544" s="3">
        <v>1.9111</v>
      </c>
      <c r="U1544" s="3">
        <v>15.8331</v>
      </c>
      <c r="V1544" s="3">
        <v>15.8331</v>
      </c>
      <c r="W1544" t="s">
        <v>321</v>
      </c>
      <c r="X1544" s="5">
        <v>42094</v>
      </c>
      <c r="Y1544" s="4">
        <v>5.0000000000000001E-3</v>
      </c>
      <c r="Z1544" s="3">
        <v>1.34</v>
      </c>
      <c r="AA1544" s="5">
        <v>45274</v>
      </c>
      <c r="AB1544" s="3">
        <v>1.34</v>
      </c>
      <c r="AC1544" s="4">
        <v>4.4600000000000001E-2</v>
      </c>
      <c r="AD1544" t="s">
        <v>243</v>
      </c>
      <c r="AE1544" s="4">
        <v>2.4799999999999999E-2</v>
      </c>
      <c r="AF1544">
        <v>0.08</v>
      </c>
      <c r="AG1544">
        <v>1.17</v>
      </c>
      <c r="AH1544" s="4">
        <v>2.3723000000000001</v>
      </c>
      <c r="AI1544" s="4">
        <v>0.41210000000000002</v>
      </c>
      <c r="AJ1544" s="4">
        <v>0.36880000000000002</v>
      </c>
      <c r="AK1544" s="4">
        <v>0.34150000000000003</v>
      </c>
      <c r="AL1544" t="s">
        <v>2148</v>
      </c>
      <c r="AM1544">
        <v>45</v>
      </c>
      <c r="AN1544" s="4">
        <v>0.48770000000000002</v>
      </c>
      <c r="AO1544" s="4">
        <v>0.69189999999999996</v>
      </c>
      <c r="AP1544" s="4">
        <v>1.0003</v>
      </c>
      <c r="AQ1544" s="6">
        <v>0.4</v>
      </c>
      <c r="AR1544" s="6">
        <v>0.2</v>
      </c>
      <c r="AS1544">
        <v>1099</v>
      </c>
      <c r="AT1544" s="3">
        <v>26.82</v>
      </c>
      <c r="AU1544" s="3">
        <v>31.04</v>
      </c>
      <c r="AV1544" s="3">
        <v>29.25</v>
      </c>
      <c r="AW1544" s="3">
        <v>29.58</v>
      </c>
      <c r="AX1544">
        <v>56.35</v>
      </c>
      <c r="AY1544" t="s">
        <v>82</v>
      </c>
      <c r="AZ1544" t="s">
        <v>71</v>
      </c>
      <c r="BA1544" t="s">
        <v>72</v>
      </c>
      <c r="BB1544" t="s">
        <v>75</v>
      </c>
      <c r="BC1544" t="s">
        <v>82</v>
      </c>
      <c r="BD1544" t="s">
        <v>82</v>
      </c>
      <c r="BE1544" t="s">
        <v>96</v>
      </c>
      <c r="BF1544">
        <v>5.52</v>
      </c>
      <c r="BG1544" s="4">
        <v>8.4400000000000003E-2</v>
      </c>
      <c r="BH1544" s="4">
        <v>0.30669999999999997</v>
      </c>
      <c r="BI1544">
        <v>571.39</v>
      </c>
      <c r="BJ1544" s="4">
        <v>0</v>
      </c>
      <c r="BK1544" s="4">
        <v>0</v>
      </c>
    </row>
    <row r="1545" spans="1:63" x14ac:dyDescent="0.3">
      <c r="A1545" t="s">
        <v>3197</v>
      </c>
      <c r="B1545" t="s">
        <v>3198</v>
      </c>
      <c r="C1545" t="s">
        <v>64</v>
      </c>
      <c r="D1545" s="1">
        <v>110061000</v>
      </c>
      <c r="E1545" s="2">
        <v>11534</v>
      </c>
      <c r="F1545" s="3">
        <v>48.81</v>
      </c>
      <c r="G1545" t="b">
        <v>0</v>
      </c>
      <c r="H1545" t="b">
        <v>0</v>
      </c>
      <c r="I1545" t="b">
        <v>1</v>
      </c>
      <c r="J1545" t="b">
        <v>0</v>
      </c>
      <c r="K1545" s="4">
        <v>6.7000000000000002E-3</v>
      </c>
      <c r="L1545" s="4">
        <v>6.1400000000000003E-2</v>
      </c>
      <c r="M1545" s="4">
        <v>9.3899999999999997E-2</v>
      </c>
      <c r="N1545" s="4">
        <v>8.8599999999999998E-2</v>
      </c>
      <c r="O1545" s="4">
        <v>9.01E-2</v>
      </c>
      <c r="P1545" s="4">
        <v>7.5899999999999995E-2</v>
      </c>
      <c r="Q1545" s="3">
        <v>0</v>
      </c>
      <c r="R1545" s="3">
        <v>-4.7478899999999999</v>
      </c>
      <c r="S1545" s="3">
        <v>-30.928940000000001</v>
      </c>
      <c r="T1545" s="3">
        <v>-30.928940000000001</v>
      </c>
      <c r="U1545" s="3">
        <v>42.193739999999998</v>
      </c>
      <c r="V1545" s="3">
        <v>42.193739999999998</v>
      </c>
      <c r="W1545" t="s">
        <v>291</v>
      </c>
      <c r="X1545" s="5">
        <v>38884</v>
      </c>
      <c r="Y1545" s="4">
        <v>5.7999999999999996E-3</v>
      </c>
      <c r="Z1545" s="3">
        <v>2.2200000000000002</v>
      </c>
      <c r="AA1545" s="5">
        <v>45282</v>
      </c>
      <c r="AB1545" s="3">
        <v>0.53</v>
      </c>
      <c r="AC1545" s="4">
        <v>4.53E-2</v>
      </c>
      <c r="AD1545" t="s">
        <v>66</v>
      </c>
      <c r="AE1545" s="4">
        <v>1.2E-2</v>
      </c>
      <c r="AF1545">
        <v>9.52</v>
      </c>
      <c r="AG1545">
        <v>0.82</v>
      </c>
      <c r="AH1545" s="4">
        <v>1.3871</v>
      </c>
      <c r="AI1545" s="4">
        <v>0.1162</v>
      </c>
      <c r="AJ1545" s="4">
        <v>0.1318</v>
      </c>
      <c r="AK1545" s="4">
        <v>0.12130000000000001</v>
      </c>
      <c r="AL1545" t="s">
        <v>497</v>
      </c>
      <c r="AM1545">
        <v>1000</v>
      </c>
      <c r="AN1545" s="4">
        <v>0.23530000000000001</v>
      </c>
      <c r="AO1545" s="4">
        <v>0.31730000000000003</v>
      </c>
      <c r="AP1545" s="4">
        <v>0.65539999999999998</v>
      </c>
      <c r="AQ1545" s="6">
        <v>0.4</v>
      </c>
      <c r="AR1545" s="6">
        <v>0.2</v>
      </c>
      <c r="AS1545">
        <v>1099</v>
      </c>
      <c r="AT1545" s="3">
        <v>45.92</v>
      </c>
      <c r="AU1545" s="3">
        <v>49.49</v>
      </c>
      <c r="AV1545" s="3">
        <v>48.73</v>
      </c>
      <c r="AW1545" s="3">
        <v>48.96</v>
      </c>
      <c r="AX1545">
        <v>68.06</v>
      </c>
      <c r="AY1545" t="s">
        <v>82</v>
      </c>
      <c r="AZ1545" t="s">
        <v>82</v>
      </c>
      <c r="BA1545" t="s">
        <v>79</v>
      </c>
      <c r="BB1545" t="s">
        <v>72</v>
      </c>
      <c r="BC1545" t="s">
        <v>72</v>
      </c>
      <c r="BD1545" t="s">
        <v>69</v>
      </c>
      <c r="BE1545" t="s">
        <v>68</v>
      </c>
      <c r="BF1545">
        <v>6.89</v>
      </c>
      <c r="BG1545" s="4">
        <v>0.1414</v>
      </c>
      <c r="BH1545" s="4">
        <v>0.67330000000000001</v>
      </c>
      <c r="BI1545">
        <v>299.14</v>
      </c>
      <c r="BJ1545" s="4">
        <v>0.13220000000000001</v>
      </c>
      <c r="BK1545" s="4">
        <v>5.3699999999999998E-2</v>
      </c>
    </row>
    <row r="1546" spans="1:63" x14ac:dyDescent="0.3">
      <c r="A1546" t="s">
        <v>2122</v>
      </c>
      <c r="B1546" t="s">
        <v>2123</v>
      </c>
      <c r="C1546" t="s">
        <v>64</v>
      </c>
      <c r="D1546" s="1">
        <v>109824000</v>
      </c>
      <c r="E1546" s="2">
        <v>57056</v>
      </c>
      <c r="F1546" s="3">
        <v>10.54</v>
      </c>
      <c r="G1546" t="b">
        <v>0</v>
      </c>
      <c r="H1546" t="b">
        <v>0</v>
      </c>
      <c r="I1546" t="b">
        <v>0</v>
      </c>
      <c r="J1546" t="b">
        <v>0</v>
      </c>
      <c r="K1546" s="4">
        <v>1.8800000000000001E-2</v>
      </c>
      <c r="L1546" s="4">
        <v>5.74E-2</v>
      </c>
      <c r="M1546" s="4">
        <v>-7.0800000000000002E-2</v>
      </c>
      <c r="N1546" s="4">
        <v>-7.7799999999999994E-2</v>
      </c>
      <c r="O1546" s="4">
        <v>-9.11E-2</v>
      </c>
      <c r="P1546">
        <v>7.6E-3</v>
      </c>
      <c r="Q1546" s="3">
        <v>-4.7649999999999997</v>
      </c>
      <c r="R1546" s="3">
        <v>-6.851</v>
      </c>
      <c r="S1546" s="3">
        <v>-22.887499999999999</v>
      </c>
      <c r="T1546" s="3">
        <v>-23.488</v>
      </c>
      <c r="U1546" s="3">
        <v>-31.493500000000001</v>
      </c>
      <c r="V1546" s="3">
        <v>-31.493500000000001</v>
      </c>
      <c r="W1546" t="s">
        <v>526</v>
      </c>
      <c r="X1546" s="5">
        <v>43257</v>
      </c>
      <c r="Y1546" s="4">
        <v>5.8999999999999999E-3</v>
      </c>
      <c r="Z1546" s="3">
        <v>0.34</v>
      </c>
      <c r="AA1546" s="5">
        <v>45287</v>
      </c>
      <c r="AB1546" s="3">
        <v>0.34</v>
      </c>
      <c r="AC1546" s="4">
        <v>3.1800000000000002E-2</v>
      </c>
      <c r="AD1546" t="s">
        <v>243</v>
      </c>
      <c r="AE1546" s="4">
        <v>1.14E-2</v>
      </c>
      <c r="AF1546">
        <v>0.03</v>
      </c>
      <c r="AG1546">
        <v>1.28</v>
      </c>
      <c r="AH1546" s="4">
        <v>1.7259</v>
      </c>
      <c r="AI1546" s="4">
        <v>0.2326</v>
      </c>
      <c r="AJ1546" s="4">
        <v>0.28120000000000001</v>
      </c>
      <c r="AK1546" s="4">
        <v>0.24779999999999999</v>
      </c>
      <c r="AL1546" t="s">
        <v>1011</v>
      </c>
      <c r="AM1546">
        <v>89</v>
      </c>
      <c r="AN1546" s="4">
        <v>0.43469999999999998</v>
      </c>
      <c r="AO1546" s="4">
        <v>0.51519999999999999</v>
      </c>
      <c r="AP1546" s="4">
        <v>0.83579999999999999</v>
      </c>
      <c r="AQ1546" s="6">
        <v>0.4</v>
      </c>
      <c r="AR1546" s="6">
        <v>0.2</v>
      </c>
      <c r="AS1546">
        <v>1099</v>
      </c>
      <c r="AT1546" s="3">
        <v>9.57</v>
      </c>
      <c r="AU1546" s="3">
        <v>10.71</v>
      </c>
      <c r="AV1546" s="3">
        <v>10.49</v>
      </c>
      <c r="AW1546" s="3">
        <v>10.61</v>
      </c>
      <c r="AX1546">
        <v>56.76</v>
      </c>
      <c r="AY1546" t="s">
        <v>96</v>
      </c>
      <c r="AZ1546" t="s">
        <v>79</v>
      </c>
      <c r="BA1546" t="s">
        <v>96</v>
      </c>
      <c r="BB1546" t="s">
        <v>96</v>
      </c>
      <c r="BC1546" t="s">
        <v>96</v>
      </c>
      <c r="BD1546" t="s">
        <v>69</v>
      </c>
      <c r="BE1546" t="s">
        <v>96</v>
      </c>
      <c r="BF1546">
        <v>6.2</v>
      </c>
      <c r="BG1546">
        <v>0.52549999999999997</v>
      </c>
      <c r="BH1546">
        <v>0.4405</v>
      </c>
      <c r="BI1546">
        <v>184.74</v>
      </c>
      <c r="BJ1546">
        <v>9.5200000000000007E-2</v>
      </c>
      <c r="BK1546">
        <v>0.31140000000000001</v>
      </c>
    </row>
    <row r="1547" spans="1:63" x14ac:dyDescent="0.3">
      <c r="A1547" t="s">
        <v>2941</v>
      </c>
      <c r="B1547" t="s">
        <v>2942</v>
      </c>
      <c r="C1547" t="s">
        <v>64</v>
      </c>
      <c r="D1547" s="1">
        <v>109179000</v>
      </c>
      <c r="E1547" s="2">
        <v>15764</v>
      </c>
      <c r="F1547" s="3">
        <v>34.43</v>
      </c>
      <c r="G1547" t="b">
        <v>0</v>
      </c>
      <c r="H1547" t="b">
        <v>0</v>
      </c>
      <c r="I1547" t="b">
        <v>0</v>
      </c>
      <c r="J1547" t="b">
        <v>0</v>
      </c>
      <c r="K1547" s="4">
        <v>2.8999999999999998E-3</v>
      </c>
      <c r="L1547" s="4">
        <v>1.15E-2</v>
      </c>
      <c r="M1547" s="4">
        <v>0.15890000000000001</v>
      </c>
      <c r="N1547" s="4">
        <v>0.15809999999999999</v>
      </c>
      <c r="O1547" s="4">
        <v>4.9500000000000002E-2</v>
      </c>
      <c r="P1547" s="4" t="s">
        <v>96</v>
      </c>
      <c r="Q1547" s="3">
        <v>-2.57559</v>
      </c>
      <c r="R1547" s="3">
        <v>-5.9904130000000002</v>
      </c>
      <c r="S1547" s="3">
        <v>-146.98343299999999</v>
      </c>
      <c r="T1547" s="3">
        <v>-159.62159800000001</v>
      </c>
      <c r="U1547" s="3">
        <v>39.486333000000002</v>
      </c>
      <c r="V1547" s="3">
        <v>39.486333000000002</v>
      </c>
      <c r="W1547" t="s">
        <v>428</v>
      </c>
      <c r="X1547" s="5">
        <v>43467</v>
      </c>
      <c r="Y1547" s="4">
        <v>7.9000000000000008E-3</v>
      </c>
      <c r="Z1547" s="3">
        <v>0</v>
      </c>
      <c r="AA1547" s="5" t="s">
        <v>96</v>
      </c>
      <c r="AB1547" s="3" t="s">
        <v>96</v>
      </c>
      <c r="AC1547" s="4">
        <v>0</v>
      </c>
      <c r="AD1547" t="s">
        <v>243</v>
      </c>
      <c r="AE1547" s="4">
        <v>1.2500000000000001E-2</v>
      </c>
      <c r="AF1547">
        <v>0.05</v>
      </c>
      <c r="AG1547">
        <v>0.31</v>
      </c>
      <c r="AH1547" s="4">
        <v>0.14799999999999999</v>
      </c>
      <c r="AI1547" s="4">
        <v>1.21E-2</v>
      </c>
      <c r="AJ1547" s="4">
        <v>7.2700000000000001E-2</v>
      </c>
      <c r="AK1547" s="4">
        <v>6.8400000000000002E-2</v>
      </c>
      <c r="AL1547" t="s">
        <v>2009</v>
      </c>
      <c r="AM1547">
        <v>2</v>
      </c>
      <c r="AN1547" s="4">
        <v>1</v>
      </c>
      <c r="AO1547" s="4">
        <v>1</v>
      </c>
      <c r="AP1547" s="4">
        <v>1</v>
      </c>
      <c r="AQ1547" s="6">
        <v>0.4</v>
      </c>
      <c r="AR1547" s="6">
        <v>0.2</v>
      </c>
      <c r="AS1547">
        <v>1099</v>
      </c>
      <c r="AT1547" s="3">
        <v>33.979999999999997</v>
      </c>
      <c r="AU1547" s="3">
        <v>34.58</v>
      </c>
      <c r="AV1547" s="3">
        <v>34.380000000000003</v>
      </c>
      <c r="AW1547" s="3">
        <v>34.46</v>
      </c>
      <c r="AX1547">
        <v>73.53</v>
      </c>
      <c r="AY1547" t="s">
        <v>69</v>
      </c>
      <c r="AZ1547" t="s">
        <v>70</v>
      </c>
      <c r="BA1547" t="s">
        <v>70</v>
      </c>
      <c r="BB1547" t="s">
        <v>79</v>
      </c>
      <c r="BC1547" t="s">
        <v>72</v>
      </c>
      <c r="BD1547" t="s">
        <v>82</v>
      </c>
      <c r="BE1547" t="s">
        <v>96</v>
      </c>
      <c r="BF1547" t="s">
        <v>96</v>
      </c>
      <c r="BG1547" s="4" t="s">
        <v>96</v>
      </c>
      <c r="BH1547" s="4" t="s">
        <v>96</v>
      </c>
      <c r="BI1547" t="s">
        <v>96</v>
      </c>
      <c r="BJ1547" s="4" t="s">
        <v>96</v>
      </c>
      <c r="BK1547" s="4" t="s">
        <v>96</v>
      </c>
    </row>
    <row r="1548" spans="1:63" x14ac:dyDescent="0.3">
      <c r="A1548" t="s">
        <v>2919</v>
      </c>
      <c r="B1548" t="s">
        <v>2920</v>
      </c>
      <c r="C1548" t="s">
        <v>64</v>
      </c>
      <c r="D1548" s="1">
        <v>108947000</v>
      </c>
      <c r="E1548" s="2">
        <v>21939</v>
      </c>
      <c r="F1548" s="3">
        <v>24.1</v>
      </c>
      <c r="G1548" t="b">
        <v>0</v>
      </c>
      <c r="H1548" t="b">
        <v>0</v>
      </c>
      <c r="I1548" t="b">
        <v>0</v>
      </c>
      <c r="J1548" t="b">
        <v>0</v>
      </c>
      <c r="K1548" s="4">
        <v>-4.8999999999999998E-3</v>
      </c>
      <c r="L1548" s="4">
        <v>-1E-4</v>
      </c>
      <c r="M1548" s="4">
        <v>3.6499999999999998E-2</v>
      </c>
      <c r="N1548" s="4">
        <v>4.3900000000000002E-2</v>
      </c>
      <c r="O1548" s="4">
        <v>0.27960000000000002</v>
      </c>
      <c r="P1548">
        <v>0.1031</v>
      </c>
      <c r="Q1548" s="3">
        <v>0</v>
      </c>
      <c r="R1548" s="3">
        <v>-6.1510999999999996</v>
      </c>
      <c r="S1548" s="3">
        <v>-17.975944999999999</v>
      </c>
      <c r="T1548" s="3">
        <v>-17.975944999999999</v>
      </c>
      <c r="U1548" s="3">
        <v>-8.7627749999999995</v>
      </c>
      <c r="V1548" s="3">
        <v>-8.7627749999999995</v>
      </c>
      <c r="W1548" t="s">
        <v>203</v>
      </c>
      <c r="X1548" s="5">
        <v>40939</v>
      </c>
      <c r="Y1548" s="4">
        <v>3.8999999999999998E-3</v>
      </c>
      <c r="Z1548" s="3">
        <v>1</v>
      </c>
      <c r="AA1548" s="5">
        <v>45280</v>
      </c>
      <c r="AB1548" s="3">
        <v>0.6</v>
      </c>
      <c r="AC1548" s="4">
        <v>4.1500000000000002E-2</v>
      </c>
      <c r="AD1548" t="s">
        <v>90</v>
      </c>
      <c r="AE1548" s="4">
        <v>1.06E-2</v>
      </c>
      <c r="AF1548">
        <v>6.03</v>
      </c>
      <c r="AG1548">
        <v>1.1100000000000001</v>
      </c>
      <c r="AH1548" s="4">
        <v>0.82010000000000005</v>
      </c>
      <c r="AI1548" s="4">
        <v>0.17860000000000001</v>
      </c>
      <c r="AJ1548" s="4">
        <v>0.1807</v>
      </c>
      <c r="AK1548" s="4">
        <v>0.17899999999999999</v>
      </c>
      <c r="AL1548" t="s">
        <v>4473</v>
      </c>
      <c r="AM1548">
        <v>214</v>
      </c>
      <c r="AN1548" s="4">
        <v>0.58489999999999998</v>
      </c>
      <c r="AO1548" s="4">
        <v>0.66759999999999997</v>
      </c>
      <c r="AP1548" s="4">
        <v>0.89180000000000004</v>
      </c>
      <c r="AQ1548" s="6">
        <v>0.4</v>
      </c>
      <c r="AR1548" s="6">
        <v>0.2</v>
      </c>
      <c r="AS1548">
        <v>1099</v>
      </c>
      <c r="AT1548" s="3">
        <v>22.92</v>
      </c>
      <c r="AU1548" s="3">
        <v>24.71</v>
      </c>
      <c r="AV1548" s="3">
        <v>24.04</v>
      </c>
      <c r="AW1548" s="3">
        <v>24.16</v>
      </c>
      <c r="AX1548">
        <v>51.13</v>
      </c>
      <c r="AY1548" t="s">
        <v>82</v>
      </c>
      <c r="AZ1548" t="s">
        <v>72</v>
      </c>
      <c r="BA1548" t="s">
        <v>71</v>
      </c>
      <c r="BB1548" t="s">
        <v>68</v>
      </c>
      <c r="BC1548" t="s">
        <v>72</v>
      </c>
      <c r="BD1548" t="s">
        <v>70</v>
      </c>
      <c r="BE1548" t="s">
        <v>68</v>
      </c>
      <c r="BF1548">
        <v>6.49</v>
      </c>
      <c r="BG1548" s="4">
        <v>0.21240000000000001</v>
      </c>
      <c r="BH1548" s="4">
        <v>0.51649999999999996</v>
      </c>
      <c r="BI1548">
        <v>383.83</v>
      </c>
      <c r="BJ1548" s="4">
        <v>1.14E-2</v>
      </c>
      <c r="BK1548" s="4">
        <v>7.7999999999999996E-3</v>
      </c>
    </row>
    <row r="1549" spans="1:63" x14ac:dyDescent="0.3">
      <c r="A1549" t="s">
        <v>6206</v>
      </c>
      <c r="B1549" t="s">
        <v>6207</v>
      </c>
      <c r="C1549" t="s">
        <v>64</v>
      </c>
      <c r="D1549" s="1">
        <v>108469000</v>
      </c>
      <c r="E1549">
        <v>15339</v>
      </c>
      <c r="F1549" s="3">
        <v>28.51</v>
      </c>
      <c r="G1549" t="b">
        <v>0</v>
      </c>
      <c r="H1549" t="b">
        <v>0</v>
      </c>
      <c r="I1549" t="b">
        <v>0</v>
      </c>
      <c r="J1549" t="b">
        <v>0</v>
      </c>
      <c r="K1549" s="4">
        <v>4.8999999999999998E-3</v>
      </c>
      <c r="L1549" s="4">
        <v>7.3400000000000007E-2</v>
      </c>
      <c r="M1549" t="s">
        <v>96</v>
      </c>
      <c r="N1549" t="s">
        <v>96</v>
      </c>
      <c r="O1549" t="s">
        <v>96</v>
      </c>
      <c r="P1549" t="s">
        <v>96</v>
      </c>
      <c r="Q1549" s="3">
        <v>0</v>
      </c>
      <c r="R1549" s="3">
        <v>0</v>
      </c>
      <c r="S1549" s="3">
        <v>-4.9898660000000001</v>
      </c>
      <c r="T1549" s="3">
        <v>-4.9898660000000001</v>
      </c>
      <c r="U1549" s="3">
        <v>-4.9898660000000001</v>
      </c>
      <c r="V1549" s="3">
        <v>-4.9898660000000001</v>
      </c>
      <c r="W1549" t="s">
        <v>316</v>
      </c>
      <c r="X1549" s="5">
        <v>45089</v>
      </c>
      <c r="Y1549" s="4">
        <v>5.0000000000000001E-3</v>
      </c>
      <c r="Z1549" s="3">
        <v>0</v>
      </c>
      <c r="AA1549" s="5" t="s">
        <v>96</v>
      </c>
      <c r="AB1549" s="3" t="s">
        <v>96</v>
      </c>
      <c r="AC1549" s="4">
        <v>0</v>
      </c>
      <c r="AD1549" t="s">
        <v>66</v>
      </c>
      <c r="AE1549" t="s">
        <v>96</v>
      </c>
      <c r="AF1549" t="s">
        <v>96</v>
      </c>
      <c r="AG1549" t="s">
        <v>96</v>
      </c>
      <c r="AH1549" s="4">
        <v>0.34050000000000002</v>
      </c>
      <c r="AI1549" s="4">
        <v>0.14940000000000001</v>
      </c>
      <c r="AJ1549" s="4">
        <v>0.18629999999999999</v>
      </c>
      <c r="AK1549" s="4">
        <v>0.2049</v>
      </c>
      <c r="AL1549" t="s">
        <v>492</v>
      </c>
      <c r="AM1549">
        <v>47</v>
      </c>
      <c r="AN1549" s="4">
        <v>0.4521</v>
      </c>
      <c r="AO1549" s="4">
        <v>0.59670000000000001</v>
      </c>
      <c r="AP1549" s="4">
        <v>1.0003</v>
      </c>
      <c r="AQ1549" s="6">
        <v>0.4</v>
      </c>
      <c r="AR1549" s="6">
        <v>0.2</v>
      </c>
      <c r="AS1549">
        <v>1099</v>
      </c>
      <c r="AT1549" s="3">
        <v>26.3</v>
      </c>
      <c r="AU1549" s="3">
        <v>29.26</v>
      </c>
      <c r="AV1549" s="3">
        <v>28.34</v>
      </c>
      <c r="AW1549" s="3">
        <v>28.77</v>
      </c>
      <c r="AX1549">
        <v>67.83</v>
      </c>
      <c r="AY1549" t="s">
        <v>79</v>
      </c>
      <c r="AZ1549" t="s">
        <v>79</v>
      </c>
      <c r="BA1549" t="s">
        <v>96</v>
      </c>
      <c r="BB1549" t="s">
        <v>75</v>
      </c>
      <c r="BC1549" t="s">
        <v>71</v>
      </c>
      <c r="BD1549" t="s">
        <v>82</v>
      </c>
      <c r="BE1549" t="s">
        <v>96</v>
      </c>
      <c r="BF1549">
        <v>7.08</v>
      </c>
      <c r="BG1549" s="4">
        <v>0.76819999999999999</v>
      </c>
      <c r="BH1549" s="4">
        <v>0.74790000000000001</v>
      </c>
      <c r="BI1549">
        <v>16.72</v>
      </c>
      <c r="BJ1549" s="4">
        <v>3.7699999999999997E-2</v>
      </c>
      <c r="BK1549" s="4">
        <v>6.8400000000000002E-2</v>
      </c>
    </row>
    <row r="1550" spans="1:63" x14ac:dyDescent="0.3">
      <c r="A1550" t="s">
        <v>2142</v>
      </c>
      <c r="B1550" t="s">
        <v>2143</v>
      </c>
      <c r="C1550" t="s">
        <v>64</v>
      </c>
      <c r="D1550" s="1">
        <v>108394000</v>
      </c>
      <c r="E1550" s="2">
        <v>8164</v>
      </c>
      <c r="F1550" s="3">
        <v>41.43</v>
      </c>
      <c r="G1550" t="b">
        <v>0</v>
      </c>
      <c r="H1550" t="b">
        <v>0</v>
      </c>
      <c r="I1550" t="b">
        <v>1</v>
      </c>
      <c r="J1550" t="b">
        <v>0</v>
      </c>
      <c r="K1550" s="4">
        <v>5.8999999999999999E-3</v>
      </c>
      <c r="L1550" s="4">
        <v>9.7100000000000006E-2</v>
      </c>
      <c r="M1550" s="4">
        <v>0.25019999999999998</v>
      </c>
      <c r="N1550" s="4">
        <v>0.24479999999999999</v>
      </c>
      <c r="O1550" s="4">
        <v>-3.39E-2</v>
      </c>
      <c r="P1550" s="4">
        <v>0.1206</v>
      </c>
      <c r="Q1550" s="3">
        <v>0</v>
      </c>
      <c r="R1550" s="3">
        <v>3.0539999999999998</v>
      </c>
      <c r="S1550" s="3">
        <v>-23.5045</v>
      </c>
      <c r="T1550" s="3">
        <v>-23.5045</v>
      </c>
      <c r="U1550" s="3">
        <v>-90.147000000000006</v>
      </c>
      <c r="V1550" s="3">
        <v>-90.147000000000006</v>
      </c>
      <c r="W1550" t="s">
        <v>135</v>
      </c>
      <c r="X1550" s="5">
        <v>43098</v>
      </c>
      <c r="Y1550" s="4">
        <v>5.0000000000000001E-3</v>
      </c>
      <c r="Z1550" s="3">
        <v>0.11</v>
      </c>
      <c r="AA1550" s="5">
        <v>45281</v>
      </c>
      <c r="AB1550" s="3">
        <v>0.11</v>
      </c>
      <c r="AC1550" s="4">
        <v>2.7000000000000001E-3</v>
      </c>
      <c r="AD1550" t="s">
        <v>243</v>
      </c>
      <c r="AE1550" s="4">
        <v>1.9400000000000001E-2</v>
      </c>
      <c r="AF1550">
        <v>0.02</v>
      </c>
      <c r="AG1550">
        <v>1.1499999999999999</v>
      </c>
      <c r="AH1550" s="4">
        <v>2.5329000000000002</v>
      </c>
      <c r="AI1550" s="4">
        <v>0.13689999999999999</v>
      </c>
      <c r="AJ1550" s="4">
        <v>0.17680000000000001</v>
      </c>
      <c r="AK1550" s="4">
        <v>0.1714</v>
      </c>
      <c r="AL1550" t="s">
        <v>565</v>
      </c>
      <c r="AM1550">
        <v>99</v>
      </c>
      <c r="AN1550" s="4">
        <v>0.1172</v>
      </c>
      <c r="AO1550" s="4">
        <v>0.17230000000000001</v>
      </c>
      <c r="AP1550" s="4">
        <v>0.53939999999999999</v>
      </c>
      <c r="AQ1550" s="6">
        <v>0.4</v>
      </c>
      <c r="AR1550" s="6">
        <v>0.2</v>
      </c>
      <c r="AS1550">
        <v>1099</v>
      </c>
      <c r="AT1550" s="3">
        <v>37.89</v>
      </c>
      <c r="AU1550" s="3">
        <v>42.38</v>
      </c>
      <c r="AV1550" s="3">
        <v>41.34</v>
      </c>
      <c r="AW1550" s="3">
        <v>41.56</v>
      </c>
      <c r="AX1550">
        <v>71.89</v>
      </c>
      <c r="AY1550" t="s">
        <v>70</v>
      </c>
      <c r="AZ1550" t="s">
        <v>79</v>
      </c>
      <c r="BA1550" t="s">
        <v>69</v>
      </c>
      <c r="BB1550" t="s">
        <v>72</v>
      </c>
      <c r="BC1550" t="s">
        <v>72</v>
      </c>
      <c r="BD1550" t="s">
        <v>79</v>
      </c>
      <c r="BE1550" t="s">
        <v>96</v>
      </c>
      <c r="BF1550">
        <v>6.88</v>
      </c>
      <c r="BG1550" s="4">
        <v>0.68420000000000003</v>
      </c>
      <c r="BH1550" s="4">
        <v>0.66990000000000005</v>
      </c>
      <c r="BI1550">
        <v>51.27</v>
      </c>
      <c r="BJ1550" s="4">
        <v>1.17E-2</v>
      </c>
      <c r="BK1550" s="4">
        <v>0.11210000000000001</v>
      </c>
    </row>
    <row r="1551" spans="1:63" x14ac:dyDescent="0.3">
      <c r="A1551" t="s">
        <v>3153</v>
      </c>
      <c r="B1551" t="s">
        <v>3154</v>
      </c>
      <c r="C1551" t="s">
        <v>64</v>
      </c>
      <c r="D1551" s="1">
        <v>107763000</v>
      </c>
      <c r="E1551" s="2">
        <v>28030</v>
      </c>
      <c r="F1551" s="3">
        <v>32.369999999999997</v>
      </c>
      <c r="G1551" t="b">
        <v>0</v>
      </c>
      <c r="H1551" t="b">
        <v>0</v>
      </c>
      <c r="I1551" t="b">
        <v>0</v>
      </c>
      <c r="J1551" t="b">
        <v>0</v>
      </c>
      <c r="K1551" s="4">
        <v>2.8E-3</v>
      </c>
      <c r="L1551" s="4">
        <v>2.3599999999999999E-2</v>
      </c>
      <c r="M1551" s="4">
        <v>0.18659999999999999</v>
      </c>
      <c r="N1551">
        <v>0.1875</v>
      </c>
      <c r="O1551">
        <v>6.4399999999999999E-2</v>
      </c>
      <c r="P1551">
        <v>7.0699999999999999E-2</v>
      </c>
      <c r="Q1551" s="3">
        <v>0</v>
      </c>
      <c r="R1551" s="3">
        <v>-0.79400000000000004</v>
      </c>
      <c r="S1551" s="3">
        <v>-21.302250000000001</v>
      </c>
      <c r="T1551" s="3">
        <v>-21.302250000000001</v>
      </c>
      <c r="U1551" s="3">
        <v>21.381</v>
      </c>
      <c r="V1551" s="3">
        <v>21.381</v>
      </c>
      <c r="W1551" t="s">
        <v>428</v>
      </c>
      <c r="X1551" s="5">
        <v>43374</v>
      </c>
      <c r="Y1551" s="4">
        <v>7.9000000000000008E-3</v>
      </c>
      <c r="Z1551" s="3">
        <v>0</v>
      </c>
      <c r="AA1551" s="5" t="s">
        <v>96</v>
      </c>
      <c r="AB1551" s="3" t="s">
        <v>96</v>
      </c>
      <c r="AC1551" s="4">
        <v>0</v>
      </c>
      <c r="AD1551" t="s">
        <v>243</v>
      </c>
      <c r="AE1551">
        <v>1.2999999999999999E-2</v>
      </c>
      <c r="AF1551">
        <v>0.03</v>
      </c>
      <c r="AG1551">
        <v>0.36</v>
      </c>
      <c r="AH1551" s="4">
        <v>5.74E-2</v>
      </c>
      <c r="AI1551" s="4">
        <v>4.02E-2</v>
      </c>
      <c r="AJ1551" s="4">
        <v>6.0299999999999999E-2</v>
      </c>
      <c r="AK1551" s="4">
        <v>5.0999999999999997E-2</v>
      </c>
      <c r="AL1551" t="s">
        <v>2009</v>
      </c>
      <c r="AM1551">
        <v>2</v>
      </c>
      <c r="AN1551" s="4">
        <v>1</v>
      </c>
      <c r="AO1551" s="4">
        <v>1</v>
      </c>
      <c r="AP1551" s="4">
        <v>1</v>
      </c>
      <c r="AQ1551" s="6">
        <v>0.4</v>
      </c>
      <c r="AR1551" s="6">
        <v>0.2</v>
      </c>
      <c r="AS1551">
        <v>1099</v>
      </c>
      <c r="AT1551" s="3">
        <v>31.55</v>
      </c>
      <c r="AU1551" s="3">
        <v>32.58</v>
      </c>
      <c r="AV1551" s="3">
        <v>32.31</v>
      </c>
      <c r="AW1551" s="3">
        <v>32.450000000000003</v>
      </c>
      <c r="AX1551">
        <v>71.989999999999995</v>
      </c>
      <c r="AY1551" t="s">
        <v>72</v>
      </c>
      <c r="AZ1551" t="s">
        <v>71</v>
      </c>
      <c r="BA1551" t="s">
        <v>79</v>
      </c>
      <c r="BB1551" t="s">
        <v>72</v>
      </c>
      <c r="BC1551" t="s">
        <v>72</v>
      </c>
      <c r="BD1551" t="s">
        <v>82</v>
      </c>
      <c r="BE1551" t="s">
        <v>96</v>
      </c>
      <c r="BF1551" t="s">
        <v>96</v>
      </c>
      <c r="BG1551" s="4" t="s">
        <v>96</v>
      </c>
      <c r="BH1551" s="4" t="s">
        <v>96</v>
      </c>
      <c r="BI1551" t="s">
        <v>96</v>
      </c>
      <c r="BJ1551" s="4" t="s">
        <v>96</v>
      </c>
      <c r="BK1551" s="4" t="s">
        <v>96</v>
      </c>
    </row>
    <row r="1552" spans="1:63" x14ac:dyDescent="0.3">
      <c r="A1552" t="s">
        <v>5606</v>
      </c>
      <c r="B1552" t="s">
        <v>5607</v>
      </c>
      <c r="C1552" t="s">
        <v>64</v>
      </c>
      <c r="D1552" s="1">
        <v>107307000</v>
      </c>
      <c r="E1552" s="2">
        <v>62583</v>
      </c>
      <c r="F1552" s="3">
        <v>27.33</v>
      </c>
      <c r="G1552" t="b">
        <v>0</v>
      </c>
      <c r="H1552" t="b">
        <v>0</v>
      </c>
      <c r="I1552" t="b">
        <v>0</v>
      </c>
      <c r="J1552" t="b">
        <v>0</v>
      </c>
      <c r="K1552" s="4">
        <v>3.5000000000000001E-3</v>
      </c>
      <c r="L1552" s="4">
        <v>4.2099999999999999E-2</v>
      </c>
      <c r="M1552" s="4">
        <v>0.21190000000000001</v>
      </c>
      <c r="N1552" s="4">
        <v>0.20810000000000001</v>
      </c>
      <c r="O1552" t="s">
        <v>96</v>
      </c>
      <c r="P1552" t="s">
        <v>96</v>
      </c>
      <c r="Q1552" s="3">
        <v>2.7362299999999999</v>
      </c>
      <c r="R1552" s="3">
        <v>-1.1168800000000001</v>
      </c>
      <c r="S1552" s="3">
        <v>85.981965000000002</v>
      </c>
      <c r="T1552" s="3">
        <v>85.981965000000002</v>
      </c>
      <c r="U1552" s="3">
        <v>99.933561999999995</v>
      </c>
      <c r="V1552" s="3">
        <v>99.933561999999995</v>
      </c>
      <c r="W1552" t="s">
        <v>316</v>
      </c>
      <c r="X1552" s="5">
        <v>44874</v>
      </c>
      <c r="Y1552" s="4">
        <v>8.8999999999999999E-3</v>
      </c>
      <c r="Z1552" s="3">
        <v>0.32</v>
      </c>
      <c r="AA1552" s="5">
        <v>45288</v>
      </c>
      <c r="AB1552" s="3">
        <v>0.17</v>
      </c>
      <c r="AC1552" s="4">
        <v>1.17E-2</v>
      </c>
      <c r="AD1552" t="s">
        <v>66</v>
      </c>
      <c r="AE1552" s="4">
        <v>1.2699999999999999E-2</v>
      </c>
      <c r="AF1552" t="s">
        <v>96</v>
      </c>
      <c r="AG1552">
        <v>-0.7</v>
      </c>
      <c r="AH1552" s="4">
        <v>4.0399999999999998E-2</v>
      </c>
      <c r="AI1552" s="4">
        <v>6.2100000000000002E-2</v>
      </c>
      <c r="AJ1552" s="4">
        <v>8.1600000000000006E-2</v>
      </c>
      <c r="AK1552" s="4">
        <v>8.8999999999999996E-2</v>
      </c>
      <c r="AL1552" t="s">
        <v>2009</v>
      </c>
      <c r="AM1552">
        <v>231</v>
      </c>
      <c r="AN1552" s="4">
        <v>0.31419999999999998</v>
      </c>
      <c r="AO1552" s="4">
        <v>0.37930000000000003</v>
      </c>
      <c r="AP1552" s="4">
        <v>0.62680000000000002</v>
      </c>
      <c r="AQ1552">
        <v>0.4</v>
      </c>
      <c r="AR1552">
        <v>0.2</v>
      </c>
      <c r="AS1552">
        <v>1099</v>
      </c>
      <c r="AT1552" s="3">
        <v>26.17</v>
      </c>
      <c r="AU1552" s="3">
        <v>27.62</v>
      </c>
      <c r="AV1552" s="3">
        <v>27.27</v>
      </c>
      <c r="AW1552" s="3">
        <v>27.41</v>
      </c>
      <c r="AX1552">
        <v>70.599999999999994</v>
      </c>
      <c r="AY1552" t="s">
        <v>69</v>
      </c>
      <c r="AZ1552" t="s">
        <v>82</v>
      </c>
      <c r="BA1552" t="s">
        <v>79</v>
      </c>
      <c r="BB1552" t="s">
        <v>79</v>
      </c>
      <c r="BC1552" t="s">
        <v>79</v>
      </c>
      <c r="BD1552" t="s">
        <v>79</v>
      </c>
      <c r="BE1552" t="s">
        <v>96</v>
      </c>
      <c r="BF1552">
        <v>6.56</v>
      </c>
      <c r="BG1552" s="4">
        <v>0.72540000000000004</v>
      </c>
      <c r="BH1552" s="4">
        <v>0.5393</v>
      </c>
      <c r="BI1552">
        <v>125.08</v>
      </c>
      <c r="BJ1552" s="4">
        <v>7.8700000000000006E-2</v>
      </c>
      <c r="BK1552" s="4">
        <v>0.06</v>
      </c>
    </row>
    <row r="1553" spans="1:63" x14ac:dyDescent="0.3">
      <c r="A1553" t="s">
        <v>3398</v>
      </c>
      <c r="B1553" t="s">
        <v>3399</v>
      </c>
      <c r="C1553" t="s">
        <v>64</v>
      </c>
      <c r="D1553" s="1">
        <v>107285000</v>
      </c>
      <c r="E1553" s="2">
        <v>31406</v>
      </c>
      <c r="F1553" s="3">
        <v>28.91</v>
      </c>
      <c r="G1553" t="b">
        <v>0</v>
      </c>
      <c r="H1553" t="b">
        <v>0</v>
      </c>
      <c r="I1553" t="b">
        <v>0</v>
      </c>
      <c r="J1553" t="b">
        <v>0</v>
      </c>
      <c r="K1553" s="4">
        <v>4.1999999999999997E-3</v>
      </c>
      <c r="L1553" s="4">
        <v>4.1599999999999998E-2</v>
      </c>
      <c r="M1553" s="4">
        <v>0.3871</v>
      </c>
      <c r="N1553" s="4">
        <v>0.38650000000000001</v>
      </c>
      <c r="O1553" s="4">
        <v>6.6699999999999995E-2</v>
      </c>
      <c r="P1553" t="s">
        <v>96</v>
      </c>
      <c r="Q1553" s="3">
        <v>2.7962999999999998E-2</v>
      </c>
      <c r="R1553" s="3">
        <v>-8.3037220000000005</v>
      </c>
      <c r="S1553" s="3">
        <v>24.32686</v>
      </c>
      <c r="T1553" s="3">
        <v>24.350445000000001</v>
      </c>
      <c r="U1553" s="3">
        <v>51.474958000000001</v>
      </c>
      <c r="V1553" s="3">
        <v>51.474958000000001</v>
      </c>
      <c r="W1553" t="s">
        <v>65</v>
      </c>
      <c r="X1553" s="5">
        <v>44092</v>
      </c>
      <c r="Y1553" s="4">
        <v>6.0000000000000001E-3</v>
      </c>
      <c r="Z1553" s="3">
        <v>1.57</v>
      </c>
      <c r="AA1553">
        <v>45288</v>
      </c>
      <c r="AB1553">
        <v>0.14000000000000001</v>
      </c>
      <c r="AC1553" s="4">
        <v>5.4300000000000001E-2</v>
      </c>
      <c r="AD1553" t="s">
        <v>95</v>
      </c>
      <c r="AE1553" s="4">
        <v>2.0400000000000001E-2</v>
      </c>
      <c r="AF1553">
        <v>24.41</v>
      </c>
      <c r="AG1553">
        <v>0.93</v>
      </c>
      <c r="AH1553" s="4">
        <v>0.26079999999999998</v>
      </c>
      <c r="AI1553" s="4">
        <v>7.9100000000000004E-2</v>
      </c>
      <c r="AJ1553" s="4">
        <v>0.11219999999999999</v>
      </c>
      <c r="AK1553" s="4">
        <v>0.12820000000000001</v>
      </c>
      <c r="AL1553" t="s">
        <v>549</v>
      </c>
      <c r="AM1553">
        <v>103</v>
      </c>
      <c r="AN1553" s="4">
        <v>0.4627</v>
      </c>
      <c r="AO1553" s="4">
        <v>0.55669999999999997</v>
      </c>
      <c r="AP1553" s="4">
        <v>0.85540000000000005</v>
      </c>
      <c r="AQ1553" s="6">
        <v>0.4</v>
      </c>
      <c r="AR1553" s="6">
        <v>0.2</v>
      </c>
      <c r="AS1553">
        <v>1099</v>
      </c>
      <c r="AT1553" s="3">
        <v>27.36</v>
      </c>
      <c r="AU1553" s="3">
        <v>29.3</v>
      </c>
      <c r="AV1553" s="3">
        <v>28.76</v>
      </c>
      <c r="AW1553" s="3">
        <v>29.02</v>
      </c>
      <c r="AX1553">
        <v>68.64</v>
      </c>
      <c r="AY1553" t="s">
        <v>70</v>
      </c>
      <c r="AZ1553" t="s">
        <v>82</v>
      </c>
      <c r="BA1553" t="s">
        <v>96</v>
      </c>
      <c r="BB1553" t="s">
        <v>71</v>
      </c>
      <c r="BC1553" t="s">
        <v>70</v>
      </c>
      <c r="BD1553" t="s">
        <v>69</v>
      </c>
      <c r="BE1553" t="s">
        <v>96</v>
      </c>
      <c r="BF1553">
        <v>6.58</v>
      </c>
      <c r="BG1553" s="4">
        <v>0.65980000000000005</v>
      </c>
      <c r="BH1553" s="4">
        <v>0.55169999999999997</v>
      </c>
      <c r="BI1553">
        <v>48.93</v>
      </c>
      <c r="BJ1553" s="4">
        <v>7.6899999999999996E-2</v>
      </c>
      <c r="BK1553" s="4">
        <v>8.7300000000000003E-2</v>
      </c>
    </row>
    <row r="1554" spans="1:63" x14ac:dyDescent="0.3">
      <c r="A1554" t="s">
        <v>1953</v>
      </c>
      <c r="B1554" t="s">
        <v>1954</v>
      </c>
      <c r="C1554" t="s">
        <v>64</v>
      </c>
      <c r="D1554" s="1">
        <v>107096000</v>
      </c>
      <c r="E1554" s="2">
        <v>29248</v>
      </c>
      <c r="F1554" s="3">
        <v>19.47</v>
      </c>
      <c r="G1554" t="b">
        <v>0</v>
      </c>
      <c r="H1554" t="b">
        <v>0</v>
      </c>
      <c r="I1554" t="b">
        <v>0</v>
      </c>
      <c r="J1554" t="b">
        <v>0</v>
      </c>
      <c r="K1554" s="4">
        <v>-1.4E-3</v>
      </c>
      <c r="L1554" s="4">
        <v>9.7000000000000003E-2</v>
      </c>
      <c r="M1554" s="4">
        <v>0.1794</v>
      </c>
      <c r="N1554" s="4">
        <v>0.18229999999999999</v>
      </c>
      <c r="O1554" s="4">
        <v>-8.2500000000000004E-2</v>
      </c>
      <c r="P1554" s="4" t="s">
        <v>96</v>
      </c>
      <c r="Q1554" s="3">
        <v>0</v>
      </c>
      <c r="R1554" s="3">
        <v>-7.396115</v>
      </c>
      <c r="S1554" s="3">
        <v>-56.273755000000001</v>
      </c>
      <c r="T1554" s="3">
        <v>-56.273755000000001</v>
      </c>
      <c r="U1554" s="3">
        <v>-76.127894999999995</v>
      </c>
      <c r="V1554" s="3">
        <v>-76.127894999999995</v>
      </c>
      <c r="W1554" t="s">
        <v>224</v>
      </c>
      <c r="X1554" s="5">
        <v>43873</v>
      </c>
      <c r="Y1554" s="4">
        <v>7.6E-3</v>
      </c>
      <c r="Z1554" s="3">
        <v>0</v>
      </c>
      <c r="AA1554" s="5">
        <v>44179</v>
      </c>
      <c r="AB1554" s="3">
        <v>0.01</v>
      </c>
      <c r="AC1554" s="4">
        <v>0</v>
      </c>
      <c r="AD1554" t="s">
        <v>66</v>
      </c>
      <c r="AE1554" s="4">
        <v>0.01</v>
      </c>
      <c r="AF1554" t="s">
        <v>96</v>
      </c>
      <c r="AG1554">
        <v>1.34</v>
      </c>
      <c r="AH1554" s="4">
        <v>0.65359999999999996</v>
      </c>
      <c r="AI1554" s="4">
        <v>0.1741</v>
      </c>
      <c r="AJ1554" s="4">
        <v>0.22539999999999999</v>
      </c>
      <c r="AK1554" s="4">
        <v>0.2223</v>
      </c>
      <c r="AL1554" t="s">
        <v>844</v>
      </c>
      <c r="AM1554" s="2">
        <v>34</v>
      </c>
      <c r="AN1554" s="4">
        <v>0.43390000000000001</v>
      </c>
      <c r="AO1554" s="4">
        <v>0.62619999999999998</v>
      </c>
      <c r="AP1554" s="4">
        <v>1.0001</v>
      </c>
      <c r="AQ1554" s="6">
        <v>0.4</v>
      </c>
      <c r="AR1554" s="6">
        <v>0.2</v>
      </c>
      <c r="AS1554">
        <v>1099</v>
      </c>
      <c r="AT1554" s="3">
        <v>17.53</v>
      </c>
      <c r="AU1554" s="3">
        <v>20.100000000000001</v>
      </c>
      <c r="AV1554" s="3">
        <v>19.38</v>
      </c>
      <c r="AW1554" s="3">
        <v>19.64</v>
      </c>
      <c r="AX1554">
        <v>68.3</v>
      </c>
      <c r="AY1554" t="s">
        <v>69</v>
      </c>
      <c r="AZ1554" t="s">
        <v>75</v>
      </c>
      <c r="BA1554" t="s">
        <v>82</v>
      </c>
      <c r="BB1554" t="s">
        <v>82</v>
      </c>
      <c r="BC1554" t="s">
        <v>75</v>
      </c>
      <c r="BD1554" t="s">
        <v>82</v>
      </c>
      <c r="BE1554" t="s">
        <v>96</v>
      </c>
      <c r="BF1554">
        <v>5.92</v>
      </c>
      <c r="BG1554" s="4">
        <v>0.42780000000000001</v>
      </c>
      <c r="BH1554" s="4">
        <v>0.3765</v>
      </c>
      <c r="BI1554">
        <v>34.47</v>
      </c>
      <c r="BJ1554" s="4">
        <v>0</v>
      </c>
      <c r="BK1554" s="4">
        <v>5.0000000000000001E-4</v>
      </c>
    </row>
    <row r="1555" spans="1:63" x14ac:dyDescent="0.3">
      <c r="A1555" t="s">
        <v>5377</v>
      </c>
      <c r="B1555" t="s">
        <v>5378</v>
      </c>
      <c r="C1555" t="s">
        <v>64</v>
      </c>
      <c r="D1555" s="1">
        <v>106986000</v>
      </c>
      <c r="E1555" s="2">
        <v>18955</v>
      </c>
      <c r="F1555" s="3">
        <v>13.35</v>
      </c>
      <c r="G1555" t="b">
        <v>0</v>
      </c>
      <c r="H1555" t="b">
        <v>0</v>
      </c>
      <c r="I1555" t="b">
        <v>0</v>
      </c>
      <c r="J1555" t="b">
        <v>0</v>
      </c>
      <c r="K1555" s="4">
        <v>1.7500000000000002E-2</v>
      </c>
      <c r="L1555" s="4">
        <v>5.8599999999999999E-2</v>
      </c>
      <c r="M1555" s="4">
        <v>5.7000000000000002E-2</v>
      </c>
      <c r="N1555" s="4">
        <v>5.2600000000000001E-2</v>
      </c>
      <c r="O1555" t="s">
        <v>96</v>
      </c>
      <c r="P1555" t="s">
        <v>96</v>
      </c>
      <c r="Q1555" s="3">
        <v>0</v>
      </c>
      <c r="R1555" s="3">
        <v>0</v>
      </c>
      <c r="S1555" s="3">
        <v>2.6234999999999999</v>
      </c>
      <c r="T1555" s="3">
        <v>2.6234999999999999</v>
      </c>
      <c r="U1555" s="3">
        <v>40.124000000000002</v>
      </c>
      <c r="V1555" s="3">
        <v>40.124000000000002</v>
      </c>
      <c r="W1555" t="s">
        <v>650</v>
      </c>
      <c r="X1555" s="5">
        <v>44774</v>
      </c>
      <c r="Y1555" s="4">
        <v>1.2999999999999999E-2</v>
      </c>
      <c r="Z1555" s="3">
        <v>0.7</v>
      </c>
      <c r="AA1555" s="5">
        <v>45279</v>
      </c>
      <c r="AB1555" s="3">
        <v>0.61</v>
      </c>
      <c r="AC1555" s="4">
        <v>5.2900000000000003E-2</v>
      </c>
      <c r="AD1555" t="s">
        <v>243</v>
      </c>
      <c r="AE1555" s="4">
        <v>3.2000000000000002E-3</v>
      </c>
      <c r="AF1555">
        <v>7.36</v>
      </c>
      <c r="AG1555">
        <v>0.82</v>
      </c>
      <c r="AH1555" s="4">
        <v>4.6899999999999997E-2</v>
      </c>
      <c r="AI1555" s="4">
        <v>0.1129</v>
      </c>
      <c r="AJ1555" s="4">
        <v>0.1057</v>
      </c>
      <c r="AK1555" s="4">
        <v>0.10489999999999999</v>
      </c>
      <c r="AL1555" t="s">
        <v>5379</v>
      </c>
      <c r="AM1555">
        <v>78</v>
      </c>
      <c r="AN1555" s="4">
        <v>0.2636</v>
      </c>
      <c r="AO1555" s="4">
        <v>0.33460000000000001</v>
      </c>
      <c r="AP1555" s="4">
        <v>0.73770000000000002</v>
      </c>
      <c r="AQ1555" s="6">
        <v>0.4</v>
      </c>
      <c r="AR1555" s="6">
        <v>0.2</v>
      </c>
      <c r="AS1555">
        <v>1099</v>
      </c>
      <c r="AT1555" s="3">
        <v>12.29</v>
      </c>
      <c r="AU1555" s="3">
        <v>13.51</v>
      </c>
      <c r="AV1555" s="3">
        <v>13.3</v>
      </c>
      <c r="AW1555" s="3">
        <v>13.41</v>
      </c>
      <c r="AX1555">
        <v>70.099999999999994</v>
      </c>
      <c r="AY1555" t="s">
        <v>72</v>
      </c>
      <c r="AZ1555" t="s">
        <v>75</v>
      </c>
      <c r="BA1555" t="s">
        <v>82</v>
      </c>
      <c r="BB1555" t="s">
        <v>70</v>
      </c>
      <c r="BC1555" t="s">
        <v>70</v>
      </c>
      <c r="BD1555" t="s">
        <v>69</v>
      </c>
      <c r="BE1555" t="s">
        <v>96</v>
      </c>
      <c r="BF1555">
        <v>5.51</v>
      </c>
      <c r="BG1555">
        <v>3.56E-2</v>
      </c>
      <c r="BH1555">
        <v>0.30480000000000002</v>
      </c>
      <c r="BI1555">
        <v>207.94</v>
      </c>
      <c r="BJ1555">
        <v>2.8299999999999999E-2</v>
      </c>
      <c r="BK1555">
        <v>3.9199999999999999E-2</v>
      </c>
    </row>
    <row r="1556" spans="1:63" x14ac:dyDescent="0.3">
      <c r="A1556" t="s">
        <v>2852</v>
      </c>
      <c r="B1556" t="s">
        <v>5780</v>
      </c>
      <c r="C1556" t="s">
        <v>64</v>
      </c>
      <c r="D1556" s="1">
        <v>106973000</v>
      </c>
      <c r="E1556" s="2">
        <v>12438</v>
      </c>
      <c r="F1556" s="3">
        <v>44.69</v>
      </c>
      <c r="G1556" t="b">
        <v>0</v>
      </c>
      <c r="H1556" t="b">
        <v>0</v>
      </c>
      <c r="I1556" t="b">
        <v>1</v>
      </c>
      <c r="J1556" t="b">
        <v>0</v>
      </c>
      <c r="K1556" s="4">
        <v>-8.2000000000000007E-3</v>
      </c>
      <c r="L1556" s="4">
        <v>4.1599999999999998E-2</v>
      </c>
      <c r="M1556" s="4">
        <v>5.4699999999999999E-2</v>
      </c>
      <c r="N1556" s="4">
        <v>5.9400000000000001E-2</v>
      </c>
      <c r="O1556" s="4">
        <v>0.39789999999999998</v>
      </c>
      <c r="P1556" s="4">
        <v>0.1208</v>
      </c>
      <c r="Q1556" s="3">
        <v>0</v>
      </c>
      <c r="R1556" s="3">
        <v>-1.76346</v>
      </c>
      <c r="S1556" s="3">
        <v>-142.76042000000001</v>
      </c>
      <c r="T1556" s="3">
        <v>-100.84481</v>
      </c>
      <c r="U1556" s="3">
        <v>-118.27182000000001</v>
      </c>
      <c r="V1556" s="3">
        <v>-118.27182000000001</v>
      </c>
      <c r="W1556" t="s">
        <v>203</v>
      </c>
      <c r="X1556" s="5">
        <v>39002</v>
      </c>
      <c r="Y1556" s="4">
        <v>6.0000000000000001E-3</v>
      </c>
      <c r="Z1556" s="3">
        <v>1.41</v>
      </c>
      <c r="AA1556" s="5">
        <v>45278</v>
      </c>
      <c r="AB1556" s="3">
        <v>0.16</v>
      </c>
      <c r="AC1556" s="4">
        <v>3.1600000000000003E-2</v>
      </c>
      <c r="AD1556" t="s">
        <v>66</v>
      </c>
      <c r="AE1556" s="4">
        <v>3.1099999999999999E-2</v>
      </c>
      <c r="AF1556">
        <v>6.46</v>
      </c>
      <c r="AG1556">
        <v>1.68</v>
      </c>
      <c r="AH1556" s="4">
        <v>1.8170999999999999</v>
      </c>
      <c r="AI1556" s="4">
        <v>0.27100000000000002</v>
      </c>
      <c r="AJ1556" s="4">
        <v>0.2472</v>
      </c>
      <c r="AK1556" s="4">
        <v>0.23780000000000001</v>
      </c>
      <c r="AL1556" t="s">
        <v>84</v>
      </c>
      <c r="AM1556">
        <v>38</v>
      </c>
      <c r="AN1556" s="4">
        <v>0.47460000000000002</v>
      </c>
      <c r="AO1556" s="4">
        <v>0.60550000000000004</v>
      </c>
      <c r="AP1556" s="4">
        <v>1</v>
      </c>
      <c r="AQ1556" s="6">
        <v>0.4</v>
      </c>
      <c r="AR1556" s="6">
        <v>0.2</v>
      </c>
      <c r="AS1556">
        <v>1099</v>
      </c>
      <c r="AT1556" s="3">
        <v>40.67</v>
      </c>
      <c r="AU1556" s="3">
        <v>46.65</v>
      </c>
      <c r="AV1556" s="3">
        <v>44.51</v>
      </c>
      <c r="AW1556" s="3">
        <v>45.01</v>
      </c>
      <c r="AX1556">
        <v>54.39</v>
      </c>
      <c r="AY1556" t="s">
        <v>82</v>
      </c>
      <c r="AZ1556" t="s">
        <v>71</v>
      </c>
      <c r="BA1556" t="s">
        <v>69</v>
      </c>
      <c r="BB1556" t="s">
        <v>79</v>
      </c>
      <c r="BC1556" t="s">
        <v>70</v>
      </c>
      <c r="BD1556" t="s">
        <v>71</v>
      </c>
      <c r="BE1556" t="s">
        <v>79</v>
      </c>
      <c r="BF1556">
        <v>5.41</v>
      </c>
      <c r="BG1556" s="4">
        <v>5.1799999999999999E-2</v>
      </c>
      <c r="BH1556" s="4">
        <v>0.29320000000000002</v>
      </c>
      <c r="BI1556">
        <v>542.55999999999995</v>
      </c>
      <c r="BJ1556" s="4">
        <v>2.06E-2</v>
      </c>
      <c r="BK1556" s="4">
        <v>1.9E-3</v>
      </c>
    </row>
    <row r="1557" spans="1:63" x14ac:dyDescent="0.3">
      <c r="A1557" t="s">
        <v>2782</v>
      </c>
      <c r="B1557" t="s">
        <v>2783</v>
      </c>
      <c r="C1557" t="s">
        <v>64</v>
      </c>
      <c r="D1557" s="1">
        <v>106787000</v>
      </c>
      <c r="E1557" s="2">
        <v>18159</v>
      </c>
      <c r="F1557" s="3">
        <v>29.3</v>
      </c>
      <c r="G1557" t="b">
        <v>0</v>
      </c>
      <c r="H1557" t="b">
        <v>0</v>
      </c>
      <c r="I1557" t="b">
        <v>0</v>
      </c>
      <c r="J1557" t="b">
        <v>1</v>
      </c>
      <c r="K1557" s="4">
        <v>5.1999999999999998E-3</v>
      </c>
      <c r="L1557" s="4">
        <v>4.7899999999999998E-2</v>
      </c>
      <c r="M1557" s="4">
        <v>0.17019999999999999</v>
      </c>
      <c r="N1557" s="4">
        <v>0.1552</v>
      </c>
      <c r="O1557" s="4">
        <v>6.8400000000000002E-2</v>
      </c>
      <c r="P1557">
        <v>0.1062</v>
      </c>
      <c r="Q1557" s="3">
        <v>0.58277400000000001</v>
      </c>
      <c r="R1557" s="3">
        <v>0.58277400000000001</v>
      </c>
      <c r="S1557" s="3">
        <v>13.847751000000001</v>
      </c>
      <c r="T1557" s="3">
        <v>13.847751000000001</v>
      </c>
      <c r="U1557" s="3">
        <v>15.297827</v>
      </c>
      <c r="V1557" s="3">
        <v>15.297827</v>
      </c>
      <c r="W1557" t="s">
        <v>299</v>
      </c>
      <c r="X1557" s="5">
        <v>42184</v>
      </c>
      <c r="Y1557" s="4">
        <v>4.1999999999999997E-3</v>
      </c>
      <c r="Z1557" s="3">
        <v>0.87</v>
      </c>
      <c r="AA1557" s="5">
        <v>45282</v>
      </c>
      <c r="AB1557" s="3">
        <v>0.4</v>
      </c>
      <c r="AC1557" s="4">
        <v>2.98E-2</v>
      </c>
      <c r="AD1557" t="s">
        <v>90</v>
      </c>
      <c r="AE1557" s="4">
        <v>8.2000000000000007E-3</v>
      </c>
      <c r="AF1557">
        <v>11.1</v>
      </c>
      <c r="AG1557">
        <v>0.8</v>
      </c>
      <c r="AH1557" s="4">
        <v>1.4901</v>
      </c>
      <c r="AI1557" s="4">
        <v>7.5600000000000001E-2</v>
      </c>
      <c r="AJ1557" s="4">
        <v>0.1144</v>
      </c>
      <c r="AK1557" s="4">
        <v>0.1157</v>
      </c>
      <c r="AL1557" t="s">
        <v>4473</v>
      </c>
      <c r="AM1557">
        <v>2</v>
      </c>
      <c r="AN1557" s="4">
        <v>1</v>
      </c>
      <c r="AO1557" s="4">
        <v>1</v>
      </c>
      <c r="AP1557" s="4">
        <v>1</v>
      </c>
      <c r="AQ1557" s="6">
        <v>0.4</v>
      </c>
      <c r="AR1557" s="6">
        <v>0.2</v>
      </c>
      <c r="AS1557">
        <v>1099</v>
      </c>
      <c r="AT1557" s="3">
        <v>27.85</v>
      </c>
      <c r="AU1557" s="3">
        <v>29.52</v>
      </c>
      <c r="AV1557" s="3">
        <v>29.23</v>
      </c>
      <c r="AW1557" s="3">
        <v>29.39</v>
      </c>
      <c r="AX1557">
        <v>68.78</v>
      </c>
      <c r="AY1557" t="s">
        <v>79</v>
      </c>
      <c r="AZ1557" t="s">
        <v>70</v>
      </c>
      <c r="BA1557" t="s">
        <v>72</v>
      </c>
      <c r="BB1557" t="s">
        <v>69</v>
      </c>
      <c r="BC1557" t="s">
        <v>69</v>
      </c>
      <c r="BD1557" t="s">
        <v>69</v>
      </c>
      <c r="BE1557" t="s">
        <v>96</v>
      </c>
      <c r="BF1557">
        <v>6.36</v>
      </c>
      <c r="BG1557" s="4">
        <v>0.48110000000000003</v>
      </c>
      <c r="BH1557" s="4">
        <v>0.4763</v>
      </c>
      <c r="BI1557">
        <v>145.93</v>
      </c>
      <c r="BJ1557" s="4">
        <v>3.32E-2</v>
      </c>
      <c r="BK1557" s="4">
        <v>9.6199999999999994E-2</v>
      </c>
    </row>
    <row r="1558" spans="1:63" x14ac:dyDescent="0.3">
      <c r="A1558" t="s">
        <v>6059</v>
      </c>
      <c r="B1558" t="s">
        <v>6060</v>
      </c>
      <c r="C1558" t="s">
        <v>64</v>
      </c>
      <c r="D1558" s="1">
        <v>106661000</v>
      </c>
      <c r="E1558" s="2">
        <v>20688</v>
      </c>
      <c r="F1558" s="3">
        <v>27.04</v>
      </c>
      <c r="G1558" t="b">
        <v>0</v>
      </c>
      <c r="H1558" t="b">
        <v>0</v>
      </c>
      <c r="I1558" t="b">
        <v>0</v>
      </c>
      <c r="J1558" t="b">
        <v>0</v>
      </c>
      <c r="K1558" s="4">
        <v>3.3E-3</v>
      </c>
      <c r="L1558" s="4">
        <v>5.5500000000000001E-2</v>
      </c>
      <c r="M1558" t="s">
        <v>96</v>
      </c>
      <c r="N1558" t="s">
        <v>96</v>
      </c>
      <c r="O1558" t="s">
        <v>96</v>
      </c>
      <c r="P1558" t="s">
        <v>96</v>
      </c>
      <c r="Q1558" s="3">
        <v>-1.617966</v>
      </c>
      <c r="R1558" s="3">
        <v>-3.2030609999999999</v>
      </c>
      <c r="S1558" s="3">
        <v>97.589039</v>
      </c>
      <c r="T1558" s="3">
        <v>97.589039</v>
      </c>
      <c r="U1558" s="3">
        <v>97.589039</v>
      </c>
      <c r="V1558" s="3">
        <v>97.589039</v>
      </c>
      <c r="W1558" t="s">
        <v>316</v>
      </c>
      <c r="X1558" s="5">
        <v>45015</v>
      </c>
      <c r="Y1558" s="4">
        <v>9.4999999999999998E-3</v>
      </c>
      <c r="Z1558" s="3">
        <v>0.24</v>
      </c>
      <c r="AA1558">
        <v>45273</v>
      </c>
      <c r="AB1558">
        <v>0.24</v>
      </c>
      <c r="AC1558" s="4">
        <v>8.8999999999999999E-3</v>
      </c>
      <c r="AD1558" t="s">
        <v>243</v>
      </c>
      <c r="AE1558" t="s">
        <v>96</v>
      </c>
      <c r="AF1558" t="s">
        <v>96</v>
      </c>
      <c r="AG1558">
        <v>0</v>
      </c>
      <c r="AH1558" s="4">
        <v>8.3199999999999996E-2</v>
      </c>
      <c r="AI1558" s="4">
        <v>9.8900000000000002E-2</v>
      </c>
      <c r="AJ1558" s="4">
        <v>0.1017</v>
      </c>
      <c r="AK1558" s="4">
        <v>0.1026</v>
      </c>
      <c r="AL1558" t="s">
        <v>6792</v>
      </c>
      <c r="AM1558">
        <v>11</v>
      </c>
      <c r="AN1558" s="4">
        <v>0.95199999999999996</v>
      </c>
      <c r="AO1558" s="4">
        <v>1</v>
      </c>
      <c r="AP1558" s="4">
        <v>1</v>
      </c>
      <c r="AQ1558">
        <v>0.4</v>
      </c>
      <c r="AR1558">
        <v>0.2</v>
      </c>
      <c r="AS1558">
        <v>1099</v>
      </c>
      <c r="AT1558" s="3">
        <v>25.47</v>
      </c>
      <c r="AU1558" s="3">
        <v>27.52</v>
      </c>
      <c r="AV1558" s="3">
        <v>26.98</v>
      </c>
      <c r="AW1558" s="3">
        <v>27.1</v>
      </c>
      <c r="AX1558">
        <v>68.13</v>
      </c>
      <c r="AY1558" t="s">
        <v>79</v>
      </c>
      <c r="AZ1558" t="s">
        <v>82</v>
      </c>
      <c r="BA1558" t="s">
        <v>96</v>
      </c>
      <c r="BB1558" t="s">
        <v>70</v>
      </c>
      <c r="BC1558" t="s">
        <v>70</v>
      </c>
      <c r="BD1558" t="s">
        <v>79</v>
      </c>
      <c r="BE1558" t="s">
        <v>96</v>
      </c>
      <c r="BF1558" t="s">
        <v>96</v>
      </c>
      <c r="BG1558" t="s">
        <v>96</v>
      </c>
      <c r="BH1558" t="s">
        <v>96</v>
      </c>
      <c r="BI1558" t="s">
        <v>96</v>
      </c>
      <c r="BJ1558" t="s">
        <v>96</v>
      </c>
      <c r="BK1558" t="s">
        <v>96</v>
      </c>
    </row>
    <row r="1559" spans="1:63" x14ac:dyDescent="0.3">
      <c r="A1559" t="s">
        <v>2642</v>
      </c>
      <c r="B1559" t="s">
        <v>2643</v>
      </c>
      <c r="C1559" t="s">
        <v>64</v>
      </c>
      <c r="D1559" s="1">
        <v>106481000</v>
      </c>
      <c r="E1559" s="2">
        <v>10016</v>
      </c>
      <c r="F1559" s="3">
        <v>23.76</v>
      </c>
      <c r="G1559" t="b">
        <v>0</v>
      </c>
      <c r="H1559" t="b">
        <v>0</v>
      </c>
      <c r="I1559" t="b">
        <v>0</v>
      </c>
      <c r="J1559" t="b">
        <v>0</v>
      </c>
      <c r="K1559" s="4">
        <v>-8.9999999999999998E-4</v>
      </c>
      <c r="L1559" s="4">
        <v>6.8900000000000003E-2</v>
      </c>
      <c r="M1559" s="4">
        <v>0.17849999999999999</v>
      </c>
      <c r="N1559" s="4">
        <v>0.17510000000000001</v>
      </c>
      <c r="O1559" s="4">
        <v>0.10630000000000001</v>
      </c>
      <c r="P1559" s="4">
        <v>8.77E-2</v>
      </c>
      <c r="Q1559" s="3">
        <v>1.1858</v>
      </c>
      <c r="R1559" s="3">
        <v>1.1858</v>
      </c>
      <c r="S1559" s="3">
        <v>-3.0644900000000002</v>
      </c>
      <c r="T1559" s="3">
        <v>-3.0644900000000002</v>
      </c>
      <c r="U1559" s="3">
        <v>-14.819229999999999</v>
      </c>
      <c r="V1559" s="3">
        <v>-14.819229999999999</v>
      </c>
      <c r="W1559" t="s">
        <v>240</v>
      </c>
      <c r="X1559" s="5">
        <v>38981</v>
      </c>
      <c r="Y1559" s="4">
        <v>1.06E-2</v>
      </c>
      <c r="Z1559" s="3">
        <v>1.48</v>
      </c>
      <c r="AA1559">
        <v>45278</v>
      </c>
      <c r="AB1559">
        <v>0.27</v>
      </c>
      <c r="AC1559" s="4">
        <v>6.2300000000000001E-2</v>
      </c>
      <c r="AD1559" t="s">
        <v>66</v>
      </c>
      <c r="AE1559" s="4">
        <v>9.5999999999999992E-3</v>
      </c>
      <c r="AF1559">
        <v>7.0000000000000007E-2</v>
      </c>
      <c r="AG1559">
        <v>1.1000000000000001</v>
      </c>
      <c r="AH1559" s="4">
        <v>1.589</v>
      </c>
      <c r="AI1559" s="4">
        <v>0.15260000000000001</v>
      </c>
      <c r="AJ1559" s="4">
        <v>0.1527</v>
      </c>
      <c r="AK1559" s="4">
        <v>0.14269999999999999</v>
      </c>
      <c r="AL1559" t="s">
        <v>84</v>
      </c>
      <c r="AM1559">
        <v>150</v>
      </c>
      <c r="AN1559" s="4">
        <v>0.1143</v>
      </c>
      <c r="AO1559" s="4">
        <v>0.1678</v>
      </c>
      <c r="AP1559" s="4">
        <v>0.49490000000000001</v>
      </c>
      <c r="AQ1559" s="6">
        <v>0.4</v>
      </c>
      <c r="AR1559" s="6">
        <v>0.2</v>
      </c>
      <c r="AS1559">
        <v>1099</v>
      </c>
      <c r="AT1559" s="3">
        <v>22.12</v>
      </c>
      <c r="AU1559" s="3">
        <v>24.34</v>
      </c>
      <c r="AV1559" s="3">
        <v>23.68</v>
      </c>
      <c r="AW1559" s="3">
        <v>23.88</v>
      </c>
      <c r="AX1559">
        <v>65.52</v>
      </c>
      <c r="AY1559" t="s">
        <v>70</v>
      </c>
      <c r="AZ1559" t="s">
        <v>75</v>
      </c>
      <c r="BA1559" t="s">
        <v>75</v>
      </c>
      <c r="BB1559" t="s">
        <v>72</v>
      </c>
      <c r="BC1559" t="s">
        <v>70</v>
      </c>
      <c r="BD1559" t="s">
        <v>69</v>
      </c>
      <c r="BE1559" t="s">
        <v>70</v>
      </c>
      <c r="BF1559">
        <v>5.8</v>
      </c>
      <c r="BG1559">
        <v>0.45710000000000001</v>
      </c>
      <c r="BH1559">
        <v>0.35420000000000001</v>
      </c>
      <c r="BI1559">
        <v>258.37</v>
      </c>
      <c r="BJ1559">
        <v>2.7000000000000001E-3</v>
      </c>
      <c r="BK1559">
        <v>3.1E-2</v>
      </c>
    </row>
    <row r="1560" spans="1:63" x14ac:dyDescent="0.3">
      <c r="A1560" t="s">
        <v>4743</v>
      </c>
      <c r="B1560" t="s">
        <v>4744</v>
      </c>
      <c r="C1560" t="s">
        <v>64</v>
      </c>
      <c r="D1560" s="1">
        <v>106167000</v>
      </c>
      <c r="E1560">
        <v>30964</v>
      </c>
      <c r="F1560" s="3">
        <v>20.83</v>
      </c>
      <c r="G1560" t="b">
        <v>0</v>
      </c>
      <c r="H1560" t="b">
        <v>0</v>
      </c>
      <c r="I1560" t="b">
        <v>0</v>
      </c>
      <c r="J1560" t="b">
        <v>0</v>
      </c>
      <c r="K1560" s="4">
        <v>4.1999999999999997E-3</v>
      </c>
      <c r="L1560" s="4">
        <v>1.9400000000000001E-2</v>
      </c>
      <c r="M1560" s="4">
        <v>0.1288</v>
      </c>
      <c r="N1560" s="4">
        <v>0.1245</v>
      </c>
      <c r="O1560" s="4" t="s">
        <v>96</v>
      </c>
      <c r="P1560" s="4" t="s">
        <v>96</v>
      </c>
      <c r="Q1560" s="3">
        <v>0</v>
      </c>
      <c r="R1560" s="3">
        <v>-3.0815000000000001</v>
      </c>
      <c r="S1560" s="3">
        <v>-42.540349999999997</v>
      </c>
      <c r="T1560" s="3">
        <v>-42.540349999999997</v>
      </c>
      <c r="U1560" s="3">
        <v>69.449600000000004</v>
      </c>
      <c r="V1560" s="3">
        <v>69.449600000000004</v>
      </c>
      <c r="W1560" t="s">
        <v>428</v>
      </c>
      <c r="X1560" s="5">
        <v>44495</v>
      </c>
      <c r="Y1560" s="4">
        <v>1.0500000000000001E-2</v>
      </c>
      <c r="Z1560" s="3">
        <v>0</v>
      </c>
      <c r="AA1560" s="5" t="s">
        <v>96</v>
      </c>
      <c r="AB1560" s="3" t="s">
        <v>96</v>
      </c>
      <c r="AC1560" s="4">
        <v>0</v>
      </c>
      <c r="AD1560" t="s">
        <v>66</v>
      </c>
      <c r="AE1560" s="4">
        <v>6.3E-3</v>
      </c>
      <c r="AF1560" t="s">
        <v>96</v>
      </c>
      <c r="AG1560">
        <v>0.34</v>
      </c>
      <c r="AH1560" s="4">
        <v>0.14929999999999999</v>
      </c>
      <c r="AI1560" s="4">
        <v>3.5299999999999998E-2</v>
      </c>
      <c r="AJ1560" s="4">
        <v>6.9900000000000004E-2</v>
      </c>
      <c r="AK1560" s="4">
        <v>6.7599999999999993E-2</v>
      </c>
      <c r="AL1560" t="s">
        <v>360</v>
      </c>
      <c r="AM1560" s="2">
        <v>6</v>
      </c>
      <c r="AN1560" s="4">
        <v>1.0001</v>
      </c>
      <c r="AO1560" s="4">
        <v>1.0001</v>
      </c>
      <c r="AP1560" s="4">
        <v>1.0001</v>
      </c>
      <c r="AQ1560" s="6">
        <v>0.4</v>
      </c>
      <c r="AR1560" s="6">
        <v>0.2</v>
      </c>
      <c r="AS1560">
        <v>1099</v>
      </c>
      <c r="AT1560" s="3">
        <v>20.399999999999999</v>
      </c>
      <c r="AU1560" s="3">
        <v>20.93</v>
      </c>
      <c r="AV1560" s="3">
        <v>20.79</v>
      </c>
      <c r="AW1560" s="3">
        <v>20.86</v>
      </c>
      <c r="AX1560">
        <v>68.53</v>
      </c>
      <c r="AY1560" t="s">
        <v>69</v>
      </c>
      <c r="AZ1560" t="s">
        <v>75</v>
      </c>
      <c r="BA1560" t="s">
        <v>72</v>
      </c>
      <c r="BB1560" t="s">
        <v>69</v>
      </c>
      <c r="BC1560" t="s">
        <v>79</v>
      </c>
      <c r="BD1560" t="s">
        <v>71</v>
      </c>
      <c r="BE1560" t="s">
        <v>96</v>
      </c>
      <c r="BF1560" t="s">
        <v>96</v>
      </c>
      <c r="BG1560" s="4" t="s">
        <v>96</v>
      </c>
      <c r="BH1560" s="4" t="s">
        <v>96</v>
      </c>
      <c r="BI1560" t="s">
        <v>96</v>
      </c>
      <c r="BJ1560" s="4" t="s">
        <v>96</v>
      </c>
      <c r="BK1560" s="4" t="s">
        <v>96</v>
      </c>
    </row>
    <row r="1561" spans="1:63" x14ac:dyDescent="0.3">
      <c r="A1561" t="s">
        <v>4928</v>
      </c>
      <c r="B1561" t="s">
        <v>4929</v>
      </c>
      <c r="C1561" t="s">
        <v>64</v>
      </c>
      <c r="D1561" s="1">
        <v>106072000</v>
      </c>
      <c r="E1561" s="2">
        <v>254</v>
      </c>
      <c r="F1561" s="3">
        <v>24.84</v>
      </c>
      <c r="G1561" t="b">
        <v>0</v>
      </c>
      <c r="H1561" t="b">
        <v>0</v>
      </c>
      <c r="I1561" t="b">
        <v>0</v>
      </c>
      <c r="J1561" t="b">
        <v>0</v>
      </c>
      <c r="K1561" s="4">
        <v>6.9999999999999999E-4</v>
      </c>
      <c r="L1561" s="4">
        <v>5.1900000000000002E-2</v>
      </c>
      <c r="M1561" s="4">
        <v>0.12559999999999999</v>
      </c>
      <c r="N1561" s="4">
        <v>0.1231</v>
      </c>
      <c r="O1561" t="s">
        <v>96</v>
      </c>
      <c r="P1561" t="s">
        <v>96</v>
      </c>
      <c r="Q1561" s="3">
        <v>0</v>
      </c>
      <c r="R1561" s="3">
        <v>0</v>
      </c>
      <c r="S1561" s="3">
        <v>1.7497499999999999</v>
      </c>
      <c r="T1561" s="3">
        <v>1.7497499999999999</v>
      </c>
      <c r="U1561" s="3">
        <v>1.7497499999999999</v>
      </c>
      <c r="V1561" s="3">
        <v>1.7497499999999999</v>
      </c>
      <c r="W1561" t="s">
        <v>240</v>
      </c>
      <c r="X1561" s="5">
        <v>44543</v>
      </c>
      <c r="Y1561" s="4">
        <v>6.4999999999999997E-3</v>
      </c>
      <c r="Z1561" s="3">
        <v>1.22</v>
      </c>
      <c r="AA1561">
        <v>45288</v>
      </c>
      <c r="AB1561">
        <v>1.22</v>
      </c>
      <c r="AC1561" s="4">
        <v>4.9200000000000001E-2</v>
      </c>
      <c r="AD1561" t="s">
        <v>243</v>
      </c>
      <c r="AE1561" s="4">
        <v>8.3999999999999995E-3</v>
      </c>
      <c r="AF1561">
        <v>17.7</v>
      </c>
      <c r="AG1561">
        <v>0.8</v>
      </c>
      <c r="AH1561" s="4">
        <v>8.2400000000000001E-2</v>
      </c>
      <c r="AI1561" s="4">
        <v>7.4700000000000003E-2</v>
      </c>
      <c r="AJ1561" s="4">
        <v>0.1225</v>
      </c>
      <c r="AK1561" s="4">
        <v>0.12379999999999999</v>
      </c>
      <c r="AL1561" t="s">
        <v>4611</v>
      </c>
      <c r="AM1561">
        <v>1</v>
      </c>
      <c r="AN1561" s="4">
        <v>1</v>
      </c>
      <c r="AO1561" s="4">
        <v>1</v>
      </c>
      <c r="AP1561" s="4">
        <v>1</v>
      </c>
      <c r="AQ1561" s="6">
        <v>0.4</v>
      </c>
      <c r="AR1561" s="6">
        <v>0.2</v>
      </c>
      <c r="AS1561">
        <v>1099</v>
      </c>
      <c r="AT1561" s="3">
        <v>23.41</v>
      </c>
      <c r="AU1561" s="3">
        <v>25.35</v>
      </c>
      <c r="AV1561" s="3">
        <v>24.84</v>
      </c>
      <c r="AW1561" s="3">
        <v>24.84</v>
      </c>
      <c r="AX1561">
        <v>73.260000000000005</v>
      </c>
      <c r="AY1561" t="s">
        <v>75</v>
      </c>
      <c r="AZ1561" t="s">
        <v>70</v>
      </c>
      <c r="BA1561" t="s">
        <v>96</v>
      </c>
      <c r="BB1561" t="s">
        <v>79</v>
      </c>
      <c r="BC1561" t="s">
        <v>96</v>
      </c>
      <c r="BD1561" t="s">
        <v>96</v>
      </c>
      <c r="BE1561" t="s">
        <v>96</v>
      </c>
      <c r="BF1561">
        <v>6.82</v>
      </c>
      <c r="BG1561" s="4">
        <v>0.74829999999999997</v>
      </c>
      <c r="BH1561" s="4">
        <v>0.64410000000000001</v>
      </c>
      <c r="BI1561">
        <v>85.95</v>
      </c>
      <c r="BJ1561" s="4">
        <v>3.6700000000000003E-2</v>
      </c>
      <c r="BK1561" s="4">
        <v>8.2699999999999996E-2</v>
      </c>
    </row>
    <row r="1562" spans="1:63" x14ac:dyDescent="0.3">
      <c r="A1562" t="s">
        <v>5952</v>
      </c>
      <c r="B1562" t="s">
        <v>5953</v>
      </c>
      <c r="C1562" t="s">
        <v>64</v>
      </c>
      <c r="D1562" s="1">
        <v>105878000</v>
      </c>
      <c r="E1562" s="2">
        <v>22764</v>
      </c>
      <c r="F1562" s="3">
        <v>34.479999999999997</v>
      </c>
      <c r="G1562" t="b">
        <v>0</v>
      </c>
      <c r="H1562" t="b">
        <v>0</v>
      </c>
      <c r="I1562" t="b">
        <v>0</v>
      </c>
      <c r="J1562" t="b">
        <v>0</v>
      </c>
      <c r="K1562" s="4">
        <v>3.3E-3</v>
      </c>
      <c r="L1562" s="4">
        <v>2.07E-2</v>
      </c>
      <c r="M1562" s="4" t="s">
        <v>96</v>
      </c>
      <c r="N1562" t="s">
        <v>96</v>
      </c>
      <c r="O1562" t="s">
        <v>96</v>
      </c>
      <c r="P1562" t="s">
        <v>96</v>
      </c>
      <c r="Q1562" s="3">
        <v>0</v>
      </c>
      <c r="R1562" s="3">
        <v>-29.115774999999999</v>
      </c>
      <c r="S1562" s="3">
        <v>86.734849999999994</v>
      </c>
      <c r="T1562" s="3">
        <v>86.734849999999994</v>
      </c>
      <c r="U1562" s="3">
        <v>86.734849999999994</v>
      </c>
      <c r="V1562" s="3">
        <v>86.734849999999994</v>
      </c>
      <c r="W1562" t="s">
        <v>316</v>
      </c>
      <c r="X1562" s="5">
        <v>44949</v>
      </c>
      <c r="Y1562" s="4">
        <v>8.5000000000000006E-3</v>
      </c>
      <c r="Z1562" s="3">
        <v>0</v>
      </c>
      <c r="AA1562" s="5" t="s">
        <v>96</v>
      </c>
      <c r="AB1562" s="3" t="s">
        <v>96</v>
      </c>
      <c r="AC1562" s="4">
        <v>0</v>
      </c>
      <c r="AD1562" t="s">
        <v>243</v>
      </c>
      <c r="AE1562" t="s">
        <v>96</v>
      </c>
      <c r="AF1562" t="s">
        <v>96</v>
      </c>
      <c r="AG1562" t="s">
        <v>96</v>
      </c>
      <c r="AH1562" s="4">
        <v>0.1278</v>
      </c>
      <c r="AI1562" s="4">
        <v>2.9000000000000001E-2</v>
      </c>
      <c r="AJ1562" s="4">
        <v>8.43E-2</v>
      </c>
      <c r="AK1562" s="4">
        <v>7.7700000000000005E-2</v>
      </c>
      <c r="AL1562" t="s">
        <v>360</v>
      </c>
      <c r="AM1562">
        <v>2</v>
      </c>
      <c r="AN1562" s="4">
        <v>1</v>
      </c>
      <c r="AO1562" s="4">
        <v>1</v>
      </c>
      <c r="AP1562" s="4">
        <v>1</v>
      </c>
      <c r="AQ1562" s="6">
        <v>0.4</v>
      </c>
      <c r="AR1562" s="6">
        <v>0.2</v>
      </c>
      <c r="AS1562">
        <v>1099</v>
      </c>
      <c r="AT1562" s="3">
        <v>33.729999999999997</v>
      </c>
      <c r="AU1562" s="3">
        <v>34.619999999999997</v>
      </c>
      <c r="AV1562" s="3">
        <v>34.46</v>
      </c>
      <c r="AW1562" s="3">
        <v>34.5</v>
      </c>
      <c r="AX1562">
        <v>70.08</v>
      </c>
      <c r="AY1562" t="s">
        <v>72</v>
      </c>
      <c r="AZ1562" t="s">
        <v>82</v>
      </c>
      <c r="BA1562" t="s">
        <v>96</v>
      </c>
      <c r="BB1562" t="s">
        <v>79</v>
      </c>
      <c r="BC1562" t="s">
        <v>70</v>
      </c>
      <c r="BD1562" t="s">
        <v>82</v>
      </c>
      <c r="BE1562" t="s">
        <v>96</v>
      </c>
      <c r="BF1562" t="s">
        <v>96</v>
      </c>
      <c r="BG1562" s="4" t="s">
        <v>96</v>
      </c>
      <c r="BH1562" s="4" t="s">
        <v>96</v>
      </c>
      <c r="BI1562" t="s">
        <v>96</v>
      </c>
      <c r="BJ1562" s="4" t="s">
        <v>96</v>
      </c>
      <c r="BK1562" s="4" t="s">
        <v>96</v>
      </c>
    </row>
    <row r="1563" spans="1:63" x14ac:dyDescent="0.3">
      <c r="A1563" t="s">
        <v>3372</v>
      </c>
      <c r="B1563" t="s">
        <v>3373</v>
      </c>
      <c r="C1563" t="s">
        <v>64</v>
      </c>
      <c r="D1563" s="1">
        <v>105655000</v>
      </c>
      <c r="E1563" s="2">
        <v>30722</v>
      </c>
      <c r="F1563" s="3">
        <v>39.880000000000003</v>
      </c>
      <c r="G1563" t="b">
        <v>0</v>
      </c>
      <c r="H1563" t="b">
        <v>0</v>
      </c>
      <c r="I1563" t="b">
        <v>1</v>
      </c>
      <c r="J1563" t="b">
        <v>0</v>
      </c>
      <c r="K1563" s="4">
        <v>-4.1999999999999997E-3</v>
      </c>
      <c r="L1563" s="4">
        <v>0.10780000000000001</v>
      </c>
      <c r="M1563" s="4">
        <v>0.2387</v>
      </c>
      <c r="N1563" s="4">
        <v>0.23200000000000001</v>
      </c>
      <c r="O1563" s="4">
        <v>9.06E-2</v>
      </c>
      <c r="P1563" s="4">
        <v>0.11459999999999999</v>
      </c>
      <c r="Q1563" s="3">
        <v>5.5997399999999997</v>
      </c>
      <c r="R1563" s="3">
        <v>22.167100000000001</v>
      </c>
      <c r="S1563" s="3">
        <v>64.097560000000001</v>
      </c>
      <c r="T1563" s="3">
        <v>64.097560000000001</v>
      </c>
      <c r="U1563" s="3">
        <v>61.015549999999998</v>
      </c>
      <c r="V1563" s="3">
        <v>61.015549999999998</v>
      </c>
      <c r="W1563" t="s">
        <v>116</v>
      </c>
      <c r="X1563" s="5">
        <v>42831</v>
      </c>
      <c r="Y1563" s="4">
        <v>2.8999999999999998E-3</v>
      </c>
      <c r="Z1563" s="3">
        <v>0.67</v>
      </c>
      <c r="AA1563" s="5">
        <v>45278</v>
      </c>
      <c r="AB1563" s="3">
        <v>0.11</v>
      </c>
      <c r="AC1563" s="4">
        <v>1.66E-2</v>
      </c>
      <c r="AD1563" t="s">
        <v>66</v>
      </c>
      <c r="AE1563" s="4">
        <v>1.9699999999999999E-2</v>
      </c>
      <c r="AF1563">
        <v>12.45</v>
      </c>
      <c r="AG1563">
        <v>0.99</v>
      </c>
      <c r="AH1563" s="4">
        <v>1.1059000000000001</v>
      </c>
      <c r="AI1563" s="4">
        <v>0.20050000000000001</v>
      </c>
      <c r="AJ1563" s="4">
        <v>0.2051</v>
      </c>
      <c r="AK1563" s="4">
        <v>0.18110000000000001</v>
      </c>
      <c r="AL1563" t="s">
        <v>84</v>
      </c>
      <c r="AM1563">
        <v>121</v>
      </c>
      <c r="AN1563" s="4">
        <v>0.2056</v>
      </c>
      <c r="AO1563" s="4">
        <v>0.2833</v>
      </c>
      <c r="AP1563" s="4">
        <v>0.67879999999999996</v>
      </c>
      <c r="AQ1563" s="6">
        <v>0.4</v>
      </c>
      <c r="AR1563" s="6">
        <v>0.2</v>
      </c>
      <c r="AS1563">
        <v>1099</v>
      </c>
      <c r="AT1563" s="3">
        <v>35.96</v>
      </c>
      <c r="AU1563" s="3">
        <v>41.38</v>
      </c>
      <c r="AV1563" s="3">
        <v>39.69</v>
      </c>
      <c r="AW1563" s="3">
        <v>40.22</v>
      </c>
      <c r="AX1563">
        <v>64.89</v>
      </c>
      <c r="AY1563" t="s">
        <v>71</v>
      </c>
      <c r="AZ1563" t="s">
        <v>70</v>
      </c>
      <c r="BA1563" t="s">
        <v>75</v>
      </c>
      <c r="BB1563" t="s">
        <v>72</v>
      </c>
      <c r="BC1563" t="s">
        <v>71</v>
      </c>
      <c r="BD1563" t="s">
        <v>72</v>
      </c>
      <c r="BE1563" t="s">
        <v>96</v>
      </c>
      <c r="BF1563">
        <v>5.49</v>
      </c>
      <c r="BG1563" s="4">
        <v>0.26690000000000003</v>
      </c>
      <c r="BH1563" s="4">
        <v>0.30320000000000003</v>
      </c>
      <c r="BI1563">
        <v>208</v>
      </c>
      <c r="BJ1563" s="4">
        <v>2.8000000000000001E-2</v>
      </c>
      <c r="BK1563" s="4">
        <v>7.2599999999999998E-2</v>
      </c>
    </row>
    <row r="1564" spans="1:63" x14ac:dyDescent="0.3">
      <c r="A1564" t="s">
        <v>6200</v>
      </c>
      <c r="B1564" t="s">
        <v>6201</v>
      </c>
      <c r="C1564" t="s">
        <v>64</v>
      </c>
      <c r="D1564" s="1">
        <v>105607000</v>
      </c>
      <c r="E1564" s="2">
        <v>13777</v>
      </c>
      <c r="F1564" s="3">
        <v>25.16</v>
      </c>
      <c r="G1564" t="b">
        <v>0</v>
      </c>
      <c r="H1564" t="b">
        <v>0</v>
      </c>
      <c r="I1564" t="b">
        <v>0</v>
      </c>
      <c r="J1564" t="b">
        <v>0</v>
      </c>
      <c r="K1564" s="4">
        <v>1.6199999999999999E-2</v>
      </c>
      <c r="L1564" s="4">
        <v>6.7400000000000002E-2</v>
      </c>
      <c r="M1564" t="s">
        <v>96</v>
      </c>
      <c r="N1564" t="s">
        <v>96</v>
      </c>
      <c r="O1564" t="s">
        <v>96</v>
      </c>
      <c r="P1564" t="s">
        <v>96</v>
      </c>
      <c r="Q1564" s="3">
        <v>0</v>
      </c>
      <c r="R1564" s="3">
        <v>-2.373618</v>
      </c>
      <c r="S1564" s="3">
        <v>-3.7380429999999998</v>
      </c>
      <c r="T1564" s="3">
        <v>-3.7380429999999998</v>
      </c>
      <c r="U1564" s="3">
        <v>-3.7380429999999998</v>
      </c>
      <c r="V1564" s="3">
        <v>-3.7380429999999998</v>
      </c>
      <c r="W1564" t="s">
        <v>316</v>
      </c>
      <c r="X1564" s="5">
        <v>45089</v>
      </c>
      <c r="Y1564" s="4">
        <v>5.0000000000000001E-3</v>
      </c>
      <c r="Z1564" s="3">
        <v>0.05</v>
      </c>
      <c r="AA1564">
        <v>45275</v>
      </c>
      <c r="AB1564">
        <v>0.02</v>
      </c>
      <c r="AC1564" s="4">
        <v>2E-3</v>
      </c>
      <c r="AD1564" t="s">
        <v>66</v>
      </c>
      <c r="AE1564" t="s">
        <v>96</v>
      </c>
      <c r="AF1564" t="s">
        <v>96</v>
      </c>
      <c r="AG1564" t="s">
        <v>96</v>
      </c>
      <c r="AH1564" s="4">
        <v>1.6E-2</v>
      </c>
      <c r="AI1564" s="4">
        <v>0.1331</v>
      </c>
      <c r="AJ1564" s="4">
        <v>0.15040000000000001</v>
      </c>
      <c r="AK1564" s="4">
        <v>0.15540000000000001</v>
      </c>
      <c r="AL1564" t="s">
        <v>492</v>
      </c>
      <c r="AM1564">
        <v>49</v>
      </c>
      <c r="AN1564" s="4">
        <v>0.49299999999999999</v>
      </c>
      <c r="AO1564" s="4">
        <v>0.61560000000000004</v>
      </c>
      <c r="AP1564" s="4">
        <v>0.99970000000000003</v>
      </c>
      <c r="AQ1564" s="6">
        <v>0.4</v>
      </c>
      <c r="AR1564" s="6">
        <v>0.2</v>
      </c>
      <c r="AS1564">
        <v>1099</v>
      </c>
      <c r="AT1564" s="3">
        <v>23</v>
      </c>
      <c r="AU1564" s="3">
        <v>25.4</v>
      </c>
      <c r="AV1564" s="3">
        <v>25.05</v>
      </c>
      <c r="AW1564" s="3">
        <v>25.25</v>
      </c>
      <c r="AX1564">
        <v>71.87</v>
      </c>
      <c r="AY1564" t="s">
        <v>79</v>
      </c>
      <c r="AZ1564" t="s">
        <v>79</v>
      </c>
      <c r="BA1564" t="s">
        <v>96</v>
      </c>
      <c r="BB1564" t="s">
        <v>82</v>
      </c>
      <c r="BC1564" t="s">
        <v>70</v>
      </c>
      <c r="BD1564" t="s">
        <v>70</v>
      </c>
      <c r="BE1564" t="s">
        <v>96</v>
      </c>
      <c r="BF1564">
        <v>7.28</v>
      </c>
      <c r="BG1564">
        <v>0.83199999999999996</v>
      </c>
      <c r="BH1564">
        <v>0.81830000000000003</v>
      </c>
      <c r="BI1564">
        <v>35.28</v>
      </c>
      <c r="BJ1564">
        <v>3.1399999999999997E-2</v>
      </c>
      <c r="BK1564">
        <v>5.57E-2</v>
      </c>
    </row>
    <row r="1565" spans="1:63" x14ac:dyDescent="0.3">
      <c r="A1565" t="s">
        <v>6438</v>
      </c>
      <c r="B1565" t="s">
        <v>6439</v>
      </c>
      <c r="C1565" t="s">
        <v>64</v>
      </c>
      <c r="D1565" s="1">
        <v>105538000</v>
      </c>
      <c r="E1565">
        <v>213806</v>
      </c>
      <c r="F1565" s="3">
        <v>18.04</v>
      </c>
      <c r="G1565" t="b">
        <v>0</v>
      </c>
      <c r="H1565" t="b">
        <v>0</v>
      </c>
      <c r="I1565" t="b">
        <v>0</v>
      </c>
      <c r="J1565" t="b">
        <v>0</v>
      </c>
      <c r="K1565" s="4">
        <v>5.8999999999999999E-3</v>
      </c>
      <c r="L1565" s="4">
        <v>3.73E-2</v>
      </c>
      <c r="M1565" t="s">
        <v>96</v>
      </c>
      <c r="N1565" t="s">
        <v>96</v>
      </c>
      <c r="O1565" t="s">
        <v>96</v>
      </c>
      <c r="P1565" t="s">
        <v>96</v>
      </c>
      <c r="Q1565" s="3">
        <v>0.91752999999999996</v>
      </c>
      <c r="R1565" s="3">
        <v>11.899635</v>
      </c>
      <c r="S1565" s="3">
        <v>82.145020000000002</v>
      </c>
      <c r="T1565" s="3">
        <v>82.145020000000002</v>
      </c>
      <c r="U1565" s="3">
        <v>82.145020000000002</v>
      </c>
      <c r="V1565" s="3">
        <v>82.145020000000002</v>
      </c>
      <c r="W1565" t="s">
        <v>316</v>
      </c>
      <c r="X1565" s="5">
        <v>45187</v>
      </c>
      <c r="Y1565" s="4">
        <v>9.9000000000000008E-3</v>
      </c>
      <c r="Z1565" s="3">
        <v>2.96</v>
      </c>
      <c r="AA1565">
        <v>45288</v>
      </c>
      <c r="AB1565">
        <v>0.5</v>
      </c>
      <c r="AC1565" s="4">
        <v>0.15989999999999999</v>
      </c>
      <c r="AD1565" t="s">
        <v>95</v>
      </c>
      <c r="AE1565" t="s">
        <v>96</v>
      </c>
      <c r="AF1565" t="s">
        <v>96</v>
      </c>
      <c r="AG1565" t="s">
        <v>96</v>
      </c>
      <c r="AH1565" s="4">
        <v>3.1E-2</v>
      </c>
      <c r="AI1565" s="4">
        <v>6.9699999999999998E-2</v>
      </c>
      <c r="AJ1565">
        <v>7.1300000000000002E-2</v>
      </c>
      <c r="AK1565" t="s">
        <v>96</v>
      </c>
      <c r="AL1565" t="s">
        <v>6593</v>
      </c>
      <c r="AM1565">
        <v>4</v>
      </c>
      <c r="AN1565" s="4">
        <v>1</v>
      </c>
      <c r="AO1565" s="4">
        <v>1</v>
      </c>
      <c r="AP1565" s="4">
        <v>1</v>
      </c>
      <c r="AQ1565" s="6">
        <v>0.4</v>
      </c>
      <c r="AR1565" s="6">
        <v>0.2</v>
      </c>
      <c r="AS1565">
        <v>1099</v>
      </c>
      <c r="AT1565" s="3">
        <v>17.309999999999999</v>
      </c>
      <c r="AU1565" s="3">
        <v>18.18</v>
      </c>
      <c r="AV1565" s="3">
        <v>17.97</v>
      </c>
      <c r="AW1565" s="3">
        <v>18.09</v>
      </c>
      <c r="AX1565">
        <v>69.33</v>
      </c>
      <c r="AY1565" t="s">
        <v>96</v>
      </c>
      <c r="AZ1565" t="s">
        <v>75</v>
      </c>
      <c r="BA1565" t="s">
        <v>96</v>
      </c>
      <c r="BB1565" t="s">
        <v>96</v>
      </c>
      <c r="BC1565" t="s">
        <v>96</v>
      </c>
      <c r="BD1565" t="s">
        <v>69</v>
      </c>
      <c r="BE1565" t="s">
        <v>96</v>
      </c>
      <c r="BF1565">
        <v>5.69</v>
      </c>
      <c r="BG1565">
        <v>0.45419999999999999</v>
      </c>
      <c r="BH1565">
        <v>0.32950000000000002</v>
      </c>
      <c r="BI1565">
        <v>1.6</v>
      </c>
      <c r="BJ1565">
        <v>0</v>
      </c>
      <c r="BK1565">
        <v>0</v>
      </c>
    </row>
    <row r="1566" spans="1:63" x14ac:dyDescent="0.3">
      <c r="A1566" t="s">
        <v>5640</v>
      </c>
      <c r="B1566" t="s">
        <v>5641</v>
      </c>
      <c r="C1566" t="s">
        <v>64</v>
      </c>
      <c r="D1566" s="1">
        <v>105045000</v>
      </c>
      <c r="E1566" s="2">
        <v>55989</v>
      </c>
      <c r="F1566" s="3">
        <v>28.35</v>
      </c>
      <c r="G1566" t="b">
        <v>0</v>
      </c>
      <c r="H1566" t="b">
        <v>0</v>
      </c>
      <c r="I1566" t="b">
        <v>0</v>
      </c>
      <c r="J1566" t="b">
        <v>0</v>
      </c>
      <c r="K1566" s="4">
        <v>1.1999999999999999E-3</v>
      </c>
      <c r="L1566" s="4">
        <v>2.2499999999999999E-2</v>
      </c>
      <c r="M1566" s="4">
        <v>0.16159999999999999</v>
      </c>
      <c r="N1566" s="4">
        <v>0.15790000000000001</v>
      </c>
      <c r="O1566" t="s">
        <v>96</v>
      </c>
      <c r="P1566" t="s">
        <v>96</v>
      </c>
      <c r="Q1566" s="3">
        <v>2.120765</v>
      </c>
      <c r="R1566" s="3">
        <v>36.972957999999998</v>
      </c>
      <c r="S1566" s="3">
        <v>4.9315930000000003</v>
      </c>
      <c r="T1566" s="3">
        <v>5.5376830000000004</v>
      </c>
      <c r="U1566" s="3">
        <v>84.467209999999994</v>
      </c>
      <c r="V1566" s="3">
        <v>84.467209999999994</v>
      </c>
      <c r="W1566" t="s">
        <v>428</v>
      </c>
      <c r="X1566" s="5">
        <v>44895</v>
      </c>
      <c r="Y1566" s="4">
        <v>7.4000000000000003E-3</v>
      </c>
      <c r="Z1566" s="3">
        <v>0</v>
      </c>
      <c r="AA1566" t="s">
        <v>96</v>
      </c>
      <c r="AB1566" t="s">
        <v>96</v>
      </c>
      <c r="AC1566" s="4">
        <v>0</v>
      </c>
      <c r="AD1566" t="s">
        <v>243</v>
      </c>
      <c r="AE1566" s="4">
        <v>0.01</v>
      </c>
      <c r="AF1566" t="s">
        <v>96</v>
      </c>
      <c r="AG1566">
        <v>-0.52</v>
      </c>
      <c r="AH1566" s="4">
        <v>0.1593</v>
      </c>
      <c r="AI1566" s="4">
        <v>4.4200000000000003E-2</v>
      </c>
      <c r="AJ1566" s="4">
        <v>9.3700000000000006E-2</v>
      </c>
      <c r="AK1566" s="4">
        <v>9.1800000000000007E-2</v>
      </c>
      <c r="AL1566" t="s">
        <v>330</v>
      </c>
      <c r="AM1566">
        <v>2</v>
      </c>
      <c r="AN1566" s="4">
        <v>1</v>
      </c>
      <c r="AO1566" s="4">
        <v>1</v>
      </c>
      <c r="AP1566" s="4">
        <v>1</v>
      </c>
      <c r="AQ1566" s="6">
        <v>0.4</v>
      </c>
      <c r="AR1566" s="6">
        <v>0.2</v>
      </c>
      <c r="AS1566">
        <v>1099</v>
      </c>
      <c r="AT1566" s="3">
        <v>27.69</v>
      </c>
      <c r="AU1566" s="3">
        <v>28.53</v>
      </c>
      <c r="AV1566" s="3">
        <v>28.31</v>
      </c>
      <c r="AW1566" s="3">
        <v>28.4</v>
      </c>
      <c r="AX1566">
        <v>68.11</v>
      </c>
      <c r="AY1566" t="s">
        <v>69</v>
      </c>
      <c r="AZ1566" t="s">
        <v>70</v>
      </c>
      <c r="BA1566" t="s">
        <v>96</v>
      </c>
      <c r="BB1566" t="s">
        <v>72</v>
      </c>
      <c r="BC1566" t="s">
        <v>79</v>
      </c>
      <c r="BD1566" t="s">
        <v>82</v>
      </c>
      <c r="BE1566" t="s">
        <v>96</v>
      </c>
      <c r="BF1566" t="s">
        <v>96</v>
      </c>
      <c r="BG1566" t="s">
        <v>96</v>
      </c>
      <c r="BH1566" t="s">
        <v>96</v>
      </c>
      <c r="BI1566" t="s">
        <v>96</v>
      </c>
      <c r="BJ1566" t="s">
        <v>96</v>
      </c>
      <c r="BK1566" t="s">
        <v>96</v>
      </c>
    </row>
    <row r="1567" spans="1:63" x14ac:dyDescent="0.3">
      <c r="A1567" t="s">
        <v>1357</v>
      </c>
      <c r="B1567" t="s">
        <v>1358</v>
      </c>
      <c r="C1567" t="s">
        <v>64</v>
      </c>
      <c r="D1567" s="1">
        <v>104792000</v>
      </c>
      <c r="E1567" s="2">
        <v>18748</v>
      </c>
      <c r="F1567" s="3">
        <v>36.07</v>
      </c>
      <c r="G1567" t="b">
        <v>0</v>
      </c>
      <c r="H1567" t="b">
        <v>0</v>
      </c>
      <c r="I1567" t="b">
        <v>0</v>
      </c>
      <c r="J1567" t="b">
        <v>0</v>
      </c>
      <c r="K1567" s="4">
        <v>-1.3100000000000001E-2</v>
      </c>
      <c r="L1567" s="4">
        <v>8.7499999999999994E-2</v>
      </c>
      <c r="M1567" s="4">
        <v>0.2737</v>
      </c>
      <c r="N1567" s="4">
        <v>0.2661</v>
      </c>
      <c r="O1567" s="4">
        <v>-0.2213</v>
      </c>
      <c r="P1567" s="4">
        <v>3.9E-2</v>
      </c>
      <c r="Q1567" s="3">
        <v>-2.5504799999999999</v>
      </c>
      <c r="R1567" s="3">
        <v>-6.0996800000000002</v>
      </c>
      <c r="S1567" s="3">
        <v>-38.439937</v>
      </c>
      <c r="T1567" s="3">
        <v>-38.439937</v>
      </c>
      <c r="U1567" s="3">
        <v>-261.88628499999999</v>
      </c>
      <c r="V1567" s="3">
        <v>-261.88628499999999</v>
      </c>
      <c r="W1567" t="s">
        <v>224</v>
      </c>
      <c r="X1567" s="5">
        <v>43294</v>
      </c>
      <c r="Y1567" s="4">
        <v>5.7999999999999996E-3</v>
      </c>
      <c r="Z1567" s="3">
        <v>0</v>
      </c>
      <c r="AA1567" s="5">
        <v>44188</v>
      </c>
      <c r="AB1567" s="3">
        <v>0.56999999999999995</v>
      </c>
      <c r="AC1567" s="4">
        <v>0</v>
      </c>
      <c r="AD1567" t="s">
        <v>66</v>
      </c>
      <c r="AE1567" s="4">
        <v>2.2599999999999999E-2</v>
      </c>
      <c r="AF1567">
        <v>0.04</v>
      </c>
      <c r="AG1567">
        <v>1.32</v>
      </c>
      <c r="AH1567" s="4">
        <v>3.8984999999999999</v>
      </c>
      <c r="AI1567" s="4">
        <v>0.23699999999999999</v>
      </c>
      <c r="AJ1567" s="4">
        <v>0.26769999999999999</v>
      </c>
      <c r="AK1567" s="4">
        <v>0.26069999999999999</v>
      </c>
      <c r="AL1567" t="s">
        <v>272</v>
      </c>
      <c r="AM1567">
        <v>19</v>
      </c>
      <c r="AN1567" s="4">
        <v>0.72399999999999998</v>
      </c>
      <c r="AO1567" s="4">
        <v>0.92689999999999995</v>
      </c>
      <c r="AP1567" s="4">
        <v>1.0001</v>
      </c>
      <c r="AQ1567" s="6">
        <v>0.4</v>
      </c>
      <c r="AR1567" s="6">
        <v>0.2</v>
      </c>
      <c r="AS1567">
        <v>1099</v>
      </c>
      <c r="AT1567" s="3">
        <v>32.19</v>
      </c>
      <c r="AU1567" s="3">
        <v>37.76</v>
      </c>
      <c r="AV1567" s="3">
        <v>35.85</v>
      </c>
      <c r="AW1567" s="3">
        <v>36.479999999999997</v>
      </c>
      <c r="AX1567">
        <v>62.73</v>
      </c>
      <c r="AY1567" t="s">
        <v>72</v>
      </c>
      <c r="AZ1567" t="s">
        <v>70</v>
      </c>
      <c r="BA1567" t="s">
        <v>75</v>
      </c>
      <c r="BB1567" t="s">
        <v>75</v>
      </c>
      <c r="BC1567" t="s">
        <v>70</v>
      </c>
      <c r="BD1567" t="s">
        <v>68</v>
      </c>
      <c r="BE1567" t="s">
        <v>96</v>
      </c>
      <c r="BF1567">
        <v>4.82</v>
      </c>
      <c r="BG1567" s="4">
        <v>0.20100000000000001</v>
      </c>
      <c r="BH1567" s="4">
        <v>0.20469999999999999</v>
      </c>
      <c r="BI1567">
        <v>21.44</v>
      </c>
      <c r="BJ1567" s="4">
        <v>0.2581</v>
      </c>
      <c r="BK1567" s="4">
        <v>4.7000000000000002E-3</v>
      </c>
    </row>
    <row r="1568" spans="1:63" x14ac:dyDescent="0.3">
      <c r="A1568" t="s">
        <v>3246</v>
      </c>
      <c r="B1568" t="s">
        <v>3247</v>
      </c>
      <c r="C1568" t="s">
        <v>64</v>
      </c>
      <c r="D1568" s="1">
        <v>104682000</v>
      </c>
      <c r="E1568" s="2">
        <v>7934</v>
      </c>
      <c r="F1568" s="3">
        <v>110.13</v>
      </c>
      <c r="G1568" t="b">
        <v>0</v>
      </c>
      <c r="H1568" t="b">
        <v>0</v>
      </c>
      <c r="I1568" t="b">
        <v>1</v>
      </c>
      <c r="J1568" t="b">
        <v>0</v>
      </c>
      <c r="K1568" s="4">
        <v>6.3E-3</v>
      </c>
      <c r="L1568" s="4">
        <v>4.3099999999999999E-2</v>
      </c>
      <c r="M1568" s="4">
        <v>0.19589999999999999</v>
      </c>
      <c r="N1568" s="4">
        <v>0.18890000000000001</v>
      </c>
      <c r="O1568" s="4">
        <v>8.1799999999999998E-2</v>
      </c>
      <c r="P1568" s="4">
        <v>0.1225</v>
      </c>
      <c r="Q1568" s="3">
        <v>0</v>
      </c>
      <c r="R1568" s="3">
        <v>0</v>
      </c>
      <c r="S1568" s="3">
        <v>23.211404000000002</v>
      </c>
      <c r="T1568" s="3">
        <v>23.211404000000002</v>
      </c>
      <c r="U1568" s="3">
        <v>45.049453</v>
      </c>
      <c r="V1568" s="3">
        <v>45.049453</v>
      </c>
      <c r="W1568" t="s">
        <v>65</v>
      </c>
      <c r="X1568" s="5">
        <v>41794</v>
      </c>
      <c r="Y1568" s="4">
        <v>3.0000000000000001E-3</v>
      </c>
      <c r="Z1568" s="3">
        <v>1.96</v>
      </c>
      <c r="AA1568" s="5">
        <v>45275</v>
      </c>
      <c r="AB1568" s="3">
        <v>0.94</v>
      </c>
      <c r="AC1568" s="4">
        <v>1.77E-2</v>
      </c>
      <c r="AD1568" t="s">
        <v>90</v>
      </c>
      <c r="AE1568" s="4">
        <v>4.1799999999999997E-2</v>
      </c>
      <c r="AF1568">
        <v>15.15</v>
      </c>
      <c r="AG1568">
        <v>0.85</v>
      </c>
      <c r="AH1568" s="4">
        <v>0.90539999999999998</v>
      </c>
      <c r="AI1568" s="4">
        <v>8.1900000000000001E-2</v>
      </c>
      <c r="AJ1568" s="4">
        <v>0.1019</v>
      </c>
      <c r="AK1568" s="4">
        <v>0.1028</v>
      </c>
      <c r="AL1568" t="s">
        <v>67</v>
      </c>
      <c r="AM1568">
        <v>1500</v>
      </c>
      <c r="AN1568" s="4">
        <v>0.1736</v>
      </c>
      <c r="AO1568" s="4">
        <v>0.23710000000000001</v>
      </c>
      <c r="AP1568" s="4">
        <v>0.57499999999999996</v>
      </c>
      <c r="AQ1568" s="6">
        <v>0.4</v>
      </c>
      <c r="AR1568" s="6">
        <v>0.2</v>
      </c>
      <c r="AS1568">
        <v>1099</v>
      </c>
      <c r="AT1568" s="3">
        <v>104.9</v>
      </c>
      <c r="AU1568" s="3">
        <v>111.12</v>
      </c>
      <c r="AV1568">
        <v>110.1</v>
      </c>
      <c r="AW1568">
        <v>110.2</v>
      </c>
      <c r="AX1568">
        <v>70.61</v>
      </c>
      <c r="AY1568" t="s">
        <v>75</v>
      </c>
      <c r="AZ1568" t="s">
        <v>70</v>
      </c>
      <c r="BA1568" t="s">
        <v>70</v>
      </c>
      <c r="BB1568" t="s">
        <v>69</v>
      </c>
      <c r="BC1568" t="s">
        <v>72</v>
      </c>
      <c r="BD1568" t="s">
        <v>69</v>
      </c>
      <c r="BE1568" t="s">
        <v>69</v>
      </c>
      <c r="BF1568">
        <v>7.03</v>
      </c>
      <c r="BG1568" s="4">
        <v>0.49780000000000002</v>
      </c>
      <c r="BH1568" s="4">
        <v>0.7278</v>
      </c>
      <c r="BI1568">
        <v>134.44</v>
      </c>
      <c r="BJ1568" s="4">
        <v>6.9599999999999995E-2</v>
      </c>
      <c r="BK1568" s="4">
        <v>7.2499999999999995E-2</v>
      </c>
    </row>
    <row r="1569" spans="1:63" x14ac:dyDescent="0.3">
      <c r="A1569" t="s">
        <v>2580</v>
      </c>
      <c r="B1569" t="s">
        <v>2581</v>
      </c>
      <c r="C1569" t="s">
        <v>64</v>
      </c>
      <c r="D1569" s="1">
        <v>104221000</v>
      </c>
      <c r="E1569" s="2">
        <v>8517</v>
      </c>
      <c r="F1569" s="3">
        <v>40.909999999999997</v>
      </c>
      <c r="G1569" t="b">
        <v>0</v>
      </c>
      <c r="H1569" t="b">
        <v>0</v>
      </c>
      <c r="I1569" t="b">
        <v>0</v>
      </c>
      <c r="J1569" t="b">
        <v>0</v>
      </c>
      <c r="K1569" s="4">
        <v>7.7999999999999996E-3</v>
      </c>
      <c r="L1569" s="4">
        <v>6.3200000000000006E-2</v>
      </c>
      <c r="M1569" s="4">
        <v>0.2278</v>
      </c>
      <c r="N1569" s="4">
        <v>0.21440000000000001</v>
      </c>
      <c r="O1569" s="4">
        <v>5.7200000000000001E-2</v>
      </c>
      <c r="P1569" s="4">
        <v>0.1241</v>
      </c>
      <c r="Q1569" s="3">
        <v>0</v>
      </c>
      <c r="R1569" s="3">
        <v>0</v>
      </c>
      <c r="S1569" s="3">
        <v>-23.700835000000001</v>
      </c>
      <c r="T1569" s="3">
        <v>-23.700835000000001</v>
      </c>
      <c r="U1569" s="3">
        <v>-31.889697000000002</v>
      </c>
      <c r="V1569" s="3">
        <v>-31.889697000000002</v>
      </c>
      <c r="W1569" t="s">
        <v>99</v>
      </c>
      <c r="X1569" s="5">
        <v>43124</v>
      </c>
      <c r="Y1569" s="4">
        <v>6.4999999999999997E-3</v>
      </c>
      <c r="Z1569" s="3">
        <v>1.05</v>
      </c>
      <c r="AA1569" s="5">
        <v>45282</v>
      </c>
      <c r="AB1569" s="3">
        <v>0.17</v>
      </c>
      <c r="AC1569" s="4">
        <v>2.5600000000000001E-2</v>
      </c>
      <c r="AD1569" t="s">
        <v>66</v>
      </c>
      <c r="AE1569" s="4">
        <v>1.38E-2</v>
      </c>
      <c r="AF1569">
        <v>10.93</v>
      </c>
      <c r="AG1569">
        <v>0.97</v>
      </c>
      <c r="AH1569" s="4">
        <v>1.2534000000000001</v>
      </c>
      <c r="AI1569" s="4">
        <v>0.1089</v>
      </c>
      <c r="AJ1569" s="4">
        <v>0.13900000000000001</v>
      </c>
      <c r="AK1569" s="4">
        <v>0.13719999999999999</v>
      </c>
      <c r="AL1569" t="s">
        <v>360</v>
      </c>
      <c r="AM1569">
        <v>100</v>
      </c>
      <c r="AN1569" s="4">
        <v>0.15240000000000001</v>
      </c>
      <c r="AO1569" s="4">
        <v>0.22309999999999999</v>
      </c>
      <c r="AP1569" s="4">
        <v>0.61780000000000002</v>
      </c>
      <c r="AQ1569" s="6">
        <v>0.4</v>
      </c>
      <c r="AR1569" s="6">
        <v>0.2</v>
      </c>
      <c r="AS1569">
        <v>1099</v>
      </c>
      <c r="AT1569" s="3">
        <v>38.1</v>
      </c>
      <c r="AU1569" s="3">
        <v>41.4</v>
      </c>
      <c r="AV1569" s="3">
        <v>40.75</v>
      </c>
      <c r="AW1569" s="3">
        <v>41.14</v>
      </c>
      <c r="AX1569">
        <v>68.98</v>
      </c>
      <c r="AY1569" t="s">
        <v>70</v>
      </c>
      <c r="AZ1569" t="s">
        <v>71</v>
      </c>
      <c r="BA1569" t="s">
        <v>69</v>
      </c>
      <c r="BB1569" t="s">
        <v>82</v>
      </c>
      <c r="BC1569" t="s">
        <v>70</v>
      </c>
      <c r="BD1569" t="s">
        <v>82</v>
      </c>
      <c r="BE1569" t="s">
        <v>96</v>
      </c>
      <c r="BF1569">
        <v>7.21</v>
      </c>
      <c r="BG1569" s="4">
        <v>0.81169999999999998</v>
      </c>
      <c r="BH1569" s="4">
        <v>0.79449999999999998</v>
      </c>
      <c r="BI1569">
        <v>37.47</v>
      </c>
      <c r="BJ1569" s="4">
        <v>7.85E-2</v>
      </c>
      <c r="BK1569" s="4">
        <v>5.2499999999999998E-2</v>
      </c>
    </row>
    <row r="1570" spans="1:63" x14ac:dyDescent="0.3">
      <c r="A1570" t="s">
        <v>3215</v>
      </c>
      <c r="B1570" t="s">
        <v>3216</v>
      </c>
      <c r="C1570" t="s">
        <v>64</v>
      </c>
      <c r="D1570" s="1">
        <v>103878000</v>
      </c>
      <c r="E1570" s="2">
        <v>13436</v>
      </c>
      <c r="F1570" s="3">
        <v>35.380000000000003</v>
      </c>
      <c r="G1570" t="b">
        <v>0</v>
      </c>
      <c r="H1570" t="b">
        <v>0</v>
      </c>
      <c r="I1570" t="b">
        <v>0</v>
      </c>
      <c r="J1570" t="b">
        <v>0</v>
      </c>
      <c r="K1570" s="4">
        <v>-2.0999999999999999E-3</v>
      </c>
      <c r="L1570" s="4">
        <v>0.12239999999999999</v>
      </c>
      <c r="M1570" s="4">
        <v>0.1767</v>
      </c>
      <c r="N1570" s="4">
        <v>0.17050000000000001</v>
      </c>
      <c r="O1570" s="4">
        <v>9.5899999999999999E-2</v>
      </c>
      <c r="P1570" s="4" t="s">
        <v>96</v>
      </c>
      <c r="Q1570" s="3">
        <v>-1.7715000000000001</v>
      </c>
      <c r="R1570" s="3">
        <v>-0.107</v>
      </c>
      <c r="S1570" s="3">
        <v>19.748999999999999</v>
      </c>
      <c r="T1570" s="3">
        <v>19.748999999999999</v>
      </c>
      <c r="U1570" s="3">
        <v>43.1935</v>
      </c>
      <c r="V1570" s="3">
        <v>43.1935</v>
      </c>
      <c r="W1570" t="s">
        <v>113</v>
      </c>
      <c r="X1570" s="5">
        <v>43801</v>
      </c>
      <c r="Y1570" s="4">
        <v>5.1999999999999998E-3</v>
      </c>
      <c r="Z1570" s="3">
        <v>0.39</v>
      </c>
      <c r="AA1570" s="5">
        <v>45278</v>
      </c>
      <c r="AB1570" s="3">
        <v>0.08</v>
      </c>
      <c r="AC1570" s="4">
        <v>1.0999999999999999E-2</v>
      </c>
      <c r="AD1570" t="s">
        <v>95</v>
      </c>
      <c r="AE1570" s="4">
        <v>1.49E-2</v>
      </c>
      <c r="AF1570">
        <v>0.05</v>
      </c>
      <c r="AG1570">
        <v>1.06</v>
      </c>
      <c r="AH1570" s="4">
        <v>1.3512</v>
      </c>
      <c r="AI1570" s="4">
        <v>0.19589999999999999</v>
      </c>
      <c r="AJ1570" s="4">
        <v>0.20669999999999999</v>
      </c>
      <c r="AK1570" s="4">
        <v>0.18509999999999999</v>
      </c>
      <c r="AL1570" t="s">
        <v>2497</v>
      </c>
      <c r="AM1570">
        <v>470</v>
      </c>
      <c r="AN1570" s="4">
        <v>3.4200000000000001E-2</v>
      </c>
      <c r="AO1570" s="4">
        <v>5.04E-2</v>
      </c>
      <c r="AP1570" s="4">
        <v>0.15620000000000001</v>
      </c>
      <c r="AQ1570" s="6">
        <v>0.4</v>
      </c>
      <c r="AR1570" s="6">
        <v>0.2</v>
      </c>
      <c r="AS1570">
        <v>1099</v>
      </c>
      <c r="AT1570" s="3">
        <v>31.77</v>
      </c>
      <c r="AU1570" s="3">
        <v>36.659999999999997</v>
      </c>
      <c r="AV1570" s="3">
        <v>35.25</v>
      </c>
      <c r="AW1570" s="3">
        <v>35.590000000000003</v>
      </c>
      <c r="AX1570">
        <v>67.099999999999994</v>
      </c>
      <c r="AY1570" t="s">
        <v>96</v>
      </c>
      <c r="AZ1570" t="s">
        <v>70</v>
      </c>
      <c r="BA1570" t="s">
        <v>96</v>
      </c>
      <c r="BB1570" t="s">
        <v>96</v>
      </c>
      <c r="BC1570" t="s">
        <v>96</v>
      </c>
      <c r="BD1570" t="s">
        <v>71</v>
      </c>
      <c r="BE1570" t="s">
        <v>96</v>
      </c>
      <c r="BF1570">
        <v>5.39</v>
      </c>
      <c r="BG1570">
        <v>0.1875</v>
      </c>
      <c r="BH1570">
        <v>0.29099999999999998</v>
      </c>
      <c r="BI1570">
        <v>159.13</v>
      </c>
      <c r="BJ1570">
        <v>1.9099999999999999E-2</v>
      </c>
      <c r="BK1570">
        <v>7.6899999999999996E-2</v>
      </c>
    </row>
    <row r="1571" spans="1:63" x14ac:dyDescent="0.3">
      <c r="A1571" t="s">
        <v>2990</v>
      </c>
      <c r="B1571" t="s">
        <v>2991</v>
      </c>
      <c r="C1571" t="s">
        <v>64</v>
      </c>
      <c r="D1571" s="1">
        <v>103703000</v>
      </c>
      <c r="E1571" s="2">
        <v>9833</v>
      </c>
      <c r="F1571" s="3">
        <v>35.700000000000003</v>
      </c>
      <c r="G1571" t="b">
        <v>0</v>
      </c>
      <c r="H1571" t="b">
        <v>0</v>
      </c>
      <c r="I1571" t="b">
        <v>0</v>
      </c>
      <c r="J1571" t="b">
        <v>0</v>
      </c>
      <c r="K1571" s="4">
        <v>4.1000000000000003E-3</v>
      </c>
      <c r="L1571" s="4">
        <v>3.49E-2</v>
      </c>
      <c r="M1571" s="4">
        <v>0.1681</v>
      </c>
      <c r="N1571" s="4">
        <v>0.16569999999999999</v>
      </c>
      <c r="O1571" s="4">
        <v>4.6899999999999997E-2</v>
      </c>
      <c r="P1571" s="4" t="s">
        <v>96</v>
      </c>
      <c r="Q1571" s="3">
        <v>0</v>
      </c>
      <c r="R1571" s="3">
        <v>-7.9502079999999999</v>
      </c>
      <c r="S1571" s="3">
        <v>9.3778849999999991</v>
      </c>
      <c r="T1571" s="3">
        <v>10.143038000000001</v>
      </c>
      <c r="U1571" s="3">
        <v>27.779517999999999</v>
      </c>
      <c r="V1571" s="3">
        <v>27.779517999999999</v>
      </c>
      <c r="W1571" t="s">
        <v>428</v>
      </c>
      <c r="X1571" s="5">
        <v>43619</v>
      </c>
      <c r="Y1571" s="4">
        <v>7.9000000000000008E-3</v>
      </c>
      <c r="Z1571" s="3">
        <v>0</v>
      </c>
      <c r="AA1571" t="s">
        <v>96</v>
      </c>
      <c r="AB1571" t="s">
        <v>96</v>
      </c>
      <c r="AC1571" s="4">
        <v>0</v>
      </c>
      <c r="AD1571" t="s">
        <v>243</v>
      </c>
      <c r="AE1571" s="4">
        <v>1.21E-2</v>
      </c>
      <c r="AF1571">
        <v>0.03</v>
      </c>
      <c r="AG1571">
        <v>0.61</v>
      </c>
      <c r="AH1571" s="4">
        <v>0.89859999999999995</v>
      </c>
      <c r="AI1571" s="4">
        <v>5.6099999999999997E-2</v>
      </c>
      <c r="AJ1571" s="4">
        <v>8.6699999999999999E-2</v>
      </c>
      <c r="AK1571" s="4">
        <v>8.8099999999999998E-2</v>
      </c>
      <c r="AL1571" t="s">
        <v>2009</v>
      </c>
      <c r="AM1571">
        <v>2</v>
      </c>
      <c r="AN1571" s="4">
        <v>1</v>
      </c>
      <c r="AO1571" s="4">
        <v>1</v>
      </c>
      <c r="AP1571" s="4">
        <v>1</v>
      </c>
      <c r="AQ1571" s="6">
        <v>0.4</v>
      </c>
      <c r="AR1571" s="6">
        <v>0.2</v>
      </c>
      <c r="AS1571">
        <v>1099</v>
      </c>
      <c r="AT1571" s="3">
        <v>34.33</v>
      </c>
      <c r="AU1571" s="3">
        <v>36.049999999999997</v>
      </c>
      <c r="AV1571" s="3">
        <v>35.61</v>
      </c>
      <c r="AW1571" s="3">
        <v>35.74</v>
      </c>
      <c r="AX1571">
        <v>71.67</v>
      </c>
      <c r="AY1571" t="s">
        <v>82</v>
      </c>
      <c r="AZ1571" t="s">
        <v>82</v>
      </c>
      <c r="BA1571" t="s">
        <v>96</v>
      </c>
      <c r="BB1571" t="s">
        <v>72</v>
      </c>
      <c r="BC1571" t="s">
        <v>96</v>
      </c>
      <c r="BD1571" t="s">
        <v>96</v>
      </c>
      <c r="BE1571" t="s">
        <v>96</v>
      </c>
      <c r="BF1571" t="s">
        <v>96</v>
      </c>
      <c r="BG1571" s="4" t="s">
        <v>96</v>
      </c>
      <c r="BH1571" s="4" t="s">
        <v>96</v>
      </c>
      <c r="BI1571" t="s">
        <v>96</v>
      </c>
      <c r="BJ1571" s="4" t="s">
        <v>96</v>
      </c>
      <c r="BK1571" s="4" t="s">
        <v>96</v>
      </c>
    </row>
    <row r="1572" spans="1:63" x14ac:dyDescent="0.3">
      <c r="A1572" t="s">
        <v>5570</v>
      </c>
      <c r="B1572" t="s">
        <v>3163</v>
      </c>
      <c r="C1572" t="s">
        <v>64</v>
      </c>
      <c r="D1572" s="1">
        <v>103529000</v>
      </c>
      <c r="E1572" s="2">
        <v>125814</v>
      </c>
      <c r="F1572" s="3">
        <v>30.3</v>
      </c>
      <c r="G1572" t="b">
        <v>0</v>
      </c>
      <c r="H1572" t="b">
        <v>0</v>
      </c>
      <c r="I1572" t="b">
        <v>0</v>
      </c>
      <c r="J1572" t="b">
        <v>0</v>
      </c>
      <c r="K1572" s="4">
        <v>2.8E-3</v>
      </c>
      <c r="L1572" s="4">
        <v>9.7999999999999997E-3</v>
      </c>
      <c r="M1572" s="4">
        <v>0.14560000000000001</v>
      </c>
      <c r="N1572" s="4">
        <v>0.1482</v>
      </c>
      <c r="O1572" t="s">
        <v>96</v>
      </c>
      <c r="P1572" t="s">
        <v>96</v>
      </c>
      <c r="Q1572" s="3">
        <v>13.601459999999999</v>
      </c>
      <c r="R1572" s="3">
        <v>0.75917800000000002</v>
      </c>
      <c r="S1572" s="3">
        <v>50.767659999999999</v>
      </c>
      <c r="T1572" s="3">
        <v>50.767659999999999</v>
      </c>
      <c r="U1572" s="3">
        <v>12.178435</v>
      </c>
      <c r="V1572" s="3">
        <v>12.178435</v>
      </c>
      <c r="W1572" t="s">
        <v>428</v>
      </c>
      <c r="X1572" s="5">
        <v>44196</v>
      </c>
      <c r="Y1572" s="4">
        <v>7.4000000000000003E-3</v>
      </c>
      <c r="Z1572" s="3">
        <v>0</v>
      </c>
      <c r="AA1572" s="5" t="s">
        <v>96</v>
      </c>
      <c r="AB1572" s="3" t="s">
        <v>96</v>
      </c>
      <c r="AC1572" s="4">
        <v>0</v>
      </c>
      <c r="AD1572" t="s">
        <v>243</v>
      </c>
      <c r="AE1572" s="4">
        <v>1.03E-2</v>
      </c>
      <c r="AF1572">
        <v>0.03</v>
      </c>
      <c r="AG1572">
        <v>0.33</v>
      </c>
      <c r="AH1572" s="4">
        <v>0.1996</v>
      </c>
      <c r="AI1572" s="4">
        <v>1.35E-2</v>
      </c>
      <c r="AJ1572" s="4">
        <v>6.2600000000000003E-2</v>
      </c>
      <c r="AK1572" s="4">
        <v>5.8500000000000003E-2</v>
      </c>
      <c r="AL1572" t="s">
        <v>330</v>
      </c>
      <c r="AM1572">
        <v>2</v>
      </c>
      <c r="AN1572" s="4">
        <v>1</v>
      </c>
      <c r="AO1572" s="4">
        <v>1</v>
      </c>
      <c r="AP1572" s="4">
        <v>1</v>
      </c>
      <c r="AQ1572" s="6">
        <v>0.4</v>
      </c>
      <c r="AR1572" s="6">
        <v>0.2</v>
      </c>
      <c r="AS1572">
        <v>1099</v>
      </c>
      <c r="AT1572" s="3">
        <v>29.98</v>
      </c>
      <c r="AU1572" s="3">
        <v>30.31</v>
      </c>
      <c r="AV1572" s="3">
        <v>30.2</v>
      </c>
      <c r="AW1572" s="3">
        <v>30.44</v>
      </c>
      <c r="AX1572">
        <v>71.48</v>
      </c>
      <c r="AY1572" t="s">
        <v>79</v>
      </c>
      <c r="AZ1572" t="s">
        <v>70</v>
      </c>
      <c r="BA1572" t="s">
        <v>72</v>
      </c>
      <c r="BB1572" t="s">
        <v>69</v>
      </c>
      <c r="BC1572" t="s">
        <v>79</v>
      </c>
      <c r="BD1572" t="s">
        <v>75</v>
      </c>
      <c r="BE1572" t="s">
        <v>96</v>
      </c>
      <c r="BF1572" t="s">
        <v>96</v>
      </c>
      <c r="BG1572" s="4" t="s">
        <v>96</v>
      </c>
      <c r="BH1572" s="4" t="s">
        <v>96</v>
      </c>
      <c r="BI1572" t="s">
        <v>96</v>
      </c>
      <c r="BJ1572" s="4" t="s">
        <v>96</v>
      </c>
      <c r="BK1572" s="4" t="s">
        <v>96</v>
      </c>
    </row>
    <row r="1573" spans="1:63" x14ac:dyDescent="0.3">
      <c r="A1573" t="s">
        <v>2301</v>
      </c>
      <c r="B1573" t="s">
        <v>2302</v>
      </c>
      <c r="C1573" t="s">
        <v>64</v>
      </c>
      <c r="D1573" s="1">
        <v>103228000</v>
      </c>
      <c r="E1573" s="2">
        <v>12027</v>
      </c>
      <c r="F1573" s="3">
        <v>32.94</v>
      </c>
      <c r="G1573" t="b">
        <v>0</v>
      </c>
      <c r="H1573" t="b">
        <v>0</v>
      </c>
      <c r="I1573" t="b">
        <v>1</v>
      </c>
      <c r="J1573" t="b">
        <v>0</v>
      </c>
      <c r="K1573" s="4">
        <v>2.93E-2</v>
      </c>
      <c r="L1573" s="4">
        <v>0.28810000000000002</v>
      </c>
      <c r="M1573" s="4">
        <v>8.6699999999999999E-2</v>
      </c>
      <c r="N1573" s="4">
        <v>9.1800000000000007E-2</v>
      </c>
      <c r="O1573" s="4">
        <v>-0.14510000000000001</v>
      </c>
      <c r="P1573" s="4">
        <v>3.6900000000000002E-2</v>
      </c>
      <c r="Q1573" s="3">
        <v>-0.77349999999999997</v>
      </c>
      <c r="R1573" s="3">
        <v>-2.9710000000000001</v>
      </c>
      <c r="S1573" s="3">
        <v>-16.461749999999999</v>
      </c>
      <c r="T1573" s="3">
        <v>-16.461749999999999</v>
      </c>
      <c r="U1573" s="3">
        <v>-35.258749999999999</v>
      </c>
      <c r="V1573" s="3">
        <v>-35.258749999999999</v>
      </c>
      <c r="W1573" t="s">
        <v>175</v>
      </c>
      <c r="X1573" s="5">
        <v>42004</v>
      </c>
      <c r="Y1573" s="4">
        <v>5.0000000000000001E-3</v>
      </c>
      <c r="Z1573" s="3">
        <v>7.0000000000000007E-2</v>
      </c>
      <c r="AA1573" s="5">
        <v>45281</v>
      </c>
      <c r="AB1573" s="3">
        <v>7.0000000000000007E-2</v>
      </c>
      <c r="AC1573" s="4">
        <v>2.0999999999999999E-3</v>
      </c>
      <c r="AD1573" t="s">
        <v>243</v>
      </c>
      <c r="AE1573" s="4">
        <v>2.5999999999999999E-2</v>
      </c>
      <c r="AF1573" t="s">
        <v>96</v>
      </c>
      <c r="AG1573">
        <v>0.92</v>
      </c>
      <c r="AH1573" s="4">
        <v>1.4229000000000001</v>
      </c>
      <c r="AI1573" s="4">
        <v>0.31929999999999997</v>
      </c>
      <c r="AJ1573" s="4">
        <v>0.3478</v>
      </c>
      <c r="AK1573" s="4">
        <v>0.3014</v>
      </c>
      <c r="AL1573" t="s">
        <v>565</v>
      </c>
      <c r="AM1573">
        <v>95</v>
      </c>
      <c r="AN1573" s="4">
        <v>0.29770000000000002</v>
      </c>
      <c r="AO1573" s="4">
        <v>0.3967</v>
      </c>
      <c r="AP1573" s="4">
        <v>0.80130000000000001</v>
      </c>
      <c r="AQ1573" s="6">
        <v>0.4</v>
      </c>
      <c r="AR1573" s="6">
        <v>0.2</v>
      </c>
      <c r="AS1573">
        <v>1099</v>
      </c>
      <c r="AT1573" s="3">
        <v>26.05</v>
      </c>
      <c r="AU1573" s="3">
        <v>34.369999999999997</v>
      </c>
      <c r="AV1573" s="3">
        <v>32.799999999999997</v>
      </c>
      <c r="AW1573" s="3">
        <v>33.229999999999997</v>
      </c>
      <c r="AX1573">
        <v>70.14</v>
      </c>
      <c r="AY1573" t="s">
        <v>70</v>
      </c>
      <c r="AZ1573" t="s">
        <v>70</v>
      </c>
      <c r="BA1573" t="s">
        <v>79</v>
      </c>
      <c r="BB1573" t="s">
        <v>82</v>
      </c>
      <c r="BC1573" t="s">
        <v>71</v>
      </c>
      <c r="BD1573" t="s">
        <v>75</v>
      </c>
      <c r="BE1573" t="s">
        <v>96</v>
      </c>
      <c r="BF1573">
        <v>5.15</v>
      </c>
      <c r="BG1573">
        <v>0.1996</v>
      </c>
      <c r="BH1573">
        <v>0.25740000000000002</v>
      </c>
      <c r="BI1573">
        <v>42.33</v>
      </c>
      <c r="BJ1573">
        <v>0</v>
      </c>
      <c r="BK1573">
        <v>0.16189999999999999</v>
      </c>
    </row>
    <row r="1574" spans="1:63" x14ac:dyDescent="0.3">
      <c r="A1574" t="s">
        <v>4878</v>
      </c>
      <c r="B1574" t="s">
        <v>4879</v>
      </c>
      <c r="C1574" t="s">
        <v>64</v>
      </c>
      <c r="D1574" s="1">
        <v>102886000</v>
      </c>
      <c r="E1574" s="2">
        <v>1534</v>
      </c>
      <c r="F1574" s="3">
        <v>16.79</v>
      </c>
      <c r="G1574" t="b">
        <v>0</v>
      </c>
      <c r="H1574" t="b">
        <v>0</v>
      </c>
      <c r="I1574" t="b">
        <v>0</v>
      </c>
      <c r="J1574" t="b">
        <v>0</v>
      </c>
      <c r="K1574" s="4">
        <v>1.9E-3</v>
      </c>
      <c r="L1574" s="4">
        <v>4.8399999999999999E-2</v>
      </c>
      <c r="M1574" s="4">
        <v>0.42449999999999999</v>
      </c>
      <c r="N1574" s="4">
        <v>0.42309999999999998</v>
      </c>
      <c r="O1574" t="s">
        <v>96</v>
      </c>
      <c r="P1574" t="s">
        <v>96</v>
      </c>
      <c r="Q1574" s="3">
        <v>0</v>
      </c>
      <c r="R1574" s="3">
        <v>0</v>
      </c>
      <c r="S1574" s="3">
        <v>-0.35311799999999999</v>
      </c>
      <c r="T1574" s="3">
        <v>-0.35311799999999999</v>
      </c>
      <c r="U1574" s="3">
        <v>79.034150999999994</v>
      </c>
      <c r="V1574" s="3">
        <v>79.034150999999994</v>
      </c>
      <c r="W1574" t="s">
        <v>65</v>
      </c>
      <c r="X1574" s="5">
        <v>44509</v>
      </c>
      <c r="Y1574" s="4">
        <v>6.0000000000000001E-3</v>
      </c>
      <c r="Z1574" s="3">
        <v>0</v>
      </c>
      <c r="AA1574" s="5" t="s">
        <v>96</v>
      </c>
      <c r="AB1574" s="3" t="s">
        <v>96</v>
      </c>
      <c r="AC1574" s="4">
        <v>0</v>
      </c>
      <c r="AD1574" t="s">
        <v>243</v>
      </c>
      <c r="AE1574" s="4">
        <v>1.2500000000000001E-2</v>
      </c>
      <c r="AF1574">
        <v>25.5</v>
      </c>
      <c r="AG1574">
        <v>1.23</v>
      </c>
      <c r="AH1574" s="4">
        <v>0.2437</v>
      </c>
      <c r="AI1574" s="4">
        <v>0.1091</v>
      </c>
      <c r="AJ1574" s="4">
        <v>0.1578</v>
      </c>
      <c r="AK1574" s="4">
        <v>0.16789999999999999</v>
      </c>
      <c r="AL1574" t="s">
        <v>938</v>
      </c>
      <c r="AM1574">
        <v>47</v>
      </c>
      <c r="AN1574">
        <v>0.48849999999999999</v>
      </c>
      <c r="AO1574">
        <v>0.61160000000000003</v>
      </c>
      <c r="AP1574">
        <v>1.0002</v>
      </c>
      <c r="AQ1574" s="6">
        <v>0.4</v>
      </c>
      <c r="AR1574" s="6">
        <v>0.2</v>
      </c>
      <c r="AS1574">
        <v>1099</v>
      </c>
      <c r="AT1574" s="3">
        <v>15.79</v>
      </c>
      <c r="AU1574" s="3">
        <v>17.14</v>
      </c>
      <c r="AV1574" s="3">
        <v>16.79</v>
      </c>
      <c r="AW1574" s="3">
        <v>16.79</v>
      </c>
      <c r="AX1574">
        <v>67.13</v>
      </c>
      <c r="AY1574" t="s">
        <v>79</v>
      </c>
      <c r="AZ1574" t="s">
        <v>70</v>
      </c>
      <c r="BA1574" t="s">
        <v>96</v>
      </c>
      <c r="BB1574" t="s">
        <v>75</v>
      </c>
      <c r="BC1574" t="s">
        <v>71</v>
      </c>
      <c r="BD1574" t="s">
        <v>70</v>
      </c>
      <c r="BE1574" t="s">
        <v>96</v>
      </c>
      <c r="BF1574">
        <v>6.22</v>
      </c>
      <c r="BG1574" s="4">
        <v>9.8699999999999996E-2</v>
      </c>
      <c r="BH1574" s="4">
        <v>0.443</v>
      </c>
      <c r="BI1574">
        <v>24.95</v>
      </c>
      <c r="BJ1574" s="4">
        <v>7.6799999999999993E-2</v>
      </c>
      <c r="BK1574" s="4">
        <v>0.1042</v>
      </c>
    </row>
    <row r="1575" spans="1:63" x14ac:dyDescent="0.3">
      <c r="A1575" t="s">
        <v>6815</v>
      </c>
      <c r="B1575" t="s">
        <v>6816</v>
      </c>
      <c r="C1575" t="s">
        <v>64</v>
      </c>
      <c r="D1575">
        <v>102840000</v>
      </c>
      <c r="E1575" t="s">
        <v>96</v>
      </c>
      <c r="F1575" t="s">
        <v>96</v>
      </c>
      <c r="G1575" t="b">
        <v>0</v>
      </c>
      <c r="H1575" t="b">
        <v>0</v>
      </c>
      <c r="I1575" t="b">
        <v>0</v>
      </c>
      <c r="J1575" t="b">
        <v>0</v>
      </c>
      <c r="K1575" t="s">
        <v>96</v>
      </c>
      <c r="L1575" t="s">
        <v>96</v>
      </c>
      <c r="M1575" t="s">
        <v>96</v>
      </c>
      <c r="N1575" t="s">
        <v>96</v>
      </c>
      <c r="O1575" t="s">
        <v>96</v>
      </c>
      <c r="P1575" t="s">
        <v>96</v>
      </c>
      <c r="Q1575">
        <v>40.731825000000001</v>
      </c>
      <c r="R1575">
        <v>102.485175</v>
      </c>
      <c r="S1575">
        <v>102.485175</v>
      </c>
      <c r="T1575">
        <v>102.485175</v>
      </c>
      <c r="U1575">
        <v>102.485175</v>
      </c>
      <c r="V1575">
        <v>102.485175</v>
      </c>
      <c r="W1575" t="s">
        <v>316</v>
      </c>
      <c r="X1575">
        <v>45278</v>
      </c>
      <c r="Y1575">
        <v>8.5000000000000006E-3</v>
      </c>
      <c r="Z1575" t="s">
        <v>96</v>
      </c>
      <c r="AA1575" t="s">
        <v>96</v>
      </c>
      <c r="AB1575" t="s">
        <v>96</v>
      </c>
      <c r="AC1575" t="s">
        <v>96</v>
      </c>
      <c r="AD1575" t="s">
        <v>243</v>
      </c>
      <c r="AE1575" t="s">
        <v>96</v>
      </c>
      <c r="AF1575" t="s">
        <v>96</v>
      </c>
      <c r="AG1575" t="s">
        <v>96</v>
      </c>
      <c r="AH1575" t="s">
        <v>96</v>
      </c>
      <c r="AI1575" t="s">
        <v>96</v>
      </c>
      <c r="AJ1575" t="s">
        <v>96</v>
      </c>
      <c r="AK1575" t="s">
        <v>96</v>
      </c>
      <c r="AL1575" t="s">
        <v>360</v>
      </c>
      <c r="AM1575">
        <v>2</v>
      </c>
      <c r="AN1575">
        <v>1</v>
      </c>
      <c r="AO1575">
        <v>1</v>
      </c>
      <c r="AP1575">
        <v>1</v>
      </c>
      <c r="AQ1575">
        <v>0.4</v>
      </c>
      <c r="AR1575">
        <v>0.2</v>
      </c>
      <c r="AS1575">
        <v>1099</v>
      </c>
      <c r="AT1575" t="s">
        <v>96</v>
      </c>
      <c r="AU1575" t="s">
        <v>96</v>
      </c>
      <c r="AV1575" t="s">
        <v>96</v>
      </c>
      <c r="AW1575" t="s">
        <v>96</v>
      </c>
      <c r="AX1575" t="s">
        <v>96</v>
      </c>
      <c r="AY1575" t="s">
        <v>96</v>
      </c>
      <c r="AZ1575" t="s">
        <v>82</v>
      </c>
      <c r="BA1575" t="s">
        <v>96</v>
      </c>
      <c r="BB1575" t="s">
        <v>96</v>
      </c>
      <c r="BC1575" t="s">
        <v>96</v>
      </c>
      <c r="BD1575" t="s">
        <v>96</v>
      </c>
      <c r="BE1575" t="s">
        <v>96</v>
      </c>
      <c r="BF1575" t="s">
        <v>96</v>
      </c>
      <c r="BG1575" t="s">
        <v>96</v>
      </c>
      <c r="BH1575" t="s">
        <v>96</v>
      </c>
      <c r="BI1575" t="s">
        <v>96</v>
      </c>
      <c r="BJ1575" t="s">
        <v>96</v>
      </c>
      <c r="BK1575" t="s">
        <v>96</v>
      </c>
    </row>
    <row r="1576" spans="1:63" x14ac:dyDescent="0.3">
      <c r="A1576" t="s">
        <v>6189</v>
      </c>
      <c r="B1576" t="s">
        <v>6190</v>
      </c>
      <c r="C1576" t="s">
        <v>64</v>
      </c>
      <c r="D1576" s="1">
        <v>102277000</v>
      </c>
      <c r="E1576" s="2">
        <v>17106</v>
      </c>
      <c r="F1576" s="3">
        <v>33.270000000000003</v>
      </c>
      <c r="G1576" t="b">
        <v>0</v>
      </c>
      <c r="H1576" t="b">
        <v>0</v>
      </c>
      <c r="I1576" t="b">
        <v>1</v>
      </c>
      <c r="J1576" t="b">
        <v>0</v>
      </c>
      <c r="K1576" s="4">
        <v>6.0000000000000001E-3</v>
      </c>
      <c r="L1576" s="4">
        <v>0.11310000000000001</v>
      </c>
      <c r="M1576">
        <v>0.1158</v>
      </c>
      <c r="N1576">
        <v>0.10829999999999999</v>
      </c>
      <c r="O1576">
        <v>0.08</v>
      </c>
      <c r="P1576">
        <v>8.7599999999999997E-2</v>
      </c>
      <c r="Q1576" s="3">
        <v>0</v>
      </c>
      <c r="R1576" s="3">
        <v>4.9969000000000001</v>
      </c>
      <c r="S1576" s="3">
        <v>-6.8399799999999997</v>
      </c>
      <c r="T1576" s="3">
        <v>-6.8399799999999997</v>
      </c>
      <c r="U1576" s="3">
        <v>-2.2470599999999998</v>
      </c>
      <c r="V1576" s="3">
        <v>-2.2470599999999998</v>
      </c>
      <c r="W1576" t="s">
        <v>144</v>
      </c>
      <c r="X1576" s="5">
        <v>42229</v>
      </c>
      <c r="Y1576" s="4">
        <v>4.0000000000000001E-3</v>
      </c>
      <c r="Z1576" s="3">
        <v>1.07</v>
      </c>
      <c r="AA1576">
        <v>45278</v>
      </c>
      <c r="AB1576">
        <v>0.24</v>
      </c>
      <c r="AC1576" s="4">
        <v>3.1800000000000002E-2</v>
      </c>
      <c r="AD1576" t="s">
        <v>66</v>
      </c>
      <c r="AE1576">
        <v>1.4999999999999999E-2</v>
      </c>
      <c r="AF1576" t="s">
        <v>96</v>
      </c>
      <c r="AG1576" t="s">
        <v>96</v>
      </c>
      <c r="AH1576" s="4">
        <v>2.1505999999999998</v>
      </c>
      <c r="AI1576" s="4">
        <v>0.21279999999999999</v>
      </c>
      <c r="AJ1576" s="4">
        <v>0.2402</v>
      </c>
      <c r="AK1576" s="4">
        <v>0.20849999999999999</v>
      </c>
      <c r="AL1576" t="s">
        <v>84</v>
      </c>
      <c r="AM1576">
        <v>32</v>
      </c>
      <c r="AN1576" s="4">
        <v>0.33629999999999999</v>
      </c>
      <c r="AO1576" s="4">
        <v>0.49859999999999999</v>
      </c>
      <c r="AP1576" s="4">
        <v>1.0002</v>
      </c>
      <c r="AQ1576" s="6">
        <v>0.4</v>
      </c>
      <c r="AR1576" s="6">
        <v>0.2</v>
      </c>
      <c r="AS1576">
        <v>1099</v>
      </c>
      <c r="AT1576" s="3">
        <v>30.22</v>
      </c>
      <c r="AU1576" s="3">
        <v>34.270000000000003</v>
      </c>
      <c r="AV1576" s="3">
        <v>33.130000000000003</v>
      </c>
      <c r="AW1576" s="3">
        <v>33.54</v>
      </c>
      <c r="AX1576">
        <v>67.62</v>
      </c>
      <c r="AY1576" t="s">
        <v>79</v>
      </c>
      <c r="AZ1576" t="s">
        <v>72</v>
      </c>
      <c r="BA1576" t="s">
        <v>75</v>
      </c>
      <c r="BB1576" t="s">
        <v>82</v>
      </c>
      <c r="BC1576" t="s">
        <v>70</v>
      </c>
      <c r="BD1576" t="s">
        <v>72</v>
      </c>
      <c r="BE1576" t="s">
        <v>96</v>
      </c>
      <c r="BF1576">
        <v>6.34</v>
      </c>
      <c r="BG1576" s="4">
        <v>0.93679999999999997</v>
      </c>
      <c r="BH1576" s="4">
        <v>0.47239999999999999</v>
      </c>
      <c r="BI1576">
        <v>78.260000000000005</v>
      </c>
      <c r="BJ1576" s="4">
        <v>3.2000000000000001E-2</v>
      </c>
      <c r="BK1576" s="4">
        <v>0.17100000000000001</v>
      </c>
    </row>
    <row r="1577" spans="1:63" x14ac:dyDescent="0.3">
      <c r="A1577" t="s">
        <v>2949</v>
      </c>
      <c r="B1577" t="s">
        <v>2950</v>
      </c>
      <c r="C1577" t="s">
        <v>64</v>
      </c>
      <c r="D1577" s="1">
        <v>102224000</v>
      </c>
      <c r="E1577" s="2">
        <v>5512</v>
      </c>
      <c r="F1577" s="3">
        <v>61.13</v>
      </c>
      <c r="G1577" t="b">
        <v>0</v>
      </c>
      <c r="H1577" t="b">
        <v>0</v>
      </c>
      <c r="I1577" t="b">
        <v>0</v>
      </c>
      <c r="J1577" t="b">
        <v>0</v>
      </c>
      <c r="K1577" s="4">
        <v>-4.0000000000000002E-4</v>
      </c>
      <c r="L1577" s="4">
        <v>8.1100000000000005E-2</v>
      </c>
      <c r="M1577" s="4">
        <v>0.35120000000000001</v>
      </c>
      <c r="N1577" s="4">
        <v>0.33839999999999998</v>
      </c>
      <c r="O1577" s="4">
        <v>7.0199999999999999E-2</v>
      </c>
      <c r="P1577">
        <v>0.1181</v>
      </c>
      <c r="Q1577" s="3">
        <v>0</v>
      </c>
      <c r="R1577" s="3">
        <v>0</v>
      </c>
      <c r="S1577" s="3">
        <v>24.918164999999998</v>
      </c>
      <c r="T1577" s="3">
        <v>24.918164999999998</v>
      </c>
      <c r="U1577" s="3">
        <v>8.9228550000000002</v>
      </c>
      <c r="V1577" s="3">
        <v>8.9228550000000002</v>
      </c>
      <c r="W1577" t="s">
        <v>231</v>
      </c>
      <c r="X1577" s="5">
        <v>40303</v>
      </c>
      <c r="Y1577" s="4">
        <v>5.0000000000000001E-3</v>
      </c>
      <c r="Z1577" s="3">
        <v>0.61</v>
      </c>
      <c r="AA1577">
        <v>45280</v>
      </c>
      <c r="AB1577">
        <v>0.15</v>
      </c>
      <c r="AC1577" s="4">
        <v>9.9000000000000008E-3</v>
      </c>
      <c r="AD1577" t="s">
        <v>90</v>
      </c>
      <c r="AE1577" s="4">
        <v>3.0300000000000001E-2</v>
      </c>
      <c r="AF1577">
        <v>11.66</v>
      </c>
      <c r="AG1577">
        <v>1.0900000000000001</v>
      </c>
      <c r="AH1577" s="4">
        <v>0.61899999999999999</v>
      </c>
      <c r="AI1577" s="4">
        <v>0.12</v>
      </c>
      <c r="AJ1577" s="4">
        <v>0.1787</v>
      </c>
      <c r="AK1577" s="4">
        <v>0.18099999999999999</v>
      </c>
      <c r="AL1577" t="s">
        <v>4473</v>
      </c>
      <c r="AM1577">
        <v>26</v>
      </c>
      <c r="AN1577" s="4">
        <v>0.78200000000000003</v>
      </c>
      <c r="AO1577" s="4">
        <v>0.90500000000000003</v>
      </c>
      <c r="AP1577" s="4">
        <v>1</v>
      </c>
      <c r="AQ1577" s="6">
        <v>0.4</v>
      </c>
      <c r="AR1577" s="6">
        <v>0.2</v>
      </c>
      <c r="AS1577">
        <v>1099</v>
      </c>
      <c r="AT1577" s="3">
        <v>55.99</v>
      </c>
      <c r="AU1577" s="3">
        <v>62.72</v>
      </c>
      <c r="AV1577" s="3">
        <v>60.97</v>
      </c>
      <c r="AW1577" s="3">
        <v>61.28</v>
      </c>
      <c r="AX1577">
        <v>68.22</v>
      </c>
      <c r="AY1577" t="s">
        <v>70</v>
      </c>
      <c r="AZ1577" t="s">
        <v>79</v>
      </c>
      <c r="BA1577" t="s">
        <v>82</v>
      </c>
      <c r="BB1577" t="s">
        <v>79</v>
      </c>
      <c r="BC1577" t="s">
        <v>71</v>
      </c>
      <c r="BD1577" t="s">
        <v>75</v>
      </c>
      <c r="BE1577" t="s">
        <v>82</v>
      </c>
      <c r="BF1577">
        <v>8.51</v>
      </c>
      <c r="BG1577">
        <v>0</v>
      </c>
      <c r="BH1577">
        <v>0.99750000000000005</v>
      </c>
      <c r="BI1577">
        <v>346.27</v>
      </c>
      <c r="BJ1577">
        <v>0.2389</v>
      </c>
      <c r="BK1577">
        <v>2.4199999999999999E-2</v>
      </c>
    </row>
    <row r="1578" spans="1:63" x14ac:dyDescent="0.3">
      <c r="A1578" t="s">
        <v>6074</v>
      </c>
      <c r="B1578" t="s">
        <v>6075</v>
      </c>
      <c r="C1578" t="s">
        <v>64</v>
      </c>
      <c r="D1578" s="1">
        <v>101821000</v>
      </c>
      <c r="E1578" s="2">
        <v>19727</v>
      </c>
      <c r="F1578" s="3">
        <v>29.66</v>
      </c>
      <c r="G1578" t="b">
        <v>0</v>
      </c>
      <c r="H1578" t="b">
        <v>0</v>
      </c>
      <c r="I1578" t="b">
        <v>0</v>
      </c>
      <c r="J1578" t="b">
        <v>0</v>
      </c>
      <c r="K1578" s="4">
        <v>2E-3</v>
      </c>
      <c r="L1578" s="4">
        <v>3.9600000000000003E-2</v>
      </c>
      <c r="M1578" t="s">
        <v>96</v>
      </c>
      <c r="N1578" t="s">
        <v>96</v>
      </c>
      <c r="O1578" t="s">
        <v>96</v>
      </c>
      <c r="P1578" t="s">
        <v>96</v>
      </c>
      <c r="Q1578" s="3">
        <v>-2.5259930000000002</v>
      </c>
      <c r="R1578" s="3">
        <v>-4.0520529999999999</v>
      </c>
      <c r="S1578" s="3">
        <v>89.835673</v>
      </c>
      <c r="T1578" s="3">
        <v>89.835673</v>
      </c>
      <c r="U1578" s="3">
        <v>89.835673</v>
      </c>
      <c r="V1578" s="3">
        <v>89.835673</v>
      </c>
      <c r="W1578" t="s">
        <v>316</v>
      </c>
      <c r="X1578" s="5">
        <v>45016</v>
      </c>
      <c r="Y1578" s="4">
        <v>8.5000000000000006E-3</v>
      </c>
      <c r="Z1578" s="3">
        <v>7.0000000000000007E-2</v>
      </c>
      <c r="AA1578">
        <v>45273</v>
      </c>
      <c r="AB1578">
        <v>7.0000000000000007E-2</v>
      </c>
      <c r="AC1578" s="4">
        <v>2.5000000000000001E-3</v>
      </c>
      <c r="AD1578" t="s">
        <v>243</v>
      </c>
      <c r="AE1578" t="s">
        <v>96</v>
      </c>
      <c r="AF1578" t="s">
        <v>96</v>
      </c>
      <c r="AG1578" t="s">
        <v>96</v>
      </c>
      <c r="AH1578" s="4">
        <v>0.1288</v>
      </c>
      <c r="AI1578" s="4">
        <v>8.5999999999999993E-2</v>
      </c>
      <c r="AJ1578" s="4">
        <v>0.124</v>
      </c>
      <c r="AK1578" s="4">
        <v>0.12570000000000001</v>
      </c>
      <c r="AL1578" t="s">
        <v>6793</v>
      </c>
      <c r="AM1578" s="2">
        <v>125</v>
      </c>
      <c r="AN1578" s="4">
        <v>0.39939999999999998</v>
      </c>
      <c r="AO1578" s="4">
        <v>0.53349999999999997</v>
      </c>
      <c r="AP1578" s="4">
        <v>0.83579999999999999</v>
      </c>
      <c r="AQ1578" s="6">
        <v>0.4</v>
      </c>
      <c r="AR1578" s="6">
        <v>0.2</v>
      </c>
      <c r="AS1578">
        <v>1099</v>
      </c>
      <c r="AT1578" s="3">
        <v>28.54</v>
      </c>
      <c r="AU1578" s="3">
        <v>30.02</v>
      </c>
      <c r="AV1578" s="3">
        <v>29.59</v>
      </c>
      <c r="AW1578" s="3">
        <v>29.71</v>
      </c>
      <c r="AX1578">
        <v>65</v>
      </c>
      <c r="AY1578" t="s">
        <v>79</v>
      </c>
      <c r="AZ1578" t="s">
        <v>82</v>
      </c>
      <c r="BA1578" t="s">
        <v>96</v>
      </c>
      <c r="BB1578" t="s">
        <v>71</v>
      </c>
      <c r="BC1578" t="s">
        <v>71</v>
      </c>
      <c r="BD1578" t="s">
        <v>70</v>
      </c>
      <c r="BE1578" t="s">
        <v>96</v>
      </c>
      <c r="BF1578" t="s">
        <v>96</v>
      </c>
      <c r="BG1578" s="4" t="s">
        <v>96</v>
      </c>
      <c r="BH1578" s="4" t="s">
        <v>96</v>
      </c>
      <c r="BI1578" t="s">
        <v>96</v>
      </c>
      <c r="BJ1578" s="4" t="s">
        <v>96</v>
      </c>
      <c r="BK1578" s="4" t="s">
        <v>96</v>
      </c>
    </row>
    <row r="1579" spans="1:63" x14ac:dyDescent="0.3">
      <c r="A1579" t="s">
        <v>5571</v>
      </c>
      <c r="B1579" t="s">
        <v>3558</v>
      </c>
      <c r="C1579" t="s">
        <v>64</v>
      </c>
      <c r="D1579" s="1">
        <v>101756000</v>
      </c>
      <c r="E1579" s="2">
        <v>17073</v>
      </c>
      <c r="F1579" s="3">
        <v>33.6</v>
      </c>
      <c r="G1579" t="b">
        <v>0</v>
      </c>
      <c r="H1579" t="b">
        <v>0</v>
      </c>
      <c r="I1579" t="b">
        <v>0</v>
      </c>
      <c r="J1579" t="b">
        <v>0</v>
      </c>
      <c r="K1579" s="4">
        <v>4.4000000000000003E-3</v>
      </c>
      <c r="L1579" s="4">
        <v>3.8899999999999997E-2</v>
      </c>
      <c r="M1579" s="4">
        <v>0.21340000000000001</v>
      </c>
      <c r="N1579" s="4">
        <v>0.21010000000000001</v>
      </c>
      <c r="O1579">
        <v>7.9299999999999995E-2</v>
      </c>
      <c r="P1579" t="s">
        <v>96</v>
      </c>
      <c r="Q1579" s="3">
        <v>0</v>
      </c>
      <c r="R1579" s="3">
        <v>1.668045</v>
      </c>
      <c r="S1579" s="3">
        <v>37.208472999999998</v>
      </c>
      <c r="T1579" s="3">
        <v>37.208472999999998</v>
      </c>
      <c r="U1579" s="3">
        <v>54.879268000000003</v>
      </c>
      <c r="V1579" s="3">
        <v>54.879268000000003</v>
      </c>
      <c r="W1579" t="s">
        <v>428</v>
      </c>
      <c r="X1579" s="5">
        <v>44012</v>
      </c>
      <c r="Y1579" s="4">
        <v>7.4000000000000003E-3</v>
      </c>
      <c r="Z1579" s="3">
        <v>0</v>
      </c>
      <c r="AA1579" s="5">
        <v>44180</v>
      </c>
      <c r="AB1579" s="3">
        <v>1.03</v>
      </c>
      <c r="AC1579" s="4">
        <v>0</v>
      </c>
      <c r="AD1579" t="s">
        <v>243</v>
      </c>
      <c r="AE1579" s="4">
        <v>1.52E-2</v>
      </c>
      <c r="AF1579">
        <v>0.05</v>
      </c>
      <c r="AG1579">
        <v>0.55000000000000004</v>
      </c>
      <c r="AH1579" s="4">
        <v>0.57940000000000003</v>
      </c>
      <c r="AI1579" s="4">
        <v>7.0199999999999999E-2</v>
      </c>
      <c r="AJ1579" s="4">
        <v>8.6199999999999999E-2</v>
      </c>
      <c r="AK1579" s="4">
        <v>8.8700000000000001E-2</v>
      </c>
      <c r="AL1579" t="s">
        <v>330</v>
      </c>
      <c r="AM1579" s="2">
        <v>2</v>
      </c>
      <c r="AN1579" s="4">
        <v>1</v>
      </c>
      <c r="AO1579" s="4">
        <v>1</v>
      </c>
      <c r="AP1579" s="4">
        <v>1</v>
      </c>
      <c r="AQ1579" s="6">
        <v>0.4</v>
      </c>
      <c r="AR1579" s="6">
        <v>0.2</v>
      </c>
      <c r="AS1579">
        <v>1099</v>
      </c>
      <c r="AT1579" s="3">
        <v>32.18</v>
      </c>
      <c r="AU1579" s="3">
        <v>33.96</v>
      </c>
      <c r="AV1579" s="3">
        <v>33.479999999999997</v>
      </c>
      <c r="AW1579" s="3">
        <v>33.69</v>
      </c>
      <c r="AX1579">
        <v>70.94</v>
      </c>
      <c r="AY1579" t="s">
        <v>72</v>
      </c>
      <c r="AZ1579" t="s">
        <v>70</v>
      </c>
      <c r="BA1579" t="s">
        <v>79</v>
      </c>
      <c r="BB1579" t="s">
        <v>70</v>
      </c>
      <c r="BC1579" t="s">
        <v>70</v>
      </c>
      <c r="BD1579" t="s">
        <v>75</v>
      </c>
      <c r="BE1579" t="s">
        <v>96</v>
      </c>
      <c r="BF1579" t="s">
        <v>96</v>
      </c>
      <c r="BG1579" s="4" t="s">
        <v>96</v>
      </c>
      <c r="BH1579" s="4" t="s">
        <v>96</v>
      </c>
      <c r="BI1579" t="s">
        <v>96</v>
      </c>
      <c r="BJ1579" s="4" t="s">
        <v>96</v>
      </c>
      <c r="BK1579" s="4" t="s">
        <v>96</v>
      </c>
    </row>
    <row r="1580" spans="1:63" x14ac:dyDescent="0.3">
      <c r="A1580" t="s">
        <v>5618</v>
      </c>
      <c r="B1580" t="s">
        <v>5619</v>
      </c>
      <c r="C1580" t="s">
        <v>64</v>
      </c>
      <c r="D1580" s="1">
        <v>101404000</v>
      </c>
      <c r="E1580" s="2">
        <v>3933</v>
      </c>
      <c r="F1580" s="3">
        <v>46.47</v>
      </c>
      <c r="G1580" t="b">
        <v>0</v>
      </c>
      <c r="H1580" t="b">
        <v>0</v>
      </c>
      <c r="I1580" t="b">
        <v>1</v>
      </c>
      <c r="J1580" t="b">
        <v>0</v>
      </c>
      <c r="K1580" s="4">
        <v>1.8E-3</v>
      </c>
      <c r="L1580" s="4">
        <v>4.8899999999999999E-2</v>
      </c>
      <c r="M1580" s="4">
        <v>0.21160000000000001</v>
      </c>
      <c r="N1580" s="4">
        <v>0.20780000000000001</v>
      </c>
      <c r="O1580" t="s">
        <v>96</v>
      </c>
      <c r="P1580" t="s">
        <v>96</v>
      </c>
      <c r="Q1580" s="3">
        <v>0</v>
      </c>
      <c r="R1580" s="3">
        <v>1.137373</v>
      </c>
      <c r="S1580" s="3">
        <v>88.400120000000001</v>
      </c>
      <c r="T1580" s="3">
        <v>88.400120000000001</v>
      </c>
      <c r="U1580" s="3">
        <v>93.400079000000005</v>
      </c>
      <c r="V1580" s="3">
        <v>93.400079000000005</v>
      </c>
      <c r="W1580" t="s">
        <v>99</v>
      </c>
      <c r="X1580" s="5">
        <v>44882</v>
      </c>
      <c r="Y1580" s="4">
        <v>1.9E-3</v>
      </c>
      <c r="Z1580" s="3">
        <v>0.63</v>
      </c>
      <c r="AA1580" s="5">
        <v>45282</v>
      </c>
      <c r="AB1580" s="3">
        <v>0.28999999999999998</v>
      </c>
      <c r="AC1580" s="4">
        <v>1.35E-2</v>
      </c>
      <c r="AD1580" t="s">
        <v>243</v>
      </c>
      <c r="AE1580" s="4">
        <v>1.95E-2</v>
      </c>
      <c r="AF1580">
        <v>18.5</v>
      </c>
      <c r="AG1580">
        <v>0.94</v>
      </c>
      <c r="AH1580" s="4">
        <v>0.1033</v>
      </c>
      <c r="AI1580" s="4">
        <v>8.4699999999999998E-2</v>
      </c>
      <c r="AJ1580" s="4">
        <v>0.11409999999999999</v>
      </c>
      <c r="AK1580" s="4">
        <v>0.1152</v>
      </c>
      <c r="AL1580" t="s">
        <v>938</v>
      </c>
      <c r="AM1580">
        <v>289</v>
      </c>
      <c r="AN1580" s="4">
        <v>0.2823</v>
      </c>
      <c r="AO1580" s="4">
        <v>0.34610000000000002</v>
      </c>
      <c r="AP1580" s="4">
        <v>0.58140000000000003</v>
      </c>
      <c r="AQ1580" s="6">
        <v>0.4</v>
      </c>
      <c r="AR1580" s="6">
        <v>0.2</v>
      </c>
      <c r="AS1580">
        <v>1099</v>
      </c>
      <c r="AT1580" s="3">
        <v>44.09</v>
      </c>
      <c r="AU1580" s="3">
        <v>47.26</v>
      </c>
      <c r="AV1580" s="3">
        <v>46.33</v>
      </c>
      <c r="AW1580" s="3">
        <v>46.66</v>
      </c>
      <c r="AX1580">
        <v>69.040000000000006</v>
      </c>
      <c r="AY1580" t="s">
        <v>72</v>
      </c>
      <c r="AZ1580" t="s">
        <v>72</v>
      </c>
      <c r="BA1580" t="s">
        <v>96</v>
      </c>
      <c r="BB1580" t="s">
        <v>70</v>
      </c>
      <c r="BC1580" t="s">
        <v>72</v>
      </c>
      <c r="BD1580" t="s">
        <v>79</v>
      </c>
      <c r="BE1580" t="s">
        <v>96</v>
      </c>
      <c r="BF1580">
        <v>6.46</v>
      </c>
      <c r="BG1580" s="4">
        <v>0.2412</v>
      </c>
      <c r="BH1580" s="4">
        <v>0.50560000000000005</v>
      </c>
      <c r="BI1580">
        <v>81.44</v>
      </c>
      <c r="BJ1580" s="4">
        <v>8.5099999999999995E-2</v>
      </c>
      <c r="BK1580" s="4">
        <v>4.5199999999999997E-2</v>
      </c>
    </row>
    <row r="1581" spans="1:63" x14ac:dyDescent="0.3">
      <c r="A1581" t="s">
        <v>1919</v>
      </c>
      <c r="B1581" t="s">
        <v>1920</v>
      </c>
      <c r="C1581" t="s">
        <v>64</v>
      </c>
      <c r="D1581" s="1">
        <v>101305000</v>
      </c>
      <c r="E1581" s="2">
        <v>41911</v>
      </c>
      <c r="F1581" s="3">
        <v>17.34</v>
      </c>
      <c r="G1581" t="b">
        <v>0</v>
      </c>
      <c r="H1581" t="b">
        <v>0</v>
      </c>
      <c r="I1581" t="b">
        <v>0</v>
      </c>
      <c r="J1581" t="b">
        <v>0</v>
      </c>
      <c r="K1581" s="4">
        <v>2.8999999999999998E-3</v>
      </c>
      <c r="L1581" s="4">
        <v>5.8999999999999997E-2</v>
      </c>
      <c r="M1581" s="4">
        <v>0.2117</v>
      </c>
      <c r="N1581" s="4">
        <v>0.21429999999999999</v>
      </c>
      <c r="O1581" s="4">
        <v>-0.12609999999999999</v>
      </c>
      <c r="P1581" s="4" t="s">
        <v>96</v>
      </c>
      <c r="Q1581" s="3">
        <v>-3.0328900000000001</v>
      </c>
      <c r="R1581" s="3">
        <v>-6.6960129999999998</v>
      </c>
      <c r="S1581" s="3">
        <v>-41.594929999999998</v>
      </c>
      <c r="T1581" s="3">
        <v>-41.594929999999998</v>
      </c>
      <c r="U1581" s="3">
        <v>-104.572795</v>
      </c>
      <c r="V1581" s="3">
        <v>-104.572795</v>
      </c>
      <c r="W1581" t="s">
        <v>224</v>
      </c>
      <c r="X1581" s="5">
        <v>43986</v>
      </c>
      <c r="Y1581" s="4">
        <v>7.4999999999999997E-3</v>
      </c>
      <c r="Z1581" s="3">
        <v>0</v>
      </c>
      <c r="AA1581" s="5">
        <v>44908</v>
      </c>
      <c r="AB1581" s="3">
        <v>0.1</v>
      </c>
      <c r="AC1581" s="4">
        <v>0</v>
      </c>
      <c r="AD1581" t="s">
        <v>243</v>
      </c>
      <c r="AE1581" s="4">
        <v>9.7999999999999997E-3</v>
      </c>
      <c r="AF1581">
        <v>0.03</v>
      </c>
      <c r="AG1581">
        <v>1.41</v>
      </c>
      <c r="AH1581" s="4">
        <v>1.7182999999999999</v>
      </c>
      <c r="AI1581" s="4">
        <v>0.20039999999999999</v>
      </c>
      <c r="AJ1581" s="4">
        <v>0.25900000000000001</v>
      </c>
      <c r="AK1581" s="4">
        <v>0.2351</v>
      </c>
      <c r="AL1581" t="s">
        <v>1863</v>
      </c>
      <c r="AM1581">
        <v>34</v>
      </c>
      <c r="AN1581" s="4">
        <v>0.61240000000000006</v>
      </c>
      <c r="AO1581" s="4">
        <v>0.77849999999999997</v>
      </c>
      <c r="AP1581" s="4">
        <v>0.99990000000000001</v>
      </c>
      <c r="AQ1581" s="6">
        <v>0.4</v>
      </c>
      <c r="AR1581" s="6">
        <v>0.2</v>
      </c>
      <c r="AS1581">
        <v>1099</v>
      </c>
      <c r="AT1581" s="3">
        <v>15.73</v>
      </c>
      <c r="AU1581" s="3">
        <v>17.88</v>
      </c>
      <c r="AV1581" s="3">
        <v>17.28</v>
      </c>
      <c r="AW1581" s="3">
        <v>17.45</v>
      </c>
      <c r="AX1581">
        <v>60.57</v>
      </c>
      <c r="AY1581" t="s">
        <v>72</v>
      </c>
      <c r="AZ1581" t="s">
        <v>82</v>
      </c>
      <c r="BA1581" t="s">
        <v>75</v>
      </c>
      <c r="BB1581" t="s">
        <v>82</v>
      </c>
      <c r="BC1581" t="s">
        <v>75</v>
      </c>
      <c r="BD1581" t="s">
        <v>82</v>
      </c>
      <c r="BE1581" t="s">
        <v>96</v>
      </c>
      <c r="BF1581">
        <v>7</v>
      </c>
      <c r="BG1581" s="4">
        <v>0.86599999999999999</v>
      </c>
      <c r="BH1581" s="4">
        <v>0.72019999999999995</v>
      </c>
      <c r="BI1581">
        <v>30.55</v>
      </c>
      <c r="BJ1581" s="4">
        <v>0.99019999999999997</v>
      </c>
      <c r="BK1581" s="4">
        <v>0</v>
      </c>
    </row>
    <row r="1582" spans="1:63" x14ac:dyDescent="0.3">
      <c r="A1582" t="s">
        <v>2775</v>
      </c>
      <c r="B1582" t="s">
        <v>5773</v>
      </c>
      <c r="C1582" t="s">
        <v>64</v>
      </c>
      <c r="D1582" s="1">
        <v>100673000</v>
      </c>
      <c r="E1582" s="2">
        <v>15503</v>
      </c>
      <c r="F1582" s="3">
        <v>34.380000000000003</v>
      </c>
      <c r="G1582" t="b">
        <v>0</v>
      </c>
      <c r="H1582" t="b">
        <v>0</v>
      </c>
      <c r="I1582" t="b">
        <v>0</v>
      </c>
      <c r="J1582" t="b">
        <v>0</v>
      </c>
      <c r="K1582" s="4">
        <v>-2E-3</v>
      </c>
      <c r="L1582" s="4">
        <v>0.1358</v>
      </c>
      <c r="M1582" s="4">
        <v>0.25330000000000003</v>
      </c>
      <c r="N1582" s="4">
        <v>0.25109999999999999</v>
      </c>
      <c r="O1582" s="4">
        <v>4.2299999999999997E-2</v>
      </c>
      <c r="P1582" s="4">
        <v>3.1600000000000003E-2</v>
      </c>
      <c r="Q1582" s="3">
        <v>0</v>
      </c>
      <c r="R1582" s="3">
        <v>-1.39313</v>
      </c>
      <c r="S1582" s="3">
        <v>-30.564824999999999</v>
      </c>
      <c r="T1582" s="3">
        <v>-30.564824999999999</v>
      </c>
      <c r="U1582" s="3">
        <v>-59.141005</v>
      </c>
      <c r="V1582" s="3">
        <v>-59.141005</v>
      </c>
      <c r="W1582" t="s">
        <v>180</v>
      </c>
      <c r="X1582" s="5">
        <v>39983</v>
      </c>
      <c r="Y1582" s="4">
        <v>5.7999999999999996E-3</v>
      </c>
      <c r="Z1582" s="3">
        <v>1.43</v>
      </c>
      <c r="AA1582" s="5">
        <v>45280</v>
      </c>
      <c r="AB1582" s="3">
        <v>0.71</v>
      </c>
      <c r="AC1582" s="4">
        <v>4.1500000000000002E-2</v>
      </c>
      <c r="AD1582" t="s">
        <v>90</v>
      </c>
      <c r="AE1582" s="4">
        <v>1.54E-2</v>
      </c>
      <c r="AF1582">
        <v>9.23</v>
      </c>
      <c r="AG1582">
        <v>0.9</v>
      </c>
      <c r="AH1582" s="4">
        <v>0.87260000000000004</v>
      </c>
      <c r="AI1582" s="4">
        <v>0.23319999999999999</v>
      </c>
      <c r="AJ1582" s="4">
        <v>0.19570000000000001</v>
      </c>
      <c r="AK1582" s="4">
        <v>0.187</v>
      </c>
      <c r="AL1582" t="s">
        <v>4473</v>
      </c>
      <c r="AM1582">
        <v>28</v>
      </c>
      <c r="AN1582" s="4">
        <v>0.74039999999999995</v>
      </c>
      <c r="AO1582" s="4">
        <v>0.85419999999999996</v>
      </c>
      <c r="AP1582" s="4">
        <v>1.0001</v>
      </c>
      <c r="AQ1582" s="6">
        <v>0.4</v>
      </c>
      <c r="AR1582" s="6">
        <v>0.2</v>
      </c>
      <c r="AS1582">
        <v>1099</v>
      </c>
      <c r="AT1582" s="3">
        <v>28.25</v>
      </c>
      <c r="AU1582" s="3">
        <v>36.119999999999997</v>
      </c>
      <c r="AV1582" s="3">
        <v>33.99</v>
      </c>
      <c r="AW1582" s="3">
        <v>34.74</v>
      </c>
      <c r="AX1582">
        <v>73.97</v>
      </c>
      <c r="AY1582" t="s">
        <v>69</v>
      </c>
      <c r="AZ1582" t="s">
        <v>71</v>
      </c>
      <c r="BA1582" t="s">
        <v>71</v>
      </c>
      <c r="BB1582" t="s">
        <v>79</v>
      </c>
      <c r="BC1582" t="s">
        <v>70</v>
      </c>
      <c r="BD1582" t="s">
        <v>72</v>
      </c>
      <c r="BE1582" t="s">
        <v>71</v>
      </c>
      <c r="BF1582">
        <v>4.7300000000000004</v>
      </c>
      <c r="BG1582" s="4">
        <v>0</v>
      </c>
      <c r="BH1582" s="4">
        <v>0.18129999999999999</v>
      </c>
      <c r="BI1582">
        <v>259.43</v>
      </c>
      <c r="BJ1582" s="4">
        <v>0</v>
      </c>
      <c r="BK1582" s="4">
        <v>6.2199999999999998E-2</v>
      </c>
    </row>
    <row r="1583" spans="1:63" x14ac:dyDescent="0.3">
      <c r="A1583" t="s">
        <v>3314</v>
      </c>
      <c r="B1583" t="s">
        <v>3315</v>
      </c>
      <c r="C1583" t="s">
        <v>64</v>
      </c>
      <c r="D1583" s="1">
        <v>100579000</v>
      </c>
      <c r="E1583" s="2">
        <v>3308</v>
      </c>
      <c r="F1583" s="3">
        <v>104.64</v>
      </c>
      <c r="G1583" t="b">
        <v>0</v>
      </c>
      <c r="H1583" t="b">
        <v>0</v>
      </c>
      <c r="I1583" t="b">
        <v>1</v>
      </c>
      <c r="J1583" t="b">
        <v>0</v>
      </c>
      <c r="K1583" s="4">
        <v>1.5E-3</v>
      </c>
      <c r="L1583" s="4">
        <v>4.6699999999999998E-2</v>
      </c>
      <c r="M1583" s="4">
        <v>8.8599999999999998E-2</v>
      </c>
      <c r="N1583" s="4">
        <v>8.4099999999999994E-2</v>
      </c>
      <c r="O1583">
        <v>7.51E-2</v>
      </c>
      <c r="P1583">
        <v>9.5799999999999996E-2</v>
      </c>
      <c r="Q1583" s="3">
        <v>3.6539999999999999</v>
      </c>
      <c r="R1583" s="3">
        <v>4.6875</v>
      </c>
      <c r="S1583" s="3">
        <v>12.89545</v>
      </c>
      <c r="T1583" s="3">
        <v>12.89545</v>
      </c>
      <c r="U1583" s="3">
        <v>47.257950000000001</v>
      </c>
      <c r="V1583" s="3">
        <v>47.257950000000001</v>
      </c>
      <c r="W1583" t="s">
        <v>240</v>
      </c>
      <c r="X1583" s="5">
        <v>43144</v>
      </c>
      <c r="Y1583" s="4">
        <v>1.2999999999999999E-3</v>
      </c>
      <c r="Z1583" s="3">
        <v>3.04</v>
      </c>
      <c r="AA1583" s="5">
        <v>45279</v>
      </c>
      <c r="AB1583" s="3">
        <v>0.62</v>
      </c>
      <c r="AC1583" s="4">
        <v>2.9100000000000001E-2</v>
      </c>
      <c r="AD1583" t="s">
        <v>66</v>
      </c>
      <c r="AE1583" s="4">
        <v>2.3099999999999999E-2</v>
      </c>
      <c r="AF1583">
        <v>19.5</v>
      </c>
      <c r="AG1583">
        <v>0.77</v>
      </c>
      <c r="AH1583" s="4">
        <v>1.3285</v>
      </c>
      <c r="AI1583" s="4">
        <v>8.8800000000000004E-2</v>
      </c>
      <c r="AJ1583" s="4">
        <v>0.1014</v>
      </c>
      <c r="AK1583" s="4">
        <v>9.5799999999999996E-2</v>
      </c>
      <c r="AL1583" t="s">
        <v>78</v>
      </c>
      <c r="AM1583">
        <v>161</v>
      </c>
      <c r="AN1583" s="4">
        <v>0.15029999999999999</v>
      </c>
      <c r="AO1583" s="4">
        <v>0.22320000000000001</v>
      </c>
      <c r="AP1583" s="4">
        <v>0.63270000000000004</v>
      </c>
      <c r="AQ1583" s="6">
        <v>0.4</v>
      </c>
      <c r="AR1583" s="6">
        <v>0.2</v>
      </c>
      <c r="AS1583">
        <v>1099</v>
      </c>
      <c r="AT1583" s="3">
        <v>101.23</v>
      </c>
      <c r="AU1583" s="3">
        <v>105.48</v>
      </c>
      <c r="AV1583" s="3">
        <v>103.87</v>
      </c>
      <c r="AW1583" s="3">
        <v>105.08</v>
      </c>
      <c r="AX1583">
        <v>65.09</v>
      </c>
      <c r="AY1583" t="s">
        <v>82</v>
      </c>
      <c r="AZ1583" t="s">
        <v>69</v>
      </c>
      <c r="BA1583" t="s">
        <v>70</v>
      </c>
      <c r="BB1583" t="s">
        <v>69</v>
      </c>
      <c r="BC1583" t="s">
        <v>69</v>
      </c>
      <c r="BD1583" t="s">
        <v>72</v>
      </c>
      <c r="BE1583" t="s">
        <v>96</v>
      </c>
      <c r="BF1583">
        <v>5.93</v>
      </c>
      <c r="BG1583">
        <v>5.0900000000000001E-2</v>
      </c>
      <c r="BH1583">
        <v>0.37859999999999999</v>
      </c>
      <c r="BI1583">
        <v>106.22</v>
      </c>
      <c r="BJ1583">
        <v>6.0299999999999999E-2</v>
      </c>
      <c r="BK1583">
        <v>6.9000000000000006E-2</v>
      </c>
    </row>
    <row r="1584" spans="1:63" x14ac:dyDescent="0.3">
      <c r="A1584" t="s">
        <v>3501</v>
      </c>
      <c r="B1584" t="s">
        <v>3502</v>
      </c>
      <c r="C1584" t="s">
        <v>64</v>
      </c>
      <c r="D1584" s="1">
        <v>100248000</v>
      </c>
      <c r="E1584" s="2">
        <v>28989</v>
      </c>
      <c r="F1584" s="3">
        <v>42.37</v>
      </c>
      <c r="G1584" t="b">
        <v>0</v>
      </c>
      <c r="H1584" t="b">
        <v>0</v>
      </c>
      <c r="I1584" t="b">
        <v>0</v>
      </c>
      <c r="J1584" t="b">
        <v>0</v>
      </c>
      <c r="K1584" s="4">
        <v>2.5600000000000001E-2</v>
      </c>
      <c r="L1584" s="4">
        <v>3.7699999999999997E-2</v>
      </c>
      <c r="M1584" s="4">
        <v>0.1103</v>
      </c>
      <c r="N1584" s="4">
        <v>9.2100000000000001E-2</v>
      </c>
      <c r="O1584" s="4">
        <v>-3.73E-2</v>
      </c>
      <c r="P1584" s="4" t="s">
        <v>96</v>
      </c>
      <c r="Q1584" s="3">
        <v>6.2655000000000003</v>
      </c>
      <c r="R1584" s="3">
        <v>6.2655000000000003</v>
      </c>
      <c r="S1584" s="3">
        <v>65.474999999999994</v>
      </c>
      <c r="T1584" s="3">
        <v>65.474999999999994</v>
      </c>
      <c r="U1584" s="3">
        <v>72.191999999999993</v>
      </c>
      <c r="V1584" s="3">
        <v>72.191999999999993</v>
      </c>
      <c r="W1584" t="s">
        <v>469</v>
      </c>
      <c r="X1584" s="5">
        <v>43963</v>
      </c>
      <c r="Y1584" s="4">
        <v>3.5999999999999999E-3</v>
      </c>
      <c r="Z1584" s="3">
        <v>1.3</v>
      </c>
      <c r="AA1584" s="5">
        <v>45286</v>
      </c>
      <c r="AB1584" s="3">
        <v>0.15</v>
      </c>
      <c r="AC1584" s="4">
        <v>3.0800000000000001E-2</v>
      </c>
      <c r="AD1584" t="s">
        <v>66</v>
      </c>
      <c r="AE1584" s="4">
        <v>1.11E-2</v>
      </c>
      <c r="AF1584">
        <v>10.59</v>
      </c>
      <c r="AG1584">
        <v>0.57999999999999996</v>
      </c>
      <c r="AH1584" s="4">
        <v>0.26329999999999998</v>
      </c>
      <c r="AI1584" s="4">
        <v>0.14269999999999999</v>
      </c>
      <c r="AJ1584" s="4">
        <v>0.14380000000000001</v>
      </c>
      <c r="AK1584" s="4">
        <v>0.13880000000000001</v>
      </c>
      <c r="AL1584" t="s">
        <v>325</v>
      </c>
      <c r="AM1584">
        <v>2000</v>
      </c>
      <c r="AN1584" s="4">
        <v>0.32219999999999999</v>
      </c>
      <c r="AO1584" s="4">
        <v>0.39340000000000003</v>
      </c>
      <c r="AP1584" s="4">
        <v>0.68459999999999999</v>
      </c>
      <c r="AQ1584" s="6">
        <v>0.4</v>
      </c>
      <c r="AR1584" s="6">
        <v>0.2</v>
      </c>
      <c r="AS1584">
        <v>1099</v>
      </c>
      <c r="AT1584" s="3">
        <v>39.75</v>
      </c>
      <c r="AU1584" s="3">
        <v>42.43</v>
      </c>
      <c r="AV1584" s="3">
        <v>42.32</v>
      </c>
      <c r="AW1584" s="3">
        <v>42.47</v>
      </c>
      <c r="AX1584">
        <v>64.14</v>
      </c>
      <c r="AY1584" t="s">
        <v>96</v>
      </c>
      <c r="AZ1584" t="s">
        <v>72</v>
      </c>
      <c r="BA1584" t="s">
        <v>96</v>
      </c>
      <c r="BB1584" t="s">
        <v>96</v>
      </c>
      <c r="BC1584" t="s">
        <v>96</v>
      </c>
      <c r="BD1584" t="s">
        <v>96</v>
      </c>
      <c r="BE1584" t="s">
        <v>96</v>
      </c>
      <c r="BF1584">
        <v>5.57</v>
      </c>
      <c r="BG1584" s="4">
        <v>0.19739999999999999</v>
      </c>
      <c r="BH1584" s="4">
        <v>0.31269999999999998</v>
      </c>
      <c r="BI1584">
        <v>350.45</v>
      </c>
      <c r="BJ1584" s="4">
        <v>3.5499999999999997E-2</v>
      </c>
      <c r="BK1584" s="4">
        <v>5.8000000000000003E-2</v>
      </c>
    </row>
    <row r="1585" spans="1:63" x14ac:dyDescent="0.3">
      <c r="A1585" t="s">
        <v>2083</v>
      </c>
      <c r="B1585" t="s">
        <v>2084</v>
      </c>
      <c r="C1585" t="s">
        <v>64</v>
      </c>
      <c r="D1585" s="1">
        <v>100182000</v>
      </c>
      <c r="E1585" s="2">
        <v>223383</v>
      </c>
      <c r="F1585" s="3">
        <v>11.56</v>
      </c>
      <c r="G1585" t="b">
        <v>0</v>
      </c>
      <c r="H1585" t="b">
        <v>0</v>
      </c>
      <c r="I1585" t="b">
        <v>0</v>
      </c>
      <c r="J1585" t="b">
        <v>0</v>
      </c>
      <c r="K1585" s="4">
        <v>-3.5999999999999999E-3</v>
      </c>
      <c r="L1585" s="4">
        <v>9.8199999999999996E-2</v>
      </c>
      <c r="M1585" s="4">
        <v>-8.6300000000000002E-2</v>
      </c>
      <c r="N1585" s="4">
        <v>-8.7800000000000003E-2</v>
      </c>
      <c r="O1585" s="4">
        <v>-0.22889999999999999</v>
      </c>
      <c r="P1585" t="s">
        <v>96</v>
      </c>
      <c r="Q1585" s="3">
        <v>3.3141999999999998E-2</v>
      </c>
      <c r="R1585" s="3">
        <v>-5.026491</v>
      </c>
      <c r="S1585" s="3">
        <v>-76.763024000000001</v>
      </c>
      <c r="T1585" s="3">
        <v>-76.765473</v>
      </c>
      <c r="U1585" s="3">
        <v>-31.838100000000001</v>
      </c>
      <c r="V1585" s="3">
        <v>-31.838100000000001</v>
      </c>
      <c r="W1585" t="s">
        <v>175</v>
      </c>
      <c r="X1585" s="5">
        <v>43560</v>
      </c>
      <c r="Y1585" s="4">
        <v>5.0000000000000001E-3</v>
      </c>
      <c r="Z1585" s="3">
        <v>0</v>
      </c>
      <c r="AA1585" s="5">
        <v>44560</v>
      </c>
      <c r="AB1585" s="3">
        <v>0.01</v>
      </c>
      <c r="AC1585" s="4">
        <v>0</v>
      </c>
      <c r="AD1585" t="s">
        <v>90</v>
      </c>
      <c r="AE1585" s="4">
        <v>1.23E-2</v>
      </c>
      <c r="AF1585">
        <v>-17.62</v>
      </c>
      <c r="AG1585">
        <v>1.03</v>
      </c>
      <c r="AH1585" s="4">
        <v>1.4877</v>
      </c>
      <c r="AI1585" s="4">
        <v>0.3543</v>
      </c>
      <c r="AJ1585" s="4">
        <v>0.37590000000000001</v>
      </c>
      <c r="AK1585" s="4">
        <v>0.31309999999999999</v>
      </c>
      <c r="AL1585" t="s">
        <v>549</v>
      </c>
      <c r="AM1585">
        <v>42</v>
      </c>
      <c r="AN1585" s="4">
        <v>0.43190000000000001</v>
      </c>
      <c r="AO1585" s="4">
        <v>0.61860000000000004</v>
      </c>
      <c r="AP1585" s="4">
        <v>1</v>
      </c>
      <c r="AQ1585" s="6">
        <v>0.4</v>
      </c>
      <c r="AR1585" s="6">
        <v>0.2</v>
      </c>
      <c r="AS1585">
        <v>1099</v>
      </c>
      <c r="AT1585" s="3">
        <v>10.24</v>
      </c>
      <c r="AU1585" s="3">
        <v>12.05</v>
      </c>
      <c r="AV1585" s="3">
        <v>11.48</v>
      </c>
      <c r="AW1585" s="3">
        <v>11.7</v>
      </c>
      <c r="AX1585">
        <v>60.2</v>
      </c>
      <c r="AY1585" t="s">
        <v>72</v>
      </c>
      <c r="AZ1585" t="s">
        <v>70</v>
      </c>
      <c r="BA1585" t="s">
        <v>72</v>
      </c>
      <c r="BB1585" t="s">
        <v>75</v>
      </c>
      <c r="BC1585" t="s">
        <v>70</v>
      </c>
      <c r="BD1585" t="s">
        <v>71</v>
      </c>
      <c r="BE1585" t="s">
        <v>96</v>
      </c>
      <c r="BF1585">
        <v>5.62</v>
      </c>
      <c r="BG1585">
        <v>0.27260000000000001</v>
      </c>
      <c r="BH1585">
        <v>0.31990000000000002</v>
      </c>
      <c r="BI1585">
        <v>35.03</v>
      </c>
      <c r="BJ1585">
        <v>0</v>
      </c>
      <c r="BK1585">
        <v>0.1913</v>
      </c>
    </row>
    <row r="1586" spans="1:63" x14ac:dyDescent="0.3">
      <c r="A1586" t="s">
        <v>3436</v>
      </c>
      <c r="B1586" t="s">
        <v>3437</v>
      </c>
      <c r="C1586" t="s">
        <v>64</v>
      </c>
      <c r="D1586" s="1">
        <v>100094000</v>
      </c>
      <c r="E1586" s="2">
        <v>43108</v>
      </c>
      <c r="F1586" s="3">
        <v>24.42</v>
      </c>
      <c r="G1586" t="b">
        <v>0</v>
      </c>
      <c r="H1586" t="b">
        <v>0</v>
      </c>
      <c r="I1586" t="b">
        <v>1</v>
      </c>
      <c r="J1586" t="b">
        <v>0</v>
      </c>
      <c r="K1586" s="4">
        <v>5.1000000000000004E-3</v>
      </c>
      <c r="L1586" s="4">
        <v>4.6699999999999998E-2</v>
      </c>
      <c r="M1586" s="4">
        <v>0.2036</v>
      </c>
      <c r="N1586" s="4">
        <v>0.19589999999999999</v>
      </c>
      <c r="O1586" s="4">
        <v>7.6499999999999999E-2</v>
      </c>
      <c r="P1586" s="4">
        <v>8.0199999999999994E-2</v>
      </c>
      <c r="Q1586" s="3">
        <v>4.814114</v>
      </c>
      <c r="R1586" s="3">
        <v>9.5255179999999999</v>
      </c>
      <c r="S1586" s="3">
        <v>50.818401999999999</v>
      </c>
      <c r="T1586" s="3">
        <v>50.818401999999999</v>
      </c>
      <c r="U1586" s="3">
        <v>55.405560999999999</v>
      </c>
      <c r="V1586" s="3">
        <v>55.405560999999999</v>
      </c>
      <c r="W1586" t="s">
        <v>87</v>
      </c>
      <c r="X1586" s="5">
        <v>43116</v>
      </c>
      <c r="Y1586" s="4">
        <v>1.8E-3</v>
      </c>
      <c r="Z1586" s="3">
        <v>0.89</v>
      </c>
      <c r="AA1586" s="5">
        <v>45275</v>
      </c>
      <c r="AB1586" s="3">
        <v>0.16</v>
      </c>
      <c r="AC1586" s="4">
        <v>3.6299999999999999E-2</v>
      </c>
      <c r="AD1586" t="s">
        <v>66</v>
      </c>
      <c r="AE1586" s="4">
        <v>7.9000000000000008E-3</v>
      </c>
      <c r="AF1586">
        <v>8.3699999999999992</v>
      </c>
      <c r="AG1586">
        <v>0.87</v>
      </c>
      <c r="AH1586" s="4">
        <v>0.90880000000000005</v>
      </c>
      <c r="AI1586" s="4">
        <v>0.1036</v>
      </c>
      <c r="AJ1586" s="4">
        <v>0.12</v>
      </c>
      <c r="AK1586" s="4">
        <v>0.12529999999999999</v>
      </c>
      <c r="AL1586" t="s">
        <v>492</v>
      </c>
      <c r="AM1586">
        <v>109</v>
      </c>
      <c r="AN1586" s="4">
        <v>0.16120000000000001</v>
      </c>
      <c r="AO1586" s="4">
        <v>0.23169999999999999</v>
      </c>
      <c r="AP1586" s="4">
        <v>0.6179</v>
      </c>
      <c r="AQ1586" s="6">
        <v>0.4</v>
      </c>
      <c r="AR1586" s="6">
        <v>0.2</v>
      </c>
      <c r="AS1586">
        <v>1099</v>
      </c>
      <c r="AT1586" s="3">
        <v>23.11</v>
      </c>
      <c r="AU1586" s="3">
        <v>24.58</v>
      </c>
      <c r="AV1586" t="s">
        <v>96</v>
      </c>
      <c r="AW1586" t="s">
        <v>96</v>
      </c>
      <c r="AX1586">
        <v>68.48</v>
      </c>
      <c r="AY1586" t="s">
        <v>82</v>
      </c>
      <c r="AZ1586" t="s">
        <v>79</v>
      </c>
      <c r="BA1586" t="s">
        <v>82</v>
      </c>
      <c r="BB1586" t="s">
        <v>79</v>
      </c>
      <c r="BC1586" t="s">
        <v>70</v>
      </c>
      <c r="BD1586" t="s">
        <v>79</v>
      </c>
      <c r="BE1586" t="s">
        <v>96</v>
      </c>
      <c r="BF1586">
        <v>7.48</v>
      </c>
      <c r="BG1586" s="4">
        <v>0.42549999999999999</v>
      </c>
      <c r="BH1586" s="4">
        <v>0.87519999999999998</v>
      </c>
      <c r="BI1586">
        <v>130.6</v>
      </c>
      <c r="BJ1586" s="4">
        <v>0.1178</v>
      </c>
      <c r="BK1586" s="4">
        <v>6.83E-2</v>
      </c>
    </row>
    <row r="1587" spans="1:63" x14ac:dyDescent="0.3">
      <c r="A1587" t="s">
        <v>2530</v>
      </c>
      <c r="B1587" t="s">
        <v>5764</v>
      </c>
      <c r="C1587" t="s">
        <v>64</v>
      </c>
      <c r="D1587" s="1">
        <v>100058000</v>
      </c>
      <c r="E1587" s="2">
        <v>5355</v>
      </c>
      <c r="F1587" s="3">
        <v>45.54</v>
      </c>
      <c r="G1587" t="b">
        <v>0</v>
      </c>
      <c r="H1587" t="b">
        <v>0</v>
      </c>
      <c r="I1587" t="b">
        <v>1</v>
      </c>
      <c r="J1587" t="b">
        <v>0</v>
      </c>
      <c r="K1587" s="4">
        <v>-5.8999999999999999E-3</v>
      </c>
      <c r="L1587" s="4">
        <v>0.1177</v>
      </c>
      <c r="M1587" s="4">
        <v>0.18790000000000001</v>
      </c>
      <c r="N1587" s="4">
        <v>0.18379999999999999</v>
      </c>
      <c r="O1587" s="4">
        <v>8.9999999999999998E-4</v>
      </c>
      <c r="P1587" s="4">
        <v>6.6400000000000001E-2</v>
      </c>
      <c r="Q1587" s="3">
        <v>0</v>
      </c>
      <c r="R1587" s="3">
        <v>-0.83450000000000002</v>
      </c>
      <c r="S1587" s="3">
        <v>-6.4056199999999999</v>
      </c>
      <c r="T1587" s="3">
        <v>-7.5550199999999998</v>
      </c>
      <c r="U1587" s="3">
        <v>-14.63372</v>
      </c>
      <c r="V1587" s="3">
        <v>-14.63372</v>
      </c>
      <c r="W1587" t="s">
        <v>116</v>
      </c>
      <c r="X1587" s="5">
        <v>38777</v>
      </c>
      <c r="Y1587" s="4">
        <v>3.5000000000000001E-3</v>
      </c>
      <c r="Z1587" s="3">
        <v>1.86</v>
      </c>
      <c r="AA1587" s="5">
        <v>45278</v>
      </c>
      <c r="AB1587" s="3">
        <v>0.15</v>
      </c>
      <c r="AC1587" s="4">
        <v>4.0300000000000002E-2</v>
      </c>
      <c r="AD1587" t="s">
        <v>66</v>
      </c>
      <c r="AE1587" s="4">
        <v>1.95E-2</v>
      </c>
      <c r="AF1587">
        <v>10.34</v>
      </c>
      <c r="AG1587">
        <v>1.29</v>
      </c>
      <c r="AH1587" s="4">
        <v>1.4551000000000001</v>
      </c>
      <c r="AI1587" s="4">
        <v>0.2122</v>
      </c>
      <c r="AJ1587" s="4">
        <v>0.21460000000000001</v>
      </c>
      <c r="AK1587" s="4">
        <v>0.1913</v>
      </c>
      <c r="AL1587" t="s">
        <v>84</v>
      </c>
      <c r="AM1587">
        <v>137</v>
      </c>
      <c r="AN1587" s="4">
        <v>0.1331</v>
      </c>
      <c r="AO1587" s="4">
        <v>0.19370000000000001</v>
      </c>
      <c r="AP1587" s="4">
        <v>0.52659999999999996</v>
      </c>
      <c r="AQ1587" s="6">
        <v>0.4</v>
      </c>
      <c r="AR1587" s="6">
        <v>0.2</v>
      </c>
      <c r="AS1587">
        <v>1099</v>
      </c>
      <c r="AT1587" s="3">
        <v>40.44</v>
      </c>
      <c r="AU1587" s="3">
        <v>47.66</v>
      </c>
      <c r="AV1587" s="3">
        <v>45.37</v>
      </c>
      <c r="AW1587" s="3">
        <v>45.87</v>
      </c>
      <c r="AX1587">
        <v>65.14</v>
      </c>
      <c r="AY1587" t="s">
        <v>75</v>
      </c>
      <c r="AZ1587" t="s">
        <v>71</v>
      </c>
      <c r="BA1587" t="s">
        <v>75</v>
      </c>
      <c r="BB1587" t="s">
        <v>82</v>
      </c>
      <c r="BC1587" t="s">
        <v>75</v>
      </c>
      <c r="BD1587" t="s">
        <v>71</v>
      </c>
      <c r="BE1587" t="s">
        <v>75</v>
      </c>
      <c r="BF1587">
        <v>4.7</v>
      </c>
      <c r="BG1587" s="4">
        <v>1.0500000000000001E-2</v>
      </c>
      <c r="BH1587" s="4">
        <v>0.17380000000000001</v>
      </c>
      <c r="BI1587">
        <v>156.12</v>
      </c>
      <c r="BJ1587" s="4">
        <v>2.2800000000000001E-2</v>
      </c>
      <c r="BK1587" s="4">
        <v>0.1</v>
      </c>
    </row>
    <row r="1588" spans="1:63" x14ac:dyDescent="0.3">
      <c r="A1588" t="s">
        <v>1973</v>
      </c>
      <c r="B1588" t="s">
        <v>1974</v>
      </c>
      <c r="C1588" t="s">
        <v>64</v>
      </c>
      <c r="D1588" s="1">
        <v>99692400</v>
      </c>
      <c r="E1588" s="2">
        <v>2853</v>
      </c>
      <c r="F1588" s="3">
        <v>146.08000000000001</v>
      </c>
      <c r="G1588" t="b">
        <v>0</v>
      </c>
      <c r="H1588" t="b">
        <v>0</v>
      </c>
      <c r="I1588" t="b">
        <v>0</v>
      </c>
      <c r="J1588" t="b">
        <v>0</v>
      </c>
      <c r="K1588" s="4">
        <v>-6.0000000000000001E-3</v>
      </c>
      <c r="L1588" s="4">
        <v>0.11609999999999999</v>
      </c>
      <c r="M1588" s="4">
        <v>0.45860000000000001</v>
      </c>
      <c r="N1588" s="4">
        <v>0.45989999999999998</v>
      </c>
      <c r="O1588" s="4">
        <v>-0.1221</v>
      </c>
      <c r="P1588" s="4">
        <v>0.12230000000000001</v>
      </c>
      <c r="Q1588" s="3">
        <v>0</v>
      </c>
      <c r="R1588" s="3">
        <v>-2.706772</v>
      </c>
      <c r="S1588" s="3">
        <v>-35.869720999999998</v>
      </c>
      <c r="T1588" s="3">
        <v>-36.872346</v>
      </c>
      <c r="U1588" s="3">
        <v>-94.298036999999994</v>
      </c>
      <c r="V1588" s="3">
        <v>-94.298036999999994</v>
      </c>
      <c r="W1588" t="s">
        <v>240</v>
      </c>
      <c r="X1588" s="5">
        <v>42382</v>
      </c>
      <c r="Y1588" s="4">
        <v>4.4999999999999997E-3</v>
      </c>
      <c r="Z1588" s="3">
        <v>0.11</v>
      </c>
      <c r="AA1588" s="5">
        <v>45278</v>
      </c>
      <c r="AB1588" s="3">
        <v>0.1</v>
      </c>
      <c r="AC1588" s="4">
        <v>6.9999999999999999E-4</v>
      </c>
      <c r="AD1588" t="s">
        <v>66</v>
      </c>
      <c r="AE1588" s="4">
        <v>0.10979999999999999</v>
      </c>
      <c r="AF1588">
        <v>26.37</v>
      </c>
      <c r="AG1588">
        <v>1.1399999999999999</v>
      </c>
      <c r="AH1588" s="4">
        <v>3.6905999999999999</v>
      </c>
      <c r="AI1588" s="4">
        <v>0.21379999999999999</v>
      </c>
      <c r="AJ1588" s="4">
        <v>0.27229999999999999</v>
      </c>
      <c r="AK1588" s="4">
        <v>0.26429999999999998</v>
      </c>
      <c r="AL1588" t="s">
        <v>67</v>
      </c>
      <c r="AM1588">
        <v>101</v>
      </c>
      <c r="AN1588" s="4">
        <v>0.1144</v>
      </c>
      <c r="AO1588" s="4">
        <v>0.1681</v>
      </c>
      <c r="AP1588" s="4">
        <v>0.52639999999999998</v>
      </c>
      <c r="AQ1588" s="6">
        <v>0.4</v>
      </c>
      <c r="AR1588" s="6">
        <v>0.2</v>
      </c>
      <c r="AS1588">
        <v>1099</v>
      </c>
      <c r="AT1588" s="3">
        <v>130.36000000000001</v>
      </c>
      <c r="AU1588" s="3">
        <v>152.72999999999999</v>
      </c>
      <c r="AV1588" s="3">
        <v>146.06</v>
      </c>
      <c r="AW1588" s="3">
        <v>146.13</v>
      </c>
      <c r="AX1588">
        <v>65.33</v>
      </c>
      <c r="AY1588" t="s">
        <v>79</v>
      </c>
      <c r="AZ1588" t="s">
        <v>70</v>
      </c>
      <c r="BA1588" t="s">
        <v>69</v>
      </c>
      <c r="BB1588" t="s">
        <v>75</v>
      </c>
      <c r="BC1588" t="s">
        <v>71</v>
      </c>
      <c r="BD1588" t="s">
        <v>75</v>
      </c>
      <c r="BE1588" t="s">
        <v>96</v>
      </c>
      <c r="BF1588">
        <v>5.28</v>
      </c>
      <c r="BG1588" s="4">
        <v>0.249</v>
      </c>
      <c r="BH1588" s="4">
        <v>0.27629999999999999</v>
      </c>
      <c r="BI1588">
        <v>15.53</v>
      </c>
      <c r="BJ1588" s="4">
        <v>0</v>
      </c>
      <c r="BK1588" s="4">
        <v>3.1800000000000002E-2</v>
      </c>
    </row>
    <row r="1589" spans="1:63" x14ac:dyDescent="0.3">
      <c r="A1589" t="s">
        <v>2698</v>
      </c>
      <c r="B1589" t="s">
        <v>2699</v>
      </c>
      <c r="C1589" t="s">
        <v>64</v>
      </c>
      <c r="D1589" s="1">
        <v>98619000</v>
      </c>
      <c r="E1589" s="2">
        <v>54022</v>
      </c>
      <c r="F1589" s="3">
        <v>13.81</v>
      </c>
      <c r="G1589" t="b">
        <v>0</v>
      </c>
      <c r="H1589" t="b">
        <v>0</v>
      </c>
      <c r="I1589" t="b">
        <v>0</v>
      </c>
      <c r="J1589" t="b">
        <v>0</v>
      </c>
      <c r="K1589" s="4">
        <v>3.5999999999999999E-3</v>
      </c>
      <c r="L1589" s="4">
        <v>6.08E-2</v>
      </c>
      <c r="M1589" s="4">
        <v>0.21</v>
      </c>
      <c r="N1589" s="4">
        <v>0.20499999999999999</v>
      </c>
      <c r="O1589" s="4">
        <v>7.8799999999999995E-2</v>
      </c>
      <c r="P1589" s="4" t="s">
        <v>96</v>
      </c>
      <c r="Q1589" s="3">
        <v>1.0335000000000001</v>
      </c>
      <c r="R1589" s="3">
        <v>-0.97550000000000003</v>
      </c>
      <c r="S1589" s="3">
        <v>-20.177</v>
      </c>
      <c r="T1589" s="3">
        <v>-19.326499999999999</v>
      </c>
      <c r="U1589" s="3">
        <v>-16.469000000000001</v>
      </c>
      <c r="V1589" s="3">
        <v>-16.469000000000001</v>
      </c>
      <c r="W1589" t="s">
        <v>65</v>
      </c>
      <c r="X1589" s="5">
        <v>43816</v>
      </c>
      <c r="Y1589" s="4">
        <v>1.0800000000000001E-2</v>
      </c>
      <c r="Z1589" s="3">
        <v>0.05</v>
      </c>
      <c r="AA1589" s="5">
        <v>45274</v>
      </c>
      <c r="AB1589" s="3">
        <v>0.03</v>
      </c>
      <c r="AC1589" s="4">
        <v>3.3E-3</v>
      </c>
      <c r="AD1589" t="s">
        <v>66</v>
      </c>
      <c r="AE1589" s="4">
        <v>6.0000000000000001E-3</v>
      </c>
      <c r="AF1589">
        <v>0.05</v>
      </c>
      <c r="AG1589">
        <v>0.96</v>
      </c>
      <c r="AH1589" s="4">
        <v>0.20910000000000001</v>
      </c>
      <c r="AI1589" s="4">
        <v>0.1114</v>
      </c>
      <c r="AJ1589" s="4">
        <v>0.14960000000000001</v>
      </c>
      <c r="AK1589" s="4">
        <v>0.1489</v>
      </c>
      <c r="AL1589" t="s">
        <v>5769</v>
      </c>
      <c r="AM1589" s="2">
        <v>22</v>
      </c>
      <c r="AN1589" s="4">
        <v>0.83420000000000005</v>
      </c>
      <c r="AO1589" s="4">
        <v>0.91869999999999996</v>
      </c>
      <c r="AP1589" s="4">
        <v>1.0001</v>
      </c>
      <c r="AQ1589" s="6">
        <v>0.4</v>
      </c>
      <c r="AR1589" s="6">
        <v>0.2</v>
      </c>
      <c r="AS1589">
        <v>1099</v>
      </c>
      <c r="AT1589" s="3">
        <v>12.82</v>
      </c>
      <c r="AU1589" s="3">
        <v>14.15</v>
      </c>
      <c r="AV1589" s="3">
        <v>13.77</v>
      </c>
      <c r="AW1589" s="3">
        <v>13.87</v>
      </c>
      <c r="AX1589">
        <v>68.39</v>
      </c>
      <c r="AY1589" t="s">
        <v>71</v>
      </c>
      <c r="AZ1589" t="s">
        <v>75</v>
      </c>
      <c r="BA1589" t="s">
        <v>96</v>
      </c>
      <c r="BB1589" t="s">
        <v>72</v>
      </c>
      <c r="BC1589" t="s">
        <v>70</v>
      </c>
      <c r="BD1589" t="s">
        <v>70</v>
      </c>
      <c r="BE1589" t="s">
        <v>96</v>
      </c>
      <c r="BF1589">
        <v>6.48</v>
      </c>
      <c r="BG1589" s="4">
        <v>0.25850000000000001</v>
      </c>
      <c r="BH1589" s="4">
        <v>0.51070000000000004</v>
      </c>
      <c r="BI1589">
        <v>71.010000000000005</v>
      </c>
      <c r="BJ1589" s="4">
        <v>6.2100000000000002E-2</v>
      </c>
      <c r="BK1589" s="4">
        <v>5.7299999999999997E-2</v>
      </c>
    </row>
    <row r="1590" spans="1:63" x14ac:dyDescent="0.3">
      <c r="A1590" t="s">
        <v>2503</v>
      </c>
      <c r="B1590" t="s">
        <v>2504</v>
      </c>
      <c r="C1590" t="s">
        <v>64</v>
      </c>
      <c r="D1590" s="1">
        <v>98277200</v>
      </c>
      <c r="E1590" s="2">
        <v>13152</v>
      </c>
      <c r="F1590" s="3">
        <v>88.95</v>
      </c>
      <c r="G1590" t="b">
        <v>0</v>
      </c>
      <c r="H1590" t="b">
        <v>0</v>
      </c>
      <c r="I1590" t="b">
        <v>0</v>
      </c>
      <c r="J1590" t="b">
        <v>0</v>
      </c>
      <c r="K1590" s="4">
        <v>-8.0999999999999996E-3</v>
      </c>
      <c r="L1590" s="4">
        <v>4.4299999999999999E-2</v>
      </c>
      <c r="M1590" s="4">
        <v>5.1499999999999997E-2</v>
      </c>
      <c r="N1590" s="4">
        <v>5.3900000000000003E-2</v>
      </c>
      <c r="O1590" s="4">
        <v>-2.5100000000000001E-2</v>
      </c>
      <c r="P1590" s="4">
        <v>8.1199999999999994E-2</v>
      </c>
      <c r="Q1590" s="3">
        <v>0</v>
      </c>
      <c r="R1590" s="3">
        <v>3.5382479999999998</v>
      </c>
      <c r="S1590" s="3">
        <v>-19.075126999999998</v>
      </c>
      <c r="T1590" s="3">
        <v>-19.903286999999999</v>
      </c>
      <c r="U1590" s="3">
        <v>-15.827557000000001</v>
      </c>
      <c r="V1590" s="3">
        <v>-15.827557000000001</v>
      </c>
      <c r="W1590" t="s">
        <v>175</v>
      </c>
      <c r="X1590" s="5">
        <v>40814</v>
      </c>
      <c r="Y1590" s="4">
        <v>3.5000000000000001E-3</v>
      </c>
      <c r="Z1590" s="3">
        <v>0.27</v>
      </c>
      <c r="AA1590" s="5">
        <v>45278</v>
      </c>
      <c r="AB1590" s="3">
        <v>0.05</v>
      </c>
      <c r="AC1590" s="4">
        <v>3.0000000000000001E-3</v>
      </c>
      <c r="AD1590" t="s">
        <v>66</v>
      </c>
      <c r="AE1590" s="4">
        <v>3.9699999999999999E-2</v>
      </c>
      <c r="AF1590">
        <v>15.31</v>
      </c>
      <c r="AG1590">
        <v>1.02</v>
      </c>
      <c r="AH1590" s="4">
        <v>1.883</v>
      </c>
      <c r="AI1590" s="4">
        <v>0.21290000000000001</v>
      </c>
      <c r="AJ1590" s="4">
        <v>0.2026</v>
      </c>
      <c r="AK1590" s="4">
        <v>0.18140000000000001</v>
      </c>
      <c r="AL1590" t="s">
        <v>67</v>
      </c>
      <c r="AM1590">
        <v>61</v>
      </c>
      <c r="AN1590" s="4">
        <v>0.21909999999999999</v>
      </c>
      <c r="AO1590" s="4">
        <v>0.3241</v>
      </c>
      <c r="AP1590" s="4">
        <v>0.92989999999999995</v>
      </c>
      <c r="AQ1590" s="6">
        <v>0.4</v>
      </c>
      <c r="AR1590" s="6">
        <v>0.2</v>
      </c>
      <c r="AS1590">
        <v>1099</v>
      </c>
      <c r="AT1590" s="3">
        <v>85.08</v>
      </c>
      <c r="AU1590" s="3">
        <v>90.92</v>
      </c>
      <c r="AV1590" s="3">
        <v>88.83</v>
      </c>
      <c r="AW1590" s="3">
        <v>89.2</v>
      </c>
      <c r="AX1590">
        <v>57.43</v>
      </c>
      <c r="AY1590" t="s">
        <v>82</v>
      </c>
      <c r="AZ1590" t="s">
        <v>72</v>
      </c>
      <c r="BA1590" t="s">
        <v>69</v>
      </c>
      <c r="BB1590" t="s">
        <v>70</v>
      </c>
      <c r="BC1590" t="s">
        <v>79</v>
      </c>
      <c r="BD1590" t="s">
        <v>71</v>
      </c>
      <c r="BE1590" t="s">
        <v>70</v>
      </c>
      <c r="BF1590">
        <v>6.96</v>
      </c>
      <c r="BG1590" s="4">
        <v>0.7198</v>
      </c>
      <c r="BH1590" s="4">
        <v>0.70489999999999997</v>
      </c>
      <c r="BI1590">
        <v>21.07</v>
      </c>
      <c r="BJ1590" s="4">
        <v>0</v>
      </c>
      <c r="BK1590" s="4">
        <v>4.4999999999999997E-3</v>
      </c>
    </row>
    <row r="1591" spans="1:63" x14ac:dyDescent="0.3">
      <c r="A1591" t="s">
        <v>3273</v>
      </c>
      <c r="B1591" t="s">
        <v>3274</v>
      </c>
      <c r="C1591" t="s">
        <v>64</v>
      </c>
      <c r="D1591" s="1">
        <v>97995700</v>
      </c>
      <c r="E1591" s="2">
        <v>15791</v>
      </c>
      <c r="F1591" s="3">
        <v>38.409999999999997</v>
      </c>
      <c r="G1591" t="b">
        <v>0</v>
      </c>
      <c r="H1591" t="b">
        <v>0</v>
      </c>
      <c r="I1591" t="b">
        <v>0</v>
      </c>
      <c r="J1591" t="b">
        <v>0</v>
      </c>
      <c r="K1591" s="4">
        <v>4.1000000000000003E-3</v>
      </c>
      <c r="L1591" s="4">
        <v>0.10440000000000001</v>
      </c>
      <c r="M1591" s="4">
        <v>0.14499999999999999</v>
      </c>
      <c r="N1591" s="4">
        <v>0.1389</v>
      </c>
      <c r="O1591" s="4">
        <v>0.10979999999999999</v>
      </c>
      <c r="P1591">
        <v>0.12379999999999999</v>
      </c>
      <c r="Q1591" s="3">
        <v>4.6254600000000003</v>
      </c>
      <c r="R1591" s="3">
        <v>11.188929999999999</v>
      </c>
      <c r="S1591" s="3">
        <v>28.844000999999999</v>
      </c>
      <c r="T1591" s="3">
        <v>28.844000999999999</v>
      </c>
      <c r="U1591" s="3">
        <v>40.998680999999998</v>
      </c>
      <c r="V1591" s="3">
        <v>40.998680999999998</v>
      </c>
      <c r="W1591" t="s">
        <v>370</v>
      </c>
      <c r="X1591" s="5">
        <v>40275</v>
      </c>
      <c r="Y1591" s="4">
        <v>2.8999999999999998E-3</v>
      </c>
      <c r="Z1591" s="3">
        <v>1.23</v>
      </c>
      <c r="AA1591" s="5">
        <v>45278</v>
      </c>
      <c r="AB1591" s="3">
        <v>0.12</v>
      </c>
      <c r="AC1591" s="4">
        <v>3.2000000000000001E-2</v>
      </c>
      <c r="AD1591" t="s">
        <v>66</v>
      </c>
      <c r="AE1591" s="4">
        <v>1.2500000000000001E-2</v>
      </c>
      <c r="AF1591">
        <v>17.46</v>
      </c>
      <c r="AG1591">
        <v>0.7</v>
      </c>
      <c r="AH1591" s="4">
        <v>1.0133000000000001</v>
      </c>
      <c r="AI1591" s="4">
        <v>0.2087</v>
      </c>
      <c r="AJ1591" s="4">
        <v>0.2041</v>
      </c>
      <c r="AK1591" s="4">
        <v>0.19059999999999999</v>
      </c>
      <c r="AL1591" t="s">
        <v>84</v>
      </c>
      <c r="AM1591">
        <v>31</v>
      </c>
      <c r="AN1591" s="4">
        <v>0.59409999999999996</v>
      </c>
      <c r="AO1591" s="4">
        <v>0.7581</v>
      </c>
      <c r="AP1591" s="4">
        <v>1.0003</v>
      </c>
      <c r="AQ1591" s="6">
        <v>0.4</v>
      </c>
      <c r="AR1591" s="6">
        <v>0.2</v>
      </c>
      <c r="AS1591">
        <v>1099</v>
      </c>
      <c r="AT1591" s="3">
        <v>35.130000000000003</v>
      </c>
      <c r="AU1591" s="3">
        <v>39.6</v>
      </c>
      <c r="AV1591" s="3">
        <v>38.26</v>
      </c>
      <c r="AW1591" s="3">
        <v>38.65</v>
      </c>
      <c r="AX1591">
        <v>64.78</v>
      </c>
      <c r="AY1591" t="s">
        <v>71</v>
      </c>
      <c r="AZ1591" t="s">
        <v>72</v>
      </c>
      <c r="BA1591" t="s">
        <v>69</v>
      </c>
      <c r="BB1591" t="s">
        <v>70</v>
      </c>
      <c r="BC1591" t="s">
        <v>82</v>
      </c>
      <c r="BD1591" t="s">
        <v>82</v>
      </c>
      <c r="BE1591" t="s">
        <v>75</v>
      </c>
      <c r="BF1591">
        <v>4.17</v>
      </c>
      <c r="BG1591" s="4">
        <v>0.32690000000000002</v>
      </c>
      <c r="BH1591" s="4">
        <v>6.3600000000000004E-2</v>
      </c>
      <c r="BI1591">
        <v>78.349999999999994</v>
      </c>
      <c r="BJ1591" s="4">
        <v>8.2299999999999998E-2</v>
      </c>
      <c r="BK1591" s="4">
        <v>0.1241</v>
      </c>
    </row>
    <row r="1592" spans="1:63" x14ac:dyDescent="0.3">
      <c r="A1592" t="s">
        <v>2971</v>
      </c>
      <c r="B1592" t="s">
        <v>2972</v>
      </c>
      <c r="C1592" t="s">
        <v>64</v>
      </c>
      <c r="D1592" s="1">
        <v>97902000</v>
      </c>
      <c r="E1592" s="2">
        <v>13413</v>
      </c>
      <c r="F1592" s="3">
        <v>26.45</v>
      </c>
      <c r="G1592" t="b">
        <v>0</v>
      </c>
      <c r="H1592" t="b">
        <v>0</v>
      </c>
      <c r="I1592" t="b">
        <v>0</v>
      </c>
      <c r="J1592" t="b">
        <v>0</v>
      </c>
      <c r="K1592" s="4">
        <v>7.1000000000000004E-3</v>
      </c>
      <c r="L1592" s="4">
        <v>5.8799999999999998E-2</v>
      </c>
      <c r="M1592" s="4">
        <v>0.1668</v>
      </c>
      <c r="N1592" s="4">
        <v>0.15540000000000001</v>
      </c>
      <c r="O1592" s="4">
        <v>1.84E-2</v>
      </c>
      <c r="P1592" s="4" t="s">
        <v>96</v>
      </c>
      <c r="Q1592" s="3">
        <v>0</v>
      </c>
      <c r="R1592" s="3">
        <v>0</v>
      </c>
      <c r="S1592" s="3">
        <v>10.2545</v>
      </c>
      <c r="T1592" s="3">
        <v>10.2545</v>
      </c>
      <c r="U1592" s="3">
        <v>22.926500000000001</v>
      </c>
      <c r="V1592" s="3">
        <v>22.926500000000001</v>
      </c>
      <c r="W1592" t="s">
        <v>87</v>
      </c>
      <c r="X1592" s="5">
        <v>43801</v>
      </c>
      <c r="Y1592" s="4">
        <v>6.1999999999999998E-3</v>
      </c>
      <c r="Z1592" s="3">
        <v>0.65</v>
      </c>
      <c r="AA1592" s="5">
        <v>45278</v>
      </c>
      <c r="AB1592" s="3">
        <v>0.05</v>
      </c>
      <c r="AC1592" s="4">
        <v>2.4400000000000002E-2</v>
      </c>
      <c r="AD1592" t="s">
        <v>95</v>
      </c>
      <c r="AE1592" s="4">
        <v>7.9000000000000008E-3</v>
      </c>
      <c r="AF1592">
        <v>7.0000000000000007E-2</v>
      </c>
      <c r="AG1592">
        <v>0.9</v>
      </c>
      <c r="AH1592" s="4">
        <v>0.82640000000000002</v>
      </c>
      <c r="AI1592" s="4">
        <v>0.12</v>
      </c>
      <c r="AJ1592" s="4">
        <v>0.1275</v>
      </c>
      <c r="AK1592" s="4">
        <v>0.12989999999999999</v>
      </c>
      <c r="AL1592" t="s">
        <v>2497</v>
      </c>
      <c r="AM1592">
        <v>374</v>
      </c>
      <c r="AN1592" s="4">
        <v>4.4400000000000002E-2</v>
      </c>
      <c r="AO1592" s="4">
        <v>6.4399999999999999E-2</v>
      </c>
      <c r="AP1592" s="4">
        <v>0.1951</v>
      </c>
      <c r="AQ1592" s="6">
        <v>0.4</v>
      </c>
      <c r="AR1592" s="6">
        <v>0.2</v>
      </c>
      <c r="AS1592">
        <v>1099</v>
      </c>
      <c r="AT1592" s="3">
        <v>24.73</v>
      </c>
      <c r="AU1592" s="3">
        <v>26.76</v>
      </c>
      <c r="AV1592" s="3">
        <v>26.38</v>
      </c>
      <c r="AW1592" s="3">
        <v>26.58</v>
      </c>
      <c r="AX1592">
        <v>71.09</v>
      </c>
      <c r="AY1592" t="s">
        <v>71</v>
      </c>
      <c r="AZ1592" t="s">
        <v>82</v>
      </c>
      <c r="BA1592" t="s">
        <v>96</v>
      </c>
      <c r="BB1592" t="s">
        <v>79</v>
      </c>
      <c r="BC1592" t="s">
        <v>82</v>
      </c>
      <c r="BD1592" t="s">
        <v>75</v>
      </c>
      <c r="BE1592" t="s">
        <v>96</v>
      </c>
      <c r="BF1592">
        <v>7.59</v>
      </c>
      <c r="BG1592" s="4">
        <v>0.55500000000000005</v>
      </c>
      <c r="BH1592" s="4">
        <v>0.90200000000000002</v>
      </c>
      <c r="BI1592">
        <v>176.24</v>
      </c>
      <c r="BJ1592" s="4">
        <v>6.7100000000000007E-2</v>
      </c>
      <c r="BK1592" s="4">
        <v>7.8200000000000006E-2</v>
      </c>
    </row>
    <row r="1593" spans="1:63" x14ac:dyDescent="0.3">
      <c r="A1593" t="s">
        <v>2750</v>
      </c>
      <c r="B1593" t="s">
        <v>2751</v>
      </c>
      <c r="C1593" t="s">
        <v>64</v>
      </c>
      <c r="D1593" s="1">
        <v>97713200</v>
      </c>
      <c r="E1593" s="2">
        <v>40794</v>
      </c>
      <c r="F1593" s="3">
        <v>25.99</v>
      </c>
      <c r="G1593" t="b">
        <v>0</v>
      </c>
      <c r="H1593" t="b">
        <v>0</v>
      </c>
      <c r="I1593" t="b">
        <v>0</v>
      </c>
      <c r="J1593" t="b">
        <v>0</v>
      </c>
      <c r="K1593" s="4">
        <v>-1.1999999999999999E-3</v>
      </c>
      <c r="L1593" s="4">
        <v>3.5200000000000002E-2</v>
      </c>
      <c r="M1593" s="4">
        <v>1.26E-2</v>
      </c>
      <c r="N1593" s="4">
        <v>4.0000000000000002E-4</v>
      </c>
      <c r="O1593" s="4">
        <v>-5.7099999999999998E-2</v>
      </c>
      <c r="P1593" s="4">
        <v>-3.0099999999999998E-2</v>
      </c>
      <c r="Q1593" s="3">
        <v>1.2944249999999999</v>
      </c>
      <c r="R1593" s="3">
        <v>2.576085</v>
      </c>
      <c r="S1593" s="3">
        <v>-14.787995</v>
      </c>
      <c r="T1593" s="3">
        <v>-14.787995</v>
      </c>
      <c r="U1593" s="3">
        <v>-0.75202000000000002</v>
      </c>
      <c r="V1593" s="3">
        <v>-0.75202000000000002</v>
      </c>
      <c r="W1593" t="s">
        <v>469</v>
      </c>
      <c r="X1593" s="5">
        <v>40449</v>
      </c>
      <c r="Y1593" s="4">
        <v>5.7999999999999996E-3</v>
      </c>
      <c r="Z1593" s="3">
        <v>0.52</v>
      </c>
      <c r="AA1593" s="5">
        <v>45280</v>
      </c>
      <c r="AB1593" s="3">
        <v>0.21</v>
      </c>
      <c r="AC1593" s="4">
        <v>2.01E-2</v>
      </c>
      <c r="AD1593" t="s">
        <v>90</v>
      </c>
      <c r="AE1593" s="4">
        <v>1.2200000000000001E-2</v>
      </c>
      <c r="AF1593">
        <v>15.1</v>
      </c>
      <c r="AG1593">
        <v>0.7</v>
      </c>
      <c r="AH1593" s="4">
        <v>0.72740000000000005</v>
      </c>
      <c r="AI1593" s="4">
        <v>7.6899999999999996E-2</v>
      </c>
      <c r="AJ1593" s="4">
        <v>0.1152</v>
      </c>
      <c r="AK1593" s="4">
        <v>0.13500000000000001</v>
      </c>
      <c r="AL1593" t="s">
        <v>4473</v>
      </c>
      <c r="AM1593">
        <v>35</v>
      </c>
      <c r="AN1593" s="4">
        <v>0.62849999999999995</v>
      </c>
      <c r="AO1593" s="4">
        <v>0.76900000000000002</v>
      </c>
      <c r="AP1593" s="4">
        <v>0.99990000000000001</v>
      </c>
      <c r="AQ1593" s="6">
        <v>0.4</v>
      </c>
      <c r="AR1593" s="6">
        <v>0.2</v>
      </c>
      <c r="AS1593">
        <v>1099</v>
      </c>
      <c r="AT1593" s="3">
        <v>24.7</v>
      </c>
      <c r="AU1593" s="3">
        <v>26.28</v>
      </c>
      <c r="AV1593" s="3">
        <v>25.84</v>
      </c>
      <c r="AW1593" s="3">
        <v>26.1</v>
      </c>
      <c r="AX1593">
        <v>65.98</v>
      </c>
      <c r="AY1593" t="s">
        <v>72</v>
      </c>
      <c r="AZ1593" t="s">
        <v>70</v>
      </c>
      <c r="BA1593" t="s">
        <v>75</v>
      </c>
      <c r="BB1593" t="s">
        <v>75</v>
      </c>
      <c r="BC1593" t="s">
        <v>75</v>
      </c>
      <c r="BD1593" t="s">
        <v>75</v>
      </c>
      <c r="BE1593" t="s">
        <v>82</v>
      </c>
      <c r="BF1593">
        <v>4.42</v>
      </c>
      <c r="BG1593" s="4">
        <v>0</v>
      </c>
      <c r="BH1593" s="4">
        <v>7.6200000000000004E-2</v>
      </c>
      <c r="BI1593">
        <v>678.85</v>
      </c>
      <c r="BJ1593" s="4">
        <v>4.6699999999999998E-2</v>
      </c>
      <c r="BK1593" s="4">
        <v>0.1077</v>
      </c>
    </row>
    <row r="1594" spans="1:63" x14ac:dyDescent="0.3">
      <c r="A1594" t="s">
        <v>2638</v>
      </c>
      <c r="B1594" t="s">
        <v>2639</v>
      </c>
      <c r="C1594" t="s">
        <v>64</v>
      </c>
      <c r="D1594" s="1">
        <v>96348000</v>
      </c>
      <c r="E1594" s="2">
        <v>40805</v>
      </c>
      <c r="F1594" s="3">
        <v>16.05</v>
      </c>
      <c r="G1594" t="b">
        <v>0</v>
      </c>
      <c r="H1594" t="b">
        <v>0</v>
      </c>
      <c r="I1594" t="b">
        <v>0</v>
      </c>
      <c r="J1594" t="b">
        <v>0</v>
      </c>
      <c r="K1594" s="4">
        <v>3.5499999999999997E-2</v>
      </c>
      <c r="L1594" s="4">
        <v>-3.2899999999999999E-2</v>
      </c>
      <c r="M1594" s="4">
        <v>-0.1123</v>
      </c>
      <c r="N1594" s="4">
        <v>-0.12709999999999999</v>
      </c>
      <c r="O1594" s="4">
        <v>-0.1724</v>
      </c>
      <c r="P1594" s="4">
        <v>-2.6800000000000001E-2</v>
      </c>
      <c r="Q1594" s="3">
        <v>0</v>
      </c>
      <c r="R1594" s="3">
        <v>0</v>
      </c>
      <c r="S1594" s="3">
        <v>11.657999999999999</v>
      </c>
      <c r="T1594" s="3">
        <v>11.657999999999999</v>
      </c>
      <c r="U1594" s="3">
        <v>26.225999999999999</v>
      </c>
      <c r="V1594" s="3">
        <v>26.225999999999999</v>
      </c>
      <c r="W1594" t="s">
        <v>411</v>
      </c>
      <c r="X1594" s="5">
        <v>43041</v>
      </c>
      <c r="Y1594" s="4">
        <v>1.9E-3</v>
      </c>
      <c r="Z1594" s="3">
        <v>0.56000000000000005</v>
      </c>
      <c r="AA1594" s="5">
        <v>45275</v>
      </c>
      <c r="AB1594" s="3">
        <v>0.37</v>
      </c>
      <c r="AC1594" s="4">
        <v>3.4799999999999998E-2</v>
      </c>
      <c r="AD1594" t="s">
        <v>90</v>
      </c>
      <c r="AE1594" s="4">
        <v>1.34E-2</v>
      </c>
      <c r="AF1594">
        <v>10.87</v>
      </c>
      <c r="AG1594">
        <v>0.5</v>
      </c>
      <c r="AH1594" s="4">
        <v>0.88190000000000002</v>
      </c>
      <c r="AI1594" s="4">
        <v>0.21790000000000001</v>
      </c>
      <c r="AJ1594" s="4">
        <v>0.2218</v>
      </c>
      <c r="AK1594" s="4">
        <v>0.21609999999999999</v>
      </c>
      <c r="AL1594" t="s">
        <v>1005</v>
      </c>
      <c r="AM1594">
        <v>1000</v>
      </c>
      <c r="AN1594" s="4">
        <v>0.51829999999999998</v>
      </c>
      <c r="AO1594" s="4">
        <v>0.60670000000000002</v>
      </c>
      <c r="AP1594" s="4">
        <v>0.95530000000000004</v>
      </c>
      <c r="AQ1594" s="6">
        <v>0.4</v>
      </c>
      <c r="AR1594" s="6">
        <v>0.2</v>
      </c>
      <c r="AS1594">
        <v>1099</v>
      </c>
      <c r="AT1594" s="3">
        <v>15.41</v>
      </c>
      <c r="AU1594" s="3">
        <v>16.13</v>
      </c>
      <c r="AV1594" s="3">
        <v>15.98</v>
      </c>
      <c r="AW1594" s="3">
        <v>16.12</v>
      </c>
      <c r="AX1594">
        <v>49.86</v>
      </c>
      <c r="AY1594" t="s">
        <v>70</v>
      </c>
      <c r="AZ1594" t="s">
        <v>68</v>
      </c>
      <c r="BA1594" t="s">
        <v>72</v>
      </c>
      <c r="BB1594" t="s">
        <v>79</v>
      </c>
      <c r="BC1594" t="s">
        <v>72</v>
      </c>
      <c r="BD1594" t="s">
        <v>71</v>
      </c>
      <c r="BE1594" t="s">
        <v>96</v>
      </c>
      <c r="BF1594">
        <v>4.83</v>
      </c>
      <c r="BG1594" s="4">
        <v>0.82899999999999996</v>
      </c>
      <c r="BH1594" s="4">
        <v>0.2089</v>
      </c>
      <c r="BI1594">
        <v>231</v>
      </c>
      <c r="BJ1594" s="4">
        <v>3.4000000000000002E-2</v>
      </c>
      <c r="BK1594" s="4">
        <v>8.4400000000000003E-2</v>
      </c>
    </row>
    <row r="1595" spans="1:63" x14ac:dyDescent="0.3">
      <c r="A1595" t="s">
        <v>2742</v>
      </c>
      <c r="B1595" t="s">
        <v>2743</v>
      </c>
      <c r="C1595" t="s">
        <v>64</v>
      </c>
      <c r="D1595" s="1">
        <v>96237000</v>
      </c>
      <c r="E1595" s="2">
        <v>19011</v>
      </c>
      <c r="F1595" s="3">
        <v>23.07</v>
      </c>
      <c r="G1595" t="b">
        <v>0</v>
      </c>
      <c r="H1595" t="b">
        <v>0</v>
      </c>
      <c r="I1595" t="b">
        <v>0</v>
      </c>
      <c r="J1595" t="b">
        <v>1</v>
      </c>
      <c r="K1595" s="4">
        <v>1.9400000000000001E-2</v>
      </c>
      <c r="L1595" s="4">
        <v>3.3700000000000001E-2</v>
      </c>
      <c r="M1595" s="4">
        <v>0.1052</v>
      </c>
      <c r="N1595" s="4">
        <v>8.8400000000000006E-2</v>
      </c>
      <c r="O1595" s="4">
        <v>-2.7699999999999999E-2</v>
      </c>
      <c r="P1595" s="4">
        <v>4.2700000000000002E-2</v>
      </c>
      <c r="Q1595" s="3">
        <v>0</v>
      </c>
      <c r="R1595" s="3">
        <v>0</v>
      </c>
      <c r="S1595" s="3">
        <v>0.95026900000000003</v>
      </c>
      <c r="T1595" s="3">
        <v>0.95026900000000003</v>
      </c>
      <c r="U1595" s="3">
        <v>-1.0721810000000001</v>
      </c>
      <c r="V1595" s="3">
        <v>-1.0721810000000001</v>
      </c>
      <c r="W1595" t="s">
        <v>106</v>
      </c>
      <c r="X1595" s="5">
        <v>40703</v>
      </c>
      <c r="Y1595" s="4">
        <v>6.6E-3</v>
      </c>
      <c r="Z1595" s="3">
        <v>0.59</v>
      </c>
      <c r="AA1595" s="5">
        <v>45275</v>
      </c>
      <c r="AB1595" s="3">
        <v>0.28999999999999998</v>
      </c>
      <c r="AC1595" s="4">
        <v>2.5700000000000001E-2</v>
      </c>
      <c r="AD1595" t="s">
        <v>90</v>
      </c>
      <c r="AE1595" s="4">
        <v>5.3E-3</v>
      </c>
      <c r="AF1595">
        <v>0.09</v>
      </c>
      <c r="AG1595">
        <v>0.6</v>
      </c>
      <c r="AH1595" s="4">
        <v>0.67179999999999995</v>
      </c>
      <c r="AI1595" s="4">
        <v>0.1129</v>
      </c>
      <c r="AJ1595" s="4">
        <v>0.12970000000000001</v>
      </c>
      <c r="AK1595" s="4">
        <v>0.13550000000000001</v>
      </c>
      <c r="AL1595" t="s">
        <v>4475</v>
      </c>
      <c r="AM1595">
        <v>1500</v>
      </c>
      <c r="AN1595" s="4">
        <v>0.33139999999999997</v>
      </c>
      <c r="AO1595" s="4">
        <v>0.40510000000000002</v>
      </c>
      <c r="AP1595" s="4">
        <v>0.69120000000000004</v>
      </c>
      <c r="AQ1595" s="6">
        <v>0.4</v>
      </c>
      <c r="AR1595" s="6">
        <v>0.2</v>
      </c>
      <c r="AS1595">
        <v>1099</v>
      </c>
      <c r="AT1595" s="3">
        <v>21.91</v>
      </c>
      <c r="AU1595" s="3">
        <v>23.04</v>
      </c>
      <c r="AV1595" s="3">
        <v>22.97</v>
      </c>
      <c r="AW1595" s="3">
        <v>23.12</v>
      </c>
      <c r="AX1595">
        <v>62.95</v>
      </c>
      <c r="AY1595" t="s">
        <v>70</v>
      </c>
      <c r="AZ1595" t="s">
        <v>82</v>
      </c>
      <c r="BA1595" t="s">
        <v>69</v>
      </c>
      <c r="BB1595" t="s">
        <v>79</v>
      </c>
      <c r="BC1595" t="s">
        <v>72</v>
      </c>
      <c r="BD1595" t="s">
        <v>70</v>
      </c>
      <c r="BE1595" t="s">
        <v>69</v>
      </c>
      <c r="BF1595">
        <v>5.61</v>
      </c>
      <c r="BG1595">
        <v>0.2291</v>
      </c>
      <c r="BH1595">
        <v>0.31830000000000003</v>
      </c>
      <c r="BI1595">
        <v>318.48</v>
      </c>
      <c r="BJ1595">
        <v>3.3300000000000003E-2</v>
      </c>
      <c r="BK1595">
        <v>6.1499999999999999E-2</v>
      </c>
    </row>
    <row r="1596" spans="1:63" x14ac:dyDescent="0.3">
      <c r="A1596" t="s">
        <v>5476</v>
      </c>
      <c r="B1596" t="s">
        <v>5477</v>
      </c>
      <c r="C1596" t="s">
        <v>64</v>
      </c>
      <c r="D1596" s="1">
        <v>95232000</v>
      </c>
      <c r="E1596" s="2">
        <v>11163</v>
      </c>
      <c r="F1596" s="3">
        <v>30.4</v>
      </c>
      <c r="G1596" t="b">
        <v>0</v>
      </c>
      <c r="H1596" t="b">
        <v>0</v>
      </c>
      <c r="I1596" t="b">
        <v>0</v>
      </c>
      <c r="J1596" t="b">
        <v>0</v>
      </c>
      <c r="K1596" s="4">
        <v>8.0000000000000002E-3</v>
      </c>
      <c r="L1596" s="4">
        <v>5.0900000000000001E-2</v>
      </c>
      <c r="M1596" s="4">
        <v>0.16950000000000001</v>
      </c>
      <c r="N1596" s="4">
        <v>0.15459999999999999</v>
      </c>
      <c r="O1596" t="s">
        <v>96</v>
      </c>
      <c r="P1596" t="s">
        <v>96</v>
      </c>
      <c r="Q1596" s="3">
        <v>0</v>
      </c>
      <c r="R1596" s="3">
        <v>7.5774999999999997</v>
      </c>
      <c r="S1596" s="3">
        <v>29.214749999999999</v>
      </c>
      <c r="T1596" s="3">
        <v>29.214749999999999</v>
      </c>
      <c r="U1596" s="3">
        <v>71.098500000000001</v>
      </c>
      <c r="V1596" s="3">
        <v>71.098500000000001</v>
      </c>
      <c r="W1596" t="s">
        <v>316</v>
      </c>
      <c r="X1596" s="5">
        <v>44819</v>
      </c>
      <c r="Y1596" s="4">
        <v>9.4999999999999998E-3</v>
      </c>
      <c r="Z1596" s="3">
        <v>0.59</v>
      </c>
      <c r="AA1596" s="5">
        <v>45288</v>
      </c>
      <c r="AB1596" s="3">
        <v>0.59</v>
      </c>
      <c r="AC1596" s="4">
        <v>1.9400000000000001E-2</v>
      </c>
      <c r="AD1596" t="s">
        <v>243</v>
      </c>
      <c r="AE1596" s="4">
        <v>1.03E-2</v>
      </c>
      <c r="AF1596" t="s">
        <v>96</v>
      </c>
      <c r="AG1596">
        <v>-0.9</v>
      </c>
      <c r="AH1596" s="4">
        <v>0.3291</v>
      </c>
      <c r="AI1596" s="4">
        <v>0.105</v>
      </c>
      <c r="AJ1596" s="4">
        <v>0.1124</v>
      </c>
      <c r="AK1596" s="4">
        <v>0.1132</v>
      </c>
      <c r="AL1596" t="s">
        <v>4890</v>
      </c>
      <c r="AM1596">
        <v>42</v>
      </c>
      <c r="AN1596" s="4">
        <v>0.42509999999999998</v>
      </c>
      <c r="AO1596" s="4">
        <v>0.5474</v>
      </c>
      <c r="AP1596" s="4">
        <v>0.99990000000000001</v>
      </c>
      <c r="AQ1596" s="6">
        <v>0.4</v>
      </c>
      <c r="AR1596" s="6">
        <v>0.2</v>
      </c>
      <c r="AS1596">
        <v>1099</v>
      </c>
      <c r="AT1596" s="3">
        <v>28.67</v>
      </c>
      <c r="AU1596" s="3">
        <v>30.69</v>
      </c>
      <c r="AV1596" s="3" t="s">
        <v>96</v>
      </c>
      <c r="AW1596" s="3" t="s">
        <v>96</v>
      </c>
      <c r="AX1596">
        <v>69.48</v>
      </c>
      <c r="AY1596" t="s">
        <v>70</v>
      </c>
      <c r="AZ1596" t="s">
        <v>82</v>
      </c>
      <c r="BA1596" t="s">
        <v>70</v>
      </c>
      <c r="BB1596" t="s">
        <v>70</v>
      </c>
      <c r="BC1596" t="s">
        <v>70</v>
      </c>
      <c r="BD1596" t="s">
        <v>79</v>
      </c>
      <c r="BE1596" t="s">
        <v>96</v>
      </c>
      <c r="BF1596">
        <v>7.59</v>
      </c>
      <c r="BG1596" s="4">
        <v>0.54820000000000002</v>
      </c>
      <c r="BH1596" s="4">
        <v>0.90090000000000003</v>
      </c>
      <c r="BI1596">
        <v>99.94</v>
      </c>
      <c r="BJ1596" s="4">
        <v>4.6800000000000001E-2</v>
      </c>
      <c r="BK1596" s="4">
        <v>5.91E-2</v>
      </c>
    </row>
    <row r="1597" spans="1:63" x14ac:dyDescent="0.3">
      <c r="A1597" t="s">
        <v>2088</v>
      </c>
      <c r="B1597" t="s">
        <v>2089</v>
      </c>
      <c r="C1597" t="s">
        <v>64</v>
      </c>
      <c r="D1597" s="1">
        <v>95189300</v>
      </c>
      <c r="E1597" s="2">
        <v>39528</v>
      </c>
      <c r="F1597" s="3">
        <v>19.510000000000002</v>
      </c>
      <c r="G1597" t="b">
        <v>0</v>
      </c>
      <c r="H1597" t="b">
        <v>0</v>
      </c>
      <c r="I1597" t="b">
        <v>1</v>
      </c>
      <c r="J1597" t="b">
        <v>0</v>
      </c>
      <c r="K1597" s="4">
        <v>6.7000000000000002E-3</v>
      </c>
      <c r="L1597" s="4">
        <v>8.6900000000000005E-2</v>
      </c>
      <c r="M1597" s="4">
        <v>0.1139</v>
      </c>
      <c r="N1597" s="4">
        <v>0.12709999999999999</v>
      </c>
      <c r="O1597">
        <v>-0.1331</v>
      </c>
      <c r="P1597">
        <v>1.66E-2</v>
      </c>
      <c r="Q1597" s="3">
        <v>-3.9051999999999998</v>
      </c>
      <c r="R1597" s="3">
        <v>-3.4013</v>
      </c>
      <c r="S1597" s="3">
        <v>-17.707650000000001</v>
      </c>
      <c r="T1597" s="3">
        <v>-17.707650000000001</v>
      </c>
      <c r="U1597" s="3">
        <v>-60.597394000000001</v>
      </c>
      <c r="V1597" s="3">
        <v>-60.597394000000001</v>
      </c>
      <c r="W1597" t="s">
        <v>113</v>
      </c>
      <c r="X1597" s="5">
        <v>43074</v>
      </c>
      <c r="Y1597" s="4">
        <v>4.8999999999999998E-3</v>
      </c>
      <c r="Z1597" s="3">
        <v>0</v>
      </c>
      <c r="AA1597" s="5">
        <v>44559</v>
      </c>
      <c r="AB1597" s="3">
        <v>0.1</v>
      </c>
      <c r="AC1597" s="4">
        <v>0</v>
      </c>
      <c r="AD1597" t="s">
        <v>243</v>
      </c>
      <c r="AE1597" s="4">
        <v>1.03E-2</v>
      </c>
      <c r="AF1597">
        <v>0.03</v>
      </c>
      <c r="AG1597">
        <v>1.0900000000000001</v>
      </c>
      <c r="AH1597" s="4">
        <v>2.3283999999999998</v>
      </c>
      <c r="AI1597" s="4">
        <v>0.1431</v>
      </c>
      <c r="AJ1597" s="4">
        <v>0.20069999999999999</v>
      </c>
      <c r="AK1597" s="4">
        <v>0.20430000000000001</v>
      </c>
      <c r="AL1597" t="s">
        <v>6591</v>
      </c>
      <c r="AM1597">
        <v>47</v>
      </c>
      <c r="AN1597" s="4">
        <v>0.26429999999999998</v>
      </c>
      <c r="AO1597" s="4">
        <v>0.38169999999999998</v>
      </c>
      <c r="AP1597" s="4">
        <v>1</v>
      </c>
      <c r="AQ1597" s="6">
        <v>0.4</v>
      </c>
      <c r="AR1597" s="6">
        <v>0.2</v>
      </c>
      <c r="AS1597">
        <v>1099</v>
      </c>
      <c r="AT1597" s="3">
        <v>17.71</v>
      </c>
      <c r="AU1597" s="3">
        <v>19.88</v>
      </c>
      <c r="AV1597" s="3" t="s">
        <v>96</v>
      </c>
      <c r="AW1597" s="3" t="s">
        <v>96</v>
      </c>
      <c r="AX1597">
        <v>68.66</v>
      </c>
      <c r="AY1597" t="s">
        <v>82</v>
      </c>
      <c r="AZ1597" t="s">
        <v>70</v>
      </c>
      <c r="BA1597" t="s">
        <v>71</v>
      </c>
      <c r="BB1597" t="s">
        <v>69</v>
      </c>
      <c r="BC1597" t="s">
        <v>79</v>
      </c>
      <c r="BD1597" t="s">
        <v>72</v>
      </c>
      <c r="BE1597" t="s">
        <v>96</v>
      </c>
      <c r="BF1597" t="s">
        <v>96</v>
      </c>
      <c r="BG1597" s="4" t="s">
        <v>96</v>
      </c>
      <c r="BH1597" s="4" t="s">
        <v>96</v>
      </c>
      <c r="BI1597" t="s">
        <v>96</v>
      </c>
      <c r="BJ1597" s="4" t="s">
        <v>96</v>
      </c>
      <c r="BK1597" s="4" t="s">
        <v>96</v>
      </c>
    </row>
    <row r="1598" spans="1:63" x14ac:dyDescent="0.3">
      <c r="A1598" t="s">
        <v>2850</v>
      </c>
      <c r="B1598" t="s">
        <v>2851</v>
      </c>
      <c r="C1598" t="s">
        <v>64</v>
      </c>
      <c r="D1598" s="1">
        <v>95065900</v>
      </c>
      <c r="E1598" s="2">
        <v>2419</v>
      </c>
      <c r="F1598" s="3">
        <v>40.06</v>
      </c>
      <c r="G1598" t="b">
        <v>0</v>
      </c>
      <c r="H1598" t="b">
        <v>0</v>
      </c>
      <c r="I1598" t="b">
        <v>0</v>
      </c>
      <c r="J1598" t="b">
        <v>0</v>
      </c>
      <c r="K1598" s="4">
        <v>9.1000000000000004E-3</v>
      </c>
      <c r="L1598" s="4">
        <v>5.0299999999999997E-2</v>
      </c>
      <c r="M1598" s="4">
        <v>0.20619999999999999</v>
      </c>
      <c r="N1598" s="4">
        <v>0.19750000000000001</v>
      </c>
      <c r="O1598" s="4">
        <v>6.08E-2</v>
      </c>
      <c r="P1598" s="4" t="s">
        <v>96</v>
      </c>
      <c r="Q1598" s="3">
        <v>0</v>
      </c>
      <c r="R1598" s="3">
        <v>-0.39553199999999999</v>
      </c>
      <c r="S1598" s="3">
        <v>-0.23852300000000001</v>
      </c>
      <c r="T1598" s="3">
        <v>-6.8547999999999998E-2</v>
      </c>
      <c r="U1598" s="3">
        <v>38.075949999999999</v>
      </c>
      <c r="V1598" s="3">
        <v>38.075949999999999</v>
      </c>
      <c r="W1598" t="s">
        <v>914</v>
      </c>
      <c r="X1598" s="5">
        <v>43825</v>
      </c>
      <c r="Y1598" s="4">
        <v>1.18E-2</v>
      </c>
      <c r="Z1598" s="3">
        <v>0.12</v>
      </c>
      <c r="AA1598" s="5">
        <v>45286</v>
      </c>
      <c r="AB1598" s="3">
        <v>0.12</v>
      </c>
      <c r="AC1598" s="4">
        <v>2.8999999999999998E-3</v>
      </c>
      <c r="AD1598" t="s">
        <v>243</v>
      </c>
      <c r="AE1598" s="4">
        <v>0.02</v>
      </c>
      <c r="AF1598">
        <v>0.03</v>
      </c>
      <c r="AG1598">
        <v>0.96</v>
      </c>
      <c r="AH1598" s="4">
        <v>0.15640000000000001</v>
      </c>
      <c r="AI1598" s="4">
        <v>0.11</v>
      </c>
      <c r="AJ1598" s="4">
        <v>0.1439</v>
      </c>
      <c r="AK1598" s="4">
        <v>0.1464</v>
      </c>
      <c r="AL1598" t="s">
        <v>1217</v>
      </c>
      <c r="AM1598">
        <v>4</v>
      </c>
      <c r="AN1598" s="4">
        <v>1</v>
      </c>
      <c r="AO1598" s="4">
        <v>1</v>
      </c>
      <c r="AP1598" s="4">
        <v>1</v>
      </c>
      <c r="AQ1598" s="6">
        <v>0.4</v>
      </c>
      <c r="AR1598" s="6">
        <v>0.2</v>
      </c>
      <c r="AS1598">
        <v>1099</v>
      </c>
      <c r="AT1598" s="3">
        <v>37.6</v>
      </c>
      <c r="AU1598" s="3">
        <v>40.770000000000003</v>
      </c>
      <c r="AV1598" s="3">
        <v>40.06</v>
      </c>
      <c r="AW1598" s="3">
        <v>40.06</v>
      </c>
      <c r="AX1598">
        <v>67.319999999999993</v>
      </c>
      <c r="AY1598" t="s">
        <v>82</v>
      </c>
      <c r="AZ1598" t="s">
        <v>82</v>
      </c>
      <c r="BA1598" t="s">
        <v>71</v>
      </c>
      <c r="BB1598" t="s">
        <v>75</v>
      </c>
      <c r="BC1598" t="s">
        <v>75</v>
      </c>
      <c r="BD1598" t="s">
        <v>75</v>
      </c>
      <c r="BE1598" t="s">
        <v>96</v>
      </c>
      <c r="BF1598">
        <v>6.59</v>
      </c>
      <c r="BG1598" s="4">
        <v>0.44109999999999999</v>
      </c>
      <c r="BH1598" s="4">
        <v>0.55279999999999996</v>
      </c>
      <c r="BI1598">
        <v>80.95</v>
      </c>
      <c r="BJ1598" s="4">
        <v>8.8999999999999996E-2</v>
      </c>
      <c r="BK1598" s="4">
        <v>7.2800000000000004E-2</v>
      </c>
    </row>
    <row r="1599" spans="1:63" x14ac:dyDescent="0.3">
      <c r="A1599" t="s">
        <v>3105</v>
      </c>
      <c r="B1599" t="s">
        <v>3106</v>
      </c>
      <c r="C1599" t="s">
        <v>64</v>
      </c>
      <c r="D1599" s="1">
        <v>94938700</v>
      </c>
      <c r="E1599" s="2">
        <v>17198</v>
      </c>
      <c r="F1599" s="3">
        <v>31.32</v>
      </c>
      <c r="G1599" t="b">
        <v>0</v>
      </c>
      <c r="H1599" t="b">
        <v>0</v>
      </c>
      <c r="I1599" t="b">
        <v>0</v>
      </c>
      <c r="J1599" t="b">
        <v>0</v>
      </c>
      <c r="K1599" s="4">
        <v>3.0000000000000001E-3</v>
      </c>
      <c r="L1599" s="4">
        <v>3.1099999999999999E-2</v>
      </c>
      <c r="M1599" s="4">
        <v>0.1862</v>
      </c>
      <c r="N1599" s="4">
        <v>0.18529999999999999</v>
      </c>
      <c r="O1599" s="4">
        <v>4.99E-2</v>
      </c>
      <c r="P1599" s="4" t="s">
        <v>96</v>
      </c>
      <c r="Q1599" s="3">
        <v>-0.77945799999999998</v>
      </c>
      <c r="R1599" s="3">
        <v>-2.3020879999999999</v>
      </c>
      <c r="S1599" s="3">
        <v>-67.876779999999997</v>
      </c>
      <c r="T1599" s="3">
        <v>-67.876779999999997</v>
      </c>
      <c r="U1599" s="3">
        <v>15.852978</v>
      </c>
      <c r="V1599" s="3">
        <v>15.852978</v>
      </c>
      <c r="W1599" t="s">
        <v>428</v>
      </c>
      <c r="X1599" s="5">
        <v>43711</v>
      </c>
      <c r="Y1599" s="4">
        <v>7.9000000000000008E-3</v>
      </c>
      <c r="Z1599" s="3">
        <v>0</v>
      </c>
      <c r="AA1599" s="5" t="s">
        <v>96</v>
      </c>
      <c r="AB1599" s="3" t="s">
        <v>96</v>
      </c>
      <c r="AC1599" s="4">
        <v>0</v>
      </c>
      <c r="AD1599" t="s">
        <v>243</v>
      </c>
      <c r="AE1599" s="4">
        <v>1.3299999999999999E-2</v>
      </c>
      <c r="AF1599">
        <v>0.03</v>
      </c>
      <c r="AG1599">
        <v>0.36</v>
      </c>
      <c r="AH1599" s="4">
        <v>4.8500000000000001E-2</v>
      </c>
      <c r="AI1599" s="4">
        <v>4.9099999999999998E-2</v>
      </c>
      <c r="AJ1599" s="4">
        <v>6.6000000000000003E-2</v>
      </c>
      <c r="AK1599" s="4">
        <v>7.4499999999999997E-2</v>
      </c>
      <c r="AL1599" t="s">
        <v>2009</v>
      </c>
      <c r="AM1599">
        <v>1</v>
      </c>
      <c r="AN1599" s="4">
        <v>1</v>
      </c>
      <c r="AO1599" s="4">
        <v>1</v>
      </c>
      <c r="AP1599" s="4">
        <v>1</v>
      </c>
      <c r="AQ1599" s="6">
        <v>0.4</v>
      </c>
      <c r="AR1599" s="6">
        <v>0.2</v>
      </c>
      <c r="AS1599">
        <v>1099</v>
      </c>
      <c r="AT1599" s="3">
        <v>30.28</v>
      </c>
      <c r="AU1599" s="3">
        <v>31.6</v>
      </c>
      <c r="AV1599" s="3">
        <v>31.27</v>
      </c>
      <c r="AW1599" s="3">
        <v>31.35</v>
      </c>
      <c r="AX1599">
        <v>71.87</v>
      </c>
      <c r="AY1599" t="s">
        <v>79</v>
      </c>
      <c r="AZ1599" t="s">
        <v>82</v>
      </c>
      <c r="BA1599" t="s">
        <v>96</v>
      </c>
      <c r="BB1599" t="s">
        <v>69</v>
      </c>
      <c r="BC1599" t="s">
        <v>96</v>
      </c>
      <c r="BD1599" t="s">
        <v>96</v>
      </c>
      <c r="BE1599" t="s">
        <v>96</v>
      </c>
      <c r="BF1599" t="s">
        <v>96</v>
      </c>
      <c r="BG1599" s="4" t="s">
        <v>96</v>
      </c>
      <c r="BH1599" s="4" t="s">
        <v>96</v>
      </c>
      <c r="BI1599" t="s">
        <v>96</v>
      </c>
      <c r="BJ1599" s="4" t="s">
        <v>96</v>
      </c>
      <c r="BK1599" s="4" t="s">
        <v>96</v>
      </c>
    </row>
    <row r="1600" spans="1:63" x14ac:dyDescent="0.3">
      <c r="A1600" t="s">
        <v>3059</v>
      </c>
      <c r="B1600" t="s">
        <v>3060</v>
      </c>
      <c r="C1600" t="s">
        <v>64</v>
      </c>
      <c r="D1600" s="1">
        <v>94889600</v>
      </c>
      <c r="E1600" s="2">
        <v>19758</v>
      </c>
      <c r="F1600" s="3">
        <v>44.03</v>
      </c>
      <c r="G1600" t="b">
        <v>0</v>
      </c>
      <c r="H1600" t="b">
        <v>0</v>
      </c>
      <c r="I1600" t="b">
        <v>0</v>
      </c>
      <c r="J1600" t="b">
        <v>0</v>
      </c>
      <c r="K1600" s="4">
        <v>3.8E-3</v>
      </c>
      <c r="L1600" s="4">
        <v>8.6099999999999996E-2</v>
      </c>
      <c r="M1600" s="4">
        <v>0.36120000000000002</v>
      </c>
      <c r="N1600" s="4">
        <v>0.35499999999999998</v>
      </c>
      <c r="O1600">
        <v>0.1202</v>
      </c>
      <c r="P1600">
        <v>1.7000000000000001E-2</v>
      </c>
      <c r="Q1600" s="3">
        <v>0</v>
      </c>
      <c r="R1600" s="3">
        <v>14.858143</v>
      </c>
      <c r="S1600" s="3">
        <v>24.665510999999999</v>
      </c>
      <c r="T1600" s="3">
        <v>24.665510999999999</v>
      </c>
      <c r="U1600" s="3">
        <v>15.280718999999999</v>
      </c>
      <c r="V1600" s="3">
        <v>15.280718999999999</v>
      </c>
      <c r="W1600" t="s">
        <v>469</v>
      </c>
      <c r="X1600" s="5">
        <v>40415</v>
      </c>
      <c r="Y1600" s="4">
        <v>7.7000000000000002E-3</v>
      </c>
      <c r="Z1600" s="3">
        <v>0.98</v>
      </c>
      <c r="AA1600" s="5">
        <v>45278</v>
      </c>
      <c r="AB1600" s="3">
        <v>0.42</v>
      </c>
      <c r="AC1600" s="4">
        <v>2.24E-2</v>
      </c>
      <c r="AD1600" t="s">
        <v>243</v>
      </c>
      <c r="AE1600" s="4">
        <v>3.44E-2</v>
      </c>
      <c r="AF1600">
        <v>12.33</v>
      </c>
      <c r="AG1600">
        <v>0.78</v>
      </c>
      <c r="AH1600" s="4">
        <v>1.7202999999999999</v>
      </c>
      <c r="AI1600" s="4">
        <v>0.15770000000000001</v>
      </c>
      <c r="AJ1600" s="4">
        <v>0.14319999999999999</v>
      </c>
      <c r="AK1600" s="4">
        <v>0.1386</v>
      </c>
      <c r="AL1600" t="s">
        <v>322</v>
      </c>
      <c r="AM1600">
        <v>2</v>
      </c>
      <c r="AN1600" s="4">
        <v>1</v>
      </c>
      <c r="AO1600" s="4">
        <v>1</v>
      </c>
      <c r="AP1600" s="4">
        <v>1</v>
      </c>
      <c r="AQ1600" s="6">
        <v>0.4</v>
      </c>
      <c r="AR1600" s="6">
        <v>0.2</v>
      </c>
      <c r="AS1600">
        <v>1099</v>
      </c>
      <c r="AT1600" s="3">
        <v>40.96</v>
      </c>
      <c r="AU1600" s="3">
        <v>44.7</v>
      </c>
      <c r="AV1600">
        <v>43.84</v>
      </c>
      <c r="AW1600">
        <v>44.22</v>
      </c>
      <c r="AX1600">
        <v>69.239999999999995</v>
      </c>
      <c r="AY1600" t="s">
        <v>70</v>
      </c>
      <c r="AZ1600" t="s">
        <v>96</v>
      </c>
      <c r="BA1600" t="s">
        <v>75</v>
      </c>
      <c r="BB1600" t="s">
        <v>75</v>
      </c>
      <c r="BC1600" t="s">
        <v>75</v>
      </c>
      <c r="BD1600" t="s">
        <v>82</v>
      </c>
      <c r="BE1600" t="s">
        <v>96</v>
      </c>
      <c r="BF1600">
        <v>5.15</v>
      </c>
      <c r="BG1600">
        <v>0.37619999999999998</v>
      </c>
      <c r="BH1600">
        <v>0.25580000000000003</v>
      </c>
      <c r="BI1600">
        <v>109.51</v>
      </c>
      <c r="BJ1600">
        <v>6.3899999999999998E-2</v>
      </c>
      <c r="BK1600">
        <v>1.5699999999999999E-2</v>
      </c>
    </row>
    <row r="1601" spans="1:63" x14ac:dyDescent="0.3">
      <c r="A1601" t="s">
        <v>2988</v>
      </c>
      <c r="B1601" t="s">
        <v>2989</v>
      </c>
      <c r="C1601" t="s">
        <v>64</v>
      </c>
      <c r="D1601" s="1">
        <v>94702300</v>
      </c>
      <c r="E1601">
        <v>15753</v>
      </c>
      <c r="F1601" s="3">
        <v>20.6</v>
      </c>
      <c r="G1601" t="b">
        <v>0</v>
      </c>
      <c r="H1601" t="b">
        <v>0</v>
      </c>
      <c r="I1601" t="b">
        <v>1</v>
      </c>
      <c r="J1601" t="b">
        <v>0</v>
      </c>
      <c r="K1601" s="4">
        <v>8.8000000000000005E-3</v>
      </c>
      <c r="L1601" s="4">
        <v>6.9599999999999995E-2</v>
      </c>
      <c r="M1601" s="4">
        <v>0.16270000000000001</v>
      </c>
      <c r="N1601" s="4">
        <v>0.15659999999999999</v>
      </c>
      <c r="O1601" s="4">
        <v>9.01E-2</v>
      </c>
      <c r="P1601" s="4">
        <v>5.8599999999999999E-2</v>
      </c>
      <c r="Q1601" s="3">
        <v>0</v>
      </c>
      <c r="R1601" s="3">
        <v>0</v>
      </c>
      <c r="S1601" s="3">
        <v>-1.8948339999999999</v>
      </c>
      <c r="T1601" s="3">
        <v>-1.8948339999999999</v>
      </c>
      <c r="U1601" s="3">
        <v>14.117146</v>
      </c>
      <c r="V1601" s="3">
        <v>14.117146</v>
      </c>
      <c r="W1601" t="s">
        <v>87</v>
      </c>
      <c r="X1601" s="5">
        <v>43116</v>
      </c>
      <c r="Y1601" s="4">
        <v>1.8E-3</v>
      </c>
      <c r="Z1601" s="3">
        <v>0.99</v>
      </c>
      <c r="AA1601" s="5">
        <v>45275</v>
      </c>
      <c r="AB1601" s="3">
        <v>0.2</v>
      </c>
      <c r="AC1601" s="4">
        <v>4.7899999999999998E-2</v>
      </c>
      <c r="AD1601" t="s">
        <v>66</v>
      </c>
      <c r="AE1601" s="4">
        <v>6.0000000000000001E-3</v>
      </c>
      <c r="AF1601">
        <v>9.66</v>
      </c>
      <c r="AG1601">
        <v>0.82</v>
      </c>
      <c r="AH1601" s="4">
        <v>1.3873</v>
      </c>
      <c r="AI1601" s="4">
        <v>0.13170000000000001</v>
      </c>
      <c r="AJ1601" s="4">
        <v>0.13370000000000001</v>
      </c>
      <c r="AK1601" s="4">
        <v>0.1376</v>
      </c>
      <c r="AL1601" t="s">
        <v>492</v>
      </c>
      <c r="AM1601">
        <v>103</v>
      </c>
      <c r="AN1601" s="4">
        <v>0.27929999999999999</v>
      </c>
      <c r="AO1601" s="4">
        <v>0.38629999999999998</v>
      </c>
      <c r="AP1601" s="4">
        <v>0.82840000000000003</v>
      </c>
      <c r="AQ1601" s="6">
        <v>0.4</v>
      </c>
      <c r="AR1601" s="6">
        <v>0.2</v>
      </c>
      <c r="AS1601">
        <v>1099</v>
      </c>
      <c r="AT1601" s="3">
        <v>19.14</v>
      </c>
      <c r="AU1601" s="3">
        <v>20.79</v>
      </c>
      <c r="AV1601" s="3" t="s">
        <v>96</v>
      </c>
      <c r="AW1601" s="3" t="s">
        <v>96</v>
      </c>
      <c r="AX1601">
        <v>69.97</v>
      </c>
      <c r="AY1601" t="s">
        <v>70</v>
      </c>
      <c r="AZ1601" t="s">
        <v>70</v>
      </c>
      <c r="BA1601" t="s">
        <v>75</v>
      </c>
      <c r="BB1601" t="s">
        <v>75</v>
      </c>
      <c r="BC1601" t="s">
        <v>71</v>
      </c>
      <c r="BD1601" t="s">
        <v>69</v>
      </c>
      <c r="BE1601" t="s">
        <v>96</v>
      </c>
      <c r="BF1601">
        <v>7.42</v>
      </c>
      <c r="BG1601" s="4">
        <v>0.5675</v>
      </c>
      <c r="BH1601" s="4">
        <v>0.85860000000000003</v>
      </c>
      <c r="BI1601">
        <v>187.67</v>
      </c>
      <c r="BJ1601" s="4">
        <v>0.1027</v>
      </c>
      <c r="BK1601" s="4">
        <v>0.1021</v>
      </c>
    </row>
    <row r="1602" spans="1:63" x14ac:dyDescent="0.3">
      <c r="A1602" t="s">
        <v>2809</v>
      </c>
      <c r="B1602" t="s">
        <v>2810</v>
      </c>
      <c r="C1602" t="s">
        <v>64</v>
      </c>
      <c r="D1602" s="1">
        <v>94499000</v>
      </c>
      <c r="E1602" s="2">
        <v>1684</v>
      </c>
      <c r="F1602" s="3">
        <v>71.150000000000006</v>
      </c>
      <c r="G1602" t="b">
        <v>0</v>
      </c>
      <c r="H1602" t="b">
        <v>0</v>
      </c>
      <c r="I1602" t="b">
        <v>1</v>
      </c>
      <c r="J1602" t="b">
        <v>0</v>
      </c>
      <c r="K1602" s="4">
        <v>4.4999999999999997E-3</v>
      </c>
      <c r="L1602" s="4">
        <v>7.3099999999999998E-2</v>
      </c>
      <c r="M1602" s="4">
        <v>0.13700000000000001</v>
      </c>
      <c r="N1602" s="4">
        <v>0.13250000000000001</v>
      </c>
      <c r="O1602" s="4">
        <v>0.1026</v>
      </c>
      <c r="P1602" s="4" t="s">
        <v>96</v>
      </c>
      <c r="Q1602" s="3">
        <v>0</v>
      </c>
      <c r="R1602" s="3">
        <v>-1.74675</v>
      </c>
      <c r="S1602" s="3">
        <v>-13.471500000000001</v>
      </c>
      <c r="T1602" s="3">
        <v>-13.471500000000001</v>
      </c>
      <c r="U1602" s="3">
        <v>-14.657999999999999</v>
      </c>
      <c r="V1602" s="3">
        <v>-14.657999999999999</v>
      </c>
      <c r="W1602" t="s">
        <v>99</v>
      </c>
      <c r="X1602" s="5">
        <v>43469</v>
      </c>
      <c r="Y1602" s="4">
        <v>3.0000000000000001E-3</v>
      </c>
      <c r="Z1602" s="3">
        <v>2.33</v>
      </c>
      <c r="AA1602" s="5">
        <v>45278</v>
      </c>
      <c r="AB1602" s="3">
        <v>1.25</v>
      </c>
      <c r="AC1602" s="4">
        <v>3.2599999999999997E-2</v>
      </c>
      <c r="AD1602" t="s">
        <v>243</v>
      </c>
      <c r="AE1602" s="4">
        <v>2.2599999999999999E-2</v>
      </c>
      <c r="AF1602">
        <v>0.04</v>
      </c>
      <c r="AG1602">
        <v>1.02</v>
      </c>
      <c r="AH1602" s="4">
        <v>1.4871000000000001</v>
      </c>
      <c r="AI1602" s="4">
        <v>0.1234</v>
      </c>
      <c r="AJ1602" s="4">
        <v>0.13550000000000001</v>
      </c>
      <c r="AK1602" s="4">
        <v>0.12570000000000001</v>
      </c>
      <c r="AL1602" t="s">
        <v>5775</v>
      </c>
      <c r="AM1602" s="2">
        <v>1000</v>
      </c>
      <c r="AN1602" s="4">
        <v>7.7700000000000005E-2</v>
      </c>
      <c r="AO1602" s="4">
        <v>0.11550000000000001</v>
      </c>
      <c r="AP1602" s="4">
        <v>0.30599999999999999</v>
      </c>
      <c r="AQ1602" s="6">
        <v>0.4</v>
      </c>
      <c r="AR1602" s="6">
        <v>0.2</v>
      </c>
      <c r="AS1602">
        <v>1099</v>
      </c>
      <c r="AT1602" s="3">
        <v>66.94</v>
      </c>
      <c r="AU1602" s="3">
        <v>72.45</v>
      </c>
      <c r="AV1602" s="3">
        <v>71.09</v>
      </c>
      <c r="AW1602" s="3">
        <v>71.180000000000007</v>
      </c>
      <c r="AX1602">
        <v>68.89</v>
      </c>
      <c r="AY1602" t="s">
        <v>75</v>
      </c>
      <c r="AZ1602" t="s">
        <v>79</v>
      </c>
      <c r="BA1602" t="s">
        <v>71</v>
      </c>
      <c r="BB1602" t="s">
        <v>70</v>
      </c>
      <c r="BC1602" t="s">
        <v>71</v>
      </c>
      <c r="BD1602" t="s">
        <v>70</v>
      </c>
      <c r="BE1602" t="s">
        <v>96</v>
      </c>
      <c r="BF1602">
        <v>6.68</v>
      </c>
      <c r="BG1602" s="4">
        <v>0.61960000000000004</v>
      </c>
      <c r="BH1602" s="4">
        <v>0.59230000000000005</v>
      </c>
      <c r="BI1602">
        <v>177.65</v>
      </c>
      <c r="BJ1602" s="4">
        <v>8.1000000000000003E-2</v>
      </c>
      <c r="BK1602" s="4">
        <v>6.3200000000000006E-2</v>
      </c>
    </row>
    <row r="1603" spans="1:63" x14ac:dyDescent="0.3">
      <c r="A1603" t="s">
        <v>3468</v>
      </c>
      <c r="B1603" t="s">
        <v>3469</v>
      </c>
      <c r="C1603" t="s">
        <v>64</v>
      </c>
      <c r="D1603" s="1">
        <v>94486000</v>
      </c>
      <c r="E1603" s="2">
        <v>5333</v>
      </c>
      <c r="F1603" s="3">
        <v>56.13</v>
      </c>
      <c r="G1603" t="b">
        <v>0</v>
      </c>
      <c r="H1603" t="b">
        <v>0</v>
      </c>
      <c r="I1603" t="b">
        <v>0</v>
      </c>
      <c r="J1603" t="b">
        <v>0</v>
      </c>
      <c r="K1603" s="4">
        <v>2.24E-2</v>
      </c>
      <c r="L1603" s="4">
        <v>3.4599999999999999E-2</v>
      </c>
      <c r="M1603" s="4">
        <v>8.6699999999999999E-2</v>
      </c>
      <c r="N1603" s="4">
        <v>7.4200000000000002E-2</v>
      </c>
      <c r="O1603" s="4">
        <v>-4.7899999999999998E-2</v>
      </c>
      <c r="P1603" s="4" t="s">
        <v>96</v>
      </c>
      <c r="Q1603" s="3">
        <v>0</v>
      </c>
      <c r="R1603" s="3">
        <v>0</v>
      </c>
      <c r="S1603" s="3">
        <v>66.085999999999999</v>
      </c>
      <c r="T1603" s="3">
        <v>66.085999999999999</v>
      </c>
      <c r="U1603" s="3">
        <v>66.085999999999999</v>
      </c>
      <c r="V1603" s="3">
        <v>66.085999999999999</v>
      </c>
      <c r="W1603" t="s">
        <v>469</v>
      </c>
      <c r="X1603" s="5">
        <v>43945</v>
      </c>
      <c r="Y1603" s="4">
        <v>1.1000000000000001E-3</v>
      </c>
      <c r="Z1603" s="3">
        <v>1.7</v>
      </c>
      <c r="AA1603" s="5">
        <v>45287</v>
      </c>
      <c r="AB1603" s="3">
        <v>0.34</v>
      </c>
      <c r="AC1603" s="4">
        <v>3.0200000000000001E-2</v>
      </c>
      <c r="AD1603" t="s">
        <v>66</v>
      </c>
      <c r="AE1603" s="4">
        <v>1.52E-2</v>
      </c>
      <c r="AF1603">
        <v>11.71</v>
      </c>
      <c r="AG1603">
        <v>0.6</v>
      </c>
      <c r="AH1603" s="4">
        <v>0.29239999999999999</v>
      </c>
      <c r="AI1603" s="4">
        <v>0.12870000000000001</v>
      </c>
      <c r="AJ1603" s="4">
        <v>0.14230000000000001</v>
      </c>
      <c r="AK1603" s="4">
        <v>0.13880000000000001</v>
      </c>
      <c r="AL1603" t="s">
        <v>4516</v>
      </c>
      <c r="AM1603">
        <v>2000</v>
      </c>
      <c r="AN1603" s="4">
        <v>0.31950000000000001</v>
      </c>
      <c r="AO1603" s="4">
        <v>0.39019999999999999</v>
      </c>
      <c r="AP1603" s="4">
        <v>0.67789999999999995</v>
      </c>
      <c r="AQ1603" s="6">
        <v>0.4</v>
      </c>
      <c r="AR1603" s="6">
        <v>0.2</v>
      </c>
      <c r="AS1603">
        <v>1099</v>
      </c>
      <c r="AT1603" s="3">
        <v>52.82</v>
      </c>
      <c r="AU1603" s="3">
        <v>56.22</v>
      </c>
      <c r="AV1603" s="3">
        <v>56</v>
      </c>
      <c r="AW1603" s="3">
        <v>56.22</v>
      </c>
      <c r="AX1603">
        <v>63.85</v>
      </c>
      <c r="AY1603" t="s">
        <v>96</v>
      </c>
      <c r="AZ1603" t="s">
        <v>96</v>
      </c>
      <c r="BA1603" t="s">
        <v>96</v>
      </c>
      <c r="BB1603" t="s">
        <v>96</v>
      </c>
      <c r="BC1603" t="s">
        <v>96</v>
      </c>
      <c r="BD1603" t="s">
        <v>75</v>
      </c>
      <c r="BE1603" t="s">
        <v>96</v>
      </c>
      <c r="BF1603">
        <v>5.75</v>
      </c>
      <c r="BG1603" s="4">
        <v>0.36399999999999999</v>
      </c>
      <c r="BH1603" s="4">
        <v>0.34649999999999997</v>
      </c>
      <c r="BI1603">
        <v>341.11</v>
      </c>
      <c r="BJ1603" s="4">
        <v>3.4799999999999998E-2</v>
      </c>
      <c r="BK1603" s="4">
        <v>5.6599999999999998E-2</v>
      </c>
    </row>
    <row r="1604" spans="1:63" x14ac:dyDescent="0.3">
      <c r="A1604" t="s">
        <v>6656</v>
      </c>
      <c r="B1604" t="s">
        <v>6657</v>
      </c>
      <c r="C1604" t="s">
        <v>64</v>
      </c>
      <c r="D1604" s="1">
        <v>94316000</v>
      </c>
      <c r="E1604" t="s">
        <v>96</v>
      </c>
      <c r="F1604" s="3">
        <v>19.850000000000001</v>
      </c>
      <c r="G1604" t="b">
        <v>0</v>
      </c>
      <c r="H1604" t="b">
        <v>0</v>
      </c>
      <c r="I1604" t="b">
        <v>0</v>
      </c>
      <c r="J1604" t="b">
        <v>0</v>
      </c>
      <c r="K1604" s="4">
        <v>-2.2000000000000001E-3</v>
      </c>
      <c r="L1604" s="4">
        <v>6.8099999999999994E-2</v>
      </c>
      <c r="M1604" t="s">
        <v>96</v>
      </c>
      <c r="N1604" t="s">
        <v>96</v>
      </c>
      <c r="O1604" t="s">
        <v>96</v>
      </c>
      <c r="P1604" t="s">
        <v>96</v>
      </c>
      <c r="Q1604" s="3">
        <v>33.138269999999999</v>
      </c>
      <c r="R1604" s="3">
        <v>84.450812999999997</v>
      </c>
      <c r="S1604" s="3">
        <v>89.604562999999999</v>
      </c>
      <c r="T1604" s="3">
        <v>89.604562999999999</v>
      </c>
      <c r="U1604" s="3">
        <v>89.604562999999999</v>
      </c>
      <c r="V1604" s="3">
        <v>89.604562999999999</v>
      </c>
      <c r="W1604" t="s">
        <v>316</v>
      </c>
      <c r="X1604" s="5">
        <v>45230</v>
      </c>
      <c r="Y1604" s="4">
        <v>9.9000000000000008E-3</v>
      </c>
      <c r="Z1604" s="3">
        <v>2.25</v>
      </c>
      <c r="AA1604">
        <v>45288</v>
      </c>
      <c r="AB1604">
        <v>1</v>
      </c>
      <c r="AC1604" s="4">
        <v>0.11219999999999999</v>
      </c>
      <c r="AD1604" t="s">
        <v>95</v>
      </c>
      <c r="AE1604" t="s">
        <v>96</v>
      </c>
      <c r="AF1604" t="s">
        <v>96</v>
      </c>
      <c r="AG1604" t="s">
        <v>96</v>
      </c>
      <c r="AH1604" s="4">
        <v>0.19239999999999999</v>
      </c>
      <c r="AI1604">
        <v>0.11799999999999999</v>
      </c>
      <c r="AJ1604" t="s">
        <v>96</v>
      </c>
      <c r="AK1604" t="s">
        <v>96</v>
      </c>
      <c r="AL1604" t="s">
        <v>6593</v>
      </c>
      <c r="AM1604">
        <v>5</v>
      </c>
      <c r="AN1604" s="4">
        <v>1</v>
      </c>
      <c r="AO1604" s="4">
        <v>1</v>
      </c>
      <c r="AP1604" s="4">
        <v>1</v>
      </c>
      <c r="AQ1604" s="6">
        <v>0.4</v>
      </c>
      <c r="AR1604" s="6">
        <v>0.2</v>
      </c>
      <c r="AS1604">
        <v>1099</v>
      </c>
      <c r="AT1604">
        <v>18.72</v>
      </c>
      <c r="AU1604">
        <v>20.32</v>
      </c>
      <c r="AV1604" s="3">
        <v>19.739999999999998</v>
      </c>
      <c r="AW1604" s="3">
        <v>20.04</v>
      </c>
      <c r="AX1604">
        <v>64.91</v>
      </c>
      <c r="AY1604" t="s">
        <v>96</v>
      </c>
      <c r="AZ1604" t="s">
        <v>75</v>
      </c>
      <c r="BA1604" t="s">
        <v>96</v>
      </c>
      <c r="BB1604" t="s">
        <v>96</v>
      </c>
      <c r="BC1604" t="s">
        <v>96</v>
      </c>
      <c r="BD1604" t="s">
        <v>69</v>
      </c>
      <c r="BE1604" t="s">
        <v>96</v>
      </c>
      <c r="BF1604" t="s">
        <v>96</v>
      </c>
      <c r="BG1604" t="s">
        <v>96</v>
      </c>
      <c r="BH1604" t="s">
        <v>96</v>
      </c>
      <c r="BI1604" t="s">
        <v>96</v>
      </c>
      <c r="BJ1604" t="s">
        <v>96</v>
      </c>
      <c r="BK1604" t="s">
        <v>96</v>
      </c>
    </row>
    <row r="1605" spans="1:63" x14ac:dyDescent="0.3">
      <c r="A1605" t="s">
        <v>3656</v>
      </c>
      <c r="B1605" t="s">
        <v>5811</v>
      </c>
      <c r="C1605" t="s">
        <v>64</v>
      </c>
      <c r="D1605" s="1">
        <v>94298900</v>
      </c>
      <c r="E1605">
        <v>82106</v>
      </c>
      <c r="F1605" s="3">
        <v>28.69</v>
      </c>
      <c r="G1605" t="b">
        <v>0</v>
      </c>
      <c r="H1605" t="b">
        <v>0</v>
      </c>
      <c r="I1605" t="b">
        <v>1</v>
      </c>
      <c r="J1605" t="b">
        <v>0</v>
      </c>
      <c r="K1605" s="4">
        <v>-2.3199999999999998E-2</v>
      </c>
      <c r="L1605" s="4">
        <v>1.2200000000000001E-2</v>
      </c>
      <c r="M1605" s="4">
        <v>0.17480000000000001</v>
      </c>
      <c r="N1605" s="4">
        <v>0.18640000000000001</v>
      </c>
      <c r="O1605">
        <v>0.28610000000000002</v>
      </c>
      <c r="P1605">
        <v>2.9399999999999999E-2</v>
      </c>
      <c r="Q1605" s="3">
        <v>1.16601</v>
      </c>
      <c r="R1605" s="3">
        <v>14.229900000000001</v>
      </c>
      <c r="S1605" s="3">
        <v>28.457858999999999</v>
      </c>
      <c r="T1605" s="3">
        <v>35.051799000000003</v>
      </c>
      <c r="U1605" s="3">
        <v>71.572079000000002</v>
      </c>
      <c r="V1605" s="3">
        <v>71.572079000000002</v>
      </c>
      <c r="W1605" t="s">
        <v>203</v>
      </c>
      <c r="X1605" s="5">
        <v>38651</v>
      </c>
      <c r="Y1605" s="4">
        <v>6.3E-3</v>
      </c>
      <c r="Z1605" s="3">
        <v>0.54</v>
      </c>
      <c r="AA1605">
        <v>45278</v>
      </c>
      <c r="AB1605">
        <v>0.15</v>
      </c>
      <c r="AC1605" s="4">
        <v>1.8599999999999998E-2</v>
      </c>
      <c r="AD1605" t="s">
        <v>66</v>
      </c>
      <c r="AE1605" s="4">
        <v>2.87E-2</v>
      </c>
      <c r="AF1605">
        <v>29.84</v>
      </c>
      <c r="AG1605">
        <v>1.76</v>
      </c>
      <c r="AH1605" s="4">
        <v>1.0946</v>
      </c>
      <c r="AI1605" s="4">
        <v>0.24460000000000001</v>
      </c>
      <c r="AJ1605" s="4">
        <v>0.24010000000000001</v>
      </c>
      <c r="AK1605" s="4">
        <v>0.23849999999999999</v>
      </c>
      <c r="AL1605" t="s">
        <v>84</v>
      </c>
      <c r="AM1605">
        <v>31</v>
      </c>
      <c r="AN1605">
        <v>0.45479999999999998</v>
      </c>
      <c r="AO1605">
        <v>0.60040000000000004</v>
      </c>
      <c r="AP1605">
        <v>1.0003</v>
      </c>
      <c r="AQ1605" s="6">
        <v>0.4</v>
      </c>
      <c r="AR1605" s="6">
        <v>0.2</v>
      </c>
      <c r="AS1605">
        <v>1099</v>
      </c>
      <c r="AT1605" s="3">
        <v>26.34</v>
      </c>
      <c r="AU1605" s="3">
        <v>30.17</v>
      </c>
      <c r="AV1605" s="3">
        <v>28.59</v>
      </c>
      <c r="AW1605" s="3">
        <v>28.87</v>
      </c>
      <c r="AX1605">
        <v>49.88</v>
      </c>
      <c r="AY1605" t="s">
        <v>71</v>
      </c>
      <c r="AZ1605" t="s">
        <v>75</v>
      </c>
      <c r="BA1605" t="s">
        <v>69</v>
      </c>
      <c r="BB1605" t="s">
        <v>70</v>
      </c>
      <c r="BC1605" t="s">
        <v>75</v>
      </c>
      <c r="BD1605" t="s">
        <v>82</v>
      </c>
      <c r="BE1605" t="s">
        <v>82</v>
      </c>
      <c r="BF1605">
        <v>5.1100000000000003</v>
      </c>
      <c r="BG1605">
        <v>4.6600000000000003E-2</v>
      </c>
      <c r="BH1605">
        <v>0.25180000000000002</v>
      </c>
      <c r="BI1605">
        <v>687.95</v>
      </c>
      <c r="BJ1605">
        <v>2.7400000000000001E-2</v>
      </c>
      <c r="BK1605">
        <v>2.3E-3</v>
      </c>
    </row>
    <row r="1606" spans="1:63" x14ac:dyDescent="0.3">
      <c r="A1606" t="s">
        <v>3157</v>
      </c>
      <c r="B1606" t="s">
        <v>3158</v>
      </c>
      <c r="C1606" t="s">
        <v>64</v>
      </c>
      <c r="D1606" s="1">
        <v>94245900</v>
      </c>
      <c r="E1606" s="2">
        <v>3525</v>
      </c>
      <c r="F1606" s="3">
        <v>39.61</v>
      </c>
      <c r="G1606" t="b">
        <v>0</v>
      </c>
      <c r="H1606" t="b">
        <v>0</v>
      </c>
      <c r="I1606" t="b">
        <v>0</v>
      </c>
      <c r="J1606" t="b">
        <v>0</v>
      </c>
      <c r="K1606" s="4">
        <v>3.7000000000000002E-3</v>
      </c>
      <c r="L1606" s="4">
        <v>3.4000000000000002E-2</v>
      </c>
      <c r="M1606" s="4">
        <v>0.23089999999999999</v>
      </c>
      <c r="N1606" s="4">
        <v>0.22900000000000001</v>
      </c>
      <c r="O1606" s="4">
        <v>0.1016</v>
      </c>
      <c r="P1606" s="4" t="s">
        <v>96</v>
      </c>
      <c r="Q1606" s="3">
        <v>-0.98722500000000002</v>
      </c>
      <c r="R1606" s="3">
        <v>-0.98722500000000002</v>
      </c>
      <c r="S1606" s="3">
        <v>1.56393</v>
      </c>
      <c r="T1606" s="3">
        <v>0.76699300000000004</v>
      </c>
      <c r="U1606" s="3">
        <v>21.586539999999999</v>
      </c>
      <c r="V1606" s="3">
        <v>21.586539999999999</v>
      </c>
      <c r="W1606" t="s">
        <v>428</v>
      </c>
      <c r="X1606" s="5">
        <v>43892</v>
      </c>
      <c r="Y1606" s="4">
        <v>7.9000000000000008E-3</v>
      </c>
      <c r="Z1606" s="3">
        <v>0</v>
      </c>
      <c r="AA1606" s="5" t="s">
        <v>96</v>
      </c>
      <c r="AB1606" s="3" t="s">
        <v>96</v>
      </c>
      <c r="AC1606" s="4">
        <v>0</v>
      </c>
      <c r="AD1606" t="s">
        <v>243</v>
      </c>
      <c r="AE1606" s="4">
        <v>1.84E-2</v>
      </c>
      <c r="AF1606">
        <v>0.03</v>
      </c>
      <c r="AG1606">
        <v>0.57999999999999996</v>
      </c>
      <c r="AH1606" s="4">
        <v>0.46700000000000003</v>
      </c>
      <c r="AI1606" s="4">
        <v>5.2400000000000002E-2</v>
      </c>
      <c r="AJ1606" s="4">
        <v>9.1700000000000004E-2</v>
      </c>
      <c r="AK1606" s="4">
        <v>9.0700000000000003E-2</v>
      </c>
      <c r="AL1606" t="s">
        <v>2009</v>
      </c>
      <c r="AM1606">
        <v>2</v>
      </c>
      <c r="AN1606" s="4">
        <v>1</v>
      </c>
      <c r="AO1606" s="4">
        <v>1</v>
      </c>
      <c r="AP1606" s="4">
        <v>1</v>
      </c>
      <c r="AQ1606" s="6">
        <v>0.4</v>
      </c>
      <c r="AR1606" s="6">
        <v>0.2</v>
      </c>
      <c r="AS1606">
        <v>1099</v>
      </c>
      <c r="AT1606" s="3">
        <v>38.17</v>
      </c>
      <c r="AU1606" s="3">
        <v>40</v>
      </c>
      <c r="AV1606" s="3">
        <v>39.56</v>
      </c>
      <c r="AW1606" s="3">
        <v>39.65</v>
      </c>
      <c r="AX1606">
        <v>71.94</v>
      </c>
      <c r="AY1606" t="s">
        <v>82</v>
      </c>
      <c r="AZ1606" t="s">
        <v>82</v>
      </c>
      <c r="BA1606" t="s">
        <v>96</v>
      </c>
      <c r="BB1606" t="s">
        <v>72</v>
      </c>
      <c r="BC1606" t="s">
        <v>96</v>
      </c>
      <c r="BD1606" t="s">
        <v>96</v>
      </c>
      <c r="BE1606" t="s">
        <v>96</v>
      </c>
      <c r="BF1606" t="s">
        <v>96</v>
      </c>
      <c r="BG1606" s="4" t="s">
        <v>96</v>
      </c>
      <c r="BH1606" s="4" t="s">
        <v>96</v>
      </c>
      <c r="BI1606" t="s">
        <v>96</v>
      </c>
      <c r="BJ1606" s="4" t="s">
        <v>96</v>
      </c>
      <c r="BK1606" s="4" t="s">
        <v>96</v>
      </c>
    </row>
    <row r="1607" spans="1:63" x14ac:dyDescent="0.3">
      <c r="A1607" t="s">
        <v>2678</v>
      </c>
      <c r="B1607" t="s">
        <v>2679</v>
      </c>
      <c r="C1607" t="s">
        <v>64</v>
      </c>
      <c r="D1607" s="1">
        <v>94135500</v>
      </c>
      <c r="E1607" s="2">
        <v>21527</v>
      </c>
      <c r="F1607" s="3">
        <v>49.83</v>
      </c>
      <c r="G1607" t="b">
        <v>0</v>
      </c>
      <c r="H1607" t="b">
        <v>0</v>
      </c>
      <c r="I1607" t="b">
        <v>0</v>
      </c>
      <c r="J1607" t="b">
        <v>0</v>
      </c>
      <c r="K1607" s="4">
        <v>-5.1000000000000004E-3</v>
      </c>
      <c r="L1607" s="4">
        <v>0.18740000000000001</v>
      </c>
      <c r="M1607" s="4">
        <v>-2.1899999999999999E-2</v>
      </c>
      <c r="N1607" s="4">
        <v>-0.03</v>
      </c>
      <c r="O1607" s="4">
        <v>5.8900000000000001E-2</v>
      </c>
      <c r="P1607" s="4">
        <v>5.6599999999999998E-2</v>
      </c>
      <c r="Q1607" s="3">
        <v>10.057399999999999</v>
      </c>
      <c r="R1607" s="3">
        <v>20.226949999999999</v>
      </c>
      <c r="S1607" s="3">
        <v>-75.713350000000005</v>
      </c>
      <c r="T1607" s="3">
        <v>-65.266350000000003</v>
      </c>
      <c r="U1607" s="3">
        <v>11.3536</v>
      </c>
      <c r="V1607" s="3">
        <v>11.3536</v>
      </c>
      <c r="W1607" t="s">
        <v>154</v>
      </c>
      <c r="X1607" s="5">
        <v>39993</v>
      </c>
      <c r="Y1607" s="4">
        <v>6.0000000000000001E-3</v>
      </c>
      <c r="Z1607" s="3">
        <v>1.35</v>
      </c>
      <c r="AA1607" s="5">
        <v>45282</v>
      </c>
      <c r="AB1607" s="3">
        <v>0.36</v>
      </c>
      <c r="AC1607" s="4">
        <v>2.7099999999999999E-2</v>
      </c>
      <c r="AD1607" t="s">
        <v>66</v>
      </c>
      <c r="AE1607" s="4">
        <v>5.0599999999999999E-2</v>
      </c>
      <c r="AF1607">
        <v>12.01</v>
      </c>
      <c r="AG1607">
        <v>0.92</v>
      </c>
      <c r="AH1607" s="4">
        <v>2.4295</v>
      </c>
      <c r="AI1607" s="4">
        <v>0.29859999999999998</v>
      </c>
      <c r="AJ1607" s="4">
        <v>0.31990000000000002</v>
      </c>
      <c r="AK1607" s="4">
        <v>0.27600000000000002</v>
      </c>
      <c r="AL1607" t="s">
        <v>360</v>
      </c>
      <c r="AM1607">
        <v>125</v>
      </c>
      <c r="AN1607" s="4">
        <v>0.26219999999999999</v>
      </c>
      <c r="AO1607" s="4">
        <v>0.3518</v>
      </c>
      <c r="AP1607" s="4">
        <v>0.73750000000000004</v>
      </c>
      <c r="AQ1607" s="6">
        <v>0.4</v>
      </c>
      <c r="AR1607" s="6">
        <v>0.2</v>
      </c>
      <c r="AS1607">
        <v>1099</v>
      </c>
      <c r="AT1607" s="3">
        <v>43.43</v>
      </c>
      <c r="AU1607" s="3">
        <v>52.76</v>
      </c>
      <c r="AV1607" s="3">
        <v>49.52</v>
      </c>
      <c r="AW1607" s="3">
        <v>50.41</v>
      </c>
      <c r="AX1607">
        <v>66.67</v>
      </c>
      <c r="AY1607" t="s">
        <v>70</v>
      </c>
      <c r="AZ1607" t="s">
        <v>71</v>
      </c>
      <c r="BA1607" t="s">
        <v>71</v>
      </c>
      <c r="BB1607" t="s">
        <v>72</v>
      </c>
      <c r="BC1607" t="s">
        <v>70</v>
      </c>
      <c r="BD1607" t="s">
        <v>72</v>
      </c>
      <c r="BE1607" t="s">
        <v>72</v>
      </c>
      <c r="BF1607">
        <v>4.0599999999999996</v>
      </c>
      <c r="BG1607" s="4">
        <v>0.1048</v>
      </c>
      <c r="BH1607" s="4">
        <v>5.74E-2</v>
      </c>
      <c r="BI1607">
        <v>4.93</v>
      </c>
      <c r="BJ1607" s="4">
        <v>0</v>
      </c>
      <c r="BK1607" s="4">
        <v>5.8500000000000003E-2</v>
      </c>
    </row>
    <row r="1608" spans="1:63" x14ac:dyDescent="0.3">
      <c r="A1608" t="s">
        <v>2674</v>
      </c>
      <c r="B1608" t="s">
        <v>2675</v>
      </c>
      <c r="C1608" t="s">
        <v>64</v>
      </c>
      <c r="D1608" s="1">
        <v>94119600</v>
      </c>
      <c r="E1608" s="2">
        <v>20744</v>
      </c>
      <c r="F1608" s="3">
        <v>19.18</v>
      </c>
      <c r="G1608" t="b">
        <v>0</v>
      </c>
      <c r="H1608" t="b">
        <v>0</v>
      </c>
      <c r="I1608" t="b">
        <v>1</v>
      </c>
      <c r="J1608" t="b">
        <v>0</v>
      </c>
      <c r="K1608" s="4">
        <v>2.24E-2</v>
      </c>
      <c r="L1608" s="4">
        <v>4.5900000000000003E-2</v>
      </c>
      <c r="M1608" s="4">
        <v>0.1512</v>
      </c>
      <c r="N1608" s="4">
        <v>0.1416</v>
      </c>
      <c r="O1608" s="4">
        <v>1.06E-2</v>
      </c>
      <c r="P1608" s="4">
        <v>5.7000000000000002E-2</v>
      </c>
      <c r="Q1608" s="3">
        <v>0</v>
      </c>
      <c r="R1608" s="3">
        <v>0</v>
      </c>
      <c r="S1608" s="3">
        <v>14.722</v>
      </c>
      <c r="T1608" s="3">
        <v>14.722</v>
      </c>
      <c r="U1608" s="3">
        <v>-4.3360000000000003</v>
      </c>
      <c r="V1608" s="3">
        <v>-4.3360000000000003</v>
      </c>
      <c r="W1608" t="s">
        <v>106</v>
      </c>
      <c r="X1608" s="5">
        <v>42978</v>
      </c>
      <c r="Y1608" s="4">
        <v>5.0000000000000001E-3</v>
      </c>
      <c r="Z1608" s="3">
        <v>0.77</v>
      </c>
      <c r="AA1608" s="5">
        <v>45288</v>
      </c>
      <c r="AB1608" s="3">
        <v>0.16</v>
      </c>
      <c r="AC1608" s="4">
        <v>4.0099999999999997E-2</v>
      </c>
      <c r="AD1608" t="s">
        <v>66</v>
      </c>
      <c r="AE1608" s="4">
        <v>5.3E-3</v>
      </c>
      <c r="AF1608">
        <v>7.47</v>
      </c>
      <c r="AG1608">
        <v>0.78</v>
      </c>
      <c r="AH1608" s="4">
        <v>0.63060000000000005</v>
      </c>
      <c r="AI1608" s="4">
        <v>0.1245</v>
      </c>
      <c r="AJ1608" s="4">
        <v>0.1368</v>
      </c>
      <c r="AK1608" s="4">
        <v>0.13</v>
      </c>
      <c r="AL1608" t="s">
        <v>330</v>
      </c>
      <c r="AM1608">
        <v>1000</v>
      </c>
      <c r="AN1608" s="4">
        <v>0.1313</v>
      </c>
      <c r="AO1608" s="4">
        <v>0.1855</v>
      </c>
      <c r="AP1608" s="4">
        <v>0.4536</v>
      </c>
      <c r="AQ1608" s="6">
        <v>0.4</v>
      </c>
      <c r="AR1608" s="6">
        <v>0.2</v>
      </c>
      <c r="AS1608">
        <v>1099</v>
      </c>
      <c r="AT1608" s="3">
        <v>17.8</v>
      </c>
      <c r="AU1608" s="3">
        <v>19.22</v>
      </c>
      <c r="AV1608" s="3" t="s">
        <v>96</v>
      </c>
      <c r="AW1608" s="3" t="s">
        <v>96</v>
      </c>
      <c r="AX1608">
        <v>68.06</v>
      </c>
      <c r="AY1608" t="s">
        <v>70</v>
      </c>
      <c r="AZ1608" t="s">
        <v>70</v>
      </c>
      <c r="BA1608" t="s">
        <v>96</v>
      </c>
      <c r="BB1608" t="s">
        <v>72</v>
      </c>
      <c r="BC1608" t="s">
        <v>70</v>
      </c>
      <c r="BD1608" t="s">
        <v>82</v>
      </c>
      <c r="BE1608" t="s">
        <v>96</v>
      </c>
      <c r="BF1608">
        <v>5.0999999999999996</v>
      </c>
      <c r="BG1608" s="4">
        <v>5.6500000000000002E-2</v>
      </c>
      <c r="BH1608" s="4">
        <v>0.24990000000000001</v>
      </c>
      <c r="BI1608">
        <v>509.68</v>
      </c>
      <c r="BJ1608" s="4">
        <v>3.8800000000000001E-2</v>
      </c>
      <c r="BK1608" s="4">
        <v>3.85E-2</v>
      </c>
    </row>
    <row r="1609" spans="1:63" x14ac:dyDescent="0.3">
      <c r="A1609" t="s">
        <v>2839</v>
      </c>
      <c r="B1609" t="s">
        <v>2840</v>
      </c>
      <c r="C1609" t="s">
        <v>64</v>
      </c>
      <c r="D1609" s="1">
        <v>93946000</v>
      </c>
      <c r="E1609" s="2">
        <v>32239</v>
      </c>
      <c r="F1609" s="3">
        <v>17</v>
      </c>
      <c r="G1609" t="b">
        <v>0</v>
      </c>
      <c r="H1609" t="b">
        <v>0</v>
      </c>
      <c r="I1609" t="b">
        <v>1</v>
      </c>
      <c r="J1609" t="b">
        <v>0</v>
      </c>
      <c r="K1609" s="4">
        <v>-1.9099999999999999E-2</v>
      </c>
      <c r="L1609" s="4">
        <v>8.8999999999999999E-3</v>
      </c>
      <c r="M1609" s="4">
        <v>0.1065</v>
      </c>
      <c r="N1609" s="4">
        <v>9.8000000000000004E-2</v>
      </c>
      <c r="O1609" s="4">
        <v>-3.39E-2</v>
      </c>
      <c r="P1609">
        <v>0.10730000000000001</v>
      </c>
      <c r="Q1609" s="3">
        <v>0</v>
      </c>
      <c r="R1609" s="3">
        <v>-2.3855</v>
      </c>
      <c r="S1609" s="3">
        <v>2.2174999999999998</v>
      </c>
      <c r="T1609" s="3">
        <v>2.2174999999999998</v>
      </c>
      <c r="U1609" s="3">
        <v>4.1875</v>
      </c>
      <c r="V1609" s="3">
        <v>4.1875</v>
      </c>
      <c r="W1609" t="s">
        <v>321</v>
      </c>
      <c r="X1609" s="5">
        <v>42913</v>
      </c>
      <c r="Y1609" s="4">
        <v>6.0000000000000001E-3</v>
      </c>
      <c r="Z1609" s="3">
        <v>0.17</v>
      </c>
      <c r="AA1609" s="5">
        <v>45282</v>
      </c>
      <c r="AB1609" s="3">
        <v>0.17</v>
      </c>
      <c r="AC1609" s="4">
        <v>9.7000000000000003E-3</v>
      </c>
      <c r="AD1609" t="s">
        <v>243</v>
      </c>
      <c r="AE1609" s="4">
        <v>1.4E-2</v>
      </c>
      <c r="AF1609">
        <v>16.88</v>
      </c>
      <c r="AG1609">
        <v>0.99</v>
      </c>
      <c r="AH1609" s="4">
        <v>1.6241000000000001</v>
      </c>
      <c r="AI1609" s="4">
        <v>0.33810000000000001</v>
      </c>
      <c r="AJ1609" s="4">
        <v>0.30470000000000003</v>
      </c>
      <c r="AK1609" s="4">
        <v>0.29820000000000002</v>
      </c>
      <c r="AL1609" t="s">
        <v>689</v>
      </c>
      <c r="AM1609">
        <v>29</v>
      </c>
      <c r="AN1609" s="4">
        <v>0.56559999999999999</v>
      </c>
      <c r="AO1609" s="4">
        <v>0.71560000000000001</v>
      </c>
      <c r="AP1609" s="4">
        <v>0.99990000000000001</v>
      </c>
      <c r="AQ1609" s="6">
        <v>0.4</v>
      </c>
      <c r="AR1609" s="6">
        <v>0.2</v>
      </c>
      <c r="AS1609">
        <v>1099</v>
      </c>
      <c r="AT1609" s="3">
        <v>15.7</v>
      </c>
      <c r="AU1609" s="3">
        <v>17.8</v>
      </c>
      <c r="AV1609" s="3">
        <v>16.82</v>
      </c>
      <c r="AW1609" s="3">
        <v>17.11</v>
      </c>
      <c r="AX1609">
        <v>56.02</v>
      </c>
      <c r="AY1609" t="s">
        <v>96</v>
      </c>
      <c r="AZ1609" t="s">
        <v>71</v>
      </c>
      <c r="BA1609" t="s">
        <v>96</v>
      </c>
      <c r="BB1609" t="s">
        <v>96</v>
      </c>
      <c r="BC1609" t="s">
        <v>96</v>
      </c>
      <c r="BD1609" t="s">
        <v>82</v>
      </c>
      <c r="BE1609" t="s">
        <v>96</v>
      </c>
      <c r="BF1609">
        <v>6.79</v>
      </c>
      <c r="BG1609" s="4">
        <v>0.48699999999999999</v>
      </c>
      <c r="BH1609" s="4">
        <v>0.63270000000000004</v>
      </c>
      <c r="BI1609">
        <v>352.84</v>
      </c>
      <c r="BJ1609" s="4">
        <v>6.1899999999999997E-2</v>
      </c>
      <c r="BK1609" s="4">
        <v>0</v>
      </c>
    </row>
    <row r="1610" spans="1:63" x14ac:dyDescent="0.3">
      <c r="A1610" t="s">
        <v>4701</v>
      </c>
      <c r="B1610" t="s">
        <v>4702</v>
      </c>
      <c r="C1610" t="s">
        <v>64</v>
      </c>
      <c r="D1610" s="1">
        <v>93865300</v>
      </c>
      <c r="E1610" s="2">
        <v>37570</v>
      </c>
      <c r="F1610" s="3">
        <v>29.4</v>
      </c>
      <c r="G1610" t="b">
        <v>0</v>
      </c>
      <c r="H1610" t="b">
        <v>0</v>
      </c>
      <c r="I1610" t="b">
        <v>0</v>
      </c>
      <c r="J1610" t="b">
        <v>0</v>
      </c>
      <c r="K1610" s="4">
        <v>4.1000000000000003E-3</v>
      </c>
      <c r="L1610" s="4">
        <v>4.9099999999999998E-2</v>
      </c>
      <c r="M1610" s="4">
        <v>0.2994</v>
      </c>
      <c r="N1610" s="4">
        <v>0.29480000000000001</v>
      </c>
      <c r="O1610" t="s">
        <v>96</v>
      </c>
      <c r="P1610" t="s">
        <v>96</v>
      </c>
      <c r="Q1610" s="3">
        <v>1.3167469999999999</v>
      </c>
      <c r="R1610" s="3">
        <v>24.800871000000001</v>
      </c>
      <c r="S1610" s="3">
        <v>60.670859</v>
      </c>
      <c r="T1610" s="3">
        <v>60.670859</v>
      </c>
      <c r="U1610" s="3">
        <v>65.503077000000005</v>
      </c>
      <c r="V1610" s="3">
        <v>65.503077000000005</v>
      </c>
      <c r="W1610" t="s">
        <v>99</v>
      </c>
      <c r="X1610" s="5">
        <v>44355</v>
      </c>
      <c r="Y1610" s="4">
        <v>3.3999999999999998E-3</v>
      </c>
      <c r="Z1610" s="3">
        <v>0.12</v>
      </c>
      <c r="AA1610" s="5">
        <v>45280</v>
      </c>
      <c r="AB1610" s="3">
        <v>0.12</v>
      </c>
      <c r="AC1610" s="4">
        <v>4.1000000000000003E-3</v>
      </c>
      <c r="AD1610" t="s">
        <v>243</v>
      </c>
      <c r="AE1610" s="4">
        <v>1.7000000000000001E-2</v>
      </c>
      <c r="AF1610">
        <v>2.08</v>
      </c>
      <c r="AG1610">
        <v>1</v>
      </c>
      <c r="AH1610" s="4">
        <v>0.30780000000000002</v>
      </c>
      <c r="AI1610" s="4">
        <v>8.6199999999999999E-2</v>
      </c>
      <c r="AJ1610" s="4">
        <v>0.1153</v>
      </c>
      <c r="AK1610" s="4">
        <v>0.1195</v>
      </c>
      <c r="AL1610" t="s">
        <v>2158</v>
      </c>
      <c r="AM1610">
        <v>327</v>
      </c>
      <c r="AN1610" s="4">
        <v>0.31909999999999999</v>
      </c>
      <c r="AO1610" s="4">
        <v>0.37969999999999998</v>
      </c>
      <c r="AP1610" s="4">
        <v>0.61119999999999997</v>
      </c>
      <c r="AQ1610" s="6">
        <v>0.4</v>
      </c>
      <c r="AR1610" s="6">
        <v>0.2</v>
      </c>
      <c r="AS1610">
        <v>1099</v>
      </c>
      <c r="AT1610" s="3">
        <v>27.77</v>
      </c>
      <c r="AU1610" s="3">
        <v>29.88</v>
      </c>
      <c r="AV1610" s="3">
        <v>29.3</v>
      </c>
      <c r="AW1610" s="3">
        <v>29.49</v>
      </c>
      <c r="AX1610">
        <v>71.06</v>
      </c>
      <c r="AY1610" t="s">
        <v>82</v>
      </c>
      <c r="AZ1610" t="s">
        <v>79</v>
      </c>
      <c r="BA1610" t="s">
        <v>69</v>
      </c>
      <c r="BB1610" t="s">
        <v>71</v>
      </c>
      <c r="BC1610" t="s">
        <v>70</v>
      </c>
      <c r="BD1610" t="s">
        <v>75</v>
      </c>
      <c r="BE1610" t="s">
        <v>96</v>
      </c>
      <c r="BF1610">
        <v>6.46</v>
      </c>
      <c r="BG1610">
        <v>0.24479999999999999</v>
      </c>
      <c r="BH1610">
        <v>0.50649999999999995</v>
      </c>
      <c r="BI1610">
        <v>121.42</v>
      </c>
      <c r="BJ1610">
        <v>0.1053</v>
      </c>
      <c r="BK1610">
        <v>6.1800000000000001E-2</v>
      </c>
    </row>
    <row r="1611" spans="1:63" x14ac:dyDescent="0.3">
      <c r="A1611" t="s">
        <v>3997</v>
      </c>
      <c r="B1611" t="s">
        <v>3998</v>
      </c>
      <c r="C1611" t="s">
        <v>64</v>
      </c>
      <c r="D1611" s="1">
        <v>93778800</v>
      </c>
      <c r="E1611" s="2">
        <v>19950</v>
      </c>
      <c r="F1611" s="3">
        <v>36.83</v>
      </c>
      <c r="G1611" t="b">
        <v>0</v>
      </c>
      <c r="H1611" t="b">
        <v>0</v>
      </c>
      <c r="I1611" t="b">
        <v>0</v>
      </c>
      <c r="J1611" t="b">
        <v>0</v>
      </c>
      <c r="K1611" s="4">
        <v>5.3E-3</v>
      </c>
      <c r="L1611" s="4">
        <v>4.1099999999999998E-2</v>
      </c>
      <c r="M1611" s="4">
        <v>0.20150000000000001</v>
      </c>
      <c r="N1611" s="4">
        <v>0.1963</v>
      </c>
      <c r="O1611" s="4">
        <v>6.7199999999999996E-2</v>
      </c>
      <c r="P1611" s="4">
        <v>0.13289999999999999</v>
      </c>
      <c r="Q1611" s="3">
        <v>0</v>
      </c>
      <c r="R1611" s="3">
        <v>14.25775</v>
      </c>
      <c r="S1611" s="3">
        <v>63.748750000000001</v>
      </c>
      <c r="T1611" s="3">
        <v>63.748750000000001</v>
      </c>
      <c r="U1611" s="3">
        <v>75.895349999999993</v>
      </c>
      <c r="V1611" s="3">
        <v>75.895349999999993</v>
      </c>
      <c r="W1611" t="s">
        <v>650</v>
      </c>
      <c r="X1611" s="5">
        <v>40963</v>
      </c>
      <c r="Y1611" s="4">
        <v>2.5000000000000001E-3</v>
      </c>
      <c r="Z1611" s="3">
        <v>1.19</v>
      </c>
      <c r="AA1611" s="5">
        <v>45278</v>
      </c>
      <c r="AB1611" s="3">
        <v>0.13</v>
      </c>
      <c r="AC1611" s="4">
        <v>3.2099999999999997E-2</v>
      </c>
      <c r="AD1611" t="s">
        <v>66</v>
      </c>
      <c r="AE1611" s="4">
        <v>1.43E-2</v>
      </c>
      <c r="AF1611">
        <v>8.66</v>
      </c>
      <c r="AG1611">
        <v>0.78</v>
      </c>
      <c r="AH1611" s="4">
        <v>1.8353999999999999</v>
      </c>
      <c r="AI1611" s="4">
        <v>0.12039999999999999</v>
      </c>
      <c r="AJ1611" s="4">
        <v>0.13100000000000001</v>
      </c>
      <c r="AK1611" s="4">
        <v>0.1333</v>
      </c>
      <c r="AL1611" t="s">
        <v>84</v>
      </c>
      <c r="AM1611">
        <v>199</v>
      </c>
      <c r="AN1611" s="4">
        <v>0.26519999999999999</v>
      </c>
      <c r="AO1611" s="4">
        <v>0.34760000000000002</v>
      </c>
      <c r="AP1611" s="4">
        <v>0.69650000000000001</v>
      </c>
      <c r="AQ1611" s="6">
        <v>0.4</v>
      </c>
      <c r="AR1611" s="6">
        <v>0.2</v>
      </c>
      <c r="AS1611">
        <v>1099</v>
      </c>
      <c r="AT1611" s="3">
        <v>35.119999999999997</v>
      </c>
      <c r="AU1611" s="3">
        <v>37.08</v>
      </c>
      <c r="AV1611" s="3" t="s">
        <v>96</v>
      </c>
      <c r="AW1611" s="3" t="s">
        <v>96</v>
      </c>
      <c r="AX1611">
        <v>66.87</v>
      </c>
      <c r="AY1611" t="s">
        <v>70</v>
      </c>
      <c r="AZ1611" t="s">
        <v>69</v>
      </c>
      <c r="BA1611" t="s">
        <v>69</v>
      </c>
      <c r="BB1611" t="s">
        <v>69</v>
      </c>
      <c r="BC1611" t="s">
        <v>69</v>
      </c>
      <c r="BD1611" t="s">
        <v>72</v>
      </c>
      <c r="BE1611" t="s">
        <v>69</v>
      </c>
      <c r="BF1611">
        <v>7.73</v>
      </c>
      <c r="BG1611" s="4">
        <v>0.7661</v>
      </c>
      <c r="BH1611" s="4">
        <v>0.93140000000000001</v>
      </c>
      <c r="BI1611">
        <v>113.92</v>
      </c>
      <c r="BJ1611" s="4">
        <v>0.158</v>
      </c>
      <c r="BK1611" s="4">
        <v>8.8099999999999998E-2</v>
      </c>
    </row>
    <row r="1612" spans="1:63" x14ac:dyDescent="0.3">
      <c r="A1612" t="s">
        <v>6368</v>
      </c>
      <c r="B1612" t="s">
        <v>6369</v>
      </c>
      <c r="C1612" t="s">
        <v>64</v>
      </c>
      <c r="D1612" s="1">
        <v>93375400</v>
      </c>
      <c r="E1612" s="2">
        <v>1711</v>
      </c>
      <c r="F1612" s="3">
        <v>40.53</v>
      </c>
      <c r="G1612" t="b">
        <v>0</v>
      </c>
      <c r="H1612" t="b">
        <v>0</v>
      </c>
      <c r="I1612" t="b">
        <v>1</v>
      </c>
      <c r="J1612" t="b">
        <v>0</v>
      </c>
      <c r="K1612" s="4">
        <v>5.0000000000000001E-3</v>
      </c>
      <c r="L1612" s="4">
        <v>7.4399999999999994E-2</v>
      </c>
      <c r="M1612">
        <v>0.18890000000000001</v>
      </c>
      <c r="N1612">
        <v>0.18229999999999999</v>
      </c>
      <c r="O1612">
        <v>5.6399999999999999E-2</v>
      </c>
      <c r="P1612">
        <v>8.2100000000000006E-2</v>
      </c>
      <c r="Q1612" s="3">
        <v>0</v>
      </c>
      <c r="R1612" s="3">
        <v>-0.40144999999999997</v>
      </c>
      <c r="S1612" s="3">
        <v>-14.718909</v>
      </c>
      <c r="T1612" s="3">
        <v>-14.718909</v>
      </c>
      <c r="U1612" s="3">
        <v>-30.466878999999999</v>
      </c>
      <c r="V1612" s="3">
        <v>-30.466878999999999</v>
      </c>
      <c r="W1612" t="s">
        <v>99</v>
      </c>
      <c r="X1612" s="5">
        <v>37742</v>
      </c>
      <c r="Y1612" s="4">
        <v>2.8999999999999998E-3</v>
      </c>
      <c r="Z1612" s="3">
        <v>1.53</v>
      </c>
      <c r="AA1612" s="5">
        <v>45278</v>
      </c>
      <c r="AB1612" s="3">
        <v>0.41</v>
      </c>
      <c r="AC1612" s="4">
        <v>3.7699999999999997E-2</v>
      </c>
      <c r="AD1612" t="s">
        <v>66</v>
      </c>
      <c r="AE1612">
        <v>1.46E-2</v>
      </c>
      <c r="AF1612" t="s">
        <v>96</v>
      </c>
      <c r="AG1612" t="s">
        <v>96</v>
      </c>
      <c r="AH1612" s="4">
        <v>0.50570000000000004</v>
      </c>
      <c r="AI1612" s="4">
        <v>0.1027</v>
      </c>
      <c r="AJ1612" s="4">
        <v>0.1258</v>
      </c>
      <c r="AK1612">
        <v>0.12</v>
      </c>
      <c r="AL1612" t="s">
        <v>84</v>
      </c>
      <c r="AM1612">
        <v>54</v>
      </c>
      <c r="AN1612" s="4">
        <v>0.214</v>
      </c>
      <c r="AO1612" s="4">
        <v>0.313</v>
      </c>
      <c r="AP1612" s="4">
        <v>0.95299999999999996</v>
      </c>
      <c r="AQ1612" s="6">
        <v>0.4</v>
      </c>
      <c r="AR1612" s="6">
        <v>0.2</v>
      </c>
      <c r="AS1612">
        <v>1099</v>
      </c>
      <c r="AT1612" s="3">
        <v>38.119999999999997</v>
      </c>
      <c r="AU1612" s="3">
        <v>41.12</v>
      </c>
      <c r="AV1612" s="3">
        <v>40.5</v>
      </c>
      <c r="AW1612" s="3">
        <v>40.54</v>
      </c>
      <c r="AX1612">
        <v>70.38</v>
      </c>
      <c r="AY1612" t="s">
        <v>71</v>
      </c>
      <c r="AZ1612" t="s">
        <v>79</v>
      </c>
      <c r="BA1612" t="s">
        <v>70</v>
      </c>
      <c r="BB1612" t="s">
        <v>79</v>
      </c>
      <c r="BC1612" t="s">
        <v>72</v>
      </c>
      <c r="BD1612" t="s">
        <v>69</v>
      </c>
      <c r="BE1612" t="s">
        <v>96</v>
      </c>
      <c r="BF1612">
        <v>7.03</v>
      </c>
      <c r="BG1612" s="4">
        <v>0.87790000000000001</v>
      </c>
      <c r="BH1612" s="4">
        <v>0.72989999999999999</v>
      </c>
      <c r="BI1612">
        <v>112.55</v>
      </c>
      <c r="BJ1612" s="4">
        <v>7.7399999999999997E-2</v>
      </c>
      <c r="BK1612" s="4">
        <v>5.8400000000000001E-2</v>
      </c>
    </row>
    <row r="1613" spans="1:63" x14ac:dyDescent="0.3">
      <c r="A1613" t="s">
        <v>2423</v>
      </c>
      <c r="B1613" t="s">
        <v>2424</v>
      </c>
      <c r="C1613" t="s">
        <v>64</v>
      </c>
      <c r="D1613" s="1">
        <v>92556900</v>
      </c>
      <c r="E1613" s="2">
        <v>15083</v>
      </c>
      <c r="F1613" s="3">
        <v>30.8</v>
      </c>
      <c r="G1613" t="b">
        <v>0</v>
      </c>
      <c r="H1613" t="b">
        <v>0</v>
      </c>
      <c r="I1613" t="b">
        <v>0</v>
      </c>
      <c r="J1613" t="b">
        <v>0</v>
      </c>
      <c r="K1613" s="4">
        <v>-6.1000000000000004E-3</v>
      </c>
      <c r="L1613" s="4">
        <v>0.14299999999999999</v>
      </c>
      <c r="M1613" s="4">
        <v>0.1226</v>
      </c>
      <c r="N1613" s="4">
        <v>0.1168</v>
      </c>
      <c r="O1613" s="4">
        <v>0.1011</v>
      </c>
      <c r="P1613" s="4" t="s">
        <v>96</v>
      </c>
      <c r="Q1613" s="3">
        <v>0</v>
      </c>
      <c r="R1613" s="3">
        <v>-1.52379</v>
      </c>
      <c r="S1613" s="3">
        <v>-39.647312999999997</v>
      </c>
      <c r="T1613" s="3">
        <v>-36.897281999999997</v>
      </c>
      <c r="U1613" s="3">
        <v>-64.323757999999998</v>
      </c>
      <c r="V1613" s="3">
        <v>-64.323757999999998</v>
      </c>
      <c r="W1613" t="s">
        <v>200</v>
      </c>
      <c r="X1613" s="5">
        <v>44131</v>
      </c>
      <c r="Y1613" s="4">
        <v>2E-3</v>
      </c>
      <c r="Z1613" s="3">
        <v>0.69</v>
      </c>
      <c r="AA1613" s="5">
        <v>45280</v>
      </c>
      <c r="AB1613" s="3">
        <v>0.19</v>
      </c>
      <c r="AC1613" s="4">
        <v>2.2499999999999999E-2</v>
      </c>
      <c r="AD1613" t="s">
        <v>66</v>
      </c>
      <c r="AE1613" s="4">
        <v>1.7100000000000001E-2</v>
      </c>
      <c r="AF1613">
        <v>8.1199999999999992</v>
      </c>
      <c r="AG1613">
        <v>0.97</v>
      </c>
      <c r="AH1613" s="4">
        <v>9.5600000000000004E-2</v>
      </c>
      <c r="AI1613" s="4">
        <v>0.24310000000000001</v>
      </c>
      <c r="AJ1613" s="4">
        <v>0.24959999999999999</v>
      </c>
      <c r="AK1613" s="4">
        <v>0.2147</v>
      </c>
      <c r="AL1613" t="s">
        <v>4473</v>
      </c>
      <c r="AM1613" s="2">
        <v>250</v>
      </c>
      <c r="AN1613" s="4">
        <v>5.57E-2</v>
      </c>
      <c r="AO1613" s="4">
        <v>8.0699999999999994E-2</v>
      </c>
      <c r="AP1613" s="4">
        <v>0.24360000000000001</v>
      </c>
      <c r="AQ1613" s="6">
        <v>0.4</v>
      </c>
      <c r="AR1613" s="6">
        <v>0.2</v>
      </c>
      <c r="AS1613">
        <v>1099</v>
      </c>
      <c r="AT1613" s="3">
        <v>27.25</v>
      </c>
      <c r="AU1613" s="3">
        <v>32.270000000000003</v>
      </c>
      <c r="AV1613" s="3">
        <v>30.67</v>
      </c>
      <c r="AW1613" s="3">
        <v>31.06</v>
      </c>
      <c r="AX1613">
        <v>66.290000000000006</v>
      </c>
      <c r="AY1613" t="s">
        <v>79</v>
      </c>
      <c r="AZ1613" t="s">
        <v>72</v>
      </c>
      <c r="BA1613" t="s">
        <v>96</v>
      </c>
      <c r="BB1613" t="s">
        <v>75</v>
      </c>
      <c r="BC1613" t="s">
        <v>79</v>
      </c>
      <c r="BD1613" t="s">
        <v>69</v>
      </c>
      <c r="BE1613" t="s">
        <v>96</v>
      </c>
      <c r="BF1613">
        <v>4.5999999999999996</v>
      </c>
      <c r="BG1613" s="4">
        <v>5.5999999999999999E-3</v>
      </c>
      <c r="BH1613" s="4">
        <v>0.1444</v>
      </c>
      <c r="BI1613">
        <v>225.29</v>
      </c>
      <c r="BJ1613" s="4">
        <v>6.8999999999999999E-3</v>
      </c>
      <c r="BK1613" s="4">
        <v>6.2E-2</v>
      </c>
    </row>
    <row r="1614" spans="1:63" x14ac:dyDescent="0.3">
      <c r="A1614" t="s">
        <v>3959</v>
      </c>
      <c r="B1614" t="s">
        <v>3960</v>
      </c>
      <c r="C1614" t="s">
        <v>64</v>
      </c>
      <c r="D1614" s="1">
        <v>92011500</v>
      </c>
      <c r="E1614" s="2">
        <v>12981</v>
      </c>
      <c r="F1614" s="3">
        <v>28.91</v>
      </c>
      <c r="G1614" t="b">
        <v>0</v>
      </c>
      <c r="H1614" t="b">
        <v>0</v>
      </c>
      <c r="I1614" t="b">
        <v>0</v>
      </c>
      <c r="J1614" t="b">
        <v>0</v>
      </c>
      <c r="K1614" s="4">
        <v>2.0000000000000001E-4</v>
      </c>
      <c r="L1614" s="4">
        <v>4.0899999999999999E-2</v>
      </c>
      <c r="M1614" s="4">
        <v>0.16919999999999999</v>
      </c>
      <c r="N1614" s="4">
        <v>0.16650000000000001</v>
      </c>
      <c r="O1614" s="4" t="s">
        <v>96</v>
      </c>
      <c r="P1614" t="s">
        <v>96</v>
      </c>
      <c r="Q1614" s="3">
        <v>0.74099999999999999</v>
      </c>
      <c r="R1614" s="3">
        <v>-4.2022500000000003</v>
      </c>
      <c r="S1614" s="3">
        <v>22.360749999999999</v>
      </c>
      <c r="T1614" s="3">
        <v>22.360749999999999</v>
      </c>
      <c r="U1614" s="3">
        <v>63.04325</v>
      </c>
      <c r="V1614" s="3">
        <v>63.04325</v>
      </c>
      <c r="W1614" t="s">
        <v>316</v>
      </c>
      <c r="X1614" s="5">
        <v>44210</v>
      </c>
      <c r="Y1614" s="4">
        <v>8.8000000000000005E-3</v>
      </c>
      <c r="Z1614" s="3">
        <v>0.24</v>
      </c>
      <c r="AA1614" s="5">
        <v>45287</v>
      </c>
      <c r="AB1614" s="3">
        <v>0.24</v>
      </c>
      <c r="AC1614" s="4">
        <v>8.3000000000000001E-3</v>
      </c>
      <c r="AD1614" t="s">
        <v>243</v>
      </c>
      <c r="AE1614" s="4">
        <v>1.1299999999999999E-2</v>
      </c>
      <c r="AF1614">
        <v>0.05</v>
      </c>
      <c r="AG1614">
        <v>0.71</v>
      </c>
      <c r="AH1614" s="4">
        <v>5.33E-2</v>
      </c>
      <c r="AI1614" s="4">
        <v>7.2499999999999995E-2</v>
      </c>
      <c r="AJ1614" s="4">
        <v>0.1033</v>
      </c>
      <c r="AK1614" s="4">
        <v>9.7299999999999998E-2</v>
      </c>
      <c r="AL1614" t="s">
        <v>2284</v>
      </c>
      <c r="AM1614">
        <v>4</v>
      </c>
      <c r="AN1614" s="4">
        <v>1</v>
      </c>
      <c r="AO1614" s="4">
        <v>1</v>
      </c>
      <c r="AP1614" s="4">
        <v>1</v>
      </c>
      <c r="AQ1614" s="6">
        <v>0.4</v>
      </c>
      <c r="AR1614" s="6">
        <v>0.2</v>
      </c>
      <c r="AS1614">
        <v>1099</v>
      </c>
      <c r="AT1614" s="3">
        <v>27.54</v>
      </c>
      <c r="AU1614" s="3">
        <v>29.34</v>
      </c>
      <c r="AV1614" s="3">
        <v>28.83</v>
      </c>
      <c r="AW1614" s="3">
        <v>29.01</v>
      </c>
      <c r="AX1614">
        <v>68.680000000000007</v>
      </c>
      <c r="AY1614" t="s">
        <v>79</v>
      </c>
      <c r="AZ1614" t="s">
        <v>82</v>
      </c>
      <c r="BA1614" t="s">
        <v>70</v>
      </c>
      <c r="BB1614" t="s">
        <v>79</v>
      </c>
      <c r="BC1614" t="s">
        <v>70</v>
      </c>
      <c r="BD1614" t="s">
        <v>79</v>
      </c>
      <c r="BE1614" t="s">
        <v>96</v>
      </c>
      <c r="BF1614">
        <v>6.59</v>
      </c>
      <c r="BG1614" s="4">
        <v>0.45019999999999999</v>
      </c>
      <c r="BH1614" s="4">
        <v>0.55479999999999996</v>
      </c>
      <c r="BI1614">
        <v>113.29</v>
      </c>
      <c r="BJ1614" s="4">
        <v>9.6299999999999997E-2</v>
      </c>
      <c r="BK1614" s="4">
        <v>5.57E-2</v>
      </c>
    </row>
    <row r="1615" spans="1:63" x14ac:dyDescent="0.3">
      <c r="A1615" t="s">
        <v>2744</v>
      </c>
      <c r="B1615" t="s">
        <v>2745</v>
      </c>
      <c r="C1615" t="s">
        <v>64</v>
      </c>
      <c r="D1615" s="1">
        <v>91710300</v>
      </c>
      <c r="E1615" s="2">
        <v>2016</v>
      </c>
      <c r="F1615" s="3">
        <v>41.69</v>
      </c>
      <c r="G1615" t="b">
        <v>0</v>
      </c>
      <c r="H1615" t="b">
        <v>0</v>
      </c>
      <c r="I1615" t="b">
        <v>1</v>
      </c>
      <c r="J1615" t="b">
        <v>0</v>
      </c>
      <c r="K1615" s="4">
        <v>9.1000000000000004E-3</v>
      </c>
      <c r="L1615" s="4">
        <v>5.4600000000000003E-2</v>
      </c>
      <c r="M1615" s="4">
        <v>0.1628</v>
      </c>
      <c r="N1615" s="4">
        <v>0.15409999999999999</v>
      </c>
      <c r="O1615" s="4">
        <v>3.0700000000000002E-2</v>
      </c>
      <c r="P1615" s="4">
        <v>6.7299999999999999E-2</v>
      </c>
      <c r="Q1615" s="3">
        <v>0</v>
      </c>
      <c r="R1615" s="3">
        <v>0</v>
      </c>
      <c r="S1615" s="3">
        <v>-6.0320099999999996</v>
      </c>
      <c r="T1615" s="3">
        <v>-6.0320099999999996</v>
      </c>
      <c r="U1615" s="3">
        <v>-15.339615</v>
      </c>
      <c r="V1615" s="3">
        <v>-15.339615</v>
      </c>
      <c r="W1615" t="s">
        <v>87</v>
      </c>
      <c r="X1615" s="5">
        <v>42235</v>
      </c>
      <c r="Y1615" s="4">
        <v>4.4999999999999997E-3</v>
      </c>
      <c r="Z1615" s="3">
        <v>1.21</v>
      </c>
      <c r="AA1615" s="5">
        <v>45278</v>
      </c>
      <c r="AB1615" s="3">
        <v>0.1</v>
      </c>
      <c r="AC1615" s="4">
        <v>2.9100000000000001E-2</v>
      </c>
      <c r="AD1615" t="s">
        <v>95</v>
      </c>
      <c r="AE1615" s="4">
        <v>1.1900000000000001E-2</v>
      </c>
      <c r="AF1615">
        <v>13.82</v>
      </c>
      <c r="AG1615">
        <v>0.86</v>
      </c>
      <c r="AH1615" s="4">
        <v>0.71130000000000004</v>
      </c>
      <c r="AI1615" s="4">
        <v>0.1077</v>
      </c>
      <c r="AJ1615" s="4">
        <v>0.12130000000000001</v>
      </c>
      <c r="AK1615" s="4">
        <v>0.1235</v>
      </c>
      <c r="AL1615" t="s">
        <v>5722</v>
      </c>
      <c r="AM1615">
        <v>1000</v>
      </c>
      <c r="AN1615" s="4">
        <v>4.0899999999999999E-2</v>
      </c>
      <c r="AO1615" s="4">
        <v>5.8200000000000002E-2</v>
      </c>
      <c r="AP1615" s="4">
        <v>0.16900000000000001</v>
      </c>
      <c r="AQ1615" s="6">
        <v>0.4</v>
      </c>
      <c r="AR1615" s="6">
        <v>0.2</v>
      </c>
      <c r="AS1615">
        <v>1099</v>
      </c>
      <c r="AT1615" s="3">
        <v>39.24</v>
      </c>
      <c r="AU1615" s="3">
        <v>42.01</v>
      </c>
      <c r="AV1615" s="3">
        <v>41.44</v>
      </c>
      <c r="AW1615" s="3">
        <v>41.89</v>
      </c>
      <c r="AX1615">
        <v>70.55</v>
      </c>
      <c r="AY1615" t="s">
        <v>71</v>
      </c>
      <c r="AZ1615" t="s">
        <v>70</v>
      </c>
      <c r="BA1615" t="s">
        <v>70</v>
      </c>
      <c r="BB1615" t="s">
        <v>71</v>
      </c>
      <c r="BC1615" t="s">
        <v>71</v>
      </c>
      <c r="BD1615" t="s">
        <v>71</v>
      </c>
      <c r="BE1615" t="s">
        <v>96</v>
      </c>
      <c r="BF1615">
        <v>7.59</v>
      </c>
      <c r="BG1615" s="4">
        <v>0.54930000000000001</v>
      </c>
      <c r="BH1615" s="4">
        <v>0.9012</v>
      </c>
      <c r="BI1615">
        <v>135.69</v>
      </c>
      <c r="BJ1615" s="4">
        <v>9.9699999999999997E-2</v>
      </c>
      <c r="BK1615" s="4">
        <v>6.7799999999999999E-2</v>
      </c>
    </row>
    <row r="1616" spans="1:63" x14ac:dyDescent="0.3">
      <c r="A1616" t="s">
        <v>3587</v>
      </c>
      <c r="B1616" t="s">
        <v>3588</v>
      </c>
      <c r="C1616" t="s">
        <v>64</v>
      </c>
      <c r="D1616" s="1">
        <v>91357600</v>
      </c>
      <c r="E1616" s="2">
        <v>26842</v>
      </c>
      <c r="F1616" s="3">
        <v>32.04</v>
      </c>
      <c r="G1616" t="b">
        <v>0</v>
      </c>
      <c r="H1616" t="b">
        <v>0</v>
      </c>
      <c r="I1616" t="b">
        <v>0</v>
      </c>
      <c r="J1616" t="b">
        <v>0</v>
      </c>
      <c r="K1616" s="4">
        <v>1.8E-3</v>
      </c>
      <c r="L1616" s="4">
        <v>2.8899999999999999E-2</v>
      </c>
      <c r="M1616" s="4">
        <v>0.16800000000000001</v>
      </c>
      <c r="N1616" s="4">
        <v>0.16669999999999999</v>
      </c>
      <c r="O1616" s="4">
        <v>4.1000000000000002E-2</v>
      </c>
      <c r="P1616" t="s">
        <v>96</v>
      </c>
      <c r="Q1616" s="3">
        <v>3.6579999999999998E-3</v>
      </c>
      <c r="R1616" s="3">
        <v>18.315023</v>
      </c>
      <c r="S1616" s="3">
        <v>-2.9368129999999999</v>
      </c>
      <c r="T1616" s="3">
        <v>1.84958</v>
      </c>
      <c r="U1616" s="3">
        <v>39.117528</v>
      </c>
      <c r="V1616" s="3">
        <v>39.117528</v>
      </c>
      <c r="W1616" t="s">
        <v>99</v>
      </c>
      <c r="X1616" s="5">
        <v>43798</v>
      </c>
      <c r="Y1616" s="4">
        <v>7.9000000000000008E-3</v>
      </c>
      <c r="Z1616" s="3">
        <v>0</v>
      </c>
      <c r="AA1616" t="s">
        <v>96</v>
      </c>
      <c r="AB1616" t="s">
        <v>96</v>
      </c>
      <c r="AC1616" s="4">
        <v>0</v>
      </c>
      <c r="AD1616" t="s">
        <v>243</v>
      </c>
      <c r="AE1616" s="4">
        <v>1.2E-2</v>
      </c>
      <c r="AF1616">
        <v>0.03</v>
      </c>
      <c r="AG1616">
        <v>0.31</v>
      </c>
      <c r="AH1616" s="4">
        <v>0.38990000000000002</v>
      </c>
      <c r="AI1616" s="4">
        <v>4.99E-2</v>
      </c>
      <c r="AJ1616" s="4">
        <v>0.10150000000000001</v>
      </c>
      <c r="AK1616" s="4">
        <v>0.1012</v>
      </c>
      <c r="AL1616" t="s">
        <v>2009</v>
      </c>
      <c r="AM1616">
        <v>2</v>
      </c>
      <c r="AN1616" s="4">
        <v>1</v>
      </c>
      <c r="AO1616" s="4">
        <v>1</v>
      </c>
      <c r="AP1616" s="4">
        <v>1</v>
      </c>
      <c r="AQ1616" s="6">
        <v>0.4</v>
      </c>
      <c r="AR1616" s="6">
        <v>0.2</v>
      </c>
      <c r="AS1616">
        <v>1099</v>
      </c>
      <c r="AT1616" s="3">
        <v>31.1</v>
      </c>
      <c r="AU1616" s="3">
        <v>32.299999999999997</v>
      </c>
      <c r="AV1616" s="3">
        <v>31.98</v>
      </c>
      <c r="AW1616" s="3">
        <v>32.08</v>
      </c>
      <c r="AX1616">
        <v>69.48</v>
      </c>
      <c r="AY1616" t="s">
        <v>70</v>
      </c>
      <c r="AZ1616" t="s">
        <v>75</v>
      </c>
      <c r="BA1616" t="s">
        <v>70</v>
      </c>
      <c r="BB1616" t="s">
        <v>69</v>
      </c>
      <c r="BC1616" t="s">
        <v>70</v>
      </c>
      <c r="BD1616" t="s">
        <v>96</v>
      </c>
      <c r="BE1616" t="s">
        <v>96</v>
      </c>
      <c r="BF1616" t="s">
        <v>96</v>
      </c>
      <c r="BG1616" t="s">
        <v>96</v>
      </c>
      <c r="BH1616" t="s">
        <v>96</v>
      </c>
      <c r="BI1616" t="s">
        <v>96</v>
      </c>
      <c r="BJ1616" t="s">
        <v>96</v>
      </c>
      <c r="BK1616" t="s">
        <v>96</v>
      </c>
    </row>
    <row r="1617" spans="1:63" x14ac:dyDescent="0.3">
      <c r="A1617" t="s">
        <v>2903</v>
      </c>
      <c r="B1617" t="s">
        <v>2904</v>
      </c>
      <c r="C1617" t="s">
        <v>64</v>
      </c>
      <c r="D1617" s="1">
        <v>91307000</v>
      </c>
      <c r="E1617" s="2">
        <v>1822</v>
      </c>
      <c r="F1617" s="3">
        <v>202.1</v>
      </c>
      <c r="G1617" t="b">
        <v>0</v>
      </c>
      <c r="H1617" t="b">
        <v>0</v>
      </c>
      <c r="I1617" t="b">
        <v>1</v>
      </c>
      <c r="J1617" t="b">
        <v>0</v>
      </c>
      <c r="K1617" s="4">
        <v>2.2000000000000001E-3</v>
      </c>
      <c r="L1617" s="4">
        <v>4.6100000000000002E-2</v>
      </c>
      <c r="M1617">
        <v>0.22489999999999999</v>
      </c>
      <c r="N1617">
        <v>0.22120000000000001</v>
      </c>
      <c r="O1617">
        <v>9.0399999999999994E-2</v>
      </c>
      <c r="P1617">
        <v>0.15229999999999999</v>
      </c>
      <c r="Q1617" s="3">
        <v>0</v>
      </c>
      <c r="R1617" s="3">
        <v>0</v>
      </c>
      <c r="S1617" s="3">
        <v>-1.654906</v>
      </c>
      <c r="T1617" s="3">
        <v>-1.654906</v>
      </c>
      <c r="U1617" s="3">
        <v>-4.0276699999999996</v>
      </c>
      <c r="V1617" s="3">
        <v>-4.0276699999999996</v>
      </c>
      <c r="W1617" t="s">
        <v>65</v>
      </c>
      <c r="X1617" s="5">
        <v>41206</v>
      </c>
      <c r="Y1617" s="4">
        <v>1.1999999999999999E-3</v>
      </c>
      <c r="Z1617" s="3">
        <v>3.19</v>
      </c>
      <c r="AA1617" s="5">
        <v>45278</v>
      </c>
      <c r="AB1617" s="3">
        <v>0.47</v>
      </c>
      <c r="AC1617" s="4">
        <v>1.5699999999999999E-2</v>
      </c>
      <c r="AD1617" t="s">
        <v>66</v>
      </c>
      <c r="AE1617">
        <v>0.10489999999999999</v>
      </c>
      <c r="AF1617">
        <v>15.72</v>
      </c>
      <c r="AG1617">
        <v>0.96</v>
      </c>
      <c r="AH1617" s="4">
        <v>0.29809999999999998</v>
      </c>
      <c r="AI1617" s="4">
        <v>9.5399999999999999E-2</v>
      </c>
      <c r="AJ1617" s="4">
        <v>0.13039999999999999</v>
      </c>
      <c r="AK1617" s="4">
        <v>0.13159999999999999</v>
      </c>
      <c r="AL1617" t="s">
        <v>67</v>
      </c>
      <c r="AM1617">
        <v>1500</v>
      </c>
      <c r="AN1617" s="4">
        <v>0.54969999999999997</v>
      </c>
      <c r="AO1617" s="4">
        <v>0.7127</v>
      </c>
      <c r="AP1617" s="4">
        <v>1.2141</v>
      </c>
      <c r="AQ1617" s="6">
        <v>0.4</v>
      </c>
      <c r="AR1617" s="6">
        <v>0.2</v>
      </c>
      <c r="AS1617">
        <v>1099</v>
      </c>
      <c r="AT1617" s="3">
        <v>190.08</v>
      </c>
      <c r="AU1617" s="3">
        <v>205.9</v>
      </c>
      <c r="AV1617" s="3">
        <v>201.84</v>
      </c>
      <c r="AW1617" s="3">
        <v>202.61</v>
      </c>
      <c r="AX1617">
        <v>69</v>
      </c>
      <c r="AY1617" t="s">
        <v>75</v>
      </c>
      <c r="AZ1617" t="s">
        <v>72</v>
      </c>
      <c r="BA1617" t="s">
        <v>71</v>
      </c>
      <c r="BB1617" t="s">
        <v>79</v>
      </c>
      <c r="BC1617" t="s">
        <v>79</v>
      </c>
      <c r="BD1617" t="s">
        <v>70</v>
      </c>
      <c r="BE1617" t="s">
        <v>69</v>
      </c>
      <c r="BF1617">
        <v>6.52</v>
      </c>
      <c r="BG1617" s="4">
        <v>0.3034</v>
      </c>
      <c r="BH1617" s="4">
        <v>0.52569999999999995</v>
      </c>
      <c r="BI1617">
        <v>83.94</v>
      </c>
      <c r="BJ1617" s="4">
        <v>9.4500000000000001E-2</v>
      </c>
      <c r="BK1617" s="4">
        <v>7.22E-2</v>
      </c>
    </row>
    <row r="1618" spans="1:63" x14ac:dyDescent="0.3">
      <c r="A1618" t="s">
        <v>6228</v>
      </c>
      <c r="B1618" t="s">
        <v>6229</v>
      </c>
      <c r="C1618" t="s">
        <v>64</v>
      </c>
      <c r="D1618" s="1">
        <v>91071500</v>
      </c>
      <c r="E1618" s="2">
        <v>10275</v>
      </c>
      <c r="F1618" s="3">
        <v>26.47</v>
      </c>
      <c r="G1618" t="b">
        <v>0</v>
      </c>
      <c r="H1618" t="b">
        <v>0</v>
      </c>
      <c r="I1618" t="b">
        <v>0</v>
      </c>
      <c r="J1618" t="b">
        <v>0</v>
      </c>
      <c r="K1618" s="4">
        <v>1.03E-2</v>
      </c>
      <c r="L1618" s="4">
        <v>8.4500000000000006E-2</v>
      </c>
      <c r="M1618" s="4" t="s">
        <v>96</v>
      </c>
      <c r="N1618" s="4" t="s">
        <v>96</v>
      </c>
      <c r="O1618" t="s">
        <v>96</v>
      </c>
      <c r="P1618" t="s">
        <v>96</v>
      </c>
      <c r="Q1618" s="3">
        <v>0</v>
      </c>
      <c r="R1618" s="3">
        <v>-2.5668380000000002</v>
      </c>
      <c r="S1618" s="3">
        <v>86.246506999999994</v>
      </c>
      <c r="T1618" s="3">
        <v>86.246506999999994</v>
      </c>
      <c r="U1618" s="3">
        <v>86.246506999999994</v>
      </c>
      <c r="V1618" s="3">
        <v>86.246506999999994</v>
      </c>
      <c r="W1618" t="s">
        <v>316</v>
      </c>
      <c r="X1618" s="5">
        <v>45097</v>
      </c>
      <c r="Y1618" s="4">
        <v>5.0000000000000001E-3</v>
      </c>
      <c r="Z1618" s="3">
        <v>0.05</v>
      </c>
      <c r="AA1618">
        <v>45184</v>
      </c>
      <c r="AB1618">
        <v>0.06</v>
      </c>
      <c r="AC1618" s="4">
        <v>2.0999999999999999E-3</v>
      </c>
      <c r="AD1618" t="s">
        <v>66</v>
      </c>
      <c r="AE1618" s="4" t="s">
        <v>96</v>
      </c>
      <c r="AF1618" t="s">
        <v>96</v>
      </c>
      <c r="AG1618" t="s">
        <v>96</v>
      </c>
      <c r="AH1618" s="4">
        <v>0.13930000000000001</v>
      </c>
      <c r="AI1618" s="4">
        <v>0.1414</v>
      </c>
      <c r="AJ1618" s="4">
        <v>0.154</v>
      </c>
      <c r="AK1618" s="4">
        <v>0.1608</v>
      </c>
      <c r="AL1618" t="s">
        <v>492</v>
      </c>
      <c r="AM1618">
        <v>8</v>
      </c>
      <c r="AN1618" s="4">
        <v>1</v>
      </c>
      <c r="AO1618" s="4">
        <v>1</v>
      </c>
      <c r="AP1618" s="4">
        <v>1</v>
      </c>
      <c r="AQ1618" s="6">
        <v>0.4</v>
      </c>
      <c r="AR1618" s="6">
        <v>0.2</v>
      </c>
      <c r="AS1618">
        <v>1099</v>
      </c>
      <c r="AT1618" s="3">
        <v>24.1</v>
      </c>
      <c r="AU1618" s="3">
        <v>27.01</v>
      </c>
      <c r="AV1618" s="3">
        <v>26.33</v>
      </c>
      <c r="AW1618" s="3">
        <v>26.68</v>
      </c>
      <c r="AX1618">
        <v>71.260000000000005</v>
      </c>
      <c r="AY1618" t="s">
        <v>79</v>
      </c>
      <c r="AZ1618" t="s">
        <v>79</v>
      </c>
      <c r="BA1618" t="s">
        <v>96</v>
      </c>
      <c r="BB1618" t="s">
        <v>82</v>
      </c>
      <c r="BC1618" t="s">
        <v>70</v>
      </c>
      <c r="BD1618" t="s">
        <v>70</v>
      </c>
      <c r="BE1618" t="s">
        <v>96</v>
      </c>
      <c r="BF1618">
        <v>6.29</v>
      </c>
      <c r="BG1618">
        <v>0.11509999999999999</v>
      </c>
      <c r="BH1618">
        <v>0.4587</v>
      </c>
      <c r="BI1618">
        <v>23.1</v>
      </c>
      <c r="BJ1618">
        <v>2.7799999999999998E-2</v>
      </c>
      <c r="BK1618">
        <v>7.1800000000000003E-2</v>
      </c>
    </row>
    <row r="1619" spans="1:63" x14ac:dyDescent="0.3">
      <c r="A1619" t="s">
        <v>5214</v>
      </c>
      <c r="B1619" t="s">
        <v>5215</v>
      </c>
      <c r="C1619" t="s">
        <v>64</v>
      </c>
      <c r="D1619" s="1">
        <v>91013200</v>
      </c>
      <c r="E1619">
        <v>58595</v>
      </c>
      <c r="F1619" s="3">
        <v>27.74</v>
      </c>
      <c r="G1619" t="b">
        <v>0</v>
      </c>
      <c r="H1619" t="b">
        <v>0</v>
      </c>
      <c r="I1619" t="b">
        <v>0</v>
      </c>
      <c r="J1619" t="b">
        <v>0</v>
      </c>
      <c r="K1619" s="4">
        <v>-6.0299999999999999E-2</v>
      </c>
      <c r="L1619" s="4">
        <v>0.37930000000000003</v>
      </c>
      <c r="M1619" s="4">
        <v>1.6594</v>
      </c>
      <c r="N1619" s="4">
        <v>1.6618999999999999</v>
      </c>
      <c r="O1619" t="s">
        <v>96</v>
      </c>
      <c r="P1619" t="s">
        <v>96</v>
      </c>
      <c r="Q1619" s="3">
        <v>4.4142950000000001</v>
      </c>
      <c r="R1619" s="3">
        <v>7.8678999999999997</v>
      </c>
      <c r="S1619" s="3">
        <v>25.333895999999999</v>
      </c>
      <c r="T1619" s="3">
        <v>25.333895999999999</v>
      </c>
      <c r="U1619" s="3">
        <v>44.461015000000003</v>
      </c>
      <c r="V1619" s="3">
        <v>44.461015000000003</v>
      </c>
      <c r="W1619" t="s">
        <v>135</v>
      </c>
      <c r="X1619" s="5">
        <v>44670</v>
      </c>
      <c r="Y1619" s="4">
        <v>3.8999999999999998E-3</v>
      </c>
      <c r="Z1619" s="3">
        <v>0.05</v>
      </c>
      <c r="AA1619">
        <v>45275</v>
      </c>
      <c r="AB1619">
        <v>0.05</v>
      </c>
      <c r="AC1619" s="4">
        <v>1.8E-3</v>
      </c>
      <c r="AD1619" t="s">
        <v>66</v>
      </c>
      <c r="AE1619" s="4">
        <v>3.7100000000000001E-2</v>
      </c>
      <c r="AF1619">
        <v>7.27</v>
      </c>
      <c r="AG1619">
        <v>3.84</v>
      </c>
      <c r="AH1619" s="4">
        <v>0.97240000000000004</v>
      </c>
      <c r="AI1619" s="4">
        <v>0.84670000000000001</v>
      </c>
      <c r="AJ1619" s="4">
        <v>0.67420000000000002</v>
      </c>
      <c r="AK1619" s="4">
        <v>0.62480000000000002</v>
      </c>
      <c r="AL1619" t="s">
        <v>492</v>
      </c>
      <c r="AM1619">
        <v>37</v>
      </c>
      <c r="AN1619" s="4">
        <v>0.70240000000000002</v>
      </c>
      <c r="AO1619" s="4">
        <v>0.80489999999999995</v>
      </c>
      <c r="AP1619" s="4">
        <v>1</v>
      </c>
      <c r="AQ1619" s="6">
        <v>0.4</v>
      </c>
      <c r="AR1619" s="6">
        <v>0.2</v>
      </c>
      <c r="AS1619">
        <v>1099</v>
      </c>
      <c r="AT1619" s="3">
        <v>19.04</v>
      </c>
      <c r="AU1619" s="3">
        <v>31.98</v>
      </c>
      <c r="AV1619" s="3">
        <v>26.16</v>
      </c>
      <c r="AW1619" s="3">
        <v>30.66</v>
      </c>
      <c r="AX1619">
        <v>62.4</v>
      </c>
      <c r="AY1619" t="s">
        <v>72</v>
      </c>
      <c r="AZ1619" t="s">
        <v>72</v>
      </c>
      <c r="BA1619" t="s">
        <v>96</v>
      </c>
      <c r="BB1619" t="s">
        <v>75</v>
      </c>
      <c r="BC1619" t="s">
        <v>96</v>
      </c>
      <c r="BD1619" t="s">
        <v>96</v>
      </c>
      <c r="BE1619" t="s">
        <v>96</v>
      </c>
      <c r="BF1619">
        <v>3.43</v>
      </c>
      <c r="BG1619" s="4">
        <v>0.1346</v>
      </c>
      <c r="BH1619" s="4">
        <v>3.2000000000000001E-2</v>
      </c>
      <c r="BI1619">
        <v>166.32</v>
      </c>
      <c r="BJ1619" s="4">
        <v>1.0699999999999999E-2</v>
      </c>
      <c r="BK1619" s="4">
        <v>1E-3</v>
      </c>
    </row>
    <row r="1620" spans="1:63" x14ac:dyDescent="0.3">
      <c r="A1620" t="s">
        <v>2563</v>
      </c>
      <c r="B1620" t="s">
        <v>2564</v>
      </c>
      <c r="C1620" t="s">
        <v>64</v>
      </c>
      <c r="D1620" s="1">
        <v>90484100</v>
      </c>
      <c r="E1620" s="2">
        <v>13048</v>
      </c>
      <c r="F1620" s="3">
        <v>38.68</v>
      </c>
      <c r="G1620" t="b">
        <v>0</v>
      </c>
      <c r="H1620" t="b">
        <v>0</v>
      </c>
      <c r="I1620" t="b">
        <v>1</v>
      </c>
      <c r="J1620" t="b">
        <v>0</v>
      </c>
      <c r="K1620" s="4">
        <v>1.15E-2</v>
      </c>
      <c r="L1620" s="4">
        <v>7.1300000000000002E-2</v>
      </c>
      <c r="M1620" s="4">
        <v>0.11899999999999999</v>
      </c>
      <c r="N1620" s="4">
        <v>0.111</v>
      </c>
      <c r="O1620" s="4">
        <v>-1.4500000000000001E-2</v>
      </c>
      <c r="P1620" s="4">
        <v>5.2999999999999999E-2</v>
      </c>
      <c r="Q1620" s="3">
        <v>0</v>
      </c>
      <c r="R1620" s="3">
        <v>-3.410415</v>
      </c>
      <c r="S1620" s="3">
        <v>-4.9227809999999996</v>
      </c>
      <c r="T1620" s="3">
        <v>-4.9227809999999996</v>
      </c>
      <c r="U1620" s="3">
        <v>-18.992125000000001</v>
      </c>
      <c r="V1620" s="3">
        <v>-18.992125000000001</v>
      </c>
      <c r="W1620" t="s">
        <v>87</v>
      </c>
      <c r="X1620" s="5">
        <v>41870</v>
      </c>
      <c r="Y1620" s="4">
        <v>5.0000000000000001E-3</v>
      </c>
      <c r="Z1620" s="3">
        <v>0.89</v>
      </c>
      <c r="AA1620" s="5">
        <v>45280</v>
      </c>
      <c r="AB1620" s="3">
        <v>0.27</v>
      </c>
      <c r="AC1620" s="4">
        <v>2.2800000000000001E-2</v>
      </c>
      <c r="AD1620" t="s">
        <v>66</v>
      </c>
      <c r="AE1620" s="4">
        <v>1.2E-2</v>
      </c>
      <c r="AF1620">
        <v>19.13</v>
      </c>
      <c r="AG1620">
        <v>0.81</v>
      </c>
      <c r="AH1620" s="4">
        <v>1.5925</v>
      </c>
      <c r="AI1620" s="4">
        <v>0.11899999999999999</v>
      </c>
      <c r="AJ1620" s="4">
        <v>0.1211</v>
      </c>
      <c r="AK1620" s="4">
        <v>0.123</v>
      </c>
      <c r="AL1620" t="s">
        <v>272</v>
      </c>
      <c r="AM1620">
        <v>76</v>
      </c>
      <c r="AN1620" s="4">
        <v>0.14810000000000001</v>
      </c>
      <c r="AO1620" s="4">
        <v>0.2177</v>
      </c>
      <c r="AP1620" s="4">
        <v>0.68310000000000004</v>
      </c>
      <c r="AQ1620" s="6">
        <v>0.4</v>
      </c>
      <c r="AR1620" s="6">
        <v>0.2</v>
      </c>
      <c r="AS1620">
        <v>1099</v>
      </c>
      <c r="AT1620" s="3">
        <v>35.799999999999997</v>
      </c>
      <c r="AU1620" s="3">
        <v>39.15</v>
      </c>
      <c r="AV1620" s="3" t="s">
        <v>96</v>
      </c>
      <c r="AW1620" s="3" t="s">
        <v>96</v>
      </c>
      <c r="AX1620">
        <v>72.38</v>
      </c>
      <c r="AY1620" t="s">
        <v>71</v>
      </c>
      <c r="AZ1620" t="s">
        <v>71</v>
      </c>
      <c r="BA1620" t="s">
        <v>72</v>
      </c>
      <c r="BB1620" t="s">
        <v>72</v>
      </c>
      <c r="BC1620" t="s">
        <v>70</v>
      </c>
      <c r="BD1620" t="s">
        <v>82</v>
      </c>
      <c r="BE1620" t="s">
        <v>82</v>
      </c>
      <c r="BF1620">
        <v>7.4</v>
      </c>
      <c r="BG1620" s="4">
        <v>0.35670000000000002</v>
      </c>
      <c r="BH1620" s="4">
        <v>0.8528</v>
      </c>
      <c r="BI1620">
        <v>123.37</v>
      </c>
      <c r="BJ1620" s="4">
        <v>3.1600000000000003E-2</v>
      </c>
      <c r="BK1620" s="4">
        <v>0.13220000000000001</v>
      </c>
    </row>
    <row r="1621" spans="1:63" x14ac:dyDescent="0.3">
      <c r="A1621" t="s">
        <v>3512</v>
      </c>
      <c r="B1621" t="s">
        <v>3513</v>
      </c>
      <c r="C1621" t="s">
        <v>64</v>
      </c>
      <c r="D1621" s="1">
        <v>90211900</v>
      </c>
      <c r="E1621" s="2">
        <v>29834</v>
      </c>
      <c r="F1621" s="3">
        <v>27.52</v>
      </c>
      <c r="G1621" t="b">
        <v>0</v>
      </c>
      <c r="H1621" t="b">
        <v>0</v>
      </c>
      <c r="I1621" t="b">
        <v>0</v>
      </c>
      <c r="J1621" t="b">
        <v>0</v>
      </c>
      <c r="K1621" s="4">
        <v>4.0000000000000002E-4</v>
      </c>
      <c r="L1621" s="4">
        <v>6.1699999999999998E-2</v>
      </c>
      <c r="M1621" s="4">
        <v>9.0200000000000002E-2</v>
      </c>
      <c r="N1621" s="4">
        <v>8.77E-2</v>
      </c>
      <c r="O1621" s="4">
        <v>1.8800000000000001E-2</v>
      </c>
      <c r="P1621" t="s">
        <v>96</v>
      </c>
      <c r="Q1621" s="3">
        <v>-1.3720300000000001</v>
      </c>
      <c r="R1621" s="3">
        <v>1.32525</v>
      </c>
      <c r="S1621" s="3">
        <v>-13.315950000000001</v>
      </c>
      <c r="T1621" s="3">
        <v>-12.054315000000001</v>
      </c>
      <c r="U1621" s="3">
        <v>35.14819</v>
      </c>
      <c r="V1621" s="3">
        <v>35.14819</v>
      </c>
      <c r="W1621" t="s">
        <v>428</v>
      </c>
      <c r="X1621" s="5">
        <v>43739</v>
      </c>
      <c r="Y1621" s="4">
        <v>7.9000000000000008E-3</v>
      </c>
      <c r="Z1621" s="3">
        <v>0</v>
      </c>
      <c r="AA1621" s="5" t="s">
        <v>96</v>
      </c>
      <c r="AB1621" s="3" t="s">
        <v>96</v>
      </c>
      <c r="AC1621" s="4">
        <v>0</v>
      </c>
      <c r="AD1621" t="s">
        <v>243</v>
      </c>
      <c r="AE1621" s="4">
        <v>8.6999999999999994E-3</v>
      </c>
      <c r="AF1621">
        <v>0.05</v>
      </c>
      <c r="AG1621">
        <v>0.55000000000000004</v>
      </c>
      <c r="AH1621" s="4">
        <v>0.93930000000000002</v>
      </c>
      <c r="AI1621" s="4">
        <v>9.8599999999999993E-2</v>
      </c>
      <c r="AJ1621" s="4">
        <v>0.12520000000000001</v>
      </c>
      <c r="AK1621" s="4">
        <v>0.13020000000000001</v>
      </c>
      <c r="AL1621" t="s">
        <v>2009</v>
      </c>
      <c r="AM1621">
        <v>1</v>
      </c>
      <c r="AN1621" s="4">
        <v>1</v>
      </c>
      <c r="AO1621" s="4">
        <v>1</v>
      </c>
      <c r="AP1621" s="4">
        <v>1</v>
      </c>
      <c r="AQ1621" s="6">
        <v>0.4</v>
      </c>
      <c r="AR1621" s="6">
        <v>0.2</v>
      </c>
      <c r="AS1621">
        <v>1099</v>
      </c>
      <c r="AT1621" s="3">
        <v>26.09</v>
      </c>
      <c r="AU1621" s="3">
        <v>28.02</v>
      </c>
      <c r="AV1621" s="3">
        <v>27.47</v>
      </c>
      <c r="AW1621" s="3">
        <v>27.63</v>
      </c>
      <c r="AX1621">
        <v>66.52</v>
      </c>
      <c r="AY1621" t="s">
        <v>70</v>
      </c>
      <c r="AZ1621" t="s">
        <v>82</v>
      </c>
      <c r="BA1621" t="s">
        <v>96</v>
      </c>
      <c r="BB1621" t="s">
        <v>96</v>
      </c>
      <c r="BC1621" t="s">
        <v>96</v>
      </c>
      <c r="BD1621" t="s">
        <v>75</v>
      </c>
      <c r="BE1621" t="s">
        <v>96</v>
      </c>
      <c r="BF1621" t="s">
        <v>96</v>
      </c>
      <c r="BG1621" s="4" t="s">
        <v>96</v>
      </c>
      <c r="BH1621" s="4" t="s">
        <v>96</v>
      </c>
      <c r="BI1621" t="s">
        <v>96</v>
      </c>
      <c r="BJ1621" s="4" t="s">
        <v>96</v>
      </c>
      <c r="BK1621" s="4" t="s">
        <v>96</v>
      </c>
    </row>
    <row r="1622" spans="1:63" x14ac:dyDescent="0.3">
      <c r="A1622" t="s">
        <v>3031</v>
      </c>
      <c r="B1622" t="s">
        <v>3032</v>
      </c>
      <c r="C1622" t="s">
        <v>64</v>
      </c>
      <c r="D1622" s="1">
        <v>89773000</v>
      </c>
      <c r="E1622" s="2">
        <v>19097</v>
      </c>
      <c r="F1622" s="3">
        <v>33.380000000000003</v>
      </c>
      <c r="G1622" t="b">
        <v>0</v>
      </c>
      <c r="H1622" t="b">
        <v>0</v>
      </c>
      <c r="I1622" t="b">
        <v>0</v>
      </c>
      <c r="J1622" t="b">
        <v>0</v>
      </c>
      <c r="K1622" s="4">
        <v>7.1000000000000004E-3</v>
      </c>
      <c r="L1622" s="4">
        <v>0.13730000000000001</v>
      </c>
      <c r="M1622" s="4">
        <v>0.15210000000000001</v>
      </c>
      <c r="N1622" s="4">
        <v>0.16009999999999999</v>
      </c>
      <c r="O1622">
        <v>5.28E-2</v>
      </c>
      <c r="P1622" t="s">
        <v>96</v>
      </c>
      <c r="Q1622" s="3">
        <v>-1.651</v>
      </c>
      <c r="R1622" s="3">
        <v>-6.9377500000000003</v>
      </c>
      <c r="S1622" s="3">
        <v>-11.591749999999999</v>
      </c>
      <c r="T1622" s="3">
        <v>-7.22675</v>
      </c>
      <c r="U1622" s="3">
        <v>19.2</v>
      </c>
      <c r="V1622" s="3">
        <v>19.2</v>
      </c>
      <c r="W1622" t="s">
        <v>650</v>
      </c>
      <c r="X1622" s="5">
        <v>44131</v>
      </c>
      <c r="Y1622" s="4">
        <v>7.4999999999999997E-3</v>
      </c>
      <c r="Z1622" s="3">
        <v>0.4</v>
      </c>
      <c r="AA1622" s="5">
        <v>45280</v>
      </c>
      <c r="AB1622" s="3">
        <v>0.4</v>
      </c>
      <c r="AC1622" s="4">
        <v>1.18E-2</v>
      </c>
      <c r="AD1622" t="s">
        <v>243</v>
      </c>
      <c r="AE1622" s="4">
        <v>1.5900000000000001E-2</v>
      </c>
      <c r="AF1622">
        <v>0.06</v>
      </c>
      <c r="AG1622">
        <v>0.96</v>
      </c>
      <c r="AH1622" s="4">
        <v>0.18129999999999999</v>
      </c>
      <c r="AI1622" s="4">
        <v>0.18809999999999999</v>
      </c>
      <c r="AJ1622" s="4">
        <v>0.20669999999999999</v>
      </c>
      <c r="AK1622" s="4">
        <v>0.18640000000000001</v>
      </c>
      <c r="AL1622" t="s">
        <v>5768</v>
      </c>
      <c r="AM1622">
        <v>51</v>
      </c>
      <c r="AN1622" s="4">
        <v>0.39100000000000001</v>
      </c>
      <c r="AO1622" s="4">
        <v>0.57420000000000004</v>
      </c>
      <c r="AP1622" s="4">
        <v>1.0012000000000001</v>
      </c>
      <c r="AQ1622" s="6">
        <v>0.4</v>
      </c>
      <c r="AR1622" s="6">
        <v>0.2</v>
      </c>
      <c r="AS1622">
        <v>1099</v>
      </c>
      <c r="AT1622" s="3">
        <v>29.82</v>
      </c>
      <c r="AU1622" s="3">
        <v>34.42</v>
      </c>
      <c r="AV1622" s="3">
        <v>33.31</v>
      </c>
      <c r="AW1622" s="3">
        <v>33.54</v>
      </c>
      <c r="AX1622">
        <v>69.02</v>
      </c>
      <c r="AY1622" t="s">
        <v>70</v>
      </c>
      <c r="AZ1622" t="s">
        <v>82</v>
      </c>
      <c r="BA1622" t="s">
        <v>96</v>
      </c>
      <c r="BB1622" t="s">
        <v>71</v>
      </c>
      <c r="BC1622" t="s">
        <v>82</v>
      </c>
      <c r="BD1622" t="s">
        <v>82</v>
      </c>
      <c r="BE1622" t="s">
        <v>96</v>
      </c>
      <c r="BF1622">
        <v>6.54</v>
      </c>
      <c r="BG1622" s="4">
        <v>0.90169999999999995</v>
      </c>
      <c r="BH1622" s="4">
        <v>0.53180000000000005</v>
      </c>
      <c r="BI1622">
        <v>170.46</v>
      </c>
      <c r="BJ1622" s="4">
        <v>3.9800000000000002E-2</v>
      </c>
      <c r="BK1622" s="4">
        <v>7.3099999999999998E-2</v>
      </c>
    </row>
    <row r="1623" spans="1:63" x14ac:dyDescent="0.3">
      <c r="A1623" t="s">
        <v>6724</v>
      </c>
      <c r="B1623" t="s">
        <v>6725</v>
      </c>
      <c r="C1623" t="s">
        <v>64</v>
      </c>
      <c r="D1623">
        <v>89547800</v>
      </c>
      <c r="E1623" t="s">
        <v>96</v>
      </c>
      <c r="F1623">
        <v>13.26</v>
      </c>
      <c r="G1623" t="b">
        <v>0</v>
      </c>
      <c r="H1623" t="b">
        <v>0</v>
      </c>
      <c r="I1623" t="b">
        <v>0</v>
      </c>
      <c r="J1623" t="b">
        <v>0</v>
      </c>
      <c r="K1623">
        <v>9.2999999999999992E-3</v>
      </c>
      <c r="L1623">
        <v>0.04</v>
      </c>
      <c r="M1623" t="s">
        <v>96</v>
      </c>
      <c r="N1623" t="s">
        <v>96</v>
      </c>
      <c r="O1623" t="s">
        <v>96</v>
      </c>
      <c r="P1623" t="s">
        <v>96</v>
      </c>
      <c r="Q1623">
        <v>-1.9953000000000001</v>
      </c>
      <c r="R1623">
        <v>-27.6783</v>
      </c>
      <c r="S1623">
        <v>-134.6686</v>
      </c>
      <c r="T1623">
        <v>-134.6686</v>
      </c>
      <c r="U1623">
        <v>-134.6686</v>
      </c>
      <c r="V1623">
        <v>-134.6686</v>
      </c>
      <c r="W1623" t="s">
        <v>316</v>
      </c>
      <c r="X1623">
        <v>42271</v>
      </c>
      <c r="Y1623">
        <v>8.5000000000000006E-3</v>
      </c>
      <c r="Z1623">
        <v>0.09</v>
      </c>
      <c r="AA1623">
        <v>45282</v>
      </c>
      <c r="AB1623">
        <v>0.02</v>
      </c>
      <c r="AC1623">
        <v>6.6E-3</v>
      </c>
      <c r="AD1623" t="s">
        <v>243</v>
      </c>
      <c r="AE1623" t="s">
        <v>96</v>
      </c>
      <c r="AF1623" t="s">
        <v>96</v>
      </c>
      <c r="AG1623" t="s">
        <v>96</v>
      </c>
      <c r="AH1623">
        <v>0.11509999999999999</v>
      </c>
      <c r="AI1623">
        <v>7.9899999999999999E-2</v>
      </c>
      <c r="AJ1623" t="s">
        <v>96</v>
      </c>
      <c r="AK1623" t="s">
        <v>96</v>
      </c>
      <c r="AL1623" t="s">
        <v>360</v>
      </c>
      <c r="AM1623">
        <v>32</v>
      </c>
      <c r="AN1623">
        <v>0.44750000000000001</v>
      </c>
      <c r="AO1623">
        <v>0.61380000000000001</v>
      </c>
      <c r="AP1623">
        <v>0.99990000000000001</v>
      </c>
      <c r="AQ1623">
        <v>0.4</v>
      </c>
      <c r="AR1623">
        <v>0.2</v>
      </c>
      <c r="AS1623">
        <v>1099</v>
      </c>
      <c r="AT1623">
        <v>12.61</v>
      </c>
      <c r="AU1623">
        <v>13.35</v>
      </c>
      <c r="AV1623">
        <v>13.23</v>
      </c>
      <c r="AW1623">
        <v>13.3</v>
      </c>
      <c r="AX1623">
        <v>75.64</v>
      </c>
      <c r="AY1623" t="s">
        <v>96</v>
      </c>
      <c r="AZ1623" t="s">
        <v>82</v>
      </c>
      <c r="BA1623" t="s">
        <v>96</v>
      </c>
      <c r="BB1623" t="s">
        <v>96</v>
      </c>
      <c r="BC1623" t="s">
        <v>96</v>
      </c>
      <c r="BD1623" t="s">
        <v>79</v>
      </c>
      <c r="BE1623" t="s">
        <v>96</v>
      </c>
      <c r="BF1623" t="s">
        <v>96</v>
      </c>
      <c r="BG1623" t="s">
        <v>96</v>
      </c>
      <c r="BH1623" t="s">
        <v>96</v>
      </c>
      <c r="BI1623" t="s">
        <v>96</v>
      </c>
      <c r="BJ1623" t="s">
        <v>96</v>
      </c>
      <c r="BK1623" t="s">
        <v>96</v>
      </c>
    </row>
    <row r="1624" spans="1:63" x14ac:dyDescent="0.3">
      <c r="A1624" t="s">
        <v>3210</v>
      </c>
      <c r="B1624" t="s">
        <v>3211</v>
      </c>
      <c r="C1624" t="s">
        <v>64</v>
      </c>
      <c r="D1624" s="1">
        <v>89283000</v>
      </c>
      <c r="E1624" s="2">
        <v>12398</v>
      </c>
      <c r="F1624" s="3">
        <v>27.44</v>
      </c>
      <c r="G1624" t="b">
        <v>0</v>
      </c>
      <c r="H1624" t="b">
        <v>0</v>
      </c>
      <c r="I1624" t="b">
        <v>0</v>
      </c>
      <c r="J1624" t="b">
        <v>0</v>
      </c>
      <c r="K1624" s="4">
        <v>2.3999999999999998E-3</v>
      </c>
      <c r="L1624" s="4">
        <v>2.1600000000000001E-2</v>
      </c>
      <c r="M1624" s="4">
        <v>0.106</v>
      </c>
      <c r="N1624" s="4">
        <v>0.1065</v>
      </c>
      <c r="O1624" s="4">
        <v>3.2300000000000002E-2</v>
      </c>
      <c r="P1624" s="4" t="s">
        <v>96</v>
      </c>
      <c r="Q1624" s="3">
        <v>-1.37063</v>
      </c>
      <c r="R1624" s="3">
        <v>-4.1024050000000001</v>
      </c>
      <c r="S1624" s="3">
        <v>-59.884773000000003</v>
      </c>
      <c r="T1624" s="3">
        <v>-49.363303000000002</v>
      </c>
      <c r="U1624" s="3">
        <v>35.256193000000003</v>
      </c>
      <c r="V1624" s="3">
        <v>35.256193000000003</v>
      </c>
      <c r="W1624" t="s">
        <v>428</v>
      </c>
      <c r="X1624" s="5">
        <v>43556</v>
      </c>
      <c r="Y1624" s="4">
        <v>7.9000000000000008E-3</v>
      </c>
      <c r="Z1624" s="3">
        <v>0</v>
      </c>
      <c r="AA1624" t="s">
        <v>96</v>
      </c>
      <c r="AB1624" t="s">
        <v>96</v>
      </c>
      <c r="AC1624" s="4">
        <v>0</v>
      </c>
      <c r="AD1624" t="s">
        <v>243</v>
      </c>
      <c r="AE1624" s="4">
        <v>7.4000000000000003E-3</v>
      </c>
      <c r="AF1624">
        <v>0.03</v>
      </c>
      <c r="AG1624">
        <v>0.22</v>
      </c>
      <c r="AH1624" s="4">
        <v>0.20200000000000001</v>
      </c>
      <c r="AI1624" s="4">
        <v>2.8500000000000001E-2</v>
      </c>
      <c r="AJ1624" s="4">
        <v>6.54E-2</v>
      </c>
      <c r="AK1624" s="4">
        <v>6.4699999999999994E-2</v>
      </c>
      <c r="AL1624" t="s">
        <v>2009</v>
      </c>
      <c r="AM1624">
        <v>2</v>
      </c>
      <c r="AN1624" s="4">
        <v>1</v>
      </c>
      <c r="AO1624" s="4">
        <v>1</v>
      </c>
      <c r="AP1624" s="4">
        <v>1</v>
      </c>
      <c r="AQ1624" s="6">
        <v>0.4</v>
      </c>
      <c r="AR1624" s="6">
        <v>0.2</v>
      </c>
      <c r="AS1624">
        <v>1099</v>
      </c>
      <c r="AT1624" s="3">
        <v>26.81</v>
      </c>
      <c r="AU1624" s="3">
        <v>27.58</v>
      </c>
      <c r="AV1624" s="3">
        <v>27.41</v>
      </c>
      <c r="AW1624" s="3">
        <v>27.47</v>
      </c>
      <c r="AX1624">
        <v>73.38</v>
      </c>
      <c r="AY1624" t="s">
        <v>70</v>
      </c>
      <c r="AZ1624" t="s">
        <v>70</v>
      </c>
      <c r="BA1624" t="s">
        <v>75</v>
      </c>
      <c r="BB1624" t="s">
        <v>68</v>
      </c>
      <c r="BC1624" t="s">
        <v>70</v>
      </c>
      <c r="BD1624" t="s">
        <v>82</v>
      </c>
      <c r="BE1624" t="s">
        <v>96</v>
      </c>
      <c r="BF1624" t="s">
        <v>96</v>
      </c>
      <c r="BG1624" t="s">
        <v>96</v>
      </c>
      <c r="BH1624" t="s">
        <v>96</v>
      </c>
      <c r="BI1624" t="s">
        <v>96</v>
      </c>
      <c r="BJ1624" t="s">
        <v>96</v>
      </c>
      <c r="BK1624" t="s">
        <v>96</v>
      </c>
    </row>
    <row r="1625" spans="1:63" x14ac:dyDescent="0.3">
      <c r="A1625" t="s">
        <v>2627</v>
      </c>
      <c r="B1625" t="s">
        <v>5767</v>
      </c>
      <c r="C1625" t="s">
        <v>64</v>
      </c>
      <c r="D1625" s="1">
        <v>88764100</v>
      </c>
      <c r="E1625" s="2">
        <v>11970</v>
      </c>
      <c r="F1625" s="3">
        <v>44.21</v>
      </c>
      <c r="G1625" t="b">
        <v>0</v>
      </c>
      <c r="H1625" t="b">
        <v>0</v>
      </c>
      <c r="I1625" t="b">
        <v>0</v>
      </c>
      <c r="J1625" t="b">
        <v>0</v>
      </c>
      <c r="K1625" s="4">
        <v>1.4E-3</v>
      </c>
      <c r="L1625" s="4">
        <v>8.6300000000000002E-2</v>
      </c>
      <c r="M1625" s="4">
        <v>0.11700000000000001</v>
      </c>
      <c r="N1625" s="4">
        <v>0.1162</v>
      </c>
      <c r="O1625" s="4">
        <v>0.1293</v>
      </c>
      <c r="P1625" s="4">
        <v>0.10730000000000001</v>
      </c>
      <c r="Q1625" s="3">
        <v>0</v>
      </c>
      <c r="R1625" s="3">
        <v>-1.2538800000000001</v>
      </c>
      <c r="S1625" s="3">
        <v>-61.448390000000003</v>
      </c>
      <c r="T1625" s="3">
        <v>-62.659849999999999</v>
      </c>
      <c r="U1625" s="3">
        <v>-35.039870000000001</v>
      </c>
      <c r="V1625" s="3">
        <v>-35.039870000000001</v>
      </c>
      <c r="W1625" t="s">
        <v>291</v>
      </c>
      <c r="X1625" s="5">
        <v>42286</v>
      </c>
      <c r="Y1625" s="4">
        <v>1.2999999999999999E-3</v>
      </c>
      <c r="Z1625" s="3">
        <v>1.59</v>
      </c>
      <c r="AA1625" s="5">
        <v>45278</v>
      </c>
      <c r="AB1625" s="3">
        <v>0.36</v>
      </c>
      <c r="AC1625" s="4">
        <v>3.5900000000000001E-2</v>
      </c>
      <c r="AD1625" t="s">
        <v>66</v>
      </c>
      <c r="AE1625" s="4">
        <v>1.7600000000000001E-2</v>
      </c>
      <c r="AF1625">
        <v>8.2100000000000009</v>
      </c>
      <c r="AG1625">
        <v>1.1399999999999999</v>
      </c>
      <c r="AH1625" s="4">
        <v>1.8658999999999999</v>
      </c>
      <c r="AI1625" s="4">
        <v>0.15190000000000001</v>
      </c>
      <c r="AJ1625" s="4">
        <v>0.1646</v>
      </c>
      <c r="AK1625" s="4">
        <v>0.1482</v>
      </c>
      <c r="AL1625" t="s">
        <v>84</v>
      </c>
      <c r="AM1625">
        <v>101</v>
      </c>
      <c r="AN1625" s="4">
        <v>0.42170000000000002</v>
      </c>
      <c r="AO1625" s="4">
        <v>0.53049999999999997</v>
      </c>
      <c r="AP1625" s="4">
        <v>0.84279999999999999</v>
      </c>
      <c r="AQ1625" s="6">
        <v>0.4</v>
      </c>
      <c r="AR1625" s="6">
        <v>0.2</v>
      </c>
      <c r="AS1625">
        <v>1099</v>
      </c>
      <c r="AT1625" s="3">
        <v>40.98</v>
      </c>
      <c r="AU1625" s="3">
        <v>45.38</v>
      </c>
      <c r="AV1625" s="3">
        <v>44.16</v>
      </c>
      <c r="AW1625" s="3">
        <v>44.28</v>
      </c>
      <c r="AX1625">
        <v>66.98</v>
      </c>
      <c r="AY1625" t="s">
        <v>79</v>
      </c>
      <c r="AZ1625" t="s">
        <v>69</v>
      </c>
      <c r="BA1625" t="s">
        <v>82</v>
      </c>
      <c r="BB1625" t="s">
        <v>82</v>
      </c>
      <c r="BC1625" t="s">
        <v>79</v>
      </c>
      <c r="BD1625" t="s">
        <v>79</v>
      </c>
      <c r="BE1625" t="s">
        <v>79</v>
      </c>
      <c r="BF1625">
        <v>6.48</v>
      </c>
      <c r="BG1625" s="4">
        <v>0.26600000000000001</v>
      </c>
      <c r="BH1625" s="4">
        <v>0.51359999999999995</v>
      </c>
      <c r="BI1625">
        <v>118.5</v>
      </c>
      <c r="BJ1625" s="4">
        <v>1.9E-3</v>
      </c>
      <c r="BK1625" s="4">
        <v>1.61E-2</v>
      </c>
    </row>
    <row r="1626" spans="1:63" x14ac:dyDescent="0.3">
      <c r="A1626" t="s">
        <v>2070</v>
      </c>
      <c r="B1626" t="s">
        <v>2071</v>
      </c>
      <c r="C1626" t="s">
        <v>64</v>
      </c>
      <c r="D1626" s="1">
        <v>88225700</v>
      </c>
      <c r="E1626" s="2">
        <v>126813</v>
      </c>
      <c r="F1626" s="3">
        <v>24.37</v>
      </c>
      <c r="G1626" t="b">
        <v>0</v>
      </c>
      <c r="H1626" t="b">
        <v>0</v>
      </c>
      <c r="I1626" t="b">
        <v>0</v>
      </c>
      <c r="J1626" t="b">
        <v>0</v>
      </c>
      <c r="K1626" s="4">
        <v>-7.7000000000000002E-3</v>
      </c>
      <c r="L1626" s="4">
        <v>8.0199999999999994E-2</v>
      </c>
      <c r="M1626" s="4">
        <v>0.12379999999999999</v>
      </c>
      <c r="N1626" s="4">
        <v>0.12280000000000001</v>
      </c>
      <c r="O1626" s="4">
        <v>-0.1482</v>
      </c>
      <c r="P1626" s="4">
        <v>-1.5699999999999999E-2</v>
      </c>
      <c r="Q1626" s="3">
        <v>-2.4852300000000001</v>
      </c>
      <c r="R1626" s="3">
        <v>-1.2641500000000001</v>
      </c>
      <c r="S1626" s="3">
        <v>3.3142680000000002</v>
      </c>
      <c r="T1626" s="3">
        <v>1.094338</v>
      </c>
      <c r="U1626" s="3">
        <v>-50.427638000000002</v>
      </c>
      <c r="V1626" s="3">
        <v>-50.427638000000002</v>
      </c>
      <c r="W1626" t="s">
        <v>65</v>
      </c>
      <c r="X1626" s="5">
        <v>42103</v>
      </c>
      <c r="Y1626" s="4">
        <v>8.0000000000000002E-3</v>
      </c>
      <c r="Z1626" s="3">
        <v>0.16</v>
      </c>
      <c r="AA1626" s="5">
        <v>45288</v>
      </c>
      <c r="AB1626" s="3">
        <v>0.16</v>
      </c>
      <c r="AC1626" s="4">
        <v>6.4000000000000003E-3</v>
      </c>
      <c r="AD1626" t="s">
        <v>243</v>
      </c>
      <c r="AE1626" s="4">
        <v>1.1599999999999999E-2</v>
      </c>
      <c r="AF1626">
        <v>0.1</v>
      </c>
      <c r="AG1626">
        <v>1.1399999999999999</v>
      </c>
      <c r="AH1626" s="4">
        <v>1.1577999999999999</v>
      </c>
      <c r="AI1626" s="4">
        <v>0.16869999999999999</v>
      </c>
      <c r="AJ1626" s="4">
        <v>0.18890000000000001</v>
      </c>
      <c r="AK1626" s="4">
        <v>0.19089999999999999</v>
      </c>
      <c r="AL1626" t="s">
        <v>2009</v>
      </c>
      <c r="AM1626">
        <v>51</v>
      </c>
      <c r="AN1626" s="4">
        <v>0.34899999999999998</v>
      </c>
      <c r="AO1626" s="4">
        <v>0.50180000000000002</v>
      </c>
      <c r="AP1626" s="4">
        <v>1.0013000000000001</v>
      </c>
      <c r="AQ1626" s="6">
        <v>0.4</v>
      </c>
      <c r="AR1626" s="6">
        <v>0.2</v>
      </c>
      <c r="AS1626">
        <v>1099</v>
      </c>
      <c r="AT1626" s="3">
        <v>23</v>
      </c>
      <c r="AU1626" s="3">
        <v>25.12</v>
      </c>
      <c r="AV1626" s="3">
        <v>24.23</v>
      </c>
      <c r="AW1626" s="3">
        <v>24.59</v>
      </c>
      <c r="AX1626">
        <v>61.55</v>
      </c>
      <c r="AY1626" t="s">
        <v>79</v>
      </c>
      <c r="AZ1626" t="s">
        <v>75</v>
      </c>
      <c r="BA1626" t="s">
        <v>72</v>
      </c>
      <c r="BB1626" t="s">
        <v>71</v>
      </c>
      <c r="BC1626" t="s">
        <v>71</v>
      </c>
      <c r="BD1626" t="s">
        <v>75</v>
      </c>
      <c r="BE1626" t="s">
        <v>96</v>
      </c>
      <c r="BF1626">
        <v>5.56</v>
      </c>
      <c r="BG1626" s="4">
        <v>0.31009999999999999</v>
      </c>
      <c r="BH1626" s="4">
        <v>0.31219999999999998</v>
      </c>
      <c r="BI1626">
        <v>288.47000000000003</v>
      </c>
      <c r="BJ1626" s="4">
        <v>1.9E-2</v>
      </c>
      <c r="BK1626" s="4">
        <v>9.0200000000000002E-2</v>
      </c>
    </row>
    <row r="1627" spans="1:63" x14ac:dyDescent="0.3">
      <c r="A1627" t="s">
        <v>4043</v>
      </c>
      <c r="B1627" t="s">
        <v>4044</v>
      </c>
      <c r="C1627" t="s">
        <v>64</v>
      </c>
      <c r="D1627" s="1">
        <v>86925000</v>
      </c>
      <c r="E1627" s="2">
        <v>9348</v>
      </c>
      <c r="F1627" s="3">
        <v>30.62</v>
      </c>
      <c r="G1627" t="b">
        <v>0</v>
      </c>
      <c r="H1627" t="b">
        <v>0</v>
      </c>
      <c r="I1627" t="b">
        <v>0</v>
      </c>
      <c r="J1627" t="b">
        <v>0</v>
      </c>
      <c r="K1627" s="4">
        <v>6.4999999999999997E-3</v>
      </c>
      <c r="L1627" s="4">
        <v>2.7300000000000001E-2</v>
      </c>
      <c r="M1627" s="4">
        <v>0.19489999999999999</v>
      </c>
      <c r="N1627" s="4">
        <v>0.1928</v>
      </c>
      <c r="O1627" t="s">
        <v>96</v>
      </c>
      <c r="P1627" t="s">
        <v>96</v>
      </c>
      <c r="Q1627" s="3">
        <v>0</v>
      </c>
      <c r="R1627" s="3">
        <v>-0.74724999999999997</v>
      </c>
      <c r="S1627" s="3">
        <v>42.966749999999998</v>
      </c>
      <c r="T1627" s="3">
        <v>42.966749999999998</v>
      </c>
      <c r="U1627" s="3">
        <v>70.312749999999994</v>
      </c>
      <c r="V1627" s="3">
        <v>70.312749999999994</v>
      </c>
      <c r="W1627" t="s">
        <v>316</v>
      </c>
      <c r="X1627" s="5">
        <v>44378</v>
      </c>
      <c r="Y1627" s="4">
        <v>7.9000000000000008E-3</v>
      </c>
      <c r="Z1627" s="3">
        <v>0</v>
      </c>
      <c r="AA1627" s="5" t="s">
        <v>96</v>
      </c>
      <c r="AB1627" s="3" t="s">
        <v>96</v>
      </c>
      <c r="AC1627" s="4">
        <v>0</v>
      </c>
      <c r="AD1627" t="s">
        <v>243</v>
      </c>
      <c r="AE1627" s="4">
        <v>1.18E-2</v>
      </c>
      <c r="AF1627" t="s">
        <v>96</v>
      </c>
      <c r="AG1627">
        <v>0.55000000000000004</v>
      </c>
      <c r="AH1627" s="4">
        <v>9.3799999999999994E-2</v>
      </c>
      <c r="AI1627" s="4">
        <v>4.3799999999999999E-2</v>
      </c>
      <c r="AJ1627" s="4">
        <v>7.8700000000000006E-2</v>
      </c>
      <c r="AK1627" s="4">
        <v>7.8799999999999995E-2</v>
      </c>
      <c r="AL1627" t="s">
        <v>2009</v>
      </c>
      <c r="AM1627">
        <v>2</v>
      </c>
      <c r="AN1627" s="4">
        <v>1</v>
      </c>
      <c r="AO1627" s="4">
        <v>1</v>
      </c>
      <c r="AP1627" s="4">
        <v>1</v>
      </c>
      <c r="AQ1627" s="6">
        <v>0.4</v>
      </c>
      <c r="AR1627" s="6">
        <v>0.2</v>
      </c>
      <c r="AS1627">
        <v>1099</v>
      </c>
      <c r="AT1627" s="3">
        <v>29.73</v>
      </c>
      <c r="AU1627" s="3">
        <v>30.76</v>
      </c>
      <c r="AV1627" s="3">
        <v>30.53</v>
      </c>
      <c r="AW1627" s="3">
        <v>30.68</v>
      </c>
      <c r="AX1627">
        <v>71.88</v>
      </c>
      <c r="AY1627" t="s">
        <v>79</v>
      </c>
      <c r="AZ1627" t="s">
        <v>71</v>
      </c>
      <c r="BA1627" t="s">
        <v>79</v>
      </c>
      <c r="BB1627" t="s">
        <v>79</v>
      </c>
      <c r="BC1627" t="s">
        <v>70</v>
      </c>
      <c r="BD1627" t="s">
        <v>82</v>
      </c>
      <c r="BE1627" t="s">
        <v>96</v>
      </c>
      <c r="BF1627" t="s">
        <v>96</v>
      </c>
      <c r="BG1627" s="4" t="s">
        <v>96</v>
      </c>
      <c r="BH1627" s="4" t="s">
        <v>96</v>
      </c>
      <c r="BI1627" t="s">
        <v>96</v>
      </c>
      <c r="BJ1627" s="4" t="s">
        <v>96</v>
      </c>
      <c r="BK1627" s="4" t="s">
        <v>96</v>
      </c>
    </row>
    <row r="1628" spans="1:63" x14ac:dyDescent="0.3">
      <c r="A1628" t="s">
        <v>2484</v>
      </c>
      <c r="B1628" t="s">
        <v>2485</v>
      </c>
      <c r="C1628" t="s">
        <v>64</v>
      </c>
      <c r="D1628" s="1">
        <v>86377500</v>
      </c>
      <c r="E1628" s="2">
        <v>8375</v>
      </c>
      <c r="F1628" s="3">
        <v>27.15</v>
      </c>
      <c r="G1628" t="b">
        <v>0</v>
      </c>
      <c r="H1628" t="b">
        <v>0</v>
      </c>
      <c r="I1628" t="b">
        <v>0</v>
      </c>
      <c r="J1628" t="b">
        <v>0</v>
      </c>
      <c r="K1628" s="4">
        <v>7.4999999999999997E-3</v>
      </c>
      <c r="L1628" s="4">
        <v>8.2600000000000007E-2</v>
      </c>
      <c r="M1628" s="4">
        <v>0.13730000000000001</v>
      </c>
      <c r="N1628" s="4">
        <v>0.1326</v>
      </c>
      <c r="O1628" s="4">
        <v>-4.41E-2</v>
      </c>
      <c r="P1628" s="4" t="s">
        <v>96</v>
      </c>
      <c r="Q1628" s="3">
        <v>1.3524130000000001</v>
      </c>
      <c r="R1628" s="3">
        <v>5.3203E-2</v>
      </c>
      <c r="S1628" s="3">
        <v>-17.121635000000001</v>
      </c>
      <c r="T1628" s="3">
        <v>-17.121635000000001</v>
      </c>
      <c r="U1628" s="3">
        <v>-33.603095000000003</v>
      </c>
      <c r="V1628" s="3">
        <v>-33.603095000000003</v>
      </c>
      <c r="W1628" t="s">
        <v>119</v>
      </c>
      <c r="X1628" s="5">
        <v>44083</v>
      </c>
      <c r="Y1628" s="4">
        <v>1.8E-3</v>
      </c>
      <c r="Z1628" s="3">
        <v>0.17</v>
      </c>
      <c r="AA1628" s="5">
        <v>45287</v>
      </c>
      <c r="AB1628" s="3">
        <v>0.01</v>
      </c>
      <c r="AC1628" s="4">
        <v>6.4000000000000003E-3</v>
      </c>
      <c r="AD1628" t="s">
        <v>95</v>
      </c>
      <c r="AE1628" s="4">
        <v>9.4000000000000004E-3</v>
      </c>
      <c r="AF1628">
        <v>27</v>
      </c>
      <c r="AG1628">
        <v>1.0900000000000001</v>
      </c>
      <c r="AH1628" s="4">
        <v>0.57330000000000003</v>
      </c>
      <c r="AI1628" s="4">
        <v>0.153</v>
      </c>
      <c r="AJ1628" s="4">
        <v>0.17019999999999999</v>
      </c>
      <c r="AK1628" s="4">
        <v>0.1565</v>
      </c>
      <c r="AL1628" t="s">
        <v>5722</v>
      </c>
      <c r="AM1628" s="2">
        <v>54</v>
      </c>
      <c r="AN1628" s="4">
        <v>0.26889999999999997</v>
      </c>
      <c r="AO1628" s="4">
        <v>0.3826</v>
      </c>
      <c r="AP1628" s="4">
        <v>0.98380000000000001</v>
      </c>
      <c r="AQ1628" s="6">
        <v>0.4</v>
      </c>
      <c r="AR1628" s="6">
        <v>0.2</v>
      </c>
      <c r="AS1628">
        <v>1099</v>
      </c>
      <c r="AT1628" s="3">
        <v>25.09</v>
      </c>
      <c r="AU1628" s="3">
        <v>27.73</v>
      </c>
      <c r="AV1628" s="3">
        <v>27.04</v>
      </c>
      <c r="AW1628" s="3">
        <v>27.27</v>
      </c>
      <c r="AX1628">
        <v>68.209999999999994</v>
      </c>
      <c r="AY1628" t="s">
        <v>96</v>
      </c>
      <c r="AZ1628" t="s">
        <v>79</v>
      </c>
      <c r="BA1628" t="s">
        <v>96</v>
      </c>
      <c r="BB1628" t="s">
        <v>96</v>
      </c>
      <c r="BC1628" t="s">
        <v>96</v>
      </c>
      <c r="BD1628" t="s">
        <v>82</v>
      </c>
      <c r="BE1628" t="s">
        <v>96</v>
      </c>
      <c r="BF1628">
        <v>6.82</v>
      </c>
      <c r="BG1628" s="4">
        <v>0.80630000000000002</v>
      </c>
      <c r="BH1628" s="4">
        <v>0.64429999999999998</v>
      </c>
      <c r="BI1628">
        <v>105.03</v>
      </c>
      <c r="BJ1628" s="4">
        <v>3.09E-2</v>
      </c>
      <c r="BK1628" s="4">
        <v>0.161</v>
      </c>
    </row>
    <row r="1629" spans="1:63" x14ac:dyDescent="0.3">
      <c r="A1629" t="s">
        <v>5510</v>
      </c>
      <c r="B1629" t="s">
        <v>5511</v>
      </c>
      <c r="C1629" t="s">
        <v>64</v>
      </c>
      <c r="D1629" s="1">
        <v>86244400</v>
      </c>
      <c r="E1629" s="2">
        <v>6309</v>
      </c>
      <c r="F1629" s="3">
        <v>33.08</v>
      </c>
      <c r="G1629" t="b">
        <v>0</v>
      </c>
      <c r="H1629" t="b">
        <v>0</v>
      </c>
      <c r="I1629" t="b">
        <v>0</v>
      </c>
      <c r="J1629" t="b">
        <v>0</v>
      </c>
      <c r="K1629" s="4">
        <v>5.5999999999999999E-3</v>
      </c>
      <c r="L1629" s="4">
        <v>0.1153</v>
      </c>
      <c r="M1629" s="4">
        <v>0.1384</v>
      </c>
      <c r="N1629" s="4">
        <v>0.13639999999999999</v>
      </c>
      <c r="O1629" t="s">
        <v>96</v>
      </c>
      <c r="P1629" t="s">
        <v>96</v>
      </c>
      <c r="Q1629" s="3">
        <v>0</v>
      </c>
      <c r="R1629" s="3">
        <v>0.97717500000000002</v>
      </c>
      <c r="S1629" s="3">
        <v>25.089110999999999</v>
      </c>
      <c r="T1629" s="3">
        <v>25.089110999999999</v>
      </c>
      <c r="U1629" s="3">
        <v>77.862708999999995</v>
      </c>
      <c r="V1629" s="3">
        <v>77.862708999999995</v>
      </c>
      <c r="W1629" t="s">
        <v>316</v>
      </c>
      <c r="X1629" s="5">
        <v>44831</v>
      </c>
      <c r="Y1629" s="4">
        <v>0.01</v>
      </c>
      <c r="Z1629" s="3">
        <v>0.25</v>
      </c>
      <c r="AA1629" s="5">
        <v>45286</v>
      </c>
      <c r="AB1629" s="3">
        <v>0.1</v>
      </c>
      <c r="AC1629" s="4">
        <v>7.4999999999999997E-3</v>
      </c>
      <c r="AD1629" t="s">
        <v>66</v>
      </c>
      <c r="AE1629" s="4">
        <v>2.06E-2</v>
      </c>
      <c r="AF1629">
        <v>7.0000000000000007E-2</v>
      </c>
      <c r="AG1629">
        <v>1.66</v>
      </c>
      <c r="AH1629" s="4">
        <v>0.15490000000000001</v>
      </c>
      <c r="AI1629" s="4">
        <v>0.27450000000000002</v>
      </c>
      <c r="AJ1629" s="4">
        <v>0.29549999999999998</v>
      </c>
      <c r="AK1629" s="4">
        <v>0.25750000000000001</v>
      </c>
      <c r="AL1629" t="s">
        <v>4569</v>
      </c>
      <c r="AM1629">
        <v>65</v>
      </c>
      <c r="AN1629" s="4">
        <v>0.39939999999999998</v>
      </c>
      <c r="AO1629" s="4">
        <v>0.51049999999999995</v>
      </c>
      <c r="AP1629" s="4">
        <v>0.93899999999999995</v>
      </c>
      <c r="AQ1629" s="6">
        <v>0.4</v>
      </c>
      <c r="AR1629" s="6">
        <v>0.2</v>
      </c>
      <c r="AS1629">
        <v>1099</v>
      </c>
      <c r="AT1629" s="3">
        <v>29.57</v>
      </c>
      <c r="AU1629" s="3">
        <v>34.18</v>
      </c>
      <c r="AV1629" s="3">
        <v>32.92</v>
      </c>
      <c r="AW1629" s="3">
        <v>33.369999999999997</v>
      </c>
      <c r="AX1629">
        <v>64.77</v>
      </c>
      <c r="AY1629" t="s">
        <v>70</v>
      </c>
      <c r="AZ1629" t="s">
        <v>75</v>
      </c>
      <c r="BA1629" t="s">
        <v>75</v>
      </c>
      <c r="BB1629" t="s">
        <v>75</v>
      </c>
      <c r="BC1629" t="s">
        <v>75</v>
      </c>
      <c r="BD1629" t="s">
        <v>79</v>
      </c>
      <c r="BE1629" t="s">
        <v>96</v>
      </c>
      <c r="BF1629">
        <v>7.44</v>
      </c>
      <c r="BG1629" s="4">
        <v>0.97170000000000001</v>
      </c>
      <c r="BH1629" s="4">
        <v>0.8639</v>
      </c>
      <c r="BI1629">
        <v>87.06</v>
      </c>
      <c r="BJ1629" s="4">
        <v>0</v>
      </c>
      <c r="BK1629" s="4">
        <v>0.22170000000000001</v>
      </c>
    </row>
    <row r="1630" spans="1:63" x14ac:dyDescent="0.3">
      <c r="A1630" t="s">
        <v>2327</v>
      </c>
      <c r="B1630" t="s">
        <v>4538</v>
      </c>
      <c r="C1630" t="s">
        <v>64</v>
      </c>
      <c r="D1630" s="1">
        <v>86191500</v>
      </c>
      <c r="E1630" s="2">
        <v>10027</v>
      </c>
      <c r="F1630" s="3">
        <v>46.09</v>
      </c>
      <c r="G1630" t="b">
        <v>0</v>
      </c>
      <c r="H1630" t="b">
        <v>0</v>
      </c>
      <c r="I1630" t="b">
        <v>0</v>
      </c>
      <c r="J1630" t="b">
        <v>0</v>
      </c>
      <c r="K1630" s="4">
        <v>-8.0000000000000004E-4</v>
      </c>
      <c r="L1630" s="4">
        <v>9.5699999999999993E-2</v>
      </c>
      <c r="M1630" s="4">
        <v>4.7E-2</v>
      </c>
      <c r="N1630" s="4">
        <v>5.1499999999999997E-2</v>
      </c>
      <c r="O1630" s="4">
        <v>-0.1246</v>
      </c>
      <c r="P1630" s="4">
        <v>8.2900000000000001E-2</v>
      </c>
      <c r="Q1630" s="3">
        <v>0</v>
      </c>
      <c r="R1630" s="3">
        <v>-6.7675000000000001</v>
      </c>
      <c r="S1630" s="3">
        <v>-28.266500000000001</v>
      </c>
      <c r="T1630" s="3">
        <v>-28.266500000000001</v>
      </c>
      <c r="U1630" s="3">
        <v>-40.067</v>
      </c>
      <c r="V1630" s="3">
        <v>-40.067</v>
      </c>
      <c r="W1630" t="s">
        <v>135</v>
      </c>
      <c r="X1630" s="5">
        <v>42310</v>
      </c>
      <c r="Y1630" s="4">
        <v>7.4999999999999997E-3</v>
      </c>
      <c r="Z1630" s="3">
        <v>0</v>
      </c>
      <c r="AA1630" s="5">
        <v>44278</v>
      </c>
      <c r="AB1630" s="3">
        <v>0.05</v>
      </c>
      <c r="AC1630" s="4">
        <v>0</v>
      </c>
      <c r="AD1630" t="s">
        <v>66</v>
      </c>
      <c r="AE1630" s="4">
        <v>2.87E-2</v>
      </c>
      <c r="AF1630">
        <v>0.04</v>
      </c>
      <c r="AG1630">
        <v>0.97</v>
      </c>
      <c r="AH1630" s="4">
        <v>2.4708999999999999</v>
      </c>
      <c r="AI1630" s="4">
        <v>0.1421</v>
      </c>
      <c r="AJ1630" s="4">
        <v>0.20039999999999999</v>
      </c>
      <c r="AK1630" s="4">
        <v>0.1963</v>
      </c>
      <c r="AL1630" t="s">
        <v>844</v>
      </c>
      <c r="AM1630">
        <v>57</v>
      </c>
      <c r="AN1630" s="4">
        <v>0.56699999999999995</v>
      </c>
      <c r="AO1630" s="4">
        <v>0.69889999999999997</v>
      </c>
      <c r="AP1630" s="4">
        <v>0.97750000000000004</v>
      </c>
      <c r="AQ1630" s="6">
        <v>0.4</v>
      </c>
      <c r="AR1630" s="6">
        <v>0.2</v>
      </c>
      <c r="AS1630">
        <v>1099</v>
      </c>
      <c r="AT1630" s="3">
        <v>41.56</v>
      </c>
      <c r="AU1630" s="3">
        <v>47.52</v>
      </c>
      <c r="AV1630" s="3">
        <v>45.86</v>
      </c>
      <c r="AW1630" s="3">
        <v>46.46</v>
      </c>
      <c r="AX1630">
        <v>69.3</v>
      </c>
      <c r="AY1630" t="s">
        <v>79</v>
      </c>
      <c r="AZ1630" t="s">
        <v>75</v>
      </c>
      <c r="BA1630" t="s">
        <v>70</v>
      </c>
      <c r="BB1630" t="s">
        <v>79</v>
      </c>
      <c r="BC1630" t="s">
        <v>79</v>
      </c>
      <c r="BD1630" t="s">
        <v>72</v>
      </c>
      <c r="BE1630" t="s">
        <v>79</v>
      </c>
      <c r="BF1630">
        <v>6.42</v>
      </c>
      <c r="BG1630" s="4">
        <v>0.4798</v>
      </c>
      <c r="BH1630" s="4">
        <v>0.49280000000000002</v>
      </c>
      <c r="BI1630">
        <v>35.770000000000003</v>
      </c>
      <c r="BJ1630" s="4">
        <v>8.2100000000000006E-2</v>
      </c>
      <c r="BK1630" s="4">
        <v>8.1799999999999998E-2</v>
      </c>
    </row>
    <row r="1631" spans="1:63" x14ac:dyDescent="0.3">
      <c r="A1631" t="s">
        <v>3611</v>
      </c>
      <c r="B1631" t="s">
        <v>3612</v>
      </c>
      <c r="C1631" t="s">
        <v>64</v>
      </c>
      <c r="D1631" s="1">
        <v>85784900</v>
      </c>
      <c r="E1631" s="2">
        <v>9406</v>
      </c>
      <c r="F1631" s="3">
        <v>59.32</v>
      </c>
      <c r="G1631" t="b">
        <v>0</v>
      </c>
      <c r="H1631" t="b">
        <v>0</v>
      </c>
      <c r="I1631" t="b">
        <v>0</v>
      </c>
      <c r="J1631" t="b">
        <v>0</v>
      </c>
      <c r="K1631" s="4">
        <v>5.4999999999999997E-3</v>
      </c>
      <c r="L1631" s="4">
        <v>8.4099999999999994E-2</v>
      </c>
      <c r="M1631" s="4">
        <v>0.2505</v>
      </c>
      <c r="N1631" s="4">
        <v>0.2447</v>
      </c>
      <c r="O1631">
        <v>0.1082</v>
      </c>
      <c r="P1631">
        <v>0.16020000000000001</v>
      </c>
      <c r="Q1631" s="3">
        <v>1.127102</v>
      </c>
      <c r="R1631" s="3">
        <v>3.1240869999999998</v>
      </c>
      <c r="S1631" s="3">
        <v>38.912832999999999</v>
      </c>
      <c r="T1631" s="3">
        <v>33.762366</v>
      </c>
      <c r="U1631" s="3">
        <v>41.798810000000003</v>
      </c>
      <c r="V1631" s="3">
        <v>41.798810000000003</v>
      </c>
      <c r="W1631" t="s">
        <v>65</v>
      </c>
      <c r="X1631" s="5">
        <v>42633</v>
      </c>
      <c r="Y1631" s="4">
        <v>8.3999999999999995E-3</v>
      </c>
      <c r="Z1631" s="3">
        <v>0.15</v>
      </c>
      <c r="AA1631" s="5">
        <v>45286</v>
      </c>
      <c r="AB1631" s="3">
        <v>0.15</v>
      </c>
      <c r="AC1631" s="4">
        <v>2.5000000000000001E-3</v>
      </c>
      <c r="AD1631" t="s">
        <v>243</v>
      </c>
      <c r="AE1631" s="4">
        <v>2.6700000000000002E-2</v>
      </c>
      <c r="AF1631">
        <v>0.04</v>
      </c>
      <c r="AG1631">
        <v>0.93</v>
      </c>
      <c r="AH1631" s="4">
        <v>0.27210000000000001</v>
      </c>
      <c r="AI1631" s="4">
        <v>0.1105</v>
      </c>
      <c r="AJ1631" s="4">
        <v>0.1326</v>
      </c>
      <c r="AK1631" s="4">
        <v>0.13980000000000001</v>
      </c>
      <c r="AL1631" t="s">
        <v>1217</v>
      </c>
      <c r="AM1631">
        <v>33</v>
      </c>
      <c r="AN1631" s="4">
        <v>0.39960000000000001</v>
      </c>
      <c r="AO1631" s="4">
        <v>0.59840000000000004</v>
      </c>
      <c r="AP1631" s="4">
        <v>1</v>
      </c>
      <c r="AQ1631" s="6">
        <v>0.4</v>
      </c>
      <c r="AR1631" s="6">
        <v>0.2</v>
      </c>
      <c r="AS1631">
        <v>1099</v>
      </c>
      <c r="AT1631" s="3">
        <v>55.01</v>
      </c>
      <c r="AU1631" s="3">
        <v>60.38</v>
      </c>
      <c r="AV1631" s="3">
        <v>59.1</v>
      </c>
      <c r="AW1631" s="3">
        <v>59.58</v>
      </c>
      <c r="AX1631">
        <v>73.33</v>
      </c>
      <c r="AY1631" t="s">
        <v>75</v>
      </c>
      <c r="AZ1631" t="s">
        <v>75</v>
      </c>
      <c r="BA1631" t="s">
        <v>69</v>
      </c>
      <c r="BB1631" t="s">
        <v>69</v>
      </c>
      <c r="BC1631" t="s">
        <v>71</v>
      </c>
      <c r="BD1631" t="s">
        <v>82</v>
      </c>
      <c r="BE1631" t="s">
        <v>75</v>
      </c>
      <c r="BF1631">
        <v>6.4</v>
      </c>
      <c r="BG1631" s="4">
        <v>0.1898</v>
      </c>
      <c r="BH1631" s="4">
        <v>0.48730000000000001</v>
      </c>
      <c r="BI1631">
        <v>42.99</v>
      </c>
      <c r="BJ1631" s="4">
        <v>3.8300000000000001E-2</v>
      </c>
      <c r="BK1631" s="4">
        <v>2.7099999999999999E-2</v>
      </c>
    </row>
    <row r="1632" spans="1:63" x14ac:dyDescent="0.3">
      <c r="A1632" t="s">
        <v>1590</v>
      </c>
      <c r="B1632" t="s">
        <v>1591</v>
      </c>
      <c r="C1632" t="s">
        <v>64</v>
      </c>
      <c r="D1632" s="1">
        <v>85543400</v>
      </c>
      <c r="E1632" s="2">
        <v>36692</v>
      </c>
      <c r="F1632" s="3">
        <v>27.79</v>
      </c>
      <c r="G1632" t="b">
        <v>0</v>
      </c>
      <c r="H1632" t="b">
        <v>0</v>
      </c>
      <c r="I1632" t="b">
        <v>1</v>
      </c>
      <c r="J1632" t="b">
        <v>0</v>
      </c>
      <c r="K1632" s="4">
        <v>2.5000000000000001E-3</v>
      </c>
      <c r="L1632" s="4">
        <v>9.01E-2</v>
      </c>
      <c r="M1632" s="4">
        <v>7.1000000000000004E-3</v>
      </c>
      <c r="N1632" s="4">
        <v>4.1999999999999997E-3</v>
      </c>
      <c r="O1632" s="4">
        <v>-1.03E-2</v>
      </c>
      <c r="P1632" s="4">
        <v>0.10680000000000001</v>
      </c>
      <c r="Q1632" s="3">
        <v>0</v>
      </c>
      <c r="R1632" s="3">
        <v>-9.45425</v>
      </c>
      <c r="S1632" s="3">
        <v>-169.56835000000001</v>
      </c>
      <c r="T1632" s="3">
        <v>-172.36885000000001</v>
      </c>
      <c r="U1632" s="3">
        <v>-411.33325000000002</v>
      </c>
      <c r="V1632" s="3">
        <v>-411.33325000000002</v>
      </c>
      <c r="W1632" t="s">
        <v>65</v>
      </c>
      <c r="X1632" s="5">
        <v>43306</v>
      </c>
      <c r="Y1632" s="4">
        <v>6.4999999999999997E-3</v>
      </c>
      <c r="Z1632" s="3">
        <v>0.28999999999999998</v>
      </c>
      <c r="AA1632" s="5">
        <v>45282</v>
      </c>
      <c r="AB1632" s="3">
        <v>0.08</v>
      </c>
      <c r="AC1632" s="4">
        <v>1.04E-2</v>
      </c>
      <c r="AD1632" t="s">
        <v>66</v>
      </c>
      <c r="AE1632" s="4">
        <v>1.44E-2</v>
      </c>
      <c r="AF1632">
        <v>12.35</v>
      </c>
      <c r="AG1632">
        <v>1.04</v>
      </c>
      <c r="AH1632" s="4">
        <v>2.0661999999999998</v>
      </c>
      <c r="AI1632" s="4">
        <v>0.14549999999999999</v>
      </c>
      <c r="AJ1632" s="4">
        <v>0.17560000000000001</v>
      </c>
      <c r="AK1632" s="4">
        <v>0.1699</v>
      </c>
      <c r="AL1632" t="s">
        <v>360</v>
      </c>
      <c r="AM1632">
        <v>156</v>
      </c>
      <c r="AN1632" s="4">
        <v>0.18260000000000001</v>
      </c>
      <c r="AO1632" s="4">
        <v>0.25219999999999998</v>
      </c>
      <c r="AP1632" s="4">
        <v>0.57350000000000001</v>
      </c>
      <c r="AQ1632" s="6">
        <v>0.4</v>
      </c>
      <c r="AR1632" s="6">
        <v>0.2</v>
      </c>
      <c r="AS1632">
        <v>1099</v>
      </c>
      <c r="AT1632" s="3">
        <v>25.38</v>
      </c>
      <c r="AU1632" s="3">
        <v>28.67</v>
      </c>
      <c r="AV1632" s="3">
        <v>27.67</v>
      </c>
      <c r="AW1632" s="3">
        <v>27.96</v>
      </c>
      <c r="AX1632">
        <v>68.36</v>
      </c>
      <c r="AY1632" t="s">
        <v>79</v>
      </c>
      <c r="AZ1632" t="s">
        <v>75</v>
      </c>
      <c r="BA1632" t="s">
        <v>96</v>
      </c>
      <c r="BB1632" t="s">
        <v>70</v>
      </c>
      <c r="BC1632" t="s">
        <v>71</v>
      </c>
      <c r="BD1632" t="s">
        <v>82</v>
      </c>
      <c r="BE1632" t="s">
        <v>96</v>
      </c>
      <c r="BF1632">
        <v>6.29</v>
      </c>
      <c r="BG1632" s="4">
        <v>0.12620000000000001</v>
      </c>
      <c r="BH1632" s="4">
        <v>0.4597</v>
      </c>
      <c r="BI1632">
        <v>83.56</v>
      </c>
      <c r="BJ1632" s="4">
        <v>4.8399999999999999E-2</v>
      </c>
      <c r="BK1632" s="4">
        <v>0.1298</v>
      </c>
    </row>
    <row r="1633" spans="1:63" x14ac:dyDescent="0.3">
      <c r="A1633" t="s">
        <v>2664</v>
      </c>
      <c r="B1633" t="s">
        <v>2665</v>
      </c>
      <c r="C1633" t="s">
        <v>64</v>
      </c>
      <c r="D1633" s="1">
        <v>85399600</v>
      </c>
      <c r="E1633" s="2">
        <v>10478</v>
      </c>
      <c r="F1633" s="3">
        <v>33.56</v>
      </c>
      <c r="G1633" t="b">
        <v>0</v>
      </c>
      <c r="H1633" t="b">
        <v>0</v>
      </c>
      <c r="I1633" t="b">
        <v>0</v>
      </c>
      <c r="J1633" t="b">
        <v>0</v>
      </c>
      <c r="K1633" s="4">
        <v>7.0000000000000001E-3</v>
      </c>
      <c r="L1633" s="4">
        <v>3.0099999999999998E-2</v>
      </c>
      <c r="M1633" s="4">
        <v>3.5000000000000003E-2</v>
      </c>
      <c r="N1633" s="4">
        <v>2.69E-2</v>
      </c>
      <c r="O1633" s="4">
        <v>7.1499999999999994E-2</v>
      </c>
      <c r="P1633">
        <v>0.105</v>
      </c>
      <c r="Q1633" s="3">
        <v>0</v>
      </c>
      <c r="R1633" s="3">
        <v>-1.694</v>
      </c>
      <c r="S1633" s="3">
        <v>-19.408923000000001</v>
      </c>
      <c r="T1633" s="3">
        <v>-19.408923000000001</v>
      </c>
      <c r="U1633" s="3">
        <v>-42.676588000000002</v>
      </c>
      <c r="V1633" s="3">
        <v>-42.676588000000002</v>
      </c>
      <c r="W1633" t="s">
        <v>428</v>
      </c>
      <c r="X1633" s="5">
        <v>42606</v>
      </c>
      <c r="Y1633" s="4">
        <v>7.0000000000000001E-3</v>
      </c>
      <c r="Z1633" s="3">
        <v>0.6</v>
      </c>
      <c r="AA1633">
        <v>45282</v>
      </c>
      <c r="AB1633">
        <v>0.19</v>
      </c>
      <c r="AC1633" s="4">
        <v>1.7999999999999999E-2</v>
      </c>
      <c r="AD1633" t="s">
        <v>66</v>
      </c>
      <c r="AE1633" s="4">
        <v>6.7000000000000002E-3</v>
      </c>
      <c r="AF1633">
        <v>22.05</v>
      </c>
      <c r="AG1633">
        <v>0.77</v>
      </c>
      <c r="AH1633" s="4">
        <v>0.38750000000000001</v>
      </c>
      <c r="AI1633" s="4">
        <v>9.74E-2</v>
      </c>
      <c r="AJ1633" s="4">
        <v>0.10009999999999999</v>
      </c>
      <c r="AK1633" s="4">
        <v>9.3200000000000005E-2</v>
      </c>
      <c r="AL1633" t="s">
        <v>360</v>
      </c>
      <c r="AM1633">
        <v>76</v>
      </c>
      <c r="AN1633" s="4">
        <v>0.23549999999999999</v>
      </c>
      <c r="AO1633" s="4">
        <v>0.3301</v>
      </c>
      <c r="AP1633" s="4">
        <v>0.7954</v>
      </c>
      <c r="AQ1633" s="6">
        <v>0.4</v>
      </c>
      <c r="AR1633" s="6">
        <v>0.2</v>
      </c>
      <c r="AS1633">
        <v>1099</v>
      </c>
      <c r="AT1633" s="3">
        <v>32.74</v>
      </c>
      <c r="AU1633" s="3">
        <v>33.659999999999997</v>
      </c>
      <c r="AV1633" s="3">
        <v>33.49</v>
      </c>
      <c r="AW1633" s="3">
        <v>33.61</v>
      </c>
      <c r="AX1633">
        <v>63.53</v>
      </c>
      <c r="AY1633" t="s">
        <v>79</v>
      </c>
      <c r="AZ1633" t="s">
        <v>75</v>
      </c>
      <c r="BA1633" t="s">
        <v>72</v>
      </c>
      <c r="BB1633" t="s">
        <v>79</v>
      </c>
      <c r="BC1633" t="s">
        <v>71</v>
      </c>
      <c r="BD1633" t="s">
        <v>82</v>
      </c>
      <c r="BE1633" t="s">
        <v>96</v>
      </c>
      <c r="BF1633">
        <v>6.47</v>
      </c>
      <c r="BG1633">
        <v>0.25440000000000002</v>
      </c>
      <c r="BH1633">
        <v>0.5091</v>
      </c>
      <c r="BI1633">
        <v>177.46</v>
      </c>
      <c r="BJ1633">
        <v>0.1227</v>
      </c>
      <c r="BK1633">
        <v>3.1600000000000003E-2</v>
      </c>
    </row>
    <row r="1634" spans="1:63" x14ac:dyDescent="0.3">
      <c r="A1634" t="s">
        <v>4974</v>
      </c>
      <c r="B1634" t="s">
        <v>4975</v>
      </c>
      <c r="C1634" t="s">
        <v>64</v>
      </c>
      <c r="D1634" s="1">
        <v>85085000</v>
      </c>
      <c r="E1634">
        <v>17939</v>
      </c>
      <c r="F1634" s="3">
        <v>30.66</v>
      </c>
      <c r="G1634" t="b">
        <v>0</v>
      </c>
      <c r="H1634" t="b">
        <v>0</v>
      </c>
      <c r="I1634" t="b">
        <v>0</v>
      </c>
      <c r="J1634" t="b">
        <v>0</v>
      </c>
      <c r="K1634" s="4">
        <v>-6.9999999999999999E-4</v>
      </c>
      <c r="L1634" s="4">
        <v>0.12839999999999999</v>
      </c>
      <c r="M1634" s="4">
        <v>0.25390000000000001</v>
      </c>
      <c r="N1634" s="4">
        <v>0.24629999999999999</v>
      </c>
      <c r="O1634">
        <v>-7.3899999999999993E-2</v>
      </c>
      <c r="P1634">
        <v>0.1278</v>
      </c>
      <c r="Q1634" s="3">
        <v>-0.77149999999999996</v>
      </c>
      <c r="R1634" s="3">
        <v>2.2605</v>
      </c>
      <c r="S1634" s="3">
        <v>0.5595</v>
      </c>
      <c r="T1634" s="3">
        <v>0.5595</v>
      </c>
      <c r="U1634" s="3">
        <v>-45.5045</v>
      </c>
      <c r="V1634" s="3">
        <v>-45.5045</v>
      </c>
      <c r="W1634" t="s">
        <v>116</v>
      </c>
      <c r="X1634" s="5">
        <v>43396</v>
      </c>
      <c r="Y1634" s="4">
        <v>8.5000000000000006E-3</v>
      </c>
      <c r="Z1634" s="3">
        <v>0</v>
      </c>
      <c r="AA1634" s="5">
        <v>45273</v>
      </c>
      <c r="AB1634" s="3">
        <v>0</v>
      </c>
      <c r="AC1634" s="4">
        <v>2.8E-3</v>
      </c>
      <c r="AD1634" t="s">
        <v>243</v>
      </c>
      <c r="AE1634" s="4">
        <v>1.32E-2</v>
      </c>
      <c r="AF1634">
        <v>7.0000000000000007E-2</v>
      </c>
      <c r="AG1634">
        <v>1.1100000000000001</v>
      </c>
      <c r="AH1634" s="4">
        <v>2.3913000000000002</v>
      </c>
      <c r="AI1634" s="4">
        <v>0.20200000000000001</v>
      </c>
      <c r="AJ1634" s="4">
        <v>0.2064</v>
      </c>
      <c r="AK1634" s="4">
        <v>0.1867</v>
      </c>
      <c r="AL1634" t="s">
        <v>1614</v>
      </c>
      <c r="AM1634">
        <v>31</v>
      </c>
      <c r="AN1634" s="4">
        <v>0.46050000000000002</v>
      </c>
      <c r="AO1634" s="4">
        <v>0.63819999999999999</v>
      </c>
      <c r="AP1634" s="4">
        <v>0.99970000000000003</v>
      </c>
      <c r="AQ1634" s="6">
        <v>0.4</v>
      </c>
      <c r="AR1634" s="6">
        <v>0.2</v>
      </c>
      <c r="AS1634">
        <v>1099</v>
      </c>
      <c r="AT1634" s="3">
        <v>27.18</v>
      </c>
      <c r="AU1634" s="3">
        <v>31.74</v>
      </c>
      <c r="AV1634" s="3">
        <v>30.53</v>
      </c>
      <c r="AW1634" s="3">
        <v>30.92</v>
      </c>
      <c r="AX1634">
        <v>66.680000000000007</v>
      </c>
      <c r="AY1634" t="s">
        <v>96</v>
      </c>
      <c r="AZ1634" t="s">
        <v>82</v>
      </c>
      <c r="BA1634" t="s">
        <v>96</v>
      </c>
      <c r="BB1634" t="s">
        <v>96</v>
      </c>
      <c r="BC1634" t="s">
        <v>96</v>
      </c>
      <c r="BD1634" t="s">
        <v>96</v>
      </c>
      <c r="BE1634" t="s">
        <v>96</v>
      </c>
      <c r="BF1634">
        <v>5.66</v>
      </c>
      <c r="BG1634" s="4">
        <v>0.36099999999999999</v>
      </c>
      <c r="BH1634" s="4">
        <v>0.32590000000000002</v>
      </c>
      <c r="BI1634">
        <v>28.51</v>
      </c>
      <c r="BJ1634" s="4">
        <v>3.6200000000000003E-2</v>
      </c>
      <c r="BK1634" s="4">
        <v>9.1999999999999998E-2</v>
      </c>
    </row>
    <row r="1635" spans="1:63" x14ac:dyDescent="0.3">
      <c r="A1635" t="s">
        <v>5052</v>
      </c>
      <c r="B1635" t="s">
        <v>5053</v>
      </c>
      <c r="C1635" t="s">
        <v>64</v>
      </c>
      <c r="D1635" s="1">
        <v>84953300</v>
      </c>
      <c r="E1635" s="2">
        <v>302134</v>
      </c>
      <c r="F1635" s="3">
        <v>18</v>
      </c>
      <c r="G1635" t="b">
        <v>0</v>
      </c>
      <c r="H1635" t="b">
        <v>0</v>
      </c>
      <c r="I1635" t="b">
        <v>0</v>
      </c>
      <c r="J1635" t="b">
        <v>0</v>
      </c>
      <c r="K1635" s="4">
        <v>-5.21E-2</v>
      </c>
      <c r="L1635" s="4">
        <v>0.61380000000000001</v>
      </c>
      <c r="M1635" s="4">
        <v>3.0385</v>
      </c>
      <c r="N1635" s="4">
        <v>3.1932</v>
      </c>
      <c r="O1635" t="s">
        <v>96</v>
      </c>
      <c r="P1635" t="s">
        <v>96</v>
      </c>
      <c r="Q1635" s="3">
        <v>15.786</v>
      </c>
      <c r="R1635" s="3">
        <v>27.048749999999998</v>
      </c>
      <c r="S1635" s="3">
        <v>48.761749999999999</v>
      </c>
      <c r="T1635" s="3">
        <v>48.761749999999999</v>
      </c>
      <c r="U1635" s="3">
        <v>49.1295</v>
      </c>
      <c r="V1635" s="3">
        <v>49.1295</v>
      </c>
      <c r="W1635" t="s">
        <v>135</v>
      </c>
      <c r="X1635" s="5">
        <v>44599</v>
      </c>
      <c r="Y1635" s="4">
        <v>7.4999999999999997E-3</v>
      </c>
      <c r="Z1635" s="3">
        <v>0.05</v>
      </c>
      <c r="AA1635" s="5">
        <v>45280</v>
      </c>
      <c r="AB1635" s="3">
        <v>0.06</v>
      </c>
      <c r="AC1635" s="4">
        <v>3.0999999999999999E-3</v>
      </c>
      <c r="AD1635" t="s">
        <v>243</v>
      </c>
      <c r="AE1635" s="4">
        <v>2.9899999999999999E-2</v>
      </c>
      <c r="AF1635" t="s">
        <v>96</v>
      </c>
      <c r="AG1635">
        <v>3.08</v>
      </c>
      <c r="AH1635" s="4">
        <v>3.7425999999999999</v>
      </c>
      <c r="AI1635" s="4">
        <v>1.1577999999999999</v>
      </c>
      <c r="AJ1635" s="4">
        <v>0.9042</v>
      </c>
      <c r="AK1635" s="4">
        <v>0.82840000000000003</v>
      </c>
      <c r="AL1635" t="s">
        <v>6782</v>
      </c>
      <c r="AM1635">
        <v>22</v>
      </c>
      <c r="AN1635" s="4">
        <v>0.82410000000000005</v>
      </c>
      <c r="AO1635" s="4">
        <v>0.95640000000000003</v>
      </c>
      <c r="AP1635" s="4">
        <v>1</v>
      </c>
      <c r="AQ1635" s="6">
        <v>0.4</v>
      </c>
      <c r="AR1635" s="6">
        <v>0.2</v>
      </c>
      <c r="AS1635">
        <v>1099</v>
      </c>
      <c r="AT1635" s="3">
        <v>10.119999999999999</v>
      </c>
      <c r="AU1635" s="3">
        <v>21.34</v>
      </c>
      <c r="AV1635" s="3">
        <v>16.43</v>
      </c>
      <c r="AW1635" s="3">
        <v>20.58</v>
      </c>
      <c r="AX1635">
        <v>61.99</v>
      </c>
      <c r="AY1635" t="s">
        <v>72</v>
      </c>
      <c r="AZ1635" t="s">
        <v>75</v>
      </c>
      <c r="BA1635" t="s">
        <v>75</v>
      </c>
      <c r="BB1635" t="s">
        <v>75</v>
      </c>
      <c r="BC1635" t="s">
        <v>75</v>
      </c>
      <c r="BD1635" t="s">
        <v>75</v>
      </c>
      <c r="BE1635" t="s">
        <v>96</v>
      </c>
      <c r="BF1635">
        <v>2.86</v>
      </c>
      <c r="BG1635" s="4">
        <v>0</v>
      </c>
      <c r="BH1635" s="4">
        <v>1.5699999999999999E-2</v>
      </c>
      <c r="BI1635">
        <v>257.29000000000002</v>
      </c>
      <c r="BJ1635" s="4">
        <v>0</v>
      </c>
      <c r="BK1635" s="4">
        <v>2.1600000000000001E-2</v>
      </c>
    </row>
    <row r="1636" spans="1:63" x14ac:dyDescent="0.3">
      <c r="A1636" t="s">
        <v>5254</v>
      </c>
      <c r="B1636" t="s">
        <v>5875</v>
      </c>
      <c r="C1636" t="s">
        <v>64</v>
      </c>
      <c r="D1636" s="1">
        <v>84949700</v>
      </c>
      <c r="E1636" s="2">
        <v>456</v>
      </c>
      <c r="F1636" s="3">
        <v>26.61</v>
      </c>
      <c r="G1636" t="b">
        <v>0</v>
      </c>
      <c r="H1636" t="b">
        <v>0</v>
      </c>
      <c r="I1636" t="b">
        <v>1</v>
      </c>
      <c r="J1636" t="b">
        <v>0</v>
      </c>
      <c r="K1636" s="4">
        <v>2.8E-3</v>
      </c>
      <c r="L1636" s="4">
        <v>4.87E-2</v>
      </c>
      <c r="M1636" s="4">
        <v>0.21920000000000001</v>
      </c>
      <c r="N1636" s="4">
        <v>0.2175</v>
      </c>
      <c r="O1636" t="s">
        <v>96</v>
      </c>
      <c r="P1636" t="s">
        <v>96</v>
      </c>
      <c r="Q1636" s="3">
        <v>0</v>
      </c>
      <c r="R1636" s="3">
        <v>0</v>
      </c>
      <c r="S1636" s="3">
        <v>0.27339999999999998</v>
      </c>
      <c r="T1636" s="3">
        <v>0.27339999999999998</v>
      </c>
      <c r="U1636" s="3">
        <v>2.4714999999999998</v>
      </c>
      <c r="V1636" s="3">
        <v>2.4714999999999998</v>
      </c>
      <c r="W1636" t="s">
        <v>240</v>
      </c>
      <c r="X1636" s="5">
        <v>44676</v>
      </c>
      <c r="Y1636" s="4">
        <v>7.0000000000000001E-3</v>
      </c>
      <c r="Z1636" s="3">
        <v>0.36</v>
      </c>
      <c r="AA1636" s="5">
        <v>45275</v>
      </c>
      <c r="AB1636" s="3">
        <v>0.32</v>
      </c>
      <c r="AC1636" s="4">
        <v>1.34E-2</v>
      </c>
      <c r="AD1636" t="s">
        <v>90</v>
      </c>
      <c r="AE1636" s="4">
        <v>1.1900000000000001E-2</v>
      </c>
      <c r="AF1636" t="s">
        <v>96</v>
      </c>
      <c r="AG1636">
        <v>0.92</v>
      </c>
      <c r="AH1636" s="4">
        <v>0.1055</v>
      </c>
      <c r="AI1636" s="4">
        <v>0.09</v>
      </c>
      <c r="AJ1636" s="4">
        <v>0.1135</v>
      </c>
      <c r="AK1636" s="4">
        <v>0.11700000000000001</v>
      </c>
      <c r="AL1636" t="s">
        <v>5255</v>
      </c>
      <c r="AM1636">
        <v>41</v>
      </c>
      <c r="AN1636" s="4">
        <v>0.60070000000000001</v>
      </c>
      <c r="AO1636" s="4">
        <v>0.77149999999999996</v>
      </c>
      <c r="AP1636" s="4">
        <v>1.0004</v>
      </c>
      <c r="AQ1636">
        <v>0.4</v>
      </c>
      <c r="AR1636">
        <v>0.2</v>
      </c>
      <c r="AS1636">
        <v>1099</v>
      </c>
      <c r="AT1636" s="3">
        <v>25.41</v>
      </c>
      <c r="AU1636" s="3">
        <v>27.01</v>
      </c>
      <c r="AV1636" s="3">
        <v>26.56</v>
      </c>
      <c r="AW1636" s="3">
        <v>26.63</v>
      </c>
      <c r="AX1636">
        <v>69.03</v>
      </c>
      <c r="AY1636" t="s">
        <v>82</v>
      </c>
      <c r="AZ1636" t="s">
        <v>70</v>
      </c>
      <c r="BA1636" t="s">
        <v>71</v>
      </c>
      <c r="BB1636" t="s">
        <v>79</v>
      </c>
      <c r="BC1636" t="s">
        <v>70</v>
      </c>
      <c r="BD1636" t="s">
        <v>79</v>
      </c>
      <c r="BE1636" t="s">
        <v>96</v>
      </c>
      <c r="BF1636">
        <v>6.11</v>
      </c>
      <c r="BG1636">
        <v>7.3999999999999996E-2</v>
      </c>
      <c r="BH1636">
        <v>0.41920000000000002</v>
      </c>
      <c r="BI1636">
        <v>91.1</v>
      </c>
      <c r="BJ1636">
        <v>0.1169</v>
      </c>
      <c r="BK1636">
        <v>3.0700000000000002E-2</v>
      </c>
    </row>
    <row r="1637" spans="1:63" x14ac:dyDescent="0.3">
      <c r="A1637" t="s">
        <v>3583</v>
      </c>
      <c r="B1637" t="s">
        <v>3584</v>
      </c>
      <c r="C1637" t="s">
        <v>64</v>
      </c>
      <c r="D1637" s="1">
        <v>84874500</v>
      </c>
      <c r="E1637">
        <v>5197</v>
      </c>
      <c r="F1637" s="3">
        <v>28.65</v>
      </c>
      <c r="G1637" t="b">
        <v>0</v>
      </c>
      <c r="H1637" t="b">
        <v>0</v>
      </c>
      <c r="I1637" t="b">
        <v>0</v>
      </c>
      <c r="J1637" t="b">
        <v>0</v>
      </c>
      <c r="K1637" s="4">
        <v>7.4000000000000003E-3</v>
      </c>
      <c r="L1637" s="4">
        <v>7.6899999999999996E-2</v>
      </c>
      <c r="M1637" s="4">
        <v>0.1583</v>
      </c>
      <c r="N1637" s="4">
        <v>0.1537</v>
      </c>
      <c r="O1637" t="s">
        <v>96</v>
      </c>
      <c r="P1637" t="s">
        <v>96</v>
      </c>
      <c r="Q1637" s="3">
        <v>0.57347599999999999</v>
      </c>
      <c r="R1637" s="3">
        <v>1.1145160000000001</v>
      </c>
      <c r="S1637" s="3">
        <v>19.316089000000002</v>
      </c>
      <c r="T1637" s="3">
        <v>19.823239000000001</v>
      </c>
      <c r="U1637" s="3">
        <v>41.296242999999997</v>
      </c>
      <c r="V1637" s="3">
        <v>41.296242999999997</v>
      </c>
      <c r="W1637" t="s">
        <v>240</v>
      </c>
      <c r="X1637" s="5">
        <v>44321</v>
      </c>
      <c r="Y1637" s="4">
        <v>3.8999999999999998E-3</v>
      </c>
      <c r="Z1637" s="3">
        <v>0.86</v>
      </c>
      <c r="AA1637" s="5">
        <v>45279</v>
      </c>
      <c r="AB1637" s="3">
        <v>0.14000000000000001</v>
      </c>
      <c r="AC1637" s="4">
        <v>0.03</v>
      </c>
      <c r="AD1637" t="s">
        <v>66</v>
      </c>
      <c r="AE1637" s="4">
        <v>1.11E-2</v>
      </c>
      <c r="AF1637" t="s">
        <v>96</v>
      </c>
      <c r="AG1637">
        <v>0.79</v>
      </c>
      <c r="AH1637" s="4">
        <v>0.15759999999999999</v>
      </c>
      <c r="AI1637" s="4">
        <v>0.11020000000000001</v>
      </c>
      <c r="AJ1637" s="4">
        <v>0.1288</v>
      </c>
      <c r="AK1637" s="4">
        <v>0.12330000000000001</v>
      </c>
      <c r="AL1637" t="s">
        <v>2185</v>
      </c>
      <c r="AM1637">
        <v>52</v>
      </c>
      <c r="AN1637" s="4">
        <v>0.24579999999999999</v>
      </c>
      <c r="AO1637" s="4">
        <v>0.35620000000000002</v>
      </c>
      <c r="AP1637" s="4">
        <v>0.99650000000000005</v>
      </c>
      <c r="AQ1637" s="6">
        <v>0.4</v>
      </c>
      <c r="AR1637" s="6">
        <v>0.2</v>
      </c>
      <c r="AS1637">
        <v>1099</v>
      </c>
      <c r="AT1637" s="3">
        <v>26.63</v>
      </c>
      <c r="AU1637" s="3">
        <v>29.11</v>
      </c>
      <c r="AV1637" s="3" t="s">
        <v>96</v>
      </c>
      <c r="AW1637" s="3" t="s">
        <v>96</v>
      </c>
      <c r="AX1637">
        <v>70.760000000000005</v>
      </c>
      <c r="AY1637" t="s">
        <v>70</v>
      </c>
      <c r="AZ1637" t="s">
        <v>72</v>
      </c>
      <c r="BA1637" t="s">
        <v>69</v>
      </c>
      <c r="BB1637" t="s">
        <v>79</v>
      </c>
      <c r="BC1637" t="s">
        <v>69</v>
      </c>
      <c r="BD1637" t="s">
        <v>72</v>
      </c>
      <c r="BE1637" t="s">
        <v>96</v>
      </c>
      <c r="BF1637">
        <v>6.59</v>
      </c>
      <c r="BG1637" s="4">
        <v>0.32429999999999998</v>
      </c>
      <c r="BH1637" s="4">
        <v>0.55449999999999999</v>
      </c>
      <c r="BI1637">
        <v>184.92</v>
      </c>
      <c r="BJ1637" s="4">
        <v>0</v>
      </c>
      <c r="BK1637" s="4">
        <v>2.9100000000000001E-2</v>
      </c>
    </row>
    <row r="1638" spans="1:63" x14ac:dyDescent="0.3">
      <c r="A1638" t="s">
        <v>5170</v>
      </c>
      <c r="B1638" t="s">
        <v>5171</v>
      </c>
      <c r="C1638" t="s">
        <v>64</v>
      </c>
      <c r="D1638" s="1">
        <v>84819500</v>
      </c>
      <c r="E1638" s="2">
        <v>27467</v>
      </c>
      <c r="F1638" s="3">
        <v>21.91</v>
      </c>
      <c r="G1638" t="b">
        <v>0</v>
      </c>
      <c r="H1638" t="b">
        <v>0</v>
      </c>
      <c r="I1638" t="b">
        <v>0</v>
      </c>
      <c r="J1638" t="b">
        <v>0</v>
      </c>
      <c r="K1638" s="4">
        <v>9.7999999999999997E-3</v>
      </c>
      <c r="L1638" s="4">
        <v>2.1100000000000001E-2</v>
      </c>
      <c r="M1638" s="4">
        <v>9.1300000000000006E-2</v>
      </c>
      <c r="N1638" s="4">
        <v>8.7800000000000003E-2</v>
      </c>
      <c r="O1638" t="s">
        <v>96</v>
      </c>
      <c r="P1638" t="s">
        <v>96</v>
      </c>
      <c r="Q1638" s="3">
        <v>-0.194046</v>
      </c>
      <c r="R1638" s="3">
        <v>1.302656</v>
      </c>
      <c r="S1638" s="3">
        <v>24.648344000000002</v>
      </c>
      <c r="T1638" s="3">
        <v>23.777718</v>
      </c>
      <c r="U1638" s="3">
        <v>84.398292999999995</v>
      </c>
      <c r="V1638" s="3">
        <v>84.398292999999995</v>
      </c>
      <c r="W1638" t="s">
        <v>428</v>
      </c>
      <c r="X1638" s="5">
        <v>44615</v>
      </c>
      <c r="Y1638" s="4">
        <v>6.0000000000000001E-3</v>
      </c>
      <c r="Z1638" s="3">
        <v>1.57</v>
      </c>
      <c r="AA1638" s="5">
        <v>45288</v>
      </c>
      <c r="AB1638" s="3">
        <v>0.12</v>
      </c>
      <c r="AC1638" s="4">
        <v>7.17E-2</v>
      </c>
      <c r="AD1638" t="s">
        <v>95</v>
      </c>
      <c r="AE1638" s="4">
        <v>4.4000000000000003E-3</v>
      </c>
      <c r="AF1638">
        <v>15.27</v>
      </c>
      <c r="AG1638">
        <v>0.54</v>
      </c>
      <c r="AH1638" s="4">
        <v>7.9600000000000004E-2</v>
      </c>
      <c r="AI1638" s="4">
        <v>5.74E-2</v>
      </c>
      <c r="AJ1638" s="4">
        <v>6.6500000000000004E-2</v>
      </c>
      <c r="AK1638" s="4">
        <v>7.7100000000000002E-2</v>
      </c>
      <c r="AL1638" t="s">
        <v>549</v>
      </c>
      <c r="AM1638">
        <v>32</v>
      </c>
      <c r="AN1638" s="4">
        <v>0.58460000000000001</v>
      </c>
      <c r="AO1638" s="4">
        <v>0.75270000000000004</v>
      </c>
      <c r="AP1638" s="4">
        <v>0.99980000000000002</v>
      </c>
      <c r="AQ1638" s="6">
        <v>0.4</v>
      </c>
      <c r="AR1638" s="6">
        <v>0.2</v>
      </c>
      <c r="AS1638">
        <v>1099</v>
      </c>
      <c r="AT1638" s="3">
        <v>21.41</v>
      </c>
      <c r="AU1638" s="3">
        <v>21.93</v>
      </c>
      <c r="AV1638" s="3">
        <v>21.82</v>
      </c>
      <c r="AW1638" s="3">
        <v>21.97</v>
      </c>
      <c r="AX1638">
        <v>64.28</v>
      </c>
      <c r="AY1638" t="s">
        <v>72</v>
      </c>
      <c r="AZ1638" t="s">
        <v>70</v>
      </c>
      <c r="BA1638" t="s">
        <v>96</v>
      </c>
      <c r="BB1638" t="s">
        <v>72</v>
      </c>
      <c r="BC1638" t="s">
        <v>96</v>
      </c>
      <c r="BD1638" t="s">
        <v>96</v>
      </c>
      <c r="BE1638" t="s">
        <v>96</v>
      </c>
      <c r="BF1638">
        <v>7.34</v>
      </c>
      <c r="BG1638" s="4">
        <v>0.98970000000000002</v>
      </c>
      <c r="BH1638" s="4">
        <v>0.83540000000000003</v>
      </c>
      <c r="BI1638">
        <v>29.36</v>
      </c>
      <c r="BJ1638" s="4">
        <v>7.3700000000000002E-2</v>
      </c>
      <c r="BK1638" s="4">
        <v>6.1699999999999998E-2</v>
      </c>
    </row>
    <row r="1639" spans="1:63" x14ac:dyDescent="0.3">
      <c r="A1639" t="s">
        <v>2817</v>
      </c>
      <c r="B1639" t="s">
        <v>2818</v>
      </c>
      <c r="C1639" t="s">
        <v>64</v>
      </c>
      <c r="D1639" s="1">
        <v>84708400</v>
      </c>
      <c r="E1639" s="2">
        <v>19336</v>
      </c>
      <c r="F1639" s="3">
        <v>30.68</v>
      </c>
      <c r="G1639" t="b">
        <v>0</v>
      </c>
      <c r="H1639" t="b">
        <v>0</v>
      </c>
      <c r="I1639" t="b">
        <v>0</v>
      </c>
      <c r="J1639" t="b">
        <v>0</v>
      </c>
      <c r="K1639" s="4">
        <v>1.9E-3</v>
      </c>
      <c r="L1639" s="4">
        <v>7.3400000000000007E-2</v>
      </c>
      <c r="M1639" s="4">
        <v>0.16320000000000001</v>
      </c>
      <c r="N1639" s="4">
        <v>0.15679999999999999</v>
      </c>
      <c r="O1639" s="4">
        <v>6.7599999999999993E-2</v>
      </c>
      <c r="P1639" t="s">
        <v>96</v>
      </c>
      <c r="Q1639" s="3">
        <v>0</v>
      </c>
      <c r="R1639" s="3">
        <v>-1.47865</v>
      </c>
      <c r="S1639" s="3">
        <v>-29.4331</v>
      </c>
      <c r="T1639" s="3">
        <v>-28.090599999999998</v>
      </c>
      <c r="U1639" s="3">
        <v>-43.156300000000002</v>
      </c>
      <c r="V1639" s="3">
        <v>-43.156300000000002</v>
      </c>
      <c r="W1639" t="s">
        <v>99</v>
      </c>
      <c r="X1639" s="5">
        <v>44152</v>
      </c>
      <c r="Y1639" s="4">
        <v>2.8999999999999998E-3</v>
      </c>
      <c r="Z1639" s="3">
        <v>0.41</v>
      </c>
      <c r="AA1639" s="5">
        <v>45280</v>
      </c>
      <c r="AB1639" s="3">
        <v>0.41</v>
      </c>
      <c r="AC1639" s="4">
        <v>1.32E-2</v>
      </c>
      <c r="AD1639" t="s">
        <v>243</v>
      </c>
      <c r="AE1639" s="4">
        <v>1.04E-2</v>
      </c>
      <c r="AF1639">
        <v>0.06</v>
      </c>
      <c r="AG1639">
        <v>1.02</v>
      </c>
      <c r="AH1639" s="4">
        <v>0.2298</v>
      </c>
      <c r="AI1639" s="4">
        <v>0.12520000000000001</v>
      </c>
      <c r="AJ1639" s="4">
        <v>0.1439</v>
      </c>
      <c r="AK1639" s="4">
        <v>0.14149999999999999</v>
      </c>
      <c r="AL1639" t="s">
        <v>1652</v>
      </c>
      <c r="AM1639">
        <v>126</v>
      </c>
      <c r="AN1639" s="4">
        <v>0.105</v>
      </c>
      <c r="AO1639" s="4">
        <v>0.14990000000000001</v>
      </c>
      <c r="AP1639" s="4">
        <v>0.44800000000000001</v>
      </c>
      <c r="AQ1639" s="6">
        <v>0.4</v>
      </c>
      <c r="AR1639" s="6">
        <v>0.2</v>
      </c>
      <c r="AS1639">
        <v>1099</v>
      </c>
      <c r="AT1639" s="3">
        <v>28.47</v>
      </c>
      <c r="AU1639" s="3">
        <v>31.42</v>
      </c>
      <c r="AV1639" s="3">
        <v>30.57</v>
      </c>
      <c r="AW1639" s="3">
        <v>30.8</v>
      </c>
      <c r="AX1639">
        <v>68.209999999999994</v>
      </c>
      <c r="AY1639" t="s">
        <v>70</v>
      </c>
      <c r="AZ1639" t="s">
        <v>79</v>
      </c>
      <c r="BA1639" t="s">
        <v>71</v>
      </c>
      <c r="BB1639" t="s">
        <v>82</v>
      </c>
      <c r="BC1639" t="s">
        <v>70</v>
      </c>
      <c r="BD1639" t="s">
        <v>79</v>
      </c>
      <c r="BE1639" t="s">
        <v>96</v>
      </c>
      <c r="BF1639">
        <v>6.59</v>
      </c>
      <c r="BG1639" s="4">
        <v>0.44750000000000001</v>
      </c>
      <c r="BH1639" s="4">
        <v>0.55379999999999996</v>
      </c>
      <c r="BI1639">
        <v>95.53</v>
      </c>
      <c r="BJ1639" s="4">
        <v>1.5699999999999999E-2</v>
      </c>
      <c r="BK1639" s="4">
        <v>4.2799999999999998E-2</v>
      </c>
    </row>
    <row r="1640" spans="1:63" x14ac:dyDescent="0.3">
      <c r="A1640" t="s">
        <v>3079</v>
      </c>
      <c r="B1640" t="s">
        <v>3080</v>
      </c>
      <c r="C1640" t="s">
        <v>64</v>
      </c>
      <c r="D1640" s="1">
        <v>84419600</v>
      </c>
      <c r="E1640" s="2">
        <v>3172</v>
      </c>
      <c r="F1640" s="3">
        <v>43.1</v>
      </c>
      <c r="G1640" t="b">
        <v>0</v>
      </c>
      <c r="H1640" t="b">
        <v>0</v>
      </c>
      <c r="I1640" t="b">
        <v>0</v>
      </c>
      <c r="J1640" t="b">
        <v>0</v>
      </c>
      <c r="K1640" s="4">
        <v>3.8E-3</v>
      </c>
      <c r="L1640" s="4">
        <v>6.4299999999999996E-2</v>
      </c>
      <c r="M1640" s="4">
        <v>0.38090000000000002</v>
      </c>
      <c r="N1640" s="4">
        <v>0.37569999999999998</v>
      </c>
      <c r="O1640" s="4">
        <v>8.6999999999999994E-2</v>
      </c>
      <c r="P1640" s="4" t="s">
        <v>96</v>
      </c>
      <c r="Q1640" s="3">
        <v>0</v>
      </c>
      <c r="R1640" s="3">
        <v>0</v>
      </c>
      <c r="S1640" s="3">
        <v>1.1788650000000001</v>
      </c>
      <c r="T1640" s="3">
        <v>1.1788650000000001</v>
      </c>
      <c r="U1640" s="3">
        <v>7.9683900000000003</v>
      </c>
      <c r="V1640" s="3">
        <v>7.9683900000000003</v>
      </c>
      <c r="W1640" t="s">
        <v>65</v>
      </c>
      <c r="X1640" s="5">
        <v>43717</v>
      </c>
      <c r="Y1640" s="4">
        <v>6.0000000000000001E-3</v>
      </c>
      <c r="Z1640" s="3">
        <v>0.28999999999999998</v>
      </c>
      <c r="AA1640" s="5">
        <v>45272</v>
      </c>
      <c r="AB1640" s="3">
        <v>0.11</v>
      </c>
      <c r="AC1640" s="4">
        <v>6.7000000000000002E-3</v>
      </c>
      <c r="AD1640" t="s">
        <v>66</v>
      </c>
      <c r="AE1640" s="4">
        <v>2.9600000000000001E-2</v>
      </c>
      <c r="AF1640">
        <v>0.04</v>
      </c>
      <c r="AG1640">
        <v>1.1000000000000001</v>
      </c>
      <c r="AH1640" s="4">
        <v>0.61629999999999996</v>
      </c>
      <c r="AI1640" s="4">
        <v>0.1094</v>
      </c>
      <c r="AJ1640" s="4">
        <v>0.14560000000000001</v>
      </c>
      <c r="AK1640" s="4">
        <v>0.1464</v>
      </c>
      <c r="AL1640" t="s">
        <v>3081</v>
      </c>
      <c r="AM1640">
        <v>261</v>
      </c>
      <c r="AN1640" s="4">
        <v>0.37230000000000002</v>
      </c>
      <c r="AO1640" s="4">
        <v>0.49409999999999998</v>
      </c>
      <c r="AP1640" s="4">
        <v>0.71540000000000004</v>
      </c>
      <c r="AQ1640" s="6">
        <v>0.4</v>
      </c>
      <c r="AR1640" s="6">
        <v>0.2</v>
      </c>
      <c r="AS1640">
        <v>1099</v>
      </c>
      <c r="AT1640" s="3">
        <v>40.340000000000003</v>
      </c>
      <c r="AU1640" s="3">
        <v>43.97</v>
      </c>
      <c r="AV1640" s="3">
        <v>43</v>
      </c>
      <c r="AW1640" s="3">
        <v>43.2</v>
      </c>
      <c r="AX1640">
        <v>69.16</v>
      </c>
      <c r="AY1640" t="s">
        <v>82</v>
      </c>
      <c r="AZ1640" t="s">
        <v>82</v>
      </c>
      <c r="BA1640" t="s">
        <v>96</v>
      </c>
      <c r="BB1640" t="s">
        <v>71</v>
      </c>
      <c r="BC1640" t="s">
        <v>82</v>
      </c>
      <c r="BD1640" t="s">
        <v>71</v>
      </c>
      <c r="BE1640" t="s">
        <v>96</v>
      </c>
      <c r="BF1640">
        <v>7.09</v>
      </c>
      <c r="BG1640" s="4">
        <v>0.8982</v>
      </c>
      <c r="BH1640" s="4">
        <v>0.75170000000000003</v>
      </c>
      <c r="BI1640" s="7">
        <v>19.2</v>
      </c>
      <c r="BJ1640" s="4">
        <v>8.0000000000000004E-4</v>
      </c>
      <c r="BK1640" s="4">
        <v>5.5199999999999999E-2</v>
      </c>
    </row>
    <row r="1641" spans="1:63" x14ac:dyDescent="0.3">
      <c r="A1641" t="s">
        <v>2826</v>
      </c>
      <c r="B1641" t="s">
        <v>2827</v>
      </c>
      <c r="C1641" t="s">
        <v>64</v>
      </c>
      <c r="D1641" s="1">
        <v>84381800</v>
      </c>
      <c r="E1641" s="2">
        <v>6177</v>
      </c>
      <c r="F1641" s="3">
        <v>65.040000000000006</v>
      </c>
      <c r="G1641" t="b">
        <v>0</v>
      </c>
      <c r="H1641" t="b">
        <v>0</v>
      </c>
      <c r="I1641" t="b">
        <v>1</v>
      </c>
      <c r="J1641" t="b">
        <v>0</v>
      </c>
      <c r="K1641" s="4">
        <v>1.8100000000000002E-2</v>
      </c>
      <c r="L1641" s="4">
        <v>8.3500000000000005E-2</v>
      </c>
      <c r="M1641" s="4">
        <v>0.21290000000000001</v>
      </c>
      <c r="N1641" s="4">
        <v>0.20730000000000001</v>
      </c>
      <c r="O1641" s="4">
        <v>5.1499999999999997E-2</v>
      </c>
      <c r="P1641">
        <v>0.1085</v>
      </c>
      <c r="Q1641" s="3">
        <v>0</v>
      </c>
      <c r="R1641" s="3">
        <v>-3.0507</v>
      </c>
      <c r="S1641" s="3">
        <v>-28.657211</v>
      </c>
      <c r="T1641" s="3">
        <v>-28.657211</v>
      </c>
      <c r="U1641" s="3">
        <v>-15.730297</v>
      </c>
      <c r="V1641" s="3">
        <v>-15.730297</v>
      </c>
      <c r="W1641" t="s">
        <v>231</v>
      </c>
      <c r="X1641" s="5">
        <v>40953</v>
      </c>
      <c r="Y1641" s="4">
        <v>8.0000000000000002E-3</v>
      </c>
      <c r="Z1641" s="3">
        <v>1.46</v>
      </c>
      <c r="AA1641">
        <v>45104</v>
      </c>
      <c r="AB1641">
        <v>1.28</v>
      </c>
      <c r="AC1641" s="4">
        <v>2.2499999999999999E-2</v>
      </c>
      <c r="AD1641" t="s">
        <v>66</v>
      </c>
      <c r="AE1641" s="4">
        <v>2.3599999999999999E-2</v>
      </c>
      <c r="AF1641">
        <v>17.02</v>
      </c>
      <c r="AG1641">
        <v>0.86</v>
      </c>
      <c r="AH1641" s="4">
        <v>2.4853000000000001</v>
      </c>
      <c r="AI1641" s="4">
        <v>0.12180000000000001</v>
      </c>
      <c r="AJ1641" s="4">
        <v>0.14230000000000001</v>
      </c>
      <c r="AK1641" s="4">
        <v>0.14019999999999999</v>
      </c>
      <c r="AL1641" t="s">
        <v>360</v>
      </c>
      <c r="AM1641">
        <v>41</v>
      </c>
      <c r="AN1641" s="4">
        <v>0.42220000000000002</v>
      </c>
      <c r="AO1641" s="4">
        <v>0.58120000000000005</v>
      </c>
      <c r="AP1641" s="4">
        <v>0.99970000000000003</v>
      </c>
      <c r="AQ1641" s="6">
        <v>0.4</v>
      </c>
      <c r="AR1641" s="6">
        <v>0.2</v>
      </c>
      <c r="AS1641">
        <v>1099</v>
      </c>
      <c r="AT1641" s="3">
        <v>60</v>
      </c>
      <c r="AU1641" s="3">
        <v>65.69</v>
      </c>
      <c r="AV1641" s="3" t="s">
        <v>96</v>
      </c>
      <c r="AW1641" s="3" t="s">
        <v>96</v>
      </c>
      <c r="AX1641">
        <v>70.84</v>
      </c>
      <c r="AY1641" t="s">
        <v>70</v>
      </c>
      <c r="AZ1641" t="s">
        <v>75</v>
      </c>
      <c r="BA1641" t="s">
        <v>70</v>
      </c>
      <c r="BB1641" t="s">
        <v>79</v>
      </c>
      <c r="BC1641" t="s">
        <v>71</v>
      </c>
      <c r="BD1641" t="s">
        <v>82</v>
      </c>
      <c r="BE1641" t="s">
        <v>71</v>
      </c>
      <c r="BF1641">
        <v>7.61</v>
      </c>
      <c r="BG1641">
        <v>0.52280000000000004</v>
      </c>
      <c r="BH1641">
        <v>0.90569999999999995</v>
      </c>
      <c r="BI1641">
        <v>131.61000000000001</v>
      </c>
      <c r="BJ1641">
        <v>6.7000000000000004E-2</v>
      </c>
      <c r="BK1641">
        <v>4.5199999999999997E-2</v>
      </c>
    </row>
    <row r="1642" spans="1:63" x14ac:dyDescent="0.3">
      <c r="A1642" t="s">
        <v>6119</v>
      </c>
      <c r="B1642" t="s">
        <v>6120</v>
      </c>
      <c r="C1642" t="s">
        <v>64</v>
      </c>
      <c r="D1642" s="1">
        <v>84233500</v>
      </c>
      <c r="E1642" s="2">
        <v>34836</v>
      </c>
      <c r="F1642" s="3">
        <v>27.15</v>
      </c>
      <c r="G1642" t="b">
        <v>0</v>
      </c>
      <c r="H1642" t="b">
        <v>0</v>
      </c>
      <c r="I1642" t="b">
        <v>0</v>
      </c>
      <c r="J1642" t="b">
        <v>0</v>
      </c>
      <c r="K1642" s="4">
        <v>1.1000000000000001E-3</v>
      </c>
      <c r="L1642" s="4">
        <v>1.9900000000000001E-2</v>
      </c>
      <c r="M1642" t="s">
        <v>96</v>
      </c>
      <c r="N1642" t="s">
        <v>96</v>
      </c>
      <c r="O1642" t="s">
        <v>96</v>
      </c>
      <c r="P1642" t="s">
        <v>96</v>
      </c>
      <c r="Q1642" s="3">
        <v>0</v>
      </c>
      <c r="R1642" s="3">
        <v>-1.3413299999999999</v>
      </c>
      <c r="S1642" s="3">
        <v>71.790762999999998</v>
      </c>
      <c r="T1642" s="3">
        <v>71.790762999999998</v>
      </c>
      <c r="U1642" s="3">
        <v>71.790762999999998</v>
      </c>
      <c r="V1642" s="3">
        <v>71.790762999999998</v>
      </c>
      <c r="W1642" t="s">
        <v>316</v>
      </c>
      <c r="X1642" s="5">
        <v>45044</v>
      </c>
      <c r="Y1642" s="4">
        <v>7.4000000000000003E-3</v>
      </c>
      <c r="Z1642" s="3">
        <v>0</v>
      </c>
      <c r="AA1642" t="s">
        <v>96</v>
      </c>
      <c r="AB1642" t="s">
        <v>96</v>
      </c>
      <c r="AC1642" s="4">
        <v>0</v>
      </c>
      <c r="AD1642" t="s">
        <v>243</v>
      </c>
      <c r="AE1642" t="s">
        <v>96</v>
      </c>
      <c r="AF1642" t="s">
        <v>96</v>
      </c>
      <c r="AG1642" t="s">
        <v>96</v>
      </c>
      <c r="AH1642" s="4">
        <v>4.6699999999999998E-2</v>
      </c>
      <c r="AI1642" s="4">
        <v>3.1199999999999999E-2</v>
      </c>
      <c r="AJ1642" s="4">
        <v>5.7000000000000002E-2</v>
      </c>
      <c r="AK1642" s="4">
        <v>5.6399999999999999E-2</v>
      </c>
      <c r="AL1642" t="s">
        <v>330</v>
      </c>
      <c r="AM1642">
        <v>2</v>
      </c>
      <c r="AN1642" s="4">
        <v>1</v>
      </c>
      <c r="AO1642" s="4">
        <v>1</v>
      </c>
      <c r="AP1642" s="4">
        <v>1</v>
      </c>
      <c r="AQ1642" s="6">
        <v>0.4</v>
      </c>
      <c r="AR1642" s="6">
        <v>0.2</v>
      </c>
      <c r="AS1642">
        <v>1099</v>
      </c>
      <c r="AT1642" s="3">
        <v>26.58</v>
      </c>
      <c r="AU1642" s="3">
        <v>27.28</v>
      </c>
      <c r="AV1642" s="3" t="s">
        <v>96</v>
      </c>
      <c r="AW1642" s="3" t="s">
        <v>96</v>
      </c>
      <c r="AX1642">
        <v>71.34</v>
      </c>
      <c r="AY1642" t="s">
        <v>79</v>
      </c>
      <c r="AZ1642" t="s">
        <v>71</v>
      </c>
      <c r="BA1642" t="s">
        <v>96</v>
      </c>
      <c r="BB1642" t="s">
        <v>72</v>
      </c>
      <c r="BC1642" t="s">
        <v>70</v>
      </c>
      <c r="BD1642" t="s">
        <v>82</v>
      </c>
      <c r="BE1642" t="s">
        <v>96</v>
      </c>
      <c r="BF1642" t="s">
        <v>96</v>
      </c>
      <c r="BG1642" s="4" t="s">
        <v>96</v>
      </c>
      <c r="BH1642" s="4" t="s">
        <v>96</v>
      </c>
      <c r="BI1642" t="s">
        <v>96</v>
      </c>
      <c r="BJ1642" s="4" t="s">
        <v>96</v>
      </c>
      <c r="BK1642" s="4" t="s">
        <v>96</v>
      </c>
    </row>
    <row r="1643" spans="1:63" x14ac:dyDescent="0.3">
      <c r="A1643" t="s">
        <v>5355</v>
      </c>
      <c r="B1643" t="s">
        <v>5356</v>
      </c>
      <c r="C1643" t="s">
        <v>64</v>
      </c>
      <c r="D1643" s="1">
        <v>84045600</v>
      </c>
      <c r="E1643" s="2">
        <v>42534</v>
      </c>
      <c r="F1643" s="3">
        <v>23.41</v>
      </c>
      <c r="G1643" t="b">
        <v>0</v>
      </c>
      <c r="H1643" t="b">
        <v>0</v>
      </c>
      <c r="I1643" t="b">
        <v>0</v>
      </c>
      <c r="J1643" t="b">
        <v>0</v>
      </c>
      <c r="K1643" s="4">
        <v>1.41E-2</v>
      </c>
      <c r="L1643" s="4">
        <v>1.6500000000000001E-2</v>
      </c>
      <c r="M1643" s="4">
        <v>-2.6700000000000002E-2</v>
      </c>
      <c r="N1643" s="4">
        <v>-4.4200000000000003E-2</v>
      </c>
      <c r="O1643" t="s">
        <v>96</v>
      </c>
      <c r="P1643" t="s">
        <v>96</v>
      </c>
      <c r="Q1643" s="3">
        <v>0</v>
      </c>
      <c r="R1643" s="3">
        <v>0</v>
      </c>
      <c r="S1643" s="3">
        <v>-12.239549999999999</v>
      </c>
      <c r="T1643" s="3">
        <v>-12.239549999999999</v>
      </c>
      <c r="U1643" s="3">
        <v>90.844999999999999</v>
      </c>
      <c r="V1643" s="3">
        <v>90.844999999999999</v>
      </c>
      <c r="W1643" t="s">
        <v>650</v>
      </c>
      <c r="X1643" s="5">
        <v>44755</v>
      </c>
      <c r="Y1643" s="4">
        <v>7.9000000000000008E-3</v>
      </c>
      <c r="Z1643" s="3">
        <v>0.23</v>
      </c>
      <c r="AA1643" s="5">
        <v>45274</v>
      </c>
      <c r="AB1643" s="3">
        <v>0.23</v>
      </c>
      <c r="AC1643" s="4">
        <v>9.9000000000000008E-3</v>
      </c>
      <c r="AD1643" t="s">
        <v>243</v>
      </c>
      <c r="AE1643" s="4">
        <v>1.3299999999999999E-2</v>
      </c>
      <c r="AF1643">
        <v>23.9</v>
      </c>
      <c r="AG1643">
        <v>1.63</v>
      </c>
      <c r="AH1643" s="4">
        <v>0.2248</v>
      </c>
      <c r="AI1643" s="4">
        <v>0.14419999999999999</v>
      </c>
      <c r="AJ1643" s="4">
        <v>0.1603</v>
      </c>
      <c r="AK1643" s="4">
        <v>0.16980000000000001</v>
      </c>
      <c r="AL1643" t="s">
        <v>5354</v>
      </c>
      <c r="AM1643" s="2">
        <v>46</v>
      </c>
      <c r="AN1643" s="4">
        <v>0.51590000000000003</v>
      </c>
      <c r="AO1643" s="4">
        <v>0.64390000000000003</v>
      </c>
      <c r="AP1643" s="4">
        <v>1.0003</v>
      </c>
      <c r="AQ1643" s="6">
        <v>0.4</v>
      </c>
      <c r="AR1643" s="6">
        <v>0.2</v>
      </c>
      <c r="AS1643">
        <v>1099</v>
      </c>
      <c r="AT1643" s="3">
        <v>22.38</v>
      </c>
      <c r="AU1643" s="3">
        <v>23.6</v>
      </c>
      <c r="AV1643" s="3">
        <v>23.37</v>
      </c>
      <c r="AW1643" s="3">
        <v>23.5</v>
      </c>
      <c r="AX1643">
        <v>58.15</v>
      </c>
      <c r="AY1643" t="s">
        <v>72</v>
      </c>
      <c r="AZ1643" t="s">
        <v>82</v>
      </c>
      <c r="BA1643" t="s">
        <v>96</v>
      </c>
      <c r="BB1643" t="s">
        <v>75</v>
      </c>
      <c r="BC1643" t="s">
        <v>82</v>
      </c>
      <c r="BD1643" t="s">
        <v>71</v>
      </c>
      <c r="BE1643" t="s">
        <v>96</v>
      </c>
      <c r="BF1643">
        <v>5.75</v>
      </c>
      <c r="BG1643" s="4">
        <v>0.1019</v>
      </c>
      <c r="BH1643" s="4">
        <v>0.34699999999999998</v>
      </c>
      <c r="BI1643">
        <v>78.150000000000006</v>
      </c>
      <c r="BJ1643" s="4">
        <v>1.2E-2</v>
      </c>
      <c r="BK1643" s="4">
        <v>4.99E-2</v>
      </c>
    </row>
    <row r="1644" spans="1:63" x14ac:dyDescent="0.3">
      <c r="A1644" t="s">
        <v>1928</v>
      </c>
      <c r="B1644" t="s">
        <v>1929</v>
      </c>
      <c r="C1644" t="s">
        <v>64</v>
      </c>
      <c r="D1644" s="1">
        <v>83784100</v>
      </c>
      <c r="E1644" s="2">
        <v>5325</v>
      </c>
      <c r="F1644" s="3">
        <v>52.73</v>
      </c>
      <c r="G1644" t="b">
        <v>0</v>
      </c>
      <c r="H1644" t="b">
        <v>0</v>
      </c>
      <c r="I1644" t="b">
        <v>1</v>
      </c>
      <c r="J1644" t="b">
        <v>0</v>
      </c>
      <c r="K1644" s="4">
        <v>4.1999999999999997E-3</v>
      </c>
      <c r="L1644" s="4">
        <v>0.12939999999999999</v>
      </c>
      <c r="M1644" s="4">
        <v>0.12470000000000001</v>
      </c>
      <c r="N1644" s="4">
        <v>0.1177</v>
      </c>
      <c r="O1644" s="4">
        <v>-9.3200000000000005E-2</v>
      </c>
      <c r="P1644">
        <v>8.2500000000000004E-2</v>
      </c>
      <c r="Q1644" s="3">
        <v>0</v>
      </c>
      <c r="R1644" s="3">
        <v>-5.0375129999999997</v>
      </c>
      <c r="S1644" s="3">
        <v>-33.347648</v>
      </c>
      <c r="T1644" s="3">
        <v>-33.347648</v>
      </c>
      <c r="U1644" s="3">
        <v>-130.22546700000001</v>
      </c>
      <c r="V1644" s="3">
        <v>-130.22546700000001</v>
      </c>
      <c r="W1644" t="s">
        <v>650</v>
      </c>
      <c r="X1644" s="5">
        <v>43409</v>
      </c>
      <c r="Y1644" s="4">
        <v>5.0000000000000001E-3</v>
      </c>
      <c r="Z1644" s="3">
        <v>0.23</v>
      </c>
      <c r="AA1644" s="5">
        <v>45280</v>
      </c>
      <c r="AB1644" s="3">
        <v>0.05</v>
      </c>
      <c r="AC1644" s="4">
        <v>4.3E-3</v>
      </c>
      <c r="AD1644" t="s">
        <v>66</v>
      </c>
      <c r="AE1644" s="4">
        <v>2.9700000000000001E-2</v>
      </c>
      <c r="AF1644">
        <v>0.04</v>
      </c>
      <c r="AG1644">
        <v>0.99</v>
      </c>
      <c r="AH1644" s="4">
        <v>1.8627</v>
      </c>
      <c r="AI1644" s="4">
        <v>0.15609999999999999</v>
      </c>
      <c r="AJ1644" s="4">
        <v>0.17030000000000001</v>
      </c>
      <c r="AK1644" s="4">
        <v>0.1716</v>
      </c>
      <c r="AL1644" t="s">
        <v>272</v>
      </c>
      <c r="AM1644">
        <v>30</v>
      </c>
      <c r="AN1644" s="4">
        <v>0.70660000000000001</v>
      </c>
      <c r="AO1644" s="4">
        <v>0.86109999999999998</v>
      </c>
      <c r="AP1644" s="4">
        <v>0.99980000000000002</v>
      </c>
      <c r="AQ1644" s="6">
        <v>0.4</v>
      </c>
      <c r="AR1644" s="6">
        <v>0.2</v>
      </c>
      <c r="AS1644">
        <v>1099</v>
      </c>
      <c r="AT1644" s="3">
        <v>47.05</v>
      </c>
      <c r="AU1644" s="3">
        <v>54.27</v>
      </c>
      <c r="AV1644" s="3">
        <v>52.62</v>
      </c>
      <c r="AW1644" s="3">
        <v>52.93</v>
      </c>
      <c r="AX1644">
        <v>73.06</v>
      </c>
      <c r="AY1644" t="s">
        <v>70</v>
      </c>
      <c r="AZ1644" t="s">
        <v>79</v>
      </c>
      <c r="BA1644" t="s">
        <v>96</v>
      </c>
      <c r="BB1644" t="s">
        <v>82</v>
      </c>
      <c r="BC1644" t="s">
        <v>71</v>
      </c>
      <c r="BD1644" t="s">
        <v>82</v>
      </c>
      <c r="BE1644" t="s">
        <v>96</v>
      </c>
      <c r="BF1644">
        <v>7.82</v>
      </c>
      <c r="BG1644" s="4">
        <v>0</v>
      </c>
      <c r="BH1644" s="4">
        <v>0.94950000000000001</v>
      </c>
      <c r="BI1644">
        <v>26.53</v>
      </c>
      <c r="BJ1644" s="4">
        <v>0</v>
      </c>
      <c r="BK1644" s="4">
        <v>1.04E-2</v>
      </c>
    </row>
    <row r="1645" spans="1:63" x14ac:dyDescent="0.3">
      <c r="A1645" t="s">
        <v>2832</v>
      </c>
      <c r="B1645" t="s">
        <v>5776</v>
      </c>
      <c r="C1645" t="s">
        <v>64</v>
      </c>
      <c r="D1645" s="1">
        <v>83719100</v>
      </c>
      <c r="E1645" s="2">
        <v>2775</v>
      </c>
      <c r="F1645" s="3">
        <v>91.5</v>
      </c>
      <c r="G1645" t="b">
        <v>0</v>
      </c>
      <c r="H1645" t="b">
        <v>0</v>
      </c>
      <c r="I1645" t="b">
        <v>1</v>
      </c>
      <c r="J1645" t="b">
        <v>0</v>
      </c>
      <c r="K1645" s="4">
        <v>9.1000000000000004E-3</v>
      </c>
      <c r="L1645" s="4">
        <v>8.2699999999999996E-2</v>
      </c>
      <c r="M1645" s="4">
        <v>0.1231</v>
      </c>
      <c r="N1645" s="4">
        <v>0.1172</v>
      </c>
      <c r="O1645" s="4">
        <v>3.32E-2</v>
      </c>
      <c r="P1645">
        <v>8.4199999999999997E-2</v>
      </c>
      <c r="Q1645" s="3">
        <v>-0.90695000000000003</v>
      </c>
      <c r="R1645" s="3">
        <v>-2.7115300000000002</v>
      </c>
      <c r="S1645" s="3">
        <v>-69.112570000000005</v>
      </c>
      <c r="T1645" s="3">
        <v>-47.53933</v>
      </c>
      <c r="U1645" s="3">
        <v>-19.2027</v>
      </c>
      <c r="V1645" s="3">
        <v>-19.2027</v>
      </c>
      <c r="W1645" t="s">
        <v>370</v>
      </c>
      <c r="X1645" s="5">
        <v>39002</v>
      </c>
      <c r="Y1645" s="4">
        <v>6.0000000000000001E-3</v>
      </c>
      <c r="Z1645" s="3">
        <v>2.08</v>
      </c>
      <c r="AA1645" s="5">
        <v>45278</v>
      </c>
      <c r="AB1645" s="3">
        <v>0.4</v>
      </c>
      <c r="AC1645" s="4">
        <v>2.2700000000000001E-2</v>
      </c>
      <c r="AD1645" t="s">
        <v>66</v>
      </c>
      <c r="AE1645" s="4">
        <v>2.6499999999999999E-2</v>
      </c>
      <c r="AF1645">
        <v>19.54</v>
      </c>
      <c r="AG1645">
        <v>0.73</v>
      </c>
      <c r="AH1645" s="4">
        <v>1.0537000000000001</v>
      </c>
      <c r="AI1645" s="4">
        <v>0.15240000000000001</v>
      </c>
      <c r="AJ1645" s="4">
        <v>0.1452</v>
      </c>
      <c r="AK1645" s="4">
        <v>0.14630000000000001</v>
      </c>
      <c r="AL1645" t="s">
        <v>84</v>
      </c>
      <c r="AM1645">
        <v>35</v>
      </c>
      <c r="AN1645" s="4">
        <v>0.42920000000000003</v>
      </c>
      <c r="AO1645" s="4">
        <v>0.58609999999999995</v>
      </c>
      <c r="AP1645" s="4">
        <v>1.0001</v>
      </c>
      <c r="AQ1645" s="6">
        <v>0.4</v>
      </c>
      <c r="AR1645" s="6">
        <v>0.2</v>
      </c>
      <c r="AS1645">
        <v>1099</v>
      </c>
      <c r="AT1645" s="3">
        <v>84.82</v>
      </c>
      <c r="AU1645" s="3">
        <v>93.11</v>
      </c>
      <c r="AV1645" s="3">
        <v>91.45</v>
      </c>
      <c r="AW1645" s="3">
        <v>91.52</v>
      </c>
      <c r="AX1645">
        <v>67.19</v>
      </c>
      <c r="AY1645" t="s">
        <v>71</v>
      </c>
      <c r="AZ1645" t="s">
        <v>71</v>
      </c>
      <c r="BA1645" t="s">
        <v>72</v>
      </c>
      <c r="BB1645" t="s">
        <v>72</v>
      </c>
      <c r="BC1645" t="s">
        <v>70</v>
      </c>
      <c r="BD1645" t="s">
        <v>71</v>
      </c>
      <c r="BE1645" t="s">
        <v>79</v>
      </c>
      <c r="BF1645">
        <v>5.93</v>
      </c>
      <c r="BG1645" s="4">
        <v>0.45190000000000002</v>
      </c>
      <c r="BH1645" s="4">
        <v>0.37919999999999998</v>
      </c>
      <c r="BI1645">
        <v>62.65</v>
      </c>
      <c r="BJ1645" s="4">
        <v>8.5999999999999993E-2</v>
      </c>
      <c r="BK1645" s="4">
        <v>8.2100000000000006E-2</v>
      </c>
    </row>
    <row r="1646" spans="1:63" x14ac:dyDescent="0.3">
      <c r="A1646" t="s">
        <v>5789</v>
      </c>
      <c r="B1646" t="s">
        <v>5790</v>
      </c>
      <c r="C1646" t="s">
        <v>64</v>
      </c>
      <c r="D1646" s="1">
        <v>83354700</v>
      </c>
      <c r="E1646" s="2">
        <v>32583</v>
      </c>
      <c r="F1646" s="3">
        <v>26.53</v>
      </c>
      <c r="G1646" t="b">
        <v>0</v>
      </c>
      <c r="H1646" t="b">
        <v>0</v>
      </c>
      <c r="I1646" t="b">
        <v>1</v>
      </c>
      <c r="J1646" t="b">
        <v>0</v>
      </c>
      <c r="K1646" s="4">
        <v>7.7000000000000002E-3</v>
      </c>
      <c r="L1646" s="4">
        <v>7.7299999999999994E-2</v>
      </c>
      <c r="M1646" s="4" t="s">
        <v>96</v>
      </c>
      <c r="N1646" s="4" t="s">
        <v>96</v>
      </c>
      <c r="O1646" s="4" t="s">
        <v>96</v>
      </c>
      <c r="P1646" s="4" t="s">
        <v>96</v>
      </c>
      <c r="Q1646" s="3">
        <v>11.407520999999999</v>
      </c>
      <c r="R1646" s="3">
        <v>19.548736000000002</v>
      </c>
      <c r="S1646" s="3">
        <v>78.630790000000005</v>
      </c>
      <c r="T1646" s="3">
        <v>78.630790000000005</v>
      </c>
      <c r="U1646" s="3">
        <v>78.630790000000005</v>
      </c>
      <c r="V1646" s="3">
        <v>78.630790000000005</v>
      </c>
      <c r="W1646" t="s">
        <v>240</v>
      </c>
      <c r="X1646" s="5">
        <v>45188</v>
      </c>
      <c r="Y1646" s="4">
        <v>3.5000000000000001E-3</v>
      </c>
      <c r="Z1646" s="3">
        <v>0.16</v>
      </c>
      <c r="AA1646" s="5">
        <v>45280</v>
      </c>
      <c r="AB1646" s="3">
        <v>0.16</v>
      </c>
      <c r="AC1646" s="4">
        <v>6.1000000000000004E-3</v>
      </c>
      <c r="AD1646" t="s">
        <v>243</v>
      </c>
      <c r="AE1646" s="4" t="s">
        <v>96</v>
      </c>
      <c r="AF1646">
        <v>17.399999999999999</v>
      </c>
      <c r="AG1646">
        <v>0.53</v>
      </c>
      <c r="AH1646" s="4">
        <v>0.17699999999999999</v>
      </c>
      <c r="AI1646" s="4">
        <v>0.14899999999999999</v>
      </c>
      <c r="AJ1646" s="4">
        <v>0.1618</v>
      </c>
      <c r="AK1646" s="4" t="s">
        <v>96</v>
      </c>
      <c r="AL1646" t="s">
        <v>2185</v>
      </c>
      <c r="AM1646">
        <v>66</v>
      </c>
      <c r="AN1646" s="4">
        <v>0.21510000000000001</v>
      </c>
      <c r="AO1646" s="4">
        <v>0.31709999999999999</v>
      </c>
      <c r="AP1646" s="4">
        <v>0.86519999999999997</v>
      </c>
      <c r="AQ1646" s="6">
        <v>0.4</v>
      </c>
      <c r="AR1646" s="6">
        <v>0.2</v>
      </c>
      <c r="AS1646">
        <v>1099</v>
      </c>
      <c r="AT1646" s="3">
        <v>25.05</v>
      </c>
      <c r="AU1646" s="3">
        <v>26.95</v>
      </c>
      <c r="AV1646" s="3">
        <v>26.49</v>
      </c>
      <c r="AW1646" s="3">
        <v>26.58</v>
      </c>
      <c r="AX1646">
        <v>65.23</v>
      </c>
      <c r="AY1646" t="s">
        <v>70</v>
      </c>
      <c r="AZ1646" t="s">
        <v>75</v>
      </c>
      <c r="BA1646" t="s">
        <v>70</v>
      </c>
      <c r="BB1646" t="s">
        <v>68</v>
      </c>
      <c r="BC1646" t="s">
        <v>72</v>
      </c>
      <c r="BD1646" t="s">
        <v>69</v>
      </c>
      <c r="BE1646" t="s">
        <v>96</v>
      </c>
      <c r="BF1646">
        <v>6.79</v>
      </c>
      <c r="BG1646" s="4">
        <v>0.5736</v>
      </c>
      <c r="BH1646" s="4">
        <v>0.63570000000000004</v>
      </c>
      <c r="BI1646">
        <v>177.87</v>
      </c>
      <c r="BJ1646" s="4">
        <v>3.6900000000000002E-2</v>
      </c>
      <c r="BK1646" s="4">
        <v>6.5699999999999995E-2</v>
      </c>
    </row>
    <row r="1647" spans="1:63" x14ac:dyDescent="0.3">
      <c r="A1647" t="s">
        <v>1895</v>
      </c>
      <c r="B1647" t="s">
        <v>1896</v>
      </c>
      <c r="C1647" t="s">
        <v>64</v>
      </c>
      <c r="D1647" s="1">
        <v>82903500</v>
      </c>
      <c r="E1647" s="2">
        <v>43713</v>
      </c>
      <c r="F1647" s="3">
        <v>28.74</v>
      </c>
      <c r="G1647" t="b">
        <v>0</v>
      </c>
      <c r="H1647" t="b">
        <v>0</v>
      </c>
      <c r="I1647" t="b">
        <v>0</v>
      </c>
      <c r="J1647" t="b">
        <v>0</v>
      </c>
      <c r="K1647" s="4">
        <v>2.3E-3</v>
      </c>
      <c r="L1647" s="4">
        <v>4.7600000000000003E-2</v>
      </c>
      <c r="M1647" s="4">
        <v>0.20930000000000001</v>
      </c>
      <c r="N1647" s="4">
        <v>0.20979999999999999</v>
      </c>
      <c r="O1647" s="4">
        <v>3.9199999999999999E-2</v>
      </c>
      <c r="P1647" s="4" t="s">
        <v>96</v>
      </c>
      <c r="Q1647" s="3">
        <v>0</v>
      </c>
      <c r="R1647" s="3">
        <v>-3.089</v>
      </c>
      <c r="S1647" s="3">
        <v>-174.2544</v>
      </c>
      <c r="T1647" s="3">
        <v>-171.21577500000001</v>
      </c>
      <c r="U1647" s="3">
        <v>-286.93402500000002</v>
      </c>
      <c r="V1647" s="3">
        <v>-286.93402500000002</v>
      </c>
      <c r="W1647" t="s">
        <v>99</v>
      </c>
      <c r="X1647" s="5">
        <v>44077</v>
      </c>
      <c r="Y1647" s="4">
        <v>5.3E-3</v>
      </c>
      <c r="Z1647" s="3">
        <v>0.55000000000000004</v>
      </c>
      <c r="AA1647" s="5">
        <v>45286</v>
      </c>
      <c r="AB1647" s="3">
        <v>0.16</v>
      </c>
      <c r="AC1647" s="4">
        <v>1.9E-2</v>
      </c>
      <c r="AD1647" t="s">
        <v>66</v>
      </c>
      <c r="AE1647" s="4">
        <v>1.2500000000000001E-2</v>
      </c>
      <c r="AF1647">
        <v>0.05</v>
      </c>
      <c r="AG1647">
        <v>0.66</v>
      </c>
      <c r="AH1647" s="4">
        <v>0.1885</v>
      </c>
      <c r="AI1647" s="4">
        <v>8.8400000000000006E-2</v>
      </c>
      <c r="AJ1647" s="4">
        <v>0.1048</v>
      </c>
      <c r="AK1647" s="4">
        <v>0.10440000000000001</v>
      </c>
      <c r="AL1647" t="s">
        <v>4521</v>
      </c>
      <c r="AM1647" s="2">
        <v>4</v>
      </c>
      <c r="AN1647" s="4">
        <v>1.0001</v>
      </c>
      <c r="AO1647" s="4">
        <v>1.0001</v>
      </c>
      <c r="AP1647" s="4">
        <v>1.0001</v>
      </c>
      <c r="AQ1647" s="6">
        <v>0.4</v>
      </c>
      <c r="AR1647" s="6">
        <v>0.2</v>
      </c>
      <c r="AS1647">
        <v>1099</v>
      </c>
      <c r="AT1647" s="3">
        <v>27.26</v>
      </c>
      <c r="AU1647" s="3">
        <v>29.21</v>
      </c>
      <c r="AV1647" s="3">
        <v>28.62</v>
      </c>
      <c r="AW1647" s="3">
        <v>28.88</v>
      </c>
      <c r="AX1647">
        <v>68.88</v>
      </c>
      <c r="AY1647" t="s">
        <v>79</v>
      </c>
      <c r="AZ1647" t="s">
        <v>70</v>
      </c>
      <c r="BA1647" t="s">
        <v>75</v>
      </c>
      <c r="BB1647" t="s">
        <v>72</v>
      </c>
      <c r="BC1647" t="s">
        <v>71</v>
      </c>
      <c r="BD1647" t="s">
        <v>75</v>
      </c>
      <c r="BE1647" t="s">
        <v>96</v>
      </c>
      <c r="BF1647">
        <v>6.59</v>
      </c>
      <c r="BG1647" s="4">
        <v>0.78869999999999996</v>
      </c>
      <c r="BH1647" s="4">
        <v>0.55730000000000002</v>
      </c>
      <c r="BI1647">
        <v>113.35</v>
      </c>
      <c r="BJ1647" s="4">
        <v>9.9400000000000002E-2</v>
      </c>
      <c r="BK1647" s="4">
        <v>5.74E-2</v>
      </c>
    </row>
    <row r="1648" spans="1:63" x14ac:dyDescent="0.3">
      <c r="A1648" t="s">
        <v>3767</v>
      </c>
      <c r="B1648" t="s">
        <v>3768</v>
      </c>
      <c r="C1648" t="s">
        <v>64</v>
      </c>
      <c r="D1648" s="1">
        <v>82750700</v>
      </c>
      <c r="E1648" s="2">
        <v>28119</v>
      </c>
      <c r="F1648" s="3">
        <v>20.190000000000001</v>
      </c>
      <c r="G1648" t="b">
        <v>0</v>
      </c>
      <c r="H1648" t="b">
        <v>0</v>
      </c>
      <c r="I1648" t="b">
        <v>1</v>
      </c>
      <c r="J1648" t="b">
        <v>0</v>
      </c>
      <c r="K1648" s="4">
        <v>1.0800000000000001E-2</v>
      </c>
      <c r="L1648" s="4">
        <v>0.11219999999999999</v>
      </c>
      <c r="M1648" s="4">
        <v>9.3799999999999994E-2</v>
      </c>
      <c r="N1648" s="4">
        <v>8.2799999999999999E-2</v>
      </c>
      <c r="O1648" t="s">
        <v>96</v>
      </c>
      <c r="P1648" t="s">
        <v>96</v>
      </c>
      <c r="Q1648" s="3">
        <v>0</v>
      </c>
      <c r="R1648" s="3">
        <v>0.94632000000000005</v>
      </c>
      <c r="S1648" s="3">
        <v>39.158213000000003</v>
      </c>
      <c r="T1648" s="3">
        <v>39.158213000000003</v>
      </c>
      <c r="U1648" s="3">
        <v>65.390259999999998</v>
      </c>
      <c r="V1648" s="3">
        <v>65.390259999999998</v>
      </c>
      <c r="W1648" t="s">
        <v>604</v>
      </c>
      <c r="X1648" s="5">
        <v>44195</v>
      </c>
      <c r="Y1648" s="4">
        <v>5.4999999999999997E-3</v>
      </c>
      <c r="Z1648" s="3">
        <v>0.84</v>
      </c>
      <c r="AA1648" s="5">
        <v>45286</v>
      </c>
      <c r="AB1648" s="3">
        <v>0.1</v>
      </c>
      <c r="AC1648" s="4">
        <v>4.1200000000000001E-2</v>
      </c>
      <c r="AD1648" t="s">
        <v>95</v>
      </c>
      <c r="AE1648" s="4">
        <v>9.1999999999999998E-3</v>
      </c>
      <c r="AF1648">
        <v>0.03</v>
      </c>
      <c r="AG1648">
        <v>1.06</v>
      </c>
      <c r="AH1648" s="4">
        <v>0.75960000000000005</v>
      </c>
      <c r="AI1648" s="4">
        <v>0.1842</v>
      </c>
      <c r="AJ1648" s="4">
        <v>0.22170000000000001</v>
      </c>
      <c r="AK1648" s="4">
        <v>0.19309999999999999</v>
      </c>
      <c r="AL1648" t="s">
        <v>6593</v>
      </c>
      <c r="AM1648" s="2">
        <v>36</v>
      </c>
      <c r="AN1648" s="4">
        <v>0.77690000000000003</v>
      </c>
      <c r="AO1648" s="4">
        <v>0.92190000000000005</v>
      </c>
      <c r="AP1648" s="4">
        <v>1.0002</v>
      </c>
      <c r="AQ1648" s="6">
        <v>0.4</v>
      </c>
      <c r="AR1648" s="6">
        <v>0.2</v>
      </c>
      <c r="AS1648">
        <v>1099</v>
      </c>
      <c r="AT1648" s="3">
        <v>18.36</v>
      </c>
      <c r="AU1648" s="3">
        <v>20.72</v>
      </c>
      <c r="AV1648" s="3">
        <v>20.13</v>
      </c>
      <c r="AW1648" s="3">
        <v>20.3</v>
      </c>
      <c r="AX1648">
        <v>69.19</v>
      </c>
      <c r="AY1648" t="s">
        <v>96</v>
      </c>
      <c r="AZ1648" t="s">
        <v>75</v>
      </c>
      <c r="BA1648" t="s">
        <v>96</v>
      </c>
      <c r="BB1648" t="s">
        <v>96</v>
      </c>
      <c r="BC1648" t="s">
        <v>96</v>
      </c>
      <c r="BD1648" t="s">
        <v>82</v>
      </c>
      <c r="BE1648" t="s">
        <v>96</v>
      </c>
      <c r="BF1648">
        <v>6.38</v>
      </c>
      <c r="BG1648" s="4">
        <v>0.81279999999999997</v>
      </c>
      <c r="BH1648" s="4">
        <v>0.4834</v>
      </c>
      <c r="BI1648">
        <v>75.75</v>
      </c>
      <c r="BJ1648" s="4">
        <v>0</v>
      </c>
      <c r="BK1648" s="4">
        <v>0.14810000000000001</v>
      </c>
    </row>
    <row r="1649" spans="1:63" x14ac:dyDescent="0.3">
      <c r="A1649" t="s">
        <v>3992</v>
      </c>
      <c r="B1649" t="s">
        <v>3993</v>
      </c>
      <c r="C1649" t="s">
        <v>64</v>
      </c>
      <c r="D1649" s="1">
        <v>82656000</v>
      </c>
      <c r="E1649" s="2">
        <v>33823</v>
      </c>
      <c r="F1649" s="3">
        <v>29.59</v>
      </c>
      <c r="G1649" t="b">
        <v>0</v>
      </c>
      <c r="H1649" t="b">
        <v>0</v>
      </c>
      <c r="I1649" t="b">
        <v>0</v>
      </c>
      <c r="J1649" t="b">
        <v>0</v>
      </c>
      <c r="K1649" s="4">
        <v>2E-3</v>
      </c>
      <c r="L1649" s="4">
        <v>1.32E-2</v>
      </c>
      <c r="M1649" s="4">
        <v>0.23</v>
      </c>
      <c r="N1649" s="4">
        <v>0.23419999999999999</v>
      </c>
      <c r="O1649" s="4" t="s">
        <v>96</v>
      </c>
      <c r="P1649" t="s">
        <v>96</v>
      </c>
      <c r="Q1649" s="3">
        <v>0</v>
      </c>
      <c r="R1649" s="3">
        <v>-0.73650000000000004</v>
      </c>
      <c r="S1649" s="3">
        <v>63.177999999999997</v>
      </c>
      <c r="T1649" s="3">
        <v>63.177999999999997</v>
      </c>
      <c r="U1649" s="3">
        <v>63.365250000000003</v>
      </c>
      <c r="V1649" s="3">
        <v>63.365250000000003</v>
      </c>
      <c r="W1649" t="s">
        <v>316</v>
      </c>
      <c r="X1649" s="5">
        <v>44286</v>
      </c>
      <c r="Y1649" s="4">
        <v>7.9000000000000008E-3</v>
      </c>
      <c r="Z1649" s="3">
        <v>0</v>
      </c>
      <c r="AA1649" s="5" t="s">
        <v>96</v>
      </c>
      <c r="AB1649" s="3" t="s">
        <v>96</v>
      </c>
      <c r="AC1649" s="4">
        <v>0</v>
      </c>
      <c r="AD1649" t="s">
        <v>66</v>
      </c>
      <c r="AE1649" s="4">
        <v>1.5599999999999999E-2</v>
      </c>
      <c r="AF1649" t="s">
        <v>96</v>
      </c>
      <c r="AG1649">
        <v>0.84</v>
      </c>
      <c r="AH1649" s="4">
        <v>0.53320000000000001</v>
      </c>
      <c r="AI1649" s="4">
        <v>2.1999999999999999E-2</v>
      </c>
      <c r="AJ1649" s="4">
        <v>0.1023</v>
      </c>
      <c r="AK1649" s="4">
        <v>0.1166</v>
      </c>
      <c r="AL1649" t="s">
        <v>2009</v>
      </c>
      <c r="AM1649">
        <v>2</v>
      </c>
      <c r="AN1649" s="4">
        <v>1</v>
      </c>
      <c r="AO1649" s="4">
        <v>1</v>
      </c>
      <c r="AP1649" s="4">
        <v>1</v>
      </c>
      <c r="AQ1649" s="6">
        <v>0.4</v>
      </c>
      <c r="AR1649" s="6">
        <v>0.2</v>
      </c>
      <c r="AS1649">
        <v>1099</v>
      </c>
      <c r="AT1649" s="3">
        <v>29.28</v>
      </c>
      <c r="AU1649" s="3">
        <v>29.65</v>
      </c>
      <c r="AV1649" s="3">
        <v>29.56</v>
      </c>
      <c r="AW1649" s="3">
        <v>29.62</v>
      </c>
      <c r="AX1649">
        <v>68.17</v>
      </c>
      <c r="AY1649" t="s">
        <v>72</v>
      </c>
      <c r="AZ1649" t="s">
        <v>71</v>
      </c>
      <c r="BA1649" t="s">
        <v>72</v>
      </c>
      <c r="BB1649" t="s">
        <v>70</v>
      </c>
      <c r="BC1649" t="s">
        <v>70</v>
      </c>
      <c r="BD1649" t="s">
        <v>75</v>
      </c>
      <c r="BE1649" t="s">
        <v>96</v>
      </c>
      <c r="BF1649" t="s">
        <v>96</v>
      </c>
      <c r="BG1649" s="4" t="s">
        <v>96</v>
      </c>
      <c r="BH1649" s="4" t="s">
        <v>96</v>
      </c>
      <c r="BI1649" t="s">
        <v>96</v>
      </c>
      <c r="BJ1649" s="4" t="s">
        <v>96</v>
      </c>
      <c r="BK1649" s="4" t="s">
        <v>96</v>
      </c>
    </row>
    <row r="1650" spans="1:63" x14ac:dyDescent="0.3">
      <c r="A1650" t="s">
        <v>6348</v>
      </c>
      <c r="B1650" t="s">
        <v>6349</v>
      </c>
      <c r="C1650" t="s">
        <v>64</v>
      </c>
      <c r="D1650" s="1">
        <v>82199800</v>
      </c>
      <c r="E1650" s="2">
        <v>339</v>
      </c>
      <c r="F1650" s="3">
        <v>20.76</v>
      </c>
      <c r="G1650" t="b">
        <v>0</v>
      </c>
      <c r="H1650" t="b">
        <v>0</v>
      </c>
      <c r="I1650" t="b">
        <v>0</v>
      </c>
      <c r="J1650" t="b">
        <v>0</v>
      </c>
      <c r="K1650" s="4">
        <v>7.3000000000000001E-3</v>
      </c>
      <c r="L1650" s="4">
        <v>3.1E-2</v>
      </c>
      <c r="M1650" t="s">
        <v>96</v>
      </c>
      <c r="N1650" t="s">
        <v>96</v>
      </c>
      <c r="O1650" t="s">
        <v>96</v>
      </c>
      <c r="P1650" t="s">
        <v>96</v>
      </c>
      <c r="Q1650" s="3">
        <v>0</v>
      </c>
      <c r="R1650" s="3">
        <v>-0.52263499999999996</v>
      </c>
      <c r="S1650" s="3">
        <v>80.143033000000003</v>
      </c>
      <c r="T1650" s="3">
        <v>80.143033000000003</v>
      </c>
      <c r="U1650" s="3">
        <v>80.143033000000003</v>
      </c>
      <c r="V1650" s="3">
        <v>80.143033000000003</v>
      </c>
      <c r="W1650" t="s">
        <v>316</v>
      </c>
      <c r="X1650" s="5">
        <v>45159</v>
      </c>
      <c r="Y1650" s="4">
        <v>8.9999999999999993E-3</v>
      </c>
      <c r="Z1650" s="3">
        <v>0.31</v>
      </c>
      <c r="AA1650" s="5">
        <v>45286</v>
      </c>
      <c r="AB1650" s="3">
        <v>0.3</v>
      </c>
      <c r="AC1650" s="4">
        <v>1.4999999999999999E-2</v>
      </c>
      <c r="AD1650" t="s">
        <v>66</v>
      </c>
      <c r="AE1650" t="s">
        <v>96</v>
      </c>
      <c r="AF1650" t="s">
        <v>96</v>
      </c>
      <c r="AG1650" t="s">
        <v>96</v>
      </c>
      <c r="AH1650" s="4">
        <v>8.0600000000000005E-2</v>
      </c>
      <c r="AI1650" s="4">
        <v>6.6900000000000001E-2</v>
      </c>
      <c r="AJ1650" s="4">
        <v>8.9599999999999999E-2</v>
      </c>
      <c r="AK1650" t="s">
        <v>96</v>
      </c>
      <c r="AL1650" t="s">
        <v>6332</v>
      </c>
      <c r="AM1650">
        <v>44</v>
      </c>
      <c r="AN1650" s="4">
        <v>0.49109999999999998</v>
      </c>
      <c r="AO1650" s="4">
        <v>0.60780000000000001</v>
      </c>
      <c r="AP1650" s="4">
        <v>0.99990000000000001</v>
      </c>
      <c r="AQ1650" s="6">
        <v>0.4</v>
      </c>
      <c r="AR1650" s="6">
        <v>0.2</v>
      </c>
      <c r="AS1650">
        <v>1099</v>
      </c>
      <c r="AT1650" s="3">
        <v>20.149999999999999</v>
      </c>
      <c r="AU1650" s="3">
        <v>20.83</v>
      </c>
      <c r="AV1650" s="3">
        <v>20.72</v>
      </c>
      <c r="AW1650" s="3">
        <v>20.79</v>
      </c>
      <c r="AX1650">
        <v>67.010000000000005</v>
      </c>
      <c r="AY1650" t="s">
        <v>79</v>
      </c>
      <c r="AZ1650" t="s">
        <v>82</v>
      </c>
      <c r="BA1650" t="s">
        <v>96</v>
      </c>
      <c r="BB1650" t="s">
        <v>96</v>
      </c>
      <c r="BC1650" t="s">
        <v>96</v>
      </c>
      <c r="BD1650" t="s">
        <v>70</v>
      </c>
      <c r="BE1650" t="s">
        <v>96</v>
      </c>
      <c r="BF1650">
        <v>6.85</v>
      </c>
      <c r="BG1650">
        <v>0.88660000000000005</v>
      </c>
      <c r="BH1650">
        <v>0.65620000000000001</v>
      </c>
      <c r="BI1650">
        <v>213.92</v>
      </c>
      <c r="BJ1650">
        <v>7.0000000000000007E-2</v>
      </c>
      <c r="BK1650">
        <v>2.8199999999999999E-2</v>
      </c>
    </row>
    <row r="1651" spans="1:63" x14ac:dyDescent="0.3">
      <c r="A1651" t="s">
        <v>4329</v>
      </c>
      <c r="B1651" t="s">
        <v>4330</v>
      </c>
      <c r="C1651" t="s">
        <v>64</v>
      </c>
      <c r="D1651" s="1">
        <v>81880900</v>
      </c>
      <c r="E1651" s="2">
        <v>20075</v>
      </c>
      <c r="F1651" s="3">
        <v>37.74</v>
      </c>
      <c r="G1651" t="b">
        <v>0</v>
      </c>
      <c r="H1651" t="b">
        <v>0</v>
      </c>
      <c r="I1651" t="b">
        <v>0</v>
      </c>
      <c r="J1651" t="b">
        <v>0</v>
      </c>
      <c r="K1651" s="4">
        <v>2.5100000000000001E-2</v>
      </c>
      <c r="L1651" s="4">
        <v>8.7999999999999995E-2</v>
      </c>
      <c r="M1651" s="4">
        <v>0.20699999999999999</v>
      </c>
      <c r="N1651" s="4">
        <v>0.2</v>
      </c>
      <c r="O1651">
        <v>0.1303</v>
      </c>
      <c r="P1651" t="s">
        <v>96</v>
      </c>
      <c r="Q1651" s="3">
        <v>0</v>
      </c>
      <c r="R1651" s="3">
        <v>3.5196149999999999</v>
      </c>
      <c r="S1651" s="3">
        <v>41.933059999999998</v>
      </c>
      <c r="T1651" s="3">
        <v>41.933059999999998</v>
      </c>
      <c r="U1651" s="3">
        <v>69.597774999999999</v>
      </c>
      <c r="V1651" s="3">
        <v>69.597774999999999</v>
      </c>
      <c r="W1651" t="s">
        <v>650</v>
      </c>
      <c r="X1651" s="5">
        <v>43588</v>
      </c>
      <c r="Y1651" s="4">
        <v>7.3000000000000001E-3</v>
      </c>
      <c r="Z1651" s="3">
        <v>0.96</v>
      </c>
      <c r="AA1651">
        <v>45288</v>
      </c>
      <c r="AB1651">
        <v>0.21</v>
      </c>
      <c r="AC1651" s="4">
        <v>2.53E-2</v>
      </c>
      <c r="AD1651" t="s">
        <v>66</v>
      </c>
      <c r="AE1651" s="4">
        <v>1.3299999999999999E-2</v>
      </c>
      <c r="AF1651">
        <v>0.06</v>
      </c>
      <c r="AG1651">
        <v>1</v>
      </c>
      <c r="AH1651" s="4">
        <v>0.87250000000000005</v>
      </c>
      <c r="AI1651" s="4">
        <v>0.18859999999999999</v>
      </c>
      <c r="AJ1651" s="4">
        <v>0.1658</v>
      </c>
      <c r="AK1651" s="4">
        <v>0.14710000000000001</v>
      </c>
      <c r="AL1651" t="s">
        <v>906</v>
      </c>
      <c r="AM1651">
        <v>6</v>
      </c>
      <c r="AN1651" s="4">
        <v>0.99990000000000001</v>
      </c>
      <c r="AO1651" s="4">
        <v>0.99990000000000001</v>
      </c>
      <c r="AP1651" s="4">
        <v>0.99990000000000001</v>
      </c>
      <c r="AQ1651" s="6">
        <v>0.4</v>
      </c>
      <c r="AR1651" s="6">
        <v>0.2</v>
      </c>
      <c r="AS1651">
        <v>1099</v>
      </c>
      <c r="AT1651" s="3">
        <v>34.22</v>
      </c>
      <c r="AU1651" s="3">
        <v>37.729999999999997</v>
      </c>
      <c r="AV1651" s="3">
        <v>37.03</v>
      </c>
      <c r="AW1651" s="3">
        <v>38.090000000000003</v>
      </c>
      <c r="AX1651">
        <v>66.400000000000006</v>
      </c>
      <c r="AY1651" t="s">
        <v>79</v>
      </c>
      <c r="AZ1651" t="s">
        <v>71</v>
      </c>
      <c r="BA1651" t="s">
        <v>96</v>
      </c>
      <c r="BB1651" t="s">
        <v>70</v>
      </c>
      <c r="BC1651" t="s">
        <v>79</v>
      </c>
      <c r="BD1651" t="s">
        <v>72</v>
      </c>
      <c r="BE1651" t="s">
        <v>96</v>
      </c>
      <c r="BF1651">
        <v>6.67</v>
      </c>
      <c r="BG1651">
        <v>0.61109999999999998</v>
      </c>
      <c r="BH1651">
        <v>0.58919999999999995</v>
      </c>
      <c r="BI1651">
        <v>251.09</v>
      </c>
      <c r="BJ1651">
        <v>5.45E-2</v>
      </c>
      <c r="BK1651">
        <v>4.4600000000000001E-2</v>
      </c>
    </row>
    <row r="1652" spans="1:63" x14ac:dyDescent="0.3">
      <c r="A1652" t="s">
        <v>3009</v>
      </c>
      <c r="B1652" t="s">
        <v>3010</v>
      </c>
      <c r="C1652" t="s">
        <v>64</v>
      </c>
      <c r="D1652" s="1">
        <v>81312800</v>
      </c>
      <c r="E1652" s="2">
        <v>2298</v>
      </c>
      <c r="F1652" s="3">
        <v>152.41</v>
      </c>
      <c r="G1652" t="b">
        <v>0</v>
      </c>
      <c r="H1652" t="b">
        <v>0</v>
      </c>
      <c r="I1652" t="b">
        <v>0</v>
      </c>
      <c r="J1652" t="b">
        <v>0</v>
      </c>
      <c r="K1652" s="4">
        <v>1E-3</v>
      </c>
      <c r="L1652" s="4">
        <v>8.0600000000000005E-2</v>
      </c>
      <c r="M1652" s="4">
        <v>0.12970000000000001</v>
      </c>
      <c r="N1652" s="4">
        <v>0.1221</v>
      </c>
      <c r="O1652" s="4">
        <v>8.6099999999999996E-2</v>
      </c>
      <c r="P1652" s="4">
        <v>0.1361</v>
      </c>
      <c r="Q1652" s="3">
        <v>6.1338840000000001</v>
      </c>
      <c r="R1652" s="3">
        <v>-1.543229</v>
      </c>
      <c r="S1652" s="3">
        <v>3.8696869999999999</v>
      </c>
      <c r="T1652" s="3">
        <v>2.49844</v>
      </c>
      <c r="U1652" s="3">
        <v>-0.11137900000000001</v>
      </c>
      <c r="V1652" s="3">
        <v>-0.11137900000000001</v>
      </c>
      <c r="W1652" t="s">
        <v>259</v>
      </c>
      <c r="X1652" s="5">
        <v>39000</v>
      </c>
      <c r="Y1652" s="4">
        <v>5.4999999999999997E-3</v>
      </c>
      <c r="Z1652" s="3">
        <v>2.0099999999999998</v>
      </c>
      <c r="AA1652" s="5">
        <v>45278</v>
      </c>
      <c r="AB1652" s="3">
        <v>1.45</v>
      </c>
      <c r="AC1652" s="4">
        <v>1.32E-2</v>
      </c>
      <c r="AD1652" t="s">
        <v>243</v>
      </c>
      <c r="AE1652" s="4">
        <v>7.5200000000000003E-2</v>
      </c>
      <c r="AF1652">
        <v>27.32</v>
      </c>
      <c r="AG1652">
        <v>1.07</v>
      </c>
      <c r="AH1652" s="4">
        <v>2.1682000000000001</v>
      </c>
      <c r="AI1652" s="4">
        <v>0.16619999999999999</v>
      </c>
      <c r="AJ1652" s="4">
        <v>0.18029999999999999</v>
      </c>
      <c r="AK1652" s="4">
        <v>0.16309999999999999</v>
      </c>
      <c r="AL1652" t="s">
        <v>322</v>
      </c>
      <c r="AM1652">
        <v>24</v>
      </c>
      <c r="AN1652" s="4">
        <v>0.67379999999999995</v>
      </c>
      <c r="AO1652" s="4">
        <v>0.84130000000000005</v>
      </c>
      <c r="AP1652" s="4">
        <v>1</v>
      </c>
      <c r="AQ1652" s="6">
        <v>0.4</v>
      </c>
      <c r="AR1652" s="6">
        <v>0.2</v>
      </c>
      <c r="AS1652">
        <v>1099</v>
      </c>
      <c r="AT1652" s="3">
        <v>143.54</v>
      </c>
      <c r="AU1652" s="3">
        <v>155.94999999999999</v>
      </c>
      <c r="AV1652" s="3">
        <v>152.26</v>
      </c>
      <c r="AW1652" s="3">
        <v>152.69</v>
      </c>
      <c r="AX1652">
        <v>62.53</v>
      </c>
      <c r="AY1652" t="s">
        <v>75</v>
      </c>
      <c r="AZ1652" t="s">
        <v>70</v>
      </c>
      <c r="BA1652" t="s">
        <v>71</v>
      </c>
      <c r="BB1652" t="s">
        <v>68</v>
      </c>
      <c r="BC1652" t="s">
        <v>71</v>
      </c>
      <c r="BD1652" t="s">
        <v>75</v>
      </c>
      <c r="BE1652" t="s">
        <v>75</v>
      </c>
      <c r="BF1652">
        <v>6.23</v>
      </c>
      <c r="BG1652" s="4">
        <v>0.4491</v>
      </c>
      <c r="BH1652" s="4">
        <v>0.4456</v>
      </c>
      <c r="BI1652">
        <v>510.2</v>
      </c>
      <c r="BJ1652" s="4">
        <v>0</v>
      </c>
      <c r="BK1652" s="4">
        <v>0.1454</v>
      </c>
    </row>
    <row r="1653" spans="1:63" x14ac:dyDescent="0.3">
      <c r="A1653" t="s">
        <v>2929</v>
      </c>
      <c r="B1653" t="s">
        <v>2930</v>
      </c>
      <c r="C1653" t="s">
        <v>64</v>
      </c>
      <c r="D1653" s="1">
        <v>81065200</v>
      </c>
      <c r="E1653" s="2">
        <v>18395</v>
      </c>
      <c r="F1653" s="3">
        <v>67.989999999999995</v>
      </c>
      <c r="G1653" t="b">
        <v>0</v>
      </c>
      <c r="H1653" t="b">
        <v>0</v>
      </c>
      <c r="I1653" t="b">
        <v>0</v>
      </c>
      <c r="J1653" t="b">
        <v>0</v>
      </c>
      <c r="K1653" s="4">
        <v>1.3100000000000001E-2</v>
      </c>
      <c r="L1653" s="4">
        <v>4.2000000000000003E-2</v>
      </c>
      <c r="M1653" s="4">
        <v>0.19689999999999999</v>
      </c>
      <c r="N1653" s="4">
        <v>0.18809999999999999</v>
      </c>
      <c r="O1653" s="4">
        <v>5.7999999999999996E-3</v>
      </c>
      <c r="P1653" s="4">
        <v>6.5500000000000003E-2</v>
      </c>
      <c r="Q1653" s="3">
        <v>0</v>
      </c>
      <c r="R1653" s="3">
        <v>0</v>
      </c>
      <c r="S1653" s="3">
        <v>20.108505000000001</v>
      </c>
      <c r="T1653" s="3">
        <v>20.108505000000001</v>
      </c>
      <c r="U1653" s="3">
        <v>2.7637350000000001</v>
      </c>
      <c r="V1653" s="3">
        <v>2.7637350000000001</v>
      </c>
      <c r="W1653" t="s">
        <v>357</v>
      </c>
      <c r="X1653" s="5">
        <v>37187</v>
      </c>
      <c r="Y1653" s="4">
        <v>4.7999999999999996E-3</v>
      </c>
      <c r="Z1653" s="3">
        <v>1.75</v>
      </c>
      <c r="AA1653" s="5">
        <v>45280</v>
      </c>
      <c r="AB1653" s="3">
        <v>1.29</v>
      </c>
      <c r="AC1653" s="4">
        <v>2.58E-2</v>
      </c>
      <c r="AD1653" t="s">
        <v>90</v>
      </c>
      <c r="AE1653" s="4">
        <v>2.6700000000000002E-2</v>
      </c>
      <c r="AF1653">
        <v>12.22</v>
      </c>
      <c r="AG1653">
        <v>0.66</v>
      </c>
      <c r="AH1653" s="4">
        <v>0.74780000000000002</v>
      </c>
      <c r="AI1653" s="4">
        <v>0.1255</v>
      </c>
      <c r="AJ1653" s="4">
        <v>0.13789999999999999</v>
      </c>
      <c r="AK1653" s="4">
        <v>0.1411</v>
      </c>
      <c r="AL1653" t="s">
        <v>4473</v>
      </c>
      <c r="AM1653">
        <v>389</v>
      </c>
      <c r="AN1653" s="4">
        <v>0.1694</v>
      </c>
      <c r="AO1653" s="4">
        <v>0.24379999999999999</v>
      </c>
      <c r="AP1653" s="4">
        <v>0.55840000000000001</v>
      </c>
      <c r="AQ1653" s="6">
        <v>0.4</v>
      </c>
      <c r="AR1653" s="6">
        <v>0.2</v>
      </c>
      <c r="AS1653">
        <v>1099</v>
      </c>
      <c r="AT1653" s="3">
        <v>64.319999999999993</v>
      </c>
      <c r="AU1653" s="3">
        <v>68</v>
      </c>
      <c r="AV1653" s="3">
        <v>67.91</v>
      </c>
      <c r="AW1653" s="3">
        <v>68.03</v>
      </c>
      <c r="AX1653">
        <v>66.31</v>
      </c>
      <c r="AY1653" t="s">
        <v>70</v>
      </c>
      <c r="AZ1653" t="s">
        <v>71</v>
      </c>
      <c r="BA1653" t="s">
        <v>70</v>
      </c>
      <c r="BB1653" t="s">
        <v>69</v>
      </c>
      <c r="BC1653" t="s">
        <v>71</v>
      </c>
      <c r="BD1653" t="s">
        <v>70</v>
      </c>
      <c r="BE1653" t="s">
        <v>96</v>
      </c>
      <c r="BF1653">
        <v>7.33</v>
      </c>
      <c r="BG1653" s="4">
        <v>0.62070000000000003</v>
      </c>
      <c r="BH1653" s="4">
        <v>0.83340000000000003</v>
      </c>
      <c r="BI1653">
        <v>83.68</v>
      </c>
      <c r="BJ1653" s="4">
        <v>9.64E-2</v>
      </c>
      <c r="BK1653" s="4">
        <v>8.1199999999999994E-2</v>
      </c>
    </row>
    <row r="1654" spans="1:63" x14ac:dyDescent="0.3">
      <c r="A1654" t="s">
        <v>4306</v>
      </c>
      <c r="B1654" t="s">
        <v>4307</v>
      </c>
      <c r="C1654" t="s">
        <v>64</v>
      </c>
      <c r="D1654" s="1">
        <v>80758800</v>
      </c>
      <c r="E1654" s="2">
        <v>19570</v>
      </c>
      <c r="F1654" s="3">
        <v>28.1</v>
      </c>
      <c r="G1654" t="b">
        <v>0</v>
      </c>
      <c r="H1654" t="b">
        <v>0</v>
      </c>
      <c r="I1654" t="b">
        <v>0</v>
      </c>
      <c r="J1654" t="b">
        <v>0</v>
      </c>
      <c r="K1654" s="4">
        <v>8.6999999999999994E-3</v>
      </c>
      <c r="L1654" s="4">
        <v>3.9899999999999998E-2</v>
      </c>
      <c r="M1654" s="4">
        <v>0.2145</v>
      </c>
      <c r="N1654" s="4">
        <v>0.20030000000000001</v>
      </c>
      <c r="O1654" t="s">
        <v>96</v>
      </c>
      <c r="P1654" t="s">
        <v>96</v>
      </c>
      <c r="Q1654" s="3">
        <v>0</v>
      </c>
      <c r="R1654" s="3">
        <v>-1.3485</v>
      </c>
      <c r="S1654" s="3">
        <v>-22.59975</v>
      </c>
      <c r="T1654" s="3">
        <v>-19.666</v>
      </c>
      <c r="U1654" s="3">
        <v>82.416749999999993</v>
      </c>
      <c r="V1654" s="3">
        <v>82.416749999999993</v>
      </c>
      <c r="W1654" t="s">
        <v>65</v>
      </c>
      <c r="X1654" s="5">
        <v>44509</v>
      </c>
      <c r="Y1654" s="4">
        <v>7.4999999999999997E-3</v>
      </c>
      <c r="Z1654" s="3">
        <v>0.13</v>
      </c>
      <c r="AA1654" s="5">
        <v>45288</v>
      </c>
      <c r="AB1654" s="3">
        <v>0</v>
      </c>
      <c r="AC1654" s="4">
        <v>4.4999999999999997E-3</v>
      </c>
      <c r="AD1654" t="s">
        <v>243</v>
      </c>
      <c r="AE1654" s="4">
        <v>1.1299999999999999E-2</v>
      </c>
      <c r="AF1654">
        <v>27.68</v>
      </c>
      <c r="AG1654">
        <v>1.17</v>
      </c>
      <c r="AH1654" s="4">
        <v>0.12139999999999999</v>
      </c>
      <c r="AI1654" s="4">
        <v>0.11990000000000001</v>
      </c>
      <c r="AJ1654" s="4">
        <v>0.1492</v>
      </c>
      <c r="AK1654" s="4">
        <v>0.15429999999999999</v>
      </c>
      <c r="AL1654" t="s">
        <v>325</v>
      </c>
      <c r="AM1654">
        <v>45</v>
      </c>
      <c r="AN1654" s="4">
        <v>0.45660000000000001</v>
      </c>
      <c r="AO1654" s="4">
        <v>0.57940000000000003</v>
      </c>
      <c r="AP1654" s="4">
        <v>1.0001</v>
      </c>
      <c r="AQ1654" s="6">
        <v>0.4</v>
      </c>
      <c r="AR1654" s="6">
        <v>0.2</v>
      </c>
      <c r="AS1654">
        <v>1099</v>
      </c>
      <c r="AT1654" s="3">
        <v>26.61</v>
      </c>
      <c r="AU1654" s="3">
        <v>28.55</v>
      </c>
      <c r="AV1654" s="3">
        <v>28.01</v>
      </c>
      <c r="AW1654" s="3">
        <v>28.23</v>
      </c>
      <c r="AX1654">
        <v>63.35</v>
      </c>
      <c r="AY1654" t="s">
        <v>82</v>
      </c>
      <c r="AZ1654" t="s">
        <v>75</v>
      </c>
      <c r="BA1654" t="s">
        <v>96</v>
      </c>
      <c r="BB1654" t="s">
        <v>82</v>
      </c>
      <c r="BC1654" t="s">
        <v>75</v>
      </c>
      <c r="BD1654" t="s">
        <v>82</v>
      </c>
      <c r="BE1654" t="s">
        <v>96</v>
      </c>
      <c r="BF1654">
        <v>6.05</v>
      </c>
      <c r="BG1654" s="4">
        <v>0.48970000000000002</v>
      </c>
      <c r="BH1654" s="4">
        <v>0.40279999999999999</v>
      </c>
      <c r="BI1654">
        <v>97.57</v>
      </c>
      <c r="BJ1654" s="4">
        <v>0.16619999999999999</v>
      </c>
      <c r="BK1654" s="4">
        <v>4.4699999999999997E-2</v>
      </c>
    </row>
    <row r="1655" spans="1:63" x14ac:dyDescent="0.3">
      <c r="A1655" t="s">
        <v>3248</v>
      </c>
      <c r="B1655" t="s">
        <v>4616</v>
      </c>
      <c r="C1655" t="s">
        <v>64</v>
      </c>
      <c r="D1655" s="1">
        <v>79809000</v>
      </c>
      <c r="E1655" s="2">
        <v>16441</v>
      </c>
      <c r="F1655" s="3">
        <v>28.36</v>
      </c>
      <c r="G1655" t="b">
        <v>0</v>
      </c>
      <c r="H1655" t="b">
        <v>0</v>
      </c>
      <c r="I1655" t="b">
        <v>0</v>
      </c>
      <c r="J1655" t="b">
        <v>0</v>
      </c>
      <c r="K1655" s="4">
        <v>2.8E-3</v>
      </c>
      <c r="L1655" s="4">
        <v>2.7300000000000001E-2</v>
      </c>
      <c r="M1655" s="4">
        <v>4.6199999999999998E-2</v>
      </c>
      <c r="N1655" s="4">
        <v>4.3099999999999999E-2</v>
      </c>
      <c r="O1655" s="4">
        <v>5.1200000000000002E-2</v>
      </c>
      <c r="P1655" t="s">
        <v>96</v>
      </c>
      <c r="Q1655" s="3">
        <v>0</v>
      </c>
      <c r="R1655" s="3">
        <v>0</v>
      </c>
      <c r="S1655" s="3">
        <v>-10.563000000000001</v>
      </c>
      <c r="T1655" s="3">
        <v>-10.563000000000001</v>
      </c>
      <c r="U1655" s="3">
        <v>16.844750000000001</v>
      </c>
      <c r="V1655" s="3">
        <v>16.844750000000001</v>
      </c>
      <c r="W1655" t="s">
        <v>240</v>
      </c>
      <c r="X1655" s="5">
        <v>43851</v>
      </c>
      <c r="Y1655" s="4">
        <v>8.5000000000000006E-3</v>
      </c>
      <c r="Z1655" s="3">
        <v>0.74</v>
      </c>
      <c r="AA1655">
        <v>45288</v>
      </c>
      <c r="AB1655">
        <v>0.34</v>
      </c>
      <c r="AC1655" s="4">
        <v>2.5999999999999999E-2</v>
      </c>
      <c r="AD1655" t="s">
        <v>90</v>
      </c>
      <c r="AE1655" s="4">
        <v>4.8999999999999998E-3</v>
      </c>
      <c r="AF1655">
        <v>0.05</v>
      </c>
      <c r="AG1655">
        <v>0.64</v>
      </c>
      <c r="AH1655" s="4">
        <v>0.27250000000000002</v>
      </c>
      <c r="AI1655" s="4">
        <v>8.6099999999999996E-2</v>
      </c>
      <c r="AJ1655" s="4">
        <v>8.2699999999999996E-2</v>
      </c>
      <c r="AK1655" s="4">
        <v>8.5300000000000001E-2</v>
      </c>
      <c r="AL1655" t="s">
        <v>3249</v>
      </c>
      <c r="AM1655">
        <v>25</v>
      </c>
      <c r="AN1655" s="4">
        <v>0.63080000000000003</v>
      </c>
      <c r="AO1655" s="4">
        <v>0.80389999999999995</v>
      </c>
      <c r="AP1655" s="4">
        <v>1.0003</v>
      </c>
      <c r="AQ1655" s="6">
        <v>0.4</v>
      </c>
      <c r="AR1655" s="6">
        <v>0.2</v>
      </c>
      <c r="AS1655">
        <v>1099</v>
      </c>
      <c r="AT1655" s="3">
        <v>27.44</v>
      </c>
      <c r="AU1655" s="3">
        <v>28.59</v>
      </c>
      <c r="AV1655" s="3">
        <v>28.32</v>
      </c>
      <c r="AW1655" s="3">
        <v>28.41</v>
      </c>
      <c r="AX1655">
        <v>63.02</v>
      </c>
      <c r="AY1655" t="s">
        <v>79</v>
      </c>
      <c r="AZ1655" t="s">
        <v>75</v>
      </c>
      <c r="BA1655" t="s">
        <v>96</v>
      </c>
      <c r="BB1655" t="s">
        <v>69</v>
      </c>
      <c r="BC1655" t="s">
        <v>70</v>
      </c>
      <c r="BD1655" t="s">
        <v>71</v>
      </c>
      <c r="BE1655" t="s">
        <v>96</v>
      </c>
      <c r="BF1655">
        <v>6.17</v>
      </c>
      <c r="BG1655">
        <v>0</v>
      </c>
      <c r="BH1655">
        <v>0.43259999999999998</v>
      </c>
      <c r="BI1655">
        <v>113.56</v>
      </c>
      <c r="BJ1655">
        <v>0.16270000000000001</v>
      </c>
      <c r="BK1655">
        <v>2.7400000000000001E-2</v>
      </c>
    </row>
    <row r="1656" spans="1:63" x14ac:dyDescent="0.3">
      <c r="A1656" t="s">
        <v>5127</v>
      </c>
      <c r="B1656" t="s">
        <v>5128</v>
      </c>
      <c r="C1656" t="s">
        <v>64</v>
      </c>
      <c r="D1656" s="1">
        <v>79778000</v>
      </c>
      <c r="E1656" s="2">
        <v>11897</v>
      </c>
      <c r="F1656" s="3">
        <v>28.21</v>
      </c>
      <c r="G1656" t="b">
        <v>0</v>
      </c>
      <c r="H1656" t="b">
        <v>0</v>
      </c>
      <c r="I1656" t="b">
        <v>0</v>
      </c>
      <c r="J1656" t="b">
        <v>0</v>
      </c>
      <c r="K1656" s="4">
        <v>2.2000000000000001E-3</v>
      </c>
      <c r="L1656" s="4">
        <v>2.47E-2</v>
      </c>
      <c r="M1656" s="4">
        <v>0.13639999999999999</v>
      </c>
      <c r="N1656" s="4">
        <v>0.13439999999999999</v>
      </c>
      <c r="O1656" t="s">
        <v>96</v>
      </c>
      <c r="P1656" t="s">
        <v>96</v>
      </c>
      <c r="Q1656" s="3">
        <v>0</v>
      </c>
      <c r="R1656" s="3">
        <v>-4.1505000000000001</v>
      </c>
      <c r="S1656" s="3">
        <v>31.765000000000001</v>
      </c>
      <c r="T1656" s="3">
        <v>31.765000000000001</v>
      </c>
      <c r="U1656" s="3">
        <v>72.324224000000001</v>
      </c>
      <c r="V1656" s="3">
        <v>72.324224000000001</v>
      </c>
      <c r="W1656" t="s">
        <v>428</v>
      </c>
      <c r="X1656" s="5">
        <v>44628</v>
      </c>
      <c r="Y1656" s="4">
        <v>8.8999999999999999E-3</v>
      </c>
      <c r="Z1656" s="3">
        <v>0</v>
      </c>
      <c r="AA1656" s="5" t="s">
        <v>96</v>
      </c>
      <c r="AB1656" s="3" t="s">
        <v>96</v>
      </c>
      <c r="AC1656" s="4">
        <v>0</v>
      </c>
      <c r="AD1656" t="s">
        <v>243</v>
      </c>
      <c r="AE1656" s="4">
        <v>8.3999999999999995E-3</v>
      </c>
      <c r="AF1656" t="s">
        <v>96</v>
      </c>
      <c r="AG1656">
        <v>-0.55000000000000004</v>
      </c>
      <c r="AH1656" s="4">
        <v>0.1192</v>
      </c>
      <c r="AI1656" s="4">
        <v>4.3099999999999999E-2</v>
      </c>
      <c r="AJ1656" s="4">
        <v>6.13E-2</v>
      </c>
      <c r="AK1656" s="4">
        <v>6.7000000000000004E-2</v>
      </c>
      <c r="AL1656" t="s">
        <v>2009</v>
      </c>
      <c r="AM1656">
        <v>2</v>
      </c>
      <c r="AN1656" s="4">
        <v>1</v>
      </c>
      <c r="AO1656" s="4">
        <v>1</v>
      </c>
      <c r="AP1656" s="4">
        <v>1</v>
      </c>
      <c r="AQ1656" s="6">
        <v>0.4</v>
      </c>
      <c r="AR1656" s="6">
        <v>0.2</v>
      </c>
      <c r="AS1656">
        <v>1099</v>
      </c>
      <c r="AT1656" s="3">
        <v>27.38</v>
      </c>
      <c r="AU1656" s="3">
        <v>28.45</v>
      </c>
      <c r="AV1656" s="3">
        <v>28.11</v>
      </c>
      <c r="AW1656" s="3">
        <v>28.31</v>
      </c>
      <c r="AX1656">
        <v>69.97</v>
      </c>
      <c r="AY1656" t="s">
        <v>72</v>
      </c>
      <c r="AZ1656" t="s">
        <v>75</v>
      </c>
      <c r="BA1656" t="s">
        <v>96</v>
      </c>
      <c r="BB1656" t="s">
        <v>69</v>
      </c>
      <c r="BC1656" t="s">
        <v>96</v>
      </c>
      <c r="BD1656" t="s">
        <v>96</v>
      </c>
      <c r="BE1656" t="s">
        <v>96</v>
      </c>
      <c r="BF1656" t="s">
        <v>96</v>
      </c>
      <c r="BG1656" s="4" t="s">
        <v>96</v>
      </c>
      <c r="BH1656" s="4" t="s">
        <v>96</v>
      </c>
      <c r="BI1656" t="s">
        <v>96</v>
      </c>
      <c r="BJ1656" s="4" t="s">
        <v>96</v>
      </c>
      <c r="BK1656" s="4" t="s">
        <v>96</v>
      </c>
    </row>
    <row r="1657" spans="1:63" x14ac:dyDescent="0.3">
      <c r="A1657" t="s">
        <v>3979</v>
      </c>
      <c r="B1657" t="s">
        <v>3980</v>
      </c>
      <c r="C1657" t="s">
        <v>64</v>
      </c>
      <c r="D1657" s="1">
        <v>79343100</v>
      </c>
      <c r="E1657" s="2">
        <v>17467</v>
      </c>
      <c r="F1657" s="3">
        <v>33.75</v>
      </c>
      <c r="G1657" t="b">
        <v>0</v>
      </c>
      <c r="H1657" t="b">
        <v>0</v>
      </c>
      <c r="I1657" t="b">
        <v>0</v>
      </c>
      <c r="J1657" t="b">
        <v>0</v>
      </c>
      <c r="K1657" s="4">
        <v>8.5000000000000006E-3</v>
      </c>
      <c r="L1657" s="4">
        <v>6.2600000000000003E-2</v>
      </c>
      <c r="M1657" s="4">
        <v>0.18060000000000001</v>
      </c>
      <c r="N1657" s="4">
        <v>0.1681</v>
      </c>
      <c r="O1657">
        <v>4.9000000000000002E-2</v>
      </c>
      <c r="P1657" t="s">
        <v>96</v>
      </c>
      <c r="Q1657" s="3">
        <v>0</v>
      </c>
      <c r="R1657" s="3">
        <v>1.6466499999999999</v>
      </c>
      <c r="S1657" s="3">
        <v>41.440258999999998</v>
      </c>
      <c r="T1657" s="3">
        <v>42.894776999999998</v>
      </c>
      <c r="U1657" s="3">
        <v>61.387490999999997</v>
      </c>
      <c r="V1657" s="3">
        <v>61.387490999999997</v>
      </c>
      <c r="W1657" t="s">
        <v>650</v>
      </c>
      <c r="X1657" s="5">
        <v>44180</v>
      </c>
      <c r="Y1657" s="4">
        <v>7.0000000000000001E-3</v>
      </c>
      <c r="Z1657" s="3">
        <v>0.34</v>
      </c>
      <c r="AA1657">
        <v>45282</v>
      </c>
      <c r="AB1657">
        <v>0.06</v>
      </c>
      <c r="AC1657" s="4">
        <v>1.01E-2</v>
      </c>
      <c r="AD1657" t="s">
        <v>66</v>
      </c>
      <c r="AE1657" s="4">
        <v>1.09E-2</v>
      </c>
      <c r="AF1657">
        <v>17.45</v>
      </c>
      <c r="AG1657">
        <v>0.84</v>
      </c>
      <c r="AH1657" s="4">
        <v>0.1923</v>
      </c>
      <c r="AI1657" s="4">
        <v>9.5100000000000004E-2</v>
      </c>
      <c r="AJ1657" s="4">
        <v>0.10440000000000001</v>
      </c>
      <c r="AK1657" s="4">
        <v>0.1135</v>
      </c>
      <c r="AL1657" t="s">
        <v>360</v>
      </c>
      <c r="AM1657">
        <v>51</v>
      </c>
      <c r="AN1657" s="4">
        <v>0.22900000000000001</v>
      </c>
      <c r="AO1657" s="4">
        <v>0.3362</v>
      </c>
      <c r="AP1657" s="4">
        <v>0.998</v>
      </c>
      <c r="AQ1657" s="6">
        <v>0.4</v>
      </c>
      <c r="AR1657" s="6">
        <v>0.2</v>
      </c>
      <c r="AS1657">
        <v>1099</v>
      </c>
      <c r="AT1657" s="3">
        <v>31.48</v>
      </c>
      <c r="AU1657" s="3">
        <v>34.14</v>
      </c>
      <c r="AV1657" s="3" t="s">
        <v>96</v>
      </c>
      <c r="AW1657" s="3" t="s">
        <v>96</v>
      </c>
      <c r="AX1657">
        <v>74.12</v>
      </c>
      <c r="AY1657" t="s">
        <v>70</v>
      </c>
      <c r="AZ1657" t="s">
        <v>71</v>
      </c>
      <c r="BA1657" t="s">
        <v>96</v>
      </c>
      <c r="BB1657" t="s">
        <v>72</v>
      </c>
      <c r="BC1657" t="s">
        <v>70</v>
      </c>
      <c r="BD1657" t="s">
        <v>71</v>
      </c>
      <c r="BE1657" t="s">
        <v>96</v>
      </c>
      <c r="BF1657">
        <v>7.82</v>
      </c>
      <c r="BG1657">
        <v>0.83140000000000003</v>
      </c>
      <c r="BH1657">
        <v>0.94789999999999996</v>
      </c>
      <c r="BI1657">
        <v>31.18</v>
      </c>
      <c r="BJ1657">
        <v>0.16109999999999999</v>
      </c>
      <c r="BK1657">
        <v>5.1200000000000002E-2</v>
      </c>
    </row>
    <row r="1658" spans="1:63" x14ac:dyDescent="0.3">
      <c r="A1658" t="s">
        <v>2935</v>
      </c>
      <c r="B1658" t="s">
        <v>2936</v>
      </c>
      <c r="C1658" t="s">
        <v>64</v>
      </c>
      <c r="D1658" s="1">
        <v>79086400</v>
      </c>
      <c r="E1658" s="2">
        <v>13983</v>
      </c>
      <c r="F1658" s="3">
        <v>41.69</v>
      </c>
      <c r="G1658" t="b">
        <v>0</v>
      </c>
      <c r="H1658" t="b">
        <v>0</v>
      </c>
      <c r="I1658" t="b">
        <v>0</v>
      </c>
      <c r="J1658" t="b">
        <v>0</v>
      </c>
      <c r="K1658" s="4">
        <v>1.9E-3</v>
      </c>
      <c r="L1658" s="4">
        <v>6.7999999999999996E-3</v>
      </c>
      <c r="M1658" s="4">
        <v>0.20949999999999999</v>
      </c>
      <c r="N1658" s="4">
        <v>0.2094</v>
      </c>
      <c r="O1658">
        <v>3.1199999999999999E-2</v>
      </c>
      <c r="P1658" t="s">
        <v>96</v>
      </c>
      <c r="Q1658" s="3">
        <v>0</v>
      </c>
      <c r="R1658" s="3">
        <v>2.0777299999999999</v>
      </c>
      <c r="S1658" s="3">
        <v>-6.996785</v>
      </c>
      <c r="T1658" s="3">
        <v>-8.7185649999999999</v>
      </c>
      <c r="U1658" s="3">
        <v>4.470065</v>
      </c>
      <c r="V1658" s="3">
        <v>4.470065</v>
      </c>
      <c r="W1658" t="s">
        <v>428</v>
      </c>
      <c r="X1658" s="5">
        <v>43831</v>
      </c>
      <c r="Y1658" s="4">
        <v>7.9000000000000008E-3</v>
      </c>
      <c r="Z1658" s="3">
        <v>0</v>
      </c>
      <c r="AA1658" t="s">
        <v>96</v>
      </c>
      <c r="AB1658" t="s">
        <v>96</v>
      </c>
      <c r="AC1658" s="4">
        <v>0</v>
      </c>
      <c r="AD1658" t="s">
        <v>243</v>
      </c>
      <c r="AE1658" s="4">
        <v>1.9199999999999998E-2</v>
      </c>
      <c r="AF1658" t="s">
        <v>96</v>
      </c>
      <c r="AG1658">
        <v>0.53</v>
      </c>
      <c r="AH1658" s="4">
        <v>3.7499999999999999E-2</v>
      </c>
      <c r="AI1658" s="4">
        <v>8.8999999999999999E-3</v>
      </c>
      <c r="AJ1658" s="4">
        <v>2.46E-2</v>
      </c>
      <c r="AK1658" s="4">
        <v>2.6499999999999999E-2</v>
      </c>
      <c r="AL1658" t="s">
        <v>2009</v>
      </c>
      <c r="AM1658">
        <v>2</v>
      </c>
      <c r="AN1658" s="4">
        <v>1</v>
      </c>
      <c r="AO1658" s="4">
        <v>1</v>
      </c>
      <c r="AP1658" s="4">
        <v>1</v>
      </c>
      <c r="AQ1658" s="6">
        <v>0.4</v>
      </c>
      <c r="AR1658" s="6">
        <v>0.2</v>
      </c>
      <c r="AS1658">
        <v>1099</v>
      </c>
      <c r="AT1658" s="3">
        <v>41.4</v>
      </c>
      <c r="AU1658" s="3">
        <v>41.68</v>
      </c>
      <c r="AV1658" s="3">
        <v>41.63</v>
      </c>
      <c r="AW1658" s="3">
        <v>41.72</v>
      </c>
      <c r="AX1658">
        <v>76.33</v>
      </c>
      <c r="AY1658" t="s">
        <v>79</v>
      </c>
      <c r="AZ1658" t="s">
        <v>71</v>
      </c>
      <c r="BA1658" t="s">
        <v>96</v>
      </c>
      <c r="BB1658" t="s">
        <v>96</v>
      </c>
      <c r="BC1658" t="s">
        <v>96</v>
      </c>
      <c r="BD1658" t="s">
        <v>82</v>
      </c>
      <c r="BE1658" t="s">
        <v>96</v>
      </c>
      <c r="BF1658" t="s">
        <v>96</v>
      </c>
      <c r="BG1658" t="s">
        <v>96</v>
      </c>
      <c r="BH1658" t="s">
        <v>96</v>
      </c>
      <c r="BI1658" t="s">
        <v>96</v>
      </c>
      <c r="BJ1658" t="s">
        <v>96</v>
      </c>
      <c r="BK1658" t="s">
        <v>96</v>
      </c>
    </row>
    <row r="1659" spans="1:63" x14ac:dyDescent="0.3">
      <c r="A1659" t="s">
        <v>2411</v>
      </c>
      <c r="B1659" t="s">
        <v>2412</v>
      </c>
      <c r="C1659" t="s">
        <v>64</v>
      </c>
      <c r="D1659" s="1">
        <v>78939300</v>
      </c>
      <c r="E1659" s="2">
        <v>7095</v>
      </c>
      <c r="F1659" s="3">
        <v>30.8</v>
      </c>
      <c r="G1659" t="b">
        <v>0</v>
      </c>
      <c r="H1659" t="b">
        <v>0</v>
      </c>
      <c r="I1659" t="b">
        <v>1</v>
      </c>
      <c r="J1659" t="b">
        <v>0</v>
      </c>
      <c r="K1659" s="4">
        <v>2.47E-2</v>
      </c>
      <c r="L1659" s="4">
        <v>3.27E-2</v>
      </c>
      <c r="M1659" s="4">
        <v>9.7900000000000001E-2</v>
      </c>
      <c r="N1659" s="4">
        <v>8.3500000000000005E-2</v>
      </c>
      <c r="O1659">
        <v>-4.6800000000000001E-2</v>
      </c>
      <c r="P1659">
        <v>3.56E-2</v>
      </c>
      <c r="Q1659" s="3">
        <v>0</v>
      </c>
      <c r="R1659" s="3">
        <v>0</v>
      </c>
      <c r="S1659" s="3">
        <v>-17.478470999999999</v>
      </c>
      <c r="T1659" s="3">
        <v>-17.478470999999999</v>
      </c>
      <c r="U1659" s="3">
        <v>-36.383398999999997</v>
      </c>
      <c r="V1659" s="3">
        <v>-36.383398999999997</v>
      </c>
      <c r="W1659" t="s">
        <v>469</v>
      </c>
      <c r="X1659" s="5">
        <v>42667</v>
      </c>
      <c r="Y1659" s="4">
        <v>3.0000000000000001E-3</v>
      </c>
      <c r="Z1659" s="3">
        <v>0.68</v>
      </c>
      <c r="AA1659" s="5">
        <v>45275</v>
      </c>
      <c r="AB1659" s="3">
        <v>0.47</v>
      </c>
      <c r="AC1659" s="4">
        <v>2.1999999999999999E-2</v>
      </c>
      <c r="AD1659" t="s">
        <v>90</v>
      </c>
      <c r="AE1659" s="4">
        <v>8.5000000000000006E-3</v>
      </c>
      <c r="AF1659">
        <v>12.14</v>
      </c>
      <c r="AG1659">
        <v>0.71</v>
      </c>
      <c r="AH1659" s="4">
        <v>0.72460000000000002</v>
      </c>
      <c r="AI1659" s="4">
        <v>0.1426</v>
      </c>
      <c r="AJ1659" s="4">
        <v>0.14949999999999999</v>
      </c>
      <c r="AK1659" s="4">
        <v>0.14860000000000001</v>
      </c>
      <c r="AL1659" t="s">
        <v>67</v>
      </c>
      <c r="AM1659">
        <v>1000</v>
      </c>
      <c r="AN1659" s="4">
        <v>0.3175</v>
      </c>
      <c r="AO1659" s="4">
        <v>0.36870000000000003</v>
      </c>
      <c r="AP1659" s="4">
        <v>0.60370000000000001</v>
      </c>
      <c r="AQ1659" s="6">
        <v>0.4</v>
      </c>
      <c r="AR1659" s="6">
        <v>0.2</v>
      </c>
      <c r="AS1659">
        <v>1099</v>
      </c>
      <c r="AT1659" s="3">
        <v>28.89</v>
      </c>
      <c r="AU1659" s="3">
        <v>30.84</v>
      </c>
      <c r="AV1659" s="3">
        <v>30.67</v>
      </c>
      <c r="AW1659" s="3">
        <v>30.93</v>
      </c>
      <c r="AX1659">
        <v>63.31</v>
      </c>
      <c r="AY1659" t="s">
        <v>82</v>
      </c>
      <c r="AZ1659" t="s">
        <v>72</v>
      </c>
      <c r="BA1659" t="s">
        <v>72</v>
      </c>
      <c r="BB1659" t="s">
        <v>79</v>
      </c>
      <c r="BC1659" t="s">
        <v>79</v>
      </c>
      <c r="BD1659" t="s">
        <v>70</v>
      </c>
      <c r="BE1659" t="s">
        <v>96</v>
      </c>
      <c r="BF1659">
        <v>5.81</v>
      </c>
      <c r="BG1659" s="4">
        <v>0.40389999999999998</v>
      </c>
      <c r="BH1659" s="4">
        <v>0.35620000000000002</v>
      </c>
      <c r="BI1659">
        <v>239.81</v>
      </c>
      <c r="BJ1659" s="4">
        <v>3.7400000000000003E-2</v>
      </c>
      <c r="BK1659" s="4">
        <v>6.6100000000000006E-2</v>
      </c>
    </row>
    <row r="1660" spans="1:63" x14ac:dyDescent="0.3">
      <c r="A1660" t="s">
        <v>4425</v>
      </c>
      <c r="B1660" t="s">
        <v>4426</v>
      </c>
      <c r="C1660" t="s">
        <v>64</v>
      </c>
      <c r="D1660" s="1">
        <v>78935700</v>
      </c>
      <c r="E1660">
        <v>17831</v>
      </c>
      <c r="F1660" s="3">
        <v>26.12</v>
      </c>
      <c r="G1660" t="b">
        <v>0</v>
      </c>
      <c r="H1660" t="b">
        <v>0</v>
      </c>
      <c r="I1660" t="b">
        <v>0</v>
      </c>
      <c r="J1660" t="b">
        <v>0</v>
      </c>
      <c r="K1660" s="4">
        <v>6.6E-3</v>
      </c>
      <c r="L1660" s="4">
        <v>3.7400000000000003E-2</v>
      </c>
      <c r="M1660">
        <v>0.13869999999999999</v>
      </c>
      <c r="N1660">
        <v>0.13239999999999999</v>
      </c>
      <c r="O1660" t="s">
        <v>96</v>
      </c>
      <c r="P1660" t="s">
        <v>96</v>
      </c>
      <c r="Q1660" s="3">
        <v>0</v>
      </c>
      <c r="R1660" s="3">
        <v>2.5579999999999998</v>
      </c>
      <c r="S1660" s="3">
        <v>54.777999999999999</v>
      </c>
      <c r="T1660" s="3">
        <v>54.777999999999999</v>
      </c>
      <c r="U1660" s="3">
        <v>62.54175</v>
      </c>
      <c r="V1660" s="3">
        <v>62.54175</v>
      </c>
      <c r="W1660" t="s">
        <v>240</v>
      </c>
      <c r="X1660" s="5">
        <v>44432</v>
      </c>
      <c r="Y1660" s="4">
        <v>5.4999999999999997E-3</v>
      </c>
      <c r="Z1660" s="3">
        <v>0.19</v>
      </c>
      <c r="AA1660" s="5">
        <v>45282</v>
      </c>
      <c r="AB1660" s="3">
        <v>0.19</v>
      </c>
      <c r="AC1660" s="4">
        <v>7.3000000000000001E-3</v>
      </c>
      <c r="AD1660" t="s">
        <v>243</v>
      </c>
      <c r="AE1660">
        <v>8.6999999999999994E-3</v>
      </c>
      <c r="AF1660">
        <v>0.04</v>
      </c>
      <c r="AG1660">
        <v>0.89</v>
      </c>
      <c r="AH1660" s="4">
        <v>0.1578</v>
      </c>
      <c r="AI1660">
        <v>8.0500000000000002E-2</v>
      </c>
      <c r="AJ1660">
        <v>0.1055</v>
      </c>
      <c r="AK1660">
        <v>0.1043</v>
      </c>
      <c r="AL1660" t="s">
        <v>5864</v>
      </c>
      <c r="AM1660">
        <v>59</v>
      </c>
      <c r="AN1660" s="4">
        <v>0.377</v>
      </c>
      <c r="AO1660" s="4">
        <v>0.48299999999999998</v>
      </c>
      <c r="AP1660" s="4">
        <v>0.93759999999999999</v>
      </c>
      <c r="AQ1660" s="6">
        <v>0.4</v>
      </c>
      <c r="AR1660" s="6">
        <v>0.2</v>
      </c>
      <c r="AS1660">
        <v>1099</v>
      </c>
      <c r="AT1660">
        <v>25.09</v>
      </c>
      <c r="AU1660">
        <v>26.32</v>
      </c>
      <c r="AV1660" s="3">
        <v>26.02</v>
      </c>
      <c r="AW1660" s="3">
        <v>26.17</v>
      </c>
      <c r="AX1660">
        <v>68.52</v>
      </c>
      <c r="AY1660" t="s">
        <v>70</v>
      </c>
      <c r="AZ1660" t="s">
        <v>79</v>
      </c>
      <c r="BA1660" t="s">
        <v>79</v>
      </c>
      <c r="BB1660" t="s">
        <v>79</v>
      </c>
      <c r="BC1660" t="s">
        <v>79</v>
      </c>
      <c r="BD1660" t="s">
        <v>70</v>
      </c>
      <c r="BE1660" t="s">
        <v>96</v>
      </c>
      <c r="BF1660">
        <v>6.89</v>
      </c>
      <c r="BG1660">
        <v>0.80500000000000005</v>
      </c>
      <c r="BH1660">
        <v>0.6754</v>
      </c>
      <c r="BI1660">
        <v>180.57</v>
      </c>
      <c r="BJ1660">
        <v>5.3999999999999999E-2</v>
      </c>
      <c r="BK1660">
        <v>4.2500000000000003E-2</v>
      </c>
    </row>
    <row r="1661" spans="1:63" x14ac:dyDescent="0.3">
      <c r="A1661" t="s">
        <v>3097</v>
      </c>
      <c r="B1661" t="s">
        <v>3098</v>
      </c>
      <c r="C1661" t="s">
        <v>64</v>
      </c>
      <c r="D1661" s="1">
        <v>78819200</v>
      </c>
      <c r="E1661" s="2">
        <v>470</v>
      </c>
      <c r="F1661" s="3">
        <v>39.17</v>
      </c>
      <c r="G1661" t="b">
        <v>0</v>
      </c>
      <c r="H1661" t="b">
        <v>0</v>
      </c>
      <c r="I1661" t="b">
        <v>0</v>
      </c>
      <c r="J1661" t="b">
        <v>0</v>
      </c>
      <c r="K1661" s="4">
        <v>-2E-3</v>
      </c>
      <c r="L1661" s="4">
        <v>1.0800000000000001E-2</v>
      </c>
      <c r="M1661" s="4">
        <v>6.1100000000000002E-2</v>
      </c>
      <c r="N1661" s="4">
        <v>6.1199999999999997E-2</v>
      </c>
      <c r="O1661" s="4">
        <v>0.15670000000000001</v>
      </c>
      <c r="P1661" t="s">
        <v>96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t="s">
        <v>564</v>
      </c>
      <c r="X1661" s="5">
        <v>44001</v>
      </c>
      <c r="Y1661" s="4">
        <v>7.4999999999999997E-3</v>
      </c>
      <c r="Z1661" s="3">
        <v>0</v>
      </c>
      <c r="AA1661" s="5" t="s">
        <v>96</v>
      </c>
      <c r="AB1661" s="3" t="s">
        <v>96</v>
      </c>
      <c r="AC1661" s="4">
        <v>0</v>
      </c>
      <c r="AD1661" t="s">
        <v>66</v>
      </c>
      <c r="AE1661" s="4">
        <v>1.01E-2</v>
      </c>
      <c r="AF1661" t="s">
        <v>96</v>
      </c>
      <c r="AG1661">
        <v>0.77</v>
      </c>
      <c r="AH1661" s="4">
        <v>0.58930000000000005</v>
      </c>
      <c r="AI1661" s="4">
        <v>0.12089999999999999</v>
      </c>
      <c r="AJ1661" s="4">
        <v>0.13469999999999999</v>
      </c>
      <c r="AK1661" s="4">
        <v>0.14169999999999999</v>
      </c>
      <c r="AL1661" t="s">
        <v>2297</v>
      </c>
      <c r="AM1661">
        <v>0</v>
      </c>
      <c r="AN1661" s="4">
        <v>0</v>
      </c>
      <c r="AO1661" s="4">
        <v>0</v>
      </c>
      <c r="AP1661" s="4">
        <v>0</v>
      </c>
      <c r="AQ1661" s="6">
        <v>0.4</v>
      </c>
      <c r="AR1661" s="6">
        <v>0.2</v>
      </c>
      <c r="AS1661">
        <v>1099</v>
      </c>
      <c r="AT1661" s="3">
        <v>38.18</v>
      </c>
      <c r="AU1661" s="3">
        <v>39.770000000000003</v>
      </c>
      <c r="AV1661" s="3">
        <v>39.17</v>
      </c>
      <c r="AW1661" s="3">
        <v>39.17</v>
      </c>
      <c r="AX1661">
        <v>55.65</v>
      </c>
      <c r="AY1661" t="s">
        <v>75</v>
      </c>
      <c r="AZ1661" t="s">
        <v>96</v>
      </c>
      <c r="BA1661" t="s">
        <v>96</v>
      </c>
      <c r="BB1661" t="s">
        <v>75</v>
      </c>
      <c r="BC1661" t="s">
        <v>96</v>
      </c>
      <c r="BD1661" t="s">
        <v>71</v>
      </c>
      <c r="BE1661" t="s">
        <v>96</v>
      </c>
      <c r="BF1661" t="s">
        <v>96</v>
      </c>
      <c r="BG1661" s="4" t="s">
        <v>96</v>
      </c>
      <c r="BH1661" s="4" t="s">
        <v>96</v>
      </c>
      <c r="BI1661" t="s">
        <v>96</v>
      </c>
      <c r="BJ1661" s="4" t="s">
        <v>96</v>
      </c>
      <c r="BK1661" s="4" t="s">
        <v>96</v>
      </c>
    </row>
    <row r="1662" spans="1:63" x14ac:dyDescent="0.3">
      <c r="A1662" t="s">
        <v>3168</v>
      </c>
      <c r="B1662" t="s">
        <v>3169</v>
      </c>
      <c r="C1662" t="s">
        <v>64</v>
      </c>
      <c r="D1662" s="1">
        <v>78813000</v>
      </c>
      <c r="E1662" s="2">
        <v>10881</v>
      </c>
      <c r="F1662" s="3">
        <v>58.34</v>
      </c>
      <c r="G1662" t="b">
        <v>0</v>
      </c>
      <c r="H1662" t="b">
        <v>0</v>
      </c>
      <c r="I1662" t="b">
        <v>0</v>
      </c>
      <c r="J1662" t="b">
        <v>0</v>
      </c>
      <c r="K1662" s="4">
        <v>8.6999999999999994E-3</v>
      </c>
      <c r="L1662" s="4">
        <v>5.2400000000000002E-2</v>
      </c>
      <c r="M1662" s="4">
        <v>0.13</v>
      </c>
      <c r="N1662" s="4">
        <v>0.11509999999999999</v>
      </c>
      <c r="O1662" s="4">
        <v>-5.4100000000000002E-2</v>
      </c>
      <c r="P1662" t="s">
        <v>96</v>
      </c>
      <c r="Q1662" s="3">
        <v>0</v>
      </c>
      <c r="R1662" s="3">
        <v>0</v>
      </c>
      <c r="S1662" s="3">
        <v>18.087</v>
      </c>
      <c r="T1662" s="3">
        <v>20.687000000000001</v>
      </c>
      <c r="U1662" s="3">
        <v>41.4255</v>
      </c>
      <c r="V1662" s="3">
        <v>41.4255</v>
      </c>
      <c r="W1662" t="s">
        <v>87</v>
      </c>
      <c r="X1662" s="5">
        <v>43971</v>
      </c>
      <c r="Y1662" s="4">
        <v>5.4999999999999997E-3</v>
      </c>
      <c r="Z1662" s="3">
        <v>1.46</v>
      </c>
      <c r="AA1662" s="5">
        <v>45279</v>
      </c>
      <c r="AB1662" s="3">
        <v>0.98</v>
      </c>
      <c r="AC1662" s="4">
        <v>2.5000000000000001E-2</v>
      </c>
      <c r="AD1662" t="s">
        <v>243</v>
      </c>
      <c r="AE1662" s="4">
        <v>2.06E-2</v>
      </c>
      <c r="AF1662">
        <v>21.47</v>
      </c>
      <c r="AG1662">
        <v>0.97</v>
      </c>
      <c r="AH1662" s="4">
        <v>0.46289999999999998</v>
      </c>
      <c r="AI1662" s="4">
        <v>0.108</v>
      </c>
      <c r="AJ1662" s="4">
        <v>0.1182</v>
      </c>
      <c r="AK1662" s="4">
        <v>0.13009999999999999</v>
      </c>
      <c r="AL1662" t="s">
        <v>263</v>
      </c>
      <c r="AM1662">
        <v>74</v>
      </c>
      <c r="AN1662" s="4">
        <v>0.309</v>
      </c>
      <c r="AO1662" s="4">
        <v>0.4123</v>
      </c>
      <c r="AP1662" s="4">
        <v>0.88319999999999999</v>
      </c>
      <c r="AQ1662" s="6">
        <v>0.4</v>
      </c>
      <c r="AR1662" s="6">
        <v>0.2</v>
      </c>
      <c r="AS1662">
        <v>1099</v>
      </c>
      <c r="AT1662" s="3">
        <v>54.83</v>
      </c>
      <c r="AU1662" s="3">
        <v>59.03</v>
      </c>
      <c r="AV1662" s="3">
        <v>58.26</v>
      </c>
      <c r="AW1662" s="3">
        <v>58.42</v>
      </c>
      <c r="AX1662">
        <v>68.95</v>
      </c>
      <c r="AY1662" t="s">
        <v>96</v>
      </c>
      <c r="AZ1662" t="s">
        <v>71</v>
      </c>
      <c r="BA1662" t="s">
        <v>96</v>
      </c>
      <c r="BB1662" t="s">
        <v>96</v>
      </c>
      <c r="BC1662" t="s">
        <v>96</v>
      </c>
      <c r="BD1662" t="s">
        <v>75</v>
      </c>
      <c r="BE1662" t="s">
        <v>96</v>
      </c>
      <c r="BF1662">
        <v>7.6</v>
      </c>
      <c r="BG1662" s="4">
        <v>0.56540000000000001</v>
      </c>
      <c r="BH1662" s="4">
        <v>0.90459999999999996</v>
      </c>
      <c r="BI1662">
        <v>122.41</v>
      </c>
      <c r="BJ1662" s="4">
        <v>0.12189999999999999</v>
      </c>
      <c r="BK1662" s="4">
        <v>5.8799999999999998E-2</v>
      </c>
    </row>
    <row r="1663" spans="1:63" x14ac:dyDescent="0.3">
      <c r="A1663" t="s">
        <v>6454</v>
      </c>
      <c r="B1663" t="s">
        <v>6455</v>
      </c>
      <c r="C1663" t="s">
        <v>64</v>
      </c>
      <c r="D1663" s="1">
        <v>78532700</v>
      </c>
      <c r="E1663" s="2">
        <v>50875</v>
      </c>
      <c r="F1663" s="3">
        <v>25.44</v>
      </c>
      <c r="G1663" t="b">
        <v>0</v>
      </c>
      <c r="H1663" t="b">
        <v>0</v>
      </c>
      <c r="I1663" t="b">
        <v>0</v>
      </c>
      <c r="J1663" t="b">
        <v>0</v>
      </c>
      <c r="K1663" s="4">
        <v>2.5499999999999998E-2</v>
      </c>
      <c r="L1663" s="4">
        <v>9.5999999999999992E-3</v>
      </c>
      <c r="M1663" s="4" t="s">
        <v>96</v>
      </c>
      <c r="N1663" s="4" t="s">
        <v>96</v>
      </c>
      <c r="O1663" s="4" t="s">
        <v>96</v>
      </c>
      <c r="P1663" s="4" t="s">
        <v>96</v>
      </c>
      <c r="Q1663" s="3">
        <v>7.4431500000000002</v>
      </c>
      <c r="R1663" s="3">
        <v>29.33295</v>
      </c>
      <c r="S1663" s="3">
        <v>76.110299999999995</v>
      </c>
      <c r="T1663" s="3">
        <v>76.110299999999995</v>
      </c>
      <c r="U1663" s="3">
        <v>76.110299999999995</v>
      </c>
      <c r="V1663" s="3">
        <v>76.110299999999995</v>
      </c>
      <c r="W1663" t="s">
        <v>469</v>
      </c>
      <c r="X1663" s="5">
        <v>45191</v>
      </c>
      <c r="Y1663" s="4">
        <v>7.9000000000000008E-3</v>
      </c>
      <c r="Z1663" s="3">
        <v>0.03</v>
      </c>
      <c r="AA1663" s="5">
        <v>45274</v>
      </c>
      <c r="AB1663" s="3">
        <v>0.03</v>
      </c>
      <c r="AC1663" s="4">
        <v>1.1999999999999999E-3</v>
      </c>
      <c r="AD1663" t="s">
        <v>243</v>
      </c>
      <c r="AE1663" s="4" t="s">
        <v>96</v>
      </c>
      <c r="AF1663" t="s">
        <v>96</v>
      </c>
      <c r="AG1663" t="s">
        <v>96</v>
      </c>
      <c r="AH1663" s="4">
        <v>0.1143</v>
      </c>
      <c r="AI1663" s="4">
        <v>0.14080000000000001</v>
      </c>
      <c r="AJ1663" s="4">
        <v>0.15379999999999999</v>
      </c>
      <c r="AK1663" s="4" t="s">
        <v>96</v>
      </c>
      <c r="AL1663" t="s">
        <v>5354</v>
      </c>
      <c r="AM1663">
        <v>46</v>
      </c>
      <c r="AN1663" s="4">
        <v>0.50139999999999996</v>
      </c>
      <c r="AO1663" s="4">
        <v>0.62029999999999996</v>
      </c>
      <c r="AP1663" s="4">
        <v>0.99970000000000003</v>
      </c>
      <c r="AQ1663" s="6">
        <v>0.4</v>
      </c>
      <c r="AR1663" s="6">
        <v>0.2</v>
      </c>
      <c r="AS1663">
        <v>1099</v>
      </c>
      <c r="AT1663" s="3">
        <v>24.18</v>
      </c>
      <c r="AU1663" s="3">
        <v>25.43</v>
      </c>
      <c r="AV1663" s="3">
        <v>25.4</v>
      </c>
      <c r="AW1663" s="3">
        <v>25.47</v>
      </c>
      <c r="AX1663">
        <v>57.19</v>
      </c>
      <c r="AY1663" t="s">
        <v>96</v>
      </c>
      <c r="AZ1663" t="s">
        <v>71</v>
      </c>
      <c r="BA1663" t="s">
        <v>96</v>
      </c>
      <c r="BB1663" t="s">
        <v>96</v>
      </c>
      <c r="BC1663" t="s">
        <v>96</v>
      </c>
      <c r="BD1663" t="s">
        <v>96</v>
      </c>
      <c r="BE1663" t="s">
        <v>96</v>
      </c>
      <c r="BF1663" t="s">
        <v>96</v>
      </c>
      <c r="BG1663" s="4" t="s">
        <v>96</v>
      </c>
      <c r="BH1663" s="4" t="s">
        <v>96</v>
      </c>
      <c r="BI1663" t="s">
        <v>96</v>
      </c>
      <c r="BJ1663" s="4" t="s">
        <v>96</v>
      </c>
      <c r="BK1663" s="4" t="s">
        <v>96</v>
      </c>
    </row>
    <row r="1664" spans="1:63" x14ac:dyDescent="0.3">
      <c r="A1664" t="s">
        <v>5427</v>
      </c>
      <c r="B1664" t="s">
        <v>5428</v>
      </c>
      <c r="C1664" t="s">
        <v>64</v>
      </c>
      <c r="D1664" s="1">
        <v>78360500</v>
      </c>
      <c r="E1664">
        <v>11375</v>
      </c>
      <c r="F1664" s="3">
        <v>29.34</v>
      </c>
      <c r="G1664" t="b">
        <v>0</v>
      </c>
      <c r="H1664" t="b">
        <v>0</v>
      </c>
      <c r="I1664" t="b">
        <v>1</v>
      </c>
      <c r="J1664" t="b">
        <v>0</v>
      </c>
      <c r="K1664" s="4">
        <v>2.3999999999999998E-3</v>
      </c>
      <c r="L1664" s="4">
        <v>9.2100000000000001E-2</v>
      </c>
      <c r="M1664" s="4">
        <v>0.2069</v>
      </c>
      <c r="N1664" s="4">
        <v>0.2039</v>
      </c>
      <c r="O1664" t="s">
        <v>96</v>
      </c>
      <c r="P1664" t="s">
        <v>96</v>
      </c>
      <c r="Q1664" s="3">
        <v>0</v>
      </c>
      <c r="R1664" s="3">
        <v>1.38</v>
      </c>
      <c r="S1664" s="3">
        <v>21.099</v>
      </c>
      <c r="T1664" s="3">
        <v>21.099</v>
      </c>
      <c r="U1664" s="3">
        <v>67.500249999999994</v>
      </c>
      <c r="V1664" s="3">
        <v>67.500249999999994</v>
      </c>
      <c r="W1664" t="s">
        <v>240</v>
      </c>
      <c r="X1664" s="5">
        <v>44796</v>
      </c>
      <c r="Y1664" s="4">
        <v>8.5000000000000006E-3</v>
      </c>
      <c r="Z1664" s="3">
        <v>0.28000000000000003</v>
      </c>
      <c r="AA1664" s="5">
        <v>45274</v>
      </c>
      <c r="AB1664" s="3">
        <v>0.12</v>
      </c>
      <c r="AC1664" s="4">
        <v>9.5999999999999992E-3</v>
      </c>
      <c r="AD1664" t="s">
        <v>66</v>
      </c>
      <c r="AE1664" s="4">
        <v>1.37E-2</v>
      </c>
      <c r="AF1664">
        <v>10.62</v>
      </c>
      <c r="AG1664">
        <v>1.24</v>
      </c>
      <c r="AH1664" s="4">
        <v>0.14710000000000001</v>
      </c>
      <c r="AI1664" s="4">
        <v>0.14910000000000001</v>
      </c>
      <c r="AJ1664" s="4">
        <v>0.17150000000000001</v>
      </c>
      <c r="AK1664" s="4">
        <v>0.16239999999999999</v>
      </c>
      <c r="AL1664" t="s">
        <v>6781</v>
      </c>
      <c r="AM1664">
        <v>101</v>
      </c>
      <c r="AN1664" s="4">
        <v>0.1047</v>
      </c>
      <c r="AO1664" s="4">
        <v>0.15609999999999999</v>
      </c>
      <c r="AP1664" s="4">
        <v>0.50819999999999999</v>
      </c>
      <c r="AQ1664" s="6">
        <v>0.4</v>
      </c>
      <c r="AR1664" s="6">
        <v>0.2</v>
      </c>
      <c r="AS1664">
        <v>1099</v>
      </c>
      <c r="AT1664" s="3">
        <v>26.63</v>
      </c>
      <c r="AU1664" s="3">
        <v>30.23</v>
      </c>
      <c r="AV1664" s="3">
        <v>29.27</v>
      </c>
      <c r="AW1664" s="3">
        <v>29.48</v>
      </c>
      <c r="AX1664">
        <v>68.150000000000006</v>
      </c>
      <c r="AY1664" t="s">
        <v>79</v>
      </c>
      <c r="AZ1664" t="s">
        <v>82</v>
      </c>
      <c r="BA1664" t="s">
        <v>71</v>
      </c>
      <c r="BB1664" t="s">
        <v>82</v>
      </c>
      <c r="BC1664" t="s">
        <v>71</v>
      </c>
      <c r="BD1664" t="s">
        <v>79</v>
      </c>
      <c r="BE1664" t="s">
        <v>96</v>
      </c>
      <c r="BF1664">
        <v>5.94</v>
      </c>
      <c r="BG1664">
        <v>0.55259999999999998</v>
      </c>
      <c r="BH1664">
        <v>0.38030000000000003</v>
      </c>
      <c r="BI1664">
        <v>179.85</v>
      </c>
      <c r="BJ1664">
        <v>0.01</v>
      </c>
      <c r="BK1664">
        <v>5.8400000000000001E-2</v>
      </c>
    </row>
    <row r="1665" spans="1:63" x14ac:dyDescent="0.3">
      <c r="A1665" t="s">
        <v>2973</v>
      </c>
      <c r="B1665" t="s">
        <v>2974</v>
      </c>
      <c r="C1665" t="s">
        <v>64</v>
      </c>
      <c r="D1665" s="1">
        <v>77748000</v>
      </c>
      <c r="E1665" s="2">
        <v>275</v>
      </c>
      <c r="F1665" s="3">
        <v>49.97</v>
      </c>
      <c r="G1665" t="b">
        <v>0</v>
      </c>
      <c r="H1665" t="b">
        <v>0</v>
      </c>
      <c r="I1665" t="b">
        <v>1</v>
      </c>
      <c r="J1665" t="b">
        <v>0</v>
      </c>
      <c r="K1665" s="4">
        <v>5.9999999999999995E-4</v>
      </c>
      <c r="L1665" s="4">
        <v>5.7299999999999997E-2</v>
      </c>
      <c r="M1665" s="4">
        <v>0.21049999999999999</v>
      </c>
      <c r="N1665" s="4">
        <v>0.2069</v>
      </c>
      <c r="O1665" s="4">
        <v>5.6599999999999998E-2</v>
      </c>
      <c r="P1665">
        <v>0.12759999999999999</v>
      </c>
      <c r="Q1665" s="3">
        <v>0</v>
      </c>
      <c r="R1665" s="3">
        <v>0</v>
      </c>
      <c r="S1665" s="3">
        <v>-7.1999999999999995E-2</v>
      </c>
      <c r="T1665" s="3">
        <v>-7.1999999999999995E-2</v>
      </c>
      <c r="U1665" s="3">
        <v>-1.232</v>
      </c>
      <c r="V1665" s="3">
        <v>-1.232</v>
      </c>
      <c r="W1665" t="s">
        <v>65</v>
      </c>
      <c r="X1665" s="5">
        <v>42675</v>
      </c>
      <c r="Y1665" s="4">
        <v>6.4999999999999997E-3</v>
      </c>
      <c r="Z1665" s="3">
        <v>0.5</v>
      </c>
      <c r="AA1665" s="5">
        <v>45282</v>
      </c>
      <c r="AB1665" s="3">
        <v>0.5</v>
      </c>
      <c r="AC1665" s="4">
        <v>0.01</v>
      </c>
      <c r="AD1665" t="s">
        <v>243</v>
      </c>
      <c r="AE1665" s="4">
        <v>1.9599999999999999E-2</v>
      </c>
      <c r="AF1665">
        <v>0.05</v>
      </c>
      <c r="AG1665">
        <v>1</v>
      </c>
      <c r="AH1665" s="4">
        <v>2.0886</v>
      </c>
      <c r="AI1665" s="4">
        <v>0.1042</v>
      </c>
      <c r="AJ1665" s="4">
        <v>0.12809999999999999</v>
      </c>
      <c r="AK1665" s="4">
        <v>0.13020000000000001</v>
      </c>
      <c r="AL1665" t="s">
        <v>2975</v>
      </c>
      <c r="AM1665">
        <v>37</v>
      </c>
      <c r="AN1665" s="4">
        <v>0.46870000000000001</v>
      </c>
      <c r="AO1665" s="4">
        <v>0.60529999999999995</v>
      </c>
      <c r="AP1665" s="4">
        <v>1</v>
      </c>
      <c r="AQ1665" s="6">
        <v>0.4</v>
      </c>
      <c r="AR1665" s="6">
        <v>0.2</v>
      </c>
      <c r="AS1665">
        <v>1099</v>
      </c>
      <c r="AT1665" s="3">
        <v>47.37</v>
      </c>
      <c r="AU1665" s="3">
        <v>50.91</v>
      </c>
      <c r="AV1665" s="3">
        <v>49.92</v>
      </c>
      <c r="AW1665" s="3">
        <v>50.06</v>
      </c>
      <c r="AX1665">
        <v>69.23</v>
      </c>
      <c r="AY1665" t="s">
        <v>75</v>
      </c>
      <c r="AZ1665" t="s">
        <v>75</v>
      </c>
      <c r="BA1665" t="s">
        <v>82</v>
      </c>
      <c r="BB1665" t="s">
        <v>70</v>
      </c>
      <c r="BC1665" t="s">
        <v>82</v>
      </c>
      <c r="BD1665" t="s">
        <v>71</v>
      </c>
      <c r="BE1665" t="s">
        <v>70</v>
      </c>
      <c r="BF1665">
        <v>6.19</v>
      </c>
      <c r="BG1665" s="4">
        <v>9.4100000000000003E-2</v>
      </c>
      <c r="BH1665" s="4">
        <v>0.4385</v>
      </c>
      <c r="BI1665">
        <v>134.12</v>
      </c>
      <c r="BJ1665" s="4">
        <v>7.9600000000000004E-2</v>
      </c>
      <c r="BK1665" s="4">
        <v>3.1E-2</v>
      </c>
    </row>
    <row r="1666" spans="1:63" x14ac:dyDescent="0.3">
      <c r="A1666" t="s">
        <v>1996</v>
      </c>
      <c r="B1666" t="s">
        <v>1997</v>
      </c>
      <c r="C1666" t="s">
        <v>64</v>
      </c>
      <c r="D1666" s="1">
        <v>77624900</v>
      </c>
      <c r="E1666" s="2">
        <v>9411</v>
      </c>
      <c r="F1666" s="3">
        <v>24.43</v>
      </c>
      <c r="G1666" t="b">
        <v>0</v>
      </c>
      <c r="H1666" t="b">
        <v>0</v>
      </c>
      <c r="I1666" t="b">
        <v>0</v>
      </c>
      <c r="J1666" t="b">
        <v>0</v>
      </c>
      <c r="K1666" s="4">
        <v>1.24E-2</v>
      </c>
      <c r="L1666" s="4">
        <v>0.1552</v>
      </c>
      <c r="M1666" s="4">
        <v>0.21079999999999999</v>
      </c>
      <c r="N1666" s="4">
        <v>0.19320000000000001</v>
      </c>
      <c r="O1666" s="4">
        <v>-0.1431</v>
      </c>
      <c r="P1666" s="4">
        <v>5.62E-2</v>
      </c>
      <c r="Q1666" s="3">
        <v>0</v>
      </c>
      <c r="R1666" s="3">
        <v>0</v>
      </c>
      <c r="S1666" s="3">
        <v>-23.918172999999999</v>
      </c>
      <c r="T1666" s="3">
        <v>-23.918172999999999</v>
      </c>
      <c r="U1666" s="3">
        <v>-87.530540000000002</v>
      </c>
      <c r="V1666" s="3">
        <v>-87.530540000000002</v>
      </c>
      <c r="W1666" t="s">
        <v>99</v>
      </c>
      <c r="X1666" s="5">
        <v>43117</v>
      </c>
      <c r="Y1666" s="4">
        <v>6.7999999999999996E-3</v>
      </c>
      <c r="Z1666" s="3">
        <v>0.13</v>
      </c>
      <c r="AA1666">
        <v>45282</v>
      </c>
      <c r="AB1666">
        <v>0.01</v>
      </c>
      <c r="AC1666" s="4">
        <v>5.4000000000000003E-3</v>
      </c>
      <c r="AD1666" t="s">
        <v>66</v>
      </c>
      <c r="AE1666" s="4">
        <v>1.4200000000000001E-2</v>
      </c>
      <c r="AF1666">
        <v>0.05</v>
      </c>
      <c r="AG1666">
        <v>1.24</v>
      </c>
      <c r="AH1666" s="4">
        <v>2.4304000000000001</v>
      </c>
      <c r="AI1666" s="4">
        <v>0.27339999999999998</v>
      </c>
      <c r="AJ1666" s="4">
        <v>0.29749999999999999</v>
      </c>
      <c r="AK1666" s="4">
        <v>0.2792</v>
      </c>
      <c r="AL1666" t="s">
        <v>1998</v>
      </c>
      <c r="AM1666">
        <v>57</v>
      </c>
      <c r="AN1666" s="4">
        <v>0.38019999999999998</v>
      </c>
      <c r="AO1666" s="4">
        <v>0.47810000000000002</v>
      </c>
      <c r="AP1666" s="4">
        <v>0.96689999999999998</v>
      </c>
      <c r="AQ1666" s="6">
        <v>0.4</v>
      </c>
      <c r="AR1666" s="6">
        <v>0.2</v>
      </c>
      <c r="AS1666">
        <v>1099</v>
      </c>
      <c r="AT1666" s="3">
        <v>21.41</v>
      </c>
      <c r="AU1666" s="3">
        <v>24.93</v>
      </c>
      <c r="AV1666" s="3">
        <v>23.92</v>
      </c>
      <c r="AW1666" s="3">
        <v>24.88</v>
      </c>
      <c r="AX1666">
        <v>67.59</v>
      </c>
      <c r="AY1666" t="s">
        <v>71</v>
      </c>
      <c r="AZ1666" t="s">
        <v>71</v>
      </c>
      <c r="BA1666" t="s">
        <v>75</v>
      </c>
      <c r="BB1666" t="s">
        <v>75</v>
      </c>
      <c r="BC1666" t="s">
        <v>75</v>
      </c>
      <c r="BD1666" t="s">
        <v>75</v>
      </c>
      <c r="BE1666" t="s">
        <v>96</v>
      </c>
      <c r="BF1666">
        <v>5.46</v>
      </c>
      <c r="BG1666">
        <v>0.27329999999999999</v>
      </c>
      <c r="BH1666">
        <v>0.29949999999999999</v>
      </c>
      <c r="BI1666">
        <v>18.829999999999998</v>
      </c>
      <c r="BJ1666">
        <v>2.5999999999999999E-3</v>
      </c>
      <c r="BK1666">
        <v>0.03</v>
      </c>
    </row>
    <row r="1667" spans="1:63" x14ac:dyDescent="0.3">
      <c r="A1667" t="s">
        <v>3852</v>
      </c>
      <c r="B1667" t="s">
        <v>3853</v>
      </c>
      <c r="C1667" t="s">
        <v>64</v>
      </c>
      <c r="D1667" s="1">
        <v>77063000</v>
      </c>
      <c r="E1667">
        <v>8242</v>
      </c>
      <c r="F1667" s="3">
        <v>30.57</v>
      </c>
      <c r="G1667" t="b">
        <v>0</v>
      </c>
      <c r="H1667" t="b">
        <v>0</v>
      </c>
      <c r="I1667" t="b">
        <v>0</v>
      </c>
      <c r="J1667" t="b">
        <v>0</v>
      </c>
      <c r="K1667" s="4">
        <v>1.8E-3</v>
      </c>
      <c r="L1667" s="4">
        <v>1.7399999999999999E-2</v>
      </c>
      <c r="M1667" s="4">
        <v>0.20530000000000001</v>
      </c>
      <c r="N1667" s="4">
        <v>0.2026</v>
      </c>
      <c r="O1667" s="4" t="s">
        <v>96</v>
      </c>
      <c r="P1667" s="4" t="s">
        <v>96</v>
      </c>
      <c r="Q1667" s="3">
        <v>0</v>
      </c>
      <c r="R1667" s="3">
        <v>-0.75475000000000003</v>
      </c>
      <c r="S1667" s="3">
        <v>52.816000000000003</v>
      </c>
      <c r="T1667" s="3">
        <v>52.816000000000003</v>
      </c>
      <c r="U1667" s="3">
        <v>50.015250000000002</v>
      </c>
      <c r="V1667" s="3">
        <v>50.015250000000002</v>
      </c>
      <c r="W1667" t="s">
        <v>316</v>
      </c>
      <c r="X1667" s="5">
        <v>44287</v>
      </c>
      <c r="Y1667" s="4">
        <v>7.9000000000000008E-3</v>
      </c>
      <c r="Z1667" s="3">
        <v>0</v>
      </c>
      <c r="AA1667" s="5" t="s">
        <v>96</v>
      </c>
      <c r="AB1667" s="3" t="s">
        <v>96</v>
      </c>
      <c r="AC1667" s="4">
        <v>0</v>
      </c>
      <c r="AD1667" t="s">
        <v>243</v>
      </c>
      <c r="AE1667" s="4">
        <v>1.35E-2</v>
      </c>
      <c r="AF1667" t="s">
        <v>96</v>
      </c>
      <c r="AG1667">
        <v>0.63</v>
      </c>
      <c r="AH1667" s="4">
        <v>0.15110000000000001</v>
      </c>
      <c r="AI1667" s="4">
        <v>2.1399999999999999E-2</v>
      </c>
      <c r="AJ1667" s="4">
        <v>6.2700000000000006E-2</v>
      </c>
      <c r="AK1667" s="4">
        <v>6.3E-2</v>
      </c>
      <c r="AL1667" t="s">
        <v>2009</v>
      </c>
      <c r="AM1667">
        <v>2</v>
      </c>
      <c r="AN1667" s="4">
        <v>1</v>
      </c>
      <c r="AO1667" s="4">
        <v>1</v>
      </c>
      <c r="AP1667" s="4">
        <v>1</v>
      </c>
      <c r="AQ1667" s="6">
        <v>0.4</v>
      </c>
      <c r="AR1667" s="6">
        <v>0.2</v>
      </c>
      <c r="AS1667">
        <v>1099</v>
      </c>
      <c r="AT1667" s="3">
        <v>30.08</v>
      </c>
      <c r="AU1667" s="3">
        <v>30.67</v>
      </c>
      <c r="AV1667" s="3" t="s">
        <v>96</v>
      </c>
      <c r="AW1667" s="3" t="s">
        <v>96</v>
      </c>
      <c r="AX1667">
        <v>73.45</v>
      </c>
      <c r="AY1667" t="s">
        <v>70</v>
      </c>
      <c r="AZ1667" t="s">
        <v>71</v>
      </c>
      <c r="BA1667" t="s">
        <v>79</v>
      </c>
      <c r="BB1667" t="s">
        <v>72</v>
      </c>
      <c r="BC1667" t="s">
        <v>70</v>
      </c>
      <c r="BD1667" t="s">
        <v>75</v>
      </c>
      <c r="BE1667" t="s">
        <v>96</v>
      </c>
      <c r="BF1667" t="s">
        <v>96</v>
      </c>
      <c r="BG1667" s="4" t="s">
        <v>96</v>
      </c>
      <c r="BH1667" s="4" t="s">
        <v>96</v>
      </c>
      <c r="BI1667" t="s">
        <v>96</v>
      </c>
      <c r="BJ1667" s="4" t="s">
        <v>96</v>
      </c>
      <c r="BK1667" s="4" t="s">
        <v>96</v>
      </c>
    </row>
    <row r="1668" spans="1:63" x14ac:dyDescent="0.3">
      <c r="A1668" t="s">
        <v>5458</v>
      </c>
      <c r="B1668" t="s">
        <v>5459</v>
      </c>
      <c r="C1668" t="s">
        <v>64</v>
      </c>
      <c r="D1668" s="1">
        <v>76461000</v>
      </c>
      <c r="E1668" s="2">
        <v>33670</v>
      </c>
      <c r="F1668" s="3">
        <v>28.77</v>
      </c>
      <c r="G1668" t="b">
        <v>0</v>
      </c>
      <c r="H1668" t="b">
        <v>0</v>
      </c>
      <c r="I1668" t="b">
        <v>0</v>
      </c>
      <c r="J1668" t="b">
        <v>0</v>
      </c>
      <c r="K1668" s="4">
        <v>5.1999999999999998E-3</v>
      </c>
      <c r="L1668" s="4">
        <v>1.9099999999999999E-2</v>
      </c>
      <c r="M1668" s="4">
        <v>0.17499999999999999</v>
      </c>
      <c r="N1668" s="4">
        <v>0.16669999999999999</v>
      </c>
      <c r="O1668" t="s">
        <v>96</v>
      </c>
      <c r="P1668" t="s">
        <v>96</v>
      </c>
      <c r="Q1668" s="3">
        <v>2.8777379999999999</v>
      </c>
      <c r="R1668" s="3">
        <v>12.769992999999999</v>
      </c>
      <c r="S1668" s="3">
        <v>68.217483000000001</v>
      </c>
      <c r="T1668" s="3">
        <v>68.217483000000001</v>
      </c>
      <c r="U1668" s="3">
        <v>73.934994000000003</v>
      </c>
      <c r="V1668" s="3">
        <v>73.934994000000003</v>
      </c>
      <c r="W1668" t="s">
        <v>87</v>
      </c>
      <c r="X1668" s="5">
        <v>44812</v>
      </c>
      <c r="Y1668" s="4">
        <v>6.4999999999999997E-3</v>
      </c>
      <c r="Z1668" s="3">
        <v>1.64</v>
      </c>
      <c r="AA1668">
        <v>45287</v>
      </c>
      <c r="AB1668">
        <v>0.14000000000000001</v>
      </c>
      <c r="AC1668" s="4">
        <v>5.74E-2</v>
      </c>
      <c r="AD1668" t="s">
        <v>95</v>
      </c>
      <c r="AE1668" s="4">
        <v>9.7999999999999997E-3</v>
      </c>
      <c r="AF1668">
        <v>0.11</v>
      </c>
      <c r="AG1668">
        <v>1.03</v>
      </c>
      <c r="AH1668" s="4">
        <v>0.2462</v>
      </c>
      <c r="AI1668" s="4">
        <v>0.1318</v>
      </c>
      <c r="AJ1668" s="4">
        <v>0.13900000000000001</v>
      </c>
      <c r="AK1668" s="4">
        <v>0.13320000000000001</v>
      </c>
      <c r="AL1668" t="s">
        <v>1011</v>
      </c>
      <c r="AM1668">
        <v>53</v>
      </c>
      <c r="AN1668" s="4">
        <v>0.35959999999999998</v>
      </c>
      <c r="AO1668" s="4">
        <v>0.48649999999999999</v>
      </c>
      <c r="AP1668" s="4">
        <v>0.99719999999999998</v>
      </c>
      <c r="AQ1668" s="6">
        <v>0.4</v>
      </c>
      <c r="AR1668" s="6">
        <v>0.2</v>
      </c>
      <c r="AS1668">
        <v>1099</v>
      </c>
      <c r="AT1668" s="3">
        <v>27.69</v>
      </c>
      <c r="AU1668" s="3">
        <v>29.16</v>
      </c>
      <c r="AV1668" s="3">
        <v>28.61</v>
      </c>
      <c r="AW1668" s="3">
        <v>28.94</v>
      </c>
      <c r="AX1668">
        <v>60.13</v>
      </c>
      <c r="AY1668" t="s">
        <v>96</v>
      </c>
      <c r="AZ1668" t="s">
        <v>71</v>
      </c>
      <c r="BA1668" t="s">
        <v>96</v>
      </c>
      <c r="BB1668" t="s">
        <v>96</v>
      </c>
      <c r="BC1668" t="s">
        <v>96</v>
      </c>
      <c r="BD1668" t="s">
        <v>96</v>
      </c>
      <c r="BE1668" t="s">
        <v>96</v>
      </c>
      <c r="BF1668">
        <v>6.75</v>
      </c>
      <c r="BG1668">
        <v>0.82750000000000001</v>
      </c>
      <c r="BH1668">
        <v>0.61950000000000005</v>
      </c>
      <c r="BI1668">
        <v>251.67</v>
      </c>
      <c r="BJ1668">
        <v>3.9199999999999999E-2</v>
      </c>
      <c r="BK1668">
        <v>3.9E-2</v>
      </c>
    </row>
    <row r="1669" spans="1:63" x14ac:dyDescent="0.3">
      <c r="A1669" t="s">
        <v>6310</v>
      </c>
      <c r="B1669" t="s">
        <v>6311</v>
      </c>
      <c r="C1669" t="s">
        <v>64</v>
      </c>
      <c r="D1669" s="1">
        <v>76154400</v>
      </c>
      <c r="E1669" s="2">
        <v>21906</v>
      </c>
      <c r="F1669" s="3">
        <v>25.97</v>
      </c>
      <c r="G1669" t="b">
        <v>0</v>
      </c>
      <c r="H1669" t="b">
        <v>0</v>
      </c>
      <c r="I1669" t="b">
        <v>0</v>
      </c>
      <c r="J1669" t="b">
        <v>0</v>
      </c>
      <c r="K1669" s="4">
        <v>2.8999999999999998E-3</v>
      </c>
      <c r="L1669" s="4">
        <v>3.6499999999999998E-2</v>
      </c>
      <c r="M1669" t="s">
        <v>96</v>
      </c>
      <c r="N1669" t="s">
        <v>96</v>
      </c>
      <c r="O1669" t="s">
        <v>96</v>
      </c>
      <c r="P1669" t="s">
        <v>96</v>
      </c>
      <c r="Q1669" s="3">
        <v>0</v>
      </c>
      <c r="R1669" s="3">
        <v>5.7139949999999997</v>
      </c>
      <c r="S1669" s="3">
        <v>67.210702999999995</v>
      </c>
      <c r="T1669" s="3">
        <v>67.210702999999995</v>
      </c>
      <c r="U1669" s="3">
        <v>67.210702999999995</v>
      </c>
      <c r="V1669" s="3">
        <v>67.210702999999995</v>
      </c>
      <c r="W1669" t="s">
        <v>316</v>
      </c>
      <c r="X1669" s="5">
        <v>45138</v>
      </c>
      <c r="Y1669" s="4">
        <v>7.4000000000000003E-3</v>
      </c>
      <c r="Z1669" s="3">
        <v>0</v>
      </c>
      <c r="AA1669" t="s">
        <v>96</v>
      </c>
      <c r="AB1669" t="s">
        <v>96</v>
      </c>
      <c r="AC1669" s="4">
        <v>0</v>
      </c>
      <c r="AD1669" t="s">
        <v>243</v>
      </c>
      <c r="AE1669" t="s">
        <v>96</v>
      </c>
      <c r="AF1669" t="s">
        <v>96</v>
      </c>
      <c r="AG1669" t="s">
        <v>96</v>
      </c>
      <c r="AH1669" s="4">
        <v>5.6099999999999997E-2</v>
      </c>
      <c r="AI1669" s="4">
        <v>7.1400000000000005E-2</v>
      </c>
      <c r="AJ1669" s="4">
        <v>8.5900000000000004E-2</v>
      </c>
      <c r="AK1669">
        <v>8.9800000000000005E-2</v>
      </c>
      <c r="AL1669" t="s">
        <v>330</v>
      </c>
      <c r="AM1669">
        <v>2</v>
      </c>
      <c r="AN1669" s="4">
        <v>1</v>
      </c>
      <c r="AO1669" s="4">
        <v>1</v>
      </c>
      <c r="AP1669" s="4">
        <v>1</v>
      </c>
      <c r="AQ1669" s="6">
        <v>0.4</v>
      </c>
      <c r="AR1669" s="6">
        <v>0.2</v>
      </c>
      <c r="AS1669">
        <v>1099</v>
      </c>
      <c r="AT1669" s="3">
        <v>24.91</v>
      </c>
      <c r="AU1669" s="3">
        <v>26.29</v>
      </c>
      <c r="AV1669" s="3">
        <v>25.93</v>
      </c>
      <c r="AW1669" s="3">
        <v>26.02</v>
      </c>
      <c r="AX1669">
        <v>68.87</v>
      </c>
      <c r="AY1669" t="s">
        <v>79</v>
      </c>
      <c r="AZ1669" t="s">
        <v>71</v>
      </c>
      <c r="BA1669" t="s">
        <v>96</v>
      </c>
      <c r="BB1669" t="s">
        <v>96</v>
      </c>
      <c r="BC1669" t="s">
        <v>96</v>
      </c>
      <c r="BD1669" t="s">
        <v>75</v>
      </c>
      <c r="BE1669" t="s">
        <v>96</v>
      </c>
      <c r="BF1669" t="s">
        <v>96</v>
      </c>
      <c r="BG1669" t="s">
        <v>96</v>
      </c>
      <c r="BH1669" t="s">
        <v>96</v>
      </c>
      <c r="BI1669" t="s">
        <v>96</v>
      </c>
      <c r="BJ1669" t="s">
        <v>96</v>
      </c>
      <c r="BK1669" t="s">
        <v>96</v>
      </c>
    </row>
    <row r="1670" spans="1:63" x14ac:dyDescent="0.3">
      <c r="A1670" t="s">
        <v>4600</v>
      </c>
      <c r="B1670" t="s">
        <v>4601</v>
      </c>
      <c r="C1670" t="s">
        <v>64</v>
      </c>
      <c r="D1670" s="1">
        <v>76136500</v>
      </c>
      <c r="E1670" s="2">
        <v>28138</v>
      </c>
      <c r="F1670" s="3">
        <v>24.01</v>
      </c>
      <c r="G1670" t="b">
        <v>0</v>
      </c>
      <c r="H1670" t="b">
        <v>0</v>
      </c>
      <c r="I1670" t="b">
        <v>0</v>
      </c>
      <c r="J1670" t="b">
        <v>0</v>
      </c>
      <c r="K1670" s="4">
        <v>5.7999999999999996E-3</v>
      </c>
      <c r="L1670" s="4">
        <v>4.8899999999999999E-2</v>
      </c>
      <c r="M1670" s="4">
        <v>-2.1700000000000001E-2</v>
      </c>
      <c r="N1670" s="4">
        <v>-2.53E-2</v>
      </c>
      <c r="O1670" s="4" t="s">
        <v>96</v>
      </c>
      <c r="P1670" s="4" t="s">
        <v>96</v>
      </c>
      <c r="Q1670" s="3">
        <v>1.1970000000000001</v>
      </c>
      <c r="R1670" s="3">
        <v>1.1745000000000001</v>
      </c>
      <c r="S1670" s="3">
        <v>57.488050000000001</v>
      </c>
      <c r="T1670" s="3">
        <v>59.004849999999998</v>
      </c>
      <c r="U1670" s="3">
        <v>75.391249999999999</v>
      </c>
      <c r="V1670" s="3">
        <v>75.391249999999999</v>
      </c>
      <c r="W1670" t="s">
        <v>291</v>
      </c>
      <c r="X1670" s="5">
        <v>44881</v>
      </c>
      <c r="Y1670" s="4">
        <v>5.0000000000000001E-3</v>
      </c>
      <c r="Z1670" s="3">
        <v>0.85</v>
      </c>
      <c r="AA1670" s="5">
        <v>45287</v>
      </c>
      <c r="AB1670" s="3">
        <v>0.09</v>
      </c>
      <c r="AC1670" s="4">
        <v>3.5299999999999998E-2</v>
      </c>
      <c r="AD1670" t="s">
        <v>95</v>
      </c>
      <c r="AE1670" s="4">
        <v>9.4000000000000004E-3</v>
      </c>
      <c r="AF1670" t="s">
        <v>96</v>
      </c>
      <c r="AG1670">
        <v>0.96</v>
      </c>
      <c r="AH1670" s="4">
        <v>0.17100000000000001</v>
      </c>
      <c r="AI1670" s="4">
        <v>0.1157</v>
      </c>
      <c r="AJ1670" s="4">
        <v>0.1381</v>
      </c>
      <c r="AK1670" s="4">
        <v>0.12479999999999999</v>
      </c>
      <c r="AL1670" t="s">
        <v>4602</v>
      </c>
      <c r="AM1670">
        <v>55</v>
      </c>
      <c r="AN1670" s="4">
        <v>0.307</v>
      </c>
      <c r="AO1670" s="4">
        <v>0.42580000000000001</v>
      </c>
      <c r="AP1670" s="4">
        <v>0.96299999999999997</v>
      </c>
      <c r="AQ1670" s="6">
        <v>0.4</v>
      </c>
      <c r="AR1670" s="6">
        <v>0.2</v>
      </c>
      <c r="AS1670">
        <v>1099</v>
      </c>
      <c r="AT1670" s="3">
        <v>23.07</v>
      </c>
      <c r="AU1670" s="3">
        <v>24.29</v>
      </c>
      <c r="AV1670" s="3">
        <v>23.94</v>
      </c>
      <c r="AW1670" s="3">
        <v>24.07</v>
      </c>
      <c r="AX1670">
        <v>63.91</v>
      </c>
      <c r="AY1670" t="s">
        <v>96</v>
      </c>
      <c r="AZ1670" t="s">
        <v>71</v>
      </c>
      <c r="BA1670" t="s">
        <v>96</v>
      </c>
      <c r="BB1670" t="s">
        <v>96</v>
      </c>
      <c r="BC1670" t="s">
        <v>96</v>
      </c>
      <c r="BD1670" t="s">
        <v>70</v>
      </c>
      <c r="BE1670" t="s">
        <v>82</v>
      </c>
      <c r="BF1670">
        <v>7.02</v>
      </c>
      <c r="BG1670" s="4">
        <v>0.84079999999999999</v>
      </c>
      <c r="BH1670" s="4">
        <v>0.72409999999999997</v>
      </c>
      <c r="BI1670">
        <v>665.59</v>
      </c>
      <c r="BJ1670" s="4">
        <v>0.20269999999999999</v>
      </c>
      <c r="BK1670" s="4">
        <v>8.4500000000000006E-2</v>
      </c>
    </row>
    <row r="1671" spans="1:63" x14ac:dyDescent="0.3">
      <c r="A1671" t="s">
        <v>4097</v>
      </c>
      <c r="B1671" t="s">
        <v>4098</v>
      </c>
      <c r="C1671" t="s">
        <v>64</v>
      </c>
      <c r="D1671" s="1">
        <v>75888000</v>
      </c>
      <c r="E1671">
        <v>16441</v>
      </c>
      <c r="F1671" s="3">
        <v>29.73</v>
      </c>
      <c r="G1671" t="b">
        <v>0</v>
      </c>
      <c r="H1671" t="b">
        <v>0</v>
      </c>
      <c r="I1671" t="b">
        <v>0</v>
      </c>
      <c r="J1671" t="b">
        <v>0</v>
      </c>
      <c r="K1671" s="4">
        <v>3.3999999999999998E-3</v>
      </c>
      <c r="L1671" s="4">
        <v>5.3999999999999999E-2</v>
      </c>
      <c r="M1671" s="4">
        <v>0.26769999999999999</v>
      </c>
      <c r="N1671" s="4">
        <v>0.22620000000000001</v>
      </c>
      <c r="O1671" s="4" t="s">
        <v>96</v>
      </c>
      <c r="P1671" s="4" t="s">
        <v>96</v>
      </c>
      <c r="Q1671" s="3">
        <v>2.2297500000000001</v>
      </c>
      <c r="R1671" s="3">
        <v>5.8707500000000001</v>
      </c>
      <c r="S1671" s="3">
        <v>51.393300000000004</v>
      </c>
      <c r="T1671" s="3">
        <v>51.985543</v>
      </c>
      <c r="U1671" s="3">
        <v>58.386445000000002</v>
      </c>
      <c r="V1671" s="3">
        <v>58.386445000000002</v>
      </c>
      <c r="W1671" t="s">
        <v>316</v>
      </c>
      <c r="X1671" s="5">
        <v>44315</v>
      </c>
      <c r="Y1671" s="4">
        <v>4.8999999999999998E-3</v>
      </c>
      <c r="Z1671" s="3">
        <v>0.18</v>
      </c>
      <c r="AA1671" s="5">
        <v>45286</v>
      </c>
      <c r="AB1671" s="3">
        <v>0.18</v>
      </c>
      <c r="AC1671" s="4">
        <v>6.0000000000000001E-3</v>
      </c>
      <c r="AD1671" t="s">
        <v>243</v>
      </c>
      <c r="AE1671" s="4">
        <v>1.5599999999999999E-2</v>
      </c>
      <c r="AF1671" t="s">
        <v>96</v>
      </c>
      <c r="AG1671">
        <v>0.96</v>
      </c>
      <c r="AH1671" s="4">
        <v>0.13089999999999999</v>
      </c>
      <c r="AI1671" s="4">
        <v>6.4699999999999994E-2</v>
      </c>
      <c r="AJ1671" s="4">
        <v>0.1091</v>
      </c>
      <c r="AK1671" s="4">
        <v>0.1116</v>
      </c>
      <c r="AL1671" t="s">
        <v>4099</v>
      </c>
      <c r="AM1671">
        <v>322</v>
      </c>
      <c r="AN1671" s="4">
        <v>0.40250000000000002</v>
      </c>
      <c r="AO1671" s="4">
        <v>0.46360000000000001</v>
      </c>
      <c r="AP1671" s="4">
        <v>0.68859999999999999</v>
      </c>
      <c r="AQ1671" s="6">
        <v>0.4</v>
      </c>
      <c r="AR1671" s="6">
        <v>0.2</v>
      </c>
      <c r="AS1671">
        <v>1099</v>
      </c>
      <c r="AT1671" s="3">
        <v>28.01</v>
      </c>
      <c r="AU1671" s="3">
        <v>30.26</v>
      </c>
      <c r="AV1671" s="3">
        <v>29.63</v>
      </c>
      <c r="AW1671" s="3">
        <v>29.82</v>
      </c>
      <c r="AX1671">
        <v>73.17</v>
      </c>
      <c r="AY1671" t="s">
        <v>79</v>
      </c>
      <c r="AZ1671" t="s">
        <v>79</v>
      </c>
      <c r="BA1671" t="s">
        <v>72</v>
      </c>
      <c r="BB1671" t="s">
        <v>70</v>
      </c>
      <c r="BC1671" t="s">
        <v>79</v>
      </c>
      <c r="BD1671" t="s">
        <v>79</v>
      </c>
      <c r="BE1671" t="s">
        <v>96</v>
      </c>
      <c r="BF1671">
        <v>6.57</v>
      </c>
      <c r="BG1671" s="4">
        <v>0.37709999999999999</v>
      </c>
      <c r="BH1671" s="4">
        <v>0.54449999999999998</v>
      </c>
      <c r="BI1671" s="7">
        <v>55.88</v>
      </c>
      <c r="BJ1671" s="4">
        <v>2.0199999999999999E-2</v>
      </c>
      <c r="BK1671" s="4">
        <v>4.2599999999999999E-2</v>
      </c>
    </row>
    <row r="1672" spans="1:63" x14ac:dyDescent="0.3">
      <c r="A1672" t="s">
        <v>6195</v>
      </c>
      <c r="B1672" t="s">
        <v>6196</v>
      </c>
      <c r="C1672" t="s">
        <v>64</v>
      </c>
      <c r="D1672" s="1">
        <v>75876000</v>
      </c>
      <c r="E1672">
        <v>22791</v>
      </c>
      <c r="F1672" s="3">
        <v>28.08</v>
      </c>
      <c r="G1672" t="b">
        <v>0</v>
      </c>
      <c r="H1672" t="b">
        <v>0</v>
      </c>
      <c r="I1672" t="b">
        <v>0</v>
      </c>
      <c r="J1672" t="b">
        <v>0</v>
      </c>
      <c r="K1672" s="4">
        <v>7.4999999999999997E-3</v>
      </c>
      <c r="L1672" s="4">
        <v>6.2300000000000001E-2</v>
      </c>
      <c r="M1672" t="s">
        <v>96</v>
      </c>
      <c r="N1672" t="s">
        <v>96</v>
      </c>
      <c r="O1672" t="s">
        <v>96</v>
      </c>
      <c r="P1672" t="s">
        <v>96</v>
      </c>
      <c r="Q1672" s="3">
        <v>2.0935579999999998</v>
      </c>
      <c r="R1672" s="3">
        <v>3.4078050000000002</v>
      </c>
      <c r="S1672" s="3">
        <v>70.718806000000001</v>
      </c>
      <c r="T1672" s="3">
        <v>70.718806000000001</v>
      </c>
      <c r="U1672" s="3">
        <v>70.718806000000001</v>
      </c>
      <c r="V1672" s="3">
        <v>70.718806000000001</v>
      </c>
      <c r="W1672" t="s">
        <v>316</v>
      </c>
      <c r="X1672" s="5">
        <v>45085</v>
      </c>
      <c r="Y1672" s="4">
        <v>5.7999999999999996E-3</v>
      </c>
      <c r="Z1672" s="3">
        <v>0.09</v>
      </c>
      <c r="AA1672">
        <v>45281</v>
      </c>
      <c r="AB1672">
        <v>0.09</v>
      </c>
      <c r="AC1672" s="4">
        <v>3.3E-3</v>
      </c>
      <c r="AD1672" t="s">
        <v>243</v>
      </c>
      <c r="AE1672" t="s">
        <v>96</v>
      </c>
      <c r="AF1672" t="s">
        <v>96</v>
      </c>
      <c r="AG1672" t="s">
        <v>96</v>
      </c>
      <c r="AH1672" s="4">
        <v>0.10299999999999999</v>
      </c>
      <c r="AI1672" s="4">
        <v>9.6699999999999994E-2</v>
      </c>
      <c r="AJ1672" s="4">
        <v>0.11550000000000001</v>
      </c>
      <c r="AK1672" s="4">
        <v>0.11749999999999999</v>
      </c>
      <c r="AL1672" t="s">
        <v>6197</v>
      </c>
      <c r="AM1672">
        <v>59</v>
      </c>
      <c r="AN1672" s="4">
        <v>0.18729999999999999</v>
      </c>
      <c r="AO1672" s="4">
        <v>0.27989999999999998</v>
      </c>
      <c r="AP1672" s="4">
        <v>0.89180000000000004</v>
      </c>
      <c r="AQ1672" s="6" t="s">
        <v>96</v>
      </c>
      <c r="AR1672" s="6" t="s">
        <v>96</v>
      </c>
      <c r="AS1672" t="s">
        <v>96</v>
      </c>
      <c r="AT1672" s="3">
        <v>26.74</v>
      </c>
      <c r="AU1672" s="3">
        <v>28.3</v>
      </c>
      <c r="AV1672" s="3">
        <v>27.99</v>
      </c>
      <c r="AW1672" s="3">
        <v>28.17</v>
      </c>
      <c r="AX1672">
        <v>70.14</v>
      </c>
      <c r="AY1672" t="s">
        <v>79</v>
      </c>
      <c r="AZ1672" t="s">
        <v>70</v>
      </c>
      <c r="BA1672" t="s">
        <v>96</v>
      </c>
      <c r="BB1672" t="s">
        <v>70</v>
      </c>
      <c r="BC1672" t="s">
        <v>70</v>
      </c>
      <c r="BD1672" t="s">
        <v>82</v>
      </c>
      <c r="BE1672" t="s">
        <v>96</v>
      </c>
      <c r="BF1672">
        <v>6.58</v>
      </c>
      <c r="BG1672" s="4">
        <v>0.41670000000000001</v>
      </c>
      <c r="BH1672" s="4">
        <v>0.5504</v>
      </c>
      <c r="BI1672">
        <v>71.83</v>
      </c>
      <c r="BJ1672" s="4">
        <v>0.1089</v>
      </c>
      <c r="BK1672" s="4">
        <v>2.5999999999999999E-2</v>
      </c>
    </row>
    <row r="1673" spans="1:63" x14ac:dyDescent="0.3">
      <c r="A1673" t="s">
        <v>6222</v>
      </c>
      <c r="B1673" t="s">
        <v>6223</v>
      </c>
      <c r="C1673" t="s">
        <v>64</v>
      </c>
      <c r="D1673" s="1">
        <v>75597200</v>
      </c>
      <c r="E1673" s="2">
        <v>7423</v>
      </c>
      <c r="F1673" s="3">
        <v>26.04</v>
      </c>
      <c r="G1673" t="b">
        <v>0</v>
      </c>
      <c r="H1673" t="b">
        <v>0</v>
      </c>
      <c r="I1673" t="b">
        <v>0</v>
      </c>
      <c r="J1673" t="b">
        <v>0</v>
      </c>
      <c r="K1673" s="4">
        <v>5.7000000000000002E-3</v>
      </c>
      <c r="L1673" s="4">
        <v>5.1799999999999999E-2</v>
      </c>
      <c r="M1673" t="s">
        <v>96</v>
      </c>
      <c r="N1673" t="s">
        <v>96</v>
      </c>
      <c r="O1673" t="s">
        <v>96</v>
      </c>
      <c r="P1673" t="s">
        <v>96</v>
      </c>
      <c r="Q1673" s="3">
        <v>0</v>
      </c>
      <c r="R1673" s="3">
        <v>2.5475129999999999</v>
      </c>
      <c r="S1673" s="3">
        <v>57.817813000000001</v>
      </c>
      <c r="T1673" s="3">
        <v>57.817813000000001</v>
      </c>
      <c r="U1673" s="3">
        <v>57.817813000000001</v>
      </c>
      <c r="V1673" s="3">
        <v>57.817813000000001</v>
      </c>
      <c r="W1673" t="s">
        <v>316</v>
      </c>
      <c r="X1673" s="5">
        <v>45091</v>
      </c>
      <c r="Y1673" s="4">
        <v>5.0000000000000001E-3</v>
      </c>
      <c r="Z1673" s="3">
        <v>0.13</v>
      </c>
      <c r="AA1673">
        <v>45280</v>
      </c>
      <c r="AB1673">
        <v>0.13</v>
      </c>
      <c r="AC1673" s="4">
        <v>5.0000000000000001E-3</v>
      </c>
      <c r="AD1673" t="s">
        <v>243</v>
      </c>
      <c r="AE1673" t="s">
        <v>96</v>
      </c>
      <c r="AF1673" t="s">
        <v>96</v>
      </c>
      <c r="AG1673" t="s">
        <v>96</v>
      </c>
      <c r="AH1673" s="4">
        <v>5.4199999999999998E-2</v>
      </c>
      <c r="AI1673" s="4">
        <v>0.1154</v>
      </c>
      <c r="AJ1673" s="4">
        <v>0.12820000000000001</v>
      </c>
      <c r="AK1673" s="4">
        <v>0.13009999999999999</v>
      </c>
      <c r="AL1673" t="s">
        <v>2158</v>
      </c>
      <c r="AM1673">
        <v>163</v>
      </c>
      <c r="AN1673" s="4">
        <v>0.2029</v>
      </c>
      <c r="AO1673" s="4">
        <v>0.27239999999999998</v>
      </c>
      <c r="AP1673" s="4">
        <v>0.57730000000000004</v>
      </c>
      <c r="AQ1673" s="6">
        <v>0.4</v>
      </c>
      <c r="AR1673" s="6">
        <v>0.2</v>
      </c>
      <c r="AS1673">
        <v>1099</v>
      </c>
      <c r="AT1673" s="3">
        <v>24.45</v>
      </c>
      <c r="AU1673" s="3">
        <v>26.37</v>
      </c>
      <c r="AV1673" s="3">
        <v>26.02</v>
      </c>
      <c r="AW1673" s="3">
        <v>26.07</v>
      </c>
      <c r="AX1673">
        <v>68.78</v>
      </c>
      <c r="AY1673" t="s">
        <v>70</v>
      </c>
      <c r="AZ1673" t="s">
        <v>79</v>
      </c>
      <c r="BA1673" t="s">
        <v>96</v>
      </c>
      <c r="BB1673" t="s">
        <v>71</v>
      </c>
      <c r="BC1673" t="s">
        <v>71</v>
      </c>
      <c r="BD1673" t="s">
        <v>82</v>
      </c>
      <c r="BE1673" t="s">
        <v>96</v>
      </c>
      <c r="BF1673">
        <v>7.51</v>
      </c>
      <c r="BG1673" s="4">
        <v>0.45529999999999998</v>
      </c>
      <c r="BH1673" s="4">
        <v>0.88190000000000002</v>
      </c>
      <c r="BI1673">
        <v>97.38</v>
      </c>
      <c r="BJ1673" s="4">
        <v>0.15049999999999999</v>
      </c>
      <c r="BK1673" s="4">
        <v>5.4800000000000001E-2</v>
      </c>
    </row>
    <row r="1674" spans="1:63" x14ac:dyDescent="0.3">
      <c r="A1674" t="s">
        <v>5632</v>
      </c>
      <c r="B1674" t="s">
        <v>5633</v>
      </c>
      <c r="C1674" t="s">
        <v>64</v>
      </c>
      <c r="D1674" s="1">
        <v>75529000</v>
      </c>
      <c r="E1674" s="2">
        <v>124072</v>
      </c>
      <c r="F1674" s="3">
        <v>14.55</v>
      </c>
      <c r="G1674" t="b">
        <v>0</v>
      </c>
      <c r="H1674" t="b">
        <v>0</v>
      </c>
      <c r="I1674" t="b">
        <v>0</v>
      </c>
      <c r="J1674" t="b">
        <v>0</v>
      </c>
      <c r="K1674" s="4">
        <v>2.0999999999999999E-3</v>
      </c>
      <c r="L1674" s="4">
        <v>0.13270000000000001</v>
      </c>
      <c r="M1674" s="4">
        <v>0.20100000000000001</v>
      </c>
      <c r="N1674" s="4">
        <v>0.21440000000000001</v>
      </c>
      <c r="O1674" s="4" t="s">
        <v>96</v>
      </c>
      <c r="P1674" t="s">
        <v>96</v>
      </c>
      <c r="Q1674" s="3">
        <v>-0.73640000000000005</v>
      </c>
      <c r="R1674" s="3">
        <v>-6.2199730000000004</v>
      </c>
      <c r="S1674" s="3">
        <v>81.738583000000006</v>
      </c>
      <c r="T1674" s="3">
        <v>81.738583000000006</v>
      </c>
      <c r="U1674" s="3">
        <v>82.238562999999999</v>
      </c>
      <c r="V1674" s="3">
        <v>82.238562999999999</v>
      </c>
      <c r="W1674" t="s">
        <v>316</v>
      </c>
      <c r="X1674" s="5">
        <v>44887</v>
      </c>
      <c r="Y1674" s="4">
        <v>9.9000000000000008E-3</v>
      </c>
      <c r="Z1674" s="3">
        <v>6.55</v>
      </c>
      <c r="AA1674" s="5">
        <v>45267</v>
      </c>
      <c r="AB1674" s="3">
        <v>0.24</v>
      </c>
      <c r="AC1674" s="4">
        <v>0.44140000000000001</v>
      </c>
      <c r="AD1674" t="s">
        <v>95</v>
      </c>
      <c r="AE1674" s="4">
        <v>8.9999999999999993E-3</v>
      </c>
      <c r="AF1674" t="s">
        <v>96</v>
      </c>
      <c r="AG1674">
        <v>2.5</v>
      </c>
      <c r="AH1674" s="4">
        <v>0.1205</v>
      </c>
      <c r="AI1674" s="4">
        <v>0.2397</v>
      </c>
      <c r="AJ1674" s="4">
        <v>0.2712</v>
      </c>
      <c r="AK1674" s="4">
        <v>0.26690000000000003</v>
      </c>
      <c r="AL1674" t="s">
        <v>6593</v>
      </c>
      <c r="AM1674">
        <v>5</v>
      </c>
      <c r="AN1674" s="4">
        <v>0.99990000000000001</v>
      </c>
      <c r="AO1674" s="4">
        <v>0.99990000000000001</v>
      </c>
      <c r="AP1674" s="4">
        <v>0.99990000000000001</v>
      </c>
      <c r="AQ1674" s="6">
        <v>0.4</v>
      </c>
      <c r="AR1674" s="6">
        <v>0.2</v>
      </c>
      <c r="AS1674">
        <v>1099</v>
      </c>
      <c r="AT1674" s="3">
        <v>12.57</v>
      </c>
      <c r="AU1674" s="3">
        <v>15.07</v>
      </c>
      <c r="AV1674" s="3">
        <v>14.39</v>
      </c>
      <c r="AW1674" s="3">
        <v>14.81</v>
      </c>
      <c r="AX1674">
        <v>66.650000000000006</v>
      </c>
      <c r="AY1674" t="s">
        <v>69</v>
      </c>
      <c r="AZ1674" t="s">
        <v>75</v>
      </c>
      <c r="BA1674" t="s">
        <v>82</v>
      </c>
      <c r="BB1674" t="s">
        <v>75</v>
      </c>
      <c r="BC1674" t="s">
        <v>71</v>
      </c>
      <c r="BD1674" t="s">
        <v>69</v>
      </c>
      <c r="BE1674" t="s">
        <v>96</v>
      </c>
      <c r="BF1674">
        <v>5.72</v>
      </c>
      <c r="BG1674">
        <v>0.52459999999999996</v>
      </c>
      <c r="BH1674">
        <v>0.33700000000000002</v>
      </c>
      <c r="BI1674">
        <v>1.6</v>
      </c>
      <c r="BJ1674">
        <v>0</v>
      </c>
      <c r="BK1674">
        <v>0</v>
      </c>
    </row>
    <row r="1675" spans="1:63" x14ac:dyDescent="0.3">
      <c r="A1675" t="s">
        <v>2604</v>
      </c>
      <c r="B1675" t="s">
        <v>2605</v>
      </c>
      <c r="C1675" t="s">
        <v>64</v>
      </c>
      <c r="D1675" s="1">
        <v>75442600</v>
      </c>
      <c r="E1675" s="2">
        <v>3025</v>
      </c>
      <c r="F1675" s="3">
        <v>47.67</v>
      </c>
      <c r="G1675" t="b">
        <v>0</v>
      </c>
      <c r="H1675" t="b">
        <v>0</v>
      </c>
      <c r="I1675" t="b">
        <v>0</v>
      </c>
      <c r="J1675" t="b">
        <v>0</v>
      </c>
      <c r="K1675" s="4">
        <v>-5.9999999999999995E-4</v>
      </c>
      <c r="L1675" s="4">
        <v>5.4100000000000002E-2</v>
      </c>
      <c r="M1675" s="4">
        <v>0.16969999999999999</v>
      </c>
      <c r="N1675" s="4">
        <v>0.17</v>
      </c>
      <c r="O1675" s="4">
        <v>0.10349999999999999</v>
      </c>
      <c r="P1675" s="4">
        <v>0.1389</v>
      </c>
      <c r="Q1675" s="3">
        <v>0</v>
      </c>
      <c r="R1675" s="3">
        <v>-1.1944999999999999</v>
      </c>
      <c r="S1675" s="3">
        <v>-16.308250000000001</v>
      </c>
      <c r="T1675" s="3">
        <v>-16.308250000000001</v>
      </c>
      <c r="U1675" s="3">
        <v>-46.670499999999997</v>
      </c>
      <c r="V1675" s="3">
        <v>-46.670499999999997</v>
      </c>
      <c r="W1675" t="s">
        <v>65</v>
      </c>
      <c r="X1675" s="5">
        <v>42527</v>
      </c>
      <c r="Y1675" s="4">
        <v>5.1999999999999998E-3</v>
      </c>
      <c r="Z1675" s="3">
        <v>1.28</v>
      </c>
      <c r="AA1675" s="5">
        <v>45279</v>
      </c>
      <c r="AB1675" s="3">
        <v>0.25</v>
      </c>
      <c r="AC1675" s="4">
        <v>2.6599999999999999E-2</v>
      </c>
      <c r="AD1675" t="s">
        <v>95</v>
      </c>
      <c r="AE1675" s="4">
        <v>1.9E-2</v>
      </c>
      <c r="AF1675">
        <v>0.04</v>
      </c>
      <c r="AG1675">
        <v>0.97</v>
      </c>
      <c r="AH1675" s="4">
        <v>1.5677000000000001</v>
      </c>
      <c r="AI1675" s="4">
        <v>0.11600000000000001</v>
      </c>
      <c r="AJ1675" s="4">
        <v>0.1368</v>
      </c>
      <c r="AK1675" s="4">
        <v>0.13109999999999999</v>
      </c>
      <c r="AL1675" t="s">
        <v>565</v>
      </c>
      <c r="AM1675">
        <v>78</v>
      </c>
      <c r="AN1675" s="4">
        <v>0.35189999999999999</v>
      </c>
      <c r="AO1675" s="4">
        <v>0.44</v>
      </c>
      <c r="AP1675" s="4">
        <v>0.82289999999999996</v>
      </c>
      <c r="AQ1675" s="6">
        <v>0.4</v>
      </c>
      <c r="AR1675" s="6">
        <v>0.2</v>
      </c>
      <c r="AS1675">
        <v>1099</v>
      </c>
      <c r="AT1675" s="3">
        <v>45.25</v>
      </c>
      <c r="AU1675" s="3">
        <v>48.58</v>
      </c>
      <c r="AV1675" s="3">
        <v>47.54</v>
      </c>
      <c r="AW1675" s="3">
        <v>47.8</v>
      </c>
      <c r="AX1675">
        <v>64.55</v>
      </c>
      <c r="AY1675" t="s">
        <v>82</v>
      </c>
      <c r="AZ1675" t="s">
        <v>71</v>
      </c>
      <c r="BA1675" t="s">
        <v>75</v>
      </c>
      <c r="BB1675" t="s">
        <v>69</v>
      </c>
      <c r="BC1675" t="s">
        <v>70</v>
      </c>
      <c r="BD1675" t="s">
        <v>72</v>
      </c>
      <c r="BE1675" t="s">
        <v>71</v>
      </c>
      <c r="BF1675">
        <v>6.23</v>
      </c>
      <c r="BG1675" s="4">
        <v>8.7099999999999997E-2</v>
      </c>
      <c r="BH1675" s="4">
        <v>0.4471</v>
      </c>
      <c r="BI1675">
        <v>206.48</v>
      </c>
      <c r="BJ1675" s="4">
        <v>9.5000000000000001E-2</v>
      </c>
      <c r="BK1675" s="4">
        <v>6.4600000000000005E-2</v>
      </c>
    </row>
    <row r="1676" spans="1:63" x14ac:dyDescent="0.3">
      <c r="A1676" t="s">
        <v>2977</v>
      </c>
      <c r="B1676" t="s">
        <v>2978</v>
      </c>
      <c r="C1676" t="s">
        <v>64</v>
      </c>
      <c r="D1676" s="1">
        <v>75374400</v>
      </c>
      <c r="E1676" s="2">
        <v>4672</v>
      </c>
      <c r="F1676" s="3">
        <v>16</v>
      </c>
      <c r="G1676" t="b">
        <v>0</v>
      </c>
      <c r="H1676" t="b">
        <v>0</v>
      </c>
      <c r="I1676" t="b">
        <v>0</v>
      </c>
      <c r="J1676" t="b">
        <v>0</v>
      </c>
      <c r="K1676" s="4">
        <v>5.9999999999999995E-4</v>
      </c>
      <c r="L1676" s="4">
        <v>4.0000000000000001E-3</v>
      </c>
      <c r="M1676" s="4">
        <v>0.16889999999999999</v>
      </c>
      <c r="N1676" s="4">
        <v>0.17499999999999999</v>
      </c>
      <c r="O1676" s="4">
        <v>0.222</v>
      </c>
      <c r="P1676">
        <v>5.1700000000000003E-2</v>
      </c>
      <c r="Q1676" s="3">
        <v>0</v>
      </c>
      <c r="R1676" s="3">
        <v>0</v>
      </c>
      <c r="S1676" s="3">
        <v>-29.480499999999999</v>
      </c>
      <c r="T1676" s="3">
        <v>-29.480499999999999</v>
      </c>
      <c r="U1676" s="3">
        <v>-29.480499999999999</v>
      </c>
      <c r="V1676" s="3">
        <v>-29.480499999999999</v>
      </c>
      <c r="W1676" t="s">
        <v>564</v>
      </c>
      <c r="X1676" s="5">
        <v>42285</v>
      </c>
      <c r="Y1676" s="4">
        <v>8.0000000000000002E-3</v>
      </c>
      <c r="Z1676" s="3">
        <v>0</v>
      </c>
      <c r="AA1676">
        <v>43979</v>
      </c>
      <c r="AB1676">
        <v>0.23</v>
      </c>
      <c r="AC1676" s="4">
        <v>0</v>
      </c>
      <c r="AD1676" t="s">
        <v>66</v>
      </c>
      <c r="AE1676" s="4">
        <v>7.6E-3</v>
      </c>
      <c r="AF1676" t="s">
        <v>96</v>
      </c>
      <c r="AG1676">
        <v>1.39</v>
      </c>
      <c r="AH1676" s="4">
        <v>0.57030000000000003</v>
      </c>
      <c r="AI1676" s="4">
        <v>0.12640000000000001</v>
      </c>
      <c r="AJ1676" s="4">
        <v>0.14249999999999999</v>
      </c>
      <c r="AK1676" s="4">
        <v>0.13400000000000001</v>
      </c>
      <c r="AL1676" t="s">
        <v>2297</v>
      </c>
      <c r="AM1676">
        <v>35</v>
      </c>
      <c r="AN1676" s="4">
        <v>0.58240000000000003</v>
      </c>
      <c r="AO1676" s="4">
        <v>0.67349999999999999</v>
      </c>
      <c r="AP1676" s="4">
        <v>0.84540000000000004</v>
      </c>
      <c r="AQ1676" s="6">
        <v>0.4</v>
      </c>
      <c r="AR1676" s="6">
        <v>0.2</v>
      </c>
      <c r="AS1676">
        <v>1099</v>
      </c>
      <c r="AT1676" s="3">
        <v>15.46</v>
      </c>
      <c r="AU1676" s="3">
        <v>16.39</v>
      </c>
      <c r="AV1676" s="3">
        <v>16</v>
      </c>
      <c r="AW1676" s="3">
        <v>16</v>
      </c>
      <c r="AX1676">
        <v>52.67</v>
      </c>
      <c r="AY1676" t="s">
        <v>96</v>
      </c>
      <c r="AZ1676" t="s">
        <v>72</v>
      </c>
      <c r="BA1676" t="s">
        <v>96</v>
      </c>
      <c r="BB1676" t="s">
        <v>96</v>
      </c>
      <c r="BC1676" t="s">
        <v>96</v>
      </c>
      <c r="BD1676" t="s">
        <v>79</v>
      </c>
      <c r="BE1676" t="s">
        <v>96</v>
      </c>
      <c r="BF1676" t="s">
        <v>96</v>
      </c>
      <c r="BG1676" t="s">
        <v>96</v>
      </c>
      <c r="BH1676" t="s">
        <v>96</v>
      </c>
      <c r="BI1676" t="s">
        <v>96</v>
      </c>
      <c r="BJ1676" t="s">
        <v>96</v>
      </c>
      <c r="BK1676" t="s">
        <v>96</v>
      </c>
    </row>
    <row r="1677" spans="1:63" x14ac:dyDescent="0.3">
      <c r="A1677" t="s">
        <v>3001</v>
      </c>
      <c r="B1677" t="s">
        <v>3002</v>
      </c>
      <c r="C1677" t="s">
        <v>64</v>
      </c>
      <c r="D1677" s="1">
        <v>75265500</v>
      </c>
      <c r="E1677" s="2">
        <v>10533</v>
      </c>
      <c r="F1677" s="3">
        <v>27.9</v>
      </c>
      <c r="G1677" t="b">
        <v>0</v>
      </c>
      <c r="H1677" t="b">
        <v>0</v>
      </c>
      <c r="I1677" t="b">
        <v>1</v>
      </c>
      <c r="J1677" t="b">
        <v>0</v>
      </c>
      <c r="K1677" s="4">
        <v>8.9999999999999993E-3</v>
      </c>
      <c r="L1677" s="4">
        <v>7.4200000000000002E-2</v>
      </c>
      <c r="M1677" s="4">
        <v>0.2344</v>
      </c>
      <c r="N1677" s="4">
        <v>0.21829999999999999</v>
      </c>
      <c r="O1677" s="4">
        <v>5.4199999999999998E-2</v>
      </c>
      <c r="P1677" s="4">
        <v>0.1022</v>
      </c>
      <c r="Q1677" s="3">
        <v>0</v>
      </c>
      <c r="R1677" s="3">
        <v>0</v>
      </c>
      <c r="S1677" s="3">
        <v>-16.101880000000001</v>
      </c>
      <c r="T1677" s="3">
        <v>-16.101880000000001</v>
      </c>
      <c r="U1677" s="3">
        <v>-0.16899</v>
      </c>
      <c r="V1677" s="3">
        <v>-0.16899</v>
      </c>
      <c r="W1677" t="s">
        <v>87</v>
      </c>
      <c r="X1677" s="5">
        <v>41376</v>
      </c>
      <c r="Y1677" s="4">
        <v>4.7000000000000002E-3</v>
      </c>
      <c r="Z1677" s="3">
        <v>1.8</v>
      </c>
      <c r="AA1677" s="5">
        <v>45275</v>
      </c>
      <c r="AB1677" s="3">
        <v>0.81</v>
      </c>
      <c r="AC1677" s="4">
        <v>6.4299999999999996E-2</v>
      </c>
      <c r="AD1677" t="s">
        <v>66</v>
      </c>
      <c r="AE1677" s="4">
        <v>9.1000000000000004E-3</v>
      </c>
      <c r="AF1677">
        <v>15.06</v>
      </c>
      <c r="AG1677">
        <v>0.99</v>
      </c>
      <c r="AH1677" s="4">
        <v>1.7952999999999999</v>
      </c>
      <c r="AI1677" s="4">
        <v>0.14169999999999999</v>
      </c>
      <c r="AJ1677" s="4">
        <v>0.1487</v>
      </c>
      <c r="AK1677" s="4">
        <v>0.14410000000000001</v>
      </c>
      <c r="AL1677" t="s">
        <v>527</v>
      </c>
      <c r="AM1677">
        <v>152</v>
      </c>
      <c r="AN1677" s="4">
        <v>0.192</v>
      </c>
      <c r="AO1677" s="4">
        <v>0.245</v>
      </c>
      <c r="AP1677" s="4">
        <v>0.5464</v>
      </c>
      <c r="AQ1677" s="6">
        <v>0.4</v>
      </c>
      <c r="AR1677" s="6">
        <v>0.2</v>
      </c>
      <c r="AS1677">
        <v>1099</v>
      </c>
      <c r="AT1677" s="3">
        <v>25.52</v>
      </c>
      <c r="AU1677" s="3">
        <v>28.31</v>
      </c>
      <c r="AV1677" s="3">
        <v>27.85</v>
      </c>
      <c r="AW1677" s="3">
        <v>27.94</v>
      </c>
      <c r="AX1677">
        <v>71.599999999999994</v>
      </c>
      <c r="AY1677" t="s">
        <v>82</v>
      </c>
      <c r="AZ1677" t="s">
        <v>71</v>
      </c>
      <c r="BA1677" t="s">
        <v>70</v>
      </c>
      <c r="BB1677" t="s">
        <v>71</v>
      </c>
      <c r="BC1677" t="s">
        <v>70</v>
      </c>
      <c r="BD1677" t="s">
        <v>72</v>
      </c>
      <c r="BE1677" t="s">
        <v>70</v>
      </c>
      <c r="BF1677">
        <v>7.05</v>
      </c>
      <c r="BG1677" s="4">
        <v>0.27</v>
      </c>
      <c r="BH1677" s="4">
        <v>0.73619999999999997</v>
      </c>
      <c r="BI1677">
        <v>160.72999999999999</v>
      </c>
      <c r="BJ1677" s="4">
        <v>0.1038</v>
      </c>
      <c r="BK1677" s="4">
        <v>5.6500000000000002E-2</v>
      </c>
    </row>
    <row r="1678" spans="1:63" x14ac:dyDescent="0.3">
      <c r="A1678" t="s">
        <v>5969</v>
      </c>
      <c r="B1678" t="s">
        <v>5970</v>
      </c>
      <c r="C1678" t="s">
        <v>64</v>
      </c>
      <c r="D1678" s="1">
        <v>75180000</v>
      </c>
      <c r="E1678" s="2">
        <v>7028</v>
      </c>
      <c r="F1678" s="3">
        <v>53.8</v>
      </c>
      <c r="G1678" t="b">
        <v>0</v>
      </c>
      <c r="H1678" t="b">
        <v>0</v>
      </c>
      <c r="I1678" t="b">
        <v>0</v>
      </c>
      <c r="J1678" t="b">
        <v>0</v>
      </c>
      <c r="K1678" s="4">
        <v>9.7999999999999997E-3</v>
      </c>
      <c r="L1678" s="4">
        <v>5.9299999999999999E-2</v>
      </c>
      <c r="M1678" s="4" t="s">
        <v>96</v>
      </c>
      <c r="N1678" t="s">
        <v>96</v>
      </c>
      <c r="O1678" t="s">
        <v>96</v>
      </c>
      <c r="P1678" t="s">
        <v>96</v>
      </c>
      <c r="Q1678" s="3">
        <v>0</v>
      </c>
      <c r="R1678" s="3">
        <v>0</v>
      </c>
      <c r="S1678" s="3">
        <v>40.641078</v>
      </c>
      <c r="T1678" s="3">
        <v>40.641078</v>
      </c>
      <c r="U1678" s="3">
        <v>40.641078</v>
      </c>
      <c r="V1678" s="3">
        <v>40.641078</v>
      </c>
      <c r="W1678" t="s">
        <v>99</v>
      </c>
      <c r="X1678" s="5">
        <v>44956</v>
      </c>
      <c r="Y1678" s="4">
        <v>1.8E-3</v>
      </c>
      <c r="Z1678" s="3">
        <v>1.05</v>
      </c>
      <c r="AA1678" s="5">
        <v>45278</v>
      </c>
      <c r="AB1678" s="3">
        <v>0.26</v>
      </c>
      <c r="AC1678" s="4">
        <v>1.9599999999999999E-2</v>
      </c>
      <c r="AD1678" t="s">
        <v>66</v>
      </c>
      <c r="AE1678" t="s">
        <v>96</v>
      </c>
      <c r="AF1678" t="s">
        <v>96</v>
      </c>
      <c r="AG1678">
        <v>-0.92</v>
      </c>
      <c r="AH1678" s="4">
        <v>4.2500000000000003E-2</v>
      </c>
      <c r="AI1678" s="4">
        <v>0.1071</v>
      </c>
      <c r="AJ1678" s="4">
        <v>0.12130000000000001</v>
      </c>
      <c r="AK1678" s="4">
        <v>0.127</v>
      </c>
      <c r="AL1678" t="s">
        <v>5968</v>
      </c>
      <c r="AM1678">
        <v>1000</v>
      </c>
      <c r="AN1678" s="4">
        <v>0.16239999999999999</v>
      </c>
      <c r="AO1678" s="4">
        <v>0.22120000000000001</v>
      </c>
      <c r="AP1678" s="4">
        <v>0.48649999999999999</v>
      </c>
      <c r="AQ1678" s="6">
        <v>0.4</v>
      </c>
      <c r="AR1678" s="6">
        <v>0.2</v>
      </c>
      <c r="AS1678">
        <v>1099</v>
      </c>
      <c r="AT1678" s="3">
        <v>50.35</v>
      </c>
      <c r="AU1678" s="3">
        <v>54.37</v>
      </c>
      <c r="AV1678" s="3">
        <v>53.69</v>
      </c>
      <c r="AW1678" s="3">
        <v>53.97</v>
      </c>
      <c r="AX1678">
        <v>71.489999999999995</v>
      </c>
      <c r="AY1678" t="s">
        <v>71</v>
      </c>
      <c r="AZ1678" t="s">
        <v>72</v>
      </c>
      <c r="BA1678" t="s">
        <v>96</v>
      </c>
      <c r="BB1678" t="s">
        <v>82</v>
      </c>
      <c r="BC1678" t="s">
        <v>96</v>
      </c>
      <c r="BD1678" t="s">
        <v>96</v>
      </c>
      <c r="BE1678" t="s">
        <v>96</v>
      </c>
      <c r="BF1678">
        <v>7.78</v>
      </c>
      <c r="BG1678" s="4">
        <v>0.80389999999999995</v>
      </c>
      <c r="BH1678" s="4">
        <v>0.94059999999999999</v>
      </c>
      <c r="BI1678">
        <v>121.07</v>
      </c>
      <c r="BJ1678" s="4">
        <v>6.5299999999999997E-2</v>
      </c>
      <c r="BK1678" s="4">
        <v>7.6300000000000007E-2</v>
      </c>
    </row>
    <row r="1679" spans="1:63" x14ac:dyDescent="0.3">
      <c r="A1679" t="s">
        <v>4874</v>
      </c>
      <c r="B1679" t="s">
        <v>4875</v>
      </c>
      <c r="C1679" t="s">
        <v>64</v>
      </c>
      <c r="D1679" s="1">
        <v>75059200</v>
      </c>
      <c r="E1679" s="2">
        <v>22728</v>
      </c>
      <c r="F1679" s="3">
        <v>19.93</v>
      </c>
      <c r="G1679" t="b">
        <v>0</v>
      </c>
      <c r="H1679" t="b">
        <v>0</v>
      </c>
      <c r="I1679" t="b">
        <v>0</v>
      </c>
      <c r="J1679" t="b">
        <v>0</v>
      </c>
      <c r="K1679" s="4">
        <v>6.0000000000000001E-3</v>
      </c>
      <c r="L1679" s="4">
        <v>6.9099999999999995E-2</v>
      </c>
      <c r="M1679" s="4">
        <v>3.4799999999999998E-2</v>
      </c>
      <c r="N1679" s="4">
        <v>3.5900000000000001E-2</v>
      </c>
      <c r="O1679" t="s">
        <v>96</v>
      </c>
      <c r="P1679" t="s">
        <v>96</v>
      </c>
      <c r="Q1679" s="3">
        <v>-1.4864850000000001</v>
      </c>
      <c r="R1679" s="3">
        <v>-2.9725980000000001</v>
      </c>
      <c r="S1679" s="3">
        <v>-59.759247999999999</v>
      </c>
      <c r="T1679" s="3">
        <v>-52.906422999999997</v>
      </c>
      <c r="U1679" s="3">
        <v>86.738282999999996</v>
      </c>
      <c r="V1679" s="3">
        <v>86.738282999999996</v>
      </c>
      <c r="W1679" t="s">
        <v>240</v>
      </c>
      <c r="X1679" s="5">
        <v>44503</v>
      </c>
      <c r="Y1679" s="4">
        <v>1.06E-2</v>
      </c>
      <c r="Z1679" s="3">
        <v>0.35</v>
      </c>
      <c r="AA1679" s="5">
        <v>45287</v>
      </c>
      <c r="AB1679" s="3">
        <v>0.01</v>
      </c>
      <c r="AC1679" s="4">
        <v>1.7600000000000001E-2</v>
      </c>
      <c r="AD1679" t="s">
        <v>243</v>
      </c>
      <c r="AE1679" s="4">
        <v>6.1999999999999998E-3</v>
      </c>
      <c r="AF1679" t="s">
        <v>96</v>
      </c>
      <c r="AG1679">
        <v>0.27</v>
      </c>
      <c r="AH1679" s="4">
        <v>0.7349</v>
      </c>
      <c r="AI1679" s="4">
        <v>0.10489999999999999</v>
      </c>
      <c r="AJ1679" s="4">
        <v>0.12770000000000001</v>
      </c>
      <c r="AK1679" s="4">
        <v>0.13519999999999999</v>
      </c>
      <c r="AL1679" t="s">
        <v>4873</v>
      </c>
      <c r="AM1679">
        <v>32</v>
      </c>
      <c r="AN1679" s="4">
        <v>0.38009999999999999</v>
      </c>
      <c r="AO1679" s="4">
        <v>0.53049999999999997</v>
      </c>
      <c r="AP1679" s="4">
        <v>0.99960000000000004</v>
      </c>
      <c r="AQ1679" s="6">
        <v>0.4</v>
      </c>
      <c r="AR1679" s="6">
        <v>0.2</v>
      </c>
      <c r="AS1679">
        <v>1099</v>
      </c>
      <c r="AT1679" s="3">
        <v>18.45</v>
      </c>
      <c r="AU1679" s="3">
        <v>20.309999999999999</v>
      </c>
      <c r="AV1679" s="3">
        <v>19.91</v>
      </c>
      <c r="AW1679" s="3">
        <v>19.940000000000001</v>
      </c>
      <c r="AX1679">
        <v>69.739999999999995</v>
      </c>
      <c r="AY1679" t="s">
        <v>72</v>
      </c>
      <c r="AZ1679" t="s">
        <v>75</v>
      </c>
      <c r="BA1679" t="s">
        <v>96</v>
      </c>
      <c r="BB1679" t="s">
        <v>69</v>
      </c>
      <c r="BC1679" t="s">
        <v>96</v>
      </c>
      <c r="BD1679" t="s">
        <v>96</v>
      </c>
      <c r="BE1679" t="s">
        <v>96</v>
      </c>
      <c r="BF1679">
        <v>6.67</v>
      </c>
      <c r="BG1679">
        <v>0.21909999999999999</v>
      </c>
      <c r="BH1679">
        <v>0.58789999999999998</v>
      </c>
      <c r="BI1679">
        <v>156.49</v>
      </c>
      <c r="BJ1679">
        <v>8.0699999999999994E-2</v>
      </c>
      <c r="BK1679">
        <v>2.12E-2</v>
      </c>
    </row>
    <row r="1680" spans="1:63" x14ac:dyDescent="0.3">
      <c r="A1680" t="s">
        <v>4184</v>
      </c>
      <c r="B1680" t="s">
        <v>4185</v>
      </c>
      <c r="C1680" t="s">
        <v>64</v>
      </c>
      <c r="D1680">
        <v>74973500</v>
      </c>
      <c r="E1680">
        <v>73283</v>
      </c>
      <c r="F1680" s="3">
        <v>24.26</v>
      </c>
      <c r="G1680" t="b">
        <v>0</v>
      </c>
      <c r="H1680" t="b">
        <v>0</v>
      </c>
      <c r="I1680" t="b">
        <v>1</v>
      </c>
      <c r="J1680" t="b">
        <v>0</v>
      </c>
      <c r="K1680" s="4">
        <v>1.34E-2</v>
      </c>
      <c r="L1680" s="4">
        <v>3.5900000000000001E-2</v>
      </c>
      <c r="M1680">
        <v>-6.4799999999999996E-2</v>
      </c>
      <c r="N1680">
        <v>-6.6900000000000001E-2</v>
      </c>
      <c r="O1680">
        <v>3.95E-2</v>
      </c>
      <c r="P1680">
        <v>8.3699999999999997E-2</v>
      </c>
      <c r="Q1680" s="3">
        <v>-4.8239999999999998</v>
      </c>
      <c r="R1680" s="3">
        <v>-10.884449999999999</v>
      </c>
      <c r="S1680" s="3">
        <v>-779.55643099999998</v>
      </c>
      <c r="T1680" s="3">
        <v>-776.85144500000001</v>
      </c>
      <c r="U1680" s="3">
        <v>-238.70147900000001</v>
      </c>
      <c r="V1680" s="3">
        <v>-238.70147900000001</v>
      </c>
      <c r="W1680" t="s">
        <v>370</v>
      </c>
      <c r="X1680" s="5">
        <v>42633</v>
      </c>
      <c r="Y1680" s="4">
        <v>6.0000000000000001E-3</v>
      </c>
      <c r="Z1680" s="3">
        <v>1.04</v>
      </c>
      <c r="AA1680" s="5">
        <v>45282</v>
      </c>
      <c r="AB1680" s="3">
        <v>0.2</v>
      </c>
      <c r="AC1680" s="4">
        <v>4.2700000000000002E-2</v>
      </c>
      <c r="AD1680" t="s">
        <v>66</v>
      </c>
      <c r="AE1680">
        <v>1.24E-2</v>
      </c>
      <c r="AF1680">
        <v>18.670000000000002</v>
      </c>
      <c r="AG1680">
        <v>0.6</v>
      </c>
      <c r="AH1680" s="4">
        <v>0.57240000000000002</v>
      </c>
      <c r="AI1680">
        <v>0.15</v>
      </c>
      <c r="AJ1680">
        <v>0.12590000000000001</v>
      </c>
      <c r="AK1680">
        <v>0.13850000000000001</v>
      </c>
      <c r="AL1680" t="s">
        <v>360</v>
      </c>
      <c r="AM1680">
        <v>30</v>
      </c>
      <c r="AN1680" s="4">
        <v>0.60650000000000004</v>
      </c>
      <c r="AO1680" s="4">
        <v>0.78549999999999998</v>
      </c>
      <c r="AP1680" s="4">
        <v>1</v>
      </c>
      <c r="AQ1680" s="6">
        <v>0.4</v>
      </c>
      <c r="AR1680" s="6">
        <v>0.2</v>
      </c>
      <c r="AS1680">
        <v>1099</v>
      </c>
      <c r="AT1680">
        <v>23.5</v>
      </c>
      <c r="AU1680">
        <v>24.42</v>
      </c>
      <c r="AV1680" s="3" t="s">
        <v>96</v>
      </c>
      <c r="AW1680" s="3" t="s">
        <v>96</v>
      </c>
      <c r="AX1680">
        <v>59.27</v>
      </c>
      <c r="AY1680" t="s">
        <v>96</v>
      </c>
      <c r="AZ1680" t="s">
        <v>71</v>
      </c>
      <c r="BA1680" t="s">
        <v>96</v>
      </c>
      <c r="BB1680" t="s">
        <v>96</v>
      </c>
      <c r="BC1680" t="s">
        <v>96</v>
      </c>
      <c r="BD1680" t="s">
        <v>70</v>
      </c>
      <c r="BE1680" t="s">
        <v>96</v>
      </c>
      <c r="BF1680">
        <v>7.34</v>
      </c>
      <c r="BG1680">
        <v>0.79810000000000003</v>
      </c>
      <c r="BH1680">
        <v>0.83720000000000006</v>
      </c>
      <c r="BI1680">
        <v>74.98</v>
      </c>
      <c r="BJ1680">
        <v>0.10680000000000001</v>
      </c>
      <c r="BK1680">
        <v>0.15090000000000001</v>
      </c>
    </row>
    <row r="1681" spans="1:63" x14ac:dyDescent="0.3">
      <c r="A1681" t="s">
        <v>4130</v>
      </c>
      <c r="B1681" t="s">
        <v>4131</v>
      </c>
      <c r="C1681" t="s">
        <v>64</v>
      </c>
      <c r="D1681" s="1">
        <v>74948400</v>
      </c>
      <c r="E1681" s="2">
        <v>12950</v>
      </c>
      <c r="F1681" s="3">
        <v>20.79</v>
      </c>
      <c r="G1681" t="b">
        <v>0</v>
      </c>
      <c r="H1681" t="b">
        <v>0</v>
      </c>
      <c r="I1681" t="b">
        <v>1</v>
      </c>
      <c r="J1681" t="b">
        <v>0</v>
      </c>
      <c r="K1681" s="4">
        <v>1.41E-2</v>
      </c>
      <c r="L1681" s="4">
        <v>6.9199999999999998E-2</v>
      </c>
      <c r="M1681" s="4">
        <v>0.29649999999999999</v>
      </c>
      <c r="N1681" s="4">
        <v>0.29039999999999999</v>
      </c>
      <c r="O1681">
        <v>7.85E-2</v>
      </c>
      <c r="P1681">
        <v>6.5799999999999997E-2</v>
      </c>
      <c r="Q1681" s="3">
        <v>0</v>
      </c>
      <c r="R1681" s="3">
        <v>3.9908999999999999</v>
      </c>
      <c r="S1681" s="3">
        <v>-11.261053</v>
      </c>
      <c r="T1681" s="3">
        <v>-11.261053</v>
      </c>
      <c r="U1681" s="3">
        <v>58.399123000000003</v>
      </c>
      <c r="V1681" s="3">
        <v>58.399123000000003</v>
      </c>
      <c r="W1681" t="s">
        <v>613</v>
      </c>
      <c r="X1681" s="5">
        <v>40651</v>
      </c>
      <c r="Y1681" s="4">
        <v>8.0000000000000002E-3</v>
      </c>
      <c r="Z1681" s="3">
        <v>0.87</v>
      </c>
      <c r="AA1681" s="5">
        <v>45282</v>
      </c>
      <c r="AB1681" s="3">
        <v>0.15</v>
      </c>
      <c r="AC1681" s="4">
        <v>4.1700000000000001E-2</v>
      </c>
      <c r="AD1681" t="s">
        <v>66</v>
      </c>
      <c r="AE1681" s="4">
        <v>1.2200000000000001E-2</v>
      </c>
      <c r="AF1681">
        <v>5.31</v>
      </c>
      <c r="AG1681">
        <v>1.0900000000000001</v>
      </c>
      <c r="AH1681" s="4">
        <v>0.7833</v>
      </c>
      <c r="AI1681" s="4">
        <v>0.14499999999999999</v>
      </c>
      <c r="AJ1681" s="4">
        <v>0.18759999999999999</v>
      </c>
      <c r="AK1681" s="4">
        <v>0.19620000000000001</v>
      </c>
      <c r="AL1681" t="s">
        <v>360</v>
      </c>
      <c r="AM1681">
        <v>51</v>
      </c>
      <c r="AN1681" s="4">
        <v>0.32479999999999998</v>
      </c>
      <c r="AO1681" s="4">
        <v>0.46629999999999999</v>
      </c>
      <c r="AP1681" s="4">
        <v>0.99450000000000005</v>
      </c>
      <c r="AQ1681" s="6">
        <v>0.4</v>
      </c>
      <c r="AR1681" s="6">
        <v>0.2</v>
      </c>
      <c r="AS1681">
        <v>1099</v>
      </c>
      <c r="AT1681" s="3">
        <v>19.03</v>
      </c>
      <c r="AU1681" s="3">
        <v>21.09</v>
      </c>
      <c r="AV1681" s="3">
        <v>20.66</v>
      </c>
      <c r="AW1681" s="3">
        <v>20.93</v>
      </c>
      <c r="AX1681">
        <v>69</v>
      </c>
      <c r="AY1681" t="s">
        <v>79</v>
      </c>
      <c r="AZ1681" t="s">
        <v>75</v>
      </c>
      <c r="BA1681" t="s">
        <v>75</v>
      </c>
      <c r="BB1681" t="s">
        <v>75</v>
      </c>
      <c r="BC1681" t="s">
        <v>71</v>
      </c>
      <c r="BD1681" t="s">
        <v>68</v>
      </c>
      <c r="BE1681" t="s">
        <v>79</v>
      </c>
      <c r="BF1681">
        <v>5.16</v>
      </c>
      <c r="BG1681" s="4">
        <v>0.28260000000000002</v>
      </c>
      <c r="BH1681" s="4">
        <v>0.25790000000000002</v>
      </c>
      <c r="BI1681">
        <v>263.16000000000003</v>
      </c>
      <c r="BJ1681" s="4">
        <v>0</v>
      </c>
      <c r="BK1681" s="4">
        <v>0.1014</v>
      </c>
    </row>
    <row r="1682" spans="1:63" x14ac:dyDescent="0.3">
      <c r="A1682" t="s">
        <v>6352</v>
      </c>
      <c r="B1682" t="s">
        <v>6353</v>
      </c>
      <c r="C1682" t="s">
        <v>64</v>
      </c>
      <c r="D1682" s="1">
        <v>74823400</v>
      </c>
      <c r="E1682" s="2">
        <v>8581</v>
      </c>
      <c r="F1682" s="3">
        <v>28.2</v>
      </c>
      <c r="G1682" t="b">
        <v>0</v>
      </c>
      <c r="H1682" t="b">
        <v>0</v>
      </c>
      <c r="I1682" t="b">
        <v>0</v>
      </c>
      <c r="J1682" t="b">
        <v>0</v>
      </c>
      <c r="K1682" s="4">
        <v>-2.0999999999999999E-3</v>
      </c>
      <c r="L1682" s="4">
        <v>7.8799999999999995E-2</v>
      </c>
      <c r="M1682" t="s">
        <v>96</v>
      </c>
      <c r="N1682" t="s">
        <v>96</v>
      </c>
      <c r="O1682" t="s">
        <v>96</v>
      </c>
      <c r="P1682" t="s">
        <v>96</v>
      </c>
      <c r="Q1682" s="3">
        <v>0</v>
      </c>
      <c r="R1682" s="3">
        <v>4.5876919999999997</v>
      </c>
      <c r="S1682" s="3">
        <v>44.654198000000001</v>
      </c>
      <c r="T1682" s="3">
        <v>44.654198000000001</v>
      </c>
      <c r="U1682" s="3">
        <v>44.654198000000001</v>
      </c>
      <c r="V1682" s="3">
        <v>44.654198000000001</v>
      </c>
      <c r="W1682" t="s">
        <v>316</v>
      </c>
      <c r="X1682" s="5">
        <v>45160</v>
      </c>
      <c r="Y1682" s="4">
        <v>5.4999999999999997E-3</v>
      </c>
      <c r="Z1682" s="3">
        <v>7.0000000000000007E-2</v>
      </c>
      <c r="AA1682">
        <v>45281</v>
      </c>
      <c r="AB1682">
        <v>7.0000000000000007E-2</v>
      </c>
      <c r="AC1682" s="4">
        <v>2.5999999999999999E-3</v>
      </c>
      <c r="AD1682" t="s">
        <v>66</v>
      </c>
      <c r="AE1682" t="s">
        <v>96</v>
      </c>
      <c r="AF1682" t="s">
        <v>96</v>
      </c>
      <c r="AG1682" t="s">
        <v>96</v>
      </c>
      <c r="AH1682" s="4">
        <v>0.1011</v>
      </c>
      <c r="AI1682" s="4">
        <v>0.11849999999999999</v>
      </c>
      <c r="AJ1682" s="4">
        <v>0.14530000000000001</v>
      </c>
      <c r="AK1682" t="s">
        <v>96</v>
      </c>
      <c r="AL1682" t="s">
        <v>565</v>
      </c>
      <c r="AM1682">
        <v>49</v>
      </c>
      <c r="AN1682" s="4">
        <v>0.4415</v>
      </c>
      <c r="AO1682" s="4">
        <v>0.56440000000000001</v>
      </c>
      <c r="AP1682" s="4">
        <v>1.0001</v>
      </c>
      <c r="AQ1682" s="6" t="s">
        <v>96</v>
      </c>
      <c r="AR1682" s="6" t="s">
        <v>96</v>
      </c>
      <c r="AS1682" t="s">
        <v>96</v>
      </c>
      <c r="AT1682" s="3">
        <v>25.99</v>
      </c>
      <c r="AU1682" s="3">
        <v>29.1</v>
      </c>
      <c r="AV1682" s="3">
        <v>28.09</v>
      </c>
      <c r="AW1682" s="3">
        <v>28.37</v>
      </c>
      <c r="AX1682">
        <v>70.81</v>
      </c>
      <c r="AY1682" t="s">
        <v>70</v>
      </c>
      <c r="AZ1682" t="s">
        <v>79</v>
      </c>
      <c r="BA1682" t="s">
        <v>96</v>
      </c>
      <c r="BB1682" t="s">
        <v>96</v>
      </c>
      <c r="BC1682" t="s">
        <v>96</v>
      </c>
      <c r="BD1682" t="s">
        <v>75</v>
      </c>
      <c r="BE1682" t="s">
        <v>96</v>
      </c>
      <c r="BF1682">
        <v>6.67</v>
      </c>
      <c r="BG1682" s="4">
        <v>0.61470000000000002</v>
      </c>
      <c r="BH1682" s="4">
        <v>0.59</v>
      </c>
      <c r="BI1682">
        <v>80.349999999999994</v>
      </c>
      <c r="BJ1682" s="4">
        <v>8.6199999999999999E-2</v>
      </c>
      <c r="BK1682" s="4">
        <v>4.82E-2</v>
      </c>
    </row>
    <row r="1683" spans="1:63" x14ac:dyDescent="0.3">
      <c r="A1683" t="s">
        <v>4106</v>
      </c>
      <c r="B1683" t="s">
        <v>4107</v>
      </c>
      <c r="C1683" t="s">
        <v>64</v>
      </c>
      <c r="D1683" s="1">
        <v>74633600</v>
      </c>
      <c r="E1683" s="2">
        <v>44025</v>
      </c>
      <c r="F1683" s="3">
        <v>20.170000000000002</v>
      </c>
      <c r="G1683" t="b">
        <v>0</v>
      </c>
      <c r="H1683" t="b">
        <v>0</v>
      </c>
      <c r="I1683" t="b">
        <v>0</v>
      </c>
      <c r="J1683" t="b">
        <v>0</v>
      </c>
      <c r="K1683" s="4">
        <v>2.18E-2</v>
      </c>
      <c r="L1683" s="4">
        <v>5.0799999999999998E-2</v>
      </c>
      <c r="M1683" s="4">
        <v>0.15770000000000001</v>
      </c>
      <c r="N1683" s="4">
        <v>0.14960000000000001</v>
      </c>
      <c r="O1683" s="4">
        <v>1.1000000000000001E-3</v>
      </c>
      <c r="P1683" s="4" t="s">
        <v>96</v>
      </c>
      <c r="Q1683" s="3">
        <v>0</v>
      </c>
      <c r="R1683" s="3">
        <v>0.97691499999999998</v>
      </c>
      <c r="S1683" s="3">
        <v>41.608784999999997</v>
      </c>
      <c r="T1683" s="3">
        <v>43.442734999999999</v>
      </c>
      <c r="U1683" s="3">
        <v>65.188820000000007</v>
      </c>
      <c r="V1683" s="3">
        <v>65.188820000000007</v>
      </c>
      <c r="W1683" t="s">
        <v>106</v>
      </c>
      <c r="X1683" s="5">
        <v>43587</v>
      </c>
      <c r="Y1683" s="4">
        <v>7.0000000000000001E-3</v>
      </c>
      <c r="Z1683" s="3">
        <v>1.1000000000000001</v>
      </c>
      <c r="AA1683" s="5">
        <v>45287</v>
      </c>
      <c r="AB1683" s="3">
        <v>0.18</v>
      </c>
      <c r="AC1683" s="4">
        <v>5.4600000000000003E-2</v>
      </c>
      <c r="AD1683" t="s">
        <v>66</v>
      </c>
      <c r="AE1683" s="4">
        <v>6.3E-3</v>
      </c>
      <c r="AF1683">
        <v>0.1</v>
      </c>
      <c r="AG1683">
        <v>0.87</v>
      </c>
      <c r="AH1683" s="4">
        <v>0.81179999999999997</v>
      </c>
      <c r="AI1683" s="4">
        <v>0.1391</v>
      </c>
      <c r="AJ1683" s="4">
        <v>0.14410000000000001</v>
      </c>
      <c r="AK1683" s="4">
        <v>0.1457</v>
      </c>
      <c r="AL1683" t="s">
        <v>906</v>
      </c>
      <c r="AM1683">
        <v>102</v>
      </c>
      <c r="AN1683" s="4">
        <v>0.2082</v>
      </c>
      <c r="AO1683" s="4">
        <v>0.3044</v>
      </c>
      <c r="AP1683" s="4">
        <v>0.752</v>
      </c>
      <c r="AQ1683" s="6">
        <v>0.4</v>
      </c>
      <c r="AR1683" s="6">
        <v>0.2</v>
      </c>
      <c r="AS1683">
        <v>1099</v>
      </c>
      <c r="AT1683" s="3">
        <v>18.38</v>
      </c>
      <c r="AU1683" s="3">
        <v>20.25</v>
      </c>
      <c r="AV1683" s="3">
        <v>20.02</v>
      </c>
      <c r="AW1683" s="3">
        <v>20.41</v>
      </c>
      <c r="AX1683">
        <v>68.760000000000005</v>
      </c>
      <c r="AY1683" t="s">
        <v>82</v>
      </c>
      <c r="AZ1683" t="s">
        <v>82</v>
      </c>
      <c r="BA1683" t="s">
        <v>96</v>
      </c>
      <c r="BB1683" t="s">
        <v>82</v>
      </c>
      <c r="BC1683" t="s">
        <v>96</v>
      </c>
      <c r="BD1683" t="s">
        <v>96</v>
      </c>
      <c r="BE1683" t="s">
        <v>96</v>
      </c>
      <c r="BF1683">
        <v>5.0999999999999996</v>
      </c>
      <c r="BG1683" s="4">
        <v>5.5E-2</v>
      </c>
      <c r="BH1683" s="4">
        <v>0.2495</v>
      </c>
      <c r="BI1683">
        <v>474.56</v>
      </c>
      <c r="BJ1683" s="4">
        <v>3.2000000000000001E-2</v>
      </c>
      <c r="BK1683" s="4">
        <v>2.0500000000000001E-2</v>
      </c>
    </row>
    <row r="1684" spans="1:63" x14ac:dyDescent="0.3">
      <c r="A1684" t="s">
        <v>3411</v>
      </c>
      <c r="B1684" t="s">
        <v>3412</v>
      </c>
      <c r="C1684" t="s">
        <v>64</v>
      </c>
      <c r="D1684" s="1">
        <v>74511600</v>
      </c>
      <c r="E1684" s="2">
        <v>18747</v>
      </c>
      <c r="F1684" s="3">
        <v>16.12</v>
      </c>
      <c r="G1684" t="b">
        <v>0</v>
      </c>
      <c r="H1684" t="b">
        <v>0</v>
      </c>
      <c r="I1684" t="b">
        <v>0</v>
      </c>
      <c r="J1684" t="b">
        <v>0</v>
      </c>
      <c r="K1684" s="4">
        <v>1.6400000000000001E-2</v>
      </c>
      <c r="L1684" s="4">
        <v>6.0100000000000001E-2</v>
      </c>
      <c r="M1684" s="4">
        <v>9.9099999999999994E-2</v>
      </c>
      <c r="N1684" s="4">
        <v>8.8400000000000006E-2</v>
      </c>
      <c r="O1684" s="4">
        <v>3.8600000000000002E-2</v>
      </c>
      <c r="P1684" s="4">
        <v>4.6100000000000002E-2</v>
      </c>
      <c r="Q1684" s="3">
        <v>0</v>
      </c>
      <c r="R1684" s="3">
        <v>-3.9017499999999998</v>
      </c>
      <c r="S1684" s="3">
        <v>18.911742</v>
      </c>
      <c r="T1684" s="3">
        <v>18.911742</v>
      </c>
      <c r="U1684" s="3">
        <v>36.176997</v>
      </c>
      <c r="V1684" s="3">
        <v>36.176997</v>
      </c>
      <c r="W1684" t="s">
        <v>87</v>
      </c>
      <c r="X1684" s="5">
        <v>41509</v>
      </c>
      <c r="Y1684" s="4">
        <v>6.0000000000000001E-3</v>
      </c>
      <c r="Z1684" s="3">
        <v>0.68</v>
      </c>
      <c r="AA1684" s="5">
        <v>45282</v>
      </c>
      <c r="AB1684" s="3">
        <v>0.21</v>
      </c>
      <c r="AC1684" s="4">
        <v>4.19E-2</v>
      </c>
      <c r="AD1684" t="s">
        <v>66</v>
      </c>
      <c r="AE1684" s="4">
        <v>4.4000000000000003E-3</v>
      </c>
      <c r="AF1684">
        <v>10.11</v>
      </c>
      <c r="AG1684">
        <v>0.8</v>
      </c>
      <c r="AH1684" s="4">
        <v>0.71789999999999998</v>
      </c>
      <c r="AI1684" s="4">
        <v>0.12570000000000001</v>
      </c>
      <c r="AJ1684" s="4">
        <v>0.1419</v>
      </c>
      <c r="AK1684" s="4">
        <v>0.14119999999999999</v>
      </c>
      <c r="AL1684" t="s">
        <v>360</v>
      </c>
      <c r="AM1684">
        <v>74</v>
      </c>
      <c r="AN1684" s="4">
        <v>0.21990000000000001</v>
      </c>
      <c r="AO1684" s="4">
        <v>0.30159999999999998</v>
      </c>
      <c r="AP1684" s="4">
        <v>0.76949999999999996</v>
      </c>
      <c r="AQ1684" s="6">
        <v>0.4</v>
      </c>
      <c r="AR1684" s="6">
        <v>0.2</v>
      </c>
      <c r="AS1684">
        <v>1099</v>
      </c>
      <c r="AT1684" s="3">
        <v>15.1</v>
      </c>
      <c r="AU1684" s="3">
        <v>16.2</v>
      </c>
      <c r="AV1684" s="3">
        <v>16.059999999999999</v>
      </c>
      <c r="AW1684" s="3">
        <v>16.18</v>
      </c>
      <c r="AX1684">
        <v>68.63</v>
      </c>
      <c r="AY1684" t="s">
        <v>71</v>
      </c>
      <c r="AZ1684" t="s">
        <v>82</v>
      </c>
      <c r="BA1684" t="s">
        <v>75</v>
      </c>
      <c r="BB1684" t="s">
        <v>82</v>
      </c>
      <c r="BC1684" t="s">
        <v>82</v>
      </c>
      <c r="BD1684" t="s">
        <v>69</v>
      </c>
      <c r="BE1684" t="s">
        <v>96</v>
      </c>
      <c r="BF1684">
        <v>6.89</v>
      </c>
      <c r="BG1684" s="4">
        <v>0.13919999999999999</v>
      </c>
      <c r="BH1684" s="4">
        <v>0.67320000000000002</v>
      </c>
      <c r="BI1684">
        <v>334.43</v>
      </c>
      <c r="BJ1684" s="4">
        <v>7.6700000000000004E-2</v>
      </c>
      <c r="BK1684" s="4">
        <v>7.0099999999999996E-2</v>
      </c>
    </row>
    <row r="1685" spans="1:63" x14ac:dyDescent="0.3">
      <c r="A1685" t="s">
        <v>6168</v>
      </c>
      <c r="B1685" t="s">
        <v>6169</v>
      </c>
      <c r="C1685" t="s">
        <v>64</v>
      </c>
      <c r="D1685" s="1">
        <v>74368300</v>
      </c>
      <c r="E1685" s="2">
        <v>26211</v>
      </c>
      <c r="F1685" s="3">
        <v>27.02</v>
      </c>
      <c r="G1685" t="b">
        <v>0</v>
      </c>
      <c r="H1685" t="b">
        <v>0</v>
      </c>
      <c r="I1685" t="b">
        <v>0</v>
      </c>
      <c r="J1685" t="b">
        <v>0</v>
      </c>
      <c r="K1685" s="4">
        <v>4.0000000000000001E-3</v>
      </c>
      <c r="L1685" s="4">
        <v>2.06E-2</v>
      </c>
      <c r="M1685" t="s">
        <v>96</v>
      </c>
      <c r="N1685" t="s">
        <v>96</v>
      </c>
      <c r="O1685" t="s">
        <v>96</v>
      </c>
      <c r="P1685" t="s">
        <v>96</v>
      </c>
      <c r="Q1685" s="3">
        <v>0</v>
      </c>
      <c r="R1685" s="3">
        <v>0.67108800000000002</v>
      </c>
      <c r="S1685" s="3">
        <v>64.679488000000006</v>
      </c>
      <c r="T1685" s="3">
        <v>64.679488000000006</v>
      </c>
      <c r="U1685" s="3">
        <v>64.679488000000006</v>
      </c>
      <c r="V1685" s="3">
        <v>64.679488000000006</v>
      </c>
      <c r="W1685" t="s">
        <v>316</v>
      </c>
      <c r="X1685" s="5">
        <v>45077</v>
      </c>
      <c r="Y1685" s="4">
        <v>7.4000000000000003E-3</v>
      </c>
      <c r="Z1685" s="3">
        <v>0</v>
      </c>
      <c r="AA1685" s="5" t="s">
        <v>96</v>
      </c>
      <c r="AB1685" s="3" t="s">
        <v>96</v>
      </c>
      <c r="AC1685" s="4">
        <v>0</v>
      </c>
      <c r="AD1685" t="s">
        <v>243</v>
      </c>
      <c r="AE1685" t="s">
        <v>96</v>
      </c>
      <c r="AF1685" t="s">
        <v>96</v>
      </c>
      <c r="AG1685" t="s">
        <v>96</v>
      </c>
      <c r="AH1685" s="4">
        <v>9.4E-2</v>
      </c>
      <c r="AI1685" s="4">
        <v>3.0099999999999998E-2</v>
      </c>
      <c r="AJ1685" s="4">
        <v>5.5300000000000002E-2</v>
      </c>
      <c r="AK1685" s="4">
        <v>5.7299999999999997E-2</v>
      </c>
      <c r="AL1685" t="s">
        <v>330</v>
      </c>
      <c r="AM1685">
        <v>2</v>
      </c>
      <c r="AN1685" s="4">
        <v>1</v>
      </c>
      <c r="AO1685" s="4">
        <v>1</v>
      </c>
      <c r="AP1685" s="4">
        <v>1</v>
      </c>
      <c r="AQ1685" s="6">
        <v>0.4</v>
      </c>
      <c r="AR1685" s="6">
        <v>0.2</v>
      </c>
      <c r="AS1685">
        <v>1099</v>
      </c>
      <c r="AT1685" s="3">
        <v>26.42</v>
      </c>
      <c r="AU1685" s="3">
        <v>27.16</v>
      </c>
      <c r="AV1685" s="3">
        <v>26.98</v>
      </c>
      <c r="AW1685" s="3">
        <v>27.06</v>
      </c>
      <c r="AX1685">
        <v>73.23</v>
      </c>
      <c r="AY1685" t="s">
        <v>79</v>
      </c>
      <c r="AZ1685" t="s">
        <v>71</v>
      </c>
      <c r="BA1685" t="s">
        <v>96</v>
      </c>
      <c r="BB1685" t="s">
        <v>72</v>
      </c>
      <c r="BC1685" t="s">
        <v>70</v>
      </c>
      <c r="BD1685" t="s">
        <v>82</v>
      </c>
      <c r="BE1685" t="s">
        <v>96</v>
      </c>
      <c r="BF1685" t="s">
        <v>96</v>
      </c>
      <c r="BG1685" s="4" t="s">
        <v>96</v>
      </c>
      <c r="BH1685" s="4" t="s">
        <v>96</v>
      </c>
      <c r="BI1685" t="s">
        <v>96</v>
      </c>
      <c r="BJ1685" s="4" t="s">
        <v>96</v>
      </c>
      <c r="BK1685" s="4" t="s">
        <v>96</v>
      </c>
    </row>
    <row r="1686" spans="1:63" x14ac:dyDescent="0.3">
      <c r="A1686" t="s">
        <v>2592</v>
      </c>
      <c r="B1686" t="s">
        <v>2593</v>
      </c>
      <c r="C1686" t="s">
        <v>64</v>
      </c>
      <c r="D1686" s="1">
        <v>74304000</v>
      </c>
      <c r="E1686" s="2">
        <v>1939</v>
      </c>
      <c r="F1686" s="3">
        <v>13.52</v>
      </c>
      <c r="G1686" t="b">
        <v>0</v>
      </c>
      <c r="H1686" t="b">
        <v>0</v>
      </c>
      <c r="I1686" t="b">
        <v>1</v>
      </c>
      <c r="J1686" t="b">
        <v>0</v>
      </c>
      <c r="K1686" s="4">
        <v>-5.5999999999999999E-3</v>
      </c>
      <c r="L1686" s="4">
        <v>0.1082</v>
      </c>
      <c r="M1686" s="4">
        <v>0.51890000000000003</v>
      </c>
      <c r="N1686" s="4">
        <v>0.51429999999999998</v>
      </c>
      <c r="O1686">
        <v>-7.0099999999999996E-2</v>
      </c>
      <c r="P1686">
        <v>0.10630000000000001</v>
      </c>
      <c r="Q1686" s="3">
        <v>0</v>
      </c>
      <c r="R1686" s="3">
        <v>0</v>
      </c>
      <c r="S1686" s="3">
        <v>26.134</v>
      </c>
      <c r="T1686" s="3">
        <v>26.134</v>
      </c>
      <c r="U1686" s="3">
        <v>-4.3432500000000003</v>
      </c>
      <c r="V1686" s="3">
        <v>-4.3432500000000003</v>
      </c>
      <c r="W1686" t="s">
        <v>65</v>
      </c>
      <c r="X1686" s="5">
        <v>43046</v>
      </c>
      <c r="Y1686" s="4">
        <v>7.4999999999999997E-3</v>
      </c>
      <c r="Z1686" s="3">
        <v>0</v>
      </c>
      <c r="AA1686">
        <v>44551</v>
      </c>
      <c r="AB1686">
        <v>8.73</v>
      </c>
      <c r="AC1686" s="4">
        <v>0</v>
      </c>
      <c r="AD1686" t="s">
        <v>243</v>
      </c>
      <c r="AE1686" s="4">
        <v>1.01E-2</v>
      </c>
      <c r="AF1686" t="s">
        <v>96</v>
      </c>
      <c r="AG1686">
        <v>1.1499999999999999</v>
      </c>
      <c r="AH1686" s="4">
        <v>0.96630000000000005</v>
      </c>
      <c r="AI1686" s="4">
        <v>0.2319</v>
      </c>
      <c r="AJ1686" s="4">
        <v>0.22739999999999999</v>
      </c>
      <c r="AK1686" s="4">
        <v>0.2084</v>
      </c>
      <c r="AL1686" t="s">
        <v>2594</v>
      </c>
      <c r="AM1686">
        <v>51</v>
      </c>
      <c r="AN1686" s="4">
        <v>0.34949999999999998</v>
      </c>
      <c r="AO1686" s="4">
        <v>0.47399999999999998</v>
      </c>
      <c r="AP1686" s="4">
        <v>0.99299999999999999</v>
      </c>
      <c r="AQ1686" s="6">
        <v>0.4</v>
      </c>
      <c r="AR1686" s="6">
        <v>0.2</v>
      </c>
      <c r="AS1686">
        <v>1099</v>
      </c>
      <c r="AT1686" s="3">
        <v>12.13</v>
      </c>
      <c r="AU1686" s="3">
        <v>14.15</v>
      </c>
      <c r="AV1686" s="3">
        <v>13.39</v>
      </c>
      <c r="AW1686" s="3">
        <v>13.76</v>
      </c>
      <c r="AX1686">
        <v>64.510000000000005</v>
      </c>
      <c r="AY1686" t="s">
        <v>71</v>
      </c>
      <c r="AZ1686" t="s">
        <v>71</v>
      </c>
      <c r="BA1686" t="s">
        <v>69</v>
      </c>
      <c r="BB1686" t="s">
        <v>82</v>
      </c>
      <c r="BC1686" t="s">
        <v>79</v>
      </c>
      <c r="BD1686" t="s">
        <v>69</v>
      </c>
      <c r="BE1686" t="s">
        <v>96</v>
      </c>
      <c r="BF1686">
        <v>5.6</v>
      </c>
      <c r="BG1686">
        <v>3.1399999999999997E-2</v>
      </c>
      <c r="BH1686">
        <v>0.3175</v>
      </c>
      <c r="BI1686">
        <v>13.73</v>
      </c>
      <c r="BJ1686">
        <v>8.3500000000000005E-2</v>
      </c>
      <c r="BK1686">
        <v>8.6499999999999994E-2</v>
      </c>
    </row>
    <row r="1687" spans="1:63" x14ac:dyDescent="0.3">
      <c r="A1687" t="s">
        <v>6047</v>
      </c>
      <c r="B1687" t="s">
        <v>6048</v>
      </c>
      <c r="C1687" t="s">
        <v>64</v>
      </c>
      <c r="D1687" s="1">
        <v>74299500</v>
      </c>
      <c r="E1687" s="2">
        <v>23209</v>
      </c>
      <c r="F1687" s="3">
        <v>33.4</v>
      </c>
      <c r="G1687" t="b">
        <v>0</v>
      </c>
      <c r="H1687" t="b">
        <v>0</v>
      </c>
      <c r="I1687" t="b">
        <v>0</v>
      </c>
      <c r="J1687" t="b">
        <v>0</v>
      </c>
      <c r="K1687" s="4">
        <v>3.0999999999999999E-3</v>
      </c>
      <c r="L1687" s="4">
        <v>1.5299999999999999E-2</v>
      </c>
      <c r="M1687" t="s">
        <v>96</v>
      </c>
      <c r="N1687" t="s">
        <v>96</v>
      </c>
      <c r="O1687" t="s">
        <v>96</v>
      </c>
      <c r="P1687" t="s">
        <v>96</v>
      </c>
      <c r="Q1687" s="3">
        <v>-0.8327</v>
      </c>
      <c r="R1687" s="3">
        <v>-12.4099</v>
      </c>
      <c r="S1687" s="3">
        <v>63.318174999999997</v>
      </c>
      <c r="T1687" s="3">
        <v>63.318174999999997</v>
      </c>
      <c r="U1687" s="3">
        <v>63.318174999999997</v>
      </c>
      <c r="V1687" s="3">
        <v>63.318174999999997</v>
      </c>
      <c r="W1687" t="s">
        <v>316</v>
      </c>
      <c r="X1687" s="5">
        <v>45005</v>
      </c>
      <c r="Y1687" s="4">
        <v>8.5000000000000006E-3</v>
      </c>
      <c r="Z1687" s="3">
        <v>0</v>
      </c>
      <c r="AA1687" s="5" t="s">
        <v>96</v>
      </c>
      <c r="AB1687" s="3" t="s">
        <v>96</v>
      </c>
      <c r="AC1687" s="4">
        <v>0</v>
      </c>
      <c r="AD1687" t="s">
        <v>243</v>
      </c>
      <c r="AE1687" t="s">
        <v>96</v>
      </c>
      <c r="AF1687" t="s">
        <v>96</v>
      </c>
      <c r="AG1687" t="s">
        <v>96</v>
      </c>
      <c r="AH1687" s="4">
        <v>8.5699999999999998E-2</v>
      </c>
      <c r="AI1687" s="4">
        <v>1.9400000000000001E-2</v>
      </c>
      <c r="AJ1687" s="4">
        <v>5.5399999999999998E-2</v>
      </c>
      <c r="AK1687" s="4">
        <v>5.4100000000000002E-2</v>
      </c>
      <c r="AL1687" t="s">
        <v>360</v>
      </c>
      <c r="AM1687" s="2">
        <v>2</v>
      </c>
      <c r="AN1687" s="4">
        <v>1</v>
      </c>
      <c r="AO1687" s="4">
        <v>1</v>
      </c>
      <c r="AP1687" s="4">
        <v>1</v>
      </c>
      <c r="AQ1687" s="6">
        <v>0.4</v>
      </c>
      <c r="AR1687" s="6">
        <v>0.2</v>
      </c>
      <c r="AS1687">
        <v>1099</v>
      </c>
      <c r="AT1687" s="3">
        <v>32.85</v>
      </c>
      <c r="AU1687" s="3">
        <v>33.5</v>
      </c>
      <c r="AV1687" s="3" t="s">
        <v>96</v>
      </c>
      <c r="AW1687" s="3" t="s">
        <v>96</v>
      </c>
      <c r="AX1687">
        <v>73.78</v>
      </c>
      <c r="AY1687" t="s">
        <v>72</v>
      </c>
      <c r="AZ1687" t="s">
        <v>82</v>
      </c>
      <c r="BA1687" t="s">
        <v>96</v>
      </c>
      <c r="BB1687" t="s">
        <v>72</v>
      </c>
      <c r="BC1687" t="s">
        <v>70</v>
      </c>
      <c r="BD1687" t="s">
        <v>75</v>
      </c>
      <c r="BE1687" t="s">
        <v>96</v>
      </c>
      <c r="BF1687" t="s">
        <v>96</v>
      </c>
      <c r="BG1687" s="4" t="s">
        <v>96</v>
      </c>
      <c r="BH1687" s="4" t="s">
        <v>96</v>
      </c>
      <c r="BI1687" t="s">
        <v>96</v>
      </c>
      <c r="BJ1687" s="4" t="s">
        <v>96</v>
      </c>
      <c r="BK1687" s="4" t="s">
        <v>96</v>
      </c>
    </row>
    <row r="1688" spans="1:63" x14ac:dyDescent="0.3">
      <c r="A1688" t="s">
        <v>2325</v>
      </c>
      <c r="B1688" t="s">
        <v>2326</v>
      </c>
      <c r="C1688" t="s">
        <v>64</v>
      </c>
      <c r="D1688" s="1">
        <v>73789500</v>
      </c>
      <c r="E1688" s="2">
        <v>8302</v>
      </c>
      <c r="F1688" s="3">
        <v>21.19</v>
      </c>
      <c r="G1688" t="b">
        <v>0</v>
      </c>
      <c r="H1688" t="b">
        <v>0</v>
      </c>
      <c r="I1688" t="b">
        <v>0</v>
      </c>
      <c r="J1688" t="b">
        <v>0</v>
      </c>
      <c r="K1688" s="4">
        <v>8.9999999999999993E-3</v>
      </c>
      <c r="L1688" s="4">
        <v>6.9400000000000003E-2</v>
      </c>
      <c r="M1688" s="4">
        <v>0.30880000000000002</v>
      </c>
      <c r="N1688" s="4">
        <v>0.29920000000000002</v>
      </c>
      <c r="O1688" s="4">
        <v>-0.11849999999999999</v>
      </c>
      <c r="P1688">
        <v>9.0999999999999998E-2</v>
      </c>
      <c r="Q1688" s="3">
        <v>2.4709999999999999E-2</v>
      </c>
      <c r="R1688" s="3">
        <v>-3.1958739999999999</v>
      </c>
      <c r="S1688" s="3">
        <v>14.457182</v>
      </c>
      <c r="T1688" s="3">
        <v>14.436738999999999</v>
      </c>
      <c r="U1688" s="3">
        <v>-57.721006000000003</v>
      </c>
      <c r="V1688" s="3">
        <v>-57.721006000000003</v>
      </c>
      <c r="W1688" t="s">
        <v>224</v>
      </c>
      <c r="X1688" s="5">
        <v>43431</v>
      </c>
      <c r="Y1688" s="4">
        <v>5.0000000000000001E-3</v>
      </c>
      <c r="Z1688" s="3">
        <v>0.02</v>
      </c>
      <c r="AA1688" s="5">
        <v>44924</v>
      </c>
      <c r="AB1688" s="3">
        <v>0.02</v>
      </c>
      <c r="AC1688" s="4">
        <v>8.0000000000000004E-4</v>
      </c>
      <c r="AD1688" t="s">
        <v>90</v>
      </c>
      <c r="AE1688" s="4">
        <v>1.2E-2</v>
      </c>
      <c r="AF1688">
        <v>40.01</v>
      </c>
      <c r="AG1688">
        <v>1.24</v>
      </c>
      <c r="AH1688" s="4">
        <v>3.4445999999999999</v>
      </c>
      <c r="AI1688" s="4">
        <v>0.18149999999999999</v>
      </c>
      <c r="AJ1688" s="4">
        <v>0.22750000000000001</v>
      </c>
      <c r="AK1688" s="4">
        <v>0.22420000000000001</v>
      </c>
      <c r="AL1688" t="s">
        <v>549</v>
      </c>
      <c r="AM1688">
        <v>42</v>
      </c>
      <c r="AN1688" s="4">
        <v>0.49359999999999998</v>
      </c>
      <c r="AO1688" s="4">
        <v>0.67210000000000003</v>
      </c>
      <c r="AP1688" s="4">
        <v>0.99970000000000003</v>
      </c>
      <c r="AQ1688" s="6">
        <v>0.4</v>
      </c>
      <c r="AR1688" s="6">
        <v>0.2</v>
      </c>
      <c r="AS1688">
        <v>1099</v>
      </c>
      <c r="AT1688" s="3">
        <v>19.489999999999998</v>
      </c>
      <c r="AU1688" s="3">
        <v>21.54</v>
      </c>
      <c r="AV1688" s="3">
        <v>21.09</v>
      </c>
      <c r="AW1688" s="3">
        <v>21.31</v>
      </c>
      <c r="AX1688">
        <v>67.22</v>
      </c>
      <c r="AY1688" t="s">
        <v>72</v>
      </c>
      <c r="AZ1688" t="s">
        <v>79</v>
      </c>
      <c r="BA1688" t="s">
        <v>82</v>
      </c>
      <c r="BB1688" t="s">
        <v>75</v>
      </c>
      <c r="BC1688" t="s">
        <v>70</v>
      </c>
      <c r="BD1688" t="s">
        <v>69</v>
      </c>
      <c r="BE1688" t="s">
        <v>96</v>
      </c>
      <c r="BF1688">
        <v>5.39</v>
      </c>
      <c r="BG1688" s="4">
        <v>0</v>
      </c>
      <c r="BH1688" s="4">
        <v>0.2913</v>
      </c>
      <c r="BI1688">
        <v>12.33</v>
      </c>
      <c r="BJ1688" s="4">
        <v>4.7E-2</v>
      </c>
      <c r="BK1688" s="4">
        <v>1.4E-3</v>
      </c>
    </row>
    <row r="1689" spans="1:63" x14ac:dyDescent="0.3">
      <c r="A1689" t="s">
        <v>2500</v>
      </c>
      <c r="B1689" t="s">
        <v>5763</v>
      </c>
      <c r="C1689" t="s">
        <v>64</v>
      </c>
      <c r="D1689" s="1">
        <v>73121200</v>
      </c>
      <c r="E1689" s="2">
        <v>18469</v>
      </c>
      <c r="F1689" s="3">
        <v>85.55</v>
      </c>
      <c r="G1689" t="b">
        <v>0</v>
      </c>
      <c r="H1689" t="b">
        <v>0</v>
      </c>
      <c r="I1689" t="b">
        <v>1</v>
      </c>
      <c r="J1689" t="b">
        <v>0</v>
      </c>
      <c r="K1689" s="4">
        <v>-8.0999999999999996E-3</v>
      </c>
      <c r="L1689" s="4">
        <v>9.1300000000000006E-2</v>
      </c>
      <c r="M1689" s="4">
        <v>9.5500000000000002E-2</v>
      </c>
      <c r="N1689" s="4">
        <v>8.7800000000000003E-2</v>
      </c>
      <c r="O1689" s="4">
        <v>7.4499999999999997E-2</v>
      </c>
      <c r="P1689" s="4">
        <v>0.1134</v>
      </c>
      <c r="Q1689" s="3">
        <v>-1.74098</v>
      </c>
      <c r="R1689" s="3">
        <v>-31.773859999999999</v>
      </c>
      <c r="S1689" s="3">
        <v>-77.614310000000003</v>
      </c>
      <c r="T1689" s="3">
        <v>-72.034329999999997</v>
      </c>
      <c r="U1689" s="3">
        <v>-44.246720000000003</v>
      </c>
      <c r="V1689" s="3">
        <v>-44.246720000000003</v>
      </c>
      <c r="W1689" t="s">
        <v>321</v>
      </c>
      <c r="X1689" s="5">
        <v>39002</v>
      </c>
      <c r="Y1689" s="4">
        <v>6.0000000000000001E-3</v>
      </c>
      <c r="Z1689" s="3">
        <v>1.24</v>
      </c>
      <c r="AA1689" s="5">
        <v>45278</v>
      </c>
      <c r="AB1689" s="3">
        <v>0.42</v>
      </c>
      <c r="AC1689" s="4">
        <v>1.4500000000000001E-2</v>
      </c>
      <c r="AD1689" t="s">
        <v>66</v>
      </c>
      <c r="AE1689" s="4">
        <v>4.3099999999999999E-2</v>
      </c>
      <c r="AF1689">
        <v>7.62</v>
      </c>
      <c r="AG1689">
        <v>1.36</v>
      </c>
      <c r="AH1689" s="4">
        <v>0.82379999999999998</v>
      </c>
      <c r="AI1689" s="4">
        <v>0.2011</v>
      </c>
      <c r="AJ1689" s="4">
        <v>0.2069</v>
      </c>
      <c r="AK1689" s="4">
        <v>0.1938</v>
      </c>
      <c r="AL1689" t="s">
        <v>84</v>
      </c>
      <c r="AM1689">
        <v>50</v>
      </c>
      <c r="AN1689" s="4">
        <v>0.30499999999999999</v>
      </c>
      <c r="AO1689" s="4">
        <v>0.4229</v>
      </c>
      <c r="AP1689" s="4">
        <v>0.99980000000000002</v>
      </c>
      <c r="AQ1689" s="6">
        <v>0.4</v>
      </c>
      <c r="AR1689" s="6">
        <v>0.2</v>
      </c>
      <c r="AS1689">
        <v>1099</v>
      </c>
      <c r="AT1689" s="3">
        <v>77.61</v>
      </c>
      <c r="AU1689" s="3">
        <v>88.69</v>
      </c>
      <c r="AV1689" s="3">
        <v>85.32</v>
      </c>
      <c r="AW1689" s="3">
        <v>86.01</v>
      </c>
      <c r="AX1689">
        <v>63.37</v>
      </c>
      <c r="AY1689" t="s">
        <v>79</v>
      </c>
      <c r="AZ1689" t="s">
        <v>71</v>
      </c>
      <c r="BA1689" t="s">
        <v>69</v>
      </c>
      <c r="BB1689" t="s">
        <v>72</v>
      </c>
      <c r="BC1689" t="s">
        <v>72</v>
      </c>
      <c r="BD1689" t="s">
        <v>71</v>
      </c>
      <c r="BE1689" t="s">
        <v>79</v>
      </c>
      <c r="BF1689">
        <v>6.33</v>
      </c>
      <c r="BG1689" s="4">
        <v>0.55469999999999997</v>
      </c>
      <c r="BH1689" s="4">
        <v>0.46820000000000001</v>
      </c>
      <c r="BI1689">
        <v>448.97</v>
      </c>
      <c r="BJ1689" s="4">
        <v>5.2200000000000003E-2</v>
      </c>
      <c r="BK1689" s="4">
        <v>5.7500000000000002E-2</v>
      </c>
    </row>
    <row r="1690" spans="1:63" x14ac:dyDescent="0.3">
      <c r="A1690" t="s">
        <v>5024</v>
      </c>
      <c r="B1690" t="s">
        <v>5025</v>
      </c>
      <c r="C1690" t="s">
        <v>64</v>
      </c>
      <c r="D1690" s="1">
        <v>73020800</v>
      </c>
      <c r="E1690" s="2">
        <v>7748</v>
      </c>
      <c r="F1690" s="3">
        <v>40.47</v>
      </c>
      <c r="G1690" t="b">
        <v>0</v>
      </c>
      <c r="H1690" t="b">
        <v>0</v>
      </c>
      <c r="I1690" t="b">
        <v>1</v>
      </c>
      <c r="J1690" t="b">
        <v>0</v>
      </c>
      <c r="K1690" s="4">
        <v>7.1999999999999998E-3</v>
      </c>
      <c r="L1690" s="4">
        <v>4.3999999999999997E-2</v>
      </c>
      <c r="M1690" s="4">
        <v>0.18099999999999999</v>
      </c>
      <c r="N1690" s="4">
        <v>0.17269999999999999</v>
      </c>
      <c r="O1690">
        <v>5.1700000000000003E-2</v>
      </c>
      <c r="P1690">
        <v>6.3E-2</v>
      </c>
      <c r="Q1690" s="3">
        <v>0</v>
      </c>
      <c r="R1690" s="3">
        <v>-6.0110400000000004</v>
      </c>
      <c r="S1690" s="3">
        <v>-11.965854999999999</v>
      </c>
      <c r="T1690" s="3">
        <v>-11.965854999999999</v>
      </c>
      <c r="U1690" s="3">
        <v>-57.344925000000003</v>
      </c>
      <c r="V1690" s="3">
        <v>-57.344925000000003</v>
      </c>
      <c r="W1690" t="s">
        <v>291</v>
      </c>
      <c r="X1690" s="5">
        <v>38884</v>
      </c>
      <c r="Y1690" s="4">
        <v>5.7999999999999996E-3</v>
      </c>
      <c r="Z1690" s="3">
        <v>2.0499999999999998</v>
      </c>
      <c r="AA1690" s="5">
        <v>45282</v>
      </c>
      <c r="AB1690" s="3">
        <v>0.37</v>
      </c>
      <c r="AC1690" s="4">
        <v>5.0299999999999997E-2</v>
      </c>
      <c r="AD1690" t="s">
        <v>66</v>
      </c>
      <c r="AE1690" s="4">
        <v>1.18E-2</v>
      </c>
      <c r="AF1690">
        <v>18.13</v>
      </c>
      <c r="AG1690">
        <v>0.77</v>
      </c>
      <c r="AH1690" s="4">
        <v>0.74280000000000002</v>
      </c>
      <c r="AI1690" s="4">
        <v>0.113</v>
      </c>
      <c r="AJ1690" s="4">
        <v>0.1275</v>
      </c>
      <c r="AK1690" s="4">
        <v>0.1268</v>
      </c>
      <c r="AL1690" t="s">
        <v>497</v>
      </c>
      <c r="AM1690">
        <v>123</v>
      </c>
      <c r="AN1690" s="4">
        <v>0.25130000000000002</v>
      </c>
      <c r="AO1690" s="4">
        <v>0.34910000000000002</v>
      </c>
      <c r="AP1690" s="4">
        <v>0.74980000000000002</v>
      </c>
      <c r="AQ1690" s="6">
        <v>0.4</v>
      </c>
      <c r="AR1690" s="6">
        <v>0.2</v>
      </c>
      <c r="AS1690">
        <v>1099</v>
      </c>
      <c r="AT1690" s="3">
        <v>38.25</v>
      </c>
      <c r="AU1690" s="3">
        <v>40.869999999999997</v>
      </c>
      <c r="AV1690" s="3">
        <v>40.4</v>
      </c>
      <c r="AW1690" s="3">
        <v>40.61</v>
      </c>
      <c r="AX1690">
        <v>66.61</v>
      </c>
      <c r="AY1690" t="s">
        <v>71</v>
      </c>
      <c r="AZ1690" t="s">
        <v>82</v>
      </c>
      <c r="BA1690" t="s">
        <v>75</v>
      </c>
      <c r="BB1690" t="s">
        <v>71</v>
      </c>
      <c r="BC1690" t="s">
        <v>75</v>
      </c>
      <c r="BD1690" t="s">
        <v>96</v>
      </c>
      <c r="BE1690" t="s">
        <v>96</v>
      </c>
      <c r="BF1690">
        <v>7.78</v>
      </c>
      <c r="BG1690">
        <v>0.79700000000000004</v>
      </c>
      <c r="BH1690">
        <v>0.94020000000000004</v>
      </c>
      <c r="BI1690">
        <v>161.02000000000001</v>
      </c>
      <c r="BJ1690">
        <v>7.4800000000000005E-2</v>
      </c>
      <c r="BK1690">
        <v>8.4699999999999998E-2</v>
      </c>
    </row>
    <row r="1691" spans="1:63" x14ac:dyDescent="0.3">
      <c r="A1691" t="s">
        <v>5058</v>
      </c>
      <c r="B1691" t="s">
        <v>5059</v>
      </c>
      <c r="C1691" t="s">
        <v>64</v>
      </c>
      <c r="D1691" s="1">
        <v>72896300</v>
      </c>
      <c r="E1691">
        <v>20533</v>
      </c>
      <c r="F1691">
        <v>27.76</v>
      </c>
      <c r="G1691" t="b">
        <v>0</v>
      </c>
      <c r="H1691" t="b">
        <v>0</v>
      </c>
      <c r="I1691" t="b">
        <v>0</v>
      </c>
      <c r="J1691" t="b">
        <v>0</v>
      </c>
      <c r="K1691">
        <v>3.5000000000000001E-3</v>
      </c>
      <c r="L1691">
        <v>3.6900000000000002E-2</v>
      </c>
      <c r="M1691">
        <v>0.20499999999999999</v>
      </c>
      <c r="N1691">
        <v>0.20030000000000001</v>
      </c>
      <c r="O1691" t="s">
        <v>96</v>
      </c>
      <c r="P1691" t="s">
        <v>96</v>
      </c>
      <c r="Q1691" s="3">
        <v>0.69425000000000003</v>
      </c>
      <c r="R1691" s="3">
        <v>4.7902500000000003</v>
      </c>
      <c r="S1691" s="3">
        <v>28.900500000000001</v>
      </c>
      <c r="T1691" s="3">
        <v>30.609749999999998</v>
      </c>
      <c r="U1691" s="3">
        <v>64.723474999999993</v>
      </c>
      <c r="V1691" s="3">
        <v>64.723474999999993</v>
      </c>
      <c r="W1691" t="s">
        <v>428</v>
      </c>
      <c r="X1691" s="5">
        <v>44601</v>
      </c>
      <c r="Y1691" s="4">
        <v>8.8999999999999999E-3</v>
      </c>
      <c r="Z1691">
        <v>0</v>
      </c>
      <c r="AA1691" t="s">
        <v>96</v>
      </c>
      <c r="AB1691" t="s">
        <v>96</v>
      </c>
      <c r="AC1691">
        <v>0</v>
      </c>
      <c r="AD1691" t="s">
        <v>243</v>
      </c>
      <c r="AE1691">
        <v>1.17E-2</v>
      </c>
      <c r="AF1691">
        <v>0.05</v>
      </c>
      <c r="AG1691">
        <v>0.72</v>
      </c>
      <c r="AH1691">
        <v>7.4099999999999999E-2</v>
      </c>
      <c r="AI1691">
        <v>6.5500000000000003E-2</v>
      </c>
      <c r="AJ1691">
        <v>9.2399999999999996E-2</v>
      </c>
      <c r="AK1691">
        <v>9.5799999999999996E-2</v>
      </c>
      <c r="AL1691" t="s">
        <v>2009</v>
      </c>
      <c r="AM1691">
        <v>13</v>
      </c>
      <c r="AN1691" s="4">
        <v>0.83450000000000002</v>
      </c>
      <c r="AO1691" s="4">
        <v>1</v>
      </c>
      <c r="AP1691" s="4">
        <v>1</v>
      </c>
      <c r="AQ1691" s="6">
        <v>0.4</v>
      </c>
      <c r="AR1691" s="6">
        <v>0.2</v>
      </c>
      <c r="AS1691">
        <v>1099</v>
      </c>
      <c r="AT1691">
        <v>26.67</v>
      </c>
      <c r="AU1691">
        <v>28.06</v>
      </c>
      <c r="AV1691">
        <v>27.69</v>
      </c>
      <c r="AW1691">
        <v>27.81</v>
      </c>
      <c r="AX1691">
        <v>70.180000000000007</v>
      </c>
      <c r="AY1691" t="s">
        <v>79</v>
      </c>
      <c r="AZ1691" t="s">
        <v>75</v>
      </c>
      <c r="BA1691" t="s">
        <v>96</v>
      </c>
      <c r="BB1691" t="s">
        <v>72</v>
      </c>
      <c r="BC1691" t="s">
        <v>96</v>
      </c>
      <c r="BD1691" t="s">
        <v>96</v>
      </c>
      <c r="BE1691" t="s">
        <v>96</v>
      </c>
      <c r="BF1691" t="s">
        <v>96</v>
      </c>
      <c r="BG1691" t="s">
        <v>96</v>
      </c>
      <c r="BH1691" t="s">
        <v>96</v>
      </c>
      <c r="BI1691" t="s">
        <v>96</v>
      </c>
      <c r="BJ1691" t="s">
        <v>96</v>
      </c>
      <c r="BK1691" t="s">
        <v>96</v>
      </c>
    </row>
    <row r="1692" spans="1:63" x14ac:dyDescent="0.3">
      <c r="A1692" t="s">
        <v>1546</v>
      </c>
      <c r="B1692" t="s">
        <v>4506</v>
      </c>
      <c r="C1692" t="s">
        <v>64</v>
      </c>
      <c r="D1692" s="1">
        <v>72728700</v>
      </c>
      <c r="E1692" s="2">
        <v>42994</v>
      </c>
      <c r="F1692" s="3">
        <v>10.119999999999999</v>
      </c>
      <c r="G1692" t="b">
        <v>0</v>
      </c>
      <c r="H1692" t="b">
        <v>0</v>
      </c>
      <c r="I1692" t="b">
        <v>0</v>
      </c>
      <c r="J1692" t="b">
        <v>0</v>
      </c>
      <c r="K1692" s="4">
        <v>6.0000000000000001E-3</v>
      </c>
      <c r="L1692" s="4">
        <v>0.12570000000000001</v>
      </c>
      <c r="M1692" s="4">
        <v>-0.12609999999999999</v>
      </c>
      <c r="N1692" s="4">
        <v>-0.1341</v>
      </c>
      <c r="O1692" s="4">
        <v>-0.19289999999999999</v>
      </c>
      <c r="P1692" s="4" t="s">
        <v>96</v>
      </c>
      <c r="Q1692" s="3">
        <v>3.0709249999999999</v>
      </c>
      <c r="R1692" s="3">
        <v>-1.130887</v>
      </c>
      <c r="S1692" s="3">
        <v>-53.342368</v>
      </c>
      <c r="T1692" s="3">
        <v>-53.364547000000002</v>
      </c>
      <c r="U1692" s="3">
        <v>-136.80255500000001</v>
      </c>
      <c r="V1692" s="3">
        <v>-136.80255500000001</v>
      </c>
      <c r="W1692" t="s">
        <v>175</v>
      </c>
      <c r="X1692" s="5">
        <v>44041</v>
      </c>
      <c r="Y1692" s="4">
        <v>6.7999999999999996E-3</v>
      </c>
      <c r="Z1692" s="3">
        <v>0</v>
      </c>
      <c r="AA1692" s="5">
        <v>44195</v>
      </c>
      <c r="AB1692" s="3">
        <v>0.01</v>
      </c>
      <c r="AC1692" s="4">
        <v>0</v>
      </c>
      <c r="AD1692" t="s">
        <v>90</v>
      </c>
      <c r="AE1692" s="4">
        <v>1.32E-2</v>
      </c>
      <c r="AF1692">
        <v>-169.34</v>
      </c>
      <c r="AG1692">
        <v>0.88</v>
      </c>
      <c r="AH1692" s="4">
        <v>1.1495</v>
      </c>
      <c r="AI1692" s="4">
        <v>0.30349999999999999</v>
      </c>
      <c r="AJ1692" s="4">
        <v>0.29880000000000001</v>
      </c>
      <c r="AK1692" s="4">
        <v>0.26819999999999999</v>
      </c>
      <c r="AL1692" t="s">
        <v>549</v>
      </c>
      <c r="AM1692" s="2">
        <v>39</v>
      </c>
      <c r="AN1692" s="4">
        <v>0.44400000000000001</v>
      </c>
      <c r="AO1692" s="4">
        <v>0.63370000000000004</v>
      </c>
      <c r="AP1692" s="4">
        <v>1.0001</v>
      </c>
      <c r="AQ1692" s="6">
        <v>0.4</v>
      </c>
      <c r="AR1692" s="6">
        <v>0.2</v>
      </c>
      <c r="AS1692">
        <v>1099</v>
      </c>
      <c r="AT1692" s="3">
        <v>8.74</v>
      </c>
      <c r="AU1692" s="3">
        <v>10.48</v>
      </c>
      <c r="AV1692" s="3">
        <v>10.06</v>
      </c>
      <c r="AW1692" s="3">
        <v>10.210000000000001</v>
      </c>
      <c r="AX1692">
        <v>63.35</v>
      </c>
      <c r="AY1692" t="s">
        <v>72</v>
      </c>
      <c r="AZ1692" t="s">
        <v>82</v>
      </c>
      <c r="BA1692" t="s">
        <v>96</v>
      </c>
      <c r="BB1692" t="s">
        <v>71</v>
      </c>
      <c r="BC1692" t="s">
        <v>71</v>
      </c>
      <c r="BD1692" t="s">
        <v>71</v>
      </c>
      <c r="BE1692" t="s">
        <v>96</v>
      </c>
      <c r="BF1692">
        <v>6.23</v>
      </c>
      <c r="BG1692" s="4">
        <v>0.41270000000000001</v>
      </c>
      <c r="BH1692" s="4">
        <v>0.44519999999999998</v>
      </c>
      <c r="BI1692">
        <v>12.03</v>
      </c>
      <c r="BJ1692" s="4">
        <v>0</v>
      </c>
      <c r="BK1692" s="4">
        <v>0.1336</v>
      </c>
    </row>
    <row r="1693" spans="1:63" x14ac:dyDescent="0.3">
      <c r="A1693" t="s">
        <v>3045</v>
      </c>
      <c r="B1693" t="s">
        <v>3046</v>
      </c>
      <c r="C1693" t="s">
        <v>64</v>
      </c>
      <c r="D1693" s="1">
        <v>72485600</v>
      </c>
      <c r="E1693" s="2">
        <v>11645</v>
      </c>
      <c r="F1693" s="3">
        <v>26.37</v>
      </c>
      <c r="G1693" t="b">
        <v>0</v>
      </c>
      <c r="H1693" t="b">
        <v>0</v>
      </c>
      <c r="I1693" t="b">
        <v>1</v>
      </c>
      <c r="J1693" t="b">
        <v>0</v>
      </c>
      <c r="K1693" s="4">
        <v>6.8999999999999999E-3</v>
      </c>
      <c r="L1693" s="4">
        <v>3.7699999999999997E-2</v>
      </c>
      <c r="M1693" s="4">
        <v>9.1399999999999995E-2</v>
      </c>
      <c r="N1693" s="4">
        <v>8.7599999999999997E-2</v>
      </c>
      <c r="O1693" s="4">
        <v>-5.0299999999999997E-2</v>
      </c>
      <c r="P1693" s="4">
        <v>5.1799999999999999E-2</v>
      </c>
      <c r="Q1693" s="3">
        <v>0</v>
      </c>
      <c r="R1693" s="3">
        <v>-7.2112980000000002</v>
      </c>
      <c r="S1693" s="3">
        <v>6.3299529999999997</v>
      </c>
      <c r="T1693" s="3">
        <v>6.3299529999999997</v>
      </c>
      <c r="U1693" s="3">
        <v>14.312430000000001</v>
      </c>
      <c r="V1693" s="3">
        <v>14.312430000000001</v>
      </c>
      <c r="W1693" t="s">
        <v>87</v>
      </c>
      <c r="X1693" s="5">
        <v>42361</v>
      </c>
      <c r="Y1693" s="4">
        <v>4.8999999999999998E-3</v>
      </c>
      <c r="Z1693" s="3">
        <v>0.78</v>
      </c>
      <c r="AA1693" s="5">
        <v>45280</v>
      </c>
      <c r="AB1693" s="3">
        <v>0.78</v>
      </c>
      <c r="AC1693" s="4">
        <v>2.9499999999999998E-2</v>
      </c>
      <c r="AD1693" t="s">
        <v>66</v>
      </c>
      <c r="AE1693" s="4">
        <v>8.0000000000000002E-3</v>
      </c>
      <c r="AF1693">
        <v>0.15</v>
      </c>
      <c r="AG1693">
        <v>0.93</v>
      </c>
      <c r="AH1693" s="4">
        <v>1.8579000000000001</v>
      </c>
      <c r="AI1693" s="4">
        <v>0.1132</v>
      </c>
      <c r="AJ1693" s="4">
        <v>0.1356</v>
      </c>
      <c r="AK1693" s="4">
        <v>0.14119999999999999</v>
      </c>
      <c r="AL1693" t="s">
        <v>2185</v>
      </c>
      <c r="AM1693">
        <v>52</v>
      </c>
      <c r="AN1693" s="4">
        <v>0.22450000000000001</v>
      </c>
      <c r="AO1693" s="4">
        <v>0.33</v>
      </c>
      <c r="AP1693" s="4">
        <v>0.99660000000000004</v>
      </c>
      <c r="AQ1693" s="6">
        <v>0.4</v>
      </c>
      <c r="AR1693" s="6">
        <v>0.2</v>
      </c>
      <c r="AS1693">
        <v>1099</v>
      </c>
      <c r="AT1693" s="3">
        <v>25.01</v>
      </c>
      <c r="AU1693" s="3">
        <v>26.48</v>
      </c>
      <c r="AV1693" s="3">
        <v>26.27</v>
      </c>
      <c r="AW1693" s="3">
        <v>26.42</v>
      </c>
      <c r="AX1693">
        <v>68.31</v>
      </c>
      <c r="AY1693" t="s">
        <v>70</v>
      </c>
      <c r="AZ1693" t="s">
        <v>82</v>
      </c>
      <c r="BA1693" t="s">
        <v>69</v>
      </c>
      <c r="BB1693" t="s">
        <v>70</v>
      </c>
      <c r="BC1693" t="s">
        <v>71</v>
      </c>
      <c r="BD1693" t="s">
        <v>75</v>
      </c>
      <c r="BE1693" t="s">
        <v>82</v>
      </c>
      <c r="BF1693">
        <v>7.44</v>
      </c>
      <c r="BG1693" s="4">
        <v>0.39450000000000002</v>
      </c>
      <c r="BH1693" s="4">
        <v>0.8639</v>
      </c>
      <c r="BI1693">
        <v>383.28</v>
      </c>
      <c r="BJ1693" s="4">
        <v>1.66E-2</v>
      </c>
      <c r="BK1693" s="4">
        <v>4.0800000000000003E-2</v>
      </c>
    </row>
    <row r="1694" spans="1:63" x14ac:dyDescent="0.3">
      <c r="A1694" t="s">
        <v>2923</v>
      </c>
      <c r="B1694" t="s">
        <v>2924</v>
      </c>
      <c r="C1694" t="s">
        <v>64</v>
      </c>
      <c r="D1694" s="1">
        <v>71923200</v>
      </c>
      <c r="E1694" s="2">
        <v>15511</v>
      </c>
      <c r="F1694" s="3">
        <v>18.13</v>
      </c>
      <c r="G1694" t="b">
        <v>0</v>
      </c>
      <c r="H1694" t="b">
        <v>0</v>
      </c>
      <c r="I1694" t="b">
        <v>0</v>
      </c>
      <c r="J1694" t="b">
        <v>0</v>
      </c>
      <c r="K1694" s="4">
        <v>2.1999999999999999E-2</v>
      </c>
      <c r="L1694" s="4">
        <v>4.6199999999999998E-2</v>
      </c>
      <c r="M1694" s="4">
        <v>2.7099999999999999E-2</v>
      </c>
      <c r="N1694" s="4">
        <v>1.2999999999999999E-2</v>
      </c>
      <c r="O1694" s="4">
        <v>2.5899999999999999E-2</v>
      </c>
      <c r="P1694" s="4">
        <v>2.8899999999999999E-2</v>
      </c>
      <c r="Q1694" s="3">
        <v>0</v>
      </c>
      <c r="R1694" s="3">
        <v>0</v>
      </c>
      <c r="S1694" s="3">
        <v>-3.4979999999999997E-2</v>
      </c>
      <c r="T1694" s="3">
        <v>-3.4979999999999997E-2</v>
      </c>
      <c r="U1694" s="3">
        <v>-16.261485</v>
      </c>
      <c r="V1694" s="3">
        <v>-16.261485</v>
      </c>
      <c r="W1694" t="s">
        <v>106</v>
      </c>
      <c r="X1694" s="5">
        <v>41758</v>
      </c>
      <c r="Y1694" s="4">
        <v>5.7999999999999996E-3</v>
      </c>
      <c r="Z1694" s="3">
        <v>0.71</v>
      </c>
      <c r="AA1694" s="5">
        <v>45084</v>
      </c>
      <c r="AB1694" s="3">
        <v>0.71</v>
      </c>
      <c r="AC1694" s="4">
        <v>3.9300000000000002E-2</v>
      </c>
      <c r="AD1694" t="s">
        <v>90</v>
      </c>
      <c r="AE1694" s="4">
        <v>6.1000000000000004E-3</v>
      </c>
      <c r="AF1694">
        <v>11.27</v>
      </c>
      <c r="AG1694">
        <v>0.48</v>
      </c>
      <c r="AH1694" s="4">
        <v>0.78449999999999998</v>
      </c>
      <c r="AI1694" s="4">
        <v>0.13880000000000001</v>
      </c>
      <c r="AJ1694" s="4">
        <v>0.1729</v>
      </c>
      <c r="AK1694" s="4">
        <v>0.1605</v>
      </c>
      <c r="AL1694" t="s">
        <v>4473</v>
      </c>
      <c r="AM1694">
        <v>34</v>
      </c>
      <c r="AN1694" s="4">
        <v>0.68379999999999996</v>
      </c>
      <c r="AO1694" s="4">
        <v>0.82399999999999995</v>
      </c>
      <c r="AP1694" s="4">
        <v>0.99990000000000001</v>
      </c>
      <c r="AQ1694" s="6">
        <v>0.4</v>
      </c>
      <c r="AR1694" s="6">
        <v>0.2</v>
      </c>
      <c r="AS1694">
        <v>1099</v>
      </c>
      <c r="AT1694" s="3">
        <v>16.440000000000001</v>
      </c>
      <c r="AU1694" s="3">
        <v>18.239999999999998</v>
      </c>
      <c r="AV1694" s="3">
        <v>18.09</v>
      </c>
      <c r="AW1694" s="3">
        <v>18.170000000000002</v>
      </c>
      <c r="AX1694">
        <v>65.95</v>
      </c>
      <c r="AY1694" t="s">
        <v>70</v>
      </c>
      <c r="AZ1694" t="s">
        <v>71</v>
      </c>
      <c r="BA1694" t="s">
        <v>79</v>
      </c>
      <c r="BB1694" t="s">
        <v>69</v>
      </c>
      <c r="BC1694" t="s">
        <v>79</v>
      </c>
      <c r="BD1694" t="s">
        <v>72</v>
      </c>
      <c r="BE1694" t="s">
        <v>75</v>
      </c>
      <c r="BF1694">
        <v>3.65</v>
      </c>
      <c r="BG1694" s="4">
        <v>0</v>
      </c>
      <c r="BH1694" s="4">
        <v>3.8699999999999998E-2</v>
      </c>
      <c r="BI1694">
        <v>668.23</v>
      </c>
      <c r="BJ1694" s="4">
        <v>0</v>
      </c>
      <c r="BK1694" s="4">
        <v>5.7000000000000002E-3</v>
      </c>
    </row>
    <row r="1695" spans="1:63" x14ac:dyDescent="0.3">
      <c r="A1695" t="s">
        <v>3155</v>
      </c>
      <c r="B1695" t="s">
        <v>3156</v>
      </c>
      <c r="C1695" t="s">
        <v>64</v>
      </c>
      <c r="D1695" s="1">
        <v>71834600</v>
      </c>
      <c r="E1695" s="2">
        <v>4670</v>
      </c>
      <c r="F1695" s="3">
        <v>31.83</v>
      </c>
      <c r="G1695" t="b">
        <v>0</v>
      </c>
      <c r="H1695" t="b">
        <v>0</v>
      </c>
      <c r="I1695" t="b">
        <v>1</v>
      </c>
      <c r="J1695" t="b">
        <v>0</v>
      </c>
      <c r="K1695" s="4">
        <v>5.8999999999999999E-3</v>
      </c>
      <c r="L1695" s="4">
        <v>5.91E-2</v>
      </c>
      <c r="M1695" s="4">
        <v>0.19350000000000001</v>
      </c>
      <c r="N1695" s="4">
        <v>0.18290000000000001</v>
      </c>
      <c r="O1695" s="4">
        <v>4.3499999999999997E-2</v>
      </c>
      <c r="P1695" s="4">
        <v>0.10340000000000001</v>
      </c>
      <c r="Q1695" s="3">
        <v>0</v>
      </c>
      <c r="R1695" s="3">
        <v>-6.3296999999999999</v>
      </c>
      <c r="S1695" s="3">
        <v>1.1450800000000001</v>
      </c>
      <c r="T1695" s="3">
        <v>1.1450800000000001</v>
      </c>
      <c r="U1695" s="3">
        <v>14.79468</v>
      </c>
      <c r="V1695" s="3">
        <v>14.79468</v>
      </c>
      <c r="W1695" t="s">
        <v>231</v>
      </c>
      <c r="X1695" s="5">
        <v>41766</v>
      </c>
      <c r="Y1695" s="4">
        <v>5.7999999999999996E-3</v>
      </c>
      <c r="Z1695" s="3">
        <v>0.68</v>
      </c>
      <c r="AA1695" s="5">
        <v>45282</v>
      </c>
      <c r="AB1695" s="3">
        <v>0.11</v>
      </c>
      <c r="AC1695" s="4">
        <v>2.1299999999999999E-2</v>
      </c>
      <c r="AD1695" t="s">
        <v>66</v>
      </c>
      <c r="AE1695" s="4">
        <v>1.12E-2</v>
      </c>
      <c r="AF1695">
        <v>15.66</v>
      </c>
      <c r="AG1695">
        <v>0.89</v>
      </c>
      <c r="AH1695" s="4">
        <v>1.9125000000000001</v>
      </c>
      <c r="AI1695" s="4">
        <v>0.1022</v>
      </c>
      <c r="AJ1695" s="4">
        <v>0.123</v>
      </c>
      <c r="AK1695" s="4">
        <v>0.1285</v>
      </c>
      <c r="AL1695" t="s">
        <v>497</v>
      </c>
      <c r="AM1695">
        <v>225</v>
      </c>
      <c r="AN1695" s="4">
        <v>0.33389999999999997</v>
      </c>
      <c r="AO1695" s="4">
        <v>0.43209999999999998</v>
      </c>
      <c r="AP1695" s="4">
        <v>0.73309999999999997</v>
      </c>
      <c r="AQ1695" s="6">
        <v>0.4</v>
      </c>
      <c r="AR1695" s="6">
        <v>0.2</v>
      </c>
      <c r="AS1695">
        <v>1099</v>
      </c>
      <c r="AT1695" s="3">
        <v>29.94</v>
      </c>
      <c r="AU1695" s="3">
        <v>32.26</v>
      </c>
      <c r="AV1695" s="3">
        <v>31.76</v>
      </c>
      <c r="AW1695" s="3">
        <v>31.93</v>
      </c>
      <c r="AX1695">
        <v>69.459999999999994</v>
      </c>
      <c r="AY1695" t="s">
        <v>71</v>
      </c>
      <c r="AZ1695" t="s">
        <v>82</v>
      </c>
      <c r="BA1695" t="s">
        <v>79</v>
      </c>
      <c r="BB1695" t="s">
        <v>79</v>
      </c>
      <c r="BC1695" t="s">
        <v>70</v>
      </c>
      <c r="BD1695" t="s">
        <v>71</v>
      </c>
      <c r="BE1695" t="s">
        <v>72</v>
      </c>
      <c r="BF1695">
        <v>7.77</v>
      </c>
      <c r="BG1695" s="4">
        <v>0.25419999999999998</v>
      </c>
      <c r="BH1695" s="4">
        <v>0.93989999999999996</v>
      </c>
      <c r="BI1695">
        <v>58.04</v>
      </c>
      <c r="BJ1695" s="4">
        <v>0.15440000000000001</v>
      </c>
      <c r="BK1695" s="4">
        <v>9.74E-2</v>
      </c>
    </row>
    <row r="1696" spans="1:63" x14ac:dyDescent="0.3">
      <c r="A1696" t="s">
        <v>5964</v>
      </c>
      <c r="B1696" t="s">
        <v>5965</v>
      </c>
      <c r="C1696" t="s">
        <v>64</v>
      </c>
      <c r="D1696" s="1">
        <v>71696600</v>
      </c>
      <c r="E1696" s="2">
        <v>40822</v>
      </c>
      <c r="F1696" s="3">
        <v>27.82</v>
      </c>
      <c r="G1696" t="b">
        <v>0</v>
      </c>
      <c r="H1696" t="b">
        <v>0</v>
      </c>
      <c r="I1696" t="b">
        <v>0</v>
      </c>
      <c r="J1696" t="b">
        <v>0</v>
      </c>
      <c r="K1696" s="4">
        <v>1.9099999999999999E-2</v>
      </c>
      <c r="L1696" s="4">
        <v>5.8099999999999999E-2</v>
      </c>
      <c r="M1696" s="4" t="s">
        <v>96</v>
      </c>
      <c r="N1696" t="s">
        <v>96</v>
      </c>
      <c r="O1696" t="s">
        <v>96</v>
      </c>
      <c r="P1696" t="s">
        <v>96</v>
      </c>
      <c r="Q1696" s="3">
        <v>0</v>
      </c>
      <c r="R1696" s="3">
        <v>0</v>
      </c>
      <c r="S1696" s="3">
        <v>67.040895000000006</v>
      </c>
      <c r="T1696" s="3">
        <v>67.040895000000006</v>
      </c>
      <c r="U1696" s="3">
        <v>67.040895000000006</v>
      </c>
      <c r="V1696" s="3">
        <v>67.040895000000006</v>
      </c>
      <c r="W1696" t="s">
        <v>316</v>
      </c>
      <c r="X1696" s="5">
        <v>44957</v>
      </c>
      <c r="Y1696" s="4">
        <v>3.2000000000000002E-3</v>
      </c>
      <c r="Z1696" s="3">
        <v>0.3</v>
      </c>
      <c r="AA1696" s="5">
        <v>45196</v>
      </c>
      <c r="AB1696" s="3">
        <v>0.22</v>
      </c>
      <c r="AC1696" s="4">
        <v>1.0800000000000001E-2</v>
      </c>
      <c r="AD1696" t="s">
        <v>66</v>
      </c>
      <c r="AE1696" t="s">
        <v>96</v>
      </c>
      <c r="AF1696" t="s">
        <v>96</v>
      </c>
      <c r="AG1696">
        <v>0.77</v>
      </c>
      <c r="AH1696" s="4">
        <v>8.9800000000000005E-2</v>
      </c>
      <c r="AI1696" s="4">
        <v>0.12609999999999999</v>
      </c>
      <c r="AJ1696" s="4">
        <v>0.1333</v>
      </c>
      <c r="AK1696" s="4">
        <v>0.124</v>
      </c>
      <c r="AL1696" t="s">
        <v>2185</v>
      </c>
      <c r="AM1696">
        <v>457</v>
      </c>
      <c r="AN1696" s="4">
        <v>0.2742</v>
      </c>
      <c r="AO1696" s="4">
        <v>0.31340000000000001</v>
      </c>
      <c r="AP1696" s="4">
        <v>0.47899999999999998</v>
      </c>
      <c r="AQ1696" s="6">
        <v>0.4</v>
      </c>
      <c r="AR1696" s="6">
        <v>0.2</v>
      </c>
      <c r="AS1696">
        <v>1099</v>
      </c>
      <c r="AT1696" s="3">
        <v>25.8</v>
      </c>
      <c r="AU1696" s="3">
        <v>28.03</v>
      </c>
      <c r="AV1696" s="3">
        <v>27.71</v>
      </c>
      <c r="AW1696" s="3">
        <v>27.93</v>
      </c>
      <c r="AX1696">
        <v>69.88</v>
      </c>
      <c r="AY1696" t="s">
        <v>69</v>
      </c>
      <c r="AZ1696" t="s">
        <v>72</v>
      </c>
      <c r="BA1696" t="s">
        <v>96</v>
      </c>
      <c r="BB1696" t="s">
        <v>70</v>
      </c>
      <c r="BC1696" t="s">
        <v>72</v>
      </c>
      <c r="BD1696" t="s">
        <v>72</v>
      </c>
      <c r="BE1696" t="s">
        <v>96</v>
      </c>
      <c r="BF1696">
        <v>5.78</v>
      </c>
      <c r="BG1696" s="4">
        <v>0.3836</v>
      </c>
      <c r="BH1696" s="4">
        <v>0.3508</v>
      </c>
      <c r="BI1696">
        <v>508.04</v>
      </c>
      <c r="BJ1696" s="4">
        <v>4.2799999999999998E-2</v>
      </c>
      <c r="BK1696" s="4">
        <v>5.0900000000000001E-2</v>
      </c>
    </row>
    <row r="1697" spans="1:63" x14ac:dyDescent="0.3">
      <c r="A1697" t="s">
        <v>3112</v>
      </c>
      <c r="B1697" t="s">
        <v>3113</v>
      </c>
      <c r="C1697" t="s">
        <v>64</v>
      </c>
      <c r="D1697" s="1">
        <v>71495800</v>
      </c>
      <c r="E1697" s="2">
        <v>3172</v>
      </c>
      <c r="F1697" s="3">
        <v>47.13</v>
      </c>
      <c r="G1697" t="b">
        <v>0</v>
      </c>
      <c r="H1697" t="b">
        <v>0</v>
      </c>
      <c r="I1697" t="b">
        <v>0</v>
      </c>
      <c r="J1697" t="b">
        <v>0</v>
      </c>
      <c r="K1697" s="4">
        <v>-1E-3</v>
      </c>
      <c r="L1697" s="4">
        <v>9.5399999999999999E-2</v>
      </c>
      <c r="M1697" s="4">
        <v>0.14910000000000001</v>
      </c>
      <c r="N1697" s="4">
        <v>0.14369999999999999</v>
      </c>
      <c r="O1697" s="4">
        <v>9.11E-2</v>
      </c>
      <c r="P1697" s="4" t="s">
        <v>96</v>
      </c>
      <c r="Q1697" s="3">
        <v>1.1856</v>
      </c>
      <c r="R1697" s="3">
        <v>2.2612130000000001</v>
      </c>
      <c r="S1697" s="3">
        <v>0.21828900000000001</v>
      </c>
      <c r="T1697" s="3">
        <v>0.218555</v>
      </c>
      <c r="U1697" s="3">
        <v>9.4247239999999994</v>
      </c>
      <c r="V1697" s="3">
        <v>9.4247239999999994</v>
      </c>
      <c r="W1697" t="s">
        <v>113</v>
      </c>
      <c r="X1697" s="5">
        <v>43962</v>
      </c>
      <c r="Y1697" s="4">
        <v>8.8999999999999999E-3</v>
      </c>
      <c r="Z1697" s="3">
        <v>0.75</v>
      </c>
      <c r="AA1697" s="5">
        <v>45286</v>
      </c>
      <c r="AB1697" s="3">
        <v>0.11</v>
      </c>
      <c r="AC1697" s="4">
        <v>1.5900000000000001E-2</v>
      </c>
      <c r="AD1697" t="s">
        <v>95</v>
      </c>
      <c r="AE1697" s="4">
        <v>1.84E-2</v>
      </c>
      <c r="AF1697">
        <v>0.12</v>
      </c>
      <c r="AG1697">
        <v>0.82</v>
      </c>
      <c r="AH1697" s="4">
        <v>1.4737</v>
      </c>
      <c r="AI1697" s="4">
        <v>0.15129999999999999</v>
      </c>
      <c r="AJ1697" s="4">
        <v>0.16289999999999999</v>
      </c>
      <c r="AK1697" s="4">
        <v>0.15260000000000001</v>
      </c>
      <c r="AL1697" t="s">
        <v>931</v>
      </c>
      <c r="AM1697">
        <v>88</v>
      </c>
      <c r="AN1697" s="4">
        <v>0.17549999999999999</v>
      </c>
      <c r="AO1697" s="4">
        <v>0.24379999999999999</v>
      </c>
      <c r="AP1697" s="4">
        <v>0.65669999999999995</v>
      </c>
      <c r="AQ1697" s="6">
        <v>0.4</v>
      </c>
      <c r="AR1697" s="6">
        <v>0.2</v>
      </c>
      <c r="AS1697">
        <v>1099</v>
      </c>
      <c r="AT1697" s="3">
        <v>43.35</v>
      </c>
      <c r="AU1697" s="3">
        <v>48.35</v>
      </c>
      <c r="AV1697" s="3">
        <v>47.08</v>
      </c>
      <c r="AW1697" s="3">
        <v>47.24</v>
      </c>
      <c r="AX1697">
        <v>66.849999999999994</v>
      </c>
      <c r="AY1697" t="s">
        <v>96</v>
      </c>
      <c r="AZ1697" t="s">
        <v>75</v>
      </c>
      <c r="BA1697" t="s">
        <v>96</v>
      </c>
      <c r="BB1697" t="s">
        <v>96</v>
      </c>
      <c r="BC1697" t="s">
        <v>96</v>
      </c>
      <c r="BD1697" t="s">
        <v>75</v>
      </c>
      <c r="BE1697" t="s">
        <v>96</v>
      </c>
      <c r="BF1697">
        <v>4.58</v>
      </c>
      <c r="BG1697">
        <v>4.1999999999999997E-3</v>
      </c>
      <c r="BH1697">
        <v>0.13730000000000001</v>
      </c>
      <c r="BI1697">
        <v>192.91</v>
      </c>
      <c r="BJ1697">
        <v>1.0999999999999999E-2</v>
      </c>
      <c r="BK1697">
        <v>0.12920000000000001</v>
      </c>
    </row>
    <row r="1698" spans="1:63" x14ac:dyDescent="0.3">
      <c r="A1698" t="s">
        <v>2511</v>
      </c>
      <c r="B1698" t="s">
        <v>2512</v>
      </c>
      <c r="C1698" t="s">
        <v>64</v>
      </c>
      <c r="D1698" s="1">
        <v>71215900</v>
      </c>
      <c r="E1698" s="2">
        <v>18648</v>
      </c>
      <c r="F1698" s="3">
        <v>33.89</v>
      </c>
      <c r="G1698" t="b">
        <v>0</v>
      </c>
      <c r="H1698" t="b">
        <v>0</v>
      </c>
      <c r="I1698" t="b">
        <v>0</v>
      </c>
      <c r="J1698" t="b">
        <v>0</v>
      </c>
      <c r="K1698" s="4">
        <v>4.0000000000000001E-3</v>
      </c>
      <c r="L1698" s="4">
        <v>6.6900000000000001E-2</v>
      </c>
      <c r="M1698" s="4">
        <v>0.11169999999999999</v>
      </c>
      <c r="N1698" s="4">
        <v>0.10630000000000001</v>
      </c>
      <c r="O1698" s="4">
        <v>-2.1999999999999999E-2</v>
      </c>
      <c r="P1698" s="4" t="s">
        <v>96</v>
      </c>
      <c r="Q1698" s="3">
        <v>-1.3707910000000001</v>
      </c>
      <c r="R1698" s="3">
        <v>-0.335343</v>
      </c>
      <c r="S1698" s="3">
        <v>-21.624959</v>
      </c>
      <c r="T1698" s="3">
        <v>-21.624959</v>
      </c>
      <c r="U1698" s="3">
        <v>-60.358367000000001</v>
      </c>
      <c r="V1698" s="3">
        <v>-60.358367000000001</v>
      </c>
      <c r="W1698" t="s">
        <v>65</v>
      </c>
      <c r="X1698" s="5">
        <v>43825</v>
      </c>
      <c r="Y1698" s="4">
        <v>1.2800000000000001E-2</v>
      </c>
      <c r="Z1698" s="3">
        <v>0.57999999999999996</v>
      </c>
      <c r="AA1698" s="5">
        <v>45286</v>
      </c>
      <c r="AB1698" s="3">
        <v>0.57999999999999996</v>
      </c>
      <c r="AC1698" s="4">
        <v>1.7000000000000001E-2</v>
      </c>
      <c r="AD1698" t="s">
        <v>243</v>
      </c>
      <c r="AE1698" s="4">
        <v>1.29E-2</v>
      </c>
      <c r="AF1698">
        <v>0.03</v>
      </c>
      <c r="AG1698">
        <v>0.91</v>
      </c>
      <c r="AH1698" s="4">
        <v>0.52349999999999997</v>
      </c>
      <c r="AI1698" s="4">
        <v>0.1237</v>
      </c>
      <c r="AJ1698" s="4">
        <v>0.151</v>
      </c>
      <c r="AK1698" s="4">
        <v>0.1565</v>
      </c>
      <c r="AL1698" t="s">
        <v>1217</v>
      </c>
      <c r="AM1698">
        <v>4</v>
      </c>
      <c r="AN1698" s="4">
        <v>1</v>
      </c>
      <c r="AO1698" s="4">
        <v>1</v>
      </c>
      <c r="AP1698" s="4">
        <v>1</v>
      </c>
      <c r="AQ1698" s="6">
        <v>0.4</v>
      </c>
      <c r="AR1698" s="6">
        <v>0.2</v>
      </c>
      <c r="AS1698">
        <v>1099</v>
      </c>
      <c r="AT1698" s="3">
        <v>31.28</v>
      </c>
      <c r="AU1698" s="3">
        <v>34.75</v>
      </c>
      <c r="AV1698" s="3">
        <v>33.81</v>
      </c>
      <c r="AW1698" s="3">
        <v>33.93</v>
      </c>
      <c r="AX1698">
        <v>69.33</v>
      </c>
      <c r="AY1698" t="s">
        <v>82</v>
      </c>
      <c r="AZ1698" t="s">
        <v>96</v>
      </c>
      <c r="BA1698" t="s">
        <v>96</v>
      </c>
      <c r="BB1698" t="s">
        <v>72</v>
      </c>
      <c r="BC1698" t="s">
        <v>96</v>
      </c>
      <c r="BD1698" t="s">
        <v>75</v>
      </c>
      <c r="BE1698" t="s">
        <v>96</v>
      </c>
      <c r="BF1698">
        <v>6.65</v>
      </c>
      <c r="BG1698" s="4">
        <v>0.21</v>
      </c>
      <c r="BH1698" s="4">
        <v>0.58120000000000005</v>
      </c>
      <c r="BI1698">
        <v>79.38</v>
      </c>
      <c r="BJ1698" s="4">
        <v>6.4899999999999999E-2</v>
      </c>
      <c r="BK1698" s="4">
        <v>9.1999999999999998E-2</v>
      </c>
    </row>
    <row r="1699" spans="1:63" x14ac:dyDescent="0.3">
      <c r="A1699" t="s">
        <v>6583</v>
      </c>
      <c r="B1699" t="s">
        <v>6584</v>
      </c>
      <c r="C1699" t="s">
        <v>64</v>
      </c>
      <c r="D1699" s="1">
        <v>70742400</v>
      </c>
      <c r="E1699" t="s">
        <v>96</v>
      </c>
      <c r="F1699" s="3">
        <v>24.57</v>
      </c>
      <c r="G1699" t="b">
        <v>0</v>
      </c>
      <c r="H1699" t="b">
        <v>0</v>
      </c>
      <c r="I1699" t="b">
        <v>0</v>
      </c>
      <c r="J1699" t="b">
        <v>0</v>
      </c>
      <c r="K1699" s="4">
        <v>-3.4599999999999999E-2</v>
      </c>
      <c r="L1699" s="4">
        <v>-1.1999999999999999E-3</v>
      </c>
      <c r="M1699" t="s">
        <v>96</v>
      </c>
      <c r="N1699" t="s">
        <v>96</v>
      </c>
      <c r="O1699" t="s">
        <v>96</v>
      </c>
      <c r="P1699" t="s">
        <v>96</v>
      </c>
      <c r="Q1699" s="3">
        <v>7.4757490000000004</v>
      </c>
      <c r="R1699" s="3">
        <v>28.991952999999999</v>
      </c>
      <c r="S1699" s="3">
        <v>58.823692999999999</v>
      </c>
      <c r="T1699" s="3">
        <v>58.823692999999999</v>
      </c>
      <c r="U1699" s="3">
        <v>58.823692999999999</v>
      </c>
      <c r="V1699" s="3">
        <v>58.823692999999999</v>
      </c>
      <c r="W1699" t="s">
        <v>316</v>
      </c>
      <c r="X1699" s="5">
        <v>45218</v>
      </c>
      <c r="Y1699" s="4">
        <v>1.0500000000000001E-2</v>
      </c>
      <c r="Z1699" s="3">
        <v>0</v>
      </c>
      <c r="AA1699" t="s">
        <v>96</v>
      </c>
      <c r="AB1699" t="s">
        <v>96</v>
      </c>
      <c r="AC1699" s="4">
        <v>0</v>
      </c>
      <c r="AD1699" t="s">
        <v>243</v>
      </c>
      <c r="AE1699" t="s">
        <v>96</v>
      </c>
      <c r="AF1699" t="s">
        <v>96</v>
      </c>
      <c r="AG1699" t="s">
        <v>96</v>
      </c>
      <c r="AH1699" s="4">
        <v>0.61619999999999997</v>
      </c>
      <c r="AI1699">
        <v>0.64139999999999997</v>
      </c>
      <c r="AJ1699" t="s">
        <v>96</v>
      </c>
      <c r="AK1699" t="s">
        <v>96</v>
      </c>
      <c r="AL1699" t="s">
        <v>6615</v>
      </c>
      <c r="AM1699">
        <v>2</v>
      </c>
      <c r="AN1699" s="4">
        <v>1</v>
      </c>
      <c r="AO1699" s="4">
        <v>1</v>
      </c>
      <c r="AP1699" s="4">
        <v>1</v>
      </c>
      <c r="AQ1699" s="6">
        <v>0.4</v>
      </c>
      <c r="AR1699" s="6">
        <v>0.2</v>
      </c>
      <c r="AS1699">
        <v>1099</v>
      </c>
      <c r="AT1699">
        <v>21.6</v>
      </c>
      <c r="AU1699">
        <v>27.48</v>
      </c>
      <c r="AV1699" s="3">
        <v>23.98</v>
      </c>
      <c r="AW1699" s="3">
        <v>25.53</v>
      </c>
      <c r="AX1699">
        <v>52.68</v>
      </c>
      <c r="AY1699" t="s">
        <v>96</v>
      </c>
      <c r="AZ1699" t="s">
        <v>75</v>
      </c>
      <c r="BA1699" t="s">
        <v>96</v>
      </c>
      <c r="BB1699" t="s">
        <v>96</v>
      </c>
      <c r="BC1699" t="s">
        <v>96</v>
      </c>
      <c r="BD1699" t="s">
        <v>70</v>
      </c>
      <c r="BE1699" t="s">
        <v>96</v>
      </c>
      <c r="BF1699" t="s">
        <v>96</v>
      </c>
      <c r="BG1699" t="s">
        <v>96</v>
      </c>
      <c r="BH1699" t="s">
        <v>96</v>
      </c>
      <c r="BI1699" t="s">
        <v>96</v>
      </c>
      <c r="BJ1699" t="s">
        <v>96</v>
      </c>
      <c r="BK1699" t="s">
        <v>96</v>
      </c>
    </row>
    <row r="1700" spans="1:63" x14ac:dyDescent="0.3">
      <c r="A1700" t="s">
        <v>6170</v>
      </c>
      <c r="B1700" t="s">
        <v>3426</v>
      </c>
      <c r="C1700" t="s">
        <v>64</v>
      </c>
      <c r="D1700" s="1">
        <v>70635000</v>
      </c>
      <c r="E1700" s="2">
        <v>19859</v>
      </c>
      <c r="F1700" s="3">
        <v>29.32</v>
      </c>
      <c r="G1700" t="b">
        <v>0</v>
      </c>
      <c r="H1700" t="b">
        <v>0</v>
      </c>
      <c r="I1700" t="b">
        <v>1</v>
      </c>
      <c r="J1700" t="b">
        <v>0</v>
      </c>
      <c r="K1700" s="4">
        <v>1.21E-2</v>
      </c>
      <c r="L1700" s="4">
        <v>5.16E-2</v>
      </c>
      <c r="M1700">
        <v>0.17910000000000001</v>
      </c>
      <c r="N1700">
        <v>0.1784</v>
      </c>
      <c r="O1700">
        <v>-1.2200000000000001E-2</v>
      </c>
      <c r="P1700">
        <v>7.4399999999999994E-2</v>
      </c>
      <c r="Q1700" s="3">
        <v>0</v>
      </c>
      <c r="R1700" s="3">
        <v>7.0697599999999996</v>
      </c>
      <c r="S1700" s="3">
        <v>22.687529999999999</v>
      </c>
      <c r="T1700" s="3">
        <v>22.687529999999999</v>
      </c>
      <c r="U1700" s="3">
        <v>21.292860000000001</v>
      </c>
      <c r="V1700" s="3">
        <v>21.292860000000001</v>
      </c>
      <c r="W1700" t="s">
        <v>1809</v>
      </c>
      <c r="X1700" s="5">
        <v>43411</v>
      </c>
      <c r="Y1700" s="4">
        <v>4.0000000000000001E-3</v>
      </c>
      <c r="Z1700" s="3">
        <v>0.36</v>
      </c>
      <c r="AA1700">
        <v>45278</v>
      </c>
      <c r="AB1700">
        <v>0.09</v>
      </c>
      <c r="AC1700" s="4">
        <v>1.23E-2</v>
      </c>
      <c r="AD1700" t="s">
        <v>66</v>
      </c>
      <c r="AE1700">
        <v>9.7999999999999997E-3</v>
      </c>
      <c r="AF1700" t="s">
        <v>96</v>
      </c>
      <c r="AG1700" t="s">
        <v>96</v>
      </c>
      <c r="AH1700" s="4">
        <v>1.4786999999999999</v>
      </c>
      <c r="AI1700" s="4">
        <v>0.1452</v>
      </c>
      <c r="AJ1700" s="4">
        <v>0.1686</v>
      </c>
      <c r="AK1700" s="4">
        <v>0.1583</v>
      </c>
      <c r="AL1700" t="s">
        <v>84</v>
      </c>
      <c r="AM1700">
        <v>26</v>
      </c>
      <c r="AN1700" s="4">
        <v>0.47170000000000001</v>
      </c>
      <c r="AO1700" s="4">
        <v>0.69450000000000001</v>
      </c>
      <c r="AP1700" s="4">
        <v>0.99980000000000002</v>
      </c>
      <c r="AQ1700" s="6">
        <v>0.4</v>
      </c>
      <c r="AR1700" s="6">
        <v>0.2</v>
      </c>
      <c r="AS1700">
        <v>1099</v>
      </c>
      <c r="AT1700" s="3">
        <v>27.83</v>
      </c>
      <c r="AU1700" s="3">
        <v>29.64</v>
      </c>
      <c r="AV1700" s="3">
        <v>29.28</v>
      </c>
      <c r="AW1700" s="3">
        <v>29.4</v>
      </c>
      <c r="AX1700">
        <v>63.62</v>
      </c>
      <c r="AY1700" t="s">
        <v>72</v>
      </c>
      <c r="AZ1700" t="s">
        <v>72</v>
      </c>
      <c r="BA1700" t="s">
        <v>75</v>
      </c>
      <c r="BB1700" t="s">
        <v>75</v>
      </c>
      <c r="BC1700" t="s">
        <v>70</v>
      </c>
      <c r="BD1700" t="s">
        <v>79</v>
      </c>
      <c r="BE1700" t="s">
        <v>96</v>
      </c>
      <c r="BF1700">
        <v>5.33</v>
      </c>
      <c r="BG1700" s="4">
        <v>0.44679999999999997</v>
      </c>
      <c r="BH1700" s="4">
        <v>0.28399999999999997</v>
      </c>
      <c r="BI1700">
        <v>14.44</v>
      </c>
      <c r="BJ1700" s="4">
        <v>0</v>
      </c>
      <c r="BK1700" s="4">
        <v>8.0000000000000004E-4</v>
      </c>
    </row>
    <row r="1701" spans="1:63" x14ac:dyDescent="0.3">
      <c r="A1701" t="s">
        <v>3597</v>
      </c>
      <c r="B1701" t="s">
        <v>3598</v>
      </c>
      <c r="C1701" t="s">
        <v>64</v>
      </c>
      <c r="D1701" s="1">
        <v>70397300</v>
      </c>
      <c r="E1701" s="2">
        <v>7245</v>
      </c>
      <c r="F1701" s="3">
        <v>36.479999999999997</v>
      </c>
      <c r="G1701" t="b">
        <v>0</v>
      </c>
      <c r="H1701" t="b">
        <v>0</v>
      </c>
      <c r="I1701" t="b">
        <v>0</v>
      </c>
      <c r="J1701" t="b">
        <v>0</v>
      </c>
      <c r="K1701" s="4">
        <v>4.5999999999999999E-3</v>
      </c>
      <c r="L1701" s="4">
        <v>5.28E-2</v>
      </c>
      <c r="M1701" s="4">
        <v>0.23810000000000001</v>
      </c>
      <c r="N1701" s="4">
        <v>0.23319999999999999</v>
      </c>
      <c r="O1701">
        <v>0.1046</v>
      </c>
      <c r="P1701" t="s">
        <v>96</v>
      </c>
      <c r="Q1701" s="3">
        <v>0.91049999999999998</v>
      </c>
      <c r="R1701" s="3">
        <v>0.91049999999999998</v>
      </c>
      <c r="S1701" s="3">
        <v>25.744425</v>
      </c>
      <c r="T1701" s="3">
        <v>25.744425</v>
      </c>
      <c r="U1701" s="3">
        <v>31.161650000000002</v>
      </c>
      <c r="V1701" s="3">
        <v>31.161650000000002</v>
      </c>
      <c r="W1701" t="s">
        <v>99</v>
      </c>
      <c r="X1701" s="5">
        <v>44133</v>
      </c>
      <c r="Y1701" s="4">
        <v>7.4999999999999997E-3</v>
      </c>
      <c r="Z1701" s="3">
        <v>0.3</v>
      </c>
      <c r="AA1701" s="5">
        <v>45286</v>
      </c>
      <c r="AB1701" s="3">
        <v>0.11</v>
      </c>
      <c r="AC1701" s="4">
        <v>8.2000000000000007E-3</v>
      </c>
      <c r="AD1701" t="s">
        <v>66</v>
      </c>
      <c r="AE1701" s="4">
        <v>1.7999999999999999E-2</v>
      </c>
      <c r="AF1701">
        <v>0.05</v>
      </c>
      <c r="AG1701">
        <v>0.97</v>
      </c>
      <c r="AH1701" s="4">
        <v>0.4007</v>
      </c>
      <c r="AI1701" s="4">
        <v>9.2200000000000004E-2</v>
      </c>
      <c r="AJ1701" s="4">
        <v>0.122</v>
      </c>
      <c r="AK1701" s="4">
        <v>0.11940000000000001</v>
      </c>
      <c r="AL1701" t="s">
        <v>3599</v>
      </c>
      <c r="AM1701">
        <v>349</v>
      </c>
      <c r="AN1701" s="4">
        <v>0.33079999999999998</v>
      </c>
      <c r="AO1701" s="4">
        <v>0.39760000000000001</v>
      </c>
      <c r="AP1701" s="4">
        <v>0.64429999999999998</v>
      </c>
      <c r="AQ1701" s="6">
        <v>0.4</v>
      </c>
      <c r="AR1701" s="6">
        <v>0.2</v>
      </c>
      <c r="AS1701">
        <v>1099</v>
      </c>
      <c r="AT1701" s="3">
        <v>34.36</v>
      </c>
      <c r="AU1701" s="3">
        <v>37.1</v>
      </c>
      <c r="AV1701" s="3">
        <v>36.380000000000003</v>
      </c>
      <c r="AW1701" s="3">
        <v>36.6</v>
      </c>
      <c r="AX1701">
        <v>69.099999999999994</v>
      </c>
      <c r="AY1701" t="s">
        <v>70</v>
      </c>
      <c r="AZ1701" t="s">
        <v>82</v>
      </c>
      <c r="BA1701" t="s">
        <v>69</v>
      </c>
      <c r="BB1701" t="s">
        <v>71</v>
      </c>
      <c r="BC1701" t="s">
        <v>79</v>
      </c>
      <c r="BD1701" t="s">
        <v>72</v>
      </c>
      <c r="BE1701" t="s">
        <v>96</v>
      </c>
      <c r="BF1701">
        <v>7.08</v>
      </c>
      <c r="BG1701">
        <v>0.89470000000000005</v>
      </c>
      <c r="BH1701">
        <v>0.74880000000000002</v>
      </c>
      <c r="BI1701">
        <v>112.86</v>
      </c>
      <c r="BJ1701">
        <v>8.09E-2</v>
      </c>
      <c r="BK1701">
        <v>7.1499999999999994E-2</v>
      </c>
    </row>
    <row r="1702" spans="1:63" x14ac:dyDescent="0.3">
      <c r="A1702" t="s">
        <v>3776</v>
      </c>
      <c r="B1702" t="s">
        <v>3777</v>
      </c>
      <c r="C1702" t="s">
        <v>64</v>
      </c>
      <c r="D1702" s="1">
        <v>69930600</v>
      </c>
      <c r="E1702" s="2">
        <v>12053</v>
      </c>
      <c r="F1702" s="3">
        <v>35.5</v>
      </c>
      <c r="G1702" t="b">
        <v>0</v>
      </c>
      <c r="H1702" t="b">
        <v>0</v>
      </c>
      <c r="I1702" t="b">
        <v>1</v>
      </c>
      <c r="J1702" t="b">
        <v>0</v>
      </c>
      <c r="K1702" s="4">
        <v>1.6299999999999999E-2</v>
      </c>
      <c r="L1702" s="4">
        <v>2.86E-2</v>
      </c>
      <c r="M1702" s="4">
        <v>6.6199999999999995E-2</v>
      </c>
      <c r="N1702" s="4">
        <v>5.1400000000000001E-2</v>
      </c>
      <c r="O1702" s="4">
        <v>-2.5499999999999998E-2</v>
      </c>
      <c r="P1702" s="4" t="s">
        <v>96</v>
      </c>
      <c r="Q1702" s="3">
        <v>0</v>
      </c>
      <c r="R1702" s="3">
        <v>3.5041500000000001</v>
      </c>
      <c r="S1702" s="3">
        <v>24.055029999999999</v>
      </c>
      <c r="T1702" s="3">
        <v>30.913409999999999</v>
      </c>
      <c r="U1702" s="3">
        <v>55.064900000000002</v>
      </c>
      <c r="V1702" s="3">
        <v>55.064900000000002</v>
      </c>
      <c r="W1702" t="s">
        <v>106</v>
      </c>
      <c r="X1702" s="5">
        <v>44110</v>
      </c>
      <c r="Y1702" s="4">
        <v>1.6000000000000001E-3</v>
      </c>
      <c r="Z1702" s="3">
        <v>0.8</v>
      </c>
      <c r="AA1702" s="5">
        <v>45280</v>
      </c>
      <c r="AB1702" s="3">
        <v>0.56000000000000005</v>
      </c>
      <c r="AC1702" s="4">
        <v>2.2499999999999999E-2</v>
      </c>
      <c r="AD1702" t="s">
        <v>90</v>
      </c>
      <c r="AE1702" s="4">
        <v>1.0699999999999999E-2</v>
      </c>
      <c r="AF1702">
        <v>11.4</v>
      </c>
      <c r="AG1702">
        <v>0.63</v>
      </c>
      <c r="AH1702" s="4">
        <v>0.31709999999999999</v>
      </c>
      <c r="AI1702" s="4">
        <v>0.1424</v>
      </c>
      <c r="AJ1702" s="4">
        <v>0.14879999999999999</v>
      </c>
      <c r="AK1702" s="4">
        <v>0.14680000000000001</v>
      </c>
      <c r="AL1702" t="s">
        <v>4473</v>
      </c>
      <c r="AM1702">
        <v>1000</v>
      </c>
      <c r="AN1702" s="4">
        <v>0.26</v>
      </c>
      <c r="AO1702" s="4">
        <v>0.33529999999999999</v>
      </c>
      <c r="AP1702" s="4">
        <v>0.65229999999999999</v>
      </c>
      <c r="AQ1702" s="6">
        <v>0.4</v>
      </c>
      <c r="AR1702" s="6">
        <v>0.2</v>
      </c>
      <c r="AS1702">
        <v>1099</v>
      </c>
      <c r="AT1702" s="3">
        <v>33.39</v>
      </c>
      <c r="AU1702" s="3">
        <v>35.64</v>
      </c>
      <c r="AV1702" s="3">
        <v>34.78</v>
      </c>
      <c r="AW1702" s="3">
        <v>35.96</v>
      </c>
      <c r="AX1702">
        <v>62.12</v>
      </c>
      <c r="AY1702" t="s">
        <v>71</v>
      </c>
      <c r="AZ1702" t="s">
        <v>69</v>
      </c>
      <c r="BA1702" t="s">
        <v>96</v>
      </c>
      <c r="BB1702" t="s">
        <v>75</v>
      </c>
      <c r="BC1702" t="s">
        <v>79</v>
      </c>
      <c r="BD1702" t="s">
        <v>69</v>
      </c>
      <c r="BE1702" t="s">
        <v>96</v>
      </c>
      <c r="BF1702">
        <v>6.74</v>
      </c>
      <c r="BG1702" s="4">
        <v>0.94569999999999999</v>
      </c>
      <c r="BH1702" s="4">
        <v>0.61660000000000004</v>
      </c>
      <c r="BI1702">
        <v>118.1</v>
      </c>
      <c r="BJ1702" s="4">
        <v>0</v>
      </c>
      <c r="BK1702" s="4">
        <v>9.3399999999999997E-2</v>
      </c>
    </row>
    <row r="1703" spans="1:63" x14ac:dyDescent="0.3">
      <c r="A1703" t="s">
        <v>6312</v>
      </c>
      <c r="B1703" t="s">
        <v>6313</v>
      </c>
      <c r="C1703" t="s">
        <v>64</v>
      </c>
      <c r="D1703" s="1">
        <v>69623500</v>
      </c>
      <c r="E1703">
        <v>9434</v>
      </c>
      <c r="F1703" s="3">
        <v>26</v>
      </c>
      <c r="G1703" t="b">
        <v>0</v>
      </c>
      <c r="H1703" t="b">
        <v>0</v>
      </c>
      <c r="I1703" t="b">
        <v>0</v>
      </c>
      <c r="J1703" t="b">
        <v>0</v>
      </c>
      <c r="K1703" s="4">
        <v>3.0999999999999999E-3</v>
      </c>
      <c r="L1703" s="4">
        <v>7.5300000000000006E-2</v>
      </c>
      <c r="M1703" t="s">
        <v>96</v>
      </c>
      <c r="N1703" t="s">
        <v>96</v>
      </c>
      <c r="O1703" t="s">
        <v>96</v>
      </c>
      <c r="P1703" t="s">
        <v>96</v>
      </c>
      <c r="Q1703" s="3">
        <v>0</v>
      </c>
      <c r="R1703" s="3">
        <v>0.75091699999999995</v>
      </c>
      <c r="S1703" s="3">
        <v>65.777026000000006</v>
      </c>
      <c r="T1703" s="3">
        <v>65.777026000000006</v>
      </c>
      <c r="U1703" s="3">
        <v>65.777026000000006</v>
      </c>
      <c r="V1703" s="3">
        <v>65.777026000000006</v>
      </c>
      <c r="W1703" t="s">
        <v>316</v>
      </c>
      <c r="X1703" s="5">
        <v>45139</v>
      </c>
      <c r="Y1703" s="4">
        <v>4.8999999999999998E-3</v>
      </c>
      <c r="Z1703" s="3">
        <v>0.18</v>
      </c>
      <c r="AA1703">
        <v>45280</v>
      </c>
      <c r="AB1703">
        <v>0.11</v>
      </c>
      <c r="AC1703" s="4">
        <v>6.7999999999999996E-3</v>
      </c>
      <c r="AD1703" t="s">
        <v>66</v>
      </c>
      <c r="AE1703" t="s">
        <v>96</v>
      </c>
      <c r="AF1703" t="s">
        <v>96</v>
      </c>
      <c r="AG1703" t="s">
        <v>96</v>
      </c>
      <c r="AH1703" s="4">
        <v>6.7400000000000002E-2</v>
      </c>
      <c r="AI1703" s="4">
        <v>0.1229</v>
      </c>
      <c r="AJ1703" s="4">
        <v>0.13850000000000001</v>
      </c>
      <c r="AK1703">
        <v>0.13600000000000001</v>
      </c>
      <c r="AL1703" t="s">
        <v>2185</v>
      </c>
      <c r="AM1703">
        <v>102</v>
      </c>
      <c r="AN1703">
        <v>0.1046</v>
      </c>
      <c r="AO1703">
        <v>0.15609999999999999</v>
      </c>
      <c r="AP1703">
        <v>0.50919999999999999</v>
      </c>
      <c r="AQ1703" s="6">
        <v>0.4</v>
      </c>
      <c r="AR1703" s="6">
        <v>0.2</v>
      </c>
      <c r="AS1703">
        <v>1099</v>
      </c>
      <c r="AT1703" s="3">
        <v>24.21</v>
      </c>
      <c r="AU1703" s="3">
        <v>26.61</v>
      </c>
      <c r="AV1703" s="3">
        <v>25.94</v>
      </c>
      <c r="AW1703" s="3">
        <v>26.05</v>
      </c>
      <c r="AX1703">
        <v>68.16</v>
      </c>
      <c r="AY1703" t="s">
        <v>70</v>
      </c>
      <c r="AZ1703" t="s">
        <v>79</v>
      </c>
      <c r="BA1703" t="s">
        <v>96</v>
      </c>
      <c r="BB1703" t="s">
        <v>96</v>
      </c>
      <c r="BC1703" t="s">
        <v>96</v>
      </c>
      <c r="BD1703" t="s">
        <v>70</v>
      </c>
      <c r="BE1703" t="s">
        <v>96</v>
      </c>
      <c r="BF1703">
        <v>6.92</v>
      </c>
      <c r="BG1703">
        <v>0.82040000000000002</v>
      </c>
      <c r="BH1703">
        <v>0.68700000000000006</v>
      </c>
      <c r="BI1703">
        <v>104.01</v>
      </c>
      <c r="BJ1703">
        <v>4.9700000000000001E-2</v>
      </c>
      <c r="BK1703">
        <v>6.4500000000000002E-2</v>
      </c>
    </row>
    <row r="1704" spans="1:63" x14ac:dyDescent="0.3">
      <c r="A1704" t="s">
        <v>4888</v>
      </c>
      <c r="B1704" t="s">
        <v>4889</v>
      </c>
      <c r="C1704" t="s">
        <v>64</v>
      </c>
      <c r="D1704" s="1">
        <v>69597000</v>
      </c>
      <c r="E1704" s="2">
        <v>25070</v>
      </c>
      <c r="F1704" s="3">
        <v>24.94</v>
      </c>
      <c r="G1704" t="b">
        <v>0</v>
      </c>
      <c r="H1704" t="b">
        <v>0</v>
      </c>
      <c r="I1704" t="b">
        <v>0</v>
      </c>
      <c r="J1704" t="b">
        <v>0</v>
      </c>
      <c r="K1704" s="4">
        <v>1.4E-3</v>
      </c>
      <c r="L1704" s="4">
        <v>5.3100000000000001E-2</v>
      </c>
      <c r="M1704" s="4">
        <v>0.22020000000000001</v>
      </c>
      <c r="N1704" s="4">
        <v>0.21360000000000001</v>
      </c>
      <c r="O1704" s="4" t="s">
        <v>96</v>
      </c>
      <c r="P1704" t="s">
        <v>96</v>
      </c>
      <c r="Q1704" s="3">
        <v>1.87425</v>
      </c>
      <c r="R1704" s="3">
        <v>11.18225</v>
      </c>
      <c r="S1704" s="3">
        <v>3.7915000000000001</v>
      </c>
      <c r="T1704" s="3">
        <v>3.7915000000000001</v>
      </c>
      <c r="U1704" s="3">
        <v>10.5465</v>
      </c>
      <c r="V1704" s="3">
        <v>10.5465</v>
      </c>
      <c r="W1704" t="s">
        <v>291</v>
      </c>
      <c r="X1704" s="5">
        <v>44516</v>
      </c>
      <c r="Y1704" s="4">
        <v>8.2000000000000007E-3</v>
      </c>
      <c r="Z1704" s="3">
        <v>0.1</v>
      </c>
      <c r="AA1704">
        <v>45288</v>
      </c>
      <c r="AB1704">
        <v>0.1</v>
      </c>
      <c r="AC1704" s="4">
        <v>4.0000000000000001E-3</v>
      </c>
      <c r="AD1704" t="s">
        <v>243</v>
      </c>
      <c r="AE1704" s="4">
        <v>1.03E-2</v>
      </c>
      <c r="AF1704" t="s">
        <v>96</v>
      </c>
      <c r="AG1704">
        <v>0.91</v>
      </c>
      <c r="AH1704" s="4">
        <v>9.7500000000000003E-2</v>
      </c>
      <c r="AI1704" s="4">
        <v>9.6500000000000002E-2</v>
      </c>
      <c r="AJ1704" s="4">
        <v>0.1183</v>
      </c>
      <c r="AK1704" s="4">
        <v>0.1153</v>
      </c>
      <c r="AL1704" t="s">
        <v>4890</v>
      </c>
      <c r="AM1704">
        <v>54</v>
      </c>
      <c r="AN1704" s="4">
        <v>0.37080000000000002</v>
      </c>
      <c r="AO1704" s="4">
        <v>0.50149999999999995</v>
      </c>
      <c r="AP1704" s="4">
        <v>0.9829</v>
      </c>
      <c r="AQ1704" s="6">
        <v>0.4</v>
      </c>
      <c r="AR1704" s="6">
        <v>0.2</v>
      </c>
      <c r="AS1704">
        <v>1099</v>
      </c>
      <c r="AT1704" s="3">
        <v>23.8</v>
      </c>
      <c r="AU1704" s="3">
        <v>25.38</v>
      </c>
      <c r="AV1704" s="3">
        <v>24.87</v>
      </c>
      <c r="AW1704" s="3">
        <v>24.99</v>
      </c>
      <c r="AX1704">
        <v>67.16</v>
      </c>
      <c r="AY1704" t="s">
        <v>79</v>
      </c>
      <c r="AZ1704" t="s">
        <v>82</v>
      </c>
      <c r="BA1704" t="s">
        <v>96</v>
      </c>
      <c r="BB1704" t="s">
        <v>70</v>
      </c>
      <c r="BC1704" t="s">
        <v>96</v>
      </c>
      <c r="BD1704" t="s">
        <v>96</v>
      </c>
      <c r="BE1704" t="s">
        <v>96</v>
      </c>
      <c r="BF1704">
        <v>6.88</v>
      </c>
      <c r="BG1704">
        <v>0.79569999999999996</v>
      </c>
      <c r="BH1704">
        <v>0.67100000000000004</v>
      </c>
      <c r="BI1704">
        <v>63.52</v>
      </c>
      <c r="BJ1704">
        <v>0</v>
      </c>
      <c r="BK1704">
        <v>5.3499999999999999E-2</v>
      </c>
    </row>
    <row r="1705" spans="1:63" x14ac:dyDescent="0.3">
      <c r="A1705" t="s">
        <v>4283</v>
      </c>
      <c r="B1705" t="s">
        <v>4284</v>
      </c>
      <c r="C1705" t="s">
        <v>64</v>
      </c>
      <c r="D1705" s="1">
        <v>69216000</v>
      </c>
      <c r="E1705">
        <v>11064</v>
      </c>
      <c r="F1705" s="3">
        <v>24.63</v>
      </c>
      <c r="G1705" t="b">
        <v>0</v>
      </c>
      <c r="H1705" t="b">
        <v>0</v>
      </c>
      <c r="I1705" t="b">
        <v>0</v>
      </c>
      <c r="J1705" t="b">
        <v>0</v>
      </c>
      <c r="K1705" s="4">
        <v>9.5999999999999992E-3</v>
      </c>
      <c r="L1705" s="4">
        <v>7.6600000000000001E-2</v>
      </c>
      <c r="M1705">
        <v>0.32690000000000002</v>
      </c>
      <c r="N1705">
        <v>0.31059999999999999</v>
      </c>
      <c r="O1705">
        <v>0.113</v>
      </c>
      <c r="P1705">
        <v>6.9599999999999995E-2</v>
      </c>
      <c r="Q1705" s="3">
        <v>0</v>
      </c>
      <c r="R1705" s="3">
        <v>0</v>
      </c>
      <c r="S1705" s="3">
        <v>-6.532</v>
      </c>
      <c r="T1705" s="3">
        <v>-6.532</v>
      </c>
      <c r="U1705" s="3">
        <v>47.948</v>
      </c>
      <c r="V1705" s="3">
        <v>47.948</v>
      </c>
      <c r="W1705" t="s">
        <v>613</v>
      </c>
      <c r="X1705" s="5">
        <v>43382</v>
      </c>
      <c r="Y1705" s="4">
        <v>1.9E-3</v>
      </c>
      <c r="Z1705" s="3">
        <v>1.34</v>
      </c>
      <c r="AA1705">
        <v>45275</v>
      </c>
      <c r="AB1705">
        <v>0.82</v>
      </c>
      <c r="AC1705" s="4">
        <v>5.4300000000000001E-2</v>
      </c>
      <c r="AD1705" t="s">
        <v>90</v>
      </c>
      <c r="AE1705">
        <v>1.5100000000000001E-2</v>
      </c>
      <c r="AF1705">
        <v>7</v>
      </c>
      <c r="AG1705">
        <v>1.08</v>
      </c>
      <c r="AH1705" s="4">
        <v>0.86919999999999997</v>
      </c>
      <c r="AI1705" s="4">
        <v>0.18290000000000001</v>
      </c>
      <c r="AJ1705" s="4">
        <v>0.18779999999999999</v>
      </c>
      <c r="AK1705" s="4">
        <v>0.20710000000000001</v>
      </c>
      <c r="AL1705" t="s">
        <v>1005</v>
      </c>
      <c r="AM1705">
        <v>150</v>
      </c>
      <c r="AN1705" s="4">
        <v>0.40160000000000001</v>
      </c>
      <c r="AO1705" s="4">
        <v>0.4889</v>
      </c>
      <c r="AP1705" s="4">
        <v>0.77439999999999998</v>
      </c>
      <c r="AQ1705" s="6">
        <v>0.4</v>
      </c>
      <c r="AR1705" s="6">
        <v>0.2</v>
      </c>
      <c r="AS1705">
        <v>1099</v>
      </c>
      <c r="AT1705" s="3">
        <v>22.24</v>
      </c>
      <c r="AU1705" s="3">
        <v>25.2</v>
      </c>
      <c r="AV1705" s="3">
        <v>24.53</v>
      </c>
      <c r="AW1705" s="3">
        <v>24.79</v>
      </c>
      <c r="AX1705">
        <v>68.38</v>
      </c>
      <c r="AY1705" t="s">
        <v>96</v>
      </c>
      <c r="AZ1705" t="s">
        <v>96</v>
      </c>
      <c r="BA1705" t="s">
        <v>96</v>
      </c>
      <c r="BB1705" t="s">
        <v>96</v>
      </c>
      <c r="BC1705" t="s">
        <v>96</v>
      </c>
      <c r="BD1705" t="s">
        <v>75</v>
      </c>
      <c r="BE1705" t="s">
        <v>96</v>
      </c>
      <c r="BF1705">
        <v>5.16</v>
      </c>
      <c r="BG1705">
        <v>0.2717</v>
      </c>
      <c r="BH1705">
        <v>0.25769999999999998</v>
      </c>
      <c r="BI1705">
        <v>280.86</v>
      </c>
      <c r="BJ1705">
        <v>4.3099999999999999E-2</v>
      </c>
      <c r="BK1705">
        <v>4.6899999999999997E-2</v>
      </c>
    </row>
    <row r="1706" spans="1:63" x14ac:dyDescent="0.3">
      <c r="A1706" t="s">
        <v>2515</v>
      </c>
      <c r="B1706" t="s">
        <v>4546</v>
      </c>
      <c r="C1706" t="s">
        <v>64</v>
      </c>
      <c r="D1706" s="1">
        <v>69205100</v>
      </c>
      <c r="E1706" s="2">
        <v>4350</v>
      </c>
      <c r="F1706" s="3">
        <v>34.19</v>
      </c>
      <c r="G1706" t="b">
        <v>0</v>
      </c>
      <c r="H1706" t="b">
        <v>0</v>
      </c>
      <c r="I1706" t="b">
        <v>0</v>
      </c>
      <c r="J1706" t="b">
        <v>0</v>
      </c>
      <c r="K1706" s="4">
        <v>2.12E-2</v>
      </c>
      <c r="L1706" s="4">
        <v>7.3000000000000001E-3</v>
      </c>
      <c r="M1706" s="4">
        <v>1.26E-2</v>
      </c>
      <c r="N1706" s="4">
        <v>-8.0000000000000004E-4</v>
      </c>
      <c r="O1706" s="4">
        <v>-0.10349999999999999</v>
      </c>
      <c r="P1706" s="4">
        <v>-4.0000000000000002E-4</v>
      </c>
      <c r="Q1706" s="3">
        <v>0</v>
      </c>
      <c r="R1706" s="3">
        <v>0</v>
      </c>
      <c r="S1706" s="3">
        <v>-10.28032</v>
      </c>
      <c r="T1706" s="3">
        <v>-10.28032</v>
      </c>
      <c r="U1706" s="3">
        <v>-28.593205000000001</v>
      </c>
      <c r="V1706" s="3">
        <v>-28.593205000000001</v>
      </c>
      <c r="W1706" t="s">
        <v>469</v>
      </c>
      <c r="X1706" s="5">
        <v>39398</v>
      </c>
      <c r="Y1706" s="4">
        <v>6.8999999999999999E-3</v>
      </c>
      <c r="Z1706" s="3">
        <v>0.57999999999999996</v>
      </c>
      <c r="AA1706" s="5">
        <v>45280</v>
      </c>
      <c r="AB1706" s="3">
        <v>0.32</v>
      </c>
      <c r="AC1706" s="4">
        <v>1.6799999999999999E-2</v>
      </c>
      <c r="AD1706" t="s">
        <v>90</v>
      </c>
      <c r="AE1706" s="4">
        <v>1.1599999999999999E-2</v>
      </c>
      <c r="AF1706">
        <v>11.14</v>
      </c>
      <c r="AG1706">
        <v>0.59</v>
      </c>
      <c r="AH1706" s="4">
        <v>0.59509999999999996</v>
      </c>
      <c r="AI1706" s="4">
        <v>0.1545</v>
      </c>
      <c r="AJ1706" s="4">
        <v>0.1615</v>
      </c>
      <c r="AK1706" s="4">
        <v>0.16300000000000001</v>
      </c>
      <c r="AL1706" t="s">
        <v>4473</v>
      </c>
      <c r="AM1706">
        <v>1000</v>
      </c>
      <c r="AN1706" s="4">
        <v>0.31819999999999998</v>
      </c>
      <c r="AO1706" s="4">
        <v>0.40139999999999998</v>
      </c>
      <c r="AP1706" s="4">
        <v>0.76160000000000005</v>
      </c>
      <c r="AQ1706" s="6">
        <v>0.4</v>
      </c>
      <c r="AR1706" s="6">
        <v>0.2</v>
      </c>
      <c r="AS1706">
        <v>1099</v>
      </c>
      <c r="AT1706" s="3">
        <v>32.93</v>
      </c>
      <c r="AU1706" s="3">
        <v>34.200000000000003</v>
      </c>
      <c r="AV1706" s="3">
        <v>34.04</v>
      </c>
      <c r="AW1706" s="3">
        <v>34.299999999999997</v>
      </c>
      <c r="AX1706">
        <v>55.95</v>
      </c>
      <c r="AY1706" t="s">
        <v>79</v>
      </c>
      <c r="AZ1706" t="s">
        <v>82</v>
      </c>
      <c r="BA1706" t="s">
        <v>72</v>
      </c>
      <c r="BB1706" t="s">
        <v>79</v>
      </c>
      <c r="BC1706" t="s">
        <v>70</v>
      </c>
      <c r="BD1706" t="s">
        <v>82</v>
      </c>
      <c r="BE1706" t="s">
        <v>72</v>
      </c>
      <c r="BF1706">
        <v>5.07</v>
      </c>
      <c r="BG1706" s="4">
        <v>4.9700000000000001E-2</v>
      </c>
      <c r="BH1706" s="4">
        <v>0.24640000000000001</v>
      </c>
      <c r="BI1706">
        <v>342.26</v>
      </c>
      <c r="BJ1706" s="4">
        <v>4.5999999999999999E-2</v>
      </c>
      <c r="BK1706" s="4">
        <v>6.93E-2</v>
      </c>
    </row>
    <row r="1707" spans="1:63" x14ac:dyDescent="0.3">
      <c r="A1707" t="s">
        <v>3352</v>
      </c>
      <c r="B1707" t="s">
        <v>3353</v>
      </c>
      <c r="C1707" t="s">
        <v>64</v>
      </c>
      <c r="D1707" s="1">
        <v>69172300</v>
      </c>
      <c r="E1707" s="2">
        <v>25933</v>
      </c>
      <c r="F1707" s="3">
        <v>12.78</v>
      </c>
      <c r="G1707" t="b">
        <v>0</v>
      </c>
      <c r="H1707" t="b">
        <v>0</v>
      </c>
      <c r="I1707" t="b">
        <v>1</v>
      </c>
      <c r="J1707" t="b">
        <v>0</v>
      </c>
      <c r="K1707" s="4">
        <v>-8.0000000000000004E-4</v>
      </c>
      <c r="L1707" s="4">
        <v>0.10059999999999999</v>
      </c>
      <c r="M1707" s="4">
        <v>0.17680000000000001</v>
      </c>
      <c r="N1707" s="4">
        <v>0.1716</v>
      </c>
      <c r="O1707" s="4">
        <v>2.64E-2</v>
      </c>
      <c r="P1707" t="s">
        <v>96</v>
      </c>
      <c r="Q1707" s="3">
        <v>0.64646999999999999</v>
      </c>
      <c r="R1707" s="3">
        <v>0.64646999999999999</v>
      </c>
      <c r="S1707" s="3">
        <v>11.086315000000001</v>
      </c>
      <c r="T1707" s="3">
        <v>11.086315000000001</v>
      </c>
      <c r="U1707" s="3">
        <v>23.982735000000002</v>
      </c>
      <c r="V1707" s="3">
        <v>23.982735000000002</v>
      </c>
      <c r="W1707" t="s">
        <v>119</v>
      </c>
      <c r="X1707" s="5">
        <v>43566</v>
      </c>
      <c r="Y1707" s="4">
        <v>0</v>
      </c>
      <c r="Z1707" s="3">
        <v>0.19</v>
      </c>
      <c r="AA1707" s="5">
        <v>45282</v>
      </c>
      <c r="AB1707" s="3">
        <v>0.09</v>
      </c>
      <c r="AC1707" s="4">
        <v>1.5100000000000001E-2</v>
      </c>
      <c r="AD1707" t="s">
        <v>90</v>
      </c>
      <c r="AE1707" s="4">
        <v>5.4999999999999997E-3</v>
      </c>
      <c r="AF1707">
        <v>0.04</v>
      </c>
      <c r="AG1707">
        <v>1.1299999999999999</v>
      </c>
      <c r="AH1707" s="4">
        <v>1.3749</v>
      </c>
      <c r="AI1707" s="4">
        <v>0.2044</v>
      </c>
      <c r="AJ1707" s="4">
        <v>0.1996</v>
      </c>
      <c r="AK1707" s="4">
        <v>0.184</v>
      </c>
      <c r="AL1707" t="s">
        <v>6593</v>
      </c>
      <c r="AM1707" s="2">
        <v>494</v>
      </c>
      <c r="AN1707" s="4">
        <v>7.7499999999999999E-2</v>
      </c>
      <c r="AO1707" s="4">
        <v>0.1074</v>
      </c>
      <c r="AP1707" s="4">
        <v>0.26640000000000003</v>
      </c>
      <c r="AQ1707" s="6">
        <v>0.4</v>
      </c>
      <c r="AR1707" s="6">
        <v>0.2</v>
      </c>
      <c r="AS1707">
        <v>1099</v>
      </c>
      <c r="AT1707" s="3">
        <v>11.68</v>
      </c>
      <c r="AU1707" s="3">
        <v>13.23</v>
      </c>
      <c r="AV1707" s="3">
        <v>12.73</v>
      </c>
      <c r="AW1707" s="3">
        <v>12.89</v>
      </c>
      <c r="AX1707">
        <v>63.43</v>
      </c>
      <c r="AY1707" t="s">
        <v>96</v>
      </c>
      <c r="AZ1707" t="s">
        <v>96</v>
      </c>
      <c r="BA1707" t="s">
        <v>96</v>
      </c>
      <c r="BB1707" t="s">
        <v>96</v>
      </c>
      <c r="BC1707" t="s">
        <v>96</v>
      </c>
      <c r="BD1707" t="s">
        <v>79</v>
      </c>
      <c r="BE1707" t="s">
        <v>96</v>
      </c>
      <c r="BF1707">
        <v>5.87</v>
      </c>
      <c r="BG1707" s="4">
        <v>0.5101</v>
      </c>
      <c r="BH1707" s="4">
        <v>0.36659999999999998</v>
      </c>
      <c r="BI1707">
        <v>175.98</v>
      </c>
      <c r="BJ1707" s="4">
        <v>5.9400000000000001E-2</v>
      </c>
      <c r="BK1707" s="4">
        <v>7.8E-2</v>
      </c>
    </row>
    <row r="1708" spans="1:63" x14ac:dyDescent="0.3">
      <c r="A1708" t="s">
        <v>2200</v>
      </c>
      <c r="B1708" t="s">
        <v>2201</v>
      </c>
      <c r="C1708" t="s">
        <v>64</v>
      </c>
      <c r="D1708" s="1">
        <v>68771000</v>
      </c>
      <c r="E1708" s="2">
        <v>13044</v>
      </c>
      <c r="F1708" s="3">
        <v>28.03</v>
      </c>
      <c r="G1708" t="b">
        <v>0</v>
      </c>
      <c r="H1708" t="b">
        <v>0</v>
      </c>
      <c r="I1708" t="b">
        <v>0</v>
      </c>
      <c r="J1708" t="b">
        <v>0</v>
      </c>
      <c r="K1708" s="4">
        <v>2E-3</v>
      </c>
      <c r="L1708" s="4">
        <v>0.12590000000000001</v>
      </c>
      <c r="M1708" s="4">
        <v>-2.9399999999999999E-2</v>
      </c>
      <c r="N1708" s="4">
        <v>-3.44E-2</v>
      </c>
      <c r="O1708">
        <v>-0.1401</v>
      </c>
      <c r="P1708" t="s">
        <v>96</v>
      </c>
      <c r="Q1708" s="3">
        <v>-9.391E-3</v>
      </c>
      <c r="R1708" s="3">
        <v>-1.3940060000000001</v>
      </c>
      <c r="S1708" s="3">
        <v>-30.394992999999999</v>
      </c>
      <c r="T1708" s="3">
        <v>-30.398591</v>
      </c>
      <c r="U1708" s="3">
        <v>-78.055103000000003</v>
      </c>
      <c r="V1708" s="3">
        <v>-78.055103000000003</v>
      </c>
      <c r="W1708" t="s">
        <v>175</v>
      </c>
      <c r="X1708" s="5">
        <v>43641</v>
      </c>
      <c r="Y1708" s="4">
        <v>6.7999999999999996E-3</v>
      </c>
      <c r="Z1708" s="3">
        <v>0</v>
      </c>
      <c r="AA1708" s="5">
        <v>44558</v>
      </c>
      <c r="AB1708" s="3">
        <v>0.02</v>
      </c>
      <c r="AC1708" s="4">
        <v>0</v>
      </c>
      <c r="AD1708" t="s">
        <v>243</v>
      </c>
      <c r="AE1708" s="4">
        <v>2.4899999999999999E-2</v>
      </c>
      <c r="AF1708">
        <v>23.45</v>
      </c>
      <c r="AG1708">
        <v>0.95</v>
      </c>
      <c r="AH1708" s="4">
        <v>2.6444999999999999</v>
      </c>
      <c r="AI1708" s="4">
        <v>0.23930000000000001</v>
      </c>
      <c r="AJ1708" s="4">
        <v>0.24590000000000001</v>
      </c>
      <c r="AK1708" s="4">
        <v>0.21990000000000001</v>
      </c>
      <c r="AL1708" t="s">
        <v>931</v>
      </c>
      <c r="AM1708" s="2">
        <v>70</v>
      </c>
      <c r="AN1708" s="4">
        <v>0.19259999999999999</v>
      </c>
      <c r="AO1708" s="4">
        <v>0.27929999999999999</v>
      </c>
      <c r="AP1708" s="4">
        <v>0.81020000000000003</v>
      </c>
      <c r="AQ1708" s="6">
        <v>0.4</v>
      </c>
      <c r="AR1708" s="6">
        <v>0.2</v>
      </c>
      <c r="AS1708">
        <v>1099</v>
      </c>
      <c r="AT1708" s="3">
        <v>24.43</v>
      </c>
      <c r="AU1708" s="3">
        <v>29.06</v>
      </c>
      <c r="AV1708" s="3">
        <v>27.92</v>
      </c>
      <c r="AW1708" s="3">
        <v>28.25</v>
      </c>
      <c r="AX1708">
        <v>66.209999999999994</v>
      </c>
      <c r="AY1708" t="s">
        <v>79</v>
      </c>
      <c r="AZ1708" t="s">
        <v>82</v>
      </c>
      <c r="BA1708" t="s">
        <v>69</v>
      </c>
      <c r="BB1708" t="s">
        <v>71</v>
      </c>
      <c r="BC1708" t="s">
        <v>70</v>
      </c>
      <c r="BD1708" t="s">
        <v>82</v>
      </c>
      <c r="BE1708" t="s">
        <v>96</v>
      </c>
      <c r="BF1708">
        <v>6.23</v>
      </c>
      <c r="BG1708" s="4">
        <v>0.41460000000000002</v>
      </c>
      <c r="BH1708" s="4">
        <v>0.44519999999999998</v>
      </c>
      <c r="BI1708">
        <v>17.37</v>
      </c>
      <c r="BJ1708" s="4">
        <v>0</v>
      </c>
      <c r="BK1708" s="4">
        <v>0.1986</v>
      </c>
    </row>
    <row r="1709" spans="1:63" x14ac:dyDescent="0.3">
      <c r="A1709" t="s">
        <v>6330</v>
      </c>
      <c r="B1709" t="s">
        <v>6331</v>
      </c>
      <c r="C1709" t="s">
        <v>64</v>
      </c>
      <c r="D1709" s="1">
        <v>68615800</v>
      </c>
      <c r="E1709" s="2">
        <v>2952</v>
      </c>
      <c r="F1709" s="3">
        <v>19.97</v>
      </c>
      <c r="G1709" t="b">
        <v>0</v>
      </c>
      <c r="H1709" t="b">
        <v>0</v>
      </c>
      <c r="I1709" t="b">
        <v>0</v>
      </c>
      <c r="J1709" t="b">
        <v>0</v>
      </c>
      <c r="K1709" s="4">
        <v>4.0000000000000001E-3</v>
      </c>
      <c r="L1709" s="4">
        <v>5.9900000000000002E-2</v>
      </c>
      <c r="M1709" t="s">
        <v>96</v>
      </c>
      <c r="N1709" t="s">
        <v>96</v>
      </c>
      <c r="O1709" t="s">
        <v>96</v>
      </c>
      <c r="P1709" t="s">
        <v>96</v>
      </c>
      <c r="Q1709" s="3">
        <v>0</v>
      </c>
      <c r="R1709" s="3">
        <v>0.96164499999999997</v>
      </c>
      <c r="S1709" s="3">
        <v>67.186473000000007</v>
      </c>
      <c r="T1709" s="3">
        <v>67.186473000000007</v>
      </c>
      <c r="U1709" s="3">
        <v>67.186473000000007</v>
      </c>
      <c r="V1709" s="3">
        <v>67.186473000000007</v>
      </c>
      <c r="W1709" t="s">
        <v>316</v>
      </c>
      <c r="X1709" s="5">
        <v>45153</v>
      </c>
      <c r="Y1709" s="4">
        <v>6.4999999999999997E-3</v>
      </c>
      <c r="Z1709" s="3">
        <v>0.2</v>
      </c>
      <c r="AA1709">
        <v>45286</v>
      </c>
      <c r="AB1709">
        <v>7.0000000000000007E-2</v>
      </c>
      <c r="AC1709" s="4">
        <v>1.01E-2</v>
      </c>
      <c r="AD1709" t="s">
        <v>66</v>
      </c>
      <c r="AE1709" t="s">
        <v>96</v>
      </c>
      <c r="AF1709" t="s">
        <v>96</v>
      </c>
      <c r="AG1709" t="s">
        <v>96</v>
      </c>
      <c r="AH1709" s="4">
        <v>9.8699999999999996E-2</v>
      </c>
      <c r="AI1709" s="4">
        <v>0.1105</v>
      </c>
      <c r="AJ1709" s="4">
        <v>0.12770000000000001</v>
      </c>
      <c r="AK1709" t="s">
        <v>96</v>
      </c>
      <c r="AL1709" t="s">
        <v>6332</v>
      </c>
      <c r="AM1709">
        <v>40</v>
      </c>
      <c r="AN1709" s="4">
        <v>0.36359999999999998</v>
      </c>
      <c r="AO1709" s="4">
        <v>0.51659999999999995</v>
      </c>
      <c r="AP1709" s="4">
        <v>1</v>
      </c>
      <c r="AQ1709" s="6">
        <v>0.4</v>
      </c>
      <c r="AR1709" s="6">
        <v>0.2</v>
      </c>
      <c r="AS1709">
        <v>1099</v>
      </c>
      <c r="AT1709" s="3">
        <v>18.86</v>
      </c>
      <c r="AU1709" s="3">
        <v>20.350000000000001</v>
      </c>
      <c r="AV1709" s="3">
        <v>19.920000000000002</v>
      </c>
      <c r="AW1709" s="3">
        <v>19.989999999999998</v>
      </c>
      <c r="AX1709">
        <v>66.22</v>
      </c>
      <c r="AY1709" t="s">
        <v>70</v>
      </c>
      <c r="AZ1709" t="s">
        <v>70</v>
      </c>
      <c r="BA1709" t="s">
        <v>96</v>
      </c>
      <c r="BB1709" t="s">
        <v>96</v>
      </c>
      <c r="BC1709" t="s">
        <v>96</v>
      </c>
      <c r="BD1709" t="s">
        <v>79</v>
      </c>
      <c r="BE1709" t="s">
        <v>96</v>
      </c>
      <c r="BF1709">
        <v>6.9</v>
      </c>
      <c r="BG1709" s="4">
        <v>0.72670000000000001</v>
      </c>
      <c r="BH1709" s="4">
        <v>0.68</v>
      </c>
      <c r="BI1709">
        <v>168.38</v>
      </c>
      <c r="BJ1709" s="4">
        <v>2.53E-2</v>
      </c>
      <c r="BK1709" s="4">
        <v>8.8000000000000005E-3</v>
      </c>
    </row>
    <row r="1710" spans="1:63" x14ac:dyDescent="0.3">
      <c r="A1710" t="s">
        <v>2798</v>
      </c>
      <c r="B1710" t="s">
        <v>2799</v>
      </c>
      <c r="C1710" t="s">
        <v>64</v>
      </c>
      <c r="D1710" s="1">
        <v>68147200</v>
      </c>
      <c r="E1710" s="2">
        <v>9922</v>
      </c>
      <c r="F1710" s="3">
        <v>30.85</v>
      </c>
      <c r="G1710" t="b">
        <v>0</v>
      </c>
      <c r="H1710" t="b">
        <v>0</v>
      </c>
      <c r="I1710" t="b">
        <v>0</v>
      </c>
      <c r="J1710" t="b">
        <v>0</v>
      </c>
      <c r="K1710" s="4">
        <v>2.5999999999999999E-3</v>
      </c>
      <c r="L1710" s="4">
        <v>5.2200000000000003E-2</v>
      </c>
      <c r="M1710" s="4">
        <v>0.2397</v>
      </c>
      <c r="N1710" s="4">
        <v>0.23549999999999999</v>
      </c>
      <c r="O1710" s="4">
        <v>6.1899999999999997E-2</v>
      </c>
      <c r="P1710" s="4" t="s">
        <v>96</v>
      </c>
      <c r="Q1710" s="3">
        <v>0</v>
      </c>
      <c r="R1710" s="3">
        <v>0</v>
      </c>
      <c r="S1710" s="3">
        <v>-21.431636999999998</v>
      </c>
      <c r="T1710" s="3">
        <v>-20.159687000000002</v>
      </c>
      <c r="U1710" s="3">
        <v>-35.067337000000002</v>
      </c>
      <c r="V1710" s="3">
        <v>-35.067337000000002</v>
      </c>
      <c r="W1710" t="s">
        <v>65</v>
      </c>
      <c r="X1710" s="5">
        <v>44077</v>
      </c>
      <c r="Y1710" s="4">
        <v>5.1999999999999998E-3</v>
      </c>
      <c r="Z1710" s="3">
        <v>0.54</v>
      </c>
      <c r="AA1710" s="5">
        <v>45286</v>
      </c>
      <c r="AB1710" s="3">
        <v>0.11</v>
      </c>
      <c r="AC1710" s="4">
        <v>1.7600000000000001E-2</v>
      </c>
      <c r="AD1710" t="s">
        <v>66</v>
      </c>
      <c r="AE1710" s="4">
        <v>1.52E-2</v>
      </c>
      <c r="AF1710">
        <v>0.03</v>
      </c>
      <c r="AG1710">
        <v>0.9</v>
      </c>
      <c r="AH1710" s="4">
        <v>6.8900000000000003E-2</v>
      </c>
      <c r="AI1710" s="4">
        <v>0.106</v>
      </c>
      <c r="AJ1710" s="4">
        <v>0.1221</v>
      </c>
      <c r="AK1710" s="4">
        <v>0.12089999999999999</v>
      </c>
      <c r="AL1710" t="s">
        <v>4521</v>
      </c>
      <c r="AM1710">
        <v>4</v>
      </c>
      <c r="AN1710" s="4">
        <v>1</v>
      </c>
      <c r="AO1710" s="4">
        <v>1</v>
      </c>
      <c r="AP1710" s="4">
        <v>1</v>
      </c>
      <c r="AQ1710" s="6">
        <v>0.4</v>
      </c>
      <c r="AR1710" s="6">
        <v>0.2</v>
      </c>
      <c r="AS1710">
        <v>1099</v>
      </c>
      <c r="AT1710" s="3">
        <v>29.04</v>
      </c>
      <c r="AU1710" s="3">
        <v>31.44</v>
      </c>
      <c r="AV1710" s="3">
        <v>30.73</v>
      </c>
      <c r="AW1710" s="3">
        <v>30.98</v>
      </c>
      <c r="AX1710">
        <v>68.260000000000005</v>
      </c>
      <c r="AY1710" t="s">
        <v>70</v>
      </c>
      <c r="AZ1710" t="s">
        <v>70</v>
      </c>
      <c r="BA1710" t="s">
        <v>96</v>
      </c>
      <c r="BB1710" t="s">
        <v>72</v>
      </c>
      <c r="BC1710" t="s">
        <v>70</v>
      </c>
      <c r="BD1710" t="s">
        <v>82</v>
      </c>
      <c r="BE1710" t="s">
        <v>96</v>
      </c>
      <c r="BF1710">
        <v>6.59</v>
      </c>
      <c r="BG1710" s="4">
        <v>0.7782</v>
      </c>
      <c r="BH1710" s="4">
        <v>0.55620000000000003</v>
      </c>
      <c r="BI1710">
        <v>113.35</v>
      </c>
      <c r="BJ1710" s="4">
        <v>0.10009999999999999</v>
      </c>
      <c r="BK1710" s="4">
        <v>5.7799999999999997E-2</v>
      </c>
    </row>
    <row r="1711" spans="1:63" x14ac:dyDescent="0.3">
      <c r="A1711" t="s">
        <v>3396</v>
      </c>
      <c r="B1711" t="s">
        <v>3397</v>
      </c>
      <c r="C1711" t="s">
        <v>64</v>
      </c>
      <c r="D1711" s="1">
        <v>68024700</v>
      </c>
      <c r="E1711" s="2">
        <v>5988</v>
      </c>
      <c r="F1711" s="3">
        <v>22.62</v>
      </c>
      <c r="G1711" t="b">
        <v>0</v>
      </c>
      <c r="H1711" t="b">
        <v>0</v>
      </c>
      <c r="I1711" t="b">
        <v>0</v>
      </c>
      <c r="J1711" t="b">
        <v>0</v>
      </c>
      <c r="K1711" s="4">
        <v>2.5000000000000001E-3</v>
      </c>
      <c r="L1711" s="4">
        <v>3.5900000000000001E-2</v>
      </c>
      <c r="M1711" s="4">
        <v>-1.0500000000000001E-2</v>
      </c>
      <c r="N1711" s="4">
        <v>-1.7399999999999999E-2</v>
      </c>
      <c r="O1711" s="4" t="s">
        <v>96</v>
      </c>
      <c r="P1711" s="4" t="s">
        <v>96</v>
      </c>
      <c r="Q1711" s="3">
        <v>0</v>
      </c>
      <c r="R1711" s="3">
        <v>3.8714999999999999E-2</v>
      </c>
      <c r="S1711" s="3">
        <v>2.6138400000000002</v>
      </c>
      <c r="T1711" s="3">
        <v>2.6138400000000002</v>
      </c>
      <c r="U1711" s="3">
        <v>31.487044999999998</v>
      </c>
      <c r="V1711" s="3">
        <v>31.487044999999998</v>
      </c>
      <c r="W1711" t="s">
        <v>428</v>
      </c>
      <c r="X1711" s="5">
        <v>44406</v>
      </c>
      <c r="Y1711" s="4">
        <v>5.4000000000000003E-3</v>
      </c>
      <c r="Z1711" s="3">
        <v>0.6</v>
      </c>
      <c r="AA1711" s="5">
        <v>45278</v>
      </c>
      <c r="AB1711" s="3">
        <v>0.05</v>
      </c>
      <c r="AC1711" s="4">
        <v>2.63E-2</v>
      </c>
      <c r="AD1711" t="s">
        <v>95</v>
      </c>
      <c r="AE1711" s="4">
        <v>6.3E-3</v>
      </c>
      <c r="AF1711">
        <v>11.5</v>
      </c>
      <c r="AG1711">
        <v>0.75</v>
      </c>
      <c r="AH1711" s="4">
        <v>0.24279999999999999</v>
      </c>
      <c r="AI1711" s="4">
        <v>0.1111</v>
      </c>
      <c r="AJ1711" s="4">
        <v>9.6199999999999994E-2</v>
      </c>
      <c r="AK1711" s="4">
        <v>0.105</v>
      </c>
      <c r="AL1711" t="s">
        <v>2497</v>
      </c>
      <c r="AM1711" s="2">
        <v>101</v>
      </c>
      <c r="AN1711" s="4">
        <v>0.1371</v>
      </c>
      <c r="AO1711" s="4">
        <v>0.19950000000000001</v>
      </c>
      <c r="AP1711" s="4">
        <v>0.59379999999999999</v>
      </c>
      <c r="AQ1711" s="6">
        <v>0.4</v>
      </c>
      <c r="AR1711" s="6">
        <v>0.2</v>
      </c>
      <c r="AS1711">
        <v>1099</v>
      </c>
      <c r="AT1711" s="3">
        <v>21.66</v>
      </c>
      <c r="AU1711" s="3">
        <v>22.94</v>
      </c>
      <c r="AV1711">
        <v>22.55</v>
      </c>
      <c r="AW1711">
        <v>22.67</v>
      </c>
      <c r="AX1711">
        <v>61.82</v>
      </c>
      <c r="AY1711" t="s">
        <v>72</v>
      </c>
      <c r="AZ1711" t="s">
        <v>79</v>
      </c>
      <c r="BA1711" t="s">
        <v>72</v>
      </c>
      <c r="BB1711" t="s">
        <v>79</v>
      </c>
      <c r="BC1711" t="s">
        <v>69</v>
      </c>
      <c r="BD1711" t="s">
        <v>72</v>
      </c>
      <c r="BE1711" t="s">
        <v>96</v>
      </c>
      <c r="BF1711">
        <v>6.8</v>
      </c>
      <c r="BG1711" s="4">
        <v>0.5766</v>
      </c>
      <c r="BH1711" s="4">
        <v>0.63660000000000005</v>
      </c>
      <c r="BI1711">
        <v>661.02</v>
      </c>
      <c r="BJ1711" s="4">
        <v>0.125</v>
      </c>
      <c r="BK1711" s="4">
        <v>4.36E-2</v>
      </c>
    </row>
    <row r="1712" spans="1:63" x14ac:dyDescent="0.3">
      <c r="A1712" t="s">
        <v>3905</v>
      </c>
      <c r="B1712" t="s">
        <v>3906</v>
      </c>
      <c r="C1712" t="s">
        <v>64</v>
      </c>
      <c r="D1712" s="1">
        <v>67955700</v>
      </c>
      <c r="E1712" s="2">
        <v>15278</v>
      </c>
      <c r="F1712" s="3">
        <v>21.17</v>
      </c>
      <c r="G1712" t="b">
        <v>0</v>
      </c>
      <c r="H1712" t="b">
        <v>0</v>
      </c>
      <c r="I1712" t="b">
        <v>0</v>
      </c>
      <c r="J1712" t="b">
        <v>0</v>
      </c>
      <c r="K1712" s="4">
        <v>8.0000000000000004E-4</v>
      </c>
      <c r="L1712" s="4">
        <v>3.5999999999999999E-3</v>
      </c>
      <c r="M1712" s="4">
        <v>6.0299999999999999E-2</v>
      </c>
      <c r="N1712" s="4">
        <v>4.9700000000000001E-2</v>
      </c>
      <c r="O1712" s="4" t="s">
        <v>96</v>
      </c>
      <c r="P1712" s="4" t="s">
        <v>96</v>
      </c>
      <c r="Q1712" s="3">
        <v>0</v>
      </c>
      <c r="R1712" s="3">
        <v>0</v>
      </c>
      <c r="S1712" s="3">
        <v>4.6688000000000001</v>
      </c>
      <c r="T1712" s="3">
        <v>5.2888999999999999</v>
      </c>
      <c r="U1712" s="3">
        <v>27.556699999999999</v>
      </c>
      <c r="V1712" s="3">
        <v>27.556699999999999</v>
      </c>
      <c r="W1712" t="s">
        <v>316</v>
      </c>
      <c r="X1712" s="5">
        <v>44460</v>
      </c>
      <c r="Y1712" s="4">
        <v>8.0000000000000002E-3</v>
      </c>
      <c r="Z1712" s="3">
        <v>0.76</v>
      </c>
      <c r="AA1712" s="5">
        <v>45286</v>
      </c>
      <c r="AB1712" s="3">
        <v>0.77</v>
      </c>
      <c r="AC1712" s="4">
        <v>3.61E-2</v>
      </c>
      <c r="AD1712" t="s">
        <v>243</v>
      </c>
      <c r="AE1712" s="4">
        <v>3.5999999999999999E-3</v>
      </c>
      <c r="AF1712" t="s">
        <v>96</v>
      </c>
      <c r="AG1712">
        <v>0.03</v>
      </c>
      <c r="AH1712" s="4">
        <v>0.11990000000000001</v>
      </c>
      <c r="AI1712" s="4">
        <v>2.5100000000000001E-2</v>
      </c>
      <c r="AJ1712" s="4">
        <v>1.8200000000000001E-2</v>
      </c>
      <c r="AK1712" s="4">
        <v>1.7899999999999999E-2</v>
      </c>
      <c r="AL1712" t="s">
        <v>3907</v>
      </c>
      <c r="AM1712">
        <v>41</v>
      </c>
      <c r="AN1712" s="4">
        <v>0.48949999999999999</v>
      </c>
      <c r="AO1712" s="4">
        <v>0.69440000000000002</v>
      </c>
      <c r="AP1712" s="4">
        <v>0.99980000000000002</v>
      </c>
      <c r="AQ1712" s="6">
        <v>0.4</v>
      </c>
      <c r="AR1712" s="6">
        <v>0.2</v>
      </c>
      <c r="AS1712">
        <v>1099</v>
      </c>
      <c r="AT1712" s="3">
        <v>21.07</v>
      </c>
      <c r="AU1712" s="3">
        <v>21.23</v>
      </c>
      <c r="AV1712" s="3" t="s">
        <v>96</v>
      </c>
      <c r="AW1712" s="3" t="s">
        <v>96</v>
      </c>
      <c r="AX1712">
        <v>57.23</v>
      </c>
      <c r="AY1712" t="s">
        <v>79</v>
      </c>
      <c r="AZ1712" t="s">
        <v>82</v>
      </c>
      <c r="BA1712" t="s">
        <v>82</v>
      </c>
      <c r="BB1712" t="s">
        <v>69</v>
      </c>
      <c r="BC1712" t="s">
        <v>70</v>
      </c>
      <c r="BD1712" t="s">
        <v>79</v>
      </c>
      <c r="BE1712" t="s">
        <v>96</v>
      </c>
      <c r="BF1712" t="s">
        <v>96</v>
      </c>
      <c r="BG1712" s="4" t="s">
        <v>96</v>
      </c>
      <c r="BH1712" s="4" t="s">
        <v>96</v>
      </c>
      <c r="BI1712" t="s">
        <v>96</v>
      </c>
      <c r="BJ1712" s="4" t="s">
        <v>96</v>
      </c>
      <c r="BK1712" s="4" t="s">
        <v>96</v>
      </c>
    </row>
    <row r="1713" spans="1:63" x14ac:dyDescent="0.3">
      <c r="A1713" t="s">
        <v>2860</v>
      </c>
      <c r="B1713" t="s">
        <v>2861</v>
      </c>
      <c r="C1713" t="s">
        <v>64</v>
      </c>
      <c r="D1713" s="1">
        <v>67743800</v>
      </c>
      <c r="E1713" s="2">
        <v>2811</v>
      </c>
      <c r="F1713" s="3">
        <v>49.19</v>
      </c>
      <c r="G1713" t="b">
        <v>0</v>
      </c>
      <c r="H1713" t="b">
        <v>0</v>
      </c>
      <c r="I1713" t="b">
        <v>0</v>
      </c>
      <c r="J1713" t="b">
        <v>0</v>
      </c>
      <c r="K1713" s="4">
        <v>5.3E-3</v>
      </c>
      <c r="L1713" s="4">
        <v>5.0299999999999997E-2</v>
      </c>
      <c r="M1713" s="4">
        <v>0.21560000000000001</v>
      </c>
      <c r="N1713" s="4">
        <v>0.20880000000000001</v>
      </c>
      <c r="O1713" s="4">
        <v>7.85E-2</v>
      </c>
      <c r="P1713" s="4">
        <v>0.1343</v>
      </c>
      <c r="Q1713" s="3">
        <v>-1.2260580000000001</v>
      </c>
      <c r="R1713" s="3">
        <v>-2.4527130000000001</v>
      </c>
      <c r="S1713" s="3">
        <v>-11.445410000000001</v>
      </c>
      <c r="T1713" s="3">
        <v>-11.445410000000001</v>
      </c>
      <c r="U1713" s="3">
        <v>-31.952940000000002</v>
      </c>
      <c r="V1713" s="3">
        <v>-31.952940000000002</v>
      </c>
      <c r="W1713" t="s">
        <v>65</v>
      </c>
      <c r="X1713" s="5">
        <v>39136</v>
      </c>
      <c r="Y1713" s="4">
        <v>2.8E-3</v>
      </c>
      <c r="Z1713" s="3">
        <v>0.68</v>
      </c>
      <c r="AA1713" s="5">
        <v>45282</v>
      </c>
      <c r="AB1713" s="3">
        <v>0.21</v>
      </c>
      <c r="AC1713" s="4">
        <v>1.41E-2</v>
      </c>
      <c r="AD1713" t="s">
        <v>66</v>
      </c>
      <c r="AE1713" s="4">
        <v>2.1299999999999999E-2</v>
      </c>
      <c r="AF1713">
        <v>16.66</v>
      </c>
      <c r="AG1713">
        <v>1.03</v>
      </c>
      <c r="AH1713" s="4">
        <v>1.8472999999999999</v>
      </c>
      <c r="AI1713" s="4">
        <v>8.5800000000000001E-2</v>
      </c>
      <c r="AJ1713" s="4">
        <v>0.1158</v>
      </c>
      <c r="AK1713" s="4">
        <v>0.1179</v>
      </c>
      <c r="AL1713" t="s">
        <v>497</v>
      </c>
      <c r="AM1713">
        <v>302</v>
      </c>
      <c r="AN1713" s="4">
        <v>0.2767</v>
      </c>
      <c r="AO1713" s="4">
        <v>0.31769999999999998</v>
      </c>
      <c r="AP1713" s="4">
        <v>0.49819999999999998</v>
      </c>
      <c r="AQ1713" s="6">
        <v>0.4</v>
      </c>
      <c r="AR1713" s="6">
        <v>0.2</v>
      </c>
      <c r="AS1713">
        <v>1099</v>
      </c>
      <c r="AT1713" s="3">
        <v>46.91</v>
      </c>
      <c r="AU1713" s="3">
        <v>49.82</v>
      </c>
      <c r="AV1713" s="3">
        <v>49.05</v>
      </c>
      <c r="AW1713" s="3">
        <v>49.35</v>
      </c>
      <c r="AX1713">
        <v>69.040000000000006</v>
      </c>
      <c r="AY1713" t="s">
        <v>75</v>
      </c>
      <c r="AZ1713" t="s">
        <v>79</v>
      </c>
      <c r="BA1713" t="s">
        <v>82</v>
      </c>
      <c r="BB1713" t="s">
        <v>72</v>
      </c>
      <c r="BC1713" t="s">
        <v>70</v>
      </c>
      <c r="BD1713" t="s">
        <v>79</v>
      </c>
      <c r="BE1713" t="s">
        <v>96</v>
      </c>
      <c r="BF1713">
        <v>6.76</v>
      </c>
      <c r="BG1713" s="4">
        <v>0.69499999999999995</v>
      </c>
      <c r="BH1713" s="4">
        <v>0.623</v>
      </c>
      <c r="BI1713">
        <v>49.47</v>
      </c>
      <c r="BJ1713" s="4">
        <v>5.2499999999999998E-2</v>
      </c>
      <c r="BK1713" s="4">
        <v>6.7000000000000004E-2</v>
      </c>
    </row>
    <row r="1714" spans="1:63" x14ac:dyDescent="0.3">
      <c r="A1714" t="s">
        <v>2710</v>
      </c>
      <c r="B1714" t="s">
        <v>5771</v>
      </c>
      <c r="C1714" t="s">
        <v>64</v>
      </c>
      <c r="D1714" s="1">
        <v>67737600</v>
      </c>
      <c r="E1714" s="2">
        <v>50034</v>
      </c>
      <c r="F1714" s="3">
        <v>37.42</v>
      </c>
      <c r="G1714" t="b">
        <v>0</v>
      </c>
      <c r="H1714" t="b">
        <v>0</v>
      </c>
      <c r="I1714" t="b">
        <v>1</v>
      </c>
      <c r="J1714" t="b">
        <v>0</v>
      </c>
      <c r="K1714" s="4">
        <v>5.5999999999999999E-3</v>
      </c>
      <c r="L1714" s="4">
        <v>4.1000000000000002E-2</v>
      </c>
      <c r="M1714" s="4">
        <v>0.15110000000000001</v>
      </c>
      <c r="N1714" s="4">
        <v>0.14149999999999999</v>
      </c>
      <c r="O1714" s="4">
        <v>0.04</v>
      </c>
      <c r="P1714">
        <v>9.3200000000000005E-2</v>
      </c>
      <c r="Q1714" s="3">
        <v>-11.2896</v>
      </c>
      <c r="R1714" s="3">
        <v>-11.3238</v>
      </c>
      <c r="S1714" s="3">
        <v>-27.976600000000001</v>
      </c>
      <c r="T1714" s="3">
        <v>-27.976600000000001</v>
      </c>
      <c r="U1714" s="3">
        <v>-32.24935</v>
      </c>
      <c r="V1714" s="3">
        <v>-32.24935</v>
      </c>
      <c r="W1714" t="s">
        <v>87</v>
      </c>
      <c r="X1714" s="5">
        <v>41697</v>
      </c>
      <c r="Y1714" s="4">
        <v>5.4999999999999997E-3</v>
      </c>
      <c r="Z1714" s="3">
        <v>1.08</v>
      </c>
      <c r="AA1714" s="5">
        <v>45278</v>
      </c>
      <c r="AB1714" s="3">
        <v>0.16</v>
      </c>
      <c r="AC1714" s="4">
        <v>2.8899999999999999E-2</v>
      </c>
      <c r="AD1714" t="s">
        <v>66</v>
      </c>
      <c r="AE1714" s="4">
        <v>1.06E-2</v>
      </c>
      <c r="AF1714">
        <v>8.5</v>
      </c>
      <c r="AG1714">
        <v>0.93</v>
      </c>
      <c r="AH1714" s="4">
        <v>1.9148000000000001</v>
      </c>
      <c r="AI1714" s="4">
        <v>0.15840000000000001</v>
      </c>
      <c r="AJ1714" s="4">
        <v>0.1552</v>
      </c>
      <c r="AK1714" s="4">
        <v>0.14610000000000001</v>
      </c>
      <c r="AL1714" t="s">
        <v>84</v>
      </c>
      <c r="AM1714">
        <v>153</v>
      </c>
      <c r="AN1714" s="4">
        <v>0.39429999999999998</v>
      </c>
      <c r="AO1714" s="4">
        <v>0.51559999999999995</v>
      </c>
      <c r="AP1714" s="4">
        <v>0.87129999999999996</v>
      </c>
      <c r="AQ1714" s="6">
        <v>0.4</v>
      </c>
      <c r="AR1714" s="6">
        <v>0.2</v>
      </c>
      <c r="AS1714">
        <v>1099</v>
      </c>
      <c r="AT1714" s="3">
        <v>35.33</v>
      </c>
      <c r="AU1714" s="3">
        <v>37.799999999999997</v>
      </c>
      <c r="AV1714" s="3" t="s">
        <v>96</v>
      </c>
      <c r="AW1714" s="3" t="s">
        <v>96</v>
      </c>
      <c r="AX1714">
        <v>62.24</v>
      </c>
      <c r="AY1714" t="s">
        <v>72</v>
      </c>
      <c r="AZ1714" t="s">
        <v>71</v>
      </c>
      <c r="BA1714" t="s">
        <v>82</v>
      </c>
      <c r="BB1714" t="s">
        <v>72</v>
      </c>
      <c r="BC1714" t="s">
        <v>79</v>
      </c>
      <c r="BD1714" t="s">
        <v>70</v>
      </c>
      <c r="BE1714" t="s">
        <v>96</v>
      </c>
      <c r="BF1714">
        <v>7.36</v>
      </c>
      <c r="BG1714" s="4">
        <v>0.30959999999999999</v>
      </c>
      <c r="BH1714" s="4">
        <v>0.8427</v>
      </c>
      <c r="BI1714">
        <v>170.64</v>
      </c>
      <c r="BJ1714" s="4">
        <v>8.5000000000000006E-3</v>
      </c>
      <c r="BK1714" s="4">
        <v>5.9900000000000002E-2</v>
      </c>
    </row>
    <row r="1715" spans="1:63" x14ac:dyDescent="0.3">
      <c r="A1715" t="s">
        <v>6220</v>
      </c>
      <c r="B1715" t="s">
        <v>6221</v>
      </c>
      <c r="C1715" t="s">
        <v>64</v>
      </c>
      <c r="D1715" s="1">
        <v>67650100</v>
      </c>
      <c r="E1715" s="2">
        <v>6452</v>
      </c>
      <c r="F1715" s="3">
        <v>27.96</v>
      </c>
      <c r="G1715" t="b">
        <v>0</v>
      </c>
      <c r="H1715" t="b">
        <v>0</v>
      </c>
      <c r="I1715" t="b">
        <v>0</v>
      </c>
      <c r="J1715" t="b">
        <v>0</v>
      </c>
      <c r="K1715" s="4">
        <v>1.6999999999999999E-3</v>
      </c>
      <c r="L1715" s="4">
        <v>0.10340000000000001</v>
      </c>
      <c r="M1715" t="s">
        <v>96</v>
      </c>
      <c r="N1715" t="s">
        <v>96</v>
      </c>
      <c r="O1715" t="s">
        <v>96</v>
      </c>
      <c r="P1715" t="s">
        <v>96</v>
      </c>
      <c r="Q1715" s="3">
        <v>2.8174399999999999</v>
      </c>
      <c r="R1715" s="3">
        <v>4.133426</v>
      </c>
      <c r="S1715" s="3">
        <v>45.754427</v>
      </c>
      <c r="T1715" s="3">
        <v>45.754427</v>
      </c>
      <c r="U1715" s="3">
        <v>45.754427</v>
      </c>
      <c r="V1715" s="3">
        <v>45.754427</v>
      </c>
      <c r="W1715" t="s">
        <v>316</v>
      </c>
      <c r="X1715" s="5">
        <v>45092</v>
      </c>
      <c r="Y1715" s="4">
        <v>5.4999999999999997E-3</v>
      </c>
      <c r="Z1715" s="3">
        <v>0.09</v>
      </c>
      <c r="AA1715">
        <v>45280</v>
      </c>
      <c r="AB1715">
        <v>0.1</v>
      </c>
      <c r="AC1715" s="4">
        <v>3.3999999999999998E-3</v>
      </c>
      <c r="AD1715" t="s">
        <v>243</v>
      </c>
      <c r="AE1715" t="s">
        <v>96</v>
      </c>
      <c r="AF1715" t="s">
        <v>96</v>
      </c>
      <c r="AG1715" t="s">
        <v>96</v>
      </c>
      <c r="AH1715" s="4">
        <v>0.17530000000000001</v>
      </c>
      <c r="AI1715" s="4">
        <v>0.1638</v>
      </c>
      <c r="AJ1715" s="4">
        <v>0.1716</v>
      </c>
      <c r="AK1715" s="4">
        <v>0.1588</v>
      </c>
      <c r="AL1715" t="s">
        <v>2158</v>
      </c>
      <c r="AM1715">
        <v>277</v>
      </c>
      <c r="AN1715" s="4">
        <v>0.1198</v>
      </c>
      <c r="AO1715" s="4">
        <v>0.1643</v>
      </c>
      <c r="AP1715" s="4">
        <v>0.38900000000000001</v>
      </c>
      <c r="AQ1715">
        <v>0.4</v>
      </c>
      <c r="AR1715">
        <v>0.2</v>
      </c>
      <c r="AS1715">
        <v>1099</v>
      </c>
      <c r="AT1715" s="3">
        <v>25.49</v>
      </c>
      <c r="AU1715" s="3">
        <v>28.84</v>
      </c>
      <c r="AV1715" s="3">
        <v>27.93</v>
      </c>
      <c r="AW1715" s="3">
        <v>28.03</v>
      </c>
      <c r="AX1715">
        <v>68.739999999999995</v>
      </c>
      <c r="AY1715" t="s">
        <v>70</v>
      </c>
      <c r="AZ1715" t="s">
        <v>79</v>
      </c>
      <c r="BA1715" t="s">
        <v>96</v>
      </c>
      <c r="BB1715" t="s">
        <v>82</v>
      </c>
      <c r="BC1715" t="s">
        <v>82</v>
      </c>
      <c r="BD1715" t="s">
        <v>75</v>
      </c>
      <c r="BE1715" t="s">
        <v>96</v>
      </c>
      <c r="BF1715">
        <v>6.07</v>
      </c>
      <c r="BG1715" s="4">
        <v>0.66830000000000001</v>
      </c>
      <c r="BH1715" s="4">
        <v>0.40720000000000001</v>
      </c>
      <c r="BI1715">
        <v>158.4</v>
      </c>
      <c r="BJ1715" s="4">
        <v>8.4699999999999998E-2</v>
      </c>
      <c r="BK1715" s="4">
        <v>5.3900000000000003E-2</v>
      </c>
    </row>
    <row r="1716" spans="1:63" x14ac:dyDescent="0.3">
      <c r="A1716" t="s">
        <v>3026</v>
      </c>
      <c r="B1716" t="s">
        <v>3027</v>
      </c>
      <c r="C1716" t="s">
        <v>64</v>
      </c>
      <c r="D1716" s="1">
        <v>66754800</v>
      </c>
      <c r="E1716" s="2">
        <v>10872</v>
      </c>
      <c r="F1716" s="3">
        <v>54.67</v>
      </c>
      <c r="G1716" t="b">
        <v>0</v>
      </c>
      <c r="H1716" t="b">
        <v>0</v>
      </c>
      <c r="I1716" t="b">
        <v>1</v>
      </c>
      <c r="J1716" t="b">
        <v>0</v>
      </c>
      <c r="K1716" s="4">
        <v>-6.4000000000000003E-3</v>
      </c>
      <c r="L1716" s="4">
        <v>0.18690000000000001</v>
      </c>
      <c r="M1716" s="4">
        <v>-8.3999999999999995E-3</v>
      </c>
      <c r="N1716" s="4">
        <v>-1.0800000000000001E-2</v>
      </c>
      <c r="O1716" s="4">
        <v>7.5800000000000006E-2</v>
      </c>
      <c r="P1716" s="4">
        <v>7.22E-2</v>
      </c>
      <c r="Q1716" s="3">
        <v>-1.63635</v>
      </c>
      <c r="R1716" s="3">
        <v>0.12237000000000001</v>
      </c>
      <c r="S1716" s="3">
        <v>-0.56081999999999999</v>
      </c>
      <c r="T1716" s="3">
        <v>-5.6618199999999996</v>
      </c>
      <c r="U1716" s="3">
        <v>4.2706999999999997</v>
      </c>
      <c r="V1716" s="3">
        <v>4.2706999999999997</v>
      </c>
      <c r="W1716" t="s">
        <v>154</v>
      </c>
      <c r="X1716" s="5">
        <v>40848</v>
      </c>
      <c r="Y1716" s="4">
        <v>3.5000000000000001E-3</v>
      </c>
      <c r="Z1716" s="3">
        <v>1.98</v>
      </c>
      <c r="AA1716" s="5">
        <v>45278</v>
      </c>
      <c r="AB1716" s="3">
        <v>0.41</v>
      </c>
      <c r="AC1716" s="4">
        <v>3.6299999999999999E-2</v>
      </c>
      <c r="AD1716" t="s">
        <v>66</v>
      </c>
      <c r="AE1716" s="4">
        <v>5.5899999999999998E-2</v>
      </c>
      <c r="AF1716">
        <v>10.82</v>
      </c>
      <c r="AG1716">
        <v>1.05</v>
      </c>
      <c r="AH1716" s="4">
        <v>2.6692</v>
      </c>
      <c r="AI1716" s="4">
        <v>0.33850000000000002</v>
      </c>
      <c r="AJ1716" s="4">
        <v>0.34210000000000002</v>
      </c>
      <c r="AK1716" s="4">
        <v>0.29759999999999998</v>
      </c>
      <c r="AL1716" t="s">
        <v>84</v>
      </c>
      <c r="AM1716">
        <v>51</v>
      </c>
      <c r="AN1716" s="4">
        <v>0.28270000000000001</v>
      </c>
      <c r="AO1716" s="4">
        <v>0.38529999999999998</v>
      </c>
      <c r="AP1716" s="4">
        <v>1.0013000000000001</v>
      </c>
      <c r="AQ1716" s="6">
        <v>0.4</v>
      </c>
      <c r="AR1716" s="6">
        <v>0.2</v>
      </c>
      <c r="AS1716">
        <v>1099</v>
      </c>
      <c r="AT1716" s="3">
        <v>48</v>
      </c>
      <c r="AU1716" s="3">
        <v>57.91</v>
      </c>
      <c r="AV1716">
        <v>54.46</v>
      </c>
      <c r="AW1716">
        <v>55.09</v>
      </c>
      <c r="AX1716">
        <v>65.23</v>
      </c>
      <c r="AY1716" t="s">
        <v>70</v>
      </c>
      <c r="AZ1716" t="s">
        <v>79</v>
      </c>
      <c r="BA1716" t="s">
        <v>82</v>
      </c>
      <c r="BB1716" t="s">
        <v>79</v>
      </c>
      <c r="BC1716" t="s">
        <v>70</v>
      </c>
      <c r="BD1716" t="s">
        <v>69</v>
      </c>
      <c r="BE1716" t="s">
        <v>70</v>
      </c>
      <c r="BF1716">
        <v>4.53</v>
      </c>
      <c r="BG1716" s="4">
        <v>0.13469999999999999</v>
      </c>
      <c r="BH1716" s="4">
        <v>8.9899999999999994E-2</v>
      </c>
      <c r="BI1716">
        <v>5.2</v>
      </c>
      <c r="BJ1716" s="4">
        <v>0</v>
      </c>
      <c r="BK1716" s="4">
        <v>5.6800000000000003E-2</v>
      </c>
    </row>
    <row r="1717" spans="1:63" x14ac:dyDescent="0.3">
      <c r="A1717" t="s">
        <v>3986</v>
      </c>
      <c r="B1717" t="s">
        <v>3987</v>
      </c>
      <c r="C1717" t="s">
        <v>64</v>
      </c>
      <c r="D1717" s="1">
        <v>66552000</v>
      </c>
      <c r="E1717" s="2">
        <v>42556</v>
      </c>
      <c r="F1717" s="3">
        <v>22.1</v>
      </c>
      <c r="G1717" t="b">
        <v>0</v>
      </c>
      <c r="H1717" t="b">
        <v>0</v>
      </c>
      <c r="I1717" t="b">
        <v>0</v>
      </c>
      <c r="J1717" t="b">
        <v>0</v>
      </c>
      <c r="K1717" s="4">
        <v>1.0999999999999999E-2</v>
      </c>
      <c r="L1717" s="4">
        <v>4.9399999999999999E-2</v>
      </c>
      <c r="M1717" s="4">
        <v>0.16309999999999999</v>
      </c>
      <c r="N1717" s="4">
        <v>0.15870000000000001</v>
      </c>
      <c r="O1717" s="4" t="s">
        <v>96</v>
      </c>
      <c r="P1717" s="4" t="s">
        <v>96</v>
      </c>
      <c r="Q1717" s="3">
        <v>-2.1894999999999998</v>
      </c>
      <c r="R1717" s="3">
        <v>-23.1313</v>
      </c>
      <c r="S1717" s="3">
        <v>43.147649999999999</v>
      </c>
      <c r="T1717" s="3">
        <v>43.147649999999999</v>
      </c>
      <c r="U1717" s="3">
        <v>52.534300000000002</v>
      </c>
      <c r="V1717" s="3">
        <v>52.534300000000002</v>
      </c>
      <c r="W1717" t="s">
        <v>650</v>
      </c>
      <c r="X1717" s="5">
        <v>44274</v>
      </c>
      <c r="Y1717" s="4">
        <v>8.9999999999999993E-3</v>
      </c>
      <c r="Z1717" s="3">
        <v>0</v>
      </c>
      <c r="AA1717" s="5" t="s">
        <v>96</v>
      </c>
      <c r="AB1717" s="3" t="s">
        <v>96</v>
      </c>
      <c r="AC1717" s="4">
        <v>0</v>
      </c>
      <c r="AD1717" t="s">
        <v>243</v>
      </c>
      <c r="AE1717" s="4">
        <v>6.7999999999999996E-3</v>
      </c>
      <c r="AF1717">
        <v>7.0000000000000007E-2</v>
      </c>
      <c r="AG1717">
        <v>0.6</v>
      </c>
      <c r="AH1717" s="4">
        <v>0.41239999999999999</v>
      </c>
      <c r="AI1717" s="4">
        <v>0.1012</v>
      </c>
      <c r="AJ1717" s="4">
        <v>0.105</v>
      </c>
      <c r="AK1717" s="4">
        <v>0.1065</v>
      </c>
      <c r="AL1717" t="s">
        <v>360</v>
      </c>
      <c r="AM1717">
        <v>3</v>
      </c>
      <c r="AN1717" s="4">
        <v>0.99990000000000001</v>
      </c>
      <c r="AO1717" s="4">
        <v>0.99990000000000001</v>
      </c>
      <c r="AP1717" s="4">
        <v>0.99990000000000001</v>
      </c>
      <c r="AQ1717" s="6">
        <v>0.4</v>
      </c>
      <c r="AR1717" s="6">
        <v>0.2</v>
      </c>
      <c r="AS1717">
        <v>1099</v>
      </c>
      <c r="AT1717" s="3">
        <v>20.89</v>
      </c>
      <c r="AU1717" s="3">
        <v>22.23</v>
      </c>
      <c r="AV1717" s="3">
        <v>22.03</v>
      </c>
      <c r="AW1717" s="3">
        <v>22.17</v>
      </c>
      <c r="AX1717">
        <v>68.819999999999993</v>
      </c>
      <c r="AY1717" t="s">
        <v>79</v>
      </c>
      <c r="AZ1717" t="s">
        <v>82</v>
      </c>
      <c r="BA1717" t="s">
        <v>71</v>
      </c>
      <c r="BB1717" t="s">
        <v>69</v>
      </c>
      <c r="BC1717" t="s">
        <v>71</v>
      </c>
      <c r="BD1717" t="s">
        <v>75</v>
      </c>
      <c r="BE1717" t="s">
        <v>96</v>
      </c>
      <c r="BF1717" t="s">
        <v>96</v>
      </c>
      <c r="BG1717" t="s">
        <v>96</v>
      </c>
      <c r="BH1717" t="s">
        <v>96</v>
      </c>
      <c r="BI1717" t="s">
        <v>96</v>
      </c>
      <c r="BJ1717" t="s">
        <v>96</v>
      </c>
      <c r="BK1717" t="s">
        <v>96</v>
      </c>
    </row>
    <row r="1718" spans="1:63" x14ac:dyDescent="0.3">
      <c r="A1718" t="s">
        <v>3556</v>
      </c>
      <c r="B1718" t="s">
        <v>3557</v>
      </c>
      <c r="C1718" t="s">
        <v>64</v>
      </c>
      <c r="D1718" s="1">
        <v>66202500</v>
      </c>
      <c r="E1718" s="2">
        <v>22114</v>
      </c>
      <c r="F1718" s="3">
        <v>44.74</v>
      </c>
      <c r="G1718" t="b">
        <v>0</v>
      </c>
      <c r="H1718" t="b">
        <v>0</v>
      </c>
      <c r="I1718" t="b">
        <v>1</v>
      </c>
      <c r="J1718" t="b">
        <v>0</v>
      </c>
      <c r="K1718" s="4">
        <v>1.6999999999999999E-3</v>
      </c>
      <c r="L1718" s="4">
        <v>4.6800000000000001E-2</v>
      </c>
      <c r="M1718" s="4">
        <v>0.23019999999999999</v>
      </c>
      <c r="N1718" s="4">
        <v>0.2258</v>
      </c>
      <c r="O1718" s="4">
        <v>0.1177</v>
      </c>
      <c r="P1718">
        <v>0.15740000000000001</v>
      </c>
      <c r="Q1718" s="3">
        <v>0</v>
      </c>
      <c r="R1718" s="3">
        <v>5.3736249999999997</v>
      </c>
      <c r="S1718" s="3">
        <v>49.530074999999997</v>
      </c>
      <c r="T1718" s="3">
        <v>49.530074999999997</v>
      </c>
      <c r="U1718" s="3">
        <v>37.606825000000001</v>
      </c>
      <c r="V1718" s="3">
        <v>37.606825000000001</v>
      </c>
      <c r="W1718" t="s">
        <v>65</v>
      </c>
      <c r="X1718" s="5">
        <v>43195</v>
      </c>
      <c r="Y1718" s="4">
        <v>1.9E-3</v>
      </c>
      <c r="Z1718" s="3">
        <v>0.56999999999999995</v>
      </c>
      <c r="AA1718" s="5">
        <v>45275</v>
      </c>
      <c r="AB1718" s="3">
        <v>0.16</v>
      </c>
      <c r="AC1718" s="4">
        <v>1.2699999999999999E-2</v>
      </c>
      <c r="AD1718" t="s">
        <v>66</v>
      </c>
      <c r="AE1718" s="4">
        <v>2.12E-2</v>
      </c>
      <c r="AF1718">
        <v>0.04</v>
      </c>
      <c r="AG1718">
        <v>1.01</v>
      </c>
      <c r="AH1718" s="4">
        <v>0.99150000000000005</v>
      </c>
      <c r="AI1718" s="4">
        <v>0.1084</v>
      </c>
      <c r="AJ1718" s="4">
        <v>0.1198</v>
      </c>
      <c r="AK1718" s="4">
        <v>0.1148</v>
      </c>
      <c r="AL1718" t="s">
        <v>4475</v>
      </c>
      <c r="AM1718">
        <v>351</v>
      </c>
      <c r="AN1718" s="4">
        <v>0.31309999999999999</v>
      </c>
      <c r="AO1718" s="4">
        <v>0.39029999999999998</v>
      </c>
      <c r="AP1718" s="4">
        <v>0.65010000000000001</v>
      </c>
      <c r="AQ1718" s="6">
        <v>0.4</v>
      </c>
      <c r="AR1718" s="6">
        <v>0.2</v>
      </c>
      <c r="AS1718">
        <v>1099</v>
      </c>
      <c r="AT1718" s="3">
        <v>42.22</v>
      </c>
      <c r="AU1718" s="3">
        <v>45.45</v>
      </c>
      <c r="AV1718" s="3">
        <v>44.6</v>
      </c>
      <c r="AW1718" s="3">
        <v>44.88</v>
      </c>
      <c r="AX1718">
        <v>66.13</v>
      </c>
      <c r="AY1718" t="s">
        <v>75</v>
      </c>
      <c r="AZ1718" t="s">
        <v>79</v>
      </c>
      <c r="BA1718" t="s">
        <v>71</v>
      </c>
      <c r="BB1718" t="s">
        <v>72</v>
      </c>
      <c r="BC1718" t="s">
        <v>79</v>
      </c>
      <c r="BD1718" t="s">
        <v>72</v>
      </c>
      <c r="BE1718" t="s">
        <v>96</v>
      </c>
      <c r="BF1718">
        <v>6.51</v>
      </c>
      <c r="BG1718" s="4">
        <v>0.28660000000000002</v>
      </c>
      <c r="BH1718" s="4">
        <v>0.52039999999999997</v>
      </c>
      <c r="BI1718">
        <v>85.61</v>
      </c>
      <c r="BJ1718" s="4">
        <v>3.2500000000000001E-2</v>
      </c>
      <c r="BK1718" s="4">
        <v>3.4599999999999999E-2</v>
      </c>
    </row>
    <row r="1719" spans="1:63" x14ac:dyDescent="0.3">
      <c r="A1719" t="s">
        <v>5668</v>
      </c>
      <c r="B1719" t="s">
        <v>5669</v>
      </c>
      <c r="C1719" t="s">
        <v>64</v>
      </c>
      <c r="D1719" s="1">
        <v>66183400</v>
      </c>
      <c r="E1719">
        <v>1998</v>
      </c>
      <c r="F1719" s="3">
        <v>72.28</v>
      </c>
      <c r="G1719" t="b">
        <v>0</v>
      </c>
      <c r="H1719" t="b">
        <v>0</v>
      </c>
      <c r="I1719" t="b">
        <v>0</v>
      </c>
      <c r="J1719" t="b">
        <v>0</v>
      </c>
      <c r="K1719" s="4">
        <v>1.8E-3</v>
      </c>
      <c r="L1719" s="4">
        <v>4.1700000000000001E-2</v>
      </c>
      <c r="M1719" s="4">
        <v>0.5423</v>
      </c>
      <c r="N1719">
        <v>0.53639999999999999</v>
      </c>
      <c r="O1719" t="s">
        <v>96</v>
      </c>
      <c r="P1719" t="s">
        <v>96</v>
      </c>
      <c r="Q1719" s="3">
        <v>-1.132E-2</v>
      </c>
      <c r="R1719" s="3">
        <v>0.68379000000000001</v>
      </c>
      <c r="S1719" s="3">
        <v>35.860590000000002</v>
      </c>
      <c r="T1719" s="3">
        <v>35.860590000000002</v>
      </c>
      <c r="U1719" s="3">
        <v>36.332430000000002</v>
      </c>
      <c r="V1719" s="3">
        <v>36.332430000000002</v>
      </c>
      <c r="W1719" t="s">
        <v>316</v>
      </c>
      <c r="X1719" s="5">
        <v>44907</v>
      </c>
      <c r="Y1719" s="4">
        <v>7.4999999999999997E-3</v>
      </c>
      <c r="Z1719" s="3">
        <v>0</v>
      </c>
      <c r="AA1719" s="5" t="s">
        <v>96</v>
      </c>
      <c r="AB1719" s="3" t="s">
        <v>96</v>
      </c>
      <c r="AC1719" s="4">
        <v>0</v>
      </c>
      <c r="AD1719" t="s">
        <v>243</v>
      </c>
      <c r="AE1719">
        <v>6.4199999999999993E-2</v>
      </c>
      <c r="AF1719">
        <v>0.03</v>
      </c>
      <c r="AG1719">
        <v>-1.17</v>
      </c>
      <c r="AH1719" s="4">
        <v>1.8499999999999999E-2</v>
      </c>
      <c r="AI1719" s="4">
        <v>0.123</v>
      </c>
      <c r="AJ1719" s="4">
        <v>0.16059999999999999</v>
      </c>
      <c r="AK1719" s="4">
        <v>0.17510000000000001</v>
      </c>
      <c r="AL1719" t="s">
        <v>924</v>
      </c>
      <c r="AM1719">
        <v>36</v>
      </c>
      <c r="AN1719" s="4">
        <v>0.56479999999999997</v>
      </c>
      <c r="AO1719" s="4">
        <v>0.70599999999999996</v>
      </c>
      <c r="AP1719" s="4">
        <v>1.0002</v>
      </c>
      <c r="AQ1719" s="6">
        <v>0.4</v>
      </c>
      <c r="AR1719" s="6">
        <v>0.2</v>
      </c>
      <c r="AS1719">
        <v>1099</v>
      </c>
      <c r="AT1719" s="3">
        <v>68.180000000000007</v>
      </c>
      <c r="AU1719" s="3">
        <v>73.83</v>
      </c>
      <c r="AV1719" s="3">
        <v>72.13</v>
      </c>
      <c r="AW1719" s="3">
        <v>72.47</v>
      </c>
      <c r="AX1719">
        <v>65.23</v>
      </c>
      <c r="AY1719" t="s">
        <v>71</v>
      </c>
      <c r="AZ1719" t="s">
        <v>71</v>
      </c>
      <c r="BA1719" t="s">
        <v>69</v>
      </c>
      <c r="BB1719" t="s">
        <v>82</v>
      </c>
      <c r="BC1719" t="s">
        <v>71</v>
      </c>
      <c r="BD1719" t="s">
        <v>82</v>
      </c>
      <c r="BE1719" t="s">
        <v>96</v>
      </c>
      <c r="BF1719">
        <v>6.8</v>
      </c>
      <c r="BG1719" s="4">
        <v>0.7288</v>
      </c>
      <c r="BH1719" s="4">
        <v>0.63639999999999997</v>
      </c>
      <c r="BI1719">
        <v>12.6</v>
      </c>
      <c r="BJ1719" s="4">
        <v>0.10920000000000001</v>
      </c>
      <c r="BK1719" s="4">
        <v>0.113</v>
      </c>
    </row>
    <row r="1720" spans="1:63" x14ac:dyDescent="0.3">
      <c r="A1720" t="s">
        <v>6290</v>
      </c>
      <c r="B1720" t="s">
        <v>6291</v>
      </c>
      <c r="C1720" t="s">
        <v>64</v>
      </c>
      <c r="D1720" s="1">
        <v>65921700</v>
      </c>
      <c r="E1720">
        <v>3291</v>
      </c>
      <c r="F1720" s="3">
        <v>25.9</v>
      </c>
      <c r="G1720" t="b">
        <v>0</v>
      </c>
      <c r="H1720" t="b">
        <v>0</v>
      </c>
      <c r="I1720" t="b">
        <v>0</v>
      </c>
      <c r="J1720" t="b">
        <v>0</v>
      </c>
      <c r="K1720" s="4">
        <v>2.5399999999999999E-2</v>
      </c>
      <c r="L1720" s="4">
        <v>4.6699999999999998E-2</v>
      </c>
      <c r="M1720" t="s">
        <v>96</v>
      </c>
      <c r="N1720" t="s">
        <v>96</v>
      </c>
      <c r="O1720" t="s">
        <v>96</v>
      </c>
      <c r="P1720" t="s">
        <v>96</v>
      </c>
      <c r="Q1720" s="3">
        <v>0</v>
      </c>
      <c r="R1720" s="3">
        <v>-1.4708399999999999</v>
      </c>
      <c r="S1720" s="3">
        <v>1.761109</v>
      </c>
      <c r="T1720" s="3">
        <v>1.761109</v>
      </c>
      <c r="U1720" s="3">
        <v>1.761109</v>
      </c>
      <c r="V1720" s="3">
        <v>1.761109</v>
      </c>
      <c r="W1720" t="s">
        <v>469</v>
      </c>
      <c r="X1720" s="5">
        <v>45124</v>
      </c>
      <c r="Y1720" s="4">
        <v>7.9000000000000008E-3</v>
      </c>
      <c r="Z1720" s="3">
        <v>0</v>
      </c>
      <c r="AA1720" t="s">
        <v>96</v>
      </c>
      <c r="AB1720" t="s">
        <v>96</v>
      </c>
      <c r="AC1720" s="4">
        <v>0</v>
      </c>
      <c r="AD1720" t="s">
        <v>243</v>
      </c>
      <c r="AE1720" t="s">
        <v>96</v>
      </c>
      <c r="AF1720" t="s">
        <v>96</v>
      </c>
      <c r="AG1720" t="s">
        <v>96</v>
      </c>
      <c r="AH1720" s="4">
        <v>0.1555</v>
      </c>
      <c r="AI1720" s="4">
        <v>0.15340000000000001</v>
      </c>
      <c r="AJ1720" s="4">
        <v>0.20100000000000001</v>
      </c>
      <c r="AK1720">
        <v>0.17660000000000001</v>
      </c>
      <c r="AL1720" t="s">
        <v>5354</v>
      </c>
      <c r="AM1720">
        <v>36</v>
      </c>
      <c r="AN1720" s="4">
        <v>0.50480000000000003</v>
      </c>
      <c r="AO1720" s="4">
        <v>0.64659999999999995</v>
      </c>
      <c r="AP1720" s="4">
        <v>1</v>
      </c>
      <c r="AQ1720" s="6">
        <v>0.4</v>
      </c>
      <c r="AR1720" s="6">
        <v>0.2</v>
      </c>
      <c r="AS1720">
        <v>1099</v>
      </c>
      <c r="AT1720" s="3">
        <v>23.57</v>
      </c>
      <c r="AU1720" s="3">
        <v>26.05</v>
      </c>
      <c r="AV1720" s="3">
        <v>25.77</v>
      </c>
      <c r="AW1720" s="3">
        <v>25.98</v>
      </c>
      <c r="AX1720">
        <v>65.56</v>
      </c>
      <c r="AY1720" t="s">
        <v>96</v>
      </c>
      <c r="AZ1720" t="s">
        <v>71</v>
      </c>
      <c r="BA1720" t="s">
        <v>96</v>
      </c>
      <c r="BB1720" t="s">
        <v>96</v>
      </c>
      <c r="BC1720" t="s">
        <v>96</v>
      </c>
      <c r="BD1720" t="s">
        <v>71</v>
      </c>
      <c r="BE1720" t="s">
        <v>96</v>
      </c>
      <c r="BF1720">
        <v>5.21</v>
      </c>
      <c r="BG1720" s="4">
        <v>0.54710000000000003</v>
      </c>
      <c r="BH1720" s="4">
        <v>0.26629999999999998</v>
      </c>
      <c r="BI1720">
        <v>117.69</v>
      </c>
      <c r="BJ1720" s="4">
        <v>5.45E-2</v>
      </c>
      <c r="BK1720" s="4">
        <v>4.5400000000000003E-2</v>
      </c>
    </row>
    <row r="1721" spans="1:63" x14ac:dyDescent="0.3">
      <c r="A1721" t="s">
        <v>3242</v>
      </c>
      <c r="B1721" t="s">
        <v>3243</v>
      </c>
      <c r="C1721" t="s">
        <v>64</v>
      </c>
      <c r="D1721" s="1">
        <v>65895000</v>
      </c>
      <c r="E1721" s="2">
        <v>1649</v>
      </c>
      <c r="F1721" s="3">
        <v>32.75</v>
      </c>
      <c r="G1721" t="b">
        <v>0</v>
      </c>
      <c r="H1721" t="b">
        <v>0</v>
      </c>
      <c r="I1721" t="b">
        <v>0</v>
      </c>
      <c r="J1721" t="b">
        <v>0</v>
      </c>
      <c r="K1721" s="4">
        <v>-5.0000000000000001E-4</v>
      </c>
      <c r="L1721" s="4">
        <v>6.5100000000000005E-2</v>
      </c>
      <c r="M1721" s="4">
        <v>0.20780000000000001</v>
      </c>
      <c r="N1721" s="4">
        <v>0.20599999999999999</v>
      </c>
      <c r="O1721" s="4" t="s">
        <v>96</v>
      </c>
      <c r="P1721" t="s">
        <v>96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t="s">
        <v>316</v>
      </c>
      <c r="X1721" s="5">
        <v>44453</v>
      </c>
      <c r="Y1721" s="4">
        <v>4.4999999999999997E-3</v>
      </c>
      <c r="Z1721" s="3">
        <v>0</v>
      </c>
      <c r="AA1721" s="5" t="s">
        <v>96</v>
      </c>
      <c r="AB1721" s="3" t="s">
        <v>96</v>
      </c>
      <c r="AC1721" s="4">
        <v>0</v>
      </c>
      <c r="AD1721" t="s">
        <v>96</v>
      </c>
      <c r="AE1721" s="4">
        <v>1.52E-2</v>
      </c>
      <c r="AF1721" t="s">
        <v>96</v>
      </c>
      <c r="AG1721">
        <v>1.01</v>
      </c>
      <c r="AH1721" s="4">
        <v>0.14860000000000001</v>
      </c>
      <c r="AI1721" s="4">
        <v>0.1231</v>
      </c>
      <c r="AJ1721" s="4">
        <v>0.13930000000000001</v>
      </c>
      <c r="AK1721" s="4">
        <v>0.1318</v>
      </c>
      <c r="AL1721" t="s">
        <v>2297</v>
      </c>
      <c r="AM1721">
        <v>0</v>
      </c>
      <c r="AN1721" s="4" t="s">
        <v>96</v>
      </c>
      <c r="AO1721" s="4" t="s">
        <v>96</v>
      </c>
      <c r="AP1721" s="4" t="s">
        <v>96</v>
      </c>
      <c r="AQ1721" s="6">
        <v>0.4</v>
      </c>
      <c r="AR1721" s="6">
        <v>0.2</v>
      </c>
      <c r="AS1721">
        <v>1099</v>
      </c>
      <c r="AT1721" s="3">
        <v>30.63</v>
      </c>
      <c r="AU1721" s="3">
        <v>33.630000000000003</v>
      </c>
      <c r="AV1721" s="3">
        <v>32.75</v>
      </c>
      <c r="AW1721" s="3">
        <v>32.75</v>
      </c>
      <c r="AX1721">
        <v>67.02</v>
      </c>
      <c r="AY1721" t="s">
        <v>71</v>
      </c>
      <c r="AZ1721" t="s">
        <v>79</v>
      </c>
      <c r="BA1721" t="s">
        <v>79</v>
      </c>
      <c r="BB1721" t="s">
        <v>71</v>
      </c>
      <c r="BC1721" t="s">
        <v>71</v>
      </c>
      <c r="BD1721" t="s">
        <v>82</v>
      </c>
      <c r="BE1721" t="s">
        <v>96</v>
      </c>
      <c r="BF1721" t="s">
        <v>96</v>
      </c>
      <c r="BG1721" t="s">
        <v>96</v>
      </c>
      <c r="BH1721" t="s">
        <v>96</v>
      </c>
      <c r="BI1721" t="s">
        <v>96</v>
      </c>
      <c r="BJ1721" t="s">
        <v>96</v>
      </c>
      <c r="BK1721" t="s">
        <v>96</v>
      </c>
    </row>
    <row r="1722" spans="1:63" x14ac:dyDescent="0.3">
      <c r="A1722" t="s">
        <v>4609</v>
      </c>
      <c r="B1722" t="s">
        <v>4610</v>
      </c>
      <c r="C1722" t="s">
        <v>64</v>
      </c>
      <c r="D1722" s="1">
        <v>65757000</v>
      </c>
      <c r="E1722" s="2">
        <v>12644</v>
      </c>
      <c r="F1722" s="3">
        <v>28.48</v>
      </c>
      <c r="G1722" t="b">
        <v>0</v>
      </c>
      <c r="H1722" t="b">
        <v>0</v>
      </c>
      <c r="I1722" t="b">
        <v>0</v>
      </c>
      <c r="J1722" t="b">
        <v>0</v>
      </c>
      <c r="K1722" s="4">
        <v>5.3E-3</v>
      </c>
      <c r="L1722" s="4">
        <v>9.6000000000000002E-2</v>
      </c>
      <c r="M1722" s="4">
        <v>0.43540000000000001</v>
      </c>
      <c r="N1722" s="4">
        <v>0.42449999999999999</v>
      </c>
      <c r="O1722" s="4">
        <v>2.52E-2</v>
      </c>
      <c r="P1722" s="4" t="s">
        <v>96</v>
      </c>
      <c r="Q1722" s="3">
        <v>0</v>
      </c>
      <c r="R1722" s="3">
        <v>-7.0000000000000001E-3</v>
      </c>
      <c r="S1722" s="3">
        <v>-5.593</v>
      </c>
      <c r="T1722" s="3">
        <v>-5.593</v>
      </c>
      <c r="U1722" s="3">
        <v>6.20425</v>
      </c>
      <c r="V1722" s="3">
        <v>6.20425</v>
      </c>
      <c r="W1722" t="s">
        <v>65</v>
      </c>
      <c r="X1722" s="5">
        <v>44069</v>
      </c>
      <c r="Y1722" s="4">
        <v>5.8999999999999999E-3</v>
      </c>
      <c r="Z1722" s="3">
        <v>0</v>
      </c>
      <c r="AA1722" s="5" t="s">
        <v>96</v>
      </c>
      <c r="AB1722" s="3" t="s">
        <v>96</v>
      </c>
      <c r="AC1722" s="4">
        <v>0</v>
      </c>
      <c r="AD1722" t="s">
        <v>243</v>
      </c>
      <c r="AE1722" s="4">
        <v>1.9900000000000001E-2</v>
      </c>
      <c r="AF1722">
        <v>51.5</v>
      </c>
      <c r="AG1722">
        <v>1.24</v>
      </c>
      <c r="AH1722" s="4">
        <v>0.99950000000000006</v>
      </c>
      <c r="AI1722" s="4">
        <v>0.13589999999999999</v>
      </c>
      <c r="AJ1722" s="4">
        <v>0.21160000000000001</v>
      </c>
      <c r="AK1722" s="4">
        <v>0.2223</v>
      </c>
      <c r="AL1722" t="s">
        <v>4611</v>
      </c>
      <c r="AM1722">
        <v>22</v>
      </c>
      <c r="AN1722" s="4">
        <v>0.66059999999999997</v>
      </c>
      <c r="AO1722" s="4">
        <v>0.85519999999999996</v>
      </c>
      <c r="AP1722" s="4">
        <v>1</v>
      </c>
      <c r="AQ1722" s="6">
        <v>0.4</v>
      </c>
      <c r="AR1722" s="6">
        <v>0.2</v>
      </c>
      <c r="AS1722">
        <v>1099</v>
      </c>
      <c r="AT1722" s="3">
        <v>25.96</v>
      </c>
      <c r="AU1722" s="3">
        <v>29.18</v>
      </c>
      <c r="AV1722" s="3">
        <v>28.33</v>
      </c>
      <c r="AW1722" s="3">
        <v>28.63</v>
      </c>
      <c r="AX1722">
        <v>73.099999999999994</v>
      </c>
      <c r="AY1722" t="s">
        <v>79</v>
      </c>
      <c r="AZ1722" t="s">
        <v>79</v>
      </c>
      <c r="BA1722" t="s">
        <v>75</v>
      </c>
      <c r="BB1722" t="s">
        <v>82</v>
      </c>
      <c r="BC1722" t="s">
        <v>71</v>
      </c>
      <c r="BD1722" t="s">
        <v>82</v>
      </c>
      <c r="BE1722" t="s">
        <v>96</v>
      </c>
      <c r="BF1722">
        <v>6.84</v>
      </c>
      <c r="BG1722" s="4">
        <v>0.76839999999999997</v>
      </c>
      <c r="BH1722" s="4">
        <v>0.6522</v>
      </c>
      <c r="BI1722">
        <v>36.54</v>
      </c>
      <c r="BJ1722" s="4">
        <v>4.82E-2</v>
      </c>
      <c r="BK1722" s="4">
        <v>2.5399999999999999E-2</v>
      </c>
    </row>
    <row r="1723" spans="1:63" x14ac:dyDescent="0.3">
      <c r="A1723" t="s">
        <v>5560</v>
      </c>
      <c r="B1723" t="s">
        <v>5561</v>
      </c>
      <c r="C1723" t="s">
        <v>64</v>
      </c>
      <c r="D1723" s="1">
        <v>65628100</v>
      </c>
      <c r="E1723" s="2">
        <v>32650</v>
      </c>
      <c r="F1723" s="3">
        <v>27.23</v>
      </c>
      <c r="G1723" t="b">
        <v>0</v>
      </c>
      <c r="H1723" t="b">
        <v>0</v>
      </c>
      <c r="I1723" t="b">
        <v>0</v>
      </c>
      <c r="J1723" t="b">
        <v>0</v>
      </c>
      <c r="K1723" s="4">
        <v>2.5999999999999999E-3</v>
      </c>
      <c r="L1723" s="4">
        <v>7.51E-2</v>
      </c>
      <c r="M1723" s="4">
        <v>0.3367</v>
      </c>
      <c r="N1723" s="4">
        <v>0.33279999999999998</v>
      </c>
      <c r="O1723" t="s">
        <v>96</v>
      </c>
      <c r="P1723" t="s">
        <v>96</v>
      </c>
      <c r="Q1723" s="3">
        <v>0</v>
      </c>
      <c r="R1723" s="3">
        <v>5.2748999999999997</v>
      </c>
      <c r="S1723" s="3">
        <v>57.560450000000003</v>
      </c>
      <c r="T1723" s="3">
        <v>57.560450000000003</v>
      </c>
      <c r="U1723" s="3">
        <v>57.560450000000003</v>
      </c>
      <c r="V1723" s="3">
        <v>57.560450000000003</v>
      </c>
      <c r="W1723" t="s">
        <v>316</v>
      </c>
      <c r="X1723" s="5">
        <v>44859</v>
      </c>
      <c r="Y1723" s="4">
        <v>6.0000000000000001E-3</v>
      </c>
      <c r="Z1723" s="3">
        <v>0.17</v>
      </c>
      <c r="AA1723" s="5">
        <v>45282</v>
      </c>
      <c r="AB1723" s="3">
        <v>0.05</v>
      </c>
      <c r="AC1723" s="4">
        <v>6.1999999999999998E-3</v>
      </c>
      <c r="AD1723" t="s">
        <v>66</v>
      </c>
      <c r="AE1723" s="4">
        <v>1.6400000000000001E-2</v>
      </c>
      <c r="AF1723">
        <v>14.48</v>
      </c>
      <c r="AG1723">
        <v>1.1100000000000001</v>
      </c>
      <c r="AH1723" s="4">
        <v>0.182</v>
      </c>
      <c r="AI1723" s="4">
        <v>0.13500000000000001</v>
      </c>
      <c r="AJ1723" s="4">
        <v>0.15210000000000001</v>
      </c>
      <c r="AK1723" s="4">
        <v>0.14169999999999999</v>
      </c>
      <c r="AL1723" t="s">
        <v>360</v>
      </c>
      <c r="AM1723">
        <v>51</v>
      </c>
      <c r="AN1723" s="4">
        <v>0.23549999999999999</v>
      </c>
      <c r="AO1723" s="4">
        <v>0.34449999999999997</v>
      </c>
      <c r="AP1723" s="4">
        <v>0.99780000000000002</v>
      </c>
      <c r="AQ1723" s="6">
        <v>0.4</v>
      </c>
      <c r="AR1723" s="6">
        <v>0.2</v>
      </c>
      <c r="AS1723">
        <v>1099</v>
      </c>
      <c r="AT1723" s="3">
        <v>25.22</v>
      </c>
      <c r="AU1723" s="3">
        <v>28.01</v>
      </c>
      <c r="AV1723" s="3">
        <v>27.15</v>
      </c>
      <c r="AW1723" s="3">
        <v>27.3</v>
      </c>
      <c r="AX1723">
        <v>68.33</v>
      </c>
      <c r="AY1723" t="s">
        <v>72</v>
      </c>
      <c r="AZ1723" t="s">
        <v>70</v>
      </c>
      <c r="BA1723" t="s">
        <v>69</v>
      </c>
      <c r="BB1723" t="s">
        <v>71</v>
      </c>
      <c r="BC1723" t="s">
        <v>79</v>
      </c>
      <c r="BD1723" t="s">
        <v>79</v>
      </c>
      <c r="BE1723" t="s">
        <v>96</v>
      </c>
      <c r="BF1723">
        <v>6.99</v>
      </c>
      <c r="BG1723" s="4">
        <v>0.85699999999999998</v>
      </c>
      <c r="BH1723" s="4">
        <v>0.71530000000000005</v>
      </c>
      <c r="BI1723">
        <v>82.53</v>
      </c>
      <c r="BJ1723" s="4">
        <v>0</v>
      </c>
      <c r="BK1723" s="4">
        <v>0.1091</v>
      </c>
    </row>
    <row r="1724" spans="1:63" x14ac:dyDescent="0.3">
      <c r="A1724" t="s">
        <v>5037</v>
      </c>
      <c r="B1724" t="s">
        <v>5038</v>
      </c>
      <c r="C1724" t="s">
        <v>64</v>
      </c>
      <c r="D1724" s="1">
        <v>65540300</v>
      </c>
      <c r="E1724">
        <v>5881</v>
      </c>
      <c r="F1724" s="3">
        <v>23.05</v>
      </c>
      <c r="G1724" t="b">
        <v>0</v>
      </c>
      <c r="H1724" t="b">
        <v>0</v>
      </c>
      <c r="I1724" t="b">
        <v>0</v>
      </c>
      <c r="J1724" t="b">
        <v>0</v>
      </c>
      <c r="K1724" s="4">
        <v>2.9999999999999997E-4</v>
      </c>
      <c r="L1724" s="4">
        <v>1.0699999999999999E-2</v>
      </c>
      <c r="M1724" s="4">
        <v>1.26E-2</v>
      </c>
      <c r="N1724" s="4">
        <v>-2.0999999999999999E-3</v>
      </c>
      <c r="O1724" t="s">
        <v>96</v>
      </c>
      <c r="P1724" t="s">
        <v>96</v>
      </c>
      <c r="Q1724" s="3">
        <v>-0.22348799999999999</v>
      </c>
      <c r="R1724" s="3">
        <v>-0.70228199999999996</v>
      </c>
      <c r="S1724" s="3">
        <v>-12.798802999999999</v>
      </c>
      <c r="T1724" s="3">
        <v>-12.799562999999999</v>
      </c>
      <c r="U1724" s="3">
        <v>69.239697000000007</v>
      </c>
      <c r="V1724" s="3">
        <v>69.239697000000007</v>
      </c>
      <c r="W1724" t="s">
        <v>240</v>
      </c>
      <c r="X1724" s="5">
        <v>44587</v>
      </c>
      <c r="Y1724" s="4">
        <v>6.4999999999999997E-3</v>
      </c>
      <c r="Z1724" s="3">
        <v>0.34</v>
      </c>
      <c r="AA1724" s="5">
        <v>45288</v>
      </c>
      <c r="AB1724" s="3">
        <v>0.35</v>
      </c>
      <c r="AC1724" s="4">
        <v>1.4999999999999999E-2</v>
      </c>
      <c r="AD1724" t="s">
        <v>243</v>
      </c>
      <c r="AE1724" s="4">
        <v>4.8999999999999998E-3</v>
      </c>
      <c r="AF1724" t="s">
        <v>96</v>
      </c>
      <c r="AG1724">
        <v>0.75</v>
      </c>
      <c r="AH1724" s="4">
        <v>0.24529999999999999</v>
      </c>
      <c r="AI1724" s="4">
        <v>9.8799999999999999E-2</v>
      </c>
      <c r="AJ1724" s="4">
        <v>0.1031</v>
      </c>
      <c r="AK1724" s="4">
        <v>0.10970000000000001</v>
      </c>
      <c r="AL1724" t="s">
        <v>5036</v>
      </c>
      <c r="AM1724">
        <v>34</v>
      </c>
      <c r="AN1724" s="4">
        <v>0.36899999999999999</v>
      </c>
      <c r="AO1724" s="4">
        <v>0.52839999999999998</v>
      </c>
      <c r="AP1724" s="4">
        <v>1.0002</v>
      </c>
      <c r="AQ1724" s="6">
        <v>0.4</v>
      </c>
      <c r="AR1724" s="6">
        <v>0.2</v>
      </c>
      <c r="AS1724">
        <v>1099</v>
      </c>
      <c r="AT1724" s="3">
        <v>22.51</v>
      </c>
      <c r="AU1724" s="3">
        <v>23.25</v>
      </c>
      <c r="AV1724" s="3">
        <v>23</v>
      </c>
      <c r="AW1724" s="3">
        <v>23.1</v>
      </c>
      <c r="AX1724">
        <v>55.94</v>
      </c>
      <c r="AY1724" t="s">
        <v>79</v>
      </c>
      <c r="AZ1724" t="s">
        <v>70</v>
      </c>
      <c r="BA1724" t="s">
        <v>75</v>
      </c>
      <c r="BB1724" t="s">
        <v>71</v>
      </c>
      <c r="BC1724" t="s">
        <v>71</v>
      </c>
      <c r="BD1724" t="s">
        <v>79</v>
      </c>
      <c r="BE1724" t="s">
        <v>96</v>
      </c>
      <c r="BF1724">
        <v>6.95</v>
      </c>
      <c r="BG1724" s="4">
        <v>0.83640000000000003</v>
      </c>
      <c r="BH1724" s="4">
        <v>0.70030000000000003</v>
      </c>
      <c r="BI1724">
        <v>121.08</v>
      </c>
      <c r="BJ1724" s="4">
        <v>0.154</v>
      </c>
      <c r="BK1724" s="4">
        <v>1.17E-2</v>
      </c>
    </row>
    <row r="1725" spans="1:63" x14ac:dyDescent="0.3">
      <c r="A1725" t="s">
        <v>6467</v>
      </c>
      <c r="B1725" t="s">
        <v>6468</v>
      </c>
      <c r="C1725" t="s">
        <v>64</v>
      </c>
      <c r="D1725" s="1">
        <v>65400800</v>
      </c>
      <c r="E1725">
        <v>0</v>
      </c>
      <c r="F1725" s="3">
        <v>28.23</v>
      </c>
      <c r="G1725" t="b">
        <v>0</v>
      </c>
      <c r="H1725" t="b">
        <v>0</v>
      </c>
      <c r="I1725" t="b">
        <v>0</v>
      </c>
      <c r="J1725" t="b">
        <v>0</v>
      </c>
      <c r="K1725" s="4">
        <v>6.0000000000000001E-3</v>
      </c>
      <c r="L1725" s="4">
        <v>6.2899999999999998E-2</v>
      </c>
      <c r="M1725" t="s">
        <v>96</v>
      </c>
      <c r="N1725" t="s">
        <v>96</v>
      </c>
      <c r="O1725" t="s">
        <v>96</v>
      </c>
      <c r="P1725" t="s">
        <v>96</v>
      </c>
      <c r="Q1725" s="3">
        <v>1.4095</v>
      </c>
      <c r="R1725" s="3">
        <v>4.4039999999999999</v>
      </c>
      <c r="S1725" s="3">
        <v>58.404400000000003</v>
      </c>
      <c r="T1725" s="3">
        <v>58.404400000000003</v>
      </c>
      <c r="U1725" s="3">
        <v>58.404400000000003</v>
      </c>
      <c r="V1725" s="3">
        <v>58.404400000000003</v>
      </c>
      <c r="W1725" t="s">
        <v>316</v>
      </c>
      <c r="X1725" s="5">
        <v>45196</v>
      </c>
      <c r="Y1725" s="4">
        <v>9.4999999999999998E-3</v>
      </c>
      <c r="Z1725" s="3">
        <v>0.05</v>
      </c>
      <c r="AA1725">
        <v>45286</v>
      </c>
      <c r="AB1725">
        <v>0.03</v>
      </c>
      <c r="AC1725" s="4">
        <v>1.9E-3</v>
      </c>
      <c r="AD1725" t="s">
        <v>66</v>
      </c>
      <c r="AE1725" t="s">
        <v>96</v>
      </c>
      <c r="AF1725" t="s">
        <v>96</v>
      </c>
      <c r="AG1725" t="s">
        <v>96</v>
      </c>
      <c r="AH1725" s="4">
        <v>0.14929999999999999</v>
      </c>
      <c r="AI1725" s="4">
        <v>8.9200000000000002E-2</v>
      </c>
      <c r="AJ1725">
        <v>0.1222</v>
      </c>
      <c r="AK1725" t="s">
        <v>96</v>
      </c>
      <c r="AL1725" t="s">
        <v>6466</v>
      </c>
      <c r="AM1725">
        <v>31</v>
      </c>
      <c r="AN1725" s="4">
        <v>0.36559999999999998</v>
      </c>
      <c r="AO1725" s="4">
        <v>0.53290000000000004</v>
      </c>
      <c r="AP1725" s="4">
        <v>1.0001</v>
      </c>
      <c r="AQ1725" s="6">
        <v>0.4</v>
      </c>
      <c r="AR1725" s="6">
        <v>0.2</v>
      </c>
      <c r="AS1725">
        <v>1099</v>
      </c>
      <c r="AT1725" s="3">
        <v>26.64</v>
      </c>
      <c r="AU1725" s="3">
        <v>28.73</v>
      </c>
      <c r="AV1725" s="3">
        <v>28.22</v>
      </c>
      <c r="AW1725" s="3">
        <v>28.24</v>
      </c>
      <c r="AX1725">
        <v>71.88</v>
      </c>
      <c r="AY1725" t="s">
        <v>96</v>
      </c>
      <c r="AZ1725" t="s">
        <v>82</v>
      </c>
      <c r="BA1725" t="s">
        <v>96</v>
      </c>
      <c r="BB1725" t="s">
        <v>96</v>
      </c>
      <c r="BC1725" t="s">
        <v>96</v>
      </c>
      <c r="BD1725" t="s">
        <v>70</v>
      </c>
      <c r="BE1725" t="s">
        <v>96</v>
      </c>
      <c r="BF1725">
        <v>6.47</v>
      </c>
      <c r="BG1725" s="4">
        <v>0.86550000000000005</v>
      </c>
      <c r="BH1725" s="4">
        <v>0.50870000000000004</v>
      </c>
      <c r="BI1725">
        <v>191.47</v>
      </c>
      <c r="BJ1725" s="4">
        <v>0.19009999999999999</v>
      </c>
      <c r="BK1725" s="4">
        <v>3.6799999999999999E-2</v>
      </c>
    </row>
    <row r="1726" spans="1:63" x14ac:dyDescent="0.3">
      <c r="A1726" t="s">
        <v>3623</v>
      </c>
      <c r="B1726" t="s">
        <v>3624</v>
      </c>
      <c r="C1726" t="s">
        <v>64</v>
      </c>
      <c r="D1726" s="1">
        <v>64480500</v>
      </c>
      <c r="E1726" s="2">
        <v>16495</v>
      </c>
      <c r="F1726" s="3">
        <v>28.98</v>
      </c>
      <c r="G1726" t="b">
        <v>0</v>
      </c>
      <c r="H1726" t="b">
        <v>0</v>
      </c>
      <c r="I1726" t="b">
        <v>0</v>
      </c>
      <c r="J1726" t="b">
        <v>0</v>
      </c>
      <c r="K1726" s="4">
        <v>4.8999999999999998E-3</v>
      </c>
      <c r="L1726" s="4">
        <v>3.2199999999999999E-2</v>
      </c>
      <c r="M1726" s="4">
        <v>0.22320000000000001</v>
      </c>
      <c r="N1726" s="4">
        <v>0.22009999999999999</v>
      </c>
      <c r="O1726" s="4" t="s">
        <v>96</v>
      </c>
      <c r="P1726" s="4" t="s">
        <v>96</v>
      </c>
      <c r="Q1726" s="3">
        <v>0.72299999999999998</v>
      </c>
      <c r="R1726" s="3">
        <v>5.0190000000000001</v>
      </c>
      <c r="S1726" s="3">
        <v>21.00375</v>
      </c>
      <c r="T1726" s="3">
        <v>21.58925</v>
      </c>
      <c r="U1726" s="3">
        <v>29.5045</v>
      </c>
      <c r="V1726" s="3">
        <v>29.5045</v>
      </c>
      <c r="W1726" t="s">
        <v>316</v>
      </c>
      <c r="X1726" s="5">
        <v>44278</v>
      </c>
      <c r="Y1726" s="4">
        <v>1.2500000000000001E-2</v>
      </c>
      <c r="Z1726" s="3">
        <v>0.03</v>
      </c>
      <c r="AA1726" s="5">
        <v>45280</v>
      </c>
      <c r="AB1726" s="3">
        <v>0.01</v>
      </c>
      <c r="AC1726" s="4">
        <v>1.1000000000000001E-3</v>
      </c>
      <c r="AD1726" t="s">
        <v>66</v>
      </c>
      <c r="AE1726" s="4">
        <v>1.3599999999999999E-2</v>
      </c>
      <c r="AF1726">
        <v>0.03</v>
      </c>
      <c r="AG1726">
        <v>1.02</v>
      </c>
      <c r="AH1726" s="4">
        <v>0.16669999999999999</v>
      </c>
      <c r="AI1726" s="4">
        <v>0.1101</v>
      </c>
      <c r="AJ1726" s="4">
        <v>0.12540000000000001</v>
      </c>
      <c r="AK1726" s="4">
        <v>0.1283</v>
      </c>
      <c r="AL1726" t="s">
        <v>3625</v>
      </c>
      <c r="AM1726">
        <v>25</v>
      </c>
      <c r="AN1726" s="4">
        <v>0.43430000000000002</v>
      </c>
      <c r="AO1726" s="4">
        <v>0.64159999999999995</v>
      </c>
      <c r="AP1726" s="4">
        <v>1</v>
      </c>
      <c r="AQ1726" s="6">
        <v>0.4</v>
      </c>
      <c r="AR1726" s="6">
        <v>0.2</v>
      </c>
      <c r="AS1726">
        <v>1099</v>
      </c>
      <c r="AT1726" s="3">
        <v>27.89</v>
      </c>
      <c r="AU1726" s="3">
        <v>29.28</v>
      </c>
      <c r="AV1726" s="3">
        <v>28.88</v>
      </c>
      <c r="AW1726" s="3">
        <v>29.06</v>
      </c>
      <c r="AX1726">
        <v>65.05</v>
      </c>
      <c r="AY1726" t="s">
        <v>79</v>
      </c>
      <c r="AZ1726" t="s">
        <v>75</v>
      </c>
      <c r="BA1726" t="s">
        <v>72</v>
      </c>
      <c r="BB1726" t="s">
        <v>71</v>
      </c>
      <c r="BC1726" t="s">
        <v>70</v>
      </c>
      <c r="BD1726" t="s">
        <v>70</v>
      </c>
      <c r="BE1726" t="s">
        <v>96</v>
      </c>
      <c r="BF1726">
        <v>6.79</v>
      </c>
      <c r="BG1726" s="4">
        <v>0.72609999999999997</v>
      </c>
      <c r="BH1726" s="4">
        <v>0.63570000000000004</v>
      </c>
      <c r="BI1726">
        <v>127.44</v>
      </c>
      <c r="BJ1726" s="4">
        <v>0.16500000000000001</v>
      </c>
      <c r="BK1726" s="4">
        <v>4.1799999999999997E-2</v>
      </c>
    </row>
    <row r="1727" spans="1:63" x14ac:dyDescent="0.3">
      <c r="A1727" t="s">
        <v>3873</v>
      </c>
      <c r="B1727" t="s">
        <v>3874</v>
      </c>
      <c r="C1727" t="s">
        <v>64</v>
      </c>
      <c r="D1727" s="1">
        <v>64023700</v>
      </c>
      <c r="E1727">
        <v>10253</v>
      </c>
      <c r="F1727" s="3">
        <v>38.26</v>
      </c>
      <c r="G1727" t="b">
        <v>0</v>
      </c>
      <c r="H1727" t="b">
        <v>0</v>
      </c>
      <c r="I1727" t="b">
        <v>1</v>
      </c>
      <c r="J1727" t="b">
        <v>0</v>
      </c>
      <c r="K1727" s="4">
        <v>6.9999999999999999E-4</v>
      </c>
      <c r="L1727" s="4">
        <v>0.13789999999999999</v>
      </c>
      <c r="M1727" s="4">
        <v>0.1638</v>
      </c>
      <c r="N1727" s="4">
        <v>0.15790000000000001</v>
      </c>
      <c r="O1727">
        <v>6.1499999999999999E-2</v>
      </c>
      <c r="P1727" t="s">
        <v>96</v>
      </c>
      <c r="Q1727" s="3">
        <v>0</v>
      </c>
      <c r="R1727" s="3">
        <v>-0.177733</v>
      </c>
      <c r="S1727" s="3">
        <v>18.671133999999999</v>
      </c>
      <c r="T1727" s="3">
        <v>18.671133999999999</v>
      </c>
      <c r="U1727" s="3">
        <v>39.948751000000001</v>
      </c>
      <c r="V1727" s="3">
        <v>39.948751000000001</v>
      </c>
      <c r="W1727" t="s">
        <v>113</v>
      </c>
      <c r="X1727" s="5">
        <v>44096</v>
      </c>
      <c r="Y1727" s="4">
        <v>1.1999999999999999E-3</v>
      </c>
      <c r="Z1727" s="3">
        <v>0.35</v>
      </c>
      <c r="AA1727" s="5">
        <v>45195</v>
      </c>
      <c r="AB1727" s="3">
        <v>0.14000000000000001</v>
      </c>
      <c r="AC1727" s="4">
        <v>9.1999999999999998E-3</v>
      </c>
      <c r="AD1727" t="s">
        <v>66</v>
      </c>
      <c r="AE1727" s="4">
        <v>1.6899999999999998E-2</v>
      </c>
      <c r="AF1727">
        <v>12.86</v>
      </c>
      <c r="AG1727">
        <v>1.02</v>
      </c>
      <c r="AH1727" s="4">
        <v>0.29360000000000003</v>
      </c>
      <c r="AI1727" s="4">
        <v>0.21290000000000001</v>
      </c>
      <c r="AJ1727" s="4">
        <v>0.22739999999999999</v>
      </c>
      <c r="AK1727" s="4">
        <v>0.20130000000000001</v>
      </c>
      <c r="AL1727" t="s">
        <v>4473</v>
      </c>
      <c r="AM1727" s="2">
        <v>1000</v>
      </c>
      <c r="AN1727" s="4">
        <v>9.0499999999999997E-2</v>
      </c>
      <c r="AO1727" s="4">
        <v>0.12180000000000001</v>
      </c>
      <c r="AP1727" s="4">
        <v>0.28139999999999998</v>
      </c>
      <c r="AQ1727" s="6">
        <v>0.4</v>
      </c>
      <c r="AR1727" s="6">
        <v>0.2</v>
      </c>
      <c r="AS1727">
        <v>1099</v>
      </c>
      <c r="AT1727" s="3">
        <v>33.85</v>
      </c>
      <c r="AU1727" s="3">
        <v>39.86</v>
      </c>
      <c r="AV1727" s="3">
        <v>38.090000000000003</v>
      </c>
      <c r="AW1727" s="3">
        <v>38.6</v>
      </c>
      <c r="AX1727">
        <v>67.2</v>
      </c>
      <c r="AY1727" t="s">
        <v>96</v>
      </c>
      <c r="AZ1727" t="s">
        <v>69</v>
      </c>
      <c r="BA1727" t="s">
        <v>96</v>
      </c>
      <c r="BB1727" t="s">
        <v>96</v>
      </c>
      <c r="BC1727" t="s">
        <v>96</v>
      </c>
      <c r="BD1727" t="s">
        <v>75</v>
      </c>
      <c r="BE1727" t="s">
        <v>96</v>
      </c>
      <c r="BF1727">
        <v>5.4</v>
      </c>
      <c r="BG1727" s="4">
        <v>0.18890000000000001</v>
      </c>
      <c r="BH1727" s="4">
        <v>0.29160000000000003</v>
      </c>
      <c r="BI1727">
        <v>75.760000000000005</v>
      </c>
      <c r="BJ1727" s="4">
        <v>1.6400000000000001E-2</v>
      </c>
      <c r="BK1727" s="4">
        <v>7.5800000000000006E-2</v>
      </c>
    </row>
    <row r="1728" spans="1:63" x14ac:dyDescent="0.3">
      <c r="A1728" t="s">
        <v>2541</v>
      </c>
      <c r="B1728" t="s">
        <v>2542</v>
      </c>
      <c r="C1728" t="s">
        <v>64</v>
      </c>
      <c r="D1728" s="1">
        <v>64011900</v>
      </c>
      <c r="E1728" s="2">
        <v>12733</v>
      </c>
      <c r="F1728" s="3">
        <v>20.86</v>
      </c>
      <c r="G1728" t="b">
        <v>0</v>
      </c>
      <c r="H1728" t="b">
        <v>0</v>
      </c>
      <c r="I1728" t="b">
        <v>0</v>
      </c>
      <c r="J1728" t="b">
        <v>0</v>
      </c>
      <c r="K1728" s="4">
        <v>2.7900000000000001E-2</v>
      </c>
      <c r="L1728" s="4">
        <v>1.9099999999999999E-2</v>
      </c>
      <c r="M1728" s="4">
        <v>7.4999999999999997E-2</v>
      </c>
      <c r="N1728" s="4">
        <v>5.57E-2</v>
      </c>
      <c r="O1728" s="4">
        <v>-7.2400000000000006E-2</v>
      </c>
      <c r="P1728" s="4">
        <v>1.8100000000000002E-2</v>
      </c>
      <c r="Q1728" s="3">
        <v>0</v>
      </c>
      <c r="R1728" s="3">
        <v>-1.0283500000000001</v>
      </c>
      <c r="S1728" s="3">
        <v>-16.958600000000001</v>
      </c>
      <c r="T1728" s="3">
        <v>-12.979799999999999</v>
      </c>
      <c r="U1728" s="3">
        <v>-52.337649999999996</v>
      </c>
      <c r="V1728" s="3">
        <v>-52.337649999999996</v>
      </c>
      <c r="W1728" t="s">
        <v>106</v>
      </c>
      <c r="X1728" s="5">
        <v>40435</v>
      </c>
      <c r="Y1728" s="4">
        <v>4.8999999999999998E-3</v>
      </c>
      <c r="Z1728" s="3">
        <v>0.73</v>
      </c>
      <c r="AA1728" s="5">
        <v>45278</v>
      </c>
      <c r="AB1728" s="3">
        <v>0.33</v>
      </c>
      <c r="AC1728" s="4">
        <v>3.5000000000000003E-2</v>
      </c>
      <c r="AD1728" t="s">
        <v>243</v>
      </c>
      <c r="AE1728" s="4">
        <v>5.8999999999999999E-3</v>
      </c>
      <c r="AF1728">
        <v>21.88</v>
      </c>
      <c r="AG1728">
        <v>0.52</v>
      </c>
      <c r="AH1728" s="4">
        <v>0.48320000000000002</v>
      </c>
      <c r="AI1728" s="4">
        <v>0.1305</v>
      </c>
      <c r="AJ1728" s="4">
        <v>0.12790000000000001</v>
      </c>
      <c r="AK1728" s="4">
        <v>0.1333</v>
      </c>
      <c r="AL1728" t="s">
        <v>1155</v>
      </c>
      <c r="AM1728">
        <v>62</v>
      </c>
      <c r="AN1728" s="4">
        <v>0.40889999999999999</v>
      </c>
      <c r="AO1728" s="4">
        <v>0.55710000000000004</v>
      </c>
      <c r="AP1728" s="4">
        <v>0.97740000000000005</v>
      </c>
      <c r="AQ1728" s="6">
        <v>0.4</v>
      </c>
      <c r="AR1728" s="6">
        <v>0.2</v>
      </c>
      <c r="AS1728">
        <v>1099</v>
      </c>
      <c r="AT1728" s="3">
        <v>20</v>
      </c>
      <c r="AU1728" s="3">
        <v>20.79</v>
      </c>
      <c r="AV1728" s="3">
        <v>20.79</v>
      </c>
      <c r="AW1728" s="3">
        <v>20.92</v>
      </c>
      <c r="AX1728">
        <v>60.73</v>
      </c>
      <c r="AY1728" t="s">
        <v>70</v>
      </c>
      <c r="AZ1728" t="s">
        <v>70</v>
      </c>
      <c r="BA1728" t="s">
        <v>82</v>
      </c>
      <c r="BB1728" t="s">
        <v>75</v>
      </c>
      <c r="BC1728" t="s">
        <v>75</v>
      </c>
      <c r="BD1728" t="s">
        <v>75</v>
      </c>
      <c r="BE1728" t="s">
        <v>82</v>
      </c>
      <c r="BF1728">
        <v>5.92</v>
      </c>
      <c r="BG1728" s="4">
        <v>0.48380000000000001</v>
      </c>
      <c r="BH1728" s="4">
        <v>0.37680000000000002</v>
      </c>
      <c r="BI1728">
        <v>57.95</v>
      </c>
      <c r="BJ1728" s="4">
        <v>4.82E-2</v>
      </c>
      <c r="BK1728" s="4">
        <v>0.10580000000000001</v>
      </c>
    </row>
    <row r="1729" spans="1:63" x14ac:dyDescent="0.3">
      <c r="A1729" t="s">
        <v>2992</v>
      </c>
      <c r="B1729" t="s">
        <v>2993</v>
      </c>
      <c r="C1729" t="s">
        <v>64</v>
      </c>
      <c r="D1729" s="1">
        <v>63995400</v>
      </c>
      <c r="E1729" s="2">
        <v>8009</v>
      </c>
      <c r="F1729" s="3">
        <v>79.98</v>
      </c>
      <c r="G1729" t="b">
        <v>0</v>
      </c>
      <c r="H1729" t="b">
        <v>0</v>
      </c>
      <c r="I1729" t="b">
        <v>0</v>
      </c>
      <c r="J1729" t="b">
        <v>0</v>
      </c>
      <c r="K1729" s="4">
        <v>1.47E-2</v>
      </c>
      <c r="L1729" s="4">
        <v>0.14810000000000001</v>
      </c>
      <c r="M1729" s="4">
        <v>-1.17E-2</v>
      </c>
      <c r="N1729" s="4">
        <v>-1.2200000000000001E-2</v>
      </c>
      <c r="O1729" s="4">
        <v>-1.3899999999999999E-2</v>
      </c>
      <c r="P1729" s="4">
        <v>6.1499999999999999E-2</v>
      </c>
      <c r="Q1729" s="3">
        <v>1.9998560000000001</v>
      </c>
      <c r="R1729" s="3">
        <v>3.939368</v>
      </c>
      <c r="S1729" s="3">
        <v>-3.105982</v>
      </c>
      <c r="T1729" s="3">
        <v>-5.149114</v>
      </c>
      <c r="U1729" s="3">
        <v>-4.4713139999999996</v>
      </c>
      <c r="V1729" s="3">
        <v>-4.4713139999999996</v>
      </c>
      <c r="W1729" t="s">
        <v>1809</v>
      </c>
      <c r="X1729" s="5">
        <v>40569</v>
      </c>
      <c r="Y1729" s="4">
        <v>3.5000000000000001E-3</v>
      </c>
      <c r="Z1729" s="3">
        <v>0.65</v>
      </c>
      <c r="AA1729" s="5">
        <v>45278</v>
      </c>
      <c r="AB1729" s="3">
        <v>0.08</v>
      </c>
      <c r="AC1729" s="4">
        <v>8.0999999999999996E-3</v>
      </c>
      <c r="AD1729" t="s">
        <v>66</v>
      </c>
      <c r="AE1729" s="4">
        <v>5.3400000000000003E-2</v>
      </c>
      <c r="AF1729">
        <v>14.61</v>
      </c>
      <c r="AG1729">
        <v>1.01</v>
      </c>
      <c r="AH1729" s="4">
        <v>1.8096000000000001</v>
      </c>
      <c r="AI1729" s="4">
        <v>0.23269999999999999</v>
      </c>
      <c r="AJ1729" s="4">
        <v>0.24360000000000001</v>
      </c>
      <c r="AK1729" s="4">
        <v>0.22320000000000001</v>
      </c>
      <c r="AL1729" t="s">
        <v>67</v>
      </c>
      <c r="AM1729">
        <v>41</v>
      </c>
      <c r="AN1729" s="4">
        <v>0.37480000000000002</v>
      </c>
      <c r="AO1729" s="4">
        <v>0.54869999999999997</v>
      </c>
      <c r="AP1729" s="4">
        <v>1.0002</v>
      </c>
      <c r="AQ1729" s="6">
        <v>0.4</v>
      </c>
      <c r="AR1729" s="6">
        <v>0.2</v>
      </c>
      <c r="AS1729">
        <v>1099</v>
      </c>
      <c r="AT1729" s="3">
        <v>70.709999999999994</v>
      </c>
      <c r="AU1729" s="3">
        <v>82.01</v>
      </c>
      <c r="AV1729">
        <v>79.39</v>
      </c>
      <c r="AW1729">
        <v>80.540000000000006</v>
      </c>
      <c r="AX1729">
        <v>67.45</v>
      </c>
      <c r="AY1729" t="s">
        <v>82</v>
      </c>
      <c r="AZ1729" t="s">
        <v>69</v>
      </c>
      <c r="BA1729" t="s">
        <v>69</v>
      </c>
      <c r="BB1729" t="s">
        <v>79</v>
      </c>
      <c r="BC1729" t="s">
        <v>69</v>
      </c>
      <c r="BD1729" t="s">
        <v>69</v>
      </c>
      <c r="BE1729" t="s">
        <v>79</v>
      </c>
      <c r="BF1729">
        <v>6.14</v>
      </c>
      <c r="BG1729">
        <v>0.65959999999999996</v>
      </c>
      <c r="BH1729">
        <v>0.42649999999999999</v>
      </c>
      <c r="BI1729">
        <v>29.07</v>
      </c>
      <c r="BJ1729">
        <v>0</v>
      </c>
      <c r="BK1729">
        <v>1.2500000000000001E-2</v>
      </c>
    </row>
    <row r="1730" spans="1:63" x14ac:dyDescent="0.3">
      <c r="A1730" t="s">
        <v>6151</v>
      </c>
      <c r="B1730" t="s">
        <v>6152</v>
      </c>
      <c r="C1730" t="s">
        <v>64</v>
      </c>
      <c r="D1730" s="1">
        <v>63948200</v>
      </c>
      <c r="E1730" s="2">
        <v>26773</v>
      </c>
      <c r="F1730" s="3">
        <v>30.89</v>
      </c>
      <c r="G1730" t="b">
        <v>0</v>
      </c>
      <c r="H1730" t="b">
        <v>0</v>
      </c>
      <c r="I1730" t="b">
        <v>0</v>
      </c>
      <c r="J1730" t="b">
        <v>0</v>
      </c>
      <c r="K1730" s="4">
        <v>1.01E-2</v>
      </c>
      <c r="L1730" s="4">
        <v>3.9699999999999999E-2</v>
      </c>
      <c r="M1730" s="4" t="s">
        <v>96</v>
      </c>
      <c r="N1730" s="4" t="s">
        <v>96</v>
      </c>
      <c r="O1730" t="s">
        <v>96</v>
      </c>
      <c r="P1730" t="s">
        <v>96</v>
      </c>
      <c r="Q1730" s="3">
        <v>0</v>
      </c>
      <c r="R1730" s="3">
        <v>-3.3474999999999998E-2</v>
      </c>
      <c r="S1730" s="3">
        <v>58.523597000000002</v>
      </c>
      <c r="T1730" s="3">
        <v>58.523597000000002</v>
      </c>
      <c r="U1730" s="3">
        <v>58.523597000000002</v>
      </c>
      <c r="V1730" s="3">
        <v>58.523597000000002</v>
      </c>
      <c r="W1730" t="s">
        <v>316</v>
      </c>
      <c r="X1730" s="5">
        <v>45064</v>
      </c>
      <c r="Y1730" s="4">
        <v>7.4999999999999997E-3</v>
      </c>
      <c r="Z1730" s="3">
        <v>0</v>
      </c>
      <c r="AA1730" s="5" t="s">
        <v>96</v>
      </c>
      <c r="AB1730" s="3" t="s">
        <v>96</v>
      </c>
      <c r="AC1730" s="4">
        <v>0</v>
      </c>
      <c r="AD1730" t="s">
        <v>243</v>
      </c>
      <c r="AE1730" s="4" t="s">
        <v>96</v>
      </c>
      <c r="AF1730" t="s">
        <v>96</v>
      </c>
      <c r="AG1730" t="s">
        <v>96</v>
      </c>
      <c r="AH1730" s="4">
        <v>7.9200000000000007E-2</v>
      </c>
      <c r="AI1730" s="4">
        <v>0.15790000000000001</v>
      </c>
      <c r="AJ1730" s="4">
        <v>0.19980000000000001</v>
      </c>
      <c r="AK1730" s="4">
        <v>0.21970000000000001</v>
      </c>
      <c r="AL1730" t="s">
        <v>6593</v>
      </c>
      <c r="AM1730">
        <v>39</v>
      </c>
      <c r="AN1730" s="4">
        <v>0.50960000000000005</v>
      </c>
      <c r="AO1730" s="4">
        <v>0.65559999999999996</v>
      </c>
      <c r="AP1730" s="4">
        <v>1.0002</v>
      </c>
      <c r="AQ1730" s="6">
        <v>0.4</v>
      </c>
      <c r="AR1730" s="6">
        <v>0.2</v>
      </c>
      <c r="AS1730">
        <v>1099</v>
      </c>
      <c r="AT1730" s="3">
        <v>28.84</v>
      </c>
      <c r="AU1730" s="3">
        <v>31.49</v>
      </c>
      <c r="AV1730" s="3">
        <v>30.7</v>
      </c>
      <c r="AW1730" s="3">
        <v>31.14</v>
      </c>
      <c r="AX1730">
        <v>62.28</v>
      </c>
      <c r="AY1730" t="s">
        <v>72</v>
      </c>
      <c r="AZ1730" t="s">
        <v>71</v>
      </c>
      <c r="BA1730" t="s">
        <v>96</v>
      </c>
      <c r="BB1730" t="s">
        <v>75</v>
      </c>
      <c r="BC1730" t="s">
        <v>82</v>
      </c>
      <c r="BD1730" t="s">
        <v>82</v>
      </c>
      <c r="BE1730" t="s">
        <v>96</v>
      </c>
      <c r="BF1730">
        <v>6.53</v>
      </c>
      <c r="BG1730" s="4">
        <v>0.5202</v>
      </c>
      <c r="BH1730" s="4">
        <v>0.52849999999999997</v>
      </c>
      <c r="BI1730">
        <v>14.39</v>
      </c>
      <c r="BJ1730" s="4">
        <v>3.8300000000000001E-2</v>
      </c>
      <c r="BK1730" s="4">
        <v>8.0399999999999999E-2</v>
      </c>
    </row>
    <row r="1731" spans="1:63" x14ac:dyDescent="0.3">
      <c r="A1731" t="s">
        <v>3292</v>
      </c>
      <c r="B1731" t="s">
        <v>3293</v>
      </c>
      <c r="C1731" t="s">
        <v>64</v>
      </c>
      <c r="D1731" s="1">
        <v>63942400</v>
      </c>
      <c r="E1731" s="2">
        <v>203</v>
      </c>
      <c r="F1731" s="3">
        <v>52.98</v>
      </c>
      <c r="G1731" t="b">
        <v>0</v>
      </c>
      <c r="H1731" t="b">
        <v>0</v>
      </c>
      <c r="I1731" t="b">
        <v>0</v>
      </c>
      <c r="J1731" t="b">
        <v>0</v>
      </c>
      <c r="K1731" s="4">
        <v>-1.1999999999999999E-3</v>
      </c>
      <c r="L1731" s="4">
        <v>1.1599999999999999E-2</v>
      </c>
      <c r="M1731" s="4">
        <v>0.1275</v>
      </c>
      <c r="N1731" s="4">
        <v>0.1275</v>
      </c>
      <c r="O1731">
        <v>0.22989999999999999</v>
      </c>
      <c r="P1731" t="s">
        <v>96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t="s">
        <v>564</v>
      </c>
      <c r="X1731" s="5">
        <v>44124</v>
      </c>
      <c r="Y1731" s="4">
        <v>7.4999999999999997E-3</v>
      </c>
      <c r="Z1731" s="3">
        <v>0</v>
      </c>
      <c r="AA1731" s="5" t="s">
        <v>96</v>
      </c>
      <c r="AB1731" s="3" t="s">
        <v>96</v>
      </c>
      <c r="AC1731" s="4">
        <v>0</v>
      </c>
      <c r="AD1731" t="s">
        <v>96</v>
      </c>
      <c r="AE1731" s="4">
        <v>1.9300000000000001E-2</v>
      </c>
      <c r="AF1731" t="s">
        <v>96</v>
      </c>
      <c r="AG1731">
        <v>0.82</v>
      </c>
      <c r="AH1731" s="4">
        <v>0.59450000000000003</v>
      </c>
      <c r="AI1731" s="4">
        <v>0.1222</v>
      </c>
      <c r="AJ1731" s="4">
        <v>0.13639999999999999</v>
      </c>
      <c r="AK1731" s="4">
        <v>0.1406</v>
      </c>
      <c r="AL1731" t="s">
        <v>2297</v>
      </c>
      <c r="AM1731">
        <v>0</v>
      </c>
      <c r="AN1731" s="4">
        <v>0</v>
      </c>
      <c r="AO1731" s="4">
        <v>0</v>
      </c>
      <c r="AP1731" s="4">
        <v>0</v>
      </c>
      <c r="AQ1731" s="6">
        <v>0.4</v>
      </c>
      <c r="AR1731" s="6">
        <v>0.2</v>
      </c>
      <c r="AS1731">
        <v>1099</v>
      </c>
      <c r="AT1731" s="3">
        <v>51.59</v>
      </c>
      <c r="AU1731" s="3">
        <v>53.77</v>
      </c>
      <c r="AV1731" s="3">
        <v>52.98</v>
      </c>
      <c r="AW1731" s="3">
        <v>52.98</v>
      </c>
      <c r="AX1731">
        <v>56.34</v>
      </c>
      <c r="AY1731" t="s">
        <v>82</v>
      </c>
      <c r="AZ1731" t="s">
        <v>71</v>
      </c>
      <c r="BA1731" t="s">
        <v>96</v>
      </c>
      <c r="BB1731" t="s">
        <v>82</v>
      </c>
      <c r="BC1731" t="s">
        <v>75</v>
      </c>
      <c r="BD1731" t="s">
        <v>82</v>
      </c>
      <c r="BE1731" t="s">
        <v>96</v>
      </c>
      <c r="BF1731" t="s">
        <v>96</v>
      </c>
      <c r="BG1731" s="4" t="s">
        <v>96</v>
      </c>
      <c r="BH1731" s="4" t="s">
        <v>96</v>
      </c>
      <c r="BI1731" t="s">
        <v>96</v>
      </c>
      <c r="BJ1731" s="4" t="s">
        <v>96</v>
      </c>
      <c r="BK1731" s="4" t="s">
        <v>96</v>
      </c>
    </row>
    <row r="1732" spans="1:63" x14ac:dyDescent="0.3">
      <c r="A1732" t="s">
        <v>5176</v>
      </c>
      <c r="B1732" t="s">
        <v>5177</v>
      </c>
      <c r="C1732" t="s">
        <v>64</v>
      </c>
      <c r="D1732" s="1">
        <v>63876900</v>
      </c>
      <c r="E1732" s="2">
        <v>3698</v>
      </c>
      <c r="F1732" s="3">
        <v>47.96</v>
      </c>
      <c r="G1732" t="b">
        <v>0</v>
      </c>
      <c r="H1732" t="b">
        <v>0</v>
      </c>
      <c r="I1732" t="b">
        <v>0</v>
      </c>
      <c r="J1732" t="b">
        <v>0</v>
      </c>
      <c r="K1732" s="4">
        <v>1.95E-2</v>
      </c>
      <c r="L1732" s="4">
        <v>3.9399999999999998E-2</v>
      </c>
      <c r="M1732" s="4">
        <v>0.16</v>
      </c>
      <c r="N1732" s="4">
        <v>0.1482</v>
      </c>
      <c r="O1732" t="s">
        <v>96</v>
      </c>
      <c r="P1732" t="s">
        <v>96</v>
      </c>
      <c r="Q1732" s="3">
        <v>0</v>
      </c>
      <c r="R1732" s="3">
        <v>2.3361749999999999</v>
      </c>
      <c r="S1732" s="3">
        <v>18.174679999999999</v>
      </c>
      <c r="T1732" s="3">
        <v>18.174679999999999</v>
      </c>
      <c r="U1732" s="3">
        <v>55.866370000000003</v>
      </c>
      <c r="V1732" s="3">
        <v>55.866370000000003</v>
      </c>
      <c r="W1732" t="s">
        <v>106</v>
      </c>
      <c r="X1732" s="5">
        <v>44648</v>
      </c>
      <c r="Y1732" s="4">
        <v>3.3E-3</v>
      </c>
      <c r="Z1732" s="3">
        <v>1.53</v>
      </c>
      <c r="AA1732" s="5">
        <v>45278</v>
      </c>
      <c r="AB1732" s="3">
        <v>1.1499999999999999</v>
      </c>
      <c r="AC1732" s="4">
        <v>3.2099999999999997E-2</v>
      </c>
      <c r="AD1732" t="s">
        <v>90</v>
      </c>
      <c r="AE1732" s="4">
        <v>1.4E-2</v>
      </c>
      <c r="AF1732">
        <v>0.1</v>
      </c>
      <c r="AG1732">
        <v>0.93</v>
      </c>
      <c r="AH1732" s="4">
        <v>0.2218</v>
      </c>
      <c r="AI1732" s="4">
        <v>0.13189999999999999</v>
      </c>
      <c r="AJ1732" s="4">
        <v>0.14299999999999999</v>
      </c>
      <c r="AK1732" s="4">
        <v>0.1376</v>
      </c>
      <c r="AL1732" t="s">
        <v>909</v>
      </c>
      <c r="AM1732">
        <v>2500</v>
      </c>
      <c r="AN1732" s="4">
        <v>0.22040000000000001</v>
      </c>
      <c r="AO1732" s="4">
        <v>0.26989999999999997</v>
      </c>
      <c r="AP1732" s="4">
        <v>0.51039999999999996</v>
      </c>
      <c r="AQ1732" s="6">
        <v>0.4</v>
      </c>
      <c r="AR1732" s="6">
        <v>0.2</v>
      </c>
      <c r="AS1732">
        <v>1099</v>
      </c>
      <c r="AT1732" s="3">
        <v>44.98</v>
      </c>
      <c r="AU1732" s="3">
        <v>48.11</v>
      </c>
      <c r="AV1732" s="3">
        <v>47.86</v>
      </c>
      <c r="AW1732" s="3">
        <v>48.09</v>
      </c>
      <c r="AX1732">
        <v>65.67</v>
      </c>
      <c r="AY1732" t="s">
        <v>72</v>
      </c>
      <c r="AZ1732" t="s">
        <v>72</v>
      </c>
      <c r="BA1732" t="s">
        <v>96</v>
      </c>
      <c r="BB1732" t="s">
        <v>79</v>
      </c>
      <c r="BC1732" t="s">
        <v>96</v>
      </c>
      <c r="BD1732" t="s">
        <v>96</v>
      </c>
      <c r="BE1732" t="s">
        <v>96</v>
      </c>
      <c r="BF1732">
        <v>5.52</v>
      </c>
      <c r="BG1732" s="4">
        <v>0.1794</v>
      </c>
      <c r="BH1732" s="4">
        <v>0.30709999999999998</v>
      </c>
      <c r="BI1732">
        <v>91.37</v>
      </c>
      <c r="BJ1732" s="4">
        <v>2.4799999999999999E-2</v>
      </c>
      <c r="BK1732" s="4">
        <v>5.8799999999999998E-2</v>
      </c>
    </row>
    <row r="1733" spans="1:63" x14ac:dyDescent="0.3">
      <c r="A1733" t="s">
        <v>2317</v>
      </c>
      <c r="B1733" t="s">
        <v>2318</v>
      </c>
      <c r="C1733" t="s">
        <v>64</v>
      </c>
      <c r="D1733" s="1">
        <v>63874300</v>
      </c>
      <c r="E1733" s="2">
        <v>13250</v>
      </c>
      <c r="F1733" s="3">
        <v>23</v>
      </c>
      <c r="G1733" t="b">
        <v>0</v>
      </c>
      <c r="H1733" t="b">
        <v>0</v>
      </c>
      <c r="I1733" t="b">
        <v>1</v>
      </c>
      <c r="J1733" t="b">
        <v>0</v>
      </c>
      <c r="K1733" s="4">
        <v>5.3600000000000002E-2</v>
      </c>
      <c r="L1733" s="4">
        <v>-1.1299999999999999E-2</v>
      </c>
      <c r="M1733" s="4">
        <v>-0.14760000000000001</v>
      </c>
      <c r="N1733" s="4">
        <v>-0.1404</v>
      </c>
      <c r="O1733" s="4">
        <v>-0.18129999999999999</v>
      </c>
      <c r="P1733" s="4">
        <v>7.5300000000000006E-2</v>
      </c>
      <c r="Q1733" s="3">
        <v>-1.1376000000000001E-2</v>
      </c>
      <c r="R1733" s="3">
        <v>-2.257593</v>
      </c>
      <c r="S1733" s="3">
        <v>-9.7014239999999994</v>
      </c>
      <c r="T1733" s="3">
        <v>-9.6979179999999996</v>
      </c>
      <c r="U1733" s="3">
        <v>-29.093551000000001</v>
      </c>
      <c r="V1733" s="3">
        <v>-29.093551000000001</v>
      </c>
      <c r="W1733" t="s">
        <v>411</v>
      </c>
      <c r="X1733" s="5">
        <v>43021</v>
      </c>
      <c r="Y1733" s="4">
        <v>7.9000000000000008E-3</v>
      </c>
      <c r="Z1733" s="3">
        <v>0.71</v>
      </c>
      <c r="AA1733" s="5">
        <v>45278</v>
      </c>
      <c r="AB1733" s="3">
        <v>0.17</v>
      </c>
      <c r="AC1733" s="4">
        <v>3.0800000000000001E-2</v>
      </c>
      <c r="AD1733" t="s">
        <v>243</v>
      </c>
      <c r="AE1733" s="4">
        <v>2.47E-2</v>
      </c>
      <c r="AF1733">
        <v>7.0000000000000007E-2</v>
      </c>
      <c r="AG1733">
        <v>0.69</v>
      </c>
      <c r="AH1733" s="4">
        <v>2.6465000000000001</v>
      </c>
      <c r="AI1733" s="4">
        <v>0.31219999999999998</v>
      </c>
      <c r="AJ1733" s="4">
        <v>0.3145</v>
      </c>
      <c r="AK1733" s="4">
        <v>0.2848</v>
      </c>
      <c r="AL1733" t="s">
        <v>412</v>
      </c>
      <c r="AM1733">
        <v>56</v>
      </c>
      <c r="AN1733" s="4">
        <v>0.61739999999999995</v>
      </c>
      <c r="AO1733" s="4">
        <v>0.73540000000000005</v>
      </c>
      <c r="AP1733" s="4">
        <v>0.98609999999999998</v>
      </c>
      <c r="AQ1733" s="6">
        <v>0.4</v>
      </c>
      <c r="AR1733" s="6">
        <v>0.2</v>
      </c>
      <c r="AS1733">
        <v>1099</v>
      </c>
      <c r="AT1733" s="3">
        <v>21.21</v>
      </c>
      <c r="AU1733" s="3">
        <v>22.79</v>
      </c>
      <c r="AV1733" s="3">
        <v>22.8</v>
      </c>
      <c r="AW1733" s="3">
        <v>23.19</v>
      </c>
      <c r="AX1733">
        <v>51.91</v>
      </c>
      <c r="AY1733" t="s">
        <v>82</v>
      </c>
      <c r="AZ1733" t="s">
        <v>82</v>
      </c>
      <c r="BA1733" t="s">
        <v>72</v>
      </c>
      <c r="BB1733" t="s">
        <v>82</v>
      </c>
      <c r="BC1733" t="s">
        <v>71</v>
      </c>
      <c r="BD1733" t="s">
        <v>72</v>
      </c>
      <c r="BE1733" t="s">
        <v>96</v>
      </c>
      <c r="BF1733">
        <v>5.86</v>
      </c>
      <c r="BG1733" s="4">
        <v>0.9829</v>
      </c>
      <c r="BH1733" s="4">
        <v>0.36509999999999998</v>
      </c>
      <c r="BI1733">
        <v>372.71</v>
      </c>
      <c r="BJ1733" s="4">
        <v>0</v>
      </c>
      <c r="BK1733" s="4">
        <v>0.63929999999999998</v>
      </c>
    </row>
    <row r="1734" spans="1:63" x14ac:dyDescent="0.3">
      <c r="A1734" t="s">
        <v>2362</v>
      </c>
      <c r="B1734" t="s">
        <v>2363</v>
      </c>
      <c r="C1734" t="s">
        <v>64</v>
      </c>
      <c r="D1734" s="1">
        <v>63615800</v>
      </c>
      <c r="E1734" s="2">
        <v>22144</v>
      </c>
      <c r="F1734" s="3">
        <v>10.81</v>
      </c>
      <c r="G1734" t="b">
        <v>0</v>
      </c>
      <c r="H1734" t="b">
        <v>0</v>
      </c>
      <c r="I1734" t="b">
        <v>0</v>
      </c>
      <c r="J1734" t="b">
        <v>0</v>
      </c>
      <c r="K1734" s="4">
        <v>3.0099999999999998E-2</v>
      </c>
      <c r="L1734" s="4">
        <v>0.1391</v>
      </c>
      <c r="M1734" s="4">
        <v>-0.25609999999999999</v>
      </c>
      <c r="N1734" s="4">
        <v>-0.26069999999999999</v>
      </c>
      <c r="O1734" s="4">
        <v>-0.2142</v>
      </c>
      <c r="P1734" s="4" t="s">
        <v>96</v>
      </c>
      <c r="Q1734" s="3">
        <v>4.2972999999999997E-2</v>
      </c>
      <c r="R1734" s="3">
        <v>-1.161257</v>
      </c>
      <c r="S1734" s="3">
        <v>-27.836376000000001</v>
      </c>
      <c r="T1734" s="3">
        <v>-27.902954999999999</v>
      </c>
      <c r="U1734" s="3">
        <v>-18.606511999999999</v>
      </c>
      <c r="V1734" s="3">
        <v>-18.606511999999999</v>
      </c>
      <c r="W1734" t="s">
        <v>489</v>
      </c>
      <c r="X1734" s="5">
        <v>44131</v>
      </c>
      <c r="Y1734" s="4">
        <v>5.0000000000000001E-3</v>
      </c>
      <c r="Z1734" s="3">
        <v>0.05</v>
      </c>
      <c r="AA1734" s="5">
        <v>45288</v>
      </c>
      <c r="AB1734" s="3">
        <v>0.06</v>
      </c>
      <c r="AC1734" s="4">
        <v>5.1000000000000004E-3</v>
      </c>
      <c r="AD1734" t="s">
        <v>90</v>
      </c>
      <c r="AE1734" s="4">
        <v>2.4E-2</v>
      </c>
      <c r="AF1734">
        <v>22.69</v>
      </c>
      <c r="AG1734">
        <v>1.41</v>
      </c>
      <c r="AH1734" s="4">
        <v>1.3737999999999999</v>
      </c>
      <c r="AI1734" s="4">
        <v>0.35849999999999999</v>
      </c>
      <c r="AJ1734" s="4">
        <v>0.3891</v>
      </c>
      <c r="AK1734" s="4">
        <v>0.35510000000000003</v>
      </c>
      <c r="AL1734" t="s">
        <v>549</v>
      </c>
      <c r="AM1734" s="2">
        <v>41</v>
      </c>
      <c r="AN1734" s="4">
        <v>0.52159999999999995</v>
      </c>
      <c r="AO1734" s="4">
        <v>0.67369999999999997</v>
      </c>
      <c r="AP1734" s="4">
        <v>1</v>
      </c>
      <c r="AQ1734" s="6">
        <v>0.4</v>
      </c>
      <c r="AR1734" s="6">
        <v>0.2</v>
      </c>
      <c r="AS1734">
        <v>1099</v>
      </c>
      <c r="AT1734" s="3">
        <v>9.34</v>
      </c>
      <c r="AU1734" s="3">
        <v>11.08</v>
      </c>
      <c r="AV1734" s="3">
        <v>10.74</v>
      </c>
      <c r="AW1734" s="3">
        <v>10.91</v>
      </c>
      <c r="AX1734">
        <v>60.05</v>
      </c>
      <c r="AY1734" t="s">
        <v>69</v>
      </c>
      <c r="AZ1734" t="s">
        <v>72</v>
      </c>
      <c r="BA1734" t="s">
        <v>96</v>
      </c>
      <c r="BB1734" t="s">
        <v>75</v>
      </c>
      <c r="BC1734" t="s">
        <v>79</v>
      </c>
      <c r="BD1734" t="s">
        <v>79</v>
      </c>
      <c r="BE1734" t="s">
        <v>96</v>
      </c>
      <c r="BF1734">
        <v>6.44</v>
      </c>
      <c r="BG1734" s="4">
        <v>0.4355</v>
      </c>
      <c r="BH1734" s="4">
        <v>0.49890000000000001</v>
      </c>
      <c r="BI1734">
        <v>336.81</v>
      </c>
      <c r="BJ1734" s="4">
        <v>0</v>
      </c>
      <c r="BK1734" s="4">
        <v>0.68510000000000004</v>
      </c>
    </row>
    <row r="1735" spans="1:63" x14ac:dyDescent="0.3">
      <c r="A1735" t="s">
        <v>3286</v>
      </c>
      <c r="B1735" t="s">
        <v>4625</v>
      </c>
      <c r="C1735" t="s">
        <v>64</v>
      </c>
      <c r="D1735" s="1">
        <v>63431900</v>
      </c>
      <c r="E1735" s="2">
        <v>20461</v>
      </c>
      <c r="F1735" s="3">
        <v>31.01</v>
      </c>
      <c r="G1735" t="b">
        <v>0</v>
      </c>
      <c r="H1735" t="b">
        <v>0</v>
      </c>
      <c r="I1735" t="b">
        <v>1</v>
      </c>
      <c r="J1735" t="b">
        <v>0</v>
      </c>
      <c r="K1735" s="4">
        <v>8.0999999999999996E-3</v>
      </c>
      <c r="L1735" s="4">
        <v>4.02E-2</v>
      </c>
      <c r="M1735" s="4">
        <v>8.0999999999999996E-3</v>
      </c>
      <c r="N1735" s="4">
        <v>6.0000000000000001E-3</v>
      </c>
      <c r="O1735" s="4">
        <v>6.4299999999999996E-2</v>
      </c>
      <c r="P1735">
        <v>8.7099999999999997E-2</v>
      </c>
      <c r="Q1735" s="3">
        <v>-2.3401800000000001</v>
      </c>
      <c r="R1735" s="3">
        <v>-5.37995</v>
      </c>
      <c r="S1735" s="3">
        <v>-21.136115</v>
      </c>
      <c r="T1735" s="3">
        <v>-20.337205000000001</v>
      </c>
      <c r="U1735" s="3">
        <v>14.750159999999999</v>
      </c>
      <c r="V1735" s="3">
        <v>14.750159999999999</v>
      </c>
      <c r="W1735" t="s">
        <v>99</v>
      </c>
      <c r="X1735" s="5">
        <v>43403</v>
      </c>
      <c r="Y1735" s="4">
        <v>2.8999999999999998E-3</v>
      </c>
      <c r="Z1735" s="3">
        <v>1.1100000000000001</v>
      </c>
      <c r="AA1735" s="5">
        <v>45287</v>
      </c>
      <c r="AB1735" s="3">
        <v>0.31</v>
      </c>
      <c r="AC1735" s="4">
        <v>3.5799999999999998E-2</v>
      </c>
      <c r="AD1735" t="s">
        <v>66</v>
      </c>
      <c r="AE1735" s="4">
        <v>7.3000000000000001E-3</v>
      </c>
      <c r="AF1735">
        <v>18.13</v>
      </c>
      <c r="AG1735">
        <v>0.76</v>
      </c>
      <c r="AH1735" s="4">
        <v>0.52729999999999999</v>
      </c>
      <c r="AI1735" s="4">
        <v>9.6500000000000002E-2</v>
      </c>
      <c r="AJ1735" s="4">
        <v>0.11559999999999999</v>
      </c>
      <c r="AK1735" s="4">
        <v>0.1051</v>
      </c>
      <c r="AL1735" t="s">
        <v>322</v>
      </c>
      <c r="AM1735">
        <v>76</v>
      </c>
      <c r="AN1735" s="4">
        <v>0.41389999999999999</v>
      </c>
      <c r="AO1735" s="4">
        <v>0.54769999999999996</v>
      </c>
      <c r="AP1735" s="4">
        <v>0.94340000000000002</v>
      </c>
      <c r="AQ1735" s="6">
        <v>0.4</v>
      </c>
      <c r="AR1735" s="6">
        <v>0.2</v>
      </c>
      <c r="AS1735">
        <v>1099</v>
      </c>
      <c r="AT1735" s="3">
        <v>29.91</v>
      </c>
      <c r="AU1735" s="3">
        <v>31.19</v>
      </c>
      <c r="AV1735" s="3" t="s">
        <v>96</v>
      </c>
      <c r="AW1735" s="3" t="s">
        <v>96</v>
      </c>
      <c r="AX1735">
        <v>63.43</v>
      </c>
      <c r="AY1735" t="s">
        <v>71</v>
      </c>
      <c r="AZ1735" t="s">
        <v>79</v>
      </c>
      <c r="BA1735" t="s">
        <v>71</v>
      </c>
      <c r="BB1735" t="s">
        <v>72</v>
      </c>
      <c r="BC1735" t="s">
        <v>72</v>
      </c>
      <c r="BD1735" t="s">
        <v>69</v>
      </c>
      <c r="BE1735" t="s">
        <v>96</v>
      </c>
      <c r="BF1735">
        <v>6.81</v>
      </c>
      <c r="BG1735" s="4">
        <v>0.58860000000000001</v>
      </c>
      <c r="BH1735" s="4">
        <v>0.64180000000000004</v>
      </c>
      <c r="BI1735">
        <v>406.86</v>
      </c>
      <c r="BJ1735" s="4">
        <v>0.23139999999999999</v>
      </c>
      <c r="BK1735" s="4">
        <v>5.4600000000000003E-2</v>
      </c>
    </row>
    <row r="1736" spans="1:63" x14ac:dyDescent="0.3">
      <c r="A1736" t="s">
        <v>4864</v>
      </c>
      <c r="B1736" t="s">
        <v>4865</v>
      </c>
      <c r="C1736" t="s">
        <v>64</v>
      </c>
      <c r="D1736" s="1">
        <v>63187900</v>
      </c>
      <c r="E1736" s="2">
        <v>5245</v>
      </c>
      <c r="F1736" s="3">
        <v>22.97</v>
      </c>
      <c r="G1736" t="b">
        <v>0</v>
      </c>
      <c r="H1736" t="b">
        <v>0</v>
      </c>
      <c r="I1736" t="b">
        <v>1</v>
      </c>
      <c r="J1736" t="b">
        <v>0</v>
      </c>
      <c r="K1736" s="4">
        <v>6.1000000000000004E-3</v>
      </c>
      <c r="L1736" s="4">
        <v>4.6899999999999997E-2</v>
      </c>
      <c r="M1736" s="4">
        <v>0.12429999999999999</v>
      </c>
      <c r="N1736" s="4">
        <v>0.1195</v>
      </c>
      <c r="O1736" s="4" t="s">
        <v>96</v>
      </c>
      <c r="P1736" s="4" t="s">
        <v>96</v>
      </c>
      <c r="Q1736" s="3">
        <v>-0.57806000000000002</v>
      </c>
      <c r="R1736" s="3">
        <v>-0.59017799999999998</v>
      </c>
      <c r="S1736" s="3">
        <v>2.1446329999999998</v>
      </c>
      <c r="T1736" s="3">
        <v>2.1446329999999998</v>
      </c>
      <c r="U1736" s="3">
        <v>55.920895000000002</v>
      </c>
      <c r="V1736" s="3">
        <v>55.920895000000002</v>
      </c>
      <c r="W1736" t="s">
        <v>1399</v>
      </c>
      <c r="X1736" s="5">
        <v>44476</v>
      </c>
      <c r="Y1736" s="4">
        <v>7.0000000000000001E-3</v>
      </c>
      <c r="Z1736" s="3">
        <v>0.65</v>
      </c>
      <c r="AA1736" s="5">
        <v>45282</v>
      </c>
      <c r="AB1736" s="3">
        <v>0.36</v>
      </c>
      <c r="AC1736" s="4">
        <v>2.8500000000000001E-2</v>
      </c>
      <c r="AD1736" t="s">
        <v>66</v>
      </c>
      <c r="AE1736" s="4">
        <v>6.3E-3</v>
      </c>
      <c r="AF1736" t="s">
        <v>96</v>
      </c>
      <c r="AG1736">
        <v>0.5</v>
      </c>
      <c r="AH1736" s="4">
        <v>0.1741</v>
      </c>
      <c r="AI1736" s="4">
        <v>8.5000000000000006E-2</v>
      </c>
      <c r="AJ1736" s="4">
        <v>0.10630000000000001</v>
      </c>
      <c r="AK1736" s="4">
        <v>0.1003</v>
      </c>
      <c r="AL1736" t="s">
        <v>497</v>
      </c>
      <c r="AM1736">
        <v>2</v>
      </c>
      <c r="AN1736" s="4">
        <v>1</v>
      </c>
      <c r="AO1736" s="4">
        <v>1</v>
      </c>
      <c r="AP1736" s="4">
        <v>1</v>
      </c>
      <c r="AQ1736" s="6">
        <v>0.4</v>
      </c>
      <c r="AR1736" s="6">
        <v>0.2</v>
      </c>
      <c r="AS1736">
        <v>1099</v>
      </c>
      <c r="AT1736" s="3">
        <v>21.88</v>
      </c>
      <c r="AU1736" s="3">
        <v>23.24</v>
      </c>
      <c r="AV1736" s="3">
        <v>22.93</v>
      </c>
      <c r="AW1736" s="3">
        <v>23.03</v>
      </c>
      <c r="AX1736">
        <v>69.8</v>
      </c>
      <c r="AY1736" t="s">
        <v>79</v>
      </c>
      <c r="AZ1736" t="s">
        <v>71</v>
      </c>
      <c r="BA1736" t="s">
        <v>96</v>
      </c>
      <c r="BB1736" t="s">
        <v>69</v>
      </c>
      <c r="BC1736" t="s">
        <v>79</v>
      </c>
      <c r="BD1736" t="s">
        <v>71</v>
      </c>
      <c r="BE1736" t="s">
        <v>96</v>
      </c>
      <c r="BF1736" t="s">
        <v>96</v>
      </c>
      <c r="BG1736" s="4" t="s">
        <v>96</v>
      </c>
      <c r="BH1736" s="4" t="s">
        <v>96</v>
      </c>
      <c r="BI1736" t="s">
        <v>96</v>
      </c>
      <c r="BJ1736" s="4" t="s">
        <v>96</v>
      </c>
      <c r="BK1736" s="4" t="s">
        <v>96</v>
      </c>
    </row>
    <row r="1737" spans="1:63" x14ac:dyDescent="0.3">
      <c r="A1737" t="s">
        <v>3551</v>
      </c>
      <c r="B1737" t="s">
        <v>3552</v>
      </c>
      <c r="C1737" t="s">
        <v>64</v>
      </c>
      <c r="D1737" s="1">
        <v>62948300</v>
      </c>
      <c r="E1737" s="2">
        <v>13808</v>
      </c>
      <c r="F1737" s="3">
        <v>25.15</v>
      </c>
      <c r="G1737" t="b">
        <v>0</v>
      </c>
      <c r="H1737" t="b">
        <v>0</v>
      </c>
      <c r="I1737" t="b">
        <v>0</v>
      </c>
      <c r="J1737" t="b">
        <v>0</v>
      </c>
      <c r="K1737" s="4">
        <v>1.5100000000000001E-2</v>
      </c>
      <c r="L1737" s="4">
        <v>2.0299999999999999E-2</v>
      </c>
      <c r="M1737" s="4">
        <v>8.1900000000000001E-2</v>
      </c>
      <c r="N1737" s="4">
        <v>7.5700000000000003E-2</v>
      </c>
      <c r="O1737" t="s">
        <v>96</v>
      </c>
      <c r="P1737" t="s">
        <v>96</v>
      </c>
      <c r="Q1737" s="3">
        <v>0</v>
      </c>
      <c r="R1737" s="3">
        <v>-0.59299999999999997</v>
      </c>
      <c r="S1737" s="3">
        <v>27.210750000000001</v>
      </c>
      <c r="T1737" s="3">
        <v>27.210750000000001</v>
      </c>
      <c r="U1737" s="3">
        <v>33.143749999999997</v>
      </c>
      <c r="V1737" s="3">
        <v>33.143749999999997</v>
      </c>
      <c r="W1737" t="s">
        <v>106</v>
      </c>
      <c r="X1737" s="5">
        <v>44287</v>
      </c>
      <c r="Y1737" s="4">
        <v>8.8999999999999999E-3</v>
      </c>
      <c r="Z1737" s="3">
        <v>0</v>
      </c>
      <c r="AA1737" s="5" t="s">
        <v>96</v>
      </c>
      <c r="AB1737" s="3" t="s">
        <v>96</v>
      </c>
      <c r="AC1737" s="4">
        <v>0</v>
      </c>
      <c r="AD1737" t="s">
        <v>243</v>
      </c>
      <c r="AE1737" s="4">
        <v>4.0000000000000001E-3</v>
      </c>
      <c r="AF1737" t="s">
        <v>96</v>
      </c>
      <c r="AG1737">
        <v>0.33</v>
      </c>
      <c r="AH1737" s="4">
        <v>0.15540000000000001</v>
      </c>
      <c r="AI1737" s="4">
        <v>8.1000000000000003E-2</v>
      </c>
      <c r="AJ1737" s="4">
        <v>8.6300000000000002E-2</v>
      </c>
      <c r="AK1737" s="4">
        <v>8.2500000000000004E-2</v>
      </c>
      <c r="AL1737" t="s">
        <v>2009</v>
      </c>
      <c r="AM1737" s="2">
        <v>2</v>
      </c>
      <c r="AN1737" s="4">
        <v>1</v>
      </c>
      <c r="AO1737" s="4">
        <v>1</v>
      </c>
      <c r="AP1737" s="4">
        <v>1</v>
      </c>
      <c r="AQ1737" s="6">
        <v>0.4</v>
      </c>
      <c r="AR1737" s="6">
        <v>0.2</v>
      </c>
      <c r="AS1737">
        <v>1099</v>
      </c>
      <c r="AT1737" s="3">
        <v>24.22</v>
      </c>
      <c r="AU1737" s="3">
        <v>25.15</v>
      </c>
      <c r="AV1737" s="3">
        <v>25.09</v>
      </c>
      <c r="AW1737" s="3">
        <v>25.2</v>
      </c>
      <c r="AX1737">
        <v>63.67</v>
      </c>
      <c r="AY1737" t="s">
        <v>79</v>
      </c>
      <c r="AZ1737" t="s">
        <v>75</v>
      </c>
      <c r="BA1737" t="s">
        <v>79</v>
      </c>
      <c r="BB1737" t="s">
        <v>69</v>
      </c>
      <c r="BC1737" t="s">
        <v>79</v>
      </c>
      <c r="BD1737" t="s">
        <v>71</v>
      </c>
      <c r="BE1737" t="s">
        <v>96</v>
      </c>
      <c r="BF1737" t="s">
        <v>96</v>
      </c>
      <c r="BG1737" s="4" t="s">
        <v>96</v>
      </c>
      <c r="BH1737" s="4" t="s">
        <v>96</v>
      </c>
      <c r="BI1737" t="s">
        <v>96</v>
      </c>
      <c r="BJ1737" s="4" t="s">
        <v>96</v>
      </c>
      <c r="BK1737" s="4" t="s">
        <v>96</v>
      </c>
    </row>
    <row r="1738" spans="1:63" x14ac:dyDescent="0.3">
      <c r="A1738" t="s">
        <v>3334</v>
      </c>
      <c r="B1738" t="s">
        <v>3335</v>
      </c>
      <c r="C1738" t="s">
        <v>64</v>
      </c>
      <c r="D1738" s="1">
        <v>62643000</v>
      </c>
      <c r="E1738">
        <v>10497</v>
      </c>
      <c r="F1738" s="3">
        <v>29.49</v>
      </c>
      <c r="G1738" t="b">
        <v>0</v>
      </c>
      <c r="H1738" t="b">
        <v>0</v>
      </c>
      <c r="I1738" t="b">
        <v>1</v>
      </c>
      <c r="J1738" t="b">
        <v>0</v>
      </c>
      <c r="K1738" s="4">
        <v>1.9E-3</v>
      </c>
      <c r="L1738" s="4">
        <v>9.3100000000000002E-2</v>
      </c>
      <c r="M1738" s="4">
        <v>5.45E-2</v>
      </c>
      <c r="N1738" s="4">
        <v>5.28E-2</v>
      </c>
      <c r="O1738" s="4">
        <v>0.10390000000000001</v>
      </c>
      <c r="P1738" s="4">
        <v>8.7099999999999997E-2</v>
      </c>
      <c r="Q1738" s="3">
        <v>0</v>
      </c>
      <c r="R1738" s="3">
        <v>-1.466</v>
      </c>
      <c r="S1738" s="3">
        <v>-9.1267499999999995</v>
      </c>
      <c r="T1738" s="3">
        <v>-9.1267499999999995</v>
      </c>
      <c r="U1738" s="3">
        <v>22.4785</v>
      </c>
      <c r="V1738" s="3">
        <v>22.4785</v>
      </c>
      <c r="W1738" t="s">
        <v>291</v>
      </c>
      <c r="X1738" s="5">
        <v>43067</v>
      </c>
      <c r="Y1738" s="4">
        <v>2.8999999999999998E-3</v>
      </c>
      <c r="Z1738" s="3">
        <v>1.17</v>
      </c>
      <c r="AA1738" s="5">
        <v>45288</v>
      </c>
      <c r="AB1738" s="3">
        <v>0.17</v>
      </c>
      <c r="AC1738" s="4">
        <v>3.9300000000000002E-2</v>
      </c>
      <c r="AD1738" t="s">
        <v>95</v>
      </c>
      <c r="AE1738" s="4">
        <v>1.09E-2</v>
      </c>
      <c r="AF1738">
        <v>0.05</v>
      </c>
      <c r="AG1738">
        <v>0.97</v>
      </c>
      <c r="AH1738" s="4">
        <v>1.7020999999999999</v>
      </c>
      <c r="AI1738" s="4">
        <v>0.16719999999999999</v>
      </c>
      <c r="AJ1738" s="4">
        <v>0.1736</v>
      </c>
      <c r="AK1738" s="4">
        <v>0.1517</v>
      </c>
      <c r="AL1738" t="s">
        <v>2908</v>
      </c>
      <c r="AM1738">
        <v>51</v>
      </c>
      <c r="AN1738" s="4">
        <v>0.24310000000000001</v>
      </c>
      <c r="AO1738" s="4">
        <v>0.3518</v>
      </c>
      <c r="AP1738" s="4">
        <v>0.99739999999999995</v>
      </c>
      <c r="AQ1738" s="6">
        <v>0.4</v>
      </c>
      <c r="AR1738" s="6">
        <v>0.2</v>
      </c>
      <c r="AS1738">
        <v>1099</v>
      </c>
      <c r="AT1738" s="3">
        <v>27.37</v>
      </c>
      <c r="AU1738" s="3">
        <v>30.26</v>
      </c>
      <c r="AV1738" s="3">
        <v>29.4</v>
      </c>
      <c r="AW1738" s="3">
        <v>29.6</v>
      </c>
      <c r="AX1738">
        <v>66.05</v>
      </c>
      <c r="AY1738" t="s">
        <v>71</v>
      </c>
      <c r="AZ1738" t="s">
        <v>72</v>
      </c>
      <c r="BA1738" t="s">
        <v>70</v>
      </c>
      <c r="BB1738" t="s">
        <v>79</v>
      </c>
      <c r="BC1738" t="s">
        <v>79</v>
      </c>
      <c r="BD1738" t="s">
        <v>72</v>
      </c>
      <c r="BE1738" t="s">
        <v>96</v>
      </c>
      <c r="BF1738">
        <v>6.91</v>
      </c>
      <c r="BG1738" s="4">
        <v>0.81659999999999999</v>
      </c>
      <c r="BH1738" s="4">
        <v>0.68489999999999995</v>
      </c>
      <c r="BI1738">
        <v>142.09</v>
      </c>
      <c r="BJ1738" s="4">
        <v>5.96E-2</v>
      </c>
      <c r="BK1738" s="4">
        <v>4.8500000000000001E-2</v>
      </c>
    </row>
    <row r="1739" spans="1:63" x14ac:dyDescent="0.3">
      <c r="A1739" t="s">
        <v>2372</v>
      </c>
      <c r="B1739" t="s">
        <v>2373</v>
      </c>
      <c r="C1739" t="s">
        <v>64</v>
      </c>
      <c r="D1739" s="1">
        <v>62622400</v>
      </c>
      <c r="E1739" s="2">
        <v>11027</v>
      </c>
      <c r="F1739" s="3">
        <v>18.690000000000001</v>
      </c>
      <c r="G1739" t="b">
        <v>0</v>
      </c>
      <c r="H1739" t="b">
        <v>0</v>
      </c>
      <c r="I1739" t="b">
        <v>0</v>
      </c>
      <c r="J1739" t="b">
        <v>0</v>
      </c>
      <c r="K1739" s="4">
        <v>2.0999999999999999E-3</v>
      </c>
      <c r="L1739" s="4">
        <v>0.1182</v>
      </c>
      <c r="M1739" s="4">
        <v>0.54610000000000003</v>
      </c>
      <c r="N1739" s="4">
        <v>0.55379999999999996</v>
      </c>
      <c r="O1739" t="s">
        <v>96</v>
      </c>
      <c r="P1739" t="s">
        <v>96</v>
      </c>
      <c r="Q1739" s="3">
        <v>-14.44891</v>
      </c>
      <c r="R1739" s="3">
        <v>-2.5120749999999998</v>
      </c>
      <c r="S1739" s="3">
        <v>-14.046378000000001</v>
      </c>
      <c r="T1739" s="3">
        <v>-14.349297999999999</v>
      </c>
      <c r="U1739" s="3">
        <v>-47.976163</v>
      </c>
      <c r="V1739" s="3">
        <v>-47.976163</v>
      </c>
      <c r="W1739" t="s">
        <v>65</v>
      </c>
      <c r="X1739" s="5">
        <v>44257</v>
      </c>
      <c r="Y1739" s="4">
        <v>7.4999999999999997E-3</v>
      </c>
      <c r="Z1739" s="3">
        <v>0.15</v>
      </c>
      <c r="AA1739" s="5">
        <v>45278</v>
      </c>
      <c r="AB1739" s="3">
        <v>0.1</v>
      </c>
      <c r="AC1739" s="4">
        <v>7.7000000000000002E-3</v>
      </c>
      <c r="AD1739" t="s">
        <v>243</v>
      </c>
      <c r="AE1739" s="4">
        <v>1.4E-2</v>
      </c>
      <c r="AF1739">
        <v>18.41</v>
      </c>
      <c r="AG1739">
        <v>1.43</v>
      </c>
      <c r="AH1739" s="4">
        <v>0.40460000000000002</v>
      </c>
      <c r="AI1739" s="4">
        <v>0.22489999999999999</v>
      </c>
      <c r="AJ1739" s="4">
        <v>0.24560000000000001</v>
      </c>
      <c r="AK1739" s="4">
        <v>0.2387</v>
      </c>
      <c r="AL1739" t="s">
        <v>322</v>
      </c>
      <c r="AM1739">
        <v>76</v>
      </c>
      <c r="AN1739" s="4">
        <v>0.30809999999999998</v>
      </c>
      <c r="AO1739" s="4">
        <v>0.44259999999999999</v>
      </c>
      <c r="AP1739" s="4">
        <v>0.86040000000000005</v>
      </c>
      <c r="AQ1739" s="6">
        <v>0.4</v>
      </c>
      <c r="AR1739" s="6">
        <v>0.2</v>
      </c>
      <c r="AS1739">
        <v>1099</v>
      </c>
      <c r="AT1739" s="3">
        <v>16.53</v>
      </c>
      <c r="AU1739" s="3">
        <v>19.440000000000001</v>
      </c>
      <c r="AV1739" s="3">
        <v>18.55</v>
      </c>
      <c r="AW1739" s="3">
        <v>18.91</v>
      </c>
      <c r="AX1739">
        <v>67.03</v>
      </c>
      <c r="AY1739" t="s">
        <v>70</v>
      </c>
      <c r="AZ1739" t="s">
        <v>75</v>
      </c>
      <c r="BA1739" t="s">
        <v>96</v>
      </c>
      <c r="BB1739" t="s">
        <v>75</v>
      </c>
      <c r="BC1739" t="s">
        <v>75</v>
      </c>
      <c r="BD1739" t="s">
        <v>75</v>
      </c>
      <c r="BE1739" t="s">
        <v>96</v>
      </c>
      <c r="BF1739">
        <v>5.54</v>
      </c>
      <c r="BG1739" s="4">
        <v>2.92E-2</v>
      </c>
      <c r="BH1739" s="4">
        <v>0.31</v>
      </c>
      <c r="BI1739">
        <v>67.22</v>
      </c>
      <c r="BJ1739" s="4">
        <v>9.3100000000000002E-2</v>
      </c>
      <c r="BK1739" s="4">
        <v>9.6000000000000002E-2</v>
      </c>
    </row>
    <row r="1740" spans="1:63" x14ac:dyDescent="0.3">
      <c r="A1740" t="s">
        <v>6464</v>
      </c>
      <c r="B1740" t="s">
        <v>6465</v>
      </c>
      <c r="C1740" t="s">
        <v>64</v>
      </c>
      <c r="D1740" s="1">
        <v>62551500</v>
      </c>
      <c r="E1740">
        <v>0</v>
      </c>
      <c r="F1740" s="3">
        <v>27.99</v>
      </c>
      <c r="G1740" t="b">
        <v>0</v>
      </c>
      <c r="H1740" t="b">
        <v>0</v>
      </c>
      <c r="I1740" t="b">
        <v>0</v>
      </c>
      <c r="J1740" t="b">
        <v>0</v>
      </c>
      <c r="K1740" s="4">
        <v>2.2000000000000001E-3</v>
      </c>
      <c r="L1740" s="4">
        <v>6.3500000000000001E-2</v>
      </c>
      <c r="M1740" t="s">
        <v>96</v>
      </c>
      <c r="N1740" t="s">
        <v>96</v>
      </c>
      <c r="O1740" t="s">
        <v>96</v>
      </c>
      <c r="P1740" t="s">
        <v>96</v>
      </c>
      <c r="Q1740" s="3">
        <v>0</v>
      </c>
      <c r="R1740" s="3">
        <v>4.3997000000000002</v>
      </c>
      <c r="S1740" s="3">
        <v>56.1494</v>
      </c>
      <c r="T1740" s="3">
        <v>56.1494</v>
      </c>
      <c r="U1740" s="3">
        <v>56.1494</v>
      </c>
      <c r="V1740" s="3">
        <v>56.1494</v>
      </c>
      <c r="W1740" t="s">
        <v>316</v>
      </c>
      <c r="X1740" s="5">
        <v>45196</v>
      </c>
      <c r="Y1740" s="4">
        <v>9.4999999999999998E-3</v>
      </c>
      <c r="Z1740" s="3">
        <v>0.03</v>
      </c>
      <c r="AA1740" s="5">
        <v>45286</v>
      </c>
      <c r="AB1740" s="3">
        <v>0.02</v>
      </c>
      <c r="AC1740" s="4">
        <v>1.1999999999999999E-3</v>
      </c>
      <c r="AD1740" t="s">
        <v>66</v>
      </c>
      <c r="AE1740" t="s">
        <v>96</v>
      </c>
      <c r="AF1740" t="s">
        <v>96</v>
      </c>
      <c r="AG1740" t="s">
        <v>96</v>
      </c>
      <c r="AH1740" s="4">
        <v>7.3099999999999998E-2</v>
      </c>
      <c r="AI1740" s="4">
        <v>9.9400000000000002E-2</v>
      </c>
      <c r="AJ1740">
        <v>0.13139999999999999</v>
      </c>
      <c r="AK1740" t="s">
        <v>96</v>
      </c>
      <c r="AL1740" t="s">
        <v>6466</v>
      </c>
      <c r="AM1740">
        <v>31</v>
      </c>
      <c r="AN1740" s="4">
        <v>0.37440000000000001</v>
      </c>
      <c r="AO1740" s="4">
        <v>0.54110000000000003</v>
      </c>
      <c r="AP1740" s="4">
        <v>1.0001</v>
      </c>
      <c r="AQ1740" s="6">
        <v>0.4</v>
      </c>
      <c r="AR1740" s="6">
        <v>0.2</v>
      </c>
      <c r="AS1740">
        <v>1099</v>
      </c>
      <c r="AT1740" s="3">
        <v>26.4</v>
      </c>
      <c r="AU1740" s="3">
        <v>28.51</v>
      </c>
      <c r="AV1740" s="3">
        <v>27.95</v>
      </c>
      <c r="AW1740" s="3">
        <v>28.02</v>
      </c>
      <c r="AX1740">
        <v>69.260000000000005</v>
      </c>
      <c r="AY1740" t="s">
        <v>96</v>
      </c>
      <c r="AZ1740" t="s">
        <v>82</v>
      </c>
      <c r="BA1740" t="s">
        <v>96</v>
      </c>
      <c r="BB1740" t="s">
        <v>96</v>
      </c>
      <c r="BC1740" t="s">
        <v>96</v>
      </c>
      <c r="BD1740" t="s">
        <v>70</v>
      </c>
      <c r="BE1740" t="s">
        <v>96</v>
      </c>
      <c r="BF1740">
        <v>6.52</v>
      </c>
      <c r="BG1740">
        <v>0.30859999999999999</v>
      </c>
      <c r="BH1740">
        <v>0.5272</v>
      </c>
      <c r="BI1740">
        <v>40.28</v>
      </c>
      <c r="BJ1740">
        <v>6.4600000000000005E-2</v>
      </c>
      <c r="BK1740">
        <v>7.8299999999999995E-2</v>
      </c>
    </row>
    <row r="1741" spans="1:63" x14ac:dyDescent="0.3">
      <c r="A1741" t="s">
        <v>3808</v>
      </c>
      <c r="B1741" t="s">
        <v>3809</v>
      </c>
      <c r="C1741" t="s">
        <v>64</v>
      </c>
      <c r="D1741" s="1">
        <v>62412100</v>
      </c>
      <c r="E1741">
        <v>13748</v>
      </c>
      <c r="F1741" s="3">
        <v>30.06</v>
      </c>
      <c r="G1741" t="b">
        <v>0</v>
      </c>
      <c r="H1741" t="b">
        <v>0</v>
      </c>
      <c r="I1741" t="b">
        <v>0</v>
      </c>
      <c r="J1741" t="b">
        <v>0</v>
      </c>
      <c r="K1741" s="4">
        <v>3.2000000000000002E-3</v>
      </c>
      <c r="L1741" s="4">
        <v>2.3300000000000001E-2</v>
      </c>
      <c r="M1741" s="4">
        <v>0.1217</v>
      </c>
      <c r="N1741" s="4">
        <v>0.1193</v>
      </c>
      <c r="O1741" s="4">
        <v>2.4299999999999999E-2</v>
      </c>
      <c r="P1741" t="s">
        <v>96</v>
      </c>
      <c r="Q1741" s="3">
        <v>-0.74794300000000002</v>
      </c>
      <c r="R1741" s="3">
        <v>-13.456538</v>
      </c>
      <c r="S1741" s="3">
        <v>-30.918848000000001</v>
      </c>
      <c r="T1741" s="3">
        <v>-31.584835000000002</v>
      </c>
      <c r="U1741" s="3">
        <v>34.071485000000003</v>
      </c>
      <c r="V1741" s="3">
        <v>34.071485000000003</v>
      </c>
      <c r="W1741" t="s">
        <v>99</v>
      </c>
      <c r="X1741" s="5">
        <v>43619</v>
      </c>
      <c r="Y1741" s="4">
        <v>7.9000000000000008E-3</v>
      </c>
      <c r="Z1741" s="3">
        <v>0</v>
      </c>
      <c r="AA1741" s="5" t="s">
        <v>96</v>
      </c>
      <c r="AB1741" s="3" t="s">
        <v>96</v>
      </c>
      <c r="AC1741" s="4">
        <v>0</v>
      </c>
      <c r="AD1741" t="s">
        <v>243</v>
      </c>
      <c r="AE1741" s="4">
        <v>8.3000000000000001E-3</v>
      </c>
      <c r="AF1741">
        <v>0.03</v>
      </c>
      <c r="AG1741">
        <v>0.39</v>
      </c>
      <c r="AH1741" s="4">
        <v>5.3900000000000003E-2</v>
      </c>
      <c r="AI1741" s="4">
        <v>3.5200000000000002E-2</v>
      </c>
      <c r="AJ1741" s="4">
        <v>6.2300000000000001E-2</v>
      </c>
      <c r="AK1741" s="4">
        <v>6.0600000000000001E-2</v>
      </c>
      <c r="AL1741" t="s">
        <v>2009</v>
      </c>
      <c r="AM1741" s="2">
        <v>2</v>
      </c>
      <c r="AN1741" s="4">
        <v>1</v>
      </c>
      <c r="AO1741" s="4">
        <v>1</v>
      </c>
      <c r="AP1741" s="4">
        <v>1</v>
      </c>
      <c r="AQ1741" s="6">
        <v>0.4</v>
      </c>
      <c r="AR1741" s="6">
        <v>0.2</v>
      </c>
      <c r="AS1741">
        <v>1099</v>
      </c>
      <c r="AT1741" s="3">
        <v>29.33</v>
      </c>
      <c r="AU1741" s="3">
        <v>30.19</v>
      </c>
      <c r="AV1741" s="3">
        <v>30.03</v>
      </c>
      <c r="AW1741" s="3">
        <v>30.07</v>
      </c>
      <c r="AX1741">
        <v>72.62</v>
      </c>
      <c r="AY1741" t="s">
        <v>79</v>
      </c>
      <c r="AZ1741" t="s">
        <v>82</v>
      </c>
      <c r="BA1741" t="s">
        <v>82</v>
      </c>
      <c r="BB1741" t="s">
        <v>69</v>
      </c>
      <c r="BC1741" t="s">
        <v>70</v>
      </c>
      <c r="BD1741" t="s">
        <v>96</v>
      </c>
      <c r="BE1741" t="s">
        <v>96</v>
      </c>
      <c r="BF1741" t="s">
        <v>96</v>
      </c>
      <c r="BG1741" s="4" t="s">
        <v>96</v>
      </c>
      <c r="BH1741" s="4" t="s">
        <v>96</v>
      </c>
      <c r="BI1741" t="s">
        <v>96</v>
      </c>
      <c r="BJ1741" s="4" t="s">
        <v>96</v>
      </c>
      <c r="BK1741" s="4" t="s">
        <v>96</v>
      </c>
    </row>
    <row r="1742" spans="1:63" x14ac:dyDescent="0.3">
      <c r="A1742" t="s">
        <v>2947</v>
      </c>
      <c r="B1742" t="s">
        <v>2948</v>
      </c>
      <c r="C1742" t="s">
        <v>64</v>
      </c>
      <c r="D1742" s="1">
        <v>62393000</v>
      </c>
      <c r="E1742" s="2">
        <v>6742</v>
      </c>
      <c r="F1742" s="3">
        <v>29.14</v>
      </c>
      <c r="G1742" t="b">
        <v>0</v>
      </c>
      <c r="H1742" t="b">
        <v>0</v>
      </c>
      <c r="I1742" t="b">
        <v>0</v>
      </c>
      <c r="J1742" t="b">
        <v>0</v>
      </c>
      <c r="K1742" s="4">
        <v>8.3000000000000001E-3</v>
      </c>
      <c r="L1742" s="4">
        <v>4.9000000000000002E-2</v>
      </c>
      <c r="M1742" s="4">
        <v>0.18210000000000001</v>
      </c>
      <c r="N1742" s="4">
        <v>0.17299999999999999</v>
      </c>
      <c r="O1742" s="4">
        <v>1.7100000000000001E-2</v>
      </c>
      <c r="P1742">
        <v>9.0399999999999994E-2</v>
      </c>
      <c r="Q1742" s="3">
        <v>0</v>
      </c>
      <c r="R1742" s="3">
        <v>1.3955</v>
      </c>
      <c r="S1742" s="3">
        <v>30.064499999999999</v>
      </c>
      <c r="T1742" s="3">
        <v>30.064499999999999</v>
      </c>
      <c r="U1742" s="3">
        <v>-7.1842499999999996</v>
      </c>
      <c r="V1742" s="3">
        <v>-7.1842499999999996</v>
      </c>
      <c r="W1742" t="s">
        <v>87</v>
      </c>
      <c r="X1742" s="5">
        <v>42913</v>
      </c>
      <c r="Y1742" s="4">
        <v>5.8999999999999999E-3</v>
      </c>
      <c r="Z1742" s="3">
        <v>0.7</v>
      </c>
      <c r="AA1742">
        <v>45287</v>
      </c>
      <c r="AB1742">
        <v>0.02</v>
      </c>
      <c r="AC1742" s="4">
        <v>2.3900000000000001E-2</v>
      </c>
      <c r="AD1742" t="s">
        <v>66</v>
      </c>
      <c r="AE1742" s="4">
        <v>8.3000000000000001E-3</v>
      </c>
      <c r="AF1742">
        <v>20.37</v>
      </c>
      <c r="AG1742">
        <v>0.91</v>
      </c>
      <c r="AH1742" s="4">
        <v>1.8278000000000001</v>
      </c>
      <c r="AI1742" s="4">
        <v>0.1048</v>
      </c>
      <c r="AJ1742" s="4">
        <v>0.1124</v>
      </c>
      <c r="AK1742" s="4">
        <v>0.1201</v>
      </c>
      <c r="AL1742" t="s">
        <v>5758</v>
      </c>
      <c r="AM1742">
        <v>152</v>
      </c>
      <c r="AN1742" s="4">
        <v>0.24759999999999999</v>
      </c>
      <c r="AO1742" s="4">
        <v>0.31459999999999999</v>
      </c>
      <c r="AP1742" s="4">
        <v>0.62509999999999999</v>
      </c>
      <c r="AQ1742" s="6">
        <v>0.4</v>
      </c>
      <c r="AR1742" s="6">
        <v>0.2</v>
      </c>
      <c r="AS1742">
        <v>1099</v>
      </c>
      <c r="AT1742" s="3">
        <v>27.39</v>
      </c>
      <c r="AU1742" s="3">
        <v>29.45</v>
      </c>
      <c r="AV1742" s="3">
        <v>29.01</v>
      </c>
      <c r="AW1742" s="3">
        <v>29.32</v>
      </c>
      <c r="AX1742">
        <v>69.010000000000005</v>
      </c>
      <c r="AY1742" t="s">
        <v>75</v>
      </c>
      <c r="AZ1742" t="s">
        <v>82</v>
      </c>
      <c r="BA1742" t="s">
        <v>72</v>
      </c>
      <c r="BB1742" t="s">
        <v>75</v>
      </c>
      <c r="BC1742" t="s">
        <v>75</v>
      </c>
      <c r="BD1742" t="s">
        <v>82</v>
      </c>
      <c r="BE1742" t="s">
        <v>96</v>
      </c>
      <c r="BF1742">
        <v>7.1</v>
      </c>
      <c r="BG1742">
        <v>0.1651</v>
      </c>
      <c r="BH1742">
        <v>0.75600000000000001</v>
      </c>
      <c r="BI1742">
        <v>146.19</v>
      </c>
      <c r="BJ1742">
        <v>9.4399999999999998E-2</v>
      </c>
      <c r="BK1742">
        <v>9.3799999999999994E-2</v>
      </c>
    </row>
    <row r="1743" spans="1:63" x14ac:dyDescent="0.3">
      <c r="A1743" t="s">
        <v>3035</v>
      </c>
      <c r="B1743" t="s">
        <v>3036</v>
      </c>
      <c r="C1743" t="s">
        <v>64</v>
      </c>
      <c r="D1743" s="1">
        <v>61970400</v>
      </c>
      <c r="E1743" s="2">
        <v>4503</v>
      </c>
      <c r="F1743" s="3">
        <v>25.96</v>
      </c>
      <c r="G1743" t="b">
        <v>0</v>
      </c>
      <c r="H1743" t="b">
        <v>0</v>
      </c>
      <c r="I1743" t="b">
        <v>0</v>
      </c>
      <c r="J1743" t="b">
        <v>0</v>
      </c>
      <c r="K1743" s="4">
        <v>1.01E-2</v>
      </c>
      <c r="L1743" s="4">
        <v>3.9800000000000002E-2</v>
      </c>
      <c r="M1743" s="4">
        <v>0.11550000000000001</v>
      </c>
      <c r="N1743" s="4">
        <v>0.1095</v>
      </c>
      <c r="O1743">
        <v>2.4E-2</v>
      </c>
      <c r="P1743" t="s">
        <v>96</v>
      </c>
      <c r="Q1743" s="3">
        <v>-7.6856999999999998</v>
      </c>
      <c r="R1743" s="3">
        <v>-7.6856999999999998</v>
      </c>
      <c r="S1743" s="3">
        <v>-17.8294</v>
      </c>
      <c r="T1743" s="3">
        <v>-17.8294</v>
      </c>
      <c r="U1743" s="3">
        <v>-10.719749999999999</v>
      </c>
      <c r="V1743" s="3">
        <v>-10.719749999999999</v>
      </c>
      <c r="W1743" t="s">
        <v>428</v>
      </c>
      <c r="X1743" s="5">
        <v>43661</v>
      </c>
      <c r="Y1743" s="4">
        <v>3.2000000000000002E-3</v>
      </c>
      <c r="Z1743" s="3">
        <v>0.87</v>
      </c>
      <c r="AA1743">
        <v>45275</v>
      </c>
      <c r="AB1743">
        <v>0.24</v>
      </c>
      <c r="AC1743" s="4">
        <v>3.3300000000000003E-2</v>
      </c>
      <c r="AD1743" t="s">
        <v>66</v>
      </c>
      <c r="AE1743" s="4">
        <v>6.4000000000000003E-3</v>
      </c>
      <c r="AF1743">
        <v>18.04</v>
      </c>
      <c r="AG1743">
        <v>0.67</v>
      </c>
      <c r="AH1743" s="4">
        <v>0.43840000000000001</v>
      </c>
      <c r="AI1743" s="4">
        <v>9.3600000000000003E-2</v>
      </c>
      <c r="AJ1743" s="4">
        <v>0.1038</v>
      </c>
      <c r="AK1743" s="4">
        <v>0.1023</v>
      </c>
      <c r="AL1743" t="s">
        <v>527</v>
      </c>
      <c r="AM1743">
        <v>167</v>
      </c>
      <c r="AN1743" s="4">
        <v>0.2233</v>
      </c>
      <c r="AO1743" s="4">
        <v>0.27929999999999999</v>
      </c>
      <c r="AP1743" s="4">
        <v>0.57830000000000004</v>
      </c>
      <c r="AQ1743" s="6">
        <v>0.4</v>
      </c>
      <c r="AR1743" s="6">
        <v>0.2</v>
      </c>
      <c r="AS1743">
        <v>1099</v>
      </c>
      <c r="AT1743" s="3">
        <v>24.83</v>
      </c>
      <c r="AU1743" s="3">
        <v>26.01</v>
      </c>
      <c r="AV1743" s="3">
        <v>25.91</v>
      </c>
      <c r="AW1743" s="3">
        <v>26.02</v>
      </c>
      <c r="AX1743">
        <v>68.239999999999995</v>
      </c>
      <c r="AY1743" t="s">
        <v>75</v>
      </c>
      <c r="AZ1743" t="s">
        <v>71</v>
      </c>
      <c r="BA1743" t="s">
        <v>96</v>
      </c>
      <c r="BB1743" t="s">
        <v>96</v>
      </c>
      <c r="BC1743" t="s">
        <v>96</v>
      </c>
      <c r="BD1743" t="s">
        <v>75</v>
      </c>
      <c r="BE1743" t="s">
        <v>96</v>
      </c>
      <c r="BF1743">
        <v>7.39</v>
      </c>
      <c r="BG1743">
        <v>0.33829999999999999</v>
      </c>
      <c r="BH1743">
        <v>0.84940000000000004</v>
      </c>
      <c r="BI1743">
        <v>112.9</v>
      </c>
      <c r="BJ1743">
        <v>8.6300000000000002E-2</v>
      </c>
      <c r="BK1743">
        <v>7.0099999999999996E-2</v>
      </c>
    </row>
    <row r="1744" spans="1:63" x14ac:dyDescent="0.3">
      <c r="A1744" t="s">
        <v>4639</v>
      </c>
      <c r="B1744" t="s">
        <v>4640</v>
      </c>
      <c r="C1744" t="s">
        <v>64</v>
      </c>
      <c r="D1744" s="1">
        <v>61773900</v>
      </c>
      <c r="E1744" s="2">
        <v>6981</v>
      </c>
      <c r="F1744" s="3">
        <v>27.76</v>
      </c>
      <c r="G1744" t="b">
        <v>0</v>
      </c>
      <c r="H1744" t="b">
        <v>0</v>
      </c>
      <c r="I1744" t="b">
        <v>0</v>
      </c>
      <c r="J1744" t="b">
        <v>0</v>
      </c>
      <c r="K1744" s="4">
        <v>5.4999999999999997E-3</v>
      </c>
      <c r="L1744" s="4">
        <v>3.9100000000000003E-2</v>
      </c>
      <c r="M1744" s="4">
        <v>-5.1999999999999998E-3</v>
      </c>
      <c r="N1744" s="4">
        <v>-6.3E-3</v>
      </c>
      <c r="O1744" s="4" t="s">
        <v>96</v>
      </c>
      <c r="P1744" t="s">
        <v>96</v>
      </c>
      <c r="Q1744" s="3">
        <v>0</v>
      </c>
      <c r="R1744" s="3">
        <v>-1.1058239999999999</v>
      </c>
      <c r="S1744" s="3">
        <v>-13.551299</v>
      </c>
      <c r="T1744" s="3">
        <v>-13.551299</v>
      </c>
      <c r="U1744" s="3">
        <v>18.392904000000001</v>
      </c>
      <c r="V1744" s="3">
        <v>18.392904000000001</v>
      </c>
      <c r="W1744" t="s">
        <v>316</v>
      </c>
      <c r="X1744" s="5">
        <v>44223</v>
      </c>
      <c r="Y1744" s="4">
        <v>6.4999999999999997E-3</v>
      </c>
      <c r="Z1744" s="3">
        <v>1.02</v>
      </c>
      <c r="AA1744" s="5">
        <v>45287</v>
      </c>
      <c r="AB1744" s="3">
        <v>0.39</v>
      </c>
      <c r="AC1744" s="4">
        <v>3.6600000000000001E-2</v>
      </c>
      <c r="AD1744" t="s">
        <v>96</v>
      </c>
      <c r="AE1744" s="4">
        <v>7.4000000000000003E-3</v>
      </c>
      <c r="AF1744">
        <v>12.01</v>
      </c>
      <c r="AG1744">
        <v>0.68</v>
      </c>
      <c r="AH1744" s="4">
        <v>0.32129999999999997</v>
      </c>
      <c r="AI1744" s="4">
        <v>0.111</v>
      </c>
      <c r="AJ1744" s="4">
        <v>0.1229</v>
      </c>
      <c r="AK1744" s="4">
        <v>0.1111</v>
      </c>
      <c r="AL1744" t="s">
        <v>4641</v>
      </c>
      <c r="AM1744">
        <v>31</v>
      </c>
      <c r="AN1744" s="4">
        <v>0.4491</v>
      </c>
      <c r="AO1744" s="4">
        <v>0.63139999999999996</v>
      </c>
      <c r="AP1744" s="4">
        <v>1.0004</v>
      </c>
      <c r="AQ1744" s="6">
        <v>0.4</v>
      </c>
      <c r="AR1744" s="6">
        <v>0.2</v>
      </c>
      <c r="AS1744">
        <v>1099</v>
      </c>
      <c r="AT1744" s="3">
        <v>26.56</v>
      </c>
      <c r="AU1744" s="3">
        <v>28.1</v>
      </c>
      <c r="AV1744" s="3">
        <v>27.72</v>
      </c>
      <c r="AW1744" s="3">
        <v>27.79</v>
      </c>
      <c r="AX1744">
        <v>62.9</v>
      </c>
      <c r="AY1744" t="s">
        <v>70</v>
      </c>
      <c r="AZ1744" t="s">
        <v>70</v>
      </c>
      <c r="BA1744" t="s">
        <v>75</v>
      </c>
      <c r="BB1744" t="s">
        <v>70</v>
      </c>
      <c r="BC1744" t="s">
        <v>70</v>
      </c>
      <c r="BD1744" t="s">
        <v>69</v>
      </c>
      <c r="BE1744" t="s">
        <v>96</v>
      </c>
      <c r="BF1744">
        <v>6.44</v>
      </c>
      <c r="BG1744" s="4">
        <v>0.1862</v>
      </c>
      <c r="BH1744" s="4">
        <v>0.50080000000000002</v>
      </c>
      <c r="BI1744">
        <v>445.48</v>
      </c>
      <c r="BJ1744" s="4">
        <v>0.23699999999999999</v>
      </c>
      <c r="BK1744" s="4">
        <v>1.9099999999999999E-2</v>
      </c>
    </row>
    <row r="1745" spans="1:63" x14ac:dyDescent="0.3">
      <c r="A1745" t="s">
        <v>6226</v>
      </c>
      <c r="B1745" t="s">
        <v>6227</v>
      </c>
      <c r="C1745" t="s">
        <v>64</v>
      </c>
      <c r="D1745" s="1">
        <v>61388900</v>
      </c>
      <c r="E1745">
        <v>4145</v>
      </c>
      <c r="F1745" s="3">
        <v>28.53</v>
      </c>
      <c r="G1745" t="b">
        <v>0</v>
      </c>
      <c r="H1745" t="b">
        <v>0</v>
      </c>
      <c r="I1745" t="b">
        <v>0</v>
      </c>
      <c r="J1745" t="b">
        <v>0</v>
      </c>
      <c r="K1745" s="4">
        <v>3.3E-3</v>
      </c>
      <c r="L1745" s="4">
        <v>3.5900000000000001E-2</v>
      </c>
      <c r="M1745" t="s">
        <v>96</v>
      </c>
      <c r="N1745" t="s">
        <v>96</v>
      </c>
      <c r="O1745" t="s">
        <v>96</v>
      </c>
      <c r="P1745" t="s">
        <v>96</v>
      </c>
      <c r="Q1745" s="3">
        <v>0</v>
      </c>
      <c r="R1745" s="3">
        <v>0</v>
      </c>
      <c r="S1745" s="3">
        <v>42.159872</v>
      </c>
      <c r="T1745" s="3">
        <v>42.159872</v>
      </c>
      <c r="U1745" s="3">
        <v>42.159872</v>
      </c>
      <c r="V1745" s="3">
        <v>42.159872</v>
      </c>
      <c r="W1745" t="s">
        <v>316</v>
      </c>
      <c r="X1745" s="5">
        <v>45091</v>
      </c>
      <c r="Y1745" s="4">
        <v>3.8E-3</v>
      </c>
      <c r="Z1745" s="3">
        <v>0.02</v>
      </c>
      <c r="AA1745">
        <v>45280</v>
      </c>
      <c r="AB1745">
        <v>0.02</v>
      </c>
      <c r="AC1745" s="4">
        <v>5.9999999999999995E-4</v>
      </c>
      <c r="AD1745" t="s">
        <v>243</v>
      </c>
      <c r="AE1745" t="s">
        <v>96</v>
      </c>
      <c r="AF1745" t="s">
        <v>96</v>
      </c>
      <c r="AG1745" t="s">
        <v>96</v>
      </c>
      <c r="AH1745" s="4">
        <v>0.1011</v>
      </c>
      <c r="AI1745" s="4">
        <v>0.1007</v>
      </c>
      <c r="AJ1745" s="4">
        <v>0.1366</v>
      </c>
      <c r="AK1745" s="4">
        <v>0.1474</v>
      </c>
      <c r="AL1745" t="s">
        <v>2158</v>
      </c>
      <c r="AM1745">
        <v>96</v>
      </c>
      <c r="AN1745" s="4">
        <v>0.56100000000000005</v>
      </c>
      <c r="AO1745" s="4">
        <v>0.64070000000000005</v>
      </c>
      <c r="AP1745" s="4">
        <v>0.88570000000000004</v>
      </c>
      <c r="AQ1745" s="6">
        <v>0.4</v>
      </c>
      <c r="AR1745" s="6">
        <v>0.2</v>
      </c>
      <c r="AS1745">
        <v>1099</v>
      </c>
      <c r="AT1745" s="3">
        <v>27.1</v>
      </c>
      <c r="AU1745" s="3">
        <v>28.95</v>
      </c>
      <c r="AV1745" s="3">
        <v>28.46</v>
      </c>
      <c r="AW1745" s="3">
        <v>28.58</v>
      </c>
      <c r="AX1745">
        <v>66.819999999999993</v>
      </c>
      <c r="AY1745" t="s">
        <v>71</v>
      </c>
      <c r="AZ1745" t="s">
        <v>72</v>
      </c>
      <c r="BA1745" t="s">
        <v>96</v>
      </c>
      <c r="BB1745" t="s">
        <v>82</v>
      </c>
      <c r="BC1745" t="s">
        <v>71</v>
      </c>
      <c r="BD1745" t="s">
        <v>82</v>
      </c>
      <c r="BE1745" t="s">
        <v>96</v>
      </c>
      <c r="BF1745">
        <v>6.65</v>
      </c>
      <c r="BG1745" s="4">
        <v>0.58499999999999996</v>
      </c>
      <c r="BH1745" s="4">
        <v>0.58160000000000001</v>
      </c>
      <c r="BI1745">
        <v>25.38</v>
      </c>
      <c r="BJ1745" s="4">
        <v>6.8599999999999994E-2</v>
      </c>
      <c r="BK1745" s="4">
        <v>7.2700000000000001E-2</v>
      </c>
    </row>
    <row r="1746" spans="1:63" x14ac:dyDescent="0.3">
      <c r="A1746" t="s">
        <v>5371</v>
      </c>
      <c r="B1746" t="s">
        <v>5372</v>
      </c>
      <c r="C1746" t="s">
        <v>64</v>
      </c>
      <c r="D1746" s="1">
        <v>61149000</v>
      </c>
      <c r="E1746">
        <v>17242</v>
      </c>
      <c r="F1746" s="3">
        <v>36.93</v>
      </c>
      <c r="G1746" t="b">
        <v>0</v>
      </c>
      <c r="H1746" t="b">
        <v>0</v>
      </c>
      <c r="I1746" t="b">
        <v>1</v>
      </c>
      <c r="J1746" t="b">
        <v>0</v>
      </c>
      <c r="K1746" s="4">
        <v>3.3999999999999998E-3</v>
      </c>
      <c r="L1746" s="4">
        <v>5.6300000000000003E-2</v>
      </c>
      <c r="M1746" s="4">
        <v>0.252</v>
      </c>
      <c r="N1746" s="4">
        <v>0.24729999999999999</v>
      </c>
      <c r="O1746">
        <v>8.5900000000000004E-2</v>
      </c>
      <c r="P1746">
        <v>0.10879999999999999</v>
      </c>
      <c r="Q1746" s="3">
        <v>0</v>
      </c>
      <c r="R1746" s="3">
        <v>0</v>
      </c>
      <c r="S1746" s="3">
        <v>24.390999999999998</v>
      </c>
      <c r="T1746" s="3">
        <v>24.390999999999998</v>
      </c>
      <c r="U1746" s="3">
        <v>29.568999999999999</v>
      </c>
      <c r="V1746" s="3">
        <v>29.568999999999999</v>
      </c>
      <c r="W1746" t="s">
        <v>240</v>
      </c>
      <c r="X1746" s="5">
        <v>42522</v>
      </c>
      <c r="Y1746" s="4">
        <v>5.9999999999999995E-4</v>
      </c>
      <c r="Z1746" s="3">
        <v>0.7</v>
      </c>
      <c r="AA1746" s="5">
        <v>45275</v>
      </c>
      <c r="AB1746" s="3">
        <v>0.23</v>
      </c>
      <c r="AC1746" s="4">
        <v>1.9E-2</v>
      </c>
      <c r="AD1746" t="s">
        <v>66</v>
      </c>
      <c r="AE1746" s="4">
        <v>1.7899999999999999E-2</v>
      </c>
      <c r="AF1746">
        <v>18.32</v>
      </c>
      <c r="AG1746">
        <v>0.83</v>
      </c>
      <c r="AH1746" s="4">
        <v>1.5824</v>
      </c>
      <c r="AI1746" s="4">
        <v>9.5000000000000001E-2</v>
      </c>
      <c r="AJ1746" s="4">
        <v>0.1241</v>
      </c>
      <c r="AK1746" s="4">
        <v>0.12330000000000001</v>
      </c>
      <c r="AL1746" t="s">
        <v>1005</v>
      </c>
      <c r="AM1746">
        <v>278</v>
      </c>
      <c r="AN1746" s="4">
        <v>0.29580000000000001</v>
      </c>
      <c r="AO1746" s="4">
        <v>0.35699999999999998</v>
      </c>
      <c r="AP1746" s="4">
        <v>0.61480000000000001</v>
      </c>
      <c r="AQ1746" s="6">
        <v>0.4</v>
      </c>
      <c r="AR1746" s="6">
        <v>0.2</v>
      </c>
      <c r="AS1746">
        <v>1099</v>
      </c>
      <c r="AT1746" s="3">
        <v>34.85</v>
      </c>
      <c r="AU1746" s="3">
        <v>37.590000000000003</v>
      </c>
      <c r="AV1746" s="3">
        <v>36.93</v>
      </c>
      <c r="AW1746" s="3">
        <v>36.93</v>
      </c>
      <c r="AX1746">
        <v>69.88</v>
      </c>
      <c r="AY1746" t="s">
        <v>79</v>
      </c>
      <c r="AZ1746" t="s">
        <v>72</v>
      </c>
      <c r="BA1746" t="s">
        <v>79</v>
      </c>
      <c r="BB1746" t="s">
        <v>72</v>
      </c>
      <c r="BC1746" t="s">
        <v>69</v>
      </c>
      <c r="BD1746" t="s">
        <v>96</v>
      </c>
      <c r="BE1746" t="s">
        <v>96</v>
      </c>
      <c r="BF1746">
        <v>6.76</v>
      </c>
      <c r="BG1746" s="4">
        <v>0.54349999999999998</v>
      </c>
      <c r="BH1746" s="4">
        <v>0.62219999999999998</v>
      </c>
      <c r="BI1746">
        <v>172.51</v>
      </c>
      <c r="BJ1746" s="4">
        <v>8.7800000000000003E-2</v>
      </c>
      <c r="BK1746" s="4">
        <v>6.2700000000000006E-2</v>
      </c>
    </row>
    <row r="1747" spans="1:63" x14ac:dyDescent="0.3">
      <c r="A1747" t="s">
        <v>5184</v>
      </c>
      <c r="B1747" t="s">
        <v>5185</v>
      </c>
      <c r="C1747" t="s">
        <v>64</v>
      </c>
      <c r="D1747" s="1">
        <v>60839500</v>
      </c>
      <c r="E1747" s="2">
        <v>74694</v>
      </c>
      <c r="F1747" s="3">
        <v>8.9</v>
      </c>
      <c r="G1747" t="b">
        <v>0</v>
      </c>
      <c r="H1747" t="b">
        <v>0</v>
      </c>
      <c r="I1747" t="b">
        <v>1</v>
      </c>
      <c r="J1747" t="b">
        <v>0</v>
      </c>
      <c r="K1747" s="4">
        <v>5.9999999999999995E-4</v>
      </c>
      <c r="L1747" s="4">
        <v>4.02E-2</v>
      </c>
      <c r="M1747" s="4">
        <v>0.1132</v>
      </c>
      <c r="N1747" s="4">
        <v>0.1119</v>
      </c>
      <c r="O1747" t="s">
        <v>96</v>
      </c>
      <c r="P1747" t="s">
        <v>96</v>
      </c>
      <c r="Q1747" s="3">
        <v>-1.3432500000000001</v>
      </c>
      <c r="R1747" s="3">
        <v>-1.35575</v>
      </c>
      <c r="S1747" s="3">
        <v>-86.348249999999993</v>
      </c>
      <c r="T1747" s="3">
        <v>-87.614249999999998</v>
      </c>
      <c r="U1747" s="3">
        <v>67.686944999999994</v>
      </c>
      <c r="V1747" s="3">
        <v>67.686944999999994</v>
      </c>
      <c r="W1747" t="s">
        <v>99</v>
      </c>
      <c r="X1747" s="5">
        <v>44651</v>
      </c>
      <c r="Y1747" s="4">
        <v>7.4999999999999997E-3</v>
      </c>
      <c r="Z1747" s="3">
        <v>0.47</v>
      </c>
      <c r="AA1747">
        <v>45274</v>
      </c>
      <c r="AB1747">
        <v>0.47</v>
      </c>
      <c r="AC1747" s="4">
        <v>5.2299999999999999E-2</v>
      </c>
      <c r="AD1747" t="s">
        <v>243</v>
      </c>
      <c r="AE1747" s="4">
        <v>2.5999999999999999E-3</v>
      </c>
      <c r="AF1747">
        <v>0.05</v>
      </c>
      <c r="AG1747">
        <v>0.43</v>
      </c>
      <c r="AH1747" s="4">
        <v>8.2299999999999998E-2</v>
      </c>
      <c r="AI1747" s="4">
        <v>0.10150000000000001</v>
      </c>
      <c r="AJ1747" s="4">
        <v>0.10290000000000001</v>
      </c>
      <c r="AK1747" s="4">
        <v>9.7500000000000003E-2</v>
      </c>
      <c r="AL1747" t="s">
        <v>5769</v>
      </c>
      <c r="AM1747">
        <v>44</v>
      </c>
      <c r="AN1747" s="4">
        <v>0.83030000000000004</v>
      </c>
      <c r="AO1747" s="4">
        <v>0.87290000000000001</v>
      </c>
      <c r="AP1747" s="4">
        <v>0.99980000000000002</v>
      </c>
      <c r="AQ1747" s="6">
        <v>0.4</v>
      </c>
      <c r="AR1747" s="6">
        <v>0.2</v>
      </c>
      <c r="AS1747">
        <v>1099</v>
      </c>
      <c r="AT1747" s="3">
        <v>8.5</v>
      </c>
      <c r="AU1747" s="3">
        <v>9.07</v>
      </c>
      <c r="AV1747" s="3">
        <v>8.86</v>
      </c>
      <c r="AW1747" s="3">
        <v>8.94</v>
      </c>
      <c r="AX1747">
        <v>63.86</v>
      </c>
      <c r="AY1747" t="s">
        <v>79</v>
      </c>
      <c r="AZ1747" t="s">
        <v>82</v>
      </c>
      <c r="BA1747" t="s">
        <v>75</v>
      </c>
      <c r="BB1747" t="s">
        <v>69</v>
      </c>
      <c r="BC1747" t="s">
        <v>70</v>
      </c>
      <c r="BD1747" t="s">
        <v>79</v>
      </c>
      <c r="BE1747" t="s">
        <v>96</v>
      </c>
      <c r="BF1747" t="s">
        <v>96</v>
      </c>
      <c r="BG1747" t="s">
        <v>96</v>
      </c>
      <c r="BH1747" t="s">
        <v>96</v>
      </c>
      <c r="BI1747" t="s">
        <v>96</v>
      </c>
      <c r="BJ1747" t="s">
        <v>96</v>
      </c>
      <c r="BK1747" t="s">
        <v>96</v>
      </c>
    </row>
    <row r="1748" spans="1:63" x14ac:dyDescent="0.3">
      <c r="A1748" t="s">
        <v>6482</v>
      </c>
      <c r="B1748" t="s">
        <v>6483</v>
      </c>
      <c r="C1748" t="s">
        <v>64</v>
      </c>
      <c r="D1748" s="1">
        <v>60522000</v>
      </c>
      <c r="E1748">
        <v>0</v>
      </c>
      <c r="F1748" s="3">
        <v>27.52</v>
      </c>
      <c r="G1748" t="b">
        <v>0</v>
      </c>
      <c r="H1748" t="b">
        <v>0</v>
      </c>
      <c r="I1748" t="b">
        <v>0</v>
      </c>
      <c r="J1748" t="b">
        <v>0</v>
      </c>
      <c r="K1748" s="4">
        <v>6.4000000000000003E-3</v>
      </c>
      <c r="L1748" s="4">
        <v>6.0600000000000001E-2</v>
      </c>
      <c r="M1748" t="s">
        <v>96</v>
      </c>
      <c r="N1748" t="s">
        <v>96</v>
      </c>
      <c r="O1748" t="s">
        <v>96</v>
      </c>
      <c r="P1748" t="s">
        <v>96</v>
      </c>
      <c r="Q1748" s="3">
        <v>0</v>
      </c>
      <c r="R1748" s="3">
        <v>0.82679999999999998</v>
      </c>
      <c r="S1748" s="3">
        <v>53.053100000000001</v>
      </c>
      <c r="T1748" s="3">
        <v>53.053100000000001</v>
      </c>
      <c r="U1748" s="3">
        <v>53.053100000000001</v>
      </c>
      <c r="V1748" s="3">
        <v>53.053100000000001</v>
      </c>
      <c r="W1748" t="s">
        <v>316</v>
      </c>
      <c r="X1748" s="5">
        <v>45197</v>
      </c>
      <c r="Y1748" s="4">
        <v>9.4999999999999998E-3</v>
      </c>
      <c r="Z1748" s="3">
        <v>0.19</v>
      </c>
      <c r="AA1748">
        <v>45286</v>
      </c>
      <c r="AB1748">
        <v>0.13</v>
      </c>
      <c r="AC1748" s="4">
        <v>7.0000000000000001E-3</v>
      </c>
      <c r="AD1748" t="s">
        <v>243</v>
      </c>
      <c r="AE1748" t="s">
        <v>96</v>
      </c>
      <c r="AF1748" t="s">
        <v>96</v>
      </c>
      <c r="AG1748" t="s">
        <v>96</v>
      </c>
      <c r="AH1748" s="4">
        <v>0.19750000000000001</v>
      </c>
      <c r="AI1748" s="4">
        <v>0.12609999999999999</v>
      </c>
      <c r="AJ1748">
        <v>0.15079999999999999</v>
      </c>
      <c r="AK1748" t="s">
        <v>96</v>
      </c>
      <c r="AL1748" t="s">
        <v>6466</v>
      </c>
      <c r="AM1748">
        <v>31</v>
      </c>
      <c r="AN1748" s="4">
        <v>0.3634</v>
      </c>
      <c r="AO1748" s="4">
        <v>0.52839999999999998</v>
      </c>
      <c r="AP1748" s="4">
        <v>1.0002</v>
      </c>
      <c r="AQ1748" s="6">
        <v>0.4</v>
      </c>
      <c r="AR1748" s="6">
        <v>0.2</v>
      </c>
      <c r="AS1748">
        <v>1099</v>
      </c>
      <c r="AT1748" s="3">
        <v>26.35</v>
      </c>
      <c r="AU1748" s="3">
        <v>27.83</v>
      </c>
      <c r="AV1748" s="3">
        <v>27.51</v>
      </c>
      <c r="AW1748" s="3">
        <v>27.53</v>
      </c>
      <c r="AX1748">
        <v>65.47</v>
      </c>
      <c r="AY1748" t="s">
        <v>96</v>
      </c>
      <c r="AZ1748" t="s">
        <v>82</v>
      </c>
      <c r="BA1748" t="s">
        <v>96</v>
      </c>
      <c r="BB1748" t="s">
        <v>96</v>
      </c>
      <c r="BC1748" t="s">
        <v>96</v>
      </c>
      <c r="BD1748" t="s">
        <v>70</v>
      </c>
      <c r="BE1748" t="s">
        <v>96</v>
      </c>
      <c r="BF1748">
        <v>7.25</v>
      </c>
      <c r="BG1748">
        <v>0.95799999999999996</v>
      </c>
      <c r="BH1748">
        <v>0.80859999999999999</v>
      </c>
      <c r="BI1748">
        <v>655.17999999999995</v>
      </c>
      <c r="BJ1748">
        <v>0.18740000000000001</v>
      </c>
      <c r="BK1748">
        <v>6.59E-2</v>
      </c>
    </row>
    <row r="1749" spans="1:63" x14ac:dyDescent="0.3">
      <c r="A1749" t="s">
        <v>3300</v>
      </c>
      <c r="B1749" t="s">
        <v>3301</v>
      </c>
      <c r="C1749" t="s">
        <v>64</v>
      </c>
      <c r="D1749" s="1">
        <v>60156900</v>
      </c>
      <c r="E1749" s="2">
        <v>6020</v>
      </c>
      <c r="F1749" s="3">
        <v>30.63</v>
      </c>
      <c r="G1749" t="b">
        <v>0</v>
      </c>
      <c r="H1749" t="b">
        <v>0</v>
      </c>
      <c r="I1749" t="b">
        <v>0</v>
      </c>
      <c r="J1749" t="b">
        <v>0</v>
      </c>
      <c r="K1749" s="4">
        <v>1.8E-3</v>
      </c>
      <c r="L1749" s="4">
        <v>3.3599999999999998E-2</v>
      </c>
      <c r="M1749" s="4">
        <v>0.48849999999999999</v>
      </c>
      <c r="N1749" s="4">
        <v>0.48449999999999999</v>
      </c>
      <c r="O1749" s="4">
        <v>1.9300000000000001E-2</v>
      </c>
      <c r="P1749" s="4" t="s">
        <v>96</v>
      </c>
      <c r="Q1749" s="3">
        <v>0.91851700000000003</v>
      </c>
      <c r="R1749" s="3">
        <v>1.3622540000000001</v>
      </c>
      <c r="S1749" s="3">
        <v>7.350759</v>
      </c>
      <c r="T1749" s="3">
        <v>6.0361630000000002</v>
      </c>
      <c r="U1749" s="3">
        <v>13.242834999999999</v>
      </c>
      <c r="V1749" s="3">
        <v>13.242834999999999</v>
      </c>
      <c r="W1749" t="s">
        <v>65</v>
      </c>
      <c r="X1749" s="5">
        <v>44047</v>
      </c>
      <c r="Y1749" s="4">
        <v>5.1999999999999998E-3</v>
      </c>
      <c r="Z1749" s="3">
        <v>0</v>
      </c>
      <c r="AA1749" s="5">
        <v>45280</v>
      </c>
      <c r="AB1749" s="3">
        <v>0</v>
      </c>
      <c r="AC1749" s="4">
        <v>1E-4</v>
      </c>
      <c r="AD1749" t="s">
        <v>243</v>
      </c>
      <c r="AE1749" s="4">
        <v>2.69E-2</v>
      </c>
      <c r="AF1749">
        <v>1.95</v>
      </c>
      <c r="AG1749">
        <v>1.18</v>
      </c>
      <c r="AH1749" s="4">
        <v>0.61870000000000003</v>
      </c>
      <c r="AI1749" s="4">
        <v>0.10440000000000001</v>
      </c>
      <c r="AJ1749" s="4">
        <v>0.14050000000000001</v>
      </c>
      <c r="AK1749" s="4">
        <v>0.15310000000000001</v>
      </c>
      <c r="AL1749" t="s">
        <v>2158</v>
      </c>
      <c r="AM1749">
        <v>81</v>
      </c>
      <c r="AN1749" s="4">
        <v>0.57769999999999999</v>
      </c>
      <c r="AO1749" s="4">
        <v>0.65410000000000001</v>
      </c>
      <c r="AP1749" s="4">
        <v>0.94259999999999999</v>
      </c>
      <c r="AQ1749" s="6">
        <v>0.4</v>
      </c>
      <c r="AR1749" s="6">
        <v>0.2</v>
      </c>
      <c r="AS1749">
        <v>1099</v>
      </c>
      <c r="AT1749" s="3">
        <v>29.13</v>
      </c>
      <c r="AU1749" s="3">
        <v>31.11</v>
      </c>
      <c r="AV1749" s="3">
        <v>30.5</v>
      </c>
      <c r="AW1749" s="3">
        <v>30.77</v>
      </c>
      <c r="AX1749">
        <v>65.66</v>
      </c>
      <c r="AY1749" t="s">
        <v>71</v>
      </c>
      <c r="AZ1749" t="s">
        <v>71</v>
      </c>
      <c r="BA1749" t="s">
        <v>96</v>
      </c>
      <c r="BB1749" t="s">
        <v>75</v>
      </c>
      <c r="BC1749" t="s">
        <v>75</v>
      </c>
      <c r="BD1749" t="s">
        <v>75</v>
      </c>
      <c r="BE1749" t="s">
        <v>96</v>
      </c>
      <c r="BF1749">
        <v>6.54</v>
      </c>
      <c r="BG1749">
        <v>0.33389999999999997</v>
      </c>
      <c r="BH1749">
        <v>0.53359999999999996</v>
      </c>
      <c r="BI1749">
        <v>22.6</v>
      </c>
      <c r="BJ1749">
        <v>0.1045</v>
      </c>
      <c r="BK1749">
        <v>9.0300000000000005E-2</v>
      </c>
    </row>
    <row r="1750" spans="1:63" x14ac:dyDescent="0.3">
      <c r="A1750" t="s">
        <v>5011</v>
      </c>
      <c r="B1750" t="s">
        <v>5012</v>
      </c>
      <c r="C1750" t="s">
        <v>64</v>
      </c>
      <c r="D1750" s="1">
        <v>60112900</v>
      </c>
      <c r="E1750" s="2">
        <v>11370</v>
      </c>
      <c r="F1750" s="3">
        <v>22.78</v>
      </c>
      <c r="G1750" t="b">
        <v>0</v>
      </c>
      <c r="H1750" t="b">
        <v>0</v>
      </c>
      <c r="I1750" t="b">
        <v>0</v>
      </c>
      <c r="J1750" t="b">
        <v>0</v>
      </c>
      <c r="K1750" s="4">
        <v>1.4200000000000001E-2</v>
      </c>
      <c r="L1750" s="4">
        <v>5.21E-2</v>
      </c>
      <c r="M1750" s="4">
        <v>0.1883</v>
      </c>
      <c r="N1750" s="4">
        <v>0.17510000000000001</v>
      </c>
      <c r="O1750" t="s">
        <v>96</v>
      </c>
      <c r="P1750" t="s">
        <v>96</v>
      </c>
      <c r="Q1750" s="3">
        <v>0</v>
      </c>
      <c r="R1750" s="3">
        <v>1.1188899999999999</v>
      </c>
      <c r="S1750" s="3">
        <v>18.8917</v>
      </c>
      <c r="T1750" s="3">
        <v>18.8917</v>
      </c>
      <c r="U1750" s="3">
        <v>59.26408</v>
      </c>
      <c r="V1750" s="3">
        <v>59.26408</v>
      </c>
      <c r="W1750" t="s">
        <v>99</v>
      </c>
      <c r="X1750" s="5">
        <v>44568</v>
      </c>
      <c r="Y1750" s="4">
        <v>6.4999999999999997E-3</v>
      </c>
      <c r="Z1750" s="3">
        <v>0.25</v>
      </c>
      <c r="AA1750" s="5">
        <v>45287</v>
      </c>
      <c r="AB1750" s="3">
        <v>0.05</v>
      </c>
      <c r="AC1750" s="4">
        <v>1.09E-2</v>
      </c>
      <c r="AD1750" t="s">
        <v>66</v>
      </c>
      <c r="AE1750" s="4">
        <v>8.2000000000000007E-3</v>
      </c>
      <c r="AF1750" t="s">
        <v>96</v>
      </c>
      <c r="AG1750">
        <v>1.03</v>
      </c>
      <c r="AH1750" s="4">
        <v>0.24129999999999999</v>
      </c>
      <c r="AI1750" s="4">
        <v>0.1399</v>
      </c>
      <c r="AJ1750" s="4">
        <v>0.15939999999999999</v>
      </c>
      <c r="AK1750" s="4">
        <v>0.154</v>
      </c>
      <c r="AL1750" t="s">
        <v>2468</v>
      </c>
      <c r="AM1750" s="2">
        <v>95</v>
      </c>
      <c r="AN1750" s="4">
        <v>0.38269999999999998</v>
      </c>
      <c r="AO1750" s="4">
        <v>0.48170000000000002</v>
      </c>
      <c r="AP1750" s="4">
        <v>0.81630000000000003</v>
      </c>
      <c r="AQ1750" s="6">
        <v>0.4</v>
      </c>
      <c r="AR1750" s="6">
        <v>0.2</v>
      </c>
      <c r="AS1750">
        <v>1099</v>
      </c>
      <c r="AT1750" s="3">
        <v>21.3</v>
      </c>
      <c r="AU1750" s="3">
        <v>23.03</v>
      </c>
      <c r="AV1750" s="3">
        <v>22.67</v>
      </c>
      <c r="AW1750" s="3">
        <v>22.89</v>
      </c>
      <c r="AX1750">
        <v>66.41</v>
      </c>
      <c r="AY1750" t="s">
        <v>71</v>
      </c>
      <c r="AZ1750" t="s">
        <v>71</v>
      </c>
      <c r="BA1750" t="s">
        <v>72</v>
      </c>
      <c r="BB1750" t="s">
        <v>75</v>
      </c>
      <c r="BC1750" t="s">
        <v>70</v>
      </c>
      <c r="BD1750" t="s">
        <v>72</v>
      </c>
      <c r="BE1750" t="s">
        <v>96</v>
      </c>
      <c r="BF1750">
        <v>7.66</v>
      </c>
      <c r="BG1750" s="4">
        <v>0.64329999999999998</v>
      </c>
      <c r="BH1750" s="4">
        <v>0.91759999999999997</v>
      </c>
      <c r="BI1750">
        <v>110.58</v>
      </c>
      <c r="BJ1750" s="4">
        <v>4.3700000000000003E-2</v>
      </c>
      <c r="BK1750" s="4">
        <v>0.1089</v>
      </c>
    </row>
    <row r="1751" spans="1:63" x14ac:dyDescent="0.3">
      <c r="A1751" t="s">
        <v>2965</v>
      </c>
      <c r="B1751" t="s">
        <v>2966</v>
      </c>
      <c r="C1751" t="s">
        <v>64</v>
      </c>
      <c r="D1751" s="1">
        <v>59807700</v>
      </c>
      <c r="E1751" s="2">
        <v>5327</v>
      </c>
      <c r="F1751" s="3">
        <v>34.979999999999997</v>
      </c>
      <c r="G1751" t="b">
        <v>0</v>
      </c>
      <c r="H1751" t="b">
        <v>0</v>
      </c>
      <c r="I1751" t="b">
        <v>0</v>
      </c>
      <c r="J1751" t="b">
        <v>0</v>
      </c>
      <c r="K1751" s="4">
        <v>-7.7999999999999996E-3</v>
      </c>
      <c r="L1751" s="4">
        <v>6.6699999999999995E-2</v>
      </c>
      <c r="M1751" s="4">
        <v>-8.9999999999999998E-4</v>
      </c>
      <c r="N1751" s="4">
        <v>-1.5E-3</v>
      </c>
      <c r="O1751" s="4">
        <v>-6.4699999999999994E-2</v>
      </c>
      <c r="P1751" s="4">
        <v>5.8299999999999998E-2</v>
      </c>
      <c r="Q1751" s="3">
        <v>0.879525</v>
      </c>
      <c r="R1751" s="3">
        <v>0.879525</v>
      </c>
      <c r="S1751" s="3">
        <v>1.8244530000000001</v>
      </c>
      <c r="T1751" s="3">
        <v>1.8244530000000001</v>
      </c>
      <c r="U1751" s="3">
        <v>1.9630650000000001</v>
      </c>
      <c r="V1751" s="3">
        <v>1.9630650000000001</v>
      </c>
      <c r="W1751" t="s">
        <v>650</v>
      </c>
      <c r="X1751" s="5">
        <v>41450</v>
      </c>
      <c r="Y1751" s="4">
        <v>5.8999999999999999E-3</v>
      </c>
      <c r="Z1751" s="3">
        <v>1.1499999999999999</v>
      </c>
      <c r="AA1751" s="5">
        <v>45278</v>
      </c>
      <c r="AB1751" s="3">
        <v>0.66</v>
      </c>
      <c r="AC1751" s="4">
        <v>3.27E-2</v>
      </c>
      <c r="AD1751" t="s">
        <v>243</v>
      </c>
      <c r="AE1751" s="4">
        <v>2.18E-2</v>
      </c>
      <c r="AF1751">
        <v>7.71</v>
      </c>
      <c r="AG1751">
        <v>1</v>
      </c>
      <c r="AH1751" s="4">
        <v>1.2444999999999999</v>
      </c>
      <c r="AI1751" s="4">
        <v>0.12659999999999999</v>
      </c>
      <c r="AJ1751" s="4">
        <v>0.20330000000000001</v>
      </c>
      <c r="AK1751" s="4">
        <v>0.19719999999999999</v>
      </c>
      <c r="AL1751" t="s">
        <v>322</v>
      </c>
      <c r="AM1751">
        <v>87</v>
      </c>
      <c r="AN1751" s="4">
        <v>0.49249999999999999</v>
      </c>
      <c r="AO1751" s="4">
        <v>0.62329999999999997</v>
      </c>
      <c r="AP1751" s="4">
        <v>0.90590000000000004</v>
      </c>
      <c r="AQ1751" s="6">
        <v>0.4</v>
      </c>
      <c r="AR1751" s="6">
        <v>0.2</v>
      </c>
      <c r="AS1751">
        <v>1099</v>
      </c>
      <c r="AT1751" s="3">
        <v>31.94</v>
      </c>
      <c r="AU1751" s="3">
        <v>35.97</v>
      </c>
      <c r="AV1751" s="3">
        <v>34.9</v>
      </c>
      <c r="AW1751" s="3">
        <v>35.14</v>
      </c>
      <c r="AX1751">
        <v>67.790000000000006</v>
      </c>
      <c r="AY1751" t="s">
        <v>82</v>
      </c>
      <c r="AZ1751" t="s">
        <v>70</v>
      </c>
      <c r="BA1751" t="s">
        <v>71</v>
      </c>
      <c r="BB1751" t="s">
        <v>71</v>
      </c>
      <c r="BC1751" t="s">
        <v>70</v>
      </c>
      <c r="BD1751" t="s">
        <v>70</v>
      </c>
      <c r="BE1751" t="s">
        <v>69</v>
      </c>
      <c r="BF1751">
        <v>6.06</v>
      </c>
      <c r="BG1751" s="4">
        <v>0</v>
      </c>
      <c r="BH1751" s="4">
        <v>0.40550000000000003</v>
      </c>
      <c r="BI1751">
        <v>76.489999999999995</v>
      </c>
      <c r="BJ1751" s="4">
        <v>3.39E-2</v>
      </c>
      <c r="BK1751" s="4">
        <v>6.8900000000000003E-2</v>
      </c>
    </row>
    <row r="1752" spans="1:63" x14ac:dyDescent="0.3">
      <c r="A1752" t="s">
        <v>3492</v>
      </c>
      <c r="B1752" t="s">
        <v>5805</v>
      </c>
      <c r="C1752" t="s">
        <v>64</v>
      </c>
      <c r="D1752" s="1">
        <v>59666600</v>
      </c>
      <c r="E1752" s="2">
        <v>2831</v>
      </c>
      <c r="F1752" s="3">
        <v>28.12</v>
      </c>
      <c r="G1752" t="b">
        <v>0</v>
      </c>
      <c r="H1752" t="b">
        <v>0</v>
      </c>
      <c r="I1752" t="b">
        <v>0</v>
      </c>
      <c r="J1752" t="b">
        <v>0</v>
      </c>
      <c r="K1752" s="4">
        <v>-6.9999999999999999E-4</v>
      </c>
      <c r="L1752" s="4">
        <v>6.2199999999999998E-2</v>
      </c>
      <c r="M1752" s="4">
        <v>0.1148</v>
      </c>
      <c r="N1752" s="4">
        <v>0.10929999999999999</v>
      </c>
      <c r="O1752" s="4" t="s">
        <v>96</v>
      </c>
      <c r="P1752" s="4" t="s">
        <v>96</v>
      </c>
      <c r="Q1752" s="3">
        <v>0</v>
      </c>
      <c r="R1752" s="3">
        <v>-1.2668900000000001</v>
      </c>
      <c r="S1752" s="3">
        <v>23.386136</v>
      </c>
      <c r="T1752" s="3">
        <v>23.386136</v>
      </c>
      <c r="U1752" s="3">
        <v>32.009154000000002</v>
      </c>
      <c r="V1752" s="3">
        <v>32.009154000000002</v>
      </c>
      <c r="W1752" t="s">
        <v>99</v>
      </c>
      <c r="X1752" s="5">
        <v>44271</v>
      </c>
      <c r="Y1752" s="4">
        <v>8.5000000000000006E-3</v>
      </c>
      <c r="Z1752" s="3">
        <v>0.02</v>
      </c>
      <c r="AA1752">
        <v>45274</v>
      </c>
      <c r="AB1752">
        <v>0.02</v>
      </c>
      <c r="AC1752" s="4">
        <v>8.0000000000000004E-4</v>
      </c>
      <c r="AD1752" t="s">
        <v>243</v>
      </c>
      <c r="AE1752" s="4">
        <v>8.3999999999999995E-3</v>
      </c>
      <c r="AF1752">
        <v>21.39</v>
      </c>
      <c r="AG1752">
        <v>0.86</v>
      </c>
      <c r="AH1752" s="4">
        <v>0.28160000000000002</v>
      </c>
      <c r="AI1752" s="4">
        <v>0.1181</v>
      </c>
      <c r="AJ1752" s="4">
        <v>0.14080000000000001</v>
      </c>
      <c r="AK1752" s="4">
        <v>0.13569999999999999</v>
      </c>
      <c r="AL1752" t="s">
        <v>5687</v>
      </c>
      <c r="AM1752">
        <v>37</v>
      </c>
      <c r="AN1752" s="4">
        <v>0.38369999999999999</v>
      </c>
      <c r="AO1752" s="4">
        <v>0.55110000000000003</v>
      </c>
      <c r="AP1752" s="4">
        <v>0.99980000000000002</v>
      </c>
      <c r="AQ1752" s="6">
        <v>0.4</v>
      </c>
      <c r="AR1752" s="6">
        <v>0.2</v>
      </c>
      <c r="AS1752">
        <v>1099</v>
      </c>
      <c r="AT1752" s="3">
        <v>26.6</v>
      </c>
      <c r="AU1752" s="3">
        <v>28.86</v>
      </c>
      <c r="AV1752" s="3">
        <v>28.11</v>
      </c>
      <c r="AW1752" s="3">
        <v>28.12</v>
      </c>
      <c r="AX1752">
        <v>66.569999999999993</v>
      </c>
      <c r="AY1752" t="s">
        <v>82</v>
      </c>
      <c r="AZ1752" t="s">
        <v>75</v>
      </c>
      <c r="BA1752" t="s">
        <v>82</v>
      </c>
      <c r="BB1752" t="s">
        <v>71</v>
      </c>
      <c r="BC1752" t="s">
        <v>75</v>
      </c>
      <c r="BD1752" t="s">
        <v>96</v>
      </c>
      <c r="BE1752" t="s">
        <v>96</v>
      </c>
      <c r="BF1752">
        <v>7.18</v>
      </c>
      <c r="BG1752">
        <v>0.92520000000000002</v>
      </c>
      <c r="BH1752">
        <v>0.78449999999999998</v>
      </c>
      <c r="BI1752">
        <v>51.98</v>
      </c>
      <c r="BJ1752">
        <v>5.1999999999999998E-3</v>
      </c>
      <c r="BK1752">
        <v>0.1246</v>
      </c>
    </row>
    <row r="1753" spans="1:63" x14ac:dyDescent="0.3">
      <c r="A1753" t="s">
        <v>5403</v>
      </c>
      <c r="B1753" t="s">
        <v>5404</v>
      </c>
      <c r="C1753" t="s">
        <v>64</v>
      </c>
      <c r="D1753" s="1">
        <v>59468100</v>
      </c>
      <c r="E1753">
        <v>967</v>
      </c>
      <c r="F1753" s="3">
        <v>40.31</v>
      </c>
      <c r="G1753" t="b">
        <v>0</v>
      </c>
      <c r="H1753" t="b">
        <v>0</v>
      </c>
      <c r="I1753" t="b">
        <v>0</v>
      </c>
      <c r="J1753" t="b">
        <v>0</v>
      </c>
      <c r="K1753" s="4">
        <v>-8.0000000000000004E-4</v>
      </c>
      <c r="L1753" s="4">
        <v>8.3900000000000002E-2</v>
      </c>
      <c r="M1753" s="4">
        <v>0.35439999999999999</v>
      </c>
      <c r="N1753" s="4">
        <v>0.34749999999999998</v>
      </c>
      <c r="O1753" t="s">
        <v>96</v>
      </c>
      <c r="P1753" t="s">
        <v>96</v>
      </c>
      <c r="Q1753" s="3">
        <v>0</v>
      </c>
      <c r="R1753" s="3">
        <v>0</v>
      </c>
      <c r="S1753" s="3">
        <v>0.82155999999999996</v>
      </c>
      <c r="T1753" s="3">
        <v>0.82155999999999996</v>
      </c>
      <c r="U1753" s="3">
        <v>0.84931500000000004</v>
      </c>
      <c r="V1753" s="3">
        <v>0.84931500000000004</v>
      </c>
      <c r="W1753" t="s">
        <v>316</v>
      </c>
      <c r="X1753" s="5">
        <v>44778</v>
      </c>
      <c r="Y1753" s="4">
        <v>9.9000000000000008E-3</v>
      </c>
      <c r="Z1753" s="3">
        <v>0.39</v>
      </c>
      <c r="AA1753">
        <v>45287</v>
      </c>
      <c r="AB1753">
        <v>0.39</v>
      </c>
      <c r="AC1753" s="4">
        <v>9.5999999999999992E-3</v>
      </c>
      <c r="AD1753" t="s">
        <v>243</v>
      </c>
      <c r="AE1753" s="4">
        <v>2.3900000000000001E-2</v>
      </c>
      <c r="AF1753" t="s">
        <v>96</v>
      </c>
      <c r="AG1753">
        <v>1.21</v>
      </c>
      <c r="AH1753" s="4">
        <v>9.7600000000000006E-2</v>
      </c>
      <c r="AI1753" s="4">
        <v>0.1227</v>
      </c>
      <c r="AJ1753" s="4">
        <v>0.14899999999999999</v>
      </c>
      <c r="AK1753" s="4">
        <v>0.15720000000000001</v>
      </c>
      <c r="AL1753" t="s">
        <v>5405</v>
      </c>
      <c r="AM1753">
        <v>58</v>
      </c>
      <c r="AN1753" s="4">
        <v>0.41060000000000002</v>
      </c>
      <c r="AO1753" s="4">
        <v>0.52910000000000001</v>
      </c>
      <c r="AP1753" s="4">
        <v>0.97509999999999997</v>
      </c>
      <c r="AQ1753" s="6">
        <v>0.4</v>
      </c>
      <c r="AR1753" s="6">
        <v>0.2</v>
      </c>
      <c r="AS1753">
        <v>1099</v>
      </c>
      <c r="AT1753" s="3">
        <v>36.71</v>
      </c>
      <c r="AU1753" s="3">
        <v>41.63</v>
      </c>
      <c r="AV1753" s="3">
        <v>40.15</v>
      </c>
      <c r="AW1753" s="3">
        <v>40.51</v>
      </c>
      <c r="AX1753">
        <v>72.16</v>
      </c>
      <c r="AY1753" t="s">
        <v>82</v>
      </c>
      <c r="AZ1753" t="s">
        <v>75</v>
      </c>
      <c r="BA1753" t="s">
        <v>69</v>
      </c>
      <c r="BB1753" t="s">
        <v>82</v>
      </c>
      <c r="BC1753" t="s">
        <v>71</v>
      </c>
      <c r="BD1753" t="s">
        <v>72</v>
      </c>
      <c r="BE1753" t="s">
        <v>96</v>
      </c>
      <c r="BF1753">
        <v>6.23</v>
      </c>
      <c r="BG1753" s="4">
        <v>0.42809999999999998</v>
      </c>
      <c r="BH1753" s="4">
        <v>0.44669999999999999</v>
      </c>
      <c r="BI1753">
        <v>34.700000000000003</v>
      </c>
      <c r="BJ1753" s="4">
        <v>4.3900000000000002E-2</v>
      </c>
      <c r="BK1753" s="4">
        <v>1.12E-2</v>
      </c>
    </row>
    <row r="1754" spans="1:63" x14ac:dyDescent="0.3">
      <c r="A1754" t="s">
        <v>6343</v>
      </c>
      <c r="B1754" t="s">
        <v>6344</v>
      </c>
      <c r="C1754" t="s">
        <v>64</v>
      </c>
      <c r="D1754" s="1">
        <v>59466400</v>
      </c>
      <c r="E1754" s="2">
        <v>51662</v>
      </c>
      <c r="F1754" s="3">
        <v>27.56</v>
      </c>
      <c r="G1754" t="b">
        <v>0</v>
      </c>
      <c r="H1754" t="b">
        <v>0</v>
      </c>
      <c r="I1754" t="b">
        <v>0</v>
      </c>
      <c r="J1754" t="b">
        <v>0</v>
      </c>
      <c r="K1754" s="4">
        <v>1.6000000000000001E-3</v>
      </c>
      <c r="L1754" s="4">
        <v>3.9E-2</v>
      </c>
      <c r="M1754" t="s">
        <v>96</v>
      </c>
      <c r="N1754" t="s">
        <v>96</v>
      </c>
      <c r="O1754" t="s">
        <v>96</v>
      </c>
      <c r="P1754" t="s">
        <v>96</v>
      </c>
      <c r="Q1754" s="3">
        <v>5.249625</v>
      </c>
      <c r="R1754" s="3">
        <v>20.158353999999999</v>
      </c>
      <c r="S1754" s="3">
        <v>55.953436000000004</v>
      </c>
      <c r="T1754" s="3">
        <v>55.953436000000004</v>
      </c>
      <c r="U1754" s="3">
        <v>55.953436000000004</v>
      </c>
      <c r="V1754" s="3">
        <v>55.953436000000004</v>
      </c>
      <c r="W1754" t="s">
        <v>316</v>
      </c>
      <c r="X1754" s="5">
        <v>45160</v>
      </c>
      <c r="Y1754" s="4">
        <v>6.6E-3</v>
      </c>
      <c r="Z1754" s="3">
        <v>0.04</v>
      </c>
      <c r="AA1754" s="5">
        <v>45287</v>
      </c>
      <c r="AB1754" s="3">
        <v>0.02</v>
      </c>
      <c r="AC1754" s="4">
        <v>1.5E-3</v>
      </c>
      <c r="AD1754" t="s">
        <v>243</v>
      </c>
      <c r="AE1754" t="s">
        <v>96</v>
      </c>
      <c r="AF1754" t="s">
        <v>96</v>
      </c>
      <c r="AG1754" t="s">
        <v>96</v>
      </c>
      <c r="AH1754" s="4">
        <v>3.6499999999999998E-2</v>
      </c>
      <c r="AI1754" s="4">
        <v>9.9900000000000003E-2</v>
      </c>
      <c r="AJ1754" s="4">
        <v>0.12920000000000001</v>
      </c>
      <c r="AK1754" t="s">
        <v>96</v>
      </c>
      <c r="AL1754" t="s">
        <v>6345</v>
      </c>
      <c r="AM1754">
        <v>42</v>
      </c>
      <c r="AN1754" s="4">
        <v>0.32019999999999998</v>
      </c>
      <c r="AO1754" s="4">
        <v>0.45910000000000001</v>
      </c>
      <c r="AP1754" s="4">
        <v>0.99990000000000001</v>
      </c>
      <c r="AQ1754" s="6">
        <v>0.4</v>
      </c>
      <c r="AR1754" s="6">
        <v>0.2</v>
      </c>
      <c r="AS1754">
        <v>1099</v>
      </c>
      <c r="AT1754" s="3">
        <v>26.32</v>
      </c>
      <c r="AU1754" s="3">
        <v>28.01</v>
      </c>
      <c r="AV1754" s="3">
        <v>27.49</v>
      </c>
      <c r="AW1754" s="3">
        <v>27.64</v>
      </c>
      <c r="AX1754">
        <v>66.3</v>
      </c>
      <c r="AY1754" t="s">
        <v>72</v>
      </c>
      <c r="AZ1754" t="s">
        <v>70</v>
      </c>
      <c r="BA1754" t="s">
        <v>96</v>
      </c>
      <c r="BB1754" t="s">
        <v>96</v>
      </c>
      <c r="BC1754" t="s">
        <v>96</v>
      </c>
      <c r="BD1754" t="s">
        <v>70</v>
      </c>
      <c r="BE1754" t="s">
        <v>96</v>
      </c>
      <c r="BF1754">
        <v>7.01</v>
      </c>
      <c r="BG1754">
        <v>0.86629999999999996</v>
      </c>
      <c r="BH1754">
        <v>0.72130000000000005</v>
      </c>
      <c r="BI1754">
        <v>56.86</v>
      </c>
      <c r="BJ1754">
        <v>4.2000000000000003E-2</v>
      </c>
      <c r="BK1754">
        <v>4.3999999999999997E-2</v>
      </c>
    </row>
    <row r="1755" spans="1:63" x14ac:dyDescent="0.3">
      <c r="A1755" t="s">
        <v>6298</v>
      </c>
      <c r="B1755" t="s">
        <v>6299</v>
      </c>
      <c r="C1755" t="s">
        <v>64</v>
      </c>
      <c r="D1755" s="1">
        <v>59431300</v>
      </c>
      <c r="E1755" s="2">
        <v>8428</v>
      </c>
      <c r="F1755" s="3">
        <v>32.08</v>
      </c>
      <c r="G1755" t="b">
        <v>0</v>
      </c>
      <c r="H1755" t="b">
        <v>0</v>
      </c>
      <c r="I1755" t="b">
        <v>0</v>
      </c>
      <c r="J1755" t="b">
        <v>0</v>
      </c>
      <c r="K1755" s="4">
        <v>3.0999999999999999E-3</v>
      </c>
      <c r="L1755" s="4">
        <v>2.1600000000000001E-2</v>
      </c>
      <c r="M1755" t="s">
        <v>96</v>
      </c>
      <c r="N1755" t="s">
        <v>96</v>
      </c>
      <c r="O1755" t="s">
        <v>96</v>
      </c>
      <c r="P1755" t="s">
        <v>96</v>
      </c>
      <c r="Q1755" s="3">
        <v>0</v>
      </c>
      <c r="R1755" s="3">
        <v>0.78837500000000005</v>
      </c>
      <c r="S1755" s="3">
        <v>56.851824999999998</v>
      </c>
      <c r="T1755" s="3">
        <v>56.851824999999998</v>
      </c>
      <c r="U1755" s="3">
        <v>56.851824999999998</v>
      </c>
      <c r="V1755" s="3">
        <v>56.851824999999998</v>
      </c>
      <c r="W1755" t="s">
        <v>316</v>
      </c>
      <c r="X1755" s="5">
        <v>45128</v>
      </c>
      <c r="Y1755" s="4">
        <v>8.5000000000000006E-3</v>
      </c>
      <c r="Z1755" s="3">
        <v>0</v>
      </c>
      <c r="AA1755" t="s">
        <v>96</v>
      </c>
      <c r="AB1755" t="s">
        <v>96</v>
      </c>
      <c r="AC1755" s="4">
        <v>0</v>
      </c>
      <c r="AD1755" t="s">
        <v>243</v>
      </c>
      <c r="AE1755" t="s">
        <v>96</v>
      </c>
      <c r="AF1755" t="s">
        <v>96</v>
      </c>
      <c r="AG1755" t="s">
        <v>96</v>
      </c>
      <c r="AH1755" s="4">
        <v>7.3999999999999996E-2</v>
      </c>
      <c r="AI1755" s="4">
        <v>3.9600000000000003E-2</v>
      </c>
      <c r="AJ1755" s="4">
        <v>6.25E-2</v>
      </c>
      <c r="AK1755">
        <v>6.2799999999999995E-2</v>
      </c>
      <c r="AL1755" t="s">
        <v>360</v>
      </c>
      <c r="AM1755">
        <v>2</v>
      </c>
      <c r="AN1755" s="4">
        <v>1</v>
      </c>
      <c r="AO1755" s="4">
        <v>1</v>
      </c>
      <c r="AP1755" s="4">
        <v>1</v>
      </c>
      <c r="AQ1755" s="6">
        <v>0.4</v>
      </c>
      <c r="AR1755" s="6">
        <v>0.2</v>
      </c>
      <c r="AS1755">
        <v>1099</v>
      </c>
      <c r="AT1755" s="3">
        <v>31.3</v>
      </c>
      <c r="AU1755" s="3">
        <v>32.29</v>
      </c>
      <c r="AV1755" s="3" t="s">
        <v>96</v>
      </c>
      <c r="AW1755" s="3" t="s">
        <v>96</v>
      </c>
      <c r="AX1755">
        <v>70.430000000000007</v>
      </c>
      <c r="AY1755" t="s">
        <v>70</v>
      </c>
      <c r="AZ1755" t="s">
        <v>82</v>
      </c>
      <c r="BA1755" t="s">
        <v>96</v>
      </c>
      <c r="BB1755" t="s">
        <v>72</v>
      </c>
      <c r="BC1755" t="s">
        <v>71</v>
      </c>
      <c r="BD1755" t="s">
        <v>75</v>
      </c>
      <c r="BE1755" t="s">
        <v>96</v>
      </c>
      <c r="BF1755" t="s">
        <v>96</v>
      </c>
      <c r="BG1755" s="4" t="s">
        <v>96</v>
      </c>
      <c r="BH1755" s="4" t="s">
        <v>96</v>
      </c>
      <c r="BI1755" t="s">
        <v>96</v>
      </c>
      <c r="BJ1755" s="4" t="s">
        <v>96</v>
      </c>
      <c r="BK1755" s="4" t="s">
        <v>96</v>
      </c>
    </row>
    <row r="1756" spans="1:63" x14ac:dyDescent="0.3">
      <c r="A1756" t="s">
        <v>3114</v>
      </c>
      <c r="B1756" t="s">
        <v>3115</v>
      </c>
      <c r="C1756" t="s">
        <v>64</v>
      </c>
      <c r="D1756" s="1">
        <v>59327000</v>
      </c>
      <c r="E1756">
        <v>5203</v>
      </c>
      <c r="F1756" s="3">
        <v>28.74</v>
      </c>
      <c r="G1756" t="b">
        <v>0</v>
      </c>
      <c r="H1756" t="b">
        <v>0</v>
      </c>
      <c r="I1756" t="b">
        <v>1</v>
      </c>
      <c r="J1756" t="b">
        <v>0</v>
      </c>
      <c r="K1756" s="4">
        <v>1.1000000000000001E-3</v>
      </c>
      <c r="L1756" s="4">
        <v>0.1003</v>
      </c>
      <c r="M1756" s="4">
        <v>0.13780000000000001</v>
      </c>
      <c r="N1756" s="4">
        <v>0.1346</v>
      </c>
      <c r="O1756" s="4">
        <v>0.1343</v>
      </c>
      <c r="P1756">
        <v>0.1071</v>
      </c>
      <c r="Q1756" s="3">
        <v>0</v>
      </c>
      <c r="R1756" s="3">
        <v>-2.7225000000000001</v>
      </c>
      <c r="S1756" s="3">
        <v>-20.471</v>
      </c>
      <c r="T1756" s="3">
        <v>-20.471</v>
      </c>
      <c r="U1756" s="3">
        <v>-8.2759999999999998</v>
      </c>
      <c r="V1756" s="3">
        <v>-8.2759999999999998</v>
      </c>
      <c r="W1756" t="s">
        <v>240</v>
      </c>
      <c r="X1756" s="5">
        <v>42723</v>
      </c>
      <c r="Y1756" s="4">
        <v>0.01</v>
      </c>
      <c r="Z1756" s="3">
        <v>1.4</v>
      </c>
      <c r="AA1756">
        <v>45287</v>
      </c>
      <c r="AB1756">
        <v>0.35</v>
      </c>
      <c r="AC1756" s="4">
        <v>4.8300000000000003E-2</v>
      </c>
      <c r="AD1756" t="s">
        <v>66</v>
      </c>
      <c r="AE1756" s="4">
        <v>1.2800000000000001E-2</v>
      </c>
      <c r="AF1756">
        <v>0.06</v>
      </c>
      <c r="AG1756">
        <v>1.2</v>
      </c>
      <c r="AH1756" s="4">
        <v>1.9519</v>
      </c>
      <c r="AI1756" s="4">
        <v>0.18720000000000001</v>
      </c>
      <c r="AJ1756" s="4">
        <v>0.2109</v>
      </c>
      <c r="AK1756" s="4">
        <v>0.18509999999999999</v>
      </c>
      <c r="AL1756" t="s">
        <v>3116</v>
      </c>
      <c r="AM1756">
        <v>51</v>
      </c>
      <c r="AN1756" s="4">
        <v>0.5071</v>
      </c>
      <c r="AO1756" s="4">
        <v>0.64570000000000005</v>
      </c>
      <c r="AP1756" s="4">
        <v>0.99419999999999997</v>
      </c>
      <c r="AQ1756" s="6">
        <v>0.4</v>
      </c>
      <c r="AR1756" s="6">
        <v>0.2</v>
      </c>
      <c r="AS1756">
        <v>1099</v>
      </c>
      <c r="AT1756" s="3">
        <v>26.59</v>
      </c>
      <c r="AU1756" s="3">
        <v>29.53</v>
      </c>
      <c r="AV1756" s="3">
        <v>28.66</v>
      </c>
      <c r="AW1756" s="3">
        <v>28.82</v>
      </c>
      <c r="AX1756">
        <v>66.599999999999994</v>
      </c>
      <c r="AY1756" t="s">
        <v>70</v>
      </c>
      <c r="AZ1756" t="s">
        <v>82</v>
      </c>
      <c r="BA1756" t="s">
        <v>75</v>
      </c>
      <c r="BB1756" t="s">
        <v>69</v>
      </c>
      <c r="BC1756" t="s">
        <v>70</v>
      </c>
      <c r="BD1756" t="s">
        <v>69</v>
      </c>
      <c r="BE1756" t="s">
        <v>96</v>
      </c>
      <c r="BF1756">
        <v>7.04</v>
      </c>
      <c r="BG1756">
        <v>0.88370000000000004</v>
      </c>
      <c r="BH1756">
        <v>0.73499999999999999</v>
      </c>
      <c r="BI1756">
        <v>212.8</v>
      </c>
      <c r="BJ1756">
        <v>7.1499999999999994E-2</v>
      </c>
      <c r="BK1756">
        <v>5.0200000000000002E-2</v>
      </c>
    </row>
    <row r="1757" spans="1:63" x14ac:dyDescent="0.3">
      <c r="A1757" t="s">
        <v>3174</v>
      </c>
      <c r="B1757" t="s">
        <v>3175</v>
      </c>
      <c r="C1757" t="s">
        <v>64</v>
      </c>
      <c r="D1757" s="1">
        <v>58619800</v>
      </c>
      <c r="E1757" s="2">
        <v>5858</v>
      </c>
      <c r="F1757" s="3">
        <v>28.53</v>
      </c>
      <c r="G1757" t="b">
        <v>0</v>
      </c>
      <c r="H1757" t="b">
        <v>0</v>
      </c>
      <c r="I1757" t="b">
        <v>1</v>
      </c>
      <c r="J1757" t="b">
        <v>0</v>
      </c>
      <c r="K1757" s="4">
        <v>8.0000000000000002E-3</v>
      </c>
      <c r="L1757" s="4">
        <v>5.67E-2</v>
      </c>
      <c r="M1757" s="4">
        <v>0.16980000000000001</v>
      </c>
      <c r="N1757" s="4">
        <v>0.16250000000000001</v>
      </c>
      <c r="O1757" s="4">
        <v>2.18E-2</v>
      </c>
      <c r="P1757" s="4">
        <v>6.4199999999999993E-2</v>
      </c>
      <c r="Q1757" s="3">
        <v>0</v>
      </c>
      <c r="R1757" s="3">
        <v>0</v>
      </c>
      <c r="S1757" s="3">
        <v>-11.61375</v>
      </c>
      <c r="T1757" s="3">
        <v>-11.61375</v>
      </c>
      <c r="U1757" s="3">
        <v>8.8036499999999993</v>
      </c>
      <c r="V1757" s="3">
        <v>8.8036499999999993</v>
      </c>
      <c r="W1757" t="s">
        <v>87</v>
      </c>
      <c r="X1757" s="5">
        <v>42331</v>
      </c>
      <c r="Y1757" s="4">
        <v>2.3999999999999998E-3</v>
      </c>
      <c r="Z1757" s="3">
        <v>1.1299999999999999</v>
      </c>
      <c r="AA1757">
        <v>45275</v>
      </c>
      <c r="AB1757">
        <v>0.19</v>
      </c>
      <c r="AC1757" s="4">
        <v>3.9399999999999998E-2</v>
      </c>
      <c r="AD1757" t="s">
        <v>66</v>
      </c>
      <c r="AE1757" s="4">
        <v>8.3999999999999995E-3</v>
      </c>
      <c r="AF1757">
        <v>0.1</v>
      </c>
      <c r="AG1757">
        <v>0.82</v>
      </c>
      <c r="AH1757" s="4">
        <v>0.64539999999999997</v>
      </c>
      <c r="AI1757" s="4">
        <v>0.1182</v>
      </c>
      <c r="AJ1757" s="4">
        <v>0.12720000000000001</v>
      </c>
      <c r="AK1757" s="4">
        <v>0.12859999999999999</v>
      </c>
      <c r="AL1757" t="s">
        <v>4475</v>
      </c>
      <c r="AM1757">
        <v>1500</v>
      </c>
      <c r="AN1757" s="4">
        <v>8.1199999999999994E-2</v>
      </c>
      <c r="AO1757" s="4">
        <v>0.1114</v>
      </c>
      <c r="AP1757" s="4">
        <v>0.28739999999999999</v>
      </c>
      <c r="AQ1757" s="6">
        <v>0.4</v>
      </c>
      <c r="AR1757" s="6">
        <v>0.2</v>
      </c>
      <c r="AS1757">
        <v>1099</v>
      </c>
      <c r="AT1757" s="3">
        <v>26.81</v>
      </c>
      <c r="AU1757" s="3">
        <v>28.81</v>
      </c>
      <c r="AV1757" s="3">
        <v>28.47</v>
      </c>
      <c r="AW1757" s="3">
        <v>28.57</v>
      </c>
      <c r="AX1757">
        <v>70.14</v>
      </c>
      <c r="AY1757" t="s">
        <v>71</v>
      </c>
      <c r="AZ1757" t="s">
        <v>72</v>
      </c>
      <c r="BA1757" t="s">
        <v>70</v>
      </c>
      <c r="BB1757" t="s">
        <v>70</v>
      </c>
      <c r="BC1757" t="s">
        <v>79</v>
      </c>
      <c r="BD1757" t="s">
        <v>72</v>
      </c>
      <c r="BE1757" t="s">
        <v>96</v>
      </c>
      <c r="BF1757">
        <v>7.3</v>
      </c>
      <c r="BG1757">
        <v>0.2661</v>
      </c>
      <c r="BH1757">
        <v>0.82440000000000002</v>
      </c>
      <c r="BI1757">
        <v>201.86</v>
      </c>
      <c r="BJ1757">
        <v>8.6699999999999999E-2</v>
      </c>
      <c r="BK1757">
        <v>7.6499999999999999E-2</v>
      </c>
    </row>
    <row r="1758" spans="1:63" x14ac:dyDescent="0.3">
      <c r="A1758" t="s">
        <v>3119</v>
      </c>
      <c r="B1758" t="s">
        <v>3120</v>
      </c>
      <c r="C1758" t="s">
        <v>64</v>
      </c>
      <c r="D1758" s="1">
        <v>58369500</v>
      </c>
      <c r="E1758" s="2">
        <v>3600</v>
      </c>
      <c r="F1758" s="3">
        <v>22.79</v>
      </c>
      <c r="G1758" t="b">
        <v>0</v>
      </c>
      <c r="H1758" t="b">
        <v>0</v>
      </c>
      <c r="I1758" t="b">
        <v>0</v>
      </c>
      <c r="J1758" t="b">
        <v>0</v>
      </c>
      <c r="K1758" s="4">
        <v>2.8E-3</v>
      </c>
      <c r="L1758" s="4">
        <v>5.45E-2</v>
      </c>
      <c r="M1758" s="4">
        <v>-2.4199999999999999E-2</v>
      </c>
      <c r="N1758" s="4">
        <v>-3.0800000000000001E-2</v>
      </c>
      <c r="O1758" s="4" t="s">
        <v>96</v>
      </c>
      <c r="P1758" t="s">
        <v>96</v>
      </c>
      <c r="Q1758" s="3">
        <v>0</v>
      </c>
      <c r="R1758" s="3">
        <v>-1.1274999999999999</v>
      </c>
      <c r="S1758" s="3">
        <v>-9.3405000000000005</v>
      </c>
      <c r="T1758" s="3">
        <v>-9.3405000000000005</v>
      </c>
      <c r="U1758" s="3">
        <v>-0.64839000000000002</v>
      </c>
      <c r="V1758" s="3">
        <v>-0.64839000000000002</v>
      </c>
      <c r="W1758" t="s">
        <v>316</v>
      </c>
      <c r="X1758" s="5">
        <v>44406</v>
      </c>
      <c r="Y1758" s="4">
        <v>5.7999999999999996E-3</v>
      </c>
      <c r="Z1758" s="3">
        <v>0.38</v>
      </c>
      <c r="AA1758" s="5">
        <v>45278</v>
      </c>
      <c r="AB1758" s="3">
        <v>0.05</v>
      </c>
      <c r="AC1758" s="4">
        <v>1.6500000000000001E-2</v>
      </c>
      <c r="AD1758" t="s">
        <v>95</v>
      </c>
      <c r="AE1758" s="4">
        <v>6.7999999999999996E-3</v>
      </c>
      <c r="AF1758">
        <v>22.8</v>
      </c>
      <c r="AG1758">
        <v>0.56000000000000005</v>
      </c>
      <c r="AH1758" s="4">
        <v>0.1426</v>
      </c>
      <c r="AI1758" s="4">
        <v>0.1111</v>
      </c>
      <c r="AJ1758" s="4">
        <v>9.8199999999999996E-2</v>
      </c>
      <c r="AK1758" s="4">
        <v>0.1109</v>
      </c>
      <c r="AL1758" t="s">
        <v>2497</v>
      </c>
      <c r="AM1758">
        <v>294</v>
      </c>
      <c r="AN1758" s="4">
        <v>5.45E-2</v>
      </c>
      <c r="AO1758" s="4">
        <v>7.9299999999999995E-2</v>
      </c>
      <c r="AP1758" s="4">
        <v>0.23719999999999999</v>
      </c>
      <c r="AQ1758" s="6">
        <v>0.4</v>
      </c>
      <c r="AR1758" s="6">
        <v>0.2</v>
      </c>
      <c r="AS1758">
        <v>1099</v>
      </c>
      <c r="AT1758" s="3">
        <v>21.34</v>
      </c>
      <c r="AU1758" s="3">
        <v>23.23</v>
      </c>
      <c r="AV1758" s="3">
        <v>22.74</v>
      </c>
      <c r="AW1758" s="3">
        <v>22.82</v>
      </c>
      <c r="AX1758">
        <v>65.680000000000007</v>
      </c>
      <c r="AY1758" t="s">
        <v>71</v>
      </c>
      <c r="AZ1758" t="s">
        <v>70</v>
      </c>
      <c r="BA1758" t="s">
        <v>75</v>
      </c>
      <c r="BB1758" t="s">
        <v>70</v>
      </c>
      <c r="BC1758" t="s">
        <v>71</v>
      </c>
      <c r="BD1758" t="s">
        <v>72</v>
      </c>
      <c r="BE1758" t="s">
        <v>96</v>
      </c>
      <c r="BF1758">
        <v>6.6</v>
      </c>
      <c r="BG1758">
        <v>0.50360000000000005</v>
      </c>
      <c r="BH1758">
        <v>0.56189999999999996</v>
      </c>
      <c r="BI1758">
        <v>289.70999999999998</v>
      </c>
      <c r="BJ1758">
        <v>6.1699999999999998E-2</v>
      </c>
      <c r="BK1758">
        <v>6.5100000000000005E-2</v>
      </c>
    </row>
    <row r="1759" spans="1:63" x14ac:dyDescent="0.3">
      <c r="A1759" t="s">
        <v>4621</v>
      </c>
      <c r="B1759" t="s">
        <v>4622</v>
      </c>
      <c r="C1759" t="s">
        <v>64</v>
      </c>
      <c r="D1759" s="1">
        <v>58344000</v>
      </c>
      <c r="E1759" s="2">
        <v>3961</v>
      </c>
      <c r="F1759" s="3">
        <v>22.3</v>
      </c>
      <c r="G1759" t="b">
        <v>0</v>
      </c>
      <c r="H1759" t="b">
        <v>0</v>
      </c>
      <c r="I1759" t="b">
        <v>1</v>
      </c>
      <c r="J1759" t="b">
        <v>0</v>
      </c>
      <c r="K1759" s="4">
        <v>1.5E-3</v>
      </c>
      <c r="L1759" s="4">
        <v>6.9900000000000004E-2</v>
      </c>
      <c r="M1759" s="4">
        <v>0.28560000000000002</v>
      </c>
      <c r="N1759" s="4">
        <v>0.27550000000000002</v>
      </c>
      <c r="O1759" s="4" t="s">
        <v>96</v>
      </c>
      <c r="P1759" t="s">
        <v>96</v>
      </c>
      <c r="Q1759" s="3">
        <v>0</v>
      </c>
      <c r="R1759" s="3">
        <v>0</v>
      </c>
      <c r="S1759" s="3">
        <v>-7.2279</v>
      </c>
      <c r="T1759" s="3">
        <v>-7.6668029999999998</v>
      </c>
      <c r="U1759" s="3">
        <v>-2.3858000000000001E-2</v>
      </c>
      <c r="V1759" s="3">
        <v>-2.3858000000000001E-2</v>
      </c>
      <c r="W1759" t="s">
        <v>240</v>
      </c>
      <c r="X1759" s="5">
        <v>44484</v>
      </c>
      <c r="Y1759" s="4">
        <v>9.4000000000000004E-3</v>
      </c>
      <c r="Z1759" s="3">
        <v>7.0000000000000007E-2</v>
      </c>
      <c r="AA1759">
        <v>45286</v>
      </c>
      <c r="AB1759">
        <v>7.0000000000000007E-2</v>
      </c>
      <c r="AC1759" s="4">
        <v>3.3E-3</v>
      </c>
      <c r="AD1759" t="s">
        <v>243</v>
      </c>
      <c r="AE1759" s="4">
        <v>1.3100000000000001E-2</v>
      </c>
      <c r="AF1759">
        <v>0.06</v>
      </c>
      <c r="AG1759">
        <v>0.77</v>
      </c>
      <c r="AH1759" s="4">
        <v>0.253</v>
      </c>
      <c r="AI1759" s="4">
        <v>0.12770000000000001</v>
      </c>
      <c r="AJ1759" s="4">
        <v>0.16039999999999999</v>
      </c>
      <c r="AK1759" s="4">
        <v>0.15959999999999999</v>
      </c>
      <c r="AL1759" t="s">
        <v>4623</v>
      </c>
      <c r="AM1759">
        <v>36</v>
      </c>
      <c r="AN1759" s="4">
        <v>0.3866</v>
      </c>
      <c r="AO1759" s="4">
        <v>0.54469999999999996</v>
      </c>
      <c r="AP1759" s="4">
        <v>1</v>
      </c>
      <c r="AQ1759" s="6">
        <v>0.4</v>
      </c>
      <c r="AR1759" s="6">
        <v>0.2</v>
      </c>
      <c r="AS1759">
        <v>1099</v>
      </c>
      <c r="AT1759" s="3">
        <v>20.68</v>
      </c>
      <c r="AU1759" s="3">
        <v>22.94</v>
      </c>
      <c r="AV1759" s="3">
        <v>22.22</v>
      </c>
      <c r="AW1759" s="3">
        <v>22.42</v>
      </c>
      <c r="AX1759">
        <v>68.989999999999995</v>
      </c>
      <c r="AY1759" t="s">
        <v>70</v>
      </c>
      <c r="AZ1759" t="s">
        <v>75</v>
      </c>
      <c r="BA1759" t="s">
        <v>82</v>
      </c>
      <c r="BB1759" t="s">
        <v>79</v>
      </c>
      <c r="BC1759" t="s">
        <v>71</v>
      </c>
      <c r="BD1759" t="s">
        <v>79</v>
      </c>
      <c r="BE1759" t="s">
        <v>96</v>
      </c>
      <c r="BF1759">
        <v>6.05</v>
      </c>
      <c r="BG1759">
        <v>6.5199999999999994E-2</v>
      </c>
      <c r="BH1759">
        <v>0.40200000000000002</v>
      </c>
      <c r="BI1759">
        <v>89.79</v>
      </c>
      <c r="BJ1759">
        <v>7.1099999999999997E-2</v>
      </c>
      <c r="BK1759">
        <v>7.0400000000000004E-2</v>
      </c>
    </row>
    <row r="1760" spans="1:63" x14ac:dyDescent="0.3">
      <c r="A1760" t="s">
        <v>6063</v>
      </c>
      <c r="B1760" t="s">
        <v>6064</v>
      </c>
      <c r="C1760" t="s">
        <v>64</v>
      </c>
      <c r="D1760" s="1">
        <v>58132800</v>
      </c>
      <c r="E1760">
        <v>0</v>
      </c>
      <c r="F1760" s="3">
        <v>29.53</v>
      </c>
      <c r="G1760" t="b">
        <v>0</v>
      </c>
      <c r="H1760" t="b">
        <v>0</v>
      </c>
      <c r="I1760" t="b">
        <v>0</v>
      </c>
      <c r="J1760" t="b">
        <v>0</v>
      </c>
      <c r="K1760" s="4">
        <v>2.5999999999999999E-3</v>
      </c>
      <c r="L1760" s="4">
        <v>5.33E-2</v>
      </c>
      <c r="M1760" t="s">
        <v>96</v>
      </c>
      <c r="N1760" t="s">
        <v>96</v>
      </c>
      <c r="O1760" t="s">
        <v>96</v>
      </c>
      <c r="P1760" t="s">
        <v>96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t="s">
        <v>316</v>
      </c>
      <c r="X1760" s="5">
        <v>45012</v>
      </c>
      <c r="Y1760" s="4">
        <v>5.4999999999999997E-3</v>
      </c>
      <c r="Z1760" s="3">
        <v>0</v>
      </c>
      <c r="AA1760" s="5" t="s">
        <v>96</v>
      </c>
      <c r="AB1760" s="3" t="s">
        <v>96</v>
      </c>
      <c r="AC1760" s="4">
        <v>0</v>
      </c>
      <c r="AD1760" t="s">
        <v>96</v>
      </c>
      <c r="AE1760" t="s">
        <v>96</v>
      </c>
      <c r="AF1760" t="s">
        <v>96</v>
      </c>
      <c r="AG1760">
        <v>0</v>
      </c>
      <c r="AH1760" s="4">
        <v>8.0299999999999996E-2</v>
      </c>
      <c r="AI1760" s="4">
        <v>0.09</v>
      </c>
      <c r="AJ1760" s="4">
        <v>0.13420000000000001</v>
      </c>
      <c r="AK1760" s="4">
        <v>0.13039999999999999</v>
      </c>
      <c r="AL1760" t="s">
        <v>2297</v>
      </c>
      <c r="AM1760" t="s">
        <v>96</v>
      </c>
      <c r="AN1760" s="4" t="s">
        <v>96</v>
      </c>
      <c r="AO1760" s="4" t="s">
        <v>96</v>
      </c>
      <c r="AP1760" s="4" t="s">
        <v>96</v>
      </c>
      <c r="AQ1760" s="6">
        <v>0.4</v>
      </c>
      <c r="AR1760" s="6">
        <v>0.2</v>
      </c>
      <c r="AS1760">
        <v>1099</v>
      </c>
      <c r="AT1760" s="3">
        <v>27.86</v>
      </c>
      <c r="AU1760" s="3">
        <v>30</v>
      </c>
      <c r="AV1760" s="3">
        <v>29.53</v>
      </c>
      <c r="AW1760" s="3">
        <v>29.53</v>
      </c>
      <c r="AX1760">
        <v>69.53</v>
      </c>
      <c r="AY1760" t="s">
        <v>75</v>
      </c>
      <c r="AZ1760" t="s">
        <v>79</v>
      </c>
      <c r="BA1760" t="s">
        <v>96</v>
      </c>
      <c r="BB1760" t="s">
        <v>71</v>
      </c>
      <c r="BC1760" t="s">
        <v>82</v>
      </c>
      <c r="BD1760" t="s">
        <v>82</v>
      </c>
      <c r="BE1760" t="s">
        <v>96</v>
      </c>
      <c r="BF1760" t="s">
        <v>96</v>
      </c>
      <c r="BG1760" s="4" t="s">
        <v>96</v>
      </c>
      <c r="BH1760" s="4" t="s">
        <v>96</v>
      </c>
      <c r="BI1760" t="s">
        <v>96</v>
      </c>
      <c r="BJ1760" s="4" t="s">
        <v>96</v>
      </c>
      <c r="BK1760" s="4" t="s">
        <v>96</v>
      </c>
    </row>
    <row r="1761" spans="1:63" x14ac:dyDescent="0.3">
      <c r="A1761" t="s">
        <v>2448</v>
      </c>
      <c r="B1761" t="s">
        <v>2449</v>
      </c>
      <c r="C1761" t="s">
        <v>64</v>
      </c>
      <c r="D1761" s="1">
        <v>57847300</v>
      </c>
      <c r="E1761" s="2">
        <v>26352</v>
      </c>
      <c r="F1761" s="3">
        <v>23.99</v>
      </c>
      <c r="G1761" t="b">
        <v>0</v>
      </c>
      <c r="H1761" t="b">
        <v>0</v>
      </c>
      <c r="I1761" t="b">
        <v>0</v>
      </c>
      <c r="J1761" t="b">
        <v>0</v>
      </c>
      <c r="K1761" s="4">
        <v>2.5999999999999999E-3</v>
      </c>
      <c r="L1761" s="4">
        <v>6.0699999999999997E-2</v>
      </c>
      <c r="M1761" s="4">
        <v>0.4521</v>
      </c>
      <c r="N1761" s="4">
        <v>0.44840000000000002</v>
      </c>
      <c r="O1761" s="4">
        <v>8.9999999999999998E-4</v>
      </c>
      <c r="P1761" s="4" t="s">
        <v>96</v>
      </c>
      <c r="Q1761" s="3">
        <v>-2.4102999999999999</v>
      </c>
      <c r="R1761" s="3">
        <v>3.4553500000000001</v>
      </c>
      <c r="S1761" s="3">
        <v>2.0607000000000002</v>
      </c>
      <c r="T1761" s="3">
        <v>2.0607000000000002</v>
      </c>
      <c r="U1761" s="3">
        <v>-67.048100000000005</v>
      </c>
      <c r="V1761" s="3">
        <v>-67.048100000000005</v>
      </c>
      <c r="W1761" t="s">
        <v>65</v>
      </c>
      <c r="X1761" s="5">
        <v>44033</v>
      </c>
      <c r="Y1761" s="4">
        <v>8.5000000000000006E-3</v>
      </c>
      <c r="Z1761" s="3">
        <v>0</v>
      </c>
      <c r="AA1761" s="5">
        <v>44189</v>
      </c>
      <c r="AB1761" s="3">
        <v>0.06</v>
      </c>
      <c r="AC1761" s="4">
        <v>0</v>
      </c>
      <c r="AD1761" t="s">
        <v>66</v>
      </c>
      <c r="AE1761" s="4">
        <v>1.7999999999999999E-2</v>
      </c>
      <c r="AF1761">
        <v>31.91</v>
      </c>
      <c r="AG1761">
        <v>1.1599999999999999</v>
      </c>
      <c r="AH1761" s="4">
        <v>0.74460000000000004</v>
      </c>
      <c r="AI1761" s="4">
        <v>0.1113</v>
      </c>
      <c r="AJ1761" s="4">
        <v>0.15720000000000001</v>
      </c>
      <c r="AK1761" s="4">
        <v>0.1699</v>
      </c>
      <c r="AL1761" t="s">
        <v>360</v>
      </c>
      <c r="AM1761">
        <v>77</v>
      </c>
      <c r="AN1761" s="4">
        <v>0.46800000000000003</v>
      </c>
      <c r="AO1761" s="4">
        <v>0.5766</v>
      </c>
      <c r="AP1761" s="4">
        <v>0.89629999999999999</v>
      </c>
      <c r="AQ1761" s="6">
        <v>0.4</v>
      </c>
      <c r="AR1761" s="6">
        <v>0.2</v>
      </c>
      <c r="AS1761">
        <v>1099</v>
      </c>
      <c r="AT1761" s="3">
        <v>22.32</v>
      </c>
      <c r="AU1761" s="3">
        <v>24.55</v>
      </c>
      <c r="AV1761" s="3">
        <v>23.87</v>
      </c>
      <c r="AW1761" s="3">
        <v>24.15</v>
      </c>
      <c r="AX1761">
        <v>70.05</v>
      </c>
      <c r="AY1761" t="s">
        <v>71</v>
      </c>
      <c r="AZ1761" t="s">
        <v>75</v>
      </c>
      <c r="BA1761" t="s">
        <v>96</v>
      </c>
      <c r="BB1761" t="s">
        <v>75</v>
      </c>
      <c r="BC1761" t="s">
        <v>75</v>
      </c>
      <c r="BD1761" t="s">
        <v>75</v>
      </c>
      <c r="BE1761" t="s">
        <v>96</v>
      </c>
      <c r="BF1761">
        <v>6.39</v>
      </c>
      <c r="BG1761" s="4">
        <v>0.18099999999999999</v>
      </c>
      <c r="BH1761" s="4">
        <v>0.48480000000000001</v>
      </c>
      <c r="BI1761">
        <v>19.5</v>
      </c>
      <c r="BJ1761" s="4">
        <v>9.1399999999999995E-2</v>
      </c>
      <c r="BK1761" s="4">
        <v>0.1043</v>
      </c>
    </row>
    <row r="1762" spans="1:63" x14ac:dyDescent="0.3">
      <c r="A1762" t="s">
        <v>2356</v>
      </c>
      <c r="B1762" t="s">
        <v>2357</v>
      </c>
      <c r="C1762" t="s">
        <v>64</v>
      </c>
      <c r="D1762" s="1">
        <v>57667500</v>
      </c>
      <c r="E1762" s="2">
        <v>10566</v>
      </c>
      <c r="F1762" s="3">
        <v>17.489999999999998</v>
      </c>
      <c r="G1762" t="b">
        <v>0</v>
      </c>
      <c r="H1762" t="b">
        <v>0</v>
      </c>
      <c r="I1762" t="b">
        <v>0</v>
      </c>
      <c r="J1762" t="b">
        <v>0</v>
      </c>
      <c r="K1762" s="4">
        <v>3.9199999999999999E-2</v>
      </c>
      <c r="L1762" s="4">
        <v>-6.6600000000000006E-2</v>
      </c>
      <c r="M1762" s="4">
        <v>-0.17710000000000001</v>
      </c>
      <c r="N1762" s="4">
        <v>-0.1847</v>
      </c>
      <c r="O1762" s="4">
        <v>-0.18940000000000001</v>
      </c>
      <c r="P1762" s="4">
        <v>2.9700000000000001E-2</v>
      </c>
      <c r="Q1762" s="3">
        <v>1.0189999999999999E-3</v>
      </c>
      <c r="R1762" s="3">
        <v>2.0493999999999998E-2</v>
      </c>
      <c r="S1762" s="3">
        <v>-29.989611</v>
      </c>
      <c r="T1762" s="3">
        <v>-29.993780999999998</v>
      </c>
      <c r="U1762" s="3">
        <v>-33.684016</v>
      </c>
      <c r="V1762" s="3">
        <v>-33.684016</v>
      </c>
      <c r="W1762" t="s">
        <v>411</v>
      </c>
      <c r="X1762" s="5">
        <v>43132</v>
      </c>
      <c r="Y1762" s="4">
        <v>6.4999999999999997E-3</v>
      </c>
      <c r="Z1762" s="3">
        <v>0.12</v>
      </c>
      <c r="AA1762" s="5">
        <v>45278</v>
      </c>
      <c r="AB1762" s="3">
        <v>0.11</v>
      </c>
      <c r="AC1762" s="4">
        <v>7.1000000000000004E-3</v>
      </c>
      <c r="AD1762" t="s">
        <v>243</v>
      </c>
      <c r="AE1762" s="4">
        <v>2.07E-2</v>
      </c>
      <c r="AF1762">
        <v>0.03</v>
      </c>
      <c r="AG1762">
        <v>0.49</v>
      </c>
      <c r="AH1762" s="4">
        <v>0.9577</v>
      </c>
      <c r="AI1762" s="4">
        <v>0.25259999999999999</v>
      </c>
      <c r="AJ1762" s="4">
        <v>0.25340000000000001</v>
      </c>
      <c r="AK1762" s="4">
        <v>0.2457</v>
      </c>
      <c r="AL1762" t="s">
        <v>412</v>
      </c>
      <c r="AM1762">
        <v>82</v>
      </c>
      <c r="AN1762" s="4">
        <v>0.41699999999999998</v>
      </c>
      <c r="AO1762" s="4">
        <v>0.51429999999999998</v>
      </c>
      <c r="AP1762" s="4">
        <v>0.85340000000000005</v>
      </c>
      <c r="AQ1762" s="6">
        <v>0.4</v>
      </c>
      <c r="AR1762" s="6">
        <v>0.2</v>
      </c>
      <c r="AS1762">
        <v>1099</v>
      </c>
      <c r="AT1762" s="3">
        <v>16.489999999999998</v>
      </c>
      <c r="AU1762" s="3">
        <v>18.03</v>
      </c>
      <c r="AV1762" s="3">
        <v>17.420000000000002</v>
      </c>
      <c r="AW1762" s="3">
        <v>17.52</v>
      </c>
      <c r="AX1762">
        <v>49.16</v>
      </c>
      <c r="AY1762" t="s">
        <v>79</v>
      </c>
      <c r="AZ1762" t="s">
        <v>75</v>
      </c>
      <c r="BA1762" t="s">
        <v>96</v>
      </c>
      <c r="BB1762" t="s">
        <v>75</v>
      </c>
      <c r="BC1762" t="s">
        <v>75</v>
      </c>
      <c r="BD1762" t="s">
        <v>75</v>
      </c>
      <c r="BE1762" t="s">
        <v>96</v>
      </c>
      <c r="BF1762">
        <v>5.41</v>
      </c>
      <c r="BG1762" s="4">
        <v>0.93320000000000003</v>
      </c>
      <c r="BH1762" s="4">
        <v>0.29339999999999999</v>
      </c>
      <c r="BI1762">
        <v>70.5</v>
      </c>
      <c r="BJ1762" s="4">
        <v>0</v>
      </c>
      <c r="BK1762" s="4">
        <v>0.20100000000000001</v>
      </c>
    </row>
    <row r="1763" spans="1:63" x14ac:dyDescent="0.3">
      <c r="A1763" t="s">
        <v>5676</v>
      </c>
      <c r="B1763" t="s">
        <v>5677</v>
      </c>
      <c r="C1763" t="s">
        <v>64</v>
      </c>
      <c r="D1763" s="1">
        <v>57575800</v>
      </c>
      <c r="E1763" s="2">
        <v>29350</v>
      </c>
      <c r="F1763" s="3">
        <v>23.84</v>
      </c>
      <c r="G1763" t="b">
        <v>0</v>
      </c>
      <c r="H1763" t="b">
        <v>0</v>
      </c>
      <c r="I1763" t="b">
        <v>0</v>
      </c>
      <c r="J1763" t="b">
        <v>0</v>
      </c>
      <c r="K1763" s="4">
        <v>-2.0999999999999999E-3</v>
      </c>
      <c r="L1763" s="4">
        <v>6.3700000000000007E-2</v>
      </c>
      <c r="M1763" s="4">
        <v>0.20669999999999999</v>
      </c>
      <c r="N1763">
        <v>0.2056</v>
      </c>
      <c r="O1763" t="s">
        <v>96</v>
      </c>
      <c r="P1763" t="s">
        <v>96</v>
      </c>
      <c r="Q1763" s="3">
        <v>9.0018650000000004</v>
      </c>
      <c r="R1763" s="3">
        <v>14.846583000000001</v>
      </c>
      <c r="S1763" s="3">
        <v>50.825563000000002</v>
      </c>
      <c r="T1763" s="3">
        <v>50.825563000000002</v>
      </c>
      <c r="U1763" s="3">
        <v>51.843541999999999</v>
      </c>
      <c r="V1763" s="3">
        <v>51.843541999999999</v>
      </c>
      <c r="W1763" t="s">
        <v>65</v>
      </c>
      <c r="X1763" s="5">
        <v>44916</v>
      </c>
      <c r="Y1763" s="4">
        <v>4.8999999999999998E-3</v>
      </c>
      <c r="Z1763" s="3">
        <v>0.11</v>
      </c>
      <c r="AA1763" s="5">
        <v>45287</v>
      </c>
      <c r="AB1763" s="3">
        <v>0.04</v>
      </c>
      <c r="AC1763" s="4">
        <v>4.7000000000000002E-3</v>
      </c>
      <c r="AD1763" t="s">
        <v>66</v>
      </c>
      <c r="AE1763">
        <v>1.11E-2</v>
      </c>
      <c r="AF1763" t="s">
        <v>96</v>
      </c>
      <c r="AG1763">
        <v>1.07</v>
      </c>
      <c r="AH1763" s="4">
        <v>0.12620000000000001</v>
      </c>
      <c r="AI1763" s="4">
        <v>0.12540000000000001</v>
      </c>
      <c r="AJ1763" s="4">
        <v>0.1578</v>
      </c>
      <c r="AK1763" s="4">
        <v>0.16009999999999999</v>
      </c>
      <c r="AL1763" t="s">
        <v>906</v>
      </c>
      <c r="AM1763" s="2">
        <v>101</v>
      </c>
      <c r="AN1763" s="4">
        <v>0.1993</v>
      </c>
      <c r="AO1763" s="4">
        <v>0.27579999999999999</v>
      </c>
      <c r="AP1763" s="4">
        <v>0.69650000000000001</v>
      </c>
      <c r="AQ1763">
        <v>0.4</v>
      </c>
      <c r="AR1763">
        <v>0.2</v>
      </c>
      <c r="AS1763">
        <v>1099</v>
      </c>
      <c r="AT1763" s="3">
        <v>22.24</v>
      </c>
      <c r="AU1763" s="3">
        <v>24.54</v>
      </c>
      <c r="AV1763" s="3">
        <v>23.73</v>
      </c>
      <c r="AW1763" s="3">
        <v>24</v>
      </c>
      <c r="AX1763">
        <v>65.040000000000006</v>
      </c>
      <c r="AY1763" t="s">
        <v>79</v>
      </c>
      <c r="AZ1763" t="s">
        <v>79</v>
      </c>
      <c r="BA1763" t="s">
        <v>96</v>
      </c>
      <c r="BB1763" t="s">
        <v>71</v>
      </c>
      <c r="BC1763" t="s">
        <v>70</v>
      </c>
      <c r="BD1763" t="s">
        <v>71</v>
      </c>
      <c r="BE1763" t="s">
        <v>96</v>
      </c>
      <c r="BF1763">
        <v>6.91</v>
      </c>
      <c r="BG1763" s="4">
        <v>0.81410000000000005</v>
      </c>
      <c r="BH1763" s="4">
        <v>0.68300000000000005</v>
      </c>
      <c r="BI1763">
        <v>99.7</v>
      </c>
      <c r="BJ1763" s="4">
        <v>1.0200000000000001E-2</v>
      </c>
      <c r="BK1763" s="4">
        <v>7.7399999999999997E-2</v>
      </c>
    </row>
    <row r="1764" spans="1:63" x14ac:dyDescent="0.3">
      <c r="A1764" t="s">
        <v>5474</v>
      </c>
      <c r="B1764" t="s">
        <v>5475</v>
      </c>
      <c r="C1764" t="s">
        <v>64</v>
      </c>
      <c r="D1764" s="1">
        <v>57486000</v>
      </c>
      <c r="E1764" s="2">
        <v>17977</v>
      </c>
      <c r="F1764" s="3">
        <v>29.28</v>
      </c>
      <c r="G1764" t="b">
        <v>0</v>
      </c>
      <c r="H1764" t="b">
        <v>0</v>
      </c>
      <c r="I1764" t="b">
        <v>0</v>
      </c>
      <c r="J1764" t="b">
        <v>0</v>
      </c>
      <c r="K1764" s="4">
        <v>1.7999999999999999E-2</v>
      </c>
      <c r="L1764" s="4">
        <v>3.6299999999999999E-2</v>
      </c>
      <c r="M1764" s="4">
        <v>0.17960000000000001</v>
      </c>
      <c r="N1764" s="4">
        <v>0.1678</v>
      </c>
      <c r="O1764" t="s">
        <v>96</v>
      </c>
      <c r="P1764" t="s">
        <v>96</v>
      </c>
      <c r="Q1764" s="3">
        <v>0</v>
      </c>
      <c r="R1764" s="3">
        <v>23.506499999999999</v>
      </c>
      <c r="S1764" s="3">
        <v>29.263249999999999</v>
      </c>
      <c r="T1764" s="3">
        <v>29.263249999999999</v>
      </c>
      <c r="U1764" s="3">
        <v>50.591500000000003</v>
      </c>
      <c r="V1764" s="3">
        <v>50.591500000000003</v>
      </c>
      <c r="W1764" t="s">
        <v>240</v>
      </c>
      <c r="X1764" s="5">
        <v>44819</v>
      </c>
      <c r="Y1764" s="4">
        <v>1.2500000000000001E-2</v>
      </c>
      <c r="Z1764" s="3">
        <v>0.48</v>
      </c>
      <c r="AA1764" s="5">
        <v>45288</v>
      </c>
      <c r="AB1764" s="3">
        <v>0.48</v>
      </c>
      <c r="AC1764" s="4">
        <v>1.6400000000000001E-2</v>
      </c>
      <c r="AD1764" t="s">
        <v>243</v>
      </c>
      <c r="AE1764" s="4">
        <v>9.4999999999999998E-3</v>
      </c>
      <c r="AF1764" t="s">
        <v>96</v>
      </c>
      <c r="AG1764">
        <v>-1</v>
      </c>
      <c r="AH1764" s="4">
        <v>0.17660000000000001</v>
      </c>
      <c r="AI1764" s="4">
        <v>0.1288</v>
      </c>
      <c r="AJ1764" s="4">
        <v>0.15590000000000001</v>
      </c>
      <c r="AK1764" s="4">
        <v>0.1447</v>
      </c>
      <c r="AL1764" t="s">
        <v>4890</v>
      </c>
      <c r="AM1764">
        <v>41</v>
      </c>
      <c r="AN1764" s="4">
        <v>0.44869999999999999</v>
      </c>
      <c r="AO1764" s="4">
        <v>0.57689999999999997</v>
      </c>
      <c r="AP1764" s="4">
        <v>1.0001</v>
      </c>
      <c r="AQ1764" s="6">
        <v>0.4</v>
      </c>
      <c r="AR1764" s="6">
        <v>0.2</v>
      </c>
      <c r="AS1764">
        <v>1099</v>
      </c>
      <c r="AT1764" s="3">
        <v>27.06</v>
      </c>
      <c r="AU1764" s="3">
        <v>29.53</v>
      </c>
      <c r="AV1764" s="3">
        <v>29.19</v>
      </c>
      <c r="AW1764" s="3">
        <v>29.35</v>
      </c>
      <c r="AX1764">
        <v>66.790000000000006</v>
      </c>
      <c r="AY1764" t="s">
        <v>71</v>
      </c>
      <c r="AZ1764" t="s">
        <v>75</v>
      </c>
      <c r="BA1764" t="s">
        <v>72</v>
      </c>
      <c r="BB1764" t="s">
        <v>71</v>
      </c>
      <c r="BC1764" t="s">
        <v>71</v>
      </c>
      <c r="BD1764" t="s">
        <v>70</v>
      </c>
      <c r="BE1764" t="s">
        <v>96</v>
      </c>
      <c r="BF1764">
        <v>5.88</v>
      </c>
      <c r="BG1764" s="4">
        <v>0.45739999999999997</v>
      </c>
      <c r="BH1764" s="4">
        <v>0.36899999999999999</v>
      </c>
      <c r="BI1764">
        <v>106.93</v>
      </c>
      <c r="BJ1764" s="4">
        <v>0</v>
      </c>
      <c r="BK1764" s="4">
        <v>0.1116</v>
      </c>
    </row>
    <row r="1765" spans="1:63" x14ac:dyDescent="0.3">
      <c r="A1765" t="s">
        <v>3694</v>
      </c>
      <c r="B1765" t="s">
        <v>3695</v>
      </c>
      <c r="C1765" t="s">
        <v>64</v>
      </c>
      <c r="D1765" s="1">
        <v>57438400</v>
      </c>
      <c r="E1765" s="2">
        <v>7430</v>
      </c>
      <c r="F1765" s="3">
        <v>29.46</v>
      </c>
      <c r="G1765" t="b">
        <v>0</v>
      </c>
      <c r="H1765" t="b">
        <v>0</v>
      </c>
      <c r="I1765" t="b">
        <v>0</v>
      </c>
      <c r="J1765" t="b">
        <v>0</v>
      </c>
      <c r="K1765" s="4">
        <v>3.0999999999999999E-3</v>
      </c>
      <c r="L1765" s="4">
        <v>2.1700000000000001E-2</v>
      </c>
      <c r="M1765" s="4">
        <v>0.1191</v>
      </c>
      <c r="N1765" s="4">
        <v>0.1195</v>
      </c>
      <c r="O1765" s="4">
        <v>4.2000000000000003E-2</v>
      </c>
      <c r="P1765" s="4" t="s">
        <v>96</v>
      </c>
      <c r="Q1765" s="3">
        <v>-1.46882</v>
      </c>
      <c r="R1765" s="3">
        <v>5.0344680000000004</v>
      </c>
      <c r="S1765" s="3">
        <v>-16.508590000000002</v>
      </c>
      <c r="T1765" s="3">
        <v>-15.19393</v>
      </c>
      <c r="U1765" s="3">
        <v>25.697703000000001</v>
      </c>
      <c r="V1765" s="3">
        <v>25.697703000000001</v>
      </c>
      <c r="W1765" t="s">
        <v>428</v>
      </c>
      <c r="X1765" s="5">
        <v>43864</v>
      </c>
      <c r="Y1765" s="4">
        <v>7.9000000000000008E-3</v>
      </c>
      <c r="Z1765" s="3">
        <v>0</v>
      </c>
      <c r="AA1765" s="5" t="s">
        <v>96</v>
      </c>
      <c r="AB1765" s="3" t="s">
        <v>96</v>
      </c>
      <c r="AC1765" s="4">
        <v>0</v>
      </c>
      <c r="AD1765" t="s">
        <v>243</v>
      </c>
      <c r="AE1765" s="4">
        <v>9.4000000000000004E-3</v>
      </c>
      <c r="AF1765">
        <v>0.03</v>
      </c>
      <c r="AG1765">
        <v>0.31</v>
      </c>
      <c r="AH1765" s="4">
        <v>0.28149999999999997</v>
      </c>
      <c r="AI1765" s="4">
        <v>2.7900000000000001E-2</v>
      </c>
      <c r="AJ1765" s="4">
        <v>7.6200000000000004E-2</v>
      </c>
      <c r="AK1765" s="4">
        <v>7.3499999999999996E-2</v>
      </c>
      <c r="AL1765" t="s">
        <v>2009</v>
      </c>
      <c r="AM1765">
        <v>2</v>
      </c>
      <c r="AN1765" s="4">
        <v>1</v>
      </c>
      <c r="AO1765" s="4">
        <v>1</v>
      </c>
      <c r="AP1765" s="4">
        <v>1</v>
      </c>
      <c r="AQ1765" s="6">
        <v>0.4</v>
      </c>
      <c r="AR1765" s="6">
        <v>0.2</v>
      </c>
      <c r="AS1765">
        <v>1099</v>
      </c>
      <c r="AT1765" s="3">
        <v>28.79</v>
      </c>
      <c r="AU1765" s="3">
        <v>29.61</v>
      </c>
      <c r="AV1765" s="3">
        <v>29.42</v>
      </c>
      <c r="AW1765" s="3">
        <v>29.49</v>
      </c>
      <c r="AX1765">
        <v>73.67</v>
      </c>
      <c r="AY1765" t="s">
        <v>79</v>
      </c>
      <c r="AZ1765" t="s">
        <v>71</v>
      </c>
      <c r="BA1765" t="s">
        <v>70</v>
      </c>
      <c r="BB1765" t="s">
        <v>72</v>
      </c>
      <c r="BC1765" t="s">
        <v>79</v>
      </c>
      <c r="BD1765" t="s">
        <v>82</v>
      </c>
      <c r="BE1765" t="s">
        <v>96</v>
      </c>
      <c r="BF1765" t="s">
        <v>96</v>
      </c>
      <c r="BG1765" t="s">
        <v>96</v>
      </c>
      <c r="BH1765" t="s">
        <v>96</v>
      </c>
      <c r="BI1765" t="s">
        <v>96</v>
      </c>
      <c r="BJ1765" t="s">
        <v>96</v>
      </c>
      <c r="BK1765" t="s">
        <v>96</v>
      </c>
    </row>
    <row r="1766" spans="1:63" x14ac:dyDescent="0.3">
      <c r="A1766" t="s">
        <v>6224</v>
      </c>
      <c r="B1766" t="s">
        <v>6225</v>
      </c>
      <c r="C1766" t="s">
        <v>64</v>
      </c>
      <c r="D1766" s="1">
        <v>57201300</v>
      </c>
      <c r="E1766">
        <v>1402</v>
      </c>
      <c r="F1766" s="3">
        <v>27.22</v>
      </c>
      <c r="G1766" t="b">
        <v>0</v>
      </c>
      <c r="H1766" t="b">
        <v>0</v>
      </c>
      <c r="I1766" t="b">
        <v>0</v>
      </c>
      <c r="J1766" t="b">
        <v>0</v>
      </c>
      <c r="K1766" s="4">
        <v>6.6E-3</v>
      </c>
      <c r="L1766" s="4">
        <v>6.13E-2</v>
      </c>
      <c r="M1766" t="s">
        <v>96</v>
      </c>
      <c r="N1766" t="s">
        <v>96</v>
      </c>
      <c r="O1766" t="s">
        <v>96</v>
      </c>
      <c r="P1766" t="s">
        <v>96</v>
      </c>
      <c r="Q1766" s="3">
        <v>0</v>
      </c>
      <c r="R1766" s="3">
        <v>1.3017080000000001</v>
      </c>
      <c r="S1766" s="3">
        <v>38.855316000000002</v>
      </c>
      <c r="T1766" s="3">
        <v>38.855316000000002</v>
      </c>
      <c r="U1766" s="3">
        <v>38.855316000000002</v>
      </c>
      <c r="V1766" s="3">
        <v>38.855316000000002</v>
      </c>
      <c r="W1766" t="s">
        <v>316</v>
      </c>
      <c r="X1766" s="5">
        <v>45091</v>
      </c>
      <c r="Y1766" s="4">
        <v>3.3E-3</v>
      </c>
      <c r="Z1766" s="3">
        <v>0.17</v>
      </c>
      <c r="AA1766">
        <v>45280</v>
      </c>
      <c r="AB1766">
        <v>0.18</v>
      </c>
      <c r="AC1766" s="4">
        <v>6.4000000000000003E-3</v>
      </c>
      <c r="AD1766" t="s">
        <v>243</v>
      </c>
      <c r="AE1766" t="s">
        <v>96</v>
      </c>
      <c r="AF1766" t="s">
        <v>96</v>
      </c>
      <c r="AG1766" t="s">
        <v>96</v>
      </c>
      <c r="AH1766" s="4">
        <v>4.8399999999999999E-2</v>
      </c>
      <c r="AI1766" s="4">
        <v>0.10290000000000001</v>
      </c>
      <c r="AJ1766" s="4">
        <v>0.1181</v>
      </c>
      <c r="AK1766" s="4">
        <v>0.1109</v>
      </c>
      <c r="AL1766" t="s">
        <v>2158</v>
      </c>
      <c r="AM1766">
        <v>147</v>
      </c>
      <c r="AN1766" s="4">
        <v>0.1963</v>
      </c>
      <c r="AO1766" s="4">
        <v>0.27329999999999999</v>
      </c>
      <c r="AP1766" s="4">
        <v>0.61609999999999998</v>
      </c>
      <c r="AQ1766">
        <v>0.4</v>
      </c>
      <c r="AR1766">
        <v>0.2</v>
      </c>
      <c r="AS1766">
        <v>1099</v>
      </c>
      <c r="AT1766" s="3">
        <v>25.63</v>
      </c>
      <c r="AU1766" s="3">
        <v>27.64</v>
      </c>
      <c r="AV1766" s="3">
        <v>27.17</v>
      </c>
      <c r="AW1766" s="3">
        <v>27.26</v>
      </c>
      <c r="AX1766">
        <v>69.75</v>
      </c>
      <c r="AY1766" t="s">
        <v>82</v>
      </c>
      <c r="AZ1766" t="s">
        <v>72</v>
      </c>
      <c r="BA1766" t="s">
        <v>96</v>
      </c>
      <c r="BB1766" t="s">
        <v>70</v>
      </c>
      <c r="BC1766" t="s">
        <v>71</v>
      </c>
      <c r="BD1766" t="s">
        <v>82</v>
      </c>
      <c r="BE1766" t="s">
        <v>96</v>
      </c>
      <c r="BF1766">
        <v>6.42</v>
      </c>
      <c r="BG1766" s="4">
        <v>0.2019</v>
      </c>
      <c r="BH1766" s="4">
        <v>0.49230000000000002</v>
      </c>
      <c r="BI1766">
        <v>250.03</v>
      </c>
      <c r="BJ1766" s="4">
        <v>9.6100000000000005E-2</v>
      </c>
      <c r="BK1766" s="4">
        <v>4.24E-2</v>
      </c>
    </row>
    <row r="1767" spans="1:63" x14ac:dyDescent="0.3">
      <c r="A1767" t="s">
        <v>3312</v>
      </c>
      <c r="B1767" t="s">
        <v>3313</v>
      </c>
      <c r="C1767" t="s">
        <v>64</v>
      </c>
      <c r="D1767" s="1">
        <v>57045400</v>
      </c>
      <c r="E1767" s="2">
        <v>12348</v>
      </c>
      <c r="F1767" s="3">
        <v>43.37</v>
      </c>
      <c r="G1767" t="b">
        <v>0</v>
      </c>
      <c r="H1767" t="b">
        <v>0</v>
      </c>
      <c r="I1767" t="b">
        <v>1</v>
      </c>
      <c r="J1767" t="b">
        <v>0</v>
      </c>
      <c r="K1767" s="4">
        <v>3.2000000000000002E-3</v>
      </c>
      <c r="L1767" s="4">
        <v>7.8399999999999997E-2</v>
      </c>
      <c r="M1767" s="4">
        <v>9.0999999999999998E-2</v>
      </c>
      <c r="N1767" s="4">
        <v>8.7300000000000003E-2</v>
      </c>
      <c r="O1767" s="4">
        <v>0.1186</v>
      </c>
      <c r="P1767" s="4">
        <v>0.1278</v>
      </c>
      <c r="Q1767" s="3">
        <v>0</v>
      </c>
      <c r="R1767" s="3">
        <v>7.4262420000000002</v>
      </c>
      <c r="S1767" s="3">
        <v>-4.5875060000000003</v>
      </c>
      <c r="T1767" s="3">
        <v>-4.5875060000000003</v>
      </c>
      <c r="U1767" s="3">
        <v>1.7407490000000001</v>
      </c>
      <c r="V1767" s="3">
        <v>1.7407490000000001</v>
      </c>
      <c r="W1767" t="s">
        <v>240</v>
      </c>
      <c r="X1767" s="5">
        <v>42450</v>
      </c>
      <c r="Y1767" s="4">
        <v>1.5E-3</v>
      </c>
      <c r="Z1767" s="3">
        <v>1.1599999999999999</v>
      </c>
      <c r="AA1767" s="5">
        <v>45287</v>
      </c>
      <c r="AB1767" s="3">
        <v>0.26</v>
      </c>
      <c r="AC1767" s="4">
        <v>2.6800000000000001E-2</v>
      </c>
      <c r="AD1767" t="s">
        <v>66</v>
      </c>
      <c r="AE1767" s="4">
        <v>1.34E-2</v>
      </c>
      <c r="AF1767">
        <v>12.33</v>
      </c>
      <c r="AG1767">
        <v>1.1499999999999999</v>
      </c>
      <c r="AH1767" s="4">
        <v>1.1728000000000001</v>
      </c>
      <c r="AI1767" s="4">
        <v>0.12709999999999999</v>
      </c>
      <c r="AJ1767" s="4">
        <v>0.14280000000000001</v>
      </c>
      <c r="AK1767" s="4">
        <v>0.1305</v>
      </c>
      <c r="AL1767" t="s">
        <v>888</v>
      </c>
      <c r="AM1767">
        <v>115</v>
      </c>
      <c r="AN1767" s="4">
        <v>0.1953</v>
      </c>
      <c r="AO1767" s="4">
        <v>0.24940000000000001</v>
      </c>
      <c r="AP1767" s="4">
        <v>0.5524</v>
      </c>
      <c r="AQ1767" s="6">
        <v>0.4</v>
      </c>
      <c r="AR1767" s="6">
        <v>0.2</v>
      </c>
      <c r="AS1767">
        <v>1099</v>
      </c>
      <c r="AT1767" s="3">
        <v>40.479999999999997</v>
      </c>
      <c r="AU1767" s="3">
        <v>44.41</v>
      </c>
      <c r="AV1767" s="3">
        <v>43.29</v>
      </c>
      <c r="AW1767" s="3">
        <v>43.49</v>
      </c>
      <c r="AX1767">
        <v>68.989999999999995</v>
      </c>
      <c r="AY1767" t="s">
        <v>72</v>
      </c>
      <c r="AZ1767" t="s">
        <v>69</v>
      </c>
      <c r="BA1767" t="s">
        <v>82</v>
      </c>
      <c r="BB1767" t="s">
        <v>72</v>
      </c>
      <c r="BC1767" t="s">
        <v>69</v>
      </c>
      <c r="BD1767" t="s">
        <v>72</v>
      </c>
      <c r="BE1767" t="s">
        <v>96</v>
      </c>
      <c r="BF1767">
        <v>6.66</v>
      </c>
      <c r="BG1767" s="4">
        <v>0.5998</v>
      </c>
      <c r="BH1767" s="4">
        <v>0.58579999999999999</v>
      </c>
      <c r="BI1767">
        <v>118.87</v>
      </c>
      <c r="BJ1767" s="4">
        <v>3.8100000000000002E-2</v>
      </c>
      <c r="BK1767" s="4">
        <v>3.7199999999999997E-2</v>
      </c>
    </row>
    <row r="1768" spans="1:63" x14ac:dyDescent="0.3">
      <c r="A1768" t="s">
        <v>3977</v>
      </c>
      <c r="B1768" t="s">
        <v>3978</v>
      </c>
      <c r="C1768" t="s">
        <v>64</v>
      </c>
      <c r="D1768" s="1">
        <v>57043100</v>
      </c>
      <c r="E1768">
        <v>21222</v>
      </c>
      <c r="F1768" s="3">
        <v>27.82</v>
      </c>
      <c r="G1768" t="b">
        <v>0</v>
      </c>
      <c r="H1768" t="b">
        <v>0</v>
      </c>
      <c r="I1768" t="b">
        <v>0</v>
      </c>
      <c r="J1768" t="b">
        <v>0</v>
      </c>
      <c r="K1768" s="4">
        <v>2.2000000000000001E-3</v>
      </c>
      <c r="L1768" s="4">
        <v>4.4499999999999998E-2</v>
      </c>
      <c r="M1768" s="4">
        <v>0.183</v>
      </c>
      <c r="N1768" s="4">
        <v>0.17760000000000001</v>
      </c>
      <c r="O1768" s="4">
        <v>0.10920000000000001</v>
      </c>
      <c r="P1768" s="4" t="s">
        <v>96</v>
      </c>
      <c r="Q1768" s="3">
        <v>1.391294</v>
      </c>
      <c r="R1768" s="3">
        <v>9.6102530000000002</v>
      </c>
      <c r="S1768" s="3">
        <v>28.990964999999999</v>
      </c>
      <c r="T1768" s="3">
        <v>30.189382999999999</v>
      </c>
      <c r="U1768" s="3">
        <v>38.603237</v>
      </c>
      <c r="V1768" s="3">
        <v>38.603237</v>
      </c>
      <c r="W1768" t="s">
        <v>65</v>
      </c>
      <c r="X1768" s="5">
        <v>44089</v>
      </c>
      <c r="Y1768" s="4">
        <v>1.5E-3</v>
      </c>
      <c r="Z1768" s="3">
        <v>0.39</v>
      </c>
      <c r="AA1768" s="5">
        <v>45275</v>
      </c>
      <c r="AB1768" s="3">
        <v>0.09</v>
      </c>
      <c r="AC1768" s="4">
        <v>1.3899999999999999E-2</v>
      </c>
      <c r="AD1768" t="s">
        <v>66</v>
      </c>
      <c r="AE1768" s="4">
        <v>1.09E-2</v>
      </c>
      <c r="AF1768">
        <v>14.48</v>
      </c>
      <c r="AG1768">
        <v>0.87</v>
      </c>
      <c r="AH1768" s="4">
        <v>0.1072</v>
      </c>
      <c r="AI1768" s="4">
        <v>8.2900000000000001E-2</v>
      </c>
      <c r="AJ1768" s="4">
        <v>0.11269999999999999</v>
      </c>
      <c r="AK1768" s="4">
        <v>0.1119</v>
      </c>
      <c r="AL1768" t="s">
        <v>492</v>
      </c>
      <c r="AM1768">
        <v>101</v>
      </c>
      <c r="AN1768" s="4">
        <v>0.29880000000000001</v>
      </c>
      <c r="AO1768" s="4">
        <v>0.36449999999999999</v>
      </c>
      <c r="AP1768" s="4">
        <v>0.70830000000000004</v>
      </c>
      <c r="AQ1768" s="6">
        <v>0.4</v>
      </c>
      <c r="AR1768" s="6">
        <v>0.2</v>
      </c>
      <c r="AS1768">
        <v>1099</v>
      </c>
      <c r="AT1768" s="3">
        <v>26.53</v>
      </c>
      <c r="AU1768" s="3">
        <v>28.2</v>
      </c>
      <c r="AV1768" s="3">
        <v>27.73</v>
      </c>
      <c r="AW1768" s="3">
        <v>27.9</v>
      </c>
      <c r="AX1768">
        <v>67.099999999999994</v>
      </c>
      <c r="AY1768" t="s">
        <v>82</v>
      </c>
      <c r="AZ1768" t="s">
        <v>70</v>
      </c>
      <c r="BA1768" t="s">
        <v>96</v>
      </c>
      <c r="BB1768" t="s">
        <v>72</v>
      </c>
      <c r="BC1768" t="s">
        <v>79</v>
      </c>
      <c r="BD1768" t="s">
        <v>72</v>
      </c>
      <c r="BE1768" t="s">
        <v>96</v>
      </c>
      <c r="BF1768">
        <v>6.45</v>
      </c>
      <c r="BG1768" s="4">
        <v>0.23100000000000001</v>
      </c>
      <c r="BH1768" s="4">
        <v>0.50290000000000001</v>
      </c>
      <c r="BI1768" s="7">
        <v>66.349999999999994</v>
      </c>
      <c r="BJ1768" s="4">
        <v>4.9200000000000001E-2</v>
      </c>
      <c r="BK1768" s="4">
        <v>7.51E-2</v>
      </c>
    </row>
    <row r="1769" spans="1:63" x14ac:dyDescent="0.3">
      <c r="A1769" t="s">
        <v>3842</v>
      </c>
      <c r="B1769" t="s">
        <v>3843</v>
      </c>
      <c r="C1769" t="s">
        <v>64</v>
      </c>
      <c r="D1769" s="1">
        <v>56785600</v>
      </c>
      <c r="E1769" s="2">
        <v>2656</v>
      </c>
      <c r="F1769" s="3">
        <v>30.76</v>
      </c>
      <c r="G1769" t="b">
        <v>0</v>
      </c>
      <c r="H1769" t="b">
        <v>0</v>
      </c>
      <c r="I1769" t="b">
        <v>0</v>
      </c>
      <c r="J1769" t="b">
        <v>0</v>
      </c>
      <c r="K1769" s="4">
        <v>-4.7000000000000002E-3</v>
      </c>
      <c r="L1769" s="4">
        <v>2.46E-2</v>
      </c>
      <c r="M1769" s="4">
        <v>-4.7199999999999999E-2</v>
      </c>
      <c r="N1769" s="4">
        <v>-5.1400000000000001E-2</v>
      </c>
      <c r="O1769" s="4">
        <v>9.7000000000000003E-2</v>
      </c>
      <c r="P1769" t="s">
        <v>96</v>
      </c>
      <c r="Q1769" s="3">
        <v>0</v>
      </c>
      <c r="R1769" s="3">
        <v>0</v>
      </c>
      <c r="S1769" s="3">
        <v>31.049575000000001</v>
      </c>
      <c r="T1769" s="3">
        <v>31.049575000000001</v>
      </c>
      <c r="U1769" s="3">
        <v>41.479149999999997</v>
      </c>
      <c r="V1769" s="3">
        <v>41.479149999999997</v>
      </c>
      <c r="W1769" t="s">
        <v>154</v>
      </c>
      <c r="X1769" s="5">
        <v>44075</v>
      </c>
      <c r="Y1769" s="4">
        <v>7.4000000000000003E-3</v>
      </c>
      <c r="Z1769" s="3">
        <v>0.69</v>
      </c>
      <c r="AA1769" s="5">
        <v>45280</v>
      </c>
      <c r="AB1769" s="3">
        <v>0.01</v>
      </c>
      <c r="AC1769" s="4">
        <v>2.2599999999999999E-2</v>
      </c>
      <c r="AD1769" t="s">
        <v>90</v>
      </c>
      <c r="AE1769" s="4">
        <v>1.0800000000000001E-2</v>
      </c>
      <c r="AF1769">
        <v>12.83</v>
      </c>
      <c r="AG1769">
        <v>0.44</v>
      </c>
      <c r="AH1769" s="4">
        <v>0.69710000000000005</v>
      </c>
      <c r="AI1769" s="4">
        <v>0.1067</v>
      </c>
      <c r="AJ1769" s="4">
        <v>0.12189999999999999</v>
      </c>
      <c r="AK1769" s="4">
        <v>0.13980000000000001</v>
      </c>
      <c r="AL1769" t="s">
        <v>4473</v>
      </c>
      <c r="AM1769">
        <v>37</v>
      </c>
      <c r="AN1769" s="4">
        <v>0.69689999999999996</v>
      </c>
      <c r="AO1769" s="4">
        <v>0.7893</v>
      </c>
      <c r="AP1769" s="4">
        <v>1.0002</v>
      </c>
      <c r="AQ1769" s="6">
        <v>0.4</v>
      </c>
      <c r="AR1769" s="6">
        <v>0.2</v>
      </c>
      <c r="AS1769">
        <v>1099</v>
      </c>
      <c r="AT1769" s="3">
        <v>29.74</v>
      </c>
      <c r="AU1769" s="3">
        <v>31.24</v>
      </c>
      <c r="AV1769" s="3">
        <v>30.75</v>
      </c>
      <c r="AW1769" s="3">
        <v>30.79</v>
      </c>
      <c r="AX1769">
        <v>55.97</v>
      </c>
      <c r="AY1769" t="s">
        <v>71</v>
      </c>
      <c r="AZ1769" t="s">
        <v>82</v>
      </c>
      <c r="BA1769" t="s">
        <v>79</v>
      </c>
      <c r="BB1769" t="s">
        <v>82</v>
      </c>
      <c r="BC1769" t="s">
        <v>82</v>
      </c>
      <c r="BD1769" t="s">
        <v>82</v>
      </c>
      <c r="BE1769" t="s">
        <v>70</v>
      </c>
      <c r="BF1769">
        <v>4.37</v>
      </c>
      <c r="BG1769" s="4">
        <v>0</v>
      </c>
      <c r="BH1769" s="4">
        <v>7.3599999999999999E-2</v>
      </c>
      <c r="BI1769">
        <v>302.2</v>
      </c>
      <c r="BJ1769" s="4">
        <v>0</v>
      </c>
      <c r="BK1769" s="4">
        <v>2.0000000000000001E-4</v>
      </c>
    </row>
    <row r="1770" spans="1:63" x14ac:dyDescent="0.3">
      <c r="A1770" t="s">
        <v>6685</v>
      </c>
      <c r="B1770" t="s">
        <v>6686</v>
      </c>
      <c r="C1770" t="s">
        <v>64</v>
      </c>
      <c r="D1770" s="1">
        <v>56742900</v>
      </c>
      <c r="E1770" t="s">
        <v>96</v>
      </c>
      <c r="F1770">
        <v>28.92</v>
      </c>
      <c r="G1770" t="b">
        <v>0</v>
      </c>
      <c r="H1770" t="b">
        <v>0</v>
      </c>
      <c r="I1770" t="b">
        <v>0</v>
      </c>
      <c r="J1770" t="b">
        <v>0</v>
      </c>
      <c r="K1770">
        <v>1.9E-3</v>
      </c>
      <c r="L1770">
        <v>4.8899999999999999E-2</v>
      </c>
      <c r="M1770" t="s">
        <v>96</v>
      </c>
      <c r="N1770" t="s">
        <v>96</v>
      </c>
      <c r="O1770" t="s">
        <v>96</v>
      </c>
      <c r="P1770" t="s">
        <v>96</v>
      </c>
      <c r="Q1770" s="3">
        <v>-1.4544999999999999</v>
      </c>
      <c r="R1770" s="3">
        <v>-1.4544999999999999</v>
      </c>
      <c r="S1770" s="3">
        <v>-1.455687</v>
      </c>
      <c r="T1770" s="3">
        <v>-1.455687</v>
      </c>
      <c r="U1770" s="3">
        <v>-1.455687</v>
      </c>
      <c r="V1770" s="3">
        <v>-1.455687</v>
      </c>
      <c r="W1770" t="s">
        <v>316</v>
      </c>
      <c r="X1770" s="5">
        <v>45236</v>
      </c>
      <c r="Y1770" s="4">
        <v>5.4999999999999997E-3</v>
      </c>
      <c r="Z1770">
        <v>0</v>
      </c>
      <c r="AA1770" t="s">
        <v>96</v>
      </c>
      <c r="AB1770" t="s">
        <v>96</v>
      </c>
      <c r="AC1770">
        <v>0</v>
      </c>
      <c r="AD1770" t="s">
        <v>243</v>
      </c>
      <c r="AE1770" t="s">
        <v>96</v>
      </c>
      <c r="AF1770" t="s">
        <v>96</v>
      </c>
      <c r="AG1770" t="s">
        <v>96</v>
      </c>
      <c r="AH1770">
        <v>0.14710000000000001</v>
      </c>
      <c r="AI1770">
        <v>0.1168</v>
      </c>
      <c r="AJ1770" t="s">
        <v>96</v>
      </c>
      <c r="AK1770" t="s">
        <v>96</v>
      </c>
      <c r="AL1770" t="s">
        <v>1005</v>
      </c>
      <c r="AM1770">
        <v>34</v>
      </c>
      <c r="AN1770" s="4">
        <v>0.61560000000000004</v>
      </c>
      <c r="AO1770" s="4">
        <v>0.76459999999999995</v>
      </c>
      <c r="AP1770" s="4">
        <v>1.0001</v>
      </c>
      <c r="AQ1770" s="6">
        <v>0.4</v>
      </c>
      <c r="AR1770" s="6">
        <v>0.2</v>
      </c>
      <c r="AS1770">
        <v>1099</v>
      </c>
      <c r="AT1770">
        <v>26.92</v>
      </c>
      <c r="AU1770">
        <v>29.54</v>
      </c>
      <c r="AV1770">
        <v>28.86</v>
      </c>
      <c r="AW1770">
        <v>28.98</v>
      </c>
      <c r="AX1770">
        <v>73.23</v>
      </c>
      <c r="AY1770" t="s">
        <v>96</v>
      </c>
      <c r="AZ1770" t="s">
        <v>79</v>
      </c>
      <c r="BA1770" t="s">
        <v>96</v>
      </c>
      <c r="BB1770" t="s">
        <v>96</v>
      </c>
      <c r="BC1770" t="s">
        <v>96</v>
      </c>
      <c r="BD1770" t="s">
        <v>71</v>
      </c>
      <c r="BE1770" t="s">
        <v>96</v>
      </c>
      <c r="BF1770">
        <v>7.57</v>
      </c>
      <c r="BG1770">
        <v>0.98270000000000002</v>
      </c>
      <c r="BH1770">
        <v>0.89690000000000003</v>
      </c>
      <c r="BI1770">
        <v>101.72</v>
      </c>
      <c r="BJ1770">
        <v>0.10340000000000001</v>
      </c>
      <c r="BK1770">
        <v>9.7500000000000003E-2</v>
      </c>
    </row>
    <row r="1771" spans="1:63" x14ac:dyDescent="0.3">
      <c r="A1771" t="s">
        <v>3450</v>
      </c>
      <c r="B1771" t="s">
        <v>3451</v>
      </c>
      <c r="C1771" t="s">
        <v>64</v>
      </c>
      <c r="D1771" s="1">
        <v>56644500</v>
      </c>
      <c r="E1771" s="2">
        <v>15372</v>
      </c>
      <c r="F1771" s="3">
        <v>29.41</v>
      </c>
      <c r="G1771" t="b">
        <v>0</v>
      </c>
      <c r="H1771" t="b">
        <v>0</v>
      </c>
      <c r="I1771" t="b">
        <v>0</v>
      </c>
      <c r="J1771" t="b">
        <v>0</v>
      </c>
      <c r="K1771" s="4">
        <v>3.2000000000000002E-3</v>
      </c>
      <c r="L1771" s="4">
        <v>2.24E-2</v>
      </c>
      <c r="M1771" s="4">
        <v>0.12529999999999999</v>
      </c>
      <c r="N1771" s="4">
        <v>0.1232</v>
      </c>
      <c r="O1771">
        <v>2.47E-2</v>
      </c>
      <c r="P1771" t="s">
        <v>96</v>
      </c>
      <c r="Q1771" s="3">
        <v>-0.73258000000000001</v>
      </c>
      <c r="R1771" s="3">
        <v>-2.1872579999999999</v>
      </c>
      <c r="S1771" s="3">
        <v>-38.662685000000003</v>
      </c>
      <c r="T1771" s="3">
        <v>-38.008473000000002</v>
      </c>
      <c r="U1771" s="3">
        <v>7.7155529999999999</v>
      </c>
      <c r="V1771" s="3">
        <v>7.7155529999999999</v>
      </c>
      <c r="W1771" t="s">
        <v>428</v>
      </c>
      <c r="X1771" s="5">
        <v>43952</v>
      </c>
      <c r="Y1771" s="4">
        <v>7.9000000000000008E-3</v>
      </c>
      <c r="Z1771" s="3">
        <v>0</v>
      </c>
      <c r="AA1771" s="5" t="s">
        <v>96</v>
      </c>
      <c r="AB1771" s="3" t="s">
        <v>96</v>
      </c>
      <c r="AC1771" s="4">
        <v>0</v>
      </c>
      <c r="AD1771" t="s">
        <v>243</v>
      </c>
      <c r="AE1771" s="4">
        <v>8.6E-3</v>
      </c>
      <c r="AF1771">
        <v>0.03</v>
      </c>
      <c r="AG1771">
        <v>0.38</v>
      </c>
      <c r="AH1771" s="4">
        <v>0.18840000000000001</v>
      </c>
      <c r="AI1771" s="4">
        <v>3.1699999999999999E-2</v>
      </c>
      <c r="AJ1771" s="4">
        <v>6.2300000000000001E-2</v>
      </c>
      <c r="AK1771" s="4">
        <v>6.1800000000000001E-2</v>
      </c>
      <c r="AL1771" t="s">
        <v>2009</v>
      </c>
      <c r="AM1771">
        <v>2</v>
      </c>
      <c r="AN1771" s="4">
        <v>1</v>
      </c>
      <c r="AO1771" s="4">
        <v>1</v>
      </c>
      <c r="AP1771" s="4">
        <v>1</v>
      </c>
      <c r="AQ1771" s="6">
        <v>0.4</v>
      </c>
      <c r="AR1771" s="6">
        <v>0.2</v>
      </c>
      <c r="AS1771">
        <v>1099</v>
      </c>
      <c r="AT1771" s="3">
        <v>28.69</v>
      </c>
      <c r="AU1771" s="3">
        <v>29.58</v>
      </c>
      <c r="AV1771" s="3">
        <v>29.36</v>
      </c>
      <c r="AW1771" s="3">
        <v>29.44</v>
      </c>
      <c r="AX1771">
        <v>73.959999999999994</v>
      </c>
      <c r="AY1771" t="s">
        <v>75</v>
      </c>
      <c r="AZ1771" t="s">
        <v>82</v>
      </c>
      <c r="BA1771" t="s">
        <v>96</v>
      </c>
      <c r="BB1771" t="s">
        <v>69</v>
      </c>
      <c r="BC1771" t="s">
        <v>96</v>
      </c>
      <c r="BD1771" t="s">
        <v>96</v>
      </c>
      <c r="BE1771" t="s">
        <v>96</v>
      </c>
      <c r="BF1771" t="s">
        <v>96</v>
      </c>
      <c r="BG1771" t="s">
        <v>96</v>
      </c>
      <c r="BH1771" t="s">
        <v>96</v>
      </c>
      <c r="BI1771" t="s">
        <v>96</v>
      </c>
      <c r="BJ1771" t="s">
        <v>96</v>
      </c>
      <c r="BK1771" t="s">
        <v>96</v>
      </c>
    </row>
    <row r="1772" spans="1:63" x14ac:dyDescent="0.3">
      <c r="A1772" t="s">
        <v>6391</v>
      </c>
      <c r="B1772" t="s">
        <v>6392</v>
      </c>
      <c r="C1772" t="s">
        <v>64</v>
      </c>
      <c r="D1772" s="1">
        <v>56523500</v>
      </c>
      <c r="E1772">
        <v>51589</v>
      </c>
      <c r="F1772" s="3">
        <v>26.36</v>
      </c>
      <c r="G1772" t="b">
        <v>0</v>
      </c>
      <c r="H1772" t="b">
        <v>0</v>
      </c>
      <c r="I1772" t="b">
        <v>0</v>
      </c>
      <c r="J1772" t="b">
        <v>0</v>
      </c>
      <c r="K1772" s="4">
        <v>5.7999999999999996E-3</v>
      </c>
      <c r="L1772" s="4">
        <v>3.7900000000000003E-2</v>
      </c>
      <c r="M1772" t="s">
        <v>96</v>
      </c>
      <c r="N1772" t="s">
        <v>96</v>
      </c>
      <c r="O1772" t="s">
        <v>96</v>
      </c>
      <c r="P1772" t="s">
        <v>96</v>
      </c>
      <c r="Q1772" s="3">
        <v>3.9346999999999999</v>
      </c>
      <c r="R1772" s="3">
        <v>17.328900000000001</v>
      </c>
      <c r="S1772" s="3">
        <v>53.284100000000002</v>
      </c>
      <c r="T1772" s="3">
        <v>53.284100000000002</v>
      </c>
      <c r="U1772" s="3">
        <v>53.284100000000002</v>
      </c>
      <c r="V1772" s="3">
        <v>53.284100000000002</v>
      </c>
      <c r="W1772" t="s">
        <v>316</v>
      </c>
      <c r="X1772" s="5">
        <v>45167</v>
      </c>
      <c r="Y1772" s="4">
        <v>6.4999999999999997E-3</v>
      </c>
      <c r="Z1772" s="3">
        <v>0.03</v>
      </c>
      <c r="AA1772" s="5">
        <v>45286</v>
      </c>
      <c r="AB1772" s="3">
        <v>0.03</v>
      </c>
      <c r="AC1772" s="4">
        <v>1.2999999999999999E-3</v>
      </c>
      <c r="AD1772" t="s">
        <v>243</v>
      </c>
      <c r="AE1772" t="s">
        <v>96</v>
      </c>
      <c r="AF1772" t="s">
        <v>96</v>
      </c>
      <c r="AG1772" t="s">
        <v>96</v>
      </c>
      <c r="AH1772" s="4">
        <v>0.15679999999999999</v>
      </c>
      <c r="AI1772" s="4">
        <v>7.7799999999999994E-2</v>
      </c>
      <c r="AJ1772" s="4">
        <v>0.10979999999999999</v>
      </c>
      <c r="AK1772" t="s">
        <v>96</v>
      </c>
      <c r="AL1772" t="s">
        <v>5911</v>
      </c>
      <c r="AM1772">
        <v>22</v>
      </c>
      <c r="AN1772" s="4">
        <v>0.58340000000000003</v>
      </c>
      <c r="AO1772" s="4">
        <v>0.78739999999999999</v>
      </c>
      <c r="AP1772" s="4">
        <v>1</v>
      </c>
      <c r="AQ1772" s="6">
        <v>0.4</v>
      </c>
      <c r="AR1772" s="6">
        <v>0.2</v>
      </c>
      <c r="AS1772">
        <v>1099</v>
      </c>
      <c r="AT1772" s="3">
        <v>25.27</v>
      </c>
      <c r="AU1772" s="3">
        <v>26.56</v>
      </c>
      <c r="AV1772" s="3">
        <v>26.31</v>
      </c>
      <c r="AW1772" s="3">
        <v>26.38</v>
      </c>
      <c r="AX1772">
        <v>67.02</v>
      </c>
      <c r="AY1772" t="s">
        <v>72</v>
      </c>
      <c r="AZ1772" t="s">
        <v>70</v>
      </c>
      <c r="BA1772" t="s">
        <v>96</v>
      </c>
      <c r="BB1772" t="s">
        <v>96</v>
      </c>
      <c r="BC1772" t="s">
        <v>96</v>
      </c>
      <c r="BD1772" t="s">
        <v>75</v>
      </c>
      <c r="BE1772" t="s">
        <v>96</v>
      </c>
      <c r="BF1772">
        <v>6.77</v>
      </c>
      <c r="BG1772">
        <v>0.70520000000000005</v>
      </c>
      <c r="BH1772">
        <v>0.62639999999999996</v>
      </c>
      <c r="BI1772">
        <v>43.87</v>
      </c>
      <c r="BJ1772">
        <v>0</v>
      </c>
      <c r="BK1772">
        <v>8.6900000000000005E-2</v>
      </c>
    </row>
    <row r="1773" spans="1:63" x14ac:dyDescent="0.3">
      <c r="A1773" t="s">
        <v>3389</v>
      </c>
      <c r="B1773" t="s">
        <v>3390</v>
      </c>
      <c r="C1773" t="s">
        <v>64</v>
      </c>
      <c r="D1773" s="1">
        <v>56125500</v>
      </c>
      <c r="E1773" s="2">
        <v>8988</v>
      </c>
      <c r="F1773" s="3">
        <v>30.85</v>
      </c>
      <c r="G1773" t="b">
        <v>0</v>
      </c>
      <c r="H1773" t="b">
        <v>0</v>
      </c>
      <c r="I1773" t="b">
        <v>0</v>
      </c>
      <c r="J1773" t="b">
        <v>0</v>
      </c>
      <c r="K1773" s="4">
        <v>4.8999999999999998E-3</v>
      </c>
      <c r="L1773" s="4">
        <v>4.9500000000000002E-2</v>
      </c>
      <c r="M1773" s="4">
        <v>0.2361</v>
      </c>
      <c r="N1773" s="4">
        <v>0.21010000000000001</v>
      </c>
      <c r="O1773" s="4">
        <v>2.1999999999999999E-2</v>
      </c>
      <c r="P1773" s="4">
        <v>8.3599999999999994E-2</v>
      </c>
      <c r="Q1773" s="3">
        <v>1.0215999999999999E-2</v>
      </c>
      <c r="R1773" s="3">
        <v>-3.444E-3</v>
      </c>
      <c r="S1773" s="3">
        <v>2.008076</v>
      </c>
      <c r="T1773" s="3">
        <v>2.0038529999999999</v>
      </c>
      <c r="U1773" s="3">
        <v>9.2519869999999997</v>
      </c>
      <c r="V1773" s="3">
        <v>9.2519869999999997</v>
      </c>
      <c r="W1773" t="s">
        <v>231</v>
      </c>
      <c r="X1773" s="5">
        <v>41934</v>
      </c>
      <c r="Y1773" s="4">
        <v>2.0999999999999999E-3</v>
      </c>
      <c r="Z1773" s="3">
        <v>0.76</v>
      </c>
      <c r="AA1773">
        <v>45288</v>
      </c>
      <c r="AB1773">
        <v>0.11</v>
      </c>
      <c r="AC1773" s="4">
        <v>2.4799999999999999E-2</v>
      </c>
      <c r="AD1773" t="s">
        <v>90</v>
      </c>
      <c r="AE1773" s="4">
        <v>1.23E-2</v>
      </c>
      <c r="AF1773">
        <v>11.05</v>
      </c>
      <c r="AG1773">
        <v>1.01</v>
      </c>
      <c r="AH1773" s="4">
        <v>1.0024999999999999</v>
      </c>
      <c r="AI1773" s="4">
        <v>0.1056</v>
      </c>
      <c r="AJ1773" s="4">
        <v>0.13070000000000001</v>
      </c>
      <c r="AK1773" s="4">
        <v>0.1426</v>
      </c>
      <c r="AL1773" t="s">
        <v>549</v>
      </c>
      <c r="AM1773">
        <v>42</v>
      </c>
      <c r="AN1773" s="4">
        <v>0.59670000000000001</v>
      </c>
      <c r="AO1773" s="4">
        <v>0.72450000000000003</v>
      </c>
      <c r="AP1773" s="4">
        <v>0.99980000000000002</v>
      </c>
      <c r="AQ1773" s="6">
        <v>0.4</v>
      </c>
      <c r="AR1773" s="6">
        <v>0.2</v>
      </c>
      <c r="AS1773">
        <v>1099</v>
      </c>
      <c r="AT1773" s="3">
        <v>29.57</v>
      </c>
      <c r="AU1773" s="3">
        <v>31.22</v>
      </c>
      <c r="AV1773" s="3">
        <v>30.78</v>
      </c>
      <c r="AW1773" s="3">
        <v>30.96</v>
      </c>
      <c r="AX1773">
        <v>67.2</v>
      </c>
      <c r="AY1773" t="s">
        <v>71</v>
      </c>
      <c r="AZ1773" t="s">
        <v>72</v>
      </c>
      <c r="BA1773" t="s">
        <v>82</v>
      </c>
      <c r="BB1773" t="s">
        <v>75</v>
      </c>
      <c r="BC1773" t="s">
        <v>71</v>
      </c>
      <c r="BD1773" t="s">
        <v>72</v>
      </c>
      <c r="BE1773" t="s">
        <v>82</v>
      </c>
      <c r="BF1773">
        <v>7.45</v>
      </c>
      <c r="BG1773">
        <v>0.52129999999999999</v>
      </c>
      <c r="BH1773">
        <v>0.86629999999999996</v>
      </c>
      <c r="BI1773">
        <v>131.02000000000001</v>
      </c>
      <c r="BJ1773">
        <v>0.22239999999999999</v>
      </c>
      <c r="BK1773">
        <v>8.5300000000000001E-2</v>
      </c>
    </row>
    <row r="1774" spans="1:63" x14ac:dyDescent="0.3">
      <c r="A1774" t="s">
        <v>4304</v>
      </c>
      <c r="B1774" t="s">
        <v>4305</v>
      </c>
      <c r="C1774" t="s">
        <v>64</v>
      </c>
      <c r="D1774" s="1">
        <v>55950700</v>
      </c>
      <c r="E1774" s="2">
        <v>15067</v>
      </c>
      <c r="F1774" s="3">
        <v>27.34</v>
      </c>
      <c r="G1774" t="b">
        <v>0</v>
      </c>
      <c r="H1774" t="b">
        <v>0</v>
      </c>
      <c r="I1774" t="b">
        <v>0</v>
      </c>
      <c r="J1774" t="b">
        <v>0</v>
      </c>
      <c r="K1774" s="4">
        <v>2.1999999999999999E-2</v>
      </c>
      <c r="L1774" s="4">
        <v>0.1046</v>
      </c>
      <c r="M1774" s="4">
        <v>3.7900000000000003E-2</v>
      </c>
      <c r="N1774" s="4">
        <v>3.7199999999999997E-2</v>
      </c>
      <c r="O1774" t="s">
        <v>96</v>
      </c>
      <c r="P1774" t="s">
        <v>96</v>
      </c>
      <c r="Q1774" s="3">
        <v>-0.67090000000000005</v>
      </c>
      <c r="R1774" s="3">
        <v>1.2842</v>
      </c>
      <c r="S1774" s="3">
        <v>-2.2349000000000001</v>
      </c>
      <c r="T1774" s="3">
        <v>-2.2349000000000001</v>
      </c>
      <c r="U1774" s="3">
        <v>44.87135</v>
      </c>
      <c r="V1774" s="3">
        <v>44.87135</v>
      </c>
      <c r="W1774" t="s">
        <v>175</v>
      </c>
      <c r="X1774" s="5">
        <v>44476</v>
      </c>
      <c r="Y1774" s="4">
        <v>5.0000000000000001E-3</v>
      </c>
      <c r="Z1774" s="3">
        <v>0.26</v>
      </c>
      <c r="AA1774" s="5">
        <v>45286</v>
      </c>
      <c r="AB1774" s="3">
        <v>0.08</v>
      </c>
      <c r="AC1774" s="4">
        <v>9.4000000000000004E-3</v>
      </c>
      <c r="AD1774" t="s">
        <v>66</v>
      </c>
      <c r="AE1774" s="4">
        <v>8.0000000000000002E-3</v>
      </c>
      <c r="AF1774">
        <v>0.04</v>
      </c>
      <c r="AG1774">
        <v>0.7</v>
      </c>
      <c r="AH1774" s="4">
        <v>0.21429999999999999</v>
      </c>
      <c r="AI1774" s="4">
        <v>0.1729</v>
      </c>
      <c r="AJ1774" s="4">
        <v>0.1709</v>
      </c>
      <c r="AK1774" s="4">
        <v>0.1457</v>
      </c>
      <c r="AL1774" t="s">
        <v>4521</v>
      </c>
      <c r="AM1774">
        <v>55</v>
      </c>
      <c r="AN1774" s="4">
        <v>0.49270000000000003</v>
      </c>
      <c r="AO1774" s="4">
        <v>0.64400000000000002</v>
      </c>
      <c r="AP1774" s="4">
        <v>0.99750000000000005</v>
      </c>
      <c r="AQ1774" s="6">
        <v>0.4</v>
      </c>
      <c r="AR1774" s="6">
        <v>0.2</v>
      </c>
      <c r="AS1774">
        <v>1099</v>
      </c>
      <c r="AT1774" s="3">
        <v>24.89</v>
      </c>
      <c r="AU1774" s="3">
        <v>27.63</v>
      </c>
      <c r="AV1774" s="3" t="s">
        <v>96</v>
      </c>
      <c r="AW1774" s="3" t="s">
        <v>96</v>
      </c>
      <c r="AX1774">
        <v>67.45</v>
      </c>
      <c r="AY1774" t="s">
        <v>72</v>
      </c>
      <c r="AZ1774" t="s">
        <v>71</v>
      </c>
      <c r="BA1774" t="s">
        <v>96</v>
      </c>
      <c r="BB1774" t="s">
        <v>96</v>
      </c>
      <c r="BC1774" t="s">
        <v>96</v>
      </c>
      <c r="BD1774" t="s">
        <v>70</v>
      </c>
      <c r="BE1774" t="s">
        <v>96</v>
      </c>
      <c r="BF1774">
        <v>6.55</v>
      </c>
      <c r="BG1774">
        <v>0.49519999999999997</v>
      </c>
      <c r="BH1774">
        <v>0.5373</v>
      </c>
      <c r="BI1774">
        <v>23.03</v>
      </c>
      <c r="BJ1774">
        <v>0</v>
      </c>
      <c r="BK1774">
        <v>0.1585</v>
      </c>
    </row>
    <row r="1775" spans="1:63" x14ac:dyDescent="0.3">
      <c r="A1775" t="s">
        <v>3051</v>
      </c>
      <c r="B1775" t="s">
        <v>3052</v>
      </c>
      <c r="C1775" t="s">
        <v>64</v>
      </c>
      <c r="D1775" s="1">
        <v>55936100</v>
      </c>
      <c r="E1775" s="2">
        <v>1487</v>
      </c>
      <c r="F1775" s="3">
        <v>64.489999999999995</v>
      </c>
      <c r="G1775" t="b">
        <v>0</v>
      </c>
      <c r="H1775" t="b">
        <v>0</v>
      </c>
      <c r="I1775" t="b">
        <v>1</v>
      </c>
      <c r="J1775" t="b">
        <v>0</v>
      </c>
      <c r="K1775" s="4">
        <v>5.0000000000000001E-3</v>
      </c>
      <c r="L1775" s="4">
        <v>0.1065</v>
      </c>
      <c r="M1775" s="4">
        <v>0.23769999999999999</v>
      </c>
      <c r="N1775" s="4">
        <v>0.2283</v>
      </c>
      <c r="O1775">
        <v>6.0100000000000001E-2</v>
      </c>
      <c r="P1775">
        <v>9.9199999999999997E-2</v>
      </c>
      <c r="Q1775" s="3">
        <v>0</v>
      </c>
      <c r="R1775" s="3">
        <v>-0.60702999999999996</v>
      </c>
      <c r="S1775" s="3">
        <v>-8.5043399999999991</v>
      </c>
      <c r="T1775" s="3">
        <v>-9.0200099999999992</v>
      </c>
      <c r="U1775" s="3">
        <v>-17.508669999999999</v>
      </c>
      <c r="V1775" s="3">
        <v>-17.508669999999999</v>
      </c>
      <c r="W1775" t="s">
        <v>240</v>
      </c>
      <c r="X1775" s="5">
        <v>39066</v>
      </c>
      <c r="Y1775" s="4">
        <v>6.4999999999999997E-3</v>
      </c>
      <c r="Z1775" s="3">
        <v>0.78</v>
      </c>
      <c r="AA1775" s="5">
        <v>45278</v>
      </c>
      <c r="AB1775" s="3">
        <v>0.33</v>
      </c>
      <c r="AC1775" s="4">
        <v>1.2E-2</v>
      </c>
      <c r="AD1775" t="s">
        <v>243</v>
      </c>
      <c r="AE1775" s="4">
        <v>2.47E-2</v>
      </c>
      <c r="AF1775">
        <v>17.79</v>
      </c>
      <c r="AG1775">
        <v>1.37</v>
      </c>
      <c r="AH1775" s="4">
        <v>1.6</v>
      </c>
      <c r="AI1775" s="4">
        <v>0.1633</v>
      </c>
      <c r="AJ1775" s="4">
        <v>0.17860000000000001</v>
      </c>
      <c r="AK1775" s="4">
        <v>0.1797</v>
      </c>
      <c r="AL1775" t="s">
        <v>84</v>
      </c>
      <c r="AM1775">
        <v>31</v>
      </c>
      <c r="AN1775" s="4">
        <v>0.60709999999999997</v>
      </c>
      <c r="AO1775" s="4">
        <v>0.79610000000000003</v>
      </c>
      <c r="AP1775" s="4">
        <v>1</v>
      </c>
      <c r="AQ1775" s="6">
        <v>0.4</v>
      </c>
      <c r="AR1775" s="6">
        <v>0.2</v>
      </c>
      <c r="AS1775">
        <v>1099</v>
      </c>
      <c r="AT1775" s="3">
        <v>57.89</v>
      </c>
      <c r="AU1775" s="3">
        <v>66.150000000000006</v>
      </c>
      <c r="AV1775" s="3">
        <v>64.37</v>
      </c>
      <c r="AW1775" s="3">
        <v>64.73</v>
      </c>
      <c r="AX1775">
        <v>69.58</v>
      </c>
      <c r="AY1775" t="s">
        <v>82</v>
      </c>
      <c r="AZ1775" t="s">
        <v>71</v>
      </c>
      <c r="BA1775" t="s">
        <v>75</v>
      </c>
      <c r="BB1775" t="s">
        <v>70</v>
      </c>
      <c r="BC1775" t="s">
        <v>75</v>
      </c>
      <c r="BD1775" t="s">
        <v>71</v>
      </c>
      <c r="BE1775" t="s">
        <v>75</v>
      </c>
      <c r="BF1775">
        <v>6.45</v>
      </c>
      <c r="BG1775" s="4">
        <v>0.85509999999999997</v>
      </c>
      <c r="BH1775" s="4">
        <v>0.502</v>
      </c>
      <c r="BI1775">
        <v>138.94999999999999</v>
      </c>
      <c r="BJ1775" s="4">
        <v>7.8200000000000006E-2</v>
      </c>
      <c r="BK1775" s="4">
        <v>4.6600000000000003E-2</v>
      </c>
    </row>
    <row r="1776" spans="1:63" x14ac:dyDescent="0.3">
      <c r="A1776" t="s">
        <v>5537</v>
      </c>
      <c r="B1776" t="s">
        <v>5538</v>
      </c>
      <c r="C1776" t="s">
        <v>64</v>
      </c>
      <c r="D1776" s="1">
        <v>55931400</v>
      </c>
      <c r="E1776" s="2">
        <v>11453</v>
      </c>
      <c r="F1776" s="3">
        <v>29.37</v>
      </c>
      <c r="G1776" t="b">
        <v>0</v>
      </c>
      <c r="H1776" t="b">
        <v>0</v>
      </c>
      <c r="I1776" t="b">
        <v>0</v>
      </c>
      <c r="J1776" t="b">
        <v>0</v>
      </c>
      <c r="K1776" s="4">
        <v>6.6E-3</v>
      </c>
      <c r="L1776" s="4">
        <v>8.6099999999999996E-2</v>
      </c>
      <c r="M1776" s="4">
        <v>0.4073</v>
      </c>
      <c r="N1776" s="4">
        <v>0.40300000000000002</v>
      </c>
      <c r="O1776" t="s">
        <v>96</v>
      </c>
      <c r="P1776" t="s">
        <v>96</v>
      </c>
      <c r="Q1776" s="3">
        <v>0</v>
      </c>
      <c r="R1776" s="3">
        <v>0.88890000000000002</v>
      </c>
      <c r="S1776" s="3">
        <v>16.542300000000001</v>
      </c>
      <c r="T1776" s="3">
        <v>17.607299999999999</v>
      </c>
      <c r="U1776" s="3">
        <v>42.019280000000002</v>
      </c>
      <c r="V1776" s="3">
        <v>42.019280000000002</v>
      </c>
      <c r="W1776" t="s">
        <v>316</v>
      </c>
      <c r="X1776" s="5">
        <v>44844</v>
      </c>
      <c r="Y1776" s="4">
        <v>6.4999999999999997E-3</v>
      </c>
      <c r="Z1776" s="3">
        <v>1.03</v>
      </c>
      <c r="AA1776" s="5">
        <v>45282</v>
      </c>
      <c r="AB1776" s="3">
        <v>1.03</v>
      </c>
      <c r="AC1776" s="4">
        <v>3.5000000000000003E-2</v>
      </c>
      <c r="AD1776" t="s">
        <v>243</v>
      </c>
      <c r="AE1776" s="4">
        <v>2.0299999999999999E-2</v>
      </c>
      <c r="AF1776">
        <v>0.04</v>
      </c>
      <c r="AG1776">
        <v>1.24</v>
      </c>
      <c r="AH1776" s="4">
        <v>0.21060000000000001</v>
      </c>
      <c r="AI1776" s="4">
        <v>0.1174</v>
      </c>
      <c r="AJ1776" s="4">
        <v>0.1416</v>
      </c>
      <c r="AK1776" s="4">
        <v>0.1429</v>
      </c>
      <c r="AL1776" t="s">
        <v>6593</v>
      </c>
      <c r="AM1776">
        <v>41</v>
      </c>
      <c r="AN1776" s="4">
        <v>0.51019999999999999</v>
      </c>
      <c r="AO1776" s="4">
        <v>0.69069999999999998</v>
      </c>
      <c r="AP1776" s="4">
        <v>1.0001</v>
      </c>
      <c r="AQ1776" s="6" t="s">
        <v>96</v>
      </c>
      <c r="AR1776" s="6" t="s">
        <v>96</v>
      </c>
      <c r="AS1776" t="s">
        <v>96</v>
      </c>
      <c r="AT1776" s="3">
        <v>26.97</v>
      </c>
      <c r="AU1776" s="3">
        <v>30.07</v>
      </c>
      <c r="AV1776" s="3">
        <v>29.23</v>
      </c>
      <c r="AW1776" s="3">
        <v>29.55</v>
      </c>
      <c r="AX1776">
        <v>71.61</v>
      </c>
      <c r="AY1776" t="s">
        <v>79</v>
      </c>
      <c r="AZ1776" t="s">
        <v>70</v>
      </c>
      <c r="BA1776" t="s">
        <v>69</v>
      </c>
      <c r="BB1776" t="s">
        <v>71</v>
      </c>
      <c r="BC1776" t="s">
        <v>79</v>
      </c>
      <c r="BD1776" t="s">
        <v>70</v>
      </c>
      <c r="BE1776" t="s">
        <v>96</v>
      </c>
      <c r="BF1776">
        <v>6.63</v>
      </c>
      <c r="BG1776" s="4">
        <v>0.55889999999999995</v>
      </c>
      <c r="BH1776" s="4">
        <v>0.57410000000000005</v>
      </c>
      <c r="BI1776">
        <v>185.94</v>
      </c>
      <c r="BJ1776" s="4">
        <v>7.3200000000000001E-2</v>
      </c>
      <c r="BK1776" s="4">
        <v>9.9900000000000003E-2</v>
      </c>
    </row>
    <row r="1777" spans="1:63" x14ac:dyDescent="0.3">
      <c r="A1777" t="s">
        <v>4957</v>
      </c>
      <c r="B1777" t="s">
        <v>4958</v>
      </c>
      <c r="C1777" t="s">
        <v>64</v>
      </c>
      <c r="D1777" s="1">
        <v>55755000</v>
      </c>
      <c r="E1777" t="s">
        <v>96</v>
      </c>
      <c r="F1777" s="3" t="s">
        <v>96</v>
      </c>
      <c r="G1777" t="b">
        <v>0</v>
      </c>
      <c r="H1777" t="b">
        <v>0</v>
      </c>
      <c r="I1777" t="b">
        <v>0</v>
      </c>
      <c r="J1777" t="b">
        <v>0</v>
      </c>
      <c r="K1777" s="4" t="s">
        <v>96</v>
      </c>
      <c r="L1777" s="4" t="s">
        <v>96</v>
      </c>
      <c r="M1777" s="4" t="s">
        <v>96</v>
      </c>
      <c r="N1777" s="4" t="s">
        <v>96</v>
      </c>
      <c r="O1777" t="s">
        <v>96</v>
      </c>
      <c r="P1777" t="s">
        <v>96</v>
      </c>
      <c r="Q1777" s="3">
        <v>1.323</v>
      </c>
      <c r="R1777" s="3">
        <v>8.4175000000000004</v>
      </c>
      <c r="S1777" s="3">
        <v>18.44275</v>
      </c>
      <c r="T1777" s="3">
        <v>18.44275</v>
      </c>
      <c r="U1777" s="3">
        <v>48.396000000000001</v>
      </c>
      <c r="V1777" s="3">
        <v>48.396000000000001</v>
      </c>
      <c r="W1777" t="s">
        <v>240</v>
      </c>
      <c r="X1777" s="5">
        <v>44547</v>
      </c>
      <c r="Y1777" s="4">
        <v>4.8999999999999998E-3</v>
      </c>
      <c r="Z1777" s="3" t="s">
        <v>96</v>
      </c>
      <c r="AA1777" s="5" t="s">
        <v>96</v>
      </c>
      <c r="AB1777" s="3" t="s">
        <v>96</v>
      </c>
      <c r="AC1777" s="4" t="s">
        <v>96</v>
      </c>
      <c r="AD1777" t="s">
        <v>66</v>
      </c>
      <c r="AE1777" s="4" t="s">
        <v>96</v>
      </c>
      <c r="AF1777" t="s">
        <v>96</v>
      </c>
      <c r="AG1777" t="s">
        <v>96</v>
      </c>
      <c r="AH1777" s="4" t="s">
        <v>96</v>
      </c>
      <c r="AI1777" s="4" t="s">
        <v>96</v>
      </c>
      <c r="AJ1777" s="4" t="s">
        <v>96</v>
      </c>
      <c r="AK1777" s="4" t="s">
        <v>96</v>
      </c>
      <c r="AL1777" t="s">
        <v>4959</v>
      </c>
      <c r="AM1777">
        <v>47</v>
      </c>
      <c r="AN1777" s="4">
        <v>0.46160000000000001</v>
      </c>
      <c r="AO1777" s="4">
        <v>0.60470000000000002</v>
      </c>
      <c r="AP1777" s="4">
        <v>1.0002</v>
      </c>
      <c r="AQ1777" s="6">
        <v>0.4</v>
      </c>
      <c r="AR1777" s="6">
        <v>0.2</v>
      </c>
      <c r="AS1777">
        <v>1099</v>
      </c>
      <c r="AT1777" s="3" t="s">
        <v>96</v>
      </c>
      <c r="AU1777" s="3" t="s">
        <v>96</v>
      </c>
      <c r="AV1777" s="3" t="s">
        <v>96</v>
      </c>
      <c r="AW1777" s="3" t="s">
        <v>96</v>
      </c>
      <c r="AX1777" t="s">
        <v>96</v>
      </c>
      <c r="AY1777" t="s">
        <v>96</v>
      </c>
      <c r="AZ1777" t="s">
        <v>79</v>
      </c>
      <c r="BA1777" t="s">
        <v>96</v>
      </c>
      <c r="BB1777" t="s">
        <v>96</v>
      </c>
      <c r="BC1777" t="s">
        <v>96</v>
      </c>
      <c r="BD1777" t="s">
        <v>96</v>
      </c>
      <c r="BE1777" t="s">
        <v>96</v>
      </c>
      <c r="BF1777">
        <v>5.93</v>
      </c>
      <c r="BG1777" s="4">
        <v>7.7100000000000002E-2</v>
      </c>
      <c r="BH1777" s="4">
        <v>0.37759999999999999</v>
      </c>
      <c r="BI1777">
        <v>242.65</v>
      </c>
      <c r="BJ1777" s="4">
        <v>0.1162</v>
      </c>
      <c r="BK1777" s="4">
        <v>3.2300000000000002E-2</v>
      </c>
    </row>
    <row r="1778" spans="1:63" x14ac:dyDescent="0.3">
      <c r="A1778" t="s">
        <v>5352</v>
      </c>
      <c r="B1778" t="s">
        <v>5353</v>
      </c>
      <c r="C1778" t="s">
        <v>64</v>
      </c>
      <c r="D1778" s="1">
        <v>55578600</v>
      </c>
      <c r="E1778">
        <v>17661</v>
      </c>
      <c r="F1778" s="3">
        <v>28.27</v>
      </c>
      <c r="G1778" t="b">
        <v>0</v>
      </c>
      <c r="H1778" t="b">
        <v>0</v>
      </c>
      <c r="I1778" t="b">
        <v>0</v>
      </c>
      <c r="J1778" t="b">
        <v>0</v>
      </c>
      <c r="K1778" s="4">
        <v>1.14E-2</v>
      </c>
      <c r="L1778" s="4">
        <v>4.9099999999999998E-2</v>
      </c>
      <c r="M1778" s="4">
        <v>6.9099999999999995E-2</v>
      </c>
      <c r="N1778" s="4">
        <v>5.96E-2</v>
      </c>
      <c r="O1778" t="s">
        <v>96</v>
      </c>
      <c r="P1778" t="s">
        <v>96</v>
      </c>
      <c r="Q1778" s="3">
        <v>1.1228</v>
      </c>
      <c r="R1778" s="3">
        <v>1.1228</v>
      </c>
      <c r="S1778" s="3">
        <v>48.437759999999997</v>
      </c>
      <c r="T1778" s="3">
        <v>48.437759999999997</v>
      </c>
      <c r="U1778" s="3">
        <v>52.755519999999997</v>
      </c>
      <c r="V1778" s="3">
        <v>52.755519999999997</v>
      </c>
      <c r="W1778" t="s">
        <v>106</v>
      </c>
      <c r="X1778" s="5">
        <v>44755</v>
      </c>
      <c r="Y1778" s="4">
        <v>7.9000000000000008E-3</v>
      </c>
      <c r="Z1778" s="3">
        <v>0</v>
      </c>
      <c r="AA1778" s="5">
        <v>45274</v>
      </c>
      <c r="AB1778" s="3">
        <v>0</v>
      </c>
      <c r="AC1778" s="4">
        <v>1E-4</v>
      </c>
      <c r="AD1778" t="s">
        <v>243</v>
      </c>
      <c r="AE1778" s="4">
        <v>8.8999999999999999E-3</v>
      </c>
      <c r="AF1778">
        <v>13.6</v>
      </c>
      <c r="AG1778">
        <v>1.08</v>
      </c>
      <c r="AH1778" s="4">
        <v>0.20119999999999999</v>
      </c>
      <c r="AI1778" s="4">
        <v>0.1278</v>
      </c>
      <c r="AJ1778" s="4">
        <v>0.1421</v>
      </c>
      <c r="AK1778" s="4">
        <v>0.14119999999999999</v>
      </c>
      <c r="AL1778" t="s">
        <v>5354</v>
      </c>
      <c r="AM1778" s="2">
        <v>53</v>
      </c>
      <c r="AN1778" s="4">
        <v>0.38100000000000001</v>
      </c>
      <c r="AO1778" s="4">
        <v>0.49340000000000001</v>
      </c>
      <c r="AP1778" s="4">
        <v>0.98199999999999998</v>
      </c>
      <c r="AQ1778" s="6">
        <v>0.4</v>
      </c>
      <c r="AR1778" s="6">
        <v>0.2</v>
      </c>
      <c r="AS1778">
        <v>1099</v>
      </c>
      <c r="AT1778" s="3">
        <v>26.51</v>
      </c>
      <c r="AU1778" s="3">
        <v>28.72</v>
      </c>
      <c r="AV1778" s="3">
        <v>28.22</v>
      </c>
      <c r="AW1778" s="3">
        <v>28.34</v>
      </c>
      <c r="AX1778">
        <v>63.37</v>
      </c>
      <c r="AY1778" t="s">
        <v>72</v>
      </c>
      <c r="AZ1778" t="s">
        <v>82</v>
      </c>
      <c r="BA1778" t="s">
        <v>96</v>
      </c>
      <c r="BB1778" t="s">
        <v>79</v>
      </c>
      <c r="BC1778" t="s">
        <v>70</v>
      </c>
      <c r="BD1778" t="s">
        <v>70</v>
      </c>
      <c r="BE1778" t="s">
        <v>96</v>
      </c>
      <c r="BF1778">
        <v>6.59</v>
      </c>
      <c r="BG1778" s="4">
        <v>0.90200000000000002</v>
      </c>
      <c r="BH1778" s="4">
        <v>0.55259999999999998</v>
      </c>
      <c r="BI1778">
        <v>329.78</v>
      </c>
      <c r="BJ1778" s="4">
        <v>4.0599999999999997E-2</v>
      </c>
      <c r="BK1778" s="4">
        <v>5.0099999999999999E-2</v>
      </c>
    </row>
    <row r="1779" spans="1:63" x14ac:dyDescent="0.3">
      <c r="A1779" t="s">
        <v>2915</v>
      </c>
      <c r="B1779" t="s">
        <v>2916</v>
      </c>
      <c r="C1779" t="s">
        <v>64</v>
      </c>
      <c r="D1779" s="1">
        <v>55514000</v>
      </c>
      <c r="E1779" s="2">
        <v>47633</v>
      </c>
      <c r="F1779" s="3">
        <v>21.61</v>
      </c>
      <c r="G1779" t="b">
        <v>0</v>
      </c>
      <c r="H1779" t="b">
        <v>0</v>
      </c>
      <c r="I1779" t="b">
        <v>0</v>
      </c>
      <c r="J1779" t="b">
        <v>0</v>
      </c>
      <c r="K1779" s="4">
        <v>1.0500000000000001E-2</v>
      </c>
      <c r="L1779" s="4">
        <v>5.2400000000000002E-2</v>
      </c>
      <c r="M1779" s="4">
        <v>0.20610000000000001</v>
      </c>
      <c r="N1779" s="4">
        <v>0.20069999999999999</v>
      </c>
      <c r="O1779" s="4">
        <v>7.3599999999999999E-2</v>
      </c>
      <c r="P1779" s="4">
        <v>7.0199999999999999E-2</v>
      </c>
      <c r="Q1779" s="3">
        <v>0</v>
      </c>
      <c r="R1779" s="3">
        <v>-1.069645</v>
      </c>
      <c r="S1779" s="3">
        <v>6.4265850000000002</v>
      </c>
      <c r="T1779" s="3">
        <v>6.4265850000000002</v>
      </c>
      <c r="U1779" s="3">
        <v>-17.515029999999999</v>
      </c>
      <c r="V1779" s="3">
        <v>-17.515029999999999</v>
      </c>
      <c r="W1779" t="s">
        <v>231</v>
      </c>
      <c r="X1779" s="5">
        <v>35136</v>
      </c>
      <c r="Y1779" s="4">
        <v>5.0000000000000001E-3</v>
      </c>
      <c r="Z1779" s="3">
        <v>1.22</v>
      </c>
      <c r="AA1779" s="5">
        <v>45280</v>
      </c>
      <c r="AB1779" s="3">
        <v>0.64</v>
      </c>
      <c r="AC1779" s="4">
        <v>5.6800000000000003E-2</v>
      </c>
      <c r="AD1779" t="s">
        <v>90</v>
      </c>
      <c r="AE1779" s="4">
        <v>7.1999999999999998E-3</v>
      </c>
      <c r="AF1779">
        <v>6.01</v>
      </c>
      <c r="AG1779">
        <v>1.1499999999999999</v>
      </c>
      <c r="AH1779" s="4">
        <v>1.4623999999999999</v>
      </c>
      <c r="AI1779" s="4">
        <v>0.13370000000000001</v>
      </c>
      <c r="AJ1779" s="4">
        <v>0.14660000000000001</v>
      </c>
      <c r="AK1779" s="4">
        <v>0.1434</v>
      </c>
      <c r="AL1779" t="s">
        <v>4473</v>
      </c>
      <c r="AM1779">
        <v>22</v>
      </c>
      <c r="AN1779" s="4">
        <v>0.74650000000000005</v>
      </c>
      <c r="AO1779" s="4">
        <v>0.89019999999999999</v>
      </c>
      <c r="AP1779" s="4">
        <v>1</v>
      </c>
      <c r="AQ1779" s="6">
        <v>0.4</v>
      </c>
      <c r="AR1779" s="6">
        <v>0.2</v>
      </c>
      <c r="AS1779">
        <v>1099</v>
      </c>
      <c r="AT1779" s="3">
        <v>19.97</v>
      </c>
      <c r="AU1779" s="3">
        <v>21.89</v>
      </c>
      <c r="AV1779" s="3">
        <v>21.54</v>
      </c>
      <c r="AW1779" s="3">
        <v>21.68</v>
      </c>
      <c r="AX1779">
        <v>67.930000000000007</v>
      </c>
      <c r="AY1779" t="s">
        <v>79</v>
      </c>
      <c r="AZ1779" t="s">
        <v>79</v>
      </c>
      <c r="BA1779" t="s">
        <v>75</v>
      </c>
      <c r="BB1779" t="s">
        <v>71</v>
      </c>
      <c r="BC1779" t="s">
        <v>70</v>
      </c>
      <c r="BD1779" t="s">
        <v>72</v>
      </c>
      <c r="BE1779" t="s">
        <v>82</v>
      </c>
      <c r="BF1779">
        <v>7.87</v>
      </c>
      <c r="BG1779" s="4">
        <v>0</v>
      </c>
      <c r="BH1779" s="4">
        <v>0.95679999999999998</v>
      </c>
      <c r="BI1779">
        <v>137.99</v>
      </c>
      <c r="BJ1779" s="4">
        <v>0</v>
      </c>
      <c r="BK1779" s="4">
        <v>0.15590000000000001</v>
      </c>
    </row>
    <row r="1780" spans="1:63" x14ac:dyDescent="0.3">
      <c r="A1780" t="s">
        <v>3151</v>
      </c>
      <c r="B1780" t="s">
        <v>3152</v>
      </c>
      <c r="C1780" t="s">
        <v>64</v>
      </c>
      <c r="D1780" s="1">
        <v>55370100</v>
      </c>
      <c r="E1780" s="2">
        <v>5931</v>
      </c>
      <c r="F1780" s="3">
        <v>28.44</v>
      </c>
      <c r="G1780" t="b">
        <v>0</v>
      </c>
      <c r="H1780" t="b">
        <v>0</v>
      </c>
      <c r="I1780" t="b">
        <v>0</v>
      </c>
      <c r="J1780" t="b">
        <v>0</v>
      </c>
      <c r="K1780" s="4">
        <v>1.37E-2</v>
      </c>
      <c r="L1780" s="4">
        <v>7.7299999999999994E-2</v>
      </c>
      <c r="M1780" s="4">
        <v>9.64E-2</v>
      </c>
      <c r="N1780" s="4">
        <v>9.1499999999999998E-2</v>
      </c>
      <c r="O1780" s="4">
        <v>1.6E-2</v>
      </c>
      <c r="P1780" s="4">
        <v>9.1800000000000007E-2</v>
      </c>
      <c r="Q1780" s="3">
        <v>-4.7999999999999996E-3</v>
      </c>
      <c r="R1780" s="3">
        <v>-1.3734090000000001</v>
      </c>
      <c r="S1780" s="3">
        <v>9.4484960000000004</v>
      </c>
      <c r="T1780" s="3">
        <v>9.4562240000000006</v>
      </c>
      <c r="U1780" s="3">
        <v>-5.9197179999999996</v>
      </c>
      <c r="V1780" s="3">
        <v>-5.9197179999999996</v>
      </c>
      <c r="W1780" t="s">
        <v>175</v>
      </c>
      <c r="X1780" s="5">
        <v>42499</v>
      </c>
      <c r="Y1780" s="4">
        <v>5.0000000000000001E-3</v>
      </c>
      <c r="Z1780" s="3">
        <v>0.27</v>
      </c>
      <c r="AA1780" s="5">
        <v>45288</v>
      </c>
      <c r="AB1780" s="3">
        <v>0.12</v>
      </c>
      <c r="AC1780" s="4">
        <v>9.5999999999999992E-3</v>
      </c>
      <c r="AD1780" t="s">
        <v>90</v>
      </c>
      <c r="AE1780" s="4">
        <v>8.6999999999999994E-3</v>
      </c>
      <c r="AF1780">
        <v>24.81</v>
      </c>
      <c r="AG1780">
        <v>0.76</v>
      </c>
      <c r="AH1780" s="4">
        <v>0.71179999999999999</v>
      </c>
      <c r="AI1780" s="4">
        <v>0.1232</v>
      </c>
      <c r="AJ1780" s="4">
        <v>0.14399999999999999</v>
      </c>
      <c r="AK1780" s="4">
        <v>0.12989999999999999</v>
      </c>
      <c r="AL1780" t="s">
        <v>549</v>
      </c>
      <c r="AM1780">
        <v>92</v>
      </c>
      <c r="AN1780" s="4">
        <v>0.36780000000000002</v>
      </c>
      <c r="AO1780" s="4">
        <v>0.51239999999999997</v>
      </c>
      <c r="AP1780" s="4">
        <v>0.89470000000000005</v>
      </c>
      <c r="AQ1780" s="6">
        <v>0.4</v>
      </c>
      <c r="AR1780" s="6">
        <v>0.2</v>
      </c>
      <c r="AS1780">
        <v>1099</v>
      </c>
      <c r="AT1780" s="3">
        <v>26.4</v>
      </c>
      <c r="AU1780" s="3">
        <v>28.74</v>
      </c>
      <c r="AV1780" s="3">
        <v>28.41</v>
      </c>
      <c r="AW1780" s="3">
        <v>28.48</v>
      </c>
      <c r="AX1780">
        <v>68.48</v>
      </c>
      <c r="AY1780" t="s">
        <v>71</v>
      </c>
      <c r="AZ1780" t="s">
        <v>70</v>
      </c>
      <c r="BA1780" t="s">
        <v>71</v>
      </c>
      <c r="BB1780" t="s">
        <v>72</v>
      </c>
      <c r="BC1780" t="s">
        <v>70</v>
      </c>
      <c r="BD1780" t="s">
        <v>70</v>
      </c>
      <c r="BE1780" t="s">
        <v>96</v>
      </c>
      <c r="BF1780">
        <v>6.74</v>
      </c>
      <c r="BG1780" s="4">
        <v>0.57769999999999999</v>
      </c>
      <c r="BH1780" s="4">
        <v>0.61499999999999999</v>
      </c>
      <c r="BI1780">
        <v>20.51</v>
      </c>
      <c r="BJ1780" s="4">
        <v>0</v>
      </c>
      <c r="BK1780" s="4">
        <v>0.3014</v>
      </c>
    </row>
    <row r="1781" spans="1:63" x14ac:dyDescent="0.3">
      <c r="A1781" t="s">
        <v>4081</v>
      </c>
      <c r="B1781" t="s">
        <v>4082</v>
      </c>
      <c r="C1781" t="s">
        <v>64</v>
      </c>
      <c r="D1781" s="1">
        <v>55335000</v>
      </c>
      <c r="E1781">
        <v>19273</v>
      </c>
      <c r="F1781" s="3">
        <v>31.64</v>
      </c>
      <c r="G1781" t="b">
        <v>0</v>
      </c>
      <c r="H1781" t="b">
        <v>0</v>
      </c>
      <c r="I1781" t="b">
        <v>0</v>
      </c>
      <c r="J1781" t="b">
        <v>0</v>
      </c>
      <c r="K1781" s="4">
        <v>2.5999999999999999E-3</v>
      </c>
      <c r="L1781" s="4">
        <v>2.0899999999999998E-2</v>
      </c>
      <c r="M1781" s="4">
        <v>0.14180000000000001</v>
      </c>
      <c r="N1781" s="4">
        <v>0.13930000000000001</v>
      </c>
      <c r="O1781">
        <v>3.8699999999999998E-2</v>
      </c>
      <c r="P1781" t="s">
        <v>96</v>
      </c>
      <c r="Q1781" s="3">
        <v>-0.78807799999999995</v>
      </c>
      <c r="R1781" s="3">
        <v>-2.3601529999999999</v>
      </c>
      <c r="S1781" s="3">
        <v>-19.504467999999999</v>
      </c>
      <c r="T1781" s="3">
        <v>-19.504467999999999</v>
      </c>
      <c r="U1781" s="3">
        <v>2.6121080000000001</v>
      </c>
      <c r="V1781" s="3">
        <v>2.6121080000000001</v>
      </c>
      <c r="W1781" t="s">
        <v>99</v>
      </c>
      <c r="X1781" s="5">
        <v>43770</v>
      </c>
      <c r="Y1781" s="4">
        <v>7.9000000000000008E-3</v>
      </c>
      <c r="Z1781" s="3">
        <v>0</v>
      </c>
      <c r="AA1781" s="5" t="s">
        <v>96</v>
      </c>
      <c r="AB1781" s="3" t="s">
        <v>96</v>
      </c>
      <c r="AC1781" s="4">
        <v>0</v>
      </c>
      <c r="AD1781" t="s">
        <v>243</v>
      </c>
      <c r="AE1781" s="4">
        <v>1.11E-2</v>
      </c>
      <c r="AF1781">
        <v>0.03</v>
      </c>
      <c r="AG1781">
        <v>0.28000000000000003</v>
      </c>
      <c r="AH1781" s="4">
        <v>0.3503</v>
      </c>
      <c r="AI1781" s="4">
        <v>3.2500000000000001E-2</v>
      </c>
      <c r="AJ1781" s="4">
        <v>8.1900000000000001E-2</v>
      </c>
      <c r="AK1781" s="4">
        <v>8.7300000000000003E-2</v>
      </c>
      <c r="AL1781" t="s">
        <v>2009</v>
      </c>
      <c r="AM1781">
        <v>2</v>
      </c>
      <c r="AN1781" s="4">
        <v>1</v>
      </c>
      <c r="AO1781" s="4">
        <v>1</v>
      </c>
      <c r="AP1781" s="4">
        <v>1</v>
      </c>
      <c r="AQ1781" s="6">
        <v>0.4</v>
      </c>
      <c r="AR1781" s="6">
        <v>0.2</v>
      </c>
      <c r="AS1781">
        <v>1099</v>
      </c>
      <c r="AT1781" s="3">
        <v>30.92</v>
      </c>
      <c r="AU1781" s="3">
        <v>31.82</v>
      </c>
      <c r="AV1781" s="3">
        <v>31.61</v>
      </c>
      <c r="AW1781" s="3">
        <v>31.66</v>
      </c>
      <c r="AX1781">
        <v>67.89</v>
      </c>
      <c r="AY1781" t="s">
        <v>71</v>
      </c>
      <c r="AZ1781" t="s">
        <v>82</v>
      </c>
      <c r="BA1781" t="s">
        <v>72</v>
      </c>
      <c r="BB1781" t="s">
        <v>69</v>
      </c>
      <c r="BC1781" t="s">
        <v>79</v>
      </c>
      <c r="BD1781" t="s">
        <v>96</v>
      </c>
      <c r="BE1781" t="s">
        <v>96</v>
      </c>
      <c r="BF1781" t="s">
        <v>96</v>
      </c>
      <c r="BG1781" s="4" t="s">
        <v>96</v>
      </c>
      <c r="BH1781" s="4" t="s">
        <v>96</v>
      </c>
      <c r="BI1781" t="s">
        <v>96</v>
      </c>
      <c r="BJ1781" s="4" t="s">
        <v>96</v>
      </c>
      <c r="BK1781" s="4" t="s">
        <v>96</v>
      </c>
    </row>
    <row r="1782" spans="1:63" x14ac:dyDescent="0.3">
      <c r="A1782" t="s">
        <v>2911</v>
      </c>
      <c r="B1782" t="s">
        <v>2912</v>
      </c>
      <c r="C1782" t="s">
        <v>64</v>
      </c>
      <c r="D1782" s="1">
        <v>55117400</v>
      </c>
      <c r="E1782" s="2">
        <v>4317</v>
      </c>
      <c r="F1782" s="3">
        <v>32.06</v>
      </c>
      <c r="G1782" t="b">
        <v>0</v>
      </c>
      <c r="H1782" t="b">
        <v>0</v>
      </c>
      <c r="I1782" t="b">
        <v>0</v>
      </c>
      <c r="J1782" t="b">
        <v>0</v>
      </c>
      <c r="K1782" s="4">
        <v>-3.3E-3</v>
      </c>
      <c r="L1782" s="4">
        <v>6.2899999999999998E-2</v>
      </c>
      <c r="M1782" s="4">
        <v>8.6400000000000005E-2</v>
      </c>
      <c r="N1782" s="4">
        <v>7.9299999999999995E-2</v>
      </c>
      <c r="O1782">
        <v>7.4999999999999997E-3</v>
      </c>
      <c r="P1782">
        <v>8.2199999999999995E-2</v>
      </c>
      <c r="Q1782" s="3">
        <v>0</v>
      </c>
      <c r="R1782" s="3">
        <v>0</v>
      </c>
      <c r="S1782" s="3">
        <v>-9.0635999999999992</v>
      </c>
      <c r="T1782" s="3">
        <v>-9.0635999999999992</v>
      </c>
      <c r="U1782" s="3">
        <v>-24.47935</v>
      </c>
      <c r="V1782" s="3">
        <v>-24.47935</v>
      </c>
      <c r="W1782" t="s">
        <v>321</v>
      </c>
      <c r="X1782" s="5">
        <v>39395</v>
      </c>
      <c r="Y1782" s="4">
        <v>6.1000000000000004E-3</v>
      </c>
      <c r="Z1782" s="3">
        <v>1.56</v>
      </c>
      <c r="AA1782" s="5">
        <v>45278</v>
      </c>
      <c r="AB1782" s="3">
        <v>0.78</v>
      </c>
      <c r="AC1782" s="4">
        <v>4.82E-2</v>
      </c>
      <c r="AD1782" t="s">
        <v>243</v>
      </c>
      <c r="AE1782" s="4">
        <v>1.06E-2</v>
      </c>
      <c r="AF1782">
        <v>8.7899999999999991</v>
      </c>
      <c r="AG1782">
        <v>1.02</v>
      </c>
      <c r="AH1782" s="4">
        <v>2.0205000000000002</v>
      </c>
      <c r="AI1782" s="4">
        <v>0.15920000000000001</v>
      </c>
      <c r="AJ1782" s="4">
        <v>0.16539999999999999</v>
      </c>
      <c r="AK1782" s="4">
        <v>0.161</v>
      </c>
      <c r="AL1782" t="s">
        <v>84</v>
      </c>
      <c r="AM1782">
        <v>69</v>
      </c>
      <c r="AN1782" s="4">
        <v>0.4829</v>
      </c>
      <c r="AO1782" s="4">
        <v>0.65280000000000005</v>
      </c>
      <c r="AP1782" s="4">
        <v>0.98170000000000002</v>
      </c>
      <c r="AQ1782" s="6">
        <v>0.4</v>
      </c>
      <c r="AR1782" s="6">
        <v>0.2</v>
      </c>
      <c r="AS1782">
        <v>1099</v>
      </c>
      <c r="AT1782" s="3">
        <v>30.04</v>
      </c>
      <c r="AU1782" s="3">
        <v>32.78</v>
      </c>
      <c r="AV1782" s="3">
        <v>32.01</v>
      </c>
      <c r="AW1782" s="3">
        <v>32.159999999999997</v>
      </c>
      <c r="AX1782">
        <v>63.72</v>
      </c>
      <c r="AY1782" t="s">
        <v>71</v>
      </c>
      <c r="AZ1782" t="s">
        <v>70</v>
      </c>
      <c r="BA1782" t="s">
        <v>75</v>
      </c>
      <c r="BB1782" t="s">
        <v>69</v>
      </c>
      <c r="BC1782" t="s">
        <v>70</v>
      </c>
      <c r="BD1782" t="s">
        <v>72</v>
      </c>
      <c r="BE1782" t="s">
        <v>71</v>
      </c>
      <c r="BF1782">
        <v>7.21</v>
      </c>
      <c r="BG1782">
        <v>0.84670000000000001</v>
      </c>
      <c r="BH1782">
        <v>0.79420000000000002</v>
      </c>
      <c r="BI1782">
        <v>297.07</v>
      </c>
      <c r="BJ1782">
        <v>5.0000000000000001E-4</v>
      </c>
      <c r="BK1782">
        <v>0.17069999999999999</v>
      </c>
    </row>
    <row r="1783" spans="1:63" x14ac:dyDescent="0.3">
      <c r="A1783" t="s">
        <v>6668</v>
      </c>
      <c r="B1783" t="s">
        <v>6669</v>
      </c>
      <c r="C1783" t="s">
        <v>64</v>
      </c>
      <c r="D1783" s="1">
        <v>54854500</v>
      </c>
      <c r="E1783" t="s">
        <v>96</v>
      </c>
      <c r="F1783" s="3">
        <v>58.99</v>
      </c>
      <c r="G1783" t="b">
        <v>0</v>
      </c>
      <c r="H1783" t="b">
        <v>0</v>
      </c>
      <c r="I1783" t="b">
        <v>0</v>
      </c>
      <c r="J1783" t="b">
        <v>0</v>
      </c>
      <c r="K1783">
        <v>4.0000000000000001E-3</v>
      </c>
      <c r="L1783" s="4">
        <v>8.1799999999999998E-2</v>
      </c>
      <c r="M1783" t="s">
        <v>96</v>
      </c>
      <c r="N1783" t="s">
        <v>96</v>
      </c>
      <c r="O1783" t="s">
        <v>96</v>
      </c>
      <c r="P1783" t="s">
        <v>96</v>
      </c>
      <c r="Q1783" s="3">
        <v>0</v>
      </c>
      <c r="R1783" s="3">
        <v>1.496888</v>
      </c>
      <c r="S1783" s="3">
        <v>47.215653000000003</v>
      </c>
      <c r="T1783" s="3">
        <v>47.215653000000003</v>
      </c>
      <c r="U1783" s="3">
        <v>47.215653000000003</v>
      </c>
      <c r="V1783" s="3">
        <v>47.215653000000003</v>
      </c>
      <c r="W1783" t="s">
        <v>316</v>
      </c>
      <c r="X1783" s="5">
        <v>45231</v>
      </c>
      <c r="Y1783" s="4">
        <v>7.4999999999999997E-3</v>
      </c>
      <c r="Z1783" s="3">
        <v>0.56000000000000005</v>
      </c>
      <c r="AA1783">
        <v>45280</v>
      </c>
      <c r="AB1783">
        <v>0.56000000000000005</v>
      </c>
      <c r="AC1783" s="4">
        <v>9.4000000000000004E-3</v>
      </c>
      <c r="AD1783" t="s">
        <v>95</v>
      </c>
      <c r="AE1783" t="s">
        <v>96</v>
      </c>
      <c r="AF1783" t="s">
        <v>96</v>
      </c>
      <c r="AG1783" t="s">
        <v>96</v>
      </c>
      <c r="AH1783">
        <v>8.6599999999999996E-2</v>
      </c>
      <c r="AI1783">
        <v>0.15529999999999999</v>
      </c>
      <c r="AJ1783" t="s">
        <v>96</v>
      </c>
      <c r="AK1783" t="s">
        <v>96</v>
      </c>
      <c r="AL1783" t="s">
        <v>5529</v>
      </c>
      <c r="AM1783">
        <v>29</v>
      </c>
      <c r="AN1783" s="4">
        <v>0.5988</v>
      </c>
      <c r="AO1783" s="4">
        <v>0.7883</v>
      </c>
      <c r="AP1783" s="4">
        <v>1.0002</v>
      </c>
      <c r="AQ1783" s="6">
        <v>0.4</v>
      </c>
      <c r="AR1783" s="6">
        <v>0.2</v>
      </c>
      <c r="AS1783">
        <v>1099</v>
      </c>
      <c r="AT1783">
        <v>55.58</v>
      </c>
      <c r="AU1783">
        <v>60.33</v>
      </c>
      <c r="AV1783" s="3">
        <v>58.95</v>
      </c>
      <c r="AW1783" s="3">
        <v>59.08</v>
      </c>
      <c r="AX1783">
        <v>68.73</v>
      </c>
      <c r="AY1783" t="s">
        <v>96</v>
      </c>
      <c r="AZ1783" t="s">
        <v>71</v>
      </c>
      <c r="BA1783" t="s">
        <v>96</v>
      </c>
      <c r="BB1783" t="s">
        <v>96</v>
      </c>
      <c r="BC1783" t="s">
        <v>96</v>
      </c>
      <c r="BD1783" t="s">
        <v>71</v>
      </c>
      <c r="BE1783" t="s">
        <v>96</v>
      </c>
      <c r="BF1783" t="s">
        <v>96</v>
      </c>
      <c r="BG1783" t="s">
        <v>96</v>
      </c>
      <c r="BH1783" t="s">
        <v>96</v>
      </c>
      <c r="BI1783" t="s">
        <v>96</v>
      </c>
      <c r="BJ1783" t="s">
        <v>96</v>
      </c>
      <c r="BK1783" t="s">
        <v>96</v>
      </c>
    </row>
    <row r="1784" spans="1:63" x14ac:dyDescent="0.3">
      <c r="A1784" t="s">
        <v>4724</v>
      </c>
      <c r="B1784" t="s">
        <v>4725</v>
      </c>
      <c r="C1784" t="s">
        <v>64</v>
      </c>
      <c r="D1784" s="1">
        <v>54588800</v>
      </c>
      <c r="E1784" s="2">
        <v>19981</v>
      </c>
      <c r="F1784" s="3">
        <v>22.59</v>
      </c>
      <c r="G1784" t="b">
        <v>0</v>
      </c>
      <c r="H1784" t="b">
        <v>0</v>
      </c>
      <c r="I1784" t="b">
        <v>0</v>
      </c>
      <c r="J1784" t="b">
        <v>0</v>
      </c>
      <c r="K1784" s="4">
        <v>-6.9999999999999999E-4</v>
      </c>
      <c r="L1784" s="4">
        <v>8.9300000000000004E-2</v>
      </c>
      <c r="M1784" s="4">
        <v>0.53029999999999999</v>
      </c>
      <c r="N1784" s="4">
        <v>0.51959999999999995</v>
      </c>
      <c r="O1784" t="s">
        <v>96</v>
      </c>
      <c r="P1784" t="s">
        <v>96</v>
      </c>
      <c r="Q1784" s="3">
        <v>1.1293580000000001</v>
      </c>
      <c r="R1784" s="3">
        <v>4.4818499999999997</v>
      </c>
      <c r="S1784" s="3">
        <v>19.965695</v>
      </c>
      <c r="T1784" s="3">
        <v>19.965695</v>
      </c>
      <c r="U1784" s="3">
        <v>30.147718000000001</v>
      </c>
      <c r="V1784" s="3">
        <v>30.147718000000001</v>
      </c>
      <c r="W1784" t="s">
        <v>135</v>
      </c>
      <c r="X1784" s="5">
        <v>44474</v>
      </c>
      <c r="Y1784" s="4">
        <v>3.8999999999999998E-3</v>
      </c>
      <c r="Z1784" s="3">
        <v>0.04</v>
      </c>
      <c r="AA1784" s="5">
        <v>45275</v>
      </c>
      <c r="AB1784" s="3">
        <v>0.01</v>
      </c>
      <c r="AC1784" s="4">
        <v>1.6999999999999999E-3</v>
      </c>
      <c r="AD1784" t="s">
        <v>66</v>
      </c>
      <c r="AE1784" s="4">
        <v>1.9E-2</v>
      </c>
      <c r="AF1784">
        <v>20.92</v>
      </c>
      <c r="AG1784">
        <v>0.97</v>
      </c>
      <c r="AH1784" s="4">
        <v>0.33989999999999998</v>
      </c>
      <c r="AI1784" s="4">
        <v>0.16289999999999999</v>
      </c>
      <c r="AJ1784" s="4">
        <v>0.20469999999999999</v>
      </c>
      <c r="AK1784" s="4">
        <v>0.20080000000000001</v>
      </c>
      <c r="AL1784" t="s">
        <v>492</v>
      </c>
      <c r="AM1784">
        <v>52</v>
      </c>
      <c r="AN1784" s="4">
        <v>0.372</v>
      </c>
      <c r="AO1784" s="4">
        <v>0.49559999999999998</v>
      </c>
      <c r="AP1784" s="4">
        <v>0.99950000000000006</v>
      </c>
      <c r="AQ1784" s="6">
        <v>0.4</v>
      </c>
      <c r="AR1784" s="6">
        <v>0.2</v>
      </c>
      <c r="AS1784">
        <v>1099</v>
      </c>
      <c r="AT1784" s="3">
        <v>21.27</v>
      </c>
      <c r="AU1784" s="3">
        <v>23.14</v>
      </c>
      <c r="AV1784" s="3">
        <v>22.44</v>
      </c>
      <c r="AW1784" s="3">
        <v>22.84</v>
      </c>
      <c r="AX1784">
        <v>68.2</v>
      </c>
      <c r="AY1784" t="s">
        <v>79</v>
      </c>
      <c r="AZ1784" t="s">
        <v>69</v>
      </c>
      <c r="BA1784" t="s">
        <v>75</v>
      </c>
      <c r="BB1784" t="s">
        <v>75</v>
      </c>
      <c r="BC1784" t="s">
        <v>70</v>
      </c>
      <c r="BD1784" t="s">
        <v>70</v>
      </c>
      <c r="BE1784" t="s">
        <v>96</v>
      </c>
      <c r="BF1784">
        <v>7.53</v>
      </c>
      <c r="BG1784" s="4">
        <v>0.87549999999999994</v>
      </c>
      <c r="BH1784" s="4">
        <v>0.88759999999999994</v>
      </c>
      <c r="BI1784">
        <v>41.44</v>
      </c>
      <c r="BJ1784" s="4">
        <v>0</v>
      </c>
      <c r="BK1784" s="4">
        <v>0.12790000000000001</v>
      </c>
    </row>
    <row r="1785" spans="1:63" x14ac:dyDescent="0.3">
      <c r="A1785" t="s">
        <v>6346</v>
      </c>
      <c r="B1785" t="s">
        <v>6347</v>
      </c>
      <c r="C1785" t="s">
        <v>64</v>
      </c>
      <c r="D1785" s="1">
        <v>54544500</v>
      </c>
      <c r="E1785" s="2">
        <v>49175</v>
      </c>
      <c r="F1785" s="3">
        <v>26.65</v>
      </c>
      <c r="G1785" t="b">
        <v>0</v>
      </c>
      <c r="H1785" t="b">
        <v>0</v>
      </c>
      <c r="I1785" t="b">
        <v>0</v>
      </c>
      <c r="J1785" t="b">
        <v>0</v>
      </c>
      <c r="K1785" s="4">
        <v>0</v>
      </c>
      <c r="L1785" s="4">
        <v>0.1024</v>
      </c>
      <c r="M1785" t="s">
        <v>96</v>
      </c>
      <c r="N1785" t="s">
        <v>96</v>
      </c>
      <c r="O1785" t="s">
        <v>96</v>
      </c>
      <c r="P1785" t="s">
        <v>96</v>
      </c>
      <c r="Q1785" s="3">
        <v>5.0748040000000003</v>
      </c>
      <c r="R1785" s="3">
        <v>18.810894000000001</v>
      </c>
      <c r="S1785" s="3">
        <v>49.596083999999998</v>
      </c>
      <c r="T1785" s="3">
        <v>49.596083999999998</v>
      </c>
      <c r="U1785" s="3">
        <v>49.596083999999998</v>
      </c>
      <c r="V1785" s="3">
        <v>49.596083999999998</v>
      </c>
      <c r="W1785" t="s">
        <v>316</v>
      </c>
      <c r="X1785" s="5">
        <v>45160</v>
      </c>
      <c r="Y1785" s="4">
        <v>6.8999999999999999E-3</v>
      </c>
      <c r="Z1785" s="3">
        <v>0.01</v>
      </c>
      <c r="AA1785" s="5">
        <v>45271</v>
      </c>
      <c r="AB1785" s="3">
        <v>0.01</v>
      </c>
      <c r="AC1785" s="4">
        <v>2.0000000000000001E-4</v>
      </c>
      <c r="AD1785" t="s">
        <v>243</v>
      </c>
      <c r="AE1785" t="s">
        <v>96</v>
      </c>
      <c r="AF1785" t="s">
        <v>96</v>
      </c>
      <c r="AG1785" t="s">
        <v>96</v>
      </c>
      <c r="AH1785" s="4">
        <v>0.1915</v>
      </c>
      <c r="AI1785" s="4">
        <v>0.14849999999999999</v>
      </c>
      <c r="AJ1785" s="4">
        <v>0.1779</v>
      </c>
      <c r="AK1785" t="s">
        <v>96</v>
      </c>
      <c r="AL1785" t="s">
        <v>6345</v>
      </c>
      <c r="AM1785">
        <v>44</v>
      </c>
      <c r="AN1785" s="4">
        <v>0.34699999999999998</v>
      </c>
      <c r="AO1785" s="4">
        <v>0.46739999999999998</v>
      </c>
      <c r="AP1785" s="4">
        <v>1.0001</v>
      </c>
      <c r="AQ1785" s="6">
        <v>0.4</v>
      </c>
      <c r="AR1785" s="6">
        <v>0.2</v>
      </c>
      <c r="AS1785">
        <v>1099</v>
      </c>
      <c r="AT1785" s="3">
        <v>24.28</v>
      </c>
      <c r="AU1785" s="3">
        <v>27.49</v>
      </c>
      <c r="AV1785" s="3">
        <v>26.59</v>
      </c>
      <c r="AW1785" s="3">
        <v>26.78</v>
      </c>
      <c r="AX1785">
        <v>67.2</v>
      </c>
      <c r="AY1785" t="s">
        <v>72</v>
      </c>
      <c r="AZ1785" t="s">
        <v>70</v>
      </c>
      <c r="BA1785" t="s">
        <v>96</v>
      </c>
      <c r="BB1785" t="s">
        <v>96</v>
      </c>
      <c r="BC1785" t="s">
        <v>96</v>
      </c>
      <c r="BD1785" t="s">
        <v>70</v>
      </c>
      <c r="BE1785" t="s">
        <v>96</v>
      </c>
      <c r="BF1785">
        <v>6.66</v>
      </c>
      <c r="BG1785">
        <v>0.95189999999999997</v>
      </c>
      <c r="BH1785">
        <v>0.58350000000000002</v>
      </c>
      <c r="BI1785">
        <v>64.87</v>
      </c>
      <c r="BJ1785">
        <v>6.7799999999999999E-2</v>
      </c>
      <c r="BK1785">
        <v>3.0800000000000001E-2</v>
      </c>
    </row>
    <row r="1786" spans="1:63" x14ac:dyDescent="0.3">
      <c r="A1786" t="s">
        <v>6043</v>
      </c>
      <c r="B1786" t="s">
        <v>6044</v>
      </c>
      <c r="C1786" t="s">
        <v>64</v>
      </c>
      <c r="D1786" s="1">
        <v>54513800</v>
      </c>
      <c r="E1786" s="2">
        <v>13625</v>
      </c>
      <c r="F1786" s="3">
        <v>27.47</v>
      </c>
      <c r="G1786" t="b">
        <v>0</v>
      </c>
      <c r="H1786" t="b">
        <v>0</v>
      </c>
      <c r="I1786" t="b">
        <v>0</v>
      </c>
      <c r="J1786" t="b">
        <v>0</v>
      </c>
      <c r="K1786" s="4">
        <v>-5.9999999999999995E-4</v>
      </c>
      <c r="L1786" s="4">
        <v>5.3600000000000002E-2</v>
      </c>
      <c r="M1786" t="s">
        <v>96</v>
      </c>
      <c r="N1786" t="s">
        <v>96</v>
      </c>
      <c r="O1786" t="s">
        <v>96</v>
      </c>
      <c r="P1786" t="s">
        <v>96</v>
      </c>
      <c r="Q1786" s="3">
        <v>0</v>
      </c>
      <c r="R1786" s="3">
        <v>0</v>
      </c>
      <c r="S1786" s="3">
        <v>50.361987999999997</v>
      </c>
      <c r="T1786" s="3">
        <v>50.361987999999997</v>
      </c>
      <c r="U1786" s="3">
        <v>50.361987999999997</v>
      </c>
      <c r="V1786" s="3">
        <v>50.361987999999997</v>
      </c>
      <c r="W1786" t="s">
        <v>99</v>
      </c>
      <c r="X1786" s="5">
        <v>44937</v>
      </c>
      <c r="Y1786" s="4">
        <v>9.7999999999999997E-3</v>
      </c>
      <c r="Z1786" s="3">
        <v>0.9</v>
      </c>
      <c r="AA1786" s="5">
        <v>45279</v>
      </c>
      <c r="AB1786" s="3">
        <v>0.9</v>
      </c>
      <c r="AC1786" s="4">
        <v>3.2899999999999999E-2</v>
      </c>
      <c r="AD1786" t="s">
        <v>243</v>
      </c>
      <c r="AE1786" t="s">
        <v>96</v>
      </c>
      <c r="AF1786" t="s">
        <v>96</v>
      </c>
      <c r="AG1786" t="s">
        <v>96</v>
      </c>
      <c r="AH1786" s="4">
        <v>0.15190000000000001</v>
      </c>
      <c r="AI1786" s="4">
        <v>0.1105</v>
      </c>
      <c r="AJ1786" s="4">
        <v>0.1195</v>
      </c>
      <c r="AK1786" s="4">
        <v>0.1089</v>
      </c>
      <c r="AL1786" t="s">
        <v>4873</v>
      </c>
      <c r="AM1786" s="2">
        <v>6</v>
      </c>
      <c r="AN1786" s="4">
        <v>1</v>
      </c>
      <c r="AO1786" s="4">
        <v>1</v>
      </c>
      <c r="AP1786" s="4">
        <v>1</v>
      </c>
      <c r="AQ1786" s="6">
        <v>0.4</v>
      </c>
      <c r="AR1786" s="6">
        <v>0.2</v>
      </c>
      <c r="AS1786">
        <v>1099</v>
      </c>
      <c r="AT1786" s="3">
        <v>25.98</v>
      </c>
      <c r="AU1786" s="3">
        <v>28.05</v>
      </c>
      <c r="AV1786" s="3">
        <v>27.46</v>
      </c>
      <c r="AW1786" s="3">
        <v>27.49</v>
      </c>
      <c r="AX1786">
        <v>67.19</v>
      </c>
      <c r="AY1786" t="s">
        <v>96</v>
      </c>
      <c r="AZ1786" t="s">
        <v>75</v>
      </c>
      <c r="BA1786" t="s">
        <v>96</v>
      </c>
      <c r="BB1786" t="s">
        <v>96</v>
      </c>
      <c r="BC1786" t="s">
        <v>96</v>
      </c>
      <c r="BD1786" t="s">
        <v>96</v>
      </c>
      <c r="BE1786" t="s">
        <v>96</v>
      </c>
      <c r="BF1786">
        <v>6.61</v>
      </c>
      <c r="BG1786" s="4">
        <v>0</v>
      </c>
      <c r="BH1786" s="4">
        <v>0.56389999999999996</v>
      </c>
      <c r="BI1786">
        <v>134.06</v>
      </c>
      <c r="BJ1786" s="4">
        <v>4.7600000000000003E-2</v>
      </c>
      <c r="BK1786" s="4">
        <v>3.6600000000000001E-2</v>
      </c>
    </row>
    <row r="1787" spans="1:63" x14ac:dyDescent="0.3">
      <c r="A1787" t="s">
        <v>5022</v>
      </c>
      <c r="B1787" t="s">
        <v>5023</v>
      </c>
      <c r="C1787" t="s">
        <v>64</v>
      </c>
      <c r="D1787" s="1">
        <v>54489800</v>
      </c>
      <c r="E1787" s="2">
        <v>14025</v>
      </c>
      <c r="F1787" s="3">
        <v>24.97</v>
      </c>
      <c r="G1787" t="b">
        <v>0</v>
      </c>
      <c r="H1787" t="b">
        <v>0</v>
      </c>
      <c r="I1787" t="b">
        <v>0</v>
      </c>
      <c r="J1787" t="b">
        <v>0</v>
      </c>
      <c r="K1787" s="4">
        <v>1.1900000000000001E-2</v>
      </c>
      <c r="L1787" s="4">
        <v>0.11749999999999999</v>
      </c>
      <c r="M1787" s="4">
        <v>8.8099999999999998E-2</v>
      </c>
      <c r="N1787" s="4">
        <v>9.5000000000000001E-2</v>
      </c>
      <c r="O1787" t="s">
        <v>96</v>
      </c>
      <c r="P1787" t="s">
        <v>96</v>
      </c>
      <c r="Q1787" s="3">
        <v>0</v>
      </c>
      <c r="R1787" s="3">
        <v>1.1732899999999999</v>
      </c>
      <c r="S1787" s="3">
        <v>28.062390000000001</v>
      </c>
      <c r="T1787" s="3">
        <v>28.062390000000001</v>
      </c>
      <c r="U1787" s="3">
        <v>56.458930000000002</v>
      </c>
      <c r="V1787" s="3">
        <v>56.458930000000002</v>
      </c>
      <c r="W1787" t="s">
        <v>316</v>
      </c>
      <c r="X1787" s="5">
        <v>44559</v>
      </c>
      <c r="Y1787" s="4">
        <v>1.7100000000000001E-2</v>
      </c>
      <c r="Z1787" s="3">
        <v>2.16</v>
      </c>
      <c r="AA1787">
        <v>45287</v>
      </c>
      <c r="AB1787">
        <v>0.18</v>
      </c>
      <c r="AC1787" s="4">
        <v>8.5999999999999993E-2</v>
      </c>
      <c r="AD1787" t="s">
        <v>95</v>
      </c>
      <c r="AE1787" s="4">
        <v>1.3599999999999999E-2</v>
      </c>
      <c r="AF1787">
        <v>0.09</v>
      </c>
      <c r="AG1787">
        <v>1.01</v>
      </c>
      <c r="AH1787" s="4">
        <v>1.9800000000000002E-2</v>
      </c>
      <c r="AI1787" s="4">
        <v>0.19320000000000001</v>
      </c>
      <c r="AJ1787" s="4">
        <v>0.2019</v>
      </c>
      <c r="AK1787" s="4">
        <v>0.1769</v>
      </c>
      <c r="AL1787" t="s">
        <v>1652</v>
      </c>
      <c r="AM1787">
        <v>95</v>
      </c>
      <c r="AN1787" s="4">
        <v>0.3523</v>
      </c>
      <c r="AO1787" s="4">
        <v>0.48199999999999998</v>
      </c>
      <c r="AP1787" s="4">
        <v>1.0905</v>
      </c>
      <c r="AQ1787" s="6">
        <v>0.4</v>
      </c>
      <c r="AR1787" s="6">
        <v>0.2</v>
      </c>
      <c r="AS1787">
        <v>1099</v>
      </c>
      <c r="AT1787" s="3">
        <v>22.84</v>
      </c>
      <c r="AU1787" s="3">
        <v>25.49</v>
      </c>
      <c r="AV1787" s="3">
        <v>24.77</v>
      </c>
      <c r="AW1787" s="3">
        <v>25.19</v>
      </c>
      <c r="AX1787">
        <v>68.16</v>
      </c>
      <c r="AY1787" t="s">
        <v>79</v>
      </c>
      <c r="AZ1787" t="s">
        <v>75</v>
      </c>
      <c r="BA1787" t="s">
        <v>82</v>
      </c>
      <c r="BB1787" t="s">
        <v>82</v>
      </c>
      <c r="BC1787" t="s">
        <v>71</v>
      </c>
      <c r="BD1787" t="s">
        <v>69</v>
      </c>
      <c r="BE1787" t="s">
        <v>96</v>
      </c>
      <c r="BF1787">
        <v>6.08</v>
      </c>
      <c r="BG1787">
        <v>6.0100000000000001E-2</v>
      </c>
      <c r="BH1787">
        <v>0.41089999999999999</v>
      </c>
      <c r="BI1787">
        <v>424.57</v>
      </c>
      <c r="BJ1787">
        <v>0.1963</v>
      </c>
      <c r="BK1787">
        <v>5.5100000000000003E-2</v>
      </c>
    </row>
    <row r="1788" spans="1:63" x14ac:dyDescent="0.3">
      <c r="A1788" t="s">
        <v>3067</v>
      </c>
      <c r="B1788" t="s">
        <v>3068</v>
      </c>
      <c r="C1788" t="s">
        <v>64</v>
      </c>
      <c r="D1788" s="1">
        <v>54354200</v>
      </c>
      <c r="E1788" s="2">
        <v>4944</v>
      </c>
      <c r="F1788" s="3">
        <v>49.17</v>
      </c>
      <c r="G1788" t="b">
        <v>0</v>
      </c>
      <c r="H1788" t="b">
        <v>0</v>
      </c>
      <c r="I1788" t="b">
        <v>1</v>
      </c>
      <c r="J1788" t="b">
        <v>0</v>
      </c>
      <c r="K1788" s="4">
        <v>-4.0000000000000002E-4</v>
      </c>
      <c r="L1788" s="4">
        <v>3.3000000000000002E-2</v>
      </c>
      <c r="M1788" s="4">
        <v>-7.3899999999999993E-2</v>
      </c>
      <c r="N1788" s="4">
        <v>-7.8799999999999995E-2</v>
      </c>
      <c r="O1788" s="4">
        <v>1.09E-2</v>
      </c>
      <c r="P1788" s="4">
        <v>6.4500000000000002E-2</v>
      </c>
      <c r="Q1788" s="3">
        <v>0</v>
      </c>
      <c r="R1788" s="3">
        <v>-4.85419</v>
      </c>
      <c r="S1788" s="3">
        <v>-27.488050000000001</v>
      </c>
      <c r="T1788" s="3">
        <v>-27.488050000000001</v>
      </c>
      <c r="U1788" s="3">
        <v>4.6930050000000003</v>
      </c>
      <c r="V1788" s="3">
        <v>4.6930050000000003</v>
      </c>
      <c r="W1788" t="s">
        <v>113</v>
      </c>
      <c r="X1788" s="5">
        <v>41852</v>
      </c>
      <c r="Y1788" s="4">
        <v>4.1999999999999997E-3</v>
      </c>
      <c r="Z1788" s="3">
        <v>1.51</v>
      </c>
      <c r="AA1788" s="5">
        <v>45278</v>
      </c>
      <c r="AB1788" s="3">
        <v>0.32</v>
      </c>
      <c r="AC1788" s="4">
        <v>3.0700000000000002E-2</v>
      </c>
      <c r="AD1788" t="s">
        <v>95</v>
      </c>
      <c r="AE1788" s="4">
        <v>2.24E-2</v>
      </c>
      <c r="AF1788">
        <v>14.97</v>
      </c>
      <c r="AG1788">
        <v>0.7</v>
      </c>
      <c r="AH1788" s="4">
        <v>0.98519999999999996</v>
      </c>
      <c r="AI1788" s="4">
        <v>5.7500000000000002E-2</v>
      </c>
      <c r="AJ1788" s="4">
        <v>5.2999999999999999E-2</v>
      </c>
      <c r="AK1788" s="4">
        <v>9.8799999999999999E-2</v>
      </c>
      <c r="AL1788" t="s">
        <v>5722</v>
      </c>
      <c r="AM1788">
        <v>1000</v>
      </c>
      <c r="AN1788" s="4">
        <v>0.7389</v>
      </c>
      <c r="AO1788" s="4">
        <v>0.74339999999999995</v>
      </c>
      <c r="AP1788" s="4">
        <v>0.77380000000000004</v>
      </c>
      <c r="AQ1788" s="6">
        <v>0.4</v>
      </c>
      <c r="AR1788" s="6">
        <v>0.2</v>
      </c>
      <c r="AS1788">
        <v>1099</v>
      </c>
      <c r="AT1788" s="3">
        <v>47.77</v>
      </c>
      <c r="AU1788" s="3">
        <v>49.69</v>
      </c>
      <c r="AV1788" s="3">
        <v>49.13</v>
      </c>
      <c r="AW1788" s="3">
        <v>49.24</v>
      </c>
      <c r="AX1788">
        <v>65.900000000000006</v>
      </c>
      <c r="AY1788" t="s">
        <v>79</v>
      </c>
      <c r="AZ1788" t="s">
        <v>72</v>
      </c>
      <c r="BA1788" t="s">
        <v>75</v>
      </c>
      <c r="BB1788" t="s">
        <v>72</v>
      </c>
      <c r="BC1788" t="s">
        <v>70</v>
      </c>
      <c r="BD1788" t="s">
        <v>71</v>
      </c>
      <c r="BE1788" t="s">
        <v>96</v>
      </c>
      <c r="BF1788">
        <v>5.5</v>
      </c>
      <c r="BG1788" s="4">
        <v>0.27039999999999997</v>
      </c>
      <c r="BH1788" s="4">
        <v>0.30409999999999998</v>
      </c>
      <c r="BI1788">
        <v>162.35</v>
      </c>
      <c r="BJ1788" s="4">
        <v>9.2999999999999992E-3</v>
      </c>
      <c r="BK1788" s="4">
        <v>1.7000000000000001E-2</v>
      </c>
    </row>
    <row r="1789" spans="1:63" x14ac:dyDescent="0.3">
      <c r="A1789" t="s">
        <v>4563</v>
      </c>
      <c r="B1789" t="s">
        <v>4564</v>
      </c>
      <c r="C1789" t="s">
        <v>64</v>
      </c>
      <c r="D1789" s="1">
        <v>54134200</v>
      </c>
      <c r="E1789" s="2">
        <v>10798</v>
      </c>
      <c r="F1789" s="3">
        <v>25.47</v>
      </c>
      <c r="G1789" t="b">
        <v>0</v>
      </c>
      <c r="H1789" t="b">
        <v>0</v>
      </c>
      <c r="I1789" t="b">
        <v>0</v>
      </c>
      <c r="J1789" t="b">
        <v>0</v>
      </c>
      <c r="K1789" s="4">
        <v>1.1900000000000001E-2</v>
      </c>
      <c r="L1789" s="4">
        <v>5.0099999999999999E-2</v>
      </c>
      <c r="M1789" s="4">
        <v>5.0200000000000002E-2</v>
      </c>
      <c r="N1789" s="4">
        <v>4.7300000000000002E-2</v>
      </c>
      <c r="O1789" s="4">
        <v>1.3599999999999999E-2</v>
      </c>
      <c r="P1789" s="4">
        <v>9.0399999999999994E-2</v>
      </c>
      <c r="Q1789" s="3">
        <v>9.5790000000000007E-3</v>
      </c>
      <c r="R1789" s="3">
        <v>-4.9256739999999999</v>
      </c>
      <c r="S1789" s="3">
        <v>-46.032192999999999</v>
      </c>
      <c r="T1789" s="3">
        <v>-47.331183000000003</v>
      </c>
      <c r="U1789" s="3">
        <v>-5.5992059999999997</v>
      </c>
      <c r="V1789" s="3">
        <v>-5.5992059999999997</v>
      </c>
      <c r="W1789" t="s">
        <v>231</v>
      </c>
      <c r="X1789" s="5">
        <v>40432</v>
      </c>
      <c r="Y1789" s="4">
        <v>5.0000000000000001E-3</v>
      </c>
      <c r="Z1789" s="3">
        <v>1.34</v>
      </c>
      <c r="AA1789" s="5">
        <v>45288</v>
      </c>
      <c r="AB1789" s="3">
        <v>0.5</v>
      </c>
      <c r="AC1789" s="4">
        <v>5.2600000000000001E-2</v>
      </c>
      <c r="AD1789" t="s">
        <v>90</v>
      </c>
      <c r="AE1789" s="4">
        <v>8.0000000000000002E-3</v>
      </c>
      <c r="AF1789">
        <v>8.7899999999999991</v>
      </c>
      <c r="AG1789">
        <v>0.91</v>
      </c>
      <c r="AH1789" s="4">
        <v>0.76590000000000003</v>
      </c>
      <c r="AI1789" s="4">
        <v>0.23180000000000001</v>
      </c>
      <c r="AJ1789" s="4">
        <v>0.217</v>
      </c>
      <c r="AK1789" s="4">
        <v>0.1928</v>
      </c>
      <c r="AL1789" t="s">
        <v>549</v>
      </c>
      <c r="AM1789">
        <v>72</v>
      </c>
      <c r="AN1789" s="4">
        <v>0.5857</v>
      </c>
      <c r="AO1789" s="4">
        <v>0.68659999999999999</v>
      </c>
      <c r="AP1789" s="4">
        <v>0.95750000000000002</v>
      </c>
      <c r="AQ1789" s="6">
        <v>0.4</v>
      </c>
      <c r="AR1789" s="6">
        <v>0.2</v>
      </c>
      <c r="AS1789">
        <v>1099</v>
      </c>
      <c r="AT1789" s="3">
        <v>22.74</v>
      </c>
      <c r="AU1789" s="3">
        <v>26</v>
      </c>
      <c r="AV1789" s="3" t="s">
        <v>96</v>
      </c>
      <c r="AW1789" s="3" t="s">
        <v>96</v>
      </c>
      <c r="AX1789">
        <v>61.87</v>
      </c>
      <c r="AY1789" t="s">
        <v>79</v>
      </c>
      <c r="AZ1789" t="s">
        <v>71</v>
      </c>
      <c r="BA1789" t="s">
        <v>75</v>
      </c>
      <c r="BB1789" t="s">
        <v>75</v>
      </c>
      <c r="BC1789" t="s">
        <v>71</v>
      </c>
      <c r="BD1789" t="s">
        <v>69</v>
      </c>
      <c r="BE1789" t="s">
        <v>70</v>
      </c>
      <c r="BF1789">
        <v>8.1199999999999992</v>
      </c>
      <c r="BG1789">
        <v>0.69089999999999996</v>
      </c>
      <c r="BH1789">
        <v>0.98399999999999999</v>
      </c>
      <c r="BI1789">
        <v>237.21</v>
      </c>
      <c r="BJ1789">
        <v>2.6200000000000001E-2</v>
      </c>
      <c r="BK1789">
        <v>0.1202</v>
      </c>
    </row>
    <row r="1790" spans="1:63" x14ac:dyDescent="0.3">
      <c r="A1790" t="s">
        <v>5516</v>
      </c>
      <c r="B1790" t="s">
        <v>5517</v>
      </c>
      <c r="C1790" t="s">
        <v>64</v>
      </c>
      <c r="D1790" s="1">
        <v>54095300</v>
      </c>
      <c r="E1790" s="2">
        <v>12511</v>
      </c>
      <c r="F1790" s="3">
        <v>31.66</v>
      </c>
      <c r="G1790" t="b">
        <v>0</v>
      </c>
      <c r="H1790" t="b">
        <v>0</v>
      </c>
      <c r="I1790" t="b">
        <v>0</v>
      </c>
      <c r="J1790" t="b">
        <v>0</v>
      </c>
      <c r="K1790" s="4">
        <v>4.7999999999999996E-3</v>
      </c>
      <c r="L1790" s="4">
        <v>3.7499999999999999E-2</v>
      </c>
      <c r="M1790" s="4">
        <v>0.30520000000000003</v>
      </c>
      <c r="N1790" s="4">
        <v>0.29920000000000002</v>
      </c>
      <c r="O1790" t="s">
        <v>96</v>
      </c>
      <c r="P1790" t="s">
        <v>96</v>
      </c>
      <c r="Q1790" s="3">
        <v>3.1968549999999998</v>
      </c>
      <c r="R1790" s="3">
        <v>6.3727150000000004</v>
      </c>
      <c r="S1790" s="3">
        <v>43.946827999999996</v>
      </c>
      <c r="T1790" s="3">
        <v>43.946827999999996</v>
      </c>
      <c r="U1790" s="3">
        <v>49.661338999999998</v>
      </c>
      <c r="V1790" s="3">
        <v>49.661338999999998</v>
      </c>
      <c r="W1790" t="s">
        <v>154</v>
      </c>
      <c r="X1790" s="5">
        <v>44833</v>
      </c>
      <c r="Y1790" s="4">
        <v>6.7900000000000002E-2</v>
      </c>
      <c r="Z1790" s="3">
        <v>3.12</v>
      </c>
      <c r="AA1790" s="5">
        <v>45286</v>
      </c>
      <c r="AB1790" s="3">
        <v>0.85</v>
      </c>
      <c r="AC1790" s="4">
        <v>9.7900000000000001E-2</v>
      </c>
      <c r="AD1790" t="s">
        <v>66</v>
      </c>
      <c r="AE1790" s="4">
        <v>2.0500000000000001E-2</v>
      </c>
      <c r="AF1790">
        <v>7.6</v>
      </c>
      <c r="AG1790">
        <v>1.47</v>
      </c>
      <c r="AH1790" s="4">
        <v>1.84E-2</v>
      </c>
      <c r="AI1790" s="4">
        <v>7.6300000000000007E-2</v>
      </c>
      <c r="AJ1790" s="4">
        <v>0.1144</v>
      </c>
      <c r="AK1790" s="4">
        <v>0.12470000000000001</v>
      </c>
      <c r="AL1790" t="s">
        <v>4034</v>
      </c>
      <c r="AM1790">
        <v>20</v>
      </c>
      <c r="AN1790" s="4">
        <v>0.80500000000000005</v>
      </c>
      <c r="AO1790" s="4">
        <v>0.96540000000000004</v>
      </c>
      <c r="AP1790" s="4">
        <v>1.0003</v>
      </c>
      <c r="AQ1790" s="6">
        <v>0.4</v>
      </c>
      <c r="AR1790" s="6">
        <v>0.2</v>
      </c>
      <c r="AS1790">
        <v>1099</v>
      </c>
      <c r="AT1790" s="3">
        <v>30.23</v>
      </c>
      <c r="AU1790" s="3">
        <v>32.1</v>
      </c>
      <c r="AV1790" s="3">
        <v>31.57</v>
      </c>
      <c r="AW1790" s="3">
        <v>31.85</v>
      </c>
      <c r="AX1790">
        <v>64.62</v>
      </c>
      <c r="AY1790" t="s">
        <v>79</v>
      </c>
      <c r="AZ1790" t="s">
        <v>96</v>
      </c>
      <c r="BA1790" t="s">
        <v>69</v>
      </c>
      <c r="BB1790" t="s">
        <v>70</v>
      </c>
      <c r="BC1790" t="s">
        <v>72</v>
      </c>
      <c r="BD1790" t="s">
        <v>69</v>
      </c>
      <c r="BE1790" t="s">
        <v>96</v>
      </c>
      <c r="BF1790" t="s">
        <v>96</v>
      </c>
      <c r="BG1790" s="4" t="s">
        <v>96</v>
      </c>
      <c r="BH1790" s="4" t="s">
        <v>96</v>
      </c>
      <c r="BI1790" t="s">
        <v>96</v>
      </c>
      <c r="BJ1790" s="4" t="s">
        <v>96</v>
      </c>
      <c r="BK1790" s="4" t="s">
        <v>96</v>
      </c>
    </row>
    <row r="1791" spans="1:63" x14ac:dyDescent="0.3">
      <c r="A1791" t="s">
        <v>2967</v>
      </c>
      <c r="B1791" t="s">
        <v>2968</v>
      </c>
      <c r="C1791" t="s">
        <v>64</v>
      </c>
      <c r="D1791" s="1">
        <v>54035700</v>
      </c>
      <c r="E1791" s="2">
        <v>9833</v>
      </c>
      <c r="F1791" s="3">
        <v>25.65</v>
      </c>
      <c r="G1791" t="b">
        <v>0</v>
      </c>
      <c r="H1791" t="b">
        <v>0</v>
      </c>
      <c r="I1791" t="b">
        <v>0</v>
      </c>
      <c r="J1791" t="b">
        <v>0</v>
      </c>
      <c r="K1791" s="4">
        <v>4.1099999999999998E-2</v>
      </c>
      <c r="L1791" s="4">
        <v>-3.61E-2</v>
      </c>
      <c r="M1791" s="4">
        <v>-0.2306</v>
      </c>
      <c r="N1791" s="4">
        <v>-0.2356</v>
      </c>
      <c r="O1791" s="4">
        <v>-0.15340000000000001</v>
      </c>
      <c r="P1791" s="4">
        <v>-4.2599999999999999E-2</v>
      </c>
      <c r="Q1791" s="3">
        <v>0</v>
      </c>
      <c r="R1791" s="3">
        <v>0</v>
      </c>
      <c r="S1791" s="3">
        <v>5.4118000000000004</v>
      </c>
      <c r="T1791" s="3">
        <v>5.4118000000000004</v>
      </c>
      <c r="U1791" s="3">
        <v>23.553834999999999</v>
      </c>
      <c r="V1791" s="3">
        <v>23.553834999999999</v>
      </c>
      <c r="W1791" t="s">
        <v>469</v>
      </c>
      <c r="X1791" s="5">
        <v>40449</v>
      </c>
      <c r="Y1791" s="4">
        <v>5.7999999999999996E-3</v>
      </c>
      <c r="Z1791" s="3">
        <v>1.25</v>
      </c>
      <c r="AA1791" s="5">
        <v>45280</v>
      </c>
      <c r="AB1791" s="3">
        <v>0.91</v>
      </c>
      <c r="AC1791" s="4">
        <v>4.9799999999999997E-2</v>
      </c>
      <c r="AD1791" t="s">
        <v>90</v>
      </c>
      <c r="AE1791" s="4">
        <v>3.9399999999999998E-2</v>
      </c>
      <c r="AF1791">
        <v>6.76</v>
      </c>
      <c r="AG1791">
        <v>0.51</v>
      </c>
      <c r="AH1791" s="4">
        <v>0.23710000000000001</v>
      </c>
      <c r="AI1791" s="4">
        <v>0.21249999999999999</v>
      </c>
      <c r="AJ1791" s="4">
        <v>0.22620000000000001</v>
      </c>
      <c r="AK1791" s="4">
        <v>0.20880000000000001</v>
      </c>
      <c r="AL1791" t="s">
        <v>4473</v>
      </c>
      <c r="AM1791">
        <v>237</v>
      </c>
      <c r="AN1791" s="4">
        <v>0.14099999999999999</v>
      </c>
      <c r="AO1791" s="4">
        <v>0.19359999999999999</v>
      </c>
      <c r="AP1791" s="4">
        <v>0.45219999999999999</v>
      </c>
      <c r="AQ1791" s="6">
        <v>0.4</v>
      </c>
      <c r="AR1791" s="6">
        <v>0.2</v>
      </c>
      <c r="AS1791">
        <v>1099</v>
      </c>
      <c r="AT1791" s="3">
        <v>24.27</v>
      </c>
      <c r="AU1791" s="3">
        <v>25.73</v>
      </c>
      <c r="AV1791" s="3">
        <v>25.57</v>
      </c>
      <c r="AW1791" s="3">
        <v>25.73</v>
      </c>
      <c r="AX1791">
        <v>51.58</v>
      </c>
      <c r="AY1791" t="s">
        <v>70</v>
      </c>
      <c r="AZ1791" t="s">
        <v>70</v>
      </c>
      <c r="BA1791" t="s">
        <v>70</v>
      </c>
      <c r="BB1791" t="s">
        <v>69</v>
      </c>
      <c r="BC1791" t="s">
        <v>69</v>
      </c>
      <c r="BD1791" t="s">
        <v>72</v>
      </c>
      <c r="BE1791" t="s">
        <v>68</v>
      </c>
      <c r="BF1791">
        <v>4.24</v>
      </c>
      <c r="BG1791" s="4">
        <v>0.67100000000000004</v>
      </c>
      <c r="BH1791" s="4">
        <v>6.7100000000000007E-2</v>
      </c>
      <c r="BI1791">
        <v>305.68</v>
      </c>
      <c r="BJ1791" s="4">
        <v>3.49E-2</v>
      </c>
      <c r="BK1791" s="4">
        <v>0.1065</v>
      </c>
    </row>
    <row r="1792" spans="1:63" x14ac:dyDescent="0.3">
      <c r="A1792" t="s">
        <v>3336</v>
      </c>
      <c r="B1792" t="s">
        <v>3337</v>
      </c>
      <c r="C1792" t="s">
        <v>64</v>
      </c>
      <c r="D1792" s="1">
        <v>53731300</v>
      </c>
      <c r="E1792" s="2">
        <v>13175</v>
      </c>
      <c r="F1792" s="3">
        <v>24.11</v>
      </c>
      <c r="G1792" t="b">
        <v>0</v>
      </c>
      <c r="H1792" t="b">
        <v>0</v>
      </c>
      <c r="I1792" t="b">
        <v>0</v>
      </c>
      <c r="J1792" t="b">
        <v>0</v>
      </c>
      <c r="K1792" s="4">
        <v>3.7000000000000002E-3</v>
      </c>
      <c r="L1792" s="4">
        <v>4.2999999999999997E-2</v>
      </c>
      <c r="M1792" s="4">
        <v>0.31240000000000001</v>
      </c>
      <c r="N1792" s="4">
        <v>0.3029</v>
      </c>
      <c r="O1792" s="4" t="s">
        <v>96</v>
      </c>
      <c r="P1792" s="4" t="s">
        <v>96</v>
      </c>
      <c r="Q1792" s="3">
        <v>0</v>
      </c>
      <c r="R1792" s="3">
        <v>1.1787240000000001</v>
      </c>
      <c r="S1792" s="3">
        <v>4.8723000000000002E-2</v>
      </c>
      <c r="T1792" s="3">
        <v>4.8723000000000002E-2</v>
      </c>
      <c r="U1792" s="3">
        <v>1.547231</v>
      </c>
      <c r="V1792" s="3">
        <v>1.547231</v>
      </c>
      <c r="W1792" t="s">
        <v>650</v>
      </c>
      <c r="X1792" s="5">
        <v>44229</v>
      </c>
      <c r="Y1792" s="4">
        <v>5.8999999999999999E-3</v>
      </c>
      <c r="Z1792" s="3">
        <v>0.08</v>
      </c>
      <c r="AA1792" s="5">
        <v>45288</v>
      </c>
      <c r="AB1792" s="3">
        <v>0.01</v>
      </c>
      <c r="AC1792" s="4">
        <v>3.3999999999999998E-3</v>
      </c>
      <c r="AD1792" t="s">
        <v>66</v>
      </c>
      <c r="AE1792" s="4">
        <v>1.43E-2</v>
      </c>
      <c r="AF1792">
        <v>30.98</v>
      </c>
      <c r="AG1792">
        <v>1.1399999999999999</v>
      </c>
      <c r="AH1792" s="4">
        <v>8.6499999999999994E-2</v>
      </c>
      <c r="AI1792" s="4">
        <v>0.1014</v>
      </c>
      <c r="AJ1792" s="4">
        <v>0.13100000000000001</v>
      </c>
      <c r="AK1792" s="4">
        <v>0.13869999999999999</v>
      </c>
      <c r="AL1792" t="s">
        <v>492</v>
      </c>
      <c r="AM1792">
        <v>60</v>
      </c>
      <c r="AN1792" s="4">
        <v>0.37009999999999998</v>
      </c>
      <c r="AO1792" s="4">
        <v>0.4627</v>
      </c>
      <c r="AP1792" s="4">
        <v>0.93359999999999999</v>
      </c>
      <c r="AQ1792" s="6">
        <v>0.4</v>
      </c>
      <c r="AR1792" s="6">
        <v>0.2</v>
      </c>
      <c r="AS1792">
        <v>1099</v>
      </c>
      <c r="AT1792" s="3">
        <v>22.81</v>
      </c>
      <c r="AU1792" s="3">
        <v>24.52</v>
      </c>
      <c r="AV1792" s="3">
        <v>24.02</v>
      </c>
      <c r="AW1792" s="3">
        <v>24.2</v>
      </c>
      <c r="AX1792">
        <v>67.22</v>
      </c>
      <c r="AY1792" t="s">
        <v>70</v>
      </c>
      <c r="AZ1792" t="s">
        <v>70</v>
      </c>
      <c r="BA1792" t="s">
        <v>96</v>
      </c>
      <c r="BB1792" t="s">
        <v>71</v>
      </c>
      <c r="BC1792" t="s">
        <v>71</v>
      </c>
      <c r="BD1792" t="s">
        <v>82</v>
      </c>
      <c r="BE1792" t="s">
        <v>96</v>
      </c>
      <c r="BF1792">
        <v>6.66</v>
      </c>
      <c r="BG1792" s="4">
        <v>0.60199999999999998</v>
      </c>
      <c r="BH1792" s="4">
        <v>0.58650000000000002</v>
      </c>
      <c r="BI1792">
        <v>74.22</v>
      </c>
      <c r="BJ1792" s="4">
        <v>4.4400000000000002E-2</v>
      </c>
      <c r="BK1792" s="4">
        <v>4.8500000000000001E-2</v>
      </c>
    </row>
    <row r="1793" spans="1:63" x14ac:dyDescent="0.3">
      <c r="A1793" t="s">
        <v>3718</v>
      </c>
      <c r="B1793" t="s">
        <v>3719</v>
      </c>
      <c r="C1793" t="s">
        <v>64</v>
      </c>
      <c r="D1793" s="1">
        <v>53534900</v>
      </c>
      <c r="E1793" s="2">
        <v>18419</v>
      </c>
      <c r="F1793" s="3">
        <v>28.51</v>
      </c>
      <c r="G1793" t="b">
        <v>0</v>
      </c>
      <c r="H1793" t="b">
        <v>0</v>
      </c>
      <c r="I1793" t="b">
        <v>0</v>
      </c>
      <c r="J1793" t="b">
        <v>0</v>
      </c>
      <c r="K1793" s="4">
        <v>1.43E-2</v>
      </c>
      <c r="L1793" s="4">
        <v>5.3600000000000002E-2</v>
      </c>
      <c r="M1793" s="4">
        <v>0.2056</v>
      </c>
      <c r="N1793" s="4">
        <v>0.1963</v>
      </c>
      <c r="O1793" s="4">
        <v>2.9499999999999998E-2</v>
      </c>
      <c r="P1793" s="4" t="s">
        <v>96</v>
      </c>
      <c r="Q1793" s="3">
        <v>8.2509420000000002</v>
      </c>
      <c r="R1793" s="3">
        <v>11.068445000000001</v>
      </c>
      <c r="S1793" s="3">
        <v>31.257905999999998</v>
      </c>
      <c r="T1793" s="3">
        <v>31.254906999999999</v>
      </c>
      <c r="U1793" s="3">
        <v>26.717086999999999</v>
      </c>
      <c r="V1793" s="3">
        <v>26.717086999999999</v>
      </c>
      <c r="W1793" t="s">
        <v>87</v>
      </c>
      <c r="X1793" s="5">
        <v>43567</v>
      </c>
      <c r="Y1793" s="4">
        <v>2.3999999999999998E-3</v>
      </c>
      <c r="Z1793" s="3">
        <v>1.56</v>
      </c>
      <c r="AA1793">
        <v>45278</v>
      </c>
      <c r="AB1793">
        <v>0.56999999999999995</v>
      </c>
      <c r="AC1793" s="4">
        <v>5.4899999999999997E-2</v>
      </c>
      <c r="AD1793" t="s">
        <v>243</v>
      </c>
      <c r="AE1793" s="4">
        <v>1.01E-2</v>
      </c>
      <c r="AF1793">
        <v>0.05</v>
      </c>
      <c r="AG1793">
        <v>0.93</v>
      </c>
      <c r="AH1793" s="4">
        <v>0.6028</v>
      </c>
      <c r="AI1793" s="4">
        <v>0.1308</v>
      </c>
      <c r="AJ1793" s="4">
        <v>0.1409</v>
      </c>
      <c r="AK1793" s="4">
        <v>0.1366</v>
      </c>
      <c r="AL1793" t="s">
        <v>412</v>
      </c>
      <c r="AM1793">
        <v>276</v>
      </c>
      <c r="AN1793" s="4">
        <v>0.25159999999999999</v>
      </c>
      <c r="AO1793" s="4">
        <v>0.2994</v>
      </c>
      <c r="AP1793" s="4">
        <v>0.52270000000000005</v>
      </c>
      <c r="AQ1793" s="6">
        <v>0.4</v>
      </c>
      <c r="AR1793" s="6">
        <v>0.2</v>
      </c>
      <c r="AS1793">
        <v>1099</v>
      </c>
      <c r="AT1793" s="3">
        <v>26.44</v>
      </c>
      <c r="AU1793" s="3">
        <v>28.86</v>
      </c>
      <c r="AV1793" s="3">
        <v>28.44</v>
      </c>
      <c r="AW1793" s="3">
        <v>28.62</v>
      </c>
      <c r="AX1793">
        <v>68.23</v>
      </c>
      <c r="AY1793" t="s">
        <v>75</v>
      </c>
      <c r="AZ1793" t="s">
        <v>71</v>
      </c>
      <c r="BA1793" t="s">
        <v>71</v>
      </c>
      <c r="BB1793" t="s">
        <v>75</v>
      </c>
      <c r="BC1793" t="s">
        <v>82</v>
      </c>
      <c r="BD1793" t="s">
        <v>72</v>
      </c>
      <c r="BE1793" t="s">
        <v>96</v>
      </c>
      <c r="BF1793">
        <v>6.41</v>
      </c>
      <c r="BG1793">
        <v>0.82669999999999999</v>
      </c>
      <c r="BH1793">
        <v>0.49230000000000002</v>
      </c>
      <c r="BI1793">
        <v>285.77</v>
      </c>
      <c r="BJ1793">
        <v>4.1099999999999998E-2</v>
      </c>
      <c r="BK1793">
        <v>4.7899999999999998E-2</v>
      </c>
    </row>
    <row r="1794" spans="1:63" x14ac:dyDescent="0.3">
      <c r="A1794" t="s">
        <v>3117</v>
      </c>
      <c r="B1794" t="s">
        <v>3118</v>
      </c>
      <c r="C1794" t="s">
        <v>64</v>
      </c>
      <c r="D1794" s="1">
        <v>53419100</v>
      </c>
      <c r="E1794" s="2">
        <v>3844</v>
      </c>
      <c r="F1794" s="3">
        <v>29.66</v>
      </c>
      <c r="G1794" t="b">
        <v>0</v>
      </c>
      <c r="H1794" t="b">
        <v>0</v>
      </c>
      <c r="I1794" t="b">
        <v>0</v>
      </c>
      <c r="J1794" t="b">
        <v>0</v>
      </c>
      <c r="K1794" s="4">
        <v>2.0999999999999999E-3</v>
      </c>
      <c r="L1794" s="4">
        <v>5.3699999999999998E-2</v>
      </c>
      <c r="M1794" s="4">
        <v>0.16470000000000001</v>
      </c>
      <c r="N1794" s="4">
        <v>0.15920000000000001</v>
      </c>
      <c r="O1794">
        <v>3.7699999999999997E-2</v>
      </c>
      <c r="P1794" t="s">
        <v>96</v>
      </c>
      <c r="Q1794" s="3">
        <v>0</v>
      </c>
      <c r="R1794" s="3">
        <v>0</v>
      </c>
      <c r="S1794" s="3">
        <v>-8.1962849999999996</v>
      </c>
      <c r="T1794" s="3">
        <v>-8.1962849999999996</v>
      </c>
      <c r="U1794" s="3">
        <v>-11.96724</v>
      </c>
      <c r="V1794" s="3">
        <v>-11.96724</v>
      </c>
      <c r="W1794" t="s">
        <v>99</v>
      </c>
      <c r="X1794" s="5">
        <v>43588</v>
      </c>
      <c r="Y1794" s="4">
        <v>7.7000000000000002E-3</v>
      </c>
      <c r="Z1794" s="3">
        <v>0.75</v>
      </c>
      <c r="AA1794" s="5">
        <v>45288</v>
      </c>
      <c r="AB1794" s="3">
        <v>0.75</v>
      </c>
      <c r="AC1794" s="4">
        <v>2.5000000000000001E-2</v>
      </c>
      <c r="AD1794" t="s">
        <v>243</v>
      </c>
      <c r="AE1794" s="4">
        <v>9.5999999999999992E-3</v>
      </c>
      <c r="AF1794">
        <v>0.06</v>
      </c>
      <c r="AG1794">
        <v>0.48</v>
      </c>
      <c r="AH1794" s="4">
        <v>0.65410000000000001</v>
      </c>
      <c r="AI1794" s="4">
        <v>9.2499999999999999E-2</v>
      </c>
      <c r="AJ1794" s="4">
        <v>8.5099999999999995E-2</v>
      </c>
      <c r="AK1794" s="4">
        <v>8.9700000000000002E-2</v>
      </c>
      <c r="AL1794" t="s">
        <v>906</v>
      </c>
      <c r="AM1794">
        <v>5</v>
      </c>
      <c r="AN1794" s="4">
        <v>1</v>
      </c>
      <c r="AO1794" s="4">
        <v>1</v>
      </c>
      <c r="AP1794" s="4">
        <v>1</v>
      </c>
      <c r="AQ1794" s="6">
        <v>0.4</v>
      </c>
      <c r="AR1794" s="6">
        <v>0.2</v>
      </c>
      <c r="AS1794">
        <v>1099</v>
      </c>
      <c r="AT1794" s="3">
        <v>28.03</v>
      </c>
      <c r="AU1794" s="3">
        <v>30.14</v>
      </c>
      <c r="AV1794" s="3">
        <v>29.63</v>
      </c>
      <c r="AW1794" s="3">
        <v>29.7</v>
      </c>
      <c r="AX1794">
        <v>70.31</v>
      </c>
      <c r="AY1794" t="s">
        <v>71</v>
      </c>
      <c r="AZ1794" t="s">
        <v>82</v>
      </c>
      <c r="BA1794" t="s">
        <v>70</v>
      </c>
      <c r="BB1794" t="s">
        <v>72</v>
      </c>
      <c r="BC1794" t="s">
        <v>71</v>
      </c>
      <c r="BD1794" t="s">
        <v>82</v>
      </c>
      <c r="BE1794" t="s">
        <v>96</v>
      </c>
      <c r="BF1794">
        <v>6.23</v>
      </c>
      <c r="BG1794">
        <v>0.1009</v>
      </c>
      <c r="BH1794">
        <v>0.4451</v>
      </c>
      <c r="BI1794">
        <v>146.18</v>
      </c>
      <c r="BJ1794">
        <v>5.45E-2</v>
      </c>
      <c r="BK1794">
        <v>3.32E-2</v>
      </c>
    </row>
    <row r="1795" spans="1:63" x14ac:dyDescent="0.3">
      <c r="A1795" t="s">
        <v>3539</v>
      </c>
      <c r="B1795" t="s">
        <v>3540</v>
      </c>
      <c r="C1795" t="s">
        <v>64</v>
      </c>
      <c r="D1795" s="1">
        <v>53341700</v>
      </c>
      <c r="E1795" s="2">
        <v>44786</v>
      </c>
      <c r="F1795" s="3">
        <v>29.83</v>
      </c>
      <c r="G1795" t="b">
        <v>0</v>
      </c>
      <c r="H1795" t="b">
        <v>0</v>
      </c>
      <c r="I1795" t="b">
        <v>1</v>
      </c>
      <c r="J1795" t="b">
        <v>1</v>
      </c>
      <c r="K1795" s="4">
        <v>1.18E-2</v>
      </c>
      <c r="L1795" s="4">
        <v>2.12E-2</v>
      </c>
      <c r="M1795" s="4">
        <v>0.38350000000000001</v>
      </c>
      <c r="N1795" s="4">
        <v>0.35049999999999998</v>
      </c>
      <c r="O1795">
        <v>0.17730000000000001</v>
      </c>
      <c r="P1795">
        <v>0.12989999999999999</v>
      </c>
      <c r="Q1795" s="3">
        <v>0</v>
      </c>
      <c r="R1795" s="3">
        <v>-17.647739999999999</v>
      </c>
      <c r="S1795" s="3">
        <v>20.588039999999999</v>
      </c>
      <c r="T1795" s="3">
        <v>20.588039999999999</v>
      </c>
      <c r="U1795" s="3">
        <v>7.8836399999999998</v>
      </c>
      <c r="V1795" s="3">
        <v>7.8836399999999998</v>
      </c>
      <c r="W1795" t="s">
        <v>357</v>
      </c>
      <c r="X1795" s="5">
        <v>41453</v>
      </c>
      <c r="Y1795" s="4">
        <v>5.7999999999999996E-3</v>
      </c>
      <c r="Z1795" s="3">
        <v>1.05</v>
      </c>
      <c r="AA1795" s="5">
        <v>45282</v>
      </c>
      <c r="AB1795" s="3">
        <v>0.34</v>
      </c>
      <c r="AC1795" s="4">
        <v>3.5299999999999998E-2</v>
      </c>
      <c r="AD1795" t="s">
        <v>66</v>
      </c>
      <c r="AE1795" s="4">
        <v>2.4500000000000001E-2</v>
      </c>
      <c r="AF1795">
        <v>9.9700000000000006</v>
      </c>
      <c r="AG1795">
        <v>0.49</v>
      </c>
      <c r="AH1795" s="4">
        <v>0.64249999999999996</v>
      </c>
      <c r="AI1795" s="4">
        <v>0.14149999999999999</v>
      </c>
      <c r="AJ1795" s="4">
        <v>0.15809999999999999</v>
      </c>
      <c r="AK1795" s="4">
        <v>0.16020000000000001</v>
      </c>
      <c r="AL1795" t="s">
        <v>497</v>
      </c>
      <c r="AM1795">
        <v>1000</v>
      </c>
      <c r="AN1795" s="4">
        <v>8.6599999999999996E-2</v>
      </c>
      <c r="AO1795" s="4">
        <v>0.11169999999999999</v>
      </c>
      <c r="AP1795" s="4">
        <v>0.25409999999999999</v>
      </c>
      <c r="AQ1795" s="6">
        <v>0.4</v>
      </c>
      <c r="AR1795" s="6">
        <v>0.2</v>
      </c>
      <c r="AS1795">
        <v>1099</v>
      </c>
      <c r="AT1795" s="3">
        <v>28.71</v>
      </c>
      <c r="AU1795" s="3">
        <v>29.84</v>
      </c>
      <c r="AV1795" s="3">
        <v>29.73</v>
      </c>
      <c r="AW1795" s="3">
        <v>29.95</v>
      </c>
      <c r="AX1795">
        <v>59.76</v>
      </c>
      <c r="AY1795" t="s">
        <v>79</v>
      </c>
      <c r="AZ1795" t="s">
        <v>75</v>
      </c>
      <c r="BA1795" t="s">
        <v>79</v>
      </c>
      <c r="BB1795" t="s">
        <v>82</v>
      </c>
      <c r="BC1795" t="s">
        <v>71</v>
      </c>
      <c r="BD1795" t="s">
        <v>72</v>
      </c>
      <c r="BE1795" t="s">
        <v>69</v>
      </c>
      <c r="BF1795">
        <v>5.0599999999999996</v>
      </c>
      <c r="BG1795" s="4">
        <v>1.7600000000000001E-2</v>
      </c>
      <c r="BH1795" s="4">
        <v>0.2447</v>
      </c>
      <c r="BI1795">
        <v>131.5</v>
      </c>
      <c r="BJ1795" s="4">
        <v>1.9099999999999999E-2</v>
      </c>
      <c r="BK1795" s="4">
        <v>6.3E-2</v>
      </c>
    </row>
    <row r="1796" spans="1:63" x14ac:dyDescent="0.3">
      <c r="A1796" t="s">
        <v>6324</v>
      </c>
      <c r="B1796" t="s">
        <v>6325</v>
      </c>
      <c r="C1796" t="s">
        <v>64</v>
      </c>
      <c r="D1796" s="1">
        <v>53153000</v>
      </c>
      <c r="E1796">
        <v>2903</v>
      </c>
      <c r="F1796" s="3">
        <v>45.9</v>
      </c>
      <c r="G1796" t="b">
        <v>0</v>
      </c>
      <c r="H1796" t="b">
        <v>0</v>
      </c>
      <c r="I1796" t="b">
        <v>0</v>
      </c>
      <c r="J1796" t="b">
        <v>0</v>
      </c>
      <c r="K1796" s="4">
        <v>5.0000000000000001E-4</v>
      </c>
      <c r="L1796" s="4">
        <v>8.8700000000000001E-2</v>
      </c>
      <c r="M1796">
        <v>0.42309999999999998</v>
      </c>
      <c r="N1796">
        <v>0.41239999999999999</v>
      </c>
      <c r="O1796">
        <v>8.9899999999999994E-2</v>
      </c>
      <c r="P1796" t="s">
        <v>96</v>
      </c>
      <c r="Q1796" s="3">
        <v>0</v>
      </c>
      <c r="R1796" s="3">
        <v>-0.04</v>
      </c>
      <c r="S1796" s="3">
        <v>-44.099499999999999</v>
      </c>
      <c r="T1796" s="3">
        <v>-44.099499999999999</v>
      </c>
      <c r="U1796" s="3">
        <v>-76.474999999999994</v>
      </c>
      <c r="V1796" s="3">
        <v>-76.474999999999994</v>
      </c>
      <c r="W1796" t="s">
        <v>99</v>
      </c>
      <c r="X1796" s="5">
        <v>43745</v>
      </c>
      <c r="Y1796" s="4">
        <v>6.0000000000000001E-3</v>
      </c>
      <c r="Z1796" s="3">
        <v>0.18</v>
      </c>
      <c r="AA1796">
        <v>45287</v>
      </c>
      <c r="AB1796">
        <v>0.04</v>
      </c>
      <c r="AC1796" s="4">
        <v>3.8999999999999998E-3</v>
      </c>
      <c r="AD1796" t="s">
        <v>66</v>
      </c>
      <c r="AE1796">
        <v>3.1800000000000002E-2</v>
      </c>
      <c r="AF1796" t="s">
        <v>96</v>
      </c>
      <c r="AG1796" t="s">
        <v>96</v>
      </c>
      <c r="AH1796" s="4">
        <v>2.3908999999999998</v>
      </c>
      <c r="AI1796" s="4">
        <v>0.1195</v>
      </c>
      <c r="AJ1796" s="4">
        <v>0.1676</v>
      </c>
      <c r="AK1796">
        <v>0.17499999999999999</v>
      </c>
      <c r="AL1796" t="s">
        <v>1335</v>
      </c>
      <c r="AM1796">
        <v>51</v>
      </c>
      <c r="AN1796">
        <v>0.42199999999999999</v>
      </c>
      <c r="AO1796">
        <v>0.5363</v>
      </c>
      <c r="AP1796">
        <v>0.99860000000000004</v>
      </c>
      <c r="AQ1796" s="6">
        <v>0.4</v>
      </c>
      <c r="AR1796" s="6">
        <v>0.2</v>
      </c>
      <c r="AS1796">
        <v>1099</v>
      </c>
      <c r="AT1796" s="3">
        <v>42.12</v>
      </c>
      <c r="AU1796" s="3">
        <v>47.19</v>
      </c>
      <c r="AV1796" s="3">
        <v>45.85</v>
      </c>
      <c r="AW1796" s="3">
        <v>45.99</v>
      </c>
      <c r="AX1796">
        <v>71.33</v>
      </c>
      <c r="AY1796" t="s">
        <v>70</v>
      </c>
      <c r="AZ1796" t="s">
        <v>71</v>
      </c>
      <c r="BA1796" t="s">
        <v>72</v>
      </c>
      <c r="BB1796" t="s">
        <v>75</v>
      </c>
      <c r="BC1796" t="s">
        <v>71</v>
      </c>
      <c r="BD1796" t="s">
        <v>96</v>
      </c>
      <c r="BE1796" t="s">
        <v>96</v>
      </c>
      <c r="BF1796">
        <v>7.02</v>
      </c>
      <c r="BG1796">
        <v>0.87050000000000005</v>
      </c>
      <c r="BH1796">
        <v>0.72540000000000004</v>
      </c>
      <c r="BI1796">
        <v>15.46</v>
      </c>
      <c r="BJ1796">
        <v>0</v>
      </c>
      <c r="BK1796">
        <v>0.1376</v>
      </c>
    </row>
    <row r="1797" spans="1:63" x14ac:dyDescent="0.3">
      <c r="A1797" t="s">
        <v>6778</v>
      </c>
      <c r="B1797" t="s">
        <v>6779</v>
      </c>
      <c r="C1797" t="s">
        <v>64</v>
      </c>
      <c r="D1797">
        <v>53086900</v>
      </c>
      <c r="E1797" t="s">
        <v>96</v>
      </c>
      <c r="F1797">
        <v>26.77</v>
      </c>
      <c r="G1797" t="b">
        <v>0</v>
      </c>
      <c r="H1797" t="b">
        <v>0</v>
      </c>
      <c r="I1797" t="b">
        <v>0</v>
      </c>
      <c r="J1797" t="b">
        <v>0</v>
      </c>
      <c r="K1797">
        <v>1.3599999999999999E-2</v>
      </c>
      <c r="L1797">
        <v>4.1099999999999998E-2</v>
      </c>
      <c r="M1797" t="s">
        <v>96</v>
      </c>
      <c r="N1797" t="s">
        <v>96</v>
      </c>
      <c r="O1797" t="s">
        <v>96</v>
      </c>
      <c r="P1797" t="s">
        <v>96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 t="s">
        <v>316</v>
      </c>
      <c r="X1797">
        <v>45271</v>
      </c>
      <c r="Y1797">
        <v>6.4999999999999997E-3</v>
      </c>
      <c r="Z1797">
        <v>0.11</v>
      </c>
      <c r="AA1797">
        <v>45287</v>
      </c>
      <c r="AB1797">
        <v>0.11</v>
      </c>
      <c r="AC1797">
        <v>4.0000000000000001E-3</v>
      </c>
      <c r="AD1797" t="s">
        <v>243</v>
      </c>
      <c r="AE1797" t="s">
        <v>96</v>
      </c>
      <c r="AF1797" t="s">
        <v>96</v>
      </c>
      <c r="AG1797" t="s">
        <v>96</v>
      </c>
      <c r="AH1797">
        <v>1.17E-2</v>
      </c>
      <c r="AI1797" t="s">
        <v>96</v>
      </c>
      <c r="AJ1797" t="s">
        <v>96</v>
      </c>
      <c r="AK1797" t="s">
        <v>96</v>
      </c>
      <c r="AL1797" t="s">
        <v>5370</v>
      </c>
      <c r="AM1797">
        <v>112</v>
      </c>
      <c r="AN1797">
        <v>0.24679999999999999</v>
      </c>
      <c r="AO1797">
        <v>0.33090000000000003</v>
      </c>
      <c r="AP1797">
        <v>0.69410000000000005</v>
      </c>
      <c r="AQ1797">
        <v>0.4</v>
      </c>
      <c r="AR1797">
        <v>0.2</v>
      </c>
      <c r="AS1797">
        <v>1099</v>
      </c>
      <c r="AT1797" t="s">
        <v>96</v>
      </c>
      <c r="AU1797" t="s">
        <v>96</v>
      </c>
      <c r="AV1797" t="s">
        <v>96</v>
      </c>
      <c r="AW1797" t="s">
        <v>96</v>
      </c>
      <c r="AX1797" t="s">
        <v>96</v>
      </c>
      <c r="AY1797" t="s">
        <v>96</v>
      </c>
      <c r="AZ1797" t="s">
        <v>70</v>
      </c>
      <c r="BA1797" t="s">
        <v>96</v>
      </c>
      <c r="BB1797" t="s">
        <v>96</v>
      </c>
      <c r="BC1797" t="s">
        <v>96</v>
      </c>
      <c r="BD1797" t="s">
        <v>71</v>
      </c>
      <c r="BE1797" t="s">
        <v>96</v>
      </c>
      <c r="BF1797" t="s">
        <v>96</v>
      </c>
      <c r="BG1797" t="s">
        <v>96</v>
      </c>
      <c r="BH1797" t="s">
        <v>96</v>
      </c>
      <c r="BI1797" t="s">
        <v>96</v>
      </c>
      <c r="BJ1797" t="s">
        <v>96</v>
      </c>
      <c r="BK1797" t="s">
        <v>96</v>
      </c>
    </row>
    <row r="1798" spans="1:63" x14ac:dyDescent="0.3">
      <c r="A1798" t="s">
        <v>6086</v>
      </c>
      <c r="B1798" t="s">
        <v>6087</v>
      </c>
      <c r="C1798" t="s">
        <v>64</v>
      </c>
      <c r="D1798" s="1">
        <v>52508900</v>
      </c>
      <c r="E1798" s="2">
        <v>57519</v>
      </c>
      <c r="F1798" s="3">
        <v>19.63</v>
      </c>
      <c r="G1798" t="b">
        <v>0</v>
      </c>
      <c r="H1798" t="b">
        <v>0</v>
      </c>
      <c r="I1798" t="b">
        <v>0</v>
      </c>
      <c r="J1798" t="b">
        <v>0</v>
      </c>
      <c r="K1798" s="4">
        <v>-3.5999999999999999E-3</v>
      </c>
      <c r="L1798" s="4">
        <v>2.12E-2</v>
      </c>
      <c r="M1798" t="s">
        <v>96</v>
      </c>
      <c r="N1798" t="s">
        <v>96</v>
      </c>
      <c r="O1798" t="s">
        <v>96</v>
      </c>
      <c r="P1798" t="s">
        <v>96</v>
      </c>
      <c r="Q1798" s="3">
        <v>0</v>
      </c>
      <c r="R1798" s="3">
        <v>-3.464073</v>
      </c>
      <c r="S1798" s="3">
        <v>56.910715000000003</v>
      </c>
      <c r="T1798" s="3">
        <v>56.910715000000003</v>
      </c>
      <c r="U1798" s="3">
        <v>56.910715000000003</v>
      </c>
      <c r="V1798" s="3">
        <v>56.910715000000003</v>
      </c>
      <c r="W1798" t="s">
        <v>316</v>
      </c>
      <c r="X1798" s="5">
        <v>45033</v>
      </c>
      <c r="Y1798" s="4">
        <v>9.9000000000000008E-3</v>
      </c>
      <c r="Z1798" s="3">
        <v>2.82</v>
      </c>
      <c r="AA1798">
        <v>45267</v>
      </c>
      <c r="AB1798">
        <v>0.47</v>
      </c>
      <c r="AC1798" s="4">
        <v>0.14330000000000001</v>
      </c>
      <c r="AD1798" t="s">
        <v>95</v>
      </c>
      <c r="AE1798" t="s">
        <v>96</v>
      </c>
      <c r="AF1798" t="s">
        <v>96</v>
      </c>
      <c r="AG1798" t="s">
        <v>96</v>
      </c>
      <c r="AH1798" s="4">
        <v>0.1113</v>
      </c>
      <c r="AI1798" s="4">
        <v>0.1043</v>
      </c>
      <c r="AJ1798" s="4">
        <v>0.12559999999999999</v>
      </c>
      <c r="AK1798" s="4">
        <v>0.1434</v>
      </c>
      <c r="AL1798" t="s">
        <v>6593</v>
      </c>
      <c r="AM1798">
        <v>5</v>
      </c>
      <c r="AN1798" s="4">
        <v>1</v>
      </c>
      <c r="AO1798" s="4">
        <v>1</v>
      </c>
      <c r="AP1798" s="4">
        <v>1</v>
      </c>
      <c r="AQ1798" s="6">
        <v>0.4</v>
      </c>
      <c r="AR1798" s="6">
        <v>0.2</v>
      </c>
      <c r="AS1798">
        <v>1099</v>
      </c>
      <c r="AT1798" s="3">
        <v>19.260000000000002</v>
      </c>
      <c r="AU1798" s="3">
        <v>20.02</v>
      </c>
      <c r="AV1798" s="3">
        <v>19.52</v>
      </c>
      <c r="AW1798" s="3">
        <v>19.75</v>
      </c>
      <c r="AX1798">
        <v>57.97</v>
      </c>
      <c r="AY1798" t="s">
        <v>69</v>
      </c>
      <c r="AZ1798" t="s">
        <v>75</v>
      </c>
      <c r="BA1798" t="s">
        <v>96</v>
      </c>
      <c r="BB1798" t="s">
        <v>82</v>
      </c>
      <c r="BC1798" t="s">
        <v>70</v>
      </c>
      <c r="BD1798" t="s">
        <v>69</v>
      </c>
      <c r="BE1798" t="s">
        <v>96</v>
      </c>
      <c r="BF1798">
        <v>5.72</v>
      </c>
      <c r="BG1798">
        <v>0.52110000000000001</v>
      </c>
      <c r="BH1798">
        <v>0.33689999999999998</v>
      </c>
      <c r="BI1798">
        <v>1.6</v>
      </c>
      <c r="BJ1798">
        <v>0</v>
      </c>
      <c r="BK1798">
        <v>0</v>
      </c>
    </row>
    <row r="1799" spans="1:63" x14ac:dyDescent="0.3">
      <c r="A1799" t="s">
        <v>3898</v>
      </c>
      <c r="B1799" t="s">
        <v>3899</v>
      </c>
      <c r="C1799" t="s">
        <v>64</v>
      </c>
      <c r="D1799" s="1">
        <v>52489700</v>
      </c>
      <c r="E1799" s="2">
        <v>9373</v>
      </c>
      <c r="F1799" s="3">
        <v>24.93</v>
      </c>
      <c r="G1799" t="b">
        <v>0</v>
      </c>
      <c r="H1799" t="b">
        <v>0</v>
      </c>
      <c r="I1799" t="b">
        <v>0</v>
      </c>
      <c r="J1799" t="b">
        <v>0</v>
      </c>
      <c r="K1799" s="4">
        <v>3.5000000000000001E-3</v>
      </c>
      <c r="L1799" s="4">
        <v>3.09E-2</v>
      </c>
      <c r="M1799" s="4">
        <v>0.19800000000000001</v>
      </c>
      <c r="N1799" s="4">
        <v>0.19589999999999999</v>
      </c>
      <c r="O1799" s="4" t="s">
        <v>96</v>
      </c>
      <c r="P1799" s="4" t="s">
        <v>96</v>
      </c>
      <c r="Q1799" s="3">
        <v>0</v>
      </c>
      <c r="R1799" s="3">
        <v>1.864455</v>
      </c>
      <c r="S1799" s="3">
        <v>10.656653</v>
      </c>
      <c r="T1799" s="3">
        <v>10.656653</v>
      </c>
      <c r="U1799" s="3">
        <v>38.403973000000001</v>
      </c>
      <c r="V1799" s="3">
        <v>38.403973000000001</v>
      </c>
      <c r="W1799" t="s">
        <v>316</v>
      </c>
      <c r="X1799" s="5">
        <v>44377</v>
      </c>
      <c r="Y1799" s="4">
        <v>7.4999999999999997E-3</v>
      </c>
      <c r="Z1799" s="3">
        <v>0</v>
      </c>
      <c r="AA1799" s="5">
        <v>44553</v>
      </c>
      <c r="AB1799" s="3">
        <v>0</v>
      </c>
      <c r="AC1799" s="4">
        <v>0</v>
      </c>
      <c r="AD1799" t="s">
        <v>96</v>
      </c>
      <c r="AE1799" s="4">
        <v>1.12E-2</v>
      </c>
      <c r="AF1799">
        <v>0.05</v>
      </c>
      <c r="AG1799">
        <v>0.43</v>
      </c>
      <c r="AH1799" s="4">
        <v>9.5500000000000002E-2</v>
      </c>
      <c r="AI1799" s="4">
        <v>5.2600000000000001E-2</v>
      </c>
      <c r="AJ1799" s="4">
        <v>6.9199999999999998E-2</v>
      </c>
      <c r="AK1799" s="4">
        <v>7.3899999999999993E-2</v>
      </c>
      <c r="AL1799" t="s">
        <v>906</v>
      </c>
      <c r="AM1799">
        <v>2</v>
      </c>
      <c r="AN1799" s="4">
        <v>1</v>
      </c>
      <c r="AO1799" s="4">
        <v>1</v>
      </c>
      <c r="AP1799" s="4">
        <v>1</v>
      </c>
      <c r="AQ1799" s="6">
        <v>0.4</v>
      </c>
      <c r="AR1799" s="6">
        <v>0.2</v>
      </c>
      <c r="AS1799">
        <v>1099</v>
      </c>
      <c r="AT1799" s="3">
        <v>24.09</v>
      </c>
      <c r="AU1799" s="3">
        <v>25.13</v>
      </c>
      <c r="AV1799" s="3">
        <v>24.93</v>
      </c>
      <c r="AW1799" s="3">
        <v>24.93</v>
      </c>
      <c r="AX1799">
        <v>71.5</v>
      </c>
      <c r="AY1799" t="s">
        <v>70</v>
      </c>
      <c r="AZ1799" t="s">
        <v>71</v>
      </c>
      <c r="BA1799" t="s">
        <v>79</v>
      </c>
      <c r="BB1799" t="s">
        <v>72</v>
      </c>
      <c r="BC1799" t="s">
        <v>70</v>
      </c>
      <c r="BD1799" t="s">
        <v>75</v>
      </c>
      <c r="BE1799" t="s">
        <v>96</v>
      </c>
      <c r="BF1799" t="s">
        <v>96</v>
      </c>
      <c r="BG1799" s="4" t="s">
        <v>96</v>
      </c>
      <c r="BH1799" s="4" t="s">
        <v>96</v>
      </c>
      <c r="BI1799" t="s">
        <v>96</v>
      </c>
      <c r="BJ1799" s="4" t="s">
        <v>96</v>
      </c>
      <c r="BK1799" s="4" t="s">
        <v>96</v>
      </c>
    </row>
    <row r="1800" spans="1:63" x14ac:dyDescent="0.3">
      <c r="A1800" t="s">
        <v>6003</v>
      </c>
      <c r="B1800" t="s">
        <v>6004</v>
      </c>
      <c r="C1800" t="s">
        <v>64</v>
      </c>
      <c r="D1800" s="1">
        <v>52270100</v>
      </c>
      <c r="E1800" s="2">
        <v>1400</v>
      </c>
      <c r="F1800" s="3">
        <v>26.39</v>
      </c>
      <c r="G1800" t="b">
        <v>0</v>
      </c>
      <c r="H1800" t="b">
        <v>0</v>
      </c>
      <c r="I1800" t="b">
        <v>0</v>
      </c>
      <c r="J1800" t="b">
        <v>0</v>
      </c>
      <c r="K1800" s="4">
        <v>5.4999999999999997E-3</v>
      </c>
      <c r="L1800" s="4">
        <v>6.13E-2</v>
      </c>
      <c r="M1800" s="4" t="s">
        <v>96</v>
      </c>
      <c r="N1800" t="s">
        <v>96</v>
      </c>
      <c r="O1800" t="s">
        <v>96</v>
      </c>
      <c r="P1800" t="s">
        <v>96</v>
      </c>
      <c r="Q1800" s="3">
        <v>-3.2699999999999998E-4</v>
      </c>
      <c r="R1800" s="3">
        <v>-3.3739999999999998E-3</v>
      </c>
      <c r="S1800" s="3">
        <v>-1.5848999999999999E-2</v>
      </c>
      <c r="T1800" s="3">
        <v>-1.5848999999999999E-2</v>
      </c>
      <c r="U1800" s="3">
        <v>-1.5848999999999999E-2</v>
      </c>
      <c r="V1800" s="3">
        <v>-1.5848999999999999E-2</v>
      </c>
      <c r="W1800" t="s">
        <v>650</v>
      </c>
      <c r="X1800" s="5">
        <v>44970</v>
      </c>
      <c r="Y1800" s="4">
        <v>5.8999999999999999E-3</v>
      </c>
      <c r="Z1800" s="3">
        <v>0.15</v>
      </c>
      <c r="AA1800" s="5">
        <v>45288</v>
      </c>
      <c r="AB1800" s="3">
        <v>0.15</v>
      </c>
      <c r="AC1800" s="4">
        <v>5.4999999999999997E-3</v>
      </c>
      <c r="AD1800" t="s">
        <v>243</v>
      </c>
      <c r="AE1800" t="s">
        <v>96</v>
      </c>
      <c r="AF1800">
        <v>12.3</v>
      </c>
      <c r="AG1800">
        <v>0</v>
      </c>
      <c r="AH1800" s="4">
        <v>0.1052</v>
      </c>
      <c r="AI1800" s="4">
        <v>0.1338</v>
      </c>
      <c r="AJ1800" s="4">
        <v>0.1249</v>
      </c>
      <c r="AK1800" s="4">
        <v>0.1149</v>
      </c>
      <c r="AL1800" t="s">
        <v>6005</v>
      </c>
      <c r="AM1800">
        <v>27</v>
      </c>
      <c r="AN1800" s="4">
        <v>0.45090000000000002</v>
      </c>
      <c r="AO1800" s="4">
        <v>0.64580000000000004</v>
      </c>
      <c r="AP1800" s="4">
        <v>0.99990000000000001</v>
      </c>
      <c r="AQ1800" s="6">
        <v>0.4</v>
      </c>
      <c r="AR1800" s="6">
        <v>0.2</v>
      </c>
      <c r="AS1800">
        <v>1099</v>
      </c>
      <c r="AT1800" s="3">
        <v>24.6</v>
      </c>
      <c r="AU1800" s="3">
        <v>26.82</v>
      </c>
      <c r="AV1800" s="3">
        <v>26.39</v>
      </c>
      <c r="AW1800" s="3">
        <v>26.39</v>
      </c>
      <c r="AX1800">
        <v>67.33</v>
      </c>
      <c r="AY1800" t="s">
        <v>96</v>
      </c>
      <c r="AZ1800" t="s">
        <v>70</v>
      </c>
      <c r="BA1800" t="s">
        <v>96</v>
      </c>
      <c r="BB1800" t="s">
        <v>96</v>
      </c>
      <c r="BC1800" t="s">
        <v>96</v>
      </c>
      <c r="BD1800" t="s">
        <v>75</v>
      </c>
      <c r="BE1800" t="s">
        <v>96</v>
      </c>
      <c r="BF1800">
        <v>6.64</v>
      </c>
      <c r="BG1800" s="4">
        <v>0.20230000000000001</v>
      </c>
      <c r="BH1800" s="4">
        <v>0.57489999999999997</v>
      </c>
      <c r="BI1800">
        <v>114.37</v>
      </c>
      <c r="BJ1800" s="4">
        <v>0.15670000000000001</v>
      </c>
      <c r="BK1800" s="4">
        <v>1.29E-2</v>
      </c>
    </row>
    <row r="1801" spans="1:63" x14ac:dyDescent="0.3">
      <c r="A1801" t="s">
        <v>2758</v>
      </c>
      <c r="B1801" t="s">
        <v>5772</v>
      </c>
      <c r="C1801" t="s">
        <v>64</v>
      </c>
      <c r="D1801" s="1">
        <v>51645400</v>
      </c>
      <c r="E1801" s="2">
        <v>7706</v>
      </c>
      <c r="F1801" s="3">
        <v>82.35</v>
      </c>
      <c r="G1801" t="b">
        <v>0</v>
      </c>
      <c r="H1801" t="b">
        <v>0</v>
      </c>
      <c r="I1801" t="b">
        <v>1</v>
      </c>
      <c r="J1801" t="b">
        <v>0</v>
      </c>
      <c r="K1801" s="4">
        <v>-3.5000000000000001E-3</v>
      </c>
      <c r="L1801" s="4">
        <v>0.1608</v>
      </c>
      <c r="M1801" s="4">
        <v>0.29549999999999998</v>
      </c>
      <c r="N1801" s="4">
        <v>0.29659999999999997</v>
      </c>
      <c r="O1801" s="4">
        <v>2.6499999999999999E-2</v>
      </c>
      <c r="P1801" s="4">
        <v>0.12590000000000001</v>
      </c>
      <c r="Q1801" s="3">
        <v>0</v>
      </c>
      <c r="R1801" s="3">
        <v>26.814769999999999</v>
      </c>
      <c r="S1801" s="3">
        <v>19.449179999999998</v>
      </c>
      <c r="T1801" s="3">
        <v>19.449179999999998</v>
      </c>
      <c r="U1801" s="3">
        <v>-71.452640000000002</v>
      </c>
      <c r="V1801" s="3">
        <v>-71.452640000000002</v>
      </c>
      <c r="W1801" t="s">
        <v>224</v>
      </c>
      <c r="X1801" s="5">
        <v>39002</v>
      </c>
      <c r="Y1801" s="4">
        <v>6.0000000000000001E-3</v>
      </c>
      <c r="Z1801" s="3">
        <v>0.61</v>
      </c>
      <c r="AA1801" s="5">
        <v>45278</v>
      </c>
      <c r="AB1801" s="3">
        <v>0.03</v>
      </c>
      <c r="AC1801" s="4">
        <v>7.4000000000000003E-3</v>
      </c>
      <c r="AD1801" t="s">
        <v>66</v>
      </c>
      <c r="AE1801" s="4">
        <v>4.3900000000000002E-2</v>
      </c>
      <c r="AF1801">
        <v>12.92</v>
      </c>
      <c r="AG1801">
        <v>1.29</v>
      </c>
      <c r="AH1801" s="4">
        <v>2.5687000000000002</v>
      </c>
      <c r="AI1801" s="4">
        <v>0.21829999999999999</v>
      </c>
      <c r="AJ1801" s="4">
        <v>0.23519999999999999</v>
      </c>
      <c r="AK1801" s="4">
        <v>0.24640000000000001</v>
      </c>
      <c r="AL1801" t="s">
        <v>84</v>
      </c>
      <c r="AM1801">
        <v>39</v>
      </c>
      <c r="AN1801" s="4">
        <v>0.36459999999999998</v>
      </c>
      <c r="AO1801" s="4">
        <v>0.51829999999999998</v>
      </c>
      <c r="AP1801" s="4">
        <v>1.0004</v>
      </c>
      <c r="AQ1801" s="6">
        <v>0.4</v>
      </c>
      <c r="AR1801" s="6">
        <v>0.2</v>
      </c>
      <c r="AS1801">
        <v>1099</v>
      </c>
      <c r="AT1801" s="3">
        <v>71.91</v>
      </c>
      <c r="AU1801" s="3">
        <v>86.19</v>
      </c>
      <c r="AV1801" s="3">
        <v>82.23</v>
      </c>
      <c r="AW1801" s="3">
        <v>82.59</v>
      </c>
      <c r="AX1801">
        <v>72.12</v>
      </c>
      <c r="AY1801" t="s">
        <v>71</v>
      </c>
      <c r="AZ1801" t="s">
        <v>70</v>
      </c>
      <c r="BA1801" t="s">
        <v>70</v>
      </c>
      <c r="BB1801" t="s">
        <v>79</v>
      </c>
      <c r="BC1801" t="s">
        <v>71</v>
      </c>
      <c r="BD1801" t="s">
        <v>82</v>
      </c>
      <c r="BE1801" t="s">
        <v>70</v>
      </c>
      <c r="BF1801">
        <v>5.8</v>
      </c>
      <c r="BG1801">
        <v>0.36599999999999999</v>
      </c>
      <c r="BH1801">
        <v>0.35489999999999999</v>
      </c>
      <c r="BI1801">
        <v>166.2</v>
      </c>
      <c r="BJ1801">
        <v>3.73E-2</v>
      </c>
      <c r="BK1801">
        <v>9.5000000000000001E-2</v>
      </c>
    </row>
    <row r="1802" spans="1:63" x14ac:dyDescent="0.3">
      <c r="A1802" t="s">
        <v>6208</v>
      </c>
      <c r="B1802" t="s">
        <v>6209</v>
      </c>
      <c r="C1802" t="s">
        <v>64</v>
      </c>
      <c r="D1802" s="1">
        <v>51610000</v>
      </c>
      <c r="E1802" s="2">
        <v>5963</v>
      </c>
      <c r="F1802" s="3">
        <v>24.22</v>
      </c>
      <c r="G1802" t="b">
        <v>0</v>
      </c>
      <c r="H1802" t="b">
        <v>0</v>
      </c>
      <c r="I1802" t="b">
        <v>0</v>
      </c>
      <c r="J1802" t="b">
        <v>0</v>
      </c>
      <c r="K1802" s="4">
        <v>2.8799999999999999E-2</v>
      </c>
      <c r="L1802" s="4">
        <v>0.13700000000000001</v>
      </c>
      <c r="M1802" t="s">
        <v>96</v>
      </c>
      <c r="N1802" t="s">
        <v>96</v>
      </c>
      <c r="O1802" t="s">
        <v>96</v>
      </c>
      <c r="P1802" t="s">
        <v>96</v>
      </c>
      <c r="Q1802" s="3">
        <v>0</v>
      </c>
      <c r="R1802" s="3">
        <v>0</v>
      </c>
      <c r="S1802" s="3">
        <v>9.0743189999999991</v>
      </c>
      <c r="T1802" s="3">
        <v>9.0743189999999991</v>
      </c>
      <c r="U1802" s="3">
        <v>9.0743189999999991</v>
      </c>
      <c r="V1802" s="3">
        <v>9.0743189999999991</v>
      </c>
      <c r="W1802" t="s">
        <v>316</v>
      </c>
      <c r="X1802" s="5">
        <v>45089</v>
      </c>
      <c r="Y1802" s="4">
        <v>5.0000000000000001E-3</v>
      </c>
      <c r="Z1802" s="3">
        <v>0</v>
      </c>
      <c r="AA1802" s="5" t="s">
        <v>96</v>
      </c>
      <c r="AB1802" s="3" t="s">
        <v>96</v>
      </c>
      <c r="AC1802" s="4">
        <v>0</v>
      </c>
      <c r="AD1802" t="s">
        <v>66</v>
      </c>
      <c r="AE1802" t="s">
        <v>96</v>
      </c>
      <c r="AF1802" t="s">
        <v>96</v>
      </c>
      <c r="AG1802" t="s">
        <v>96</v>
      </c>
      <c r="AH1802" s="4">
        <v>0.43580000000000002</v>
      </c>
      <c r="AI1802" s="4">
        <v>0.21410000000000001</v>
      </c>
      <c r="AJ1802" s="4">
        <v>0.2064</v>
      </c>
      <c r="AK1802" s="4">
        <v>0.18229999999999999</v>
      </c>
      <c r="AL1802" t="s">
        <v>492</v>
      </c>
      <c r="AM1802" s="2">
        <v>70</v>
      </c>
      <c r="AN1802" s="4">
        <v>0.37</v>
      </c>
      <c r="AO1802" s="4">
        <v>0.49890000000000001</v>
      </c>
      <c r="AP1802" s="4">
        <v>0.97709999999999997</v>
      </c>
      <c r="AQ1802" s="6">
        <v>0.4</v>
      </c>
      <c r="AR1802" s="6">
        <v>0.2</v>
      </c>
      <c r="AS1802">
        <v>1099</v>
      </c>
      <c r="AT1802" s="3">
        <v>21.2</v>
      </c>
      <c r="AU1802" s="3">
        <v>24.69</v>
      </c>
      <c r="AV1802" s="3">
        <v>24.12</v>
      </c>
      <c r="AW1802" s="3">
        <v>24.4</v>
      </c>
      <c r="AX1802">
        <v>68.150000000000006</v>
      </c>
      <c r="AY1802" t="s">
        <v>79</v>
      </c>
      <c r="AZ1802" t="s">
        <v>79</v>
      </c>
      <c r="BA1802" t="s">
        <v>96</v>
      </c>
      <c r="BB1802" t="s">
        <v>82</v>
      </c>
      <c r="BC1802" t="s">
        <v>71</v>
      </c>
      <c r="BD1802" t="s">
        <v>82</v>
      </c>
      <c r="BE1802" t="s">
        <v>96</v>
      </c>
      <c r="BF1802">
        <v>6.21</v>
      </c>
      <c r="BG1802" s="4">
        <v>0.40500000000000003</v>
      </c>
      <c r="BH1802" s="4">
        <v>0.44090000000000001</v>
      </c>
      <c r="BI1802">
        <v>18.8</v>
      </c>
      <c r="BJ1802" s="4">
        <v>0</v>
      </c>
      <c r="BK1802" s="4">
        <v>0.20799999999999999</v>
      </c>
    </row>
    <row r="1803" spans="1:63" x14ac:dyDescent="0.3">
      <c r="A1803" t="s">
        <v>3166</v>
      </c>
      <c r="B1803" t="s">
        <v>3167</v>
      </c>
      <c r="C1803" t="s">
        <v>64</v>
      </c>
      <c r="D1803" s="1">
        <v>50874400</v>
      </c>
      <c r="E1803" s="2">
        <v>3780</v>
      </c>
      <c r="F1803" s="3">
        <v>43.82</v>
      </c>
      <c r="G1803" t="b">
        <v>0</v>
      </c>
      <c r="H1803" t="b">
        <v>0</v>
      </c>
      <c r="I1803" t="b">
        <v>0</v>
      </c>
      <c r="J1803" t="b">
        <v>0</v>
      </c>
      <c r="K1803" s="4">
        <v>6.7999999999999996E-3</v>
      </c>
      <c r="L1803" s="4">
        <v>7.9600000000000004E-2</v>
      </c>
      <c r="M1803" s="4">
        <v>0.2094</v>
      </c>
      <c r="N1803" s="4">
        <v>0.19450000000000001</v>
      </c>
      <c r="O1803" s="4">
        <v>5.04E-2</v>
      </c>
      <c r="P1803">
        <v>0.129</v>
      </c>
      <c r="Q1803" s="3">
        <v>0</v>
      </c>
      <c r="R1803" s="3">
        <v>1.627E-2</v>
      </c>
      <c r="S1803" s="3">
        <v>-15.582940000000001</v>
      </c>
      <c r="T1803" s="3">
        <v>-15.582940000000001</v>
      </c>
      <c r="U1803" s="3">
        <v>-8.3097600000000007</v>
      </c>
      <c r="V1803" s="3">
        <v>-8.3097600000000007</v>
      </c>
      <c r="W1803" t="s">
        <v>903</v>
      </c>
      <c r="X1803" s="5">
        <v>42781</v>
      </c>
      <c r="Y1803" s="4">
        <v>4.0000000000000001E-3</v>
      </c>
      <c r="Z1803" s="3">
        <v>0.64</v>
      </c>
      <c r="AA1803" s="5">
        <v>45288</v>
      </c>
      <c r="AB1803" s="3">
        <v>0.27</v>
      </c>
      <c r="AC1803" s="4">
        <v>1.4500000000000001E-2</v>
      </c>
      <c r="AD1803" t="s">
        <v>90</v>
      </c>
      <c r="AE1803" s="4">
        <v>1.67E-2</v>
      </c>
      <c r="AF1803">
        <v>0.04</v>
      </c>
      <c r="AG1803">
        <v>0.95</v>
      </c>
      <c r="AH1803" s="4">
        <v>2.0453000000000001</v>
      </c>
      <c r="AI1803" s="4">
        <v>0.12470000000000001</v>
      </c>
      <c r="AJ1803" s="4">
        <v>0.15690000000000001</v>
      </c>
      <c r="AK1803" s="4">
        <v>0.15429999999999999</v>
      </c>
      <c r="AL1803" t="s">
        <v>1783</v>
      </c>
      <c r="AM1803" s="2">
        <v>41</v>
      </c>
      <c r="AN1803" s="4">
        <v>0.57879999999999998</v>
      </c>
      <c r="AO1803" s="4">
        <v>0.75760000000000005</v>
      </c>
      <c r="AP1803" s="4">
        <v>0.99970000000000003</v>
      </c>
      <c r="AQ1803" s="6">
        <v>0.4</v>
      </c>
      <c r="AR1803" s="6">
        <v>0.2</v>
      </c>
      <c r="AS1803">
        <v>1099</v>
      </c>
      <c r="AT1803" s="3">
        <v>40.770000000000003</v>
      </c>
      <c r="AU1803" s="3">
        <v>44.43</v>
      </c>
      <c r="AV1803" s="3">
        <v>43.66</v>
      </c>
      <c r="AW1803" s="3">
        <v>43.97</v>
      </c>
      <c r="AX1803">
        <v>71.349999999999994</v>
      </c>
      <c r="AY1803" t="s">
        <v>79</v>
      </c>
      <c r="AZ1803" t="s">
        <v>68</v>
      </c>
      <c r="BA1803" t="s">
        <v>68</v>
      </c>
      <c r="BB1803" t="s">
        <v>69</v>
      </c>
      <c r="BC1803" t="s">
        <v>69</v>
      </c>
      <c r="BD1803" t="s">
        <v>69</v>
      </c>
      <c r="BE1803" t="s">
        <v>96</v>
      </c>
      <c r="BF1803">
        <v>7.85</v>
      </c>
      <c r="BG1803">
        <v>0</v>
      </c>
      <c r="BH1803">
        <v>0.95369999999999999</v>
      </c>
      <c r="BI1803">
        <v>104.2</v>
      </c>
      <c r="BJ1803">
        <v>0</v>
      </c>
      <c r="BK1803">
        <v>0.22109999999999999</v>
      </c>
    </row>
    <row r="1804" spans="1:63" x14ac:dyDescent="0.3">
      <c r="A1804" t="s">
        <v>2824</v>
      </c>
      <c r="B1804" t="s">
        <v>2825</v>
      </c>
      <c r="C1804" t="s">
        <v>64</v>
      </c>
      <c r="D1804" s="1">
        <v>50806200</v>
      </c>
      <c r="E1804" s="2">
        <v>8353</v>
      </c>
      <c r="F1804" s="3">
        <v>39.6</v>
      </c>
      <c r="G1804" t="b">
        <v>0</v>
      </c>
      <c r="H1804" t="b">
        <v>0</v>
      </c>
      <c r="I1804" t="b">
        <v>0</v>
      </c>
      <c r="J1804" t="b">
        <v>0</v>
      </c>
      <c r="K1804" s="4">
        <v>-8.9999999999999998E-4</v>
      </c>
      <c r="L1804" s="4">
        <v>5.67E-2</v>
      </c>
      <c r="M1804" s="4">
        <v>0.3624</v>
      </c>
      <c r="N1804" s="4">
        <v>0.36159999999999998</v>
      </c>
      <c r="O1804" s="4">
        <v>0.1101</v>
      </c>
      <c r="P1804" t="s">
        <v>96</v>
      </c>
      <c r="Q1804" s="3">
        <v>0</v>
      </c>
      <c r="R1804" s="3">
        <v>1.921108</v>
      </c>
      <c r="S1804" s="3">
        <v>5.197838</v>
      </c>
      <c r="T1804" s="3">
        <v>4.4743649999999997</v>
      </c>
      <c r="U1804" s="3">
        <v>-51.284568</v>
      </c>
      <c r="V1804" s="3">
        <v>-51.284568</v>
      </c>
      <c r="W1804" t="s">
        <v>65</v>
      </c>
      <c r="X1804" s="5">
        <v>43543</v>
      </c>
      <c r="Y1804" s="4">
        <v>3.0000000000000001E-3</v>
      </c>
      <c r="Z1804" s="3">
        <v>0.44</v>
      </c>
      <c r="AA1804" s="5">
        <v>45280</v>
      </c>
      <c r="AB1804" s="3">
        <v>0.09</v>
      </c>
      <c r="AC1804" s="4">
        <v>1.11E-2</v>
      </c>
      <c r="AD1804" t="s">
        <v>66</v>
      </c>
      <c r="AE1804" s="4">
        <v>2.6700000000000002E-2</v>
      </c>
      <c r="AF1804">
        <v>18.260000000000002</v>
      </c>
      <c r="AG1804">
        <v>0.97</v>
      </c>
      <c r="AH1804" s="4">
        <v>0.86809999999999998</v>
      </c>
      <c r="AI1804" s="4">
        <v>0.10249999999999999</v>
      </c>
      <c r="AJ1804" s="4">
        <v>0.1391</v>
      </c>
      <c r="AK1804" s="4">
        <v>0.1338</v>
      </c>
      <c r="AL1804" t="s">
        <v>4473</v>
      </c>
      <c r="AM1804">
        <v>72</v>
      </c>
      <c r="AN1804" s="4">
        <v>0.46089999999999998</v>
      </c>
      <c r="AO1804" s="4">
        <v>0.59419999999999995</v>
      </c>
      <c r="AP1804" s="4">
        <v>0.96409999999999996</v>
      </c>
      <c r="AQ1804" s="6">
        <v>0.4</v>
      </c>
      <c r="AR1804" s="6">
        <v>0.2</v>
      </c>
      <c r="AS1804">
        <v>1099</v>
      </c>
      <c r="AT1804" s="3">
        <v>37</v>
      </c>
      <c r="AU1804" s="3">
        <v>40.659999999999997</v>
      </c>
      <c r="AV1804" s="3">
        <v>39.450000000000003</v>
      </c>
      <c r="AW1804" s="3">
        <v>39.81</v>
      </c>
      <c r="AX1804">
        <v>68.62</v>
      </c>
      <c r="AY1804" t="s">
        <v>70</v>
      </c>
      <c r="AZ1804" t="s">
        <v>70</v>
      </c>
      <c r="BA1804" t="s">
        <v>71</v>
      </c>
      <c r="BB1804" t="s">
        <v>79</v>
      </c>
      <c r="BC1804" t="s">
        <v>79</v>
      </c>
      <c r="BD1804" t="s">
        <v>72</v>
      </c>
      <c r="BE1804" t="s">
        <v>96</v>
      </c>
      <c r="BF1804">
        <v>6.68</v>
      </c>
      <c r="BG1804" s="4">
        <v>0.62019999999999997</v>
      </c>
      <c r="BH1804" s="4">
        <v>0.59260000000000002</v>
      </c>
      <c r="BI1804">
        <v>67.739999999999995</v>
      </c>
      <c r="BJ1804" s="4">
        <v>6.7199999999999996E-2</v>
      </c>
      <c r="BK1804" s="4">
        <v>4.8500000000000001E-2</v>
      </c>
    </row>
    <row r="1805" spans="1:63" x14ac:dyDescent="0.3">
      <c r="A1805" t="s">
        <v>4087</v>
      </c>
      <c r="B1805" t="s">
        <v>4088</v>
      </c>
      <c r="C1805" t="s">
        <v>64</v>
      </c>
      <c r="D1805" s="1">
        <v>50791800</v>
      </c>
      <c r="E1805" s="2">
        <v>2116</v>
      </c>
      <c r="F1805" s="3">
        <v>102.43</v>
      </c>
      <c r="G1805" t="b">
        <v>0</v>
      </c>
      <c r="H1805" t="b">
        <v>0</v>
      </c>
      <c r="I1805" t="b">
        <v>0</v>
      </c>
      <c r="J1805" t="b">
        <v>0</v>
      </c>
      <c r="K1805" s="4">
        <v>2.8E-3</v>
      </c>
      <c r="L1805" s="4">
        <v>4.4400000000000002E-2</v>
      </c>
      <c r="M1805" s="4">
        <v>0.28560000000000002</v>
      </c>
      <c r="N1805" s="4">
        <v>0.28129999999999999</v>
      </c>
      <c r="O1805">
        <v>9.98E-2</v>
      </c>
      <c r="P1805">
        <v>0.1641</v>
      </c>
      <c r="Q1805" s="3">
        <v>1.0260940000000001</v>
      </c>
      <c r="R1805" s="3">
        <v>2.015336</v>
      </c>
      <c r="S1805" s="3">
        <v>33.422820999999999</v>
      </c>
      <c r="T1805" s="3">
        <v>33.422820999999999</v>
      </c>
      <c r="U1805" s="3">
        <v>35.823529999999998</v>
      </c>
      <c r="V1805" s="3">
        <v>35.823529999999998</v>
      </c>
      <c r="W1805" t="s">
        <v>65</v>
      </c>
      <c r="X1805" s="5">
        <v>42269</v>
      </c>
      <c r="Y1805" s="4">
        <v>8.9999999999999998E-4</v>
      </c>
      <c r="Z1805" s="3">
        <v>1.22</v>
      </c>
      <c r="AA1805" s="5">
        <v>45280</v>
      </c>
      <c r="AB1805" s="3">
        <v>0.4</v>
      </c>
      <c r="AC1805" s="4">
        <v>1.1900000000000001E-2</v>
      </c>
      <c r="AD1805" t="s">
        <v>66</v>
      </c>
      <c r="AE1805" s="4">
        <v>5.8500000000000003E-2</v>
      </c>
      <c r="AF1805">
        <v>18.760000000000002</v>
      </c>
      <c r="AG1805">
        <v>1.01</v>
      </c>
      <c r="AH1805" s="4">
        <v>1.9177999999999999</v>
      </c>
      <c r="AI1805" s="4">
        <v>8.3400000000000002E-2</v>
      </c>
      <c r="AJ1805" s="4">
        <v>0.1163</v>
      </c>
      <c r="AK1805" s="4">
        <v>0.1201</v>
      </c>
      <c r="AL1805" t="s">
        <v>272</v>
      </c>
      <c r="AM1805">
        <v>401</v>
      </c>
      <c r="AN1805" s="4">
        <v>0.3599</v>
      </c>
      <c r="AO1805" s="4">
        <v>0.41689999999999999</v>
      </c>
      <c r="AP1805" s="4">
        <v>0.61909999999999998</v>
      </c>
      <c r="AQ1805" s="6">
        <v>0.4</v>
      </c>
      <c r="AR1805" s="6">
        <v>0.2</v>
      </c>
      <c r="AS1805">
        <v>1099</v>
      </c>
      <c r="AT1805" s="3">
        <v>97.13</v>
      </c>
      <c r="AU1805" s="3">
        <v>104.02</v>
      </c>
      <c r="AV1805" s="3">
        <v>102.24</v>
      </c>
      <c r="AW1805" s="3">
        <v>102.53</v>
      </c>
      <c r="AX1805">
        <v>69.66</v>
      </c>
      <c r="AY1805" t="s">
        <v>75</v>
      </c>
      <c r="AZ1805" t="s">
        <v>69</v>
      </c>
      <c r="BA1805" t="s">
        <v>79</v>
      </c>
      <c r="BB1805" t="s">
        <v>79</v>
      </c>
      <c r="BC1805" t="s">
        <v>79</v>
      </c>
      <c r="BD1805" t="s">
        <v>70</v>
      </c>
      <c r="BE1805" t="s">
        <v>79</v>
      </c>
      <c r="BF1805">
        <v>6.71</v>
      </c>
      <c r="BG1805" s="4">
        <v>0.64380000000000004</v>
      </c>
      <c r="BH1805" s="4">
        <v>0.60240000000000005</v>
      </c>
      <c r="BI1805">
        <v>125.08</v>
      </c>
      <c r="BJ1805" s="4">
        <v>9.8299999999999998E-2</v>
      </c>
      <c r="BK1805" s="4">
        <v>6.4399999999999999E-2</v>
      </c>
    </row>
    <row r="1806" spans="1:63" x14ac:dyDescent="0.3">
      <c r="A1806" t="s">
        <v>3038</v>
      </c>
      <c r="B1806" t="s">
        <v>3039</v>
      </c>
      <c r="C1806" t="s">
        <v>64</v>
      </c>
      <c r="D1806" s="1">
        <v>50746100</v>
      </c>
      <c r="E1806" s="2">
        <v>29881</v>
      </c>
      <c r="F1806" s="3">
        <v>14.66</v>
      </c>
      <c r="G1806" t="b">
        <v>0</v>
      </c>
      <c r="H1806" t="b">
        <v>0</v>
      </c>
      <c r="I1806" t="b">
        <v>0</v>
      </c>
      <c r="J1806" t="b">
        <v>0</v>
      </c>
      <c r="K1806" s="4">
        <v>1.4E-2</v>
      </c>
      <c r="L1806" s="4">
        <v>4.7800000000000002E-2</v>
      </c>
      <c r="M1806" s="4">
        <v>0.189</v>
      </c>
      <c r="N1806" s="4">
        <v>0.189</v>
      </c>
      <c r="O1806" s="4">
        <v>1E-4</v>
      </c>
      <c r="P1806" t="s">
        <v>96</v>
      </c>
      <c r="Q1806" s="3">
        <v>1.2211E-2</v>
      </c>
      <c r="R1806" s="3">
        <v>10.054556</v>
      </c>
      <c r="S1806" s="3">
        <v>-14.783424</v>
      </c>
      <c r="T1806" s="3">
        <v>-14.814689</v>
      </c>
      <c r="U1806" s="3">
        <v>-7.9427640000000004</v>
      </c>
      <c r="V1806" s="3">
        <v>-7.9427640000000004</v>
      </c>
      <c r="W1806" t="s">
        <v>135</v>
      </c>
      <c r="X1806" s="5">
        <v>44131</v>
      </c>
      <c r="Y1806" s="4">
        <v>5.0000000000000001E-3</v>
      </c>
      <c r="Z1806" s="3">
        <v>0.17</v>
      </c>
      <c r="AA1806" s="5">
        <v>45288</v>
      </c>
      <c r="AB1806" s="3">
        <v>0.1</v>
      </c>
      <c r="AC1806" s="4">
        <v>1.18E-2</v>
      </c>
      <c r="AD1806" t="s">
        <v>90</v>
      </c>
      <c r="AE1806" s="4">
        <v>6.0000000000000001E-3</v>
      </c>
      <c r="AF1806">
        <v>20.88</v>
      </c>
      <c r="AG1806">
        <v>0.91</v>
      </c>
      <c r="AH1806" s="4">
        <v>0.71750000000000003</v>
      </c>
      <c r="AI1806" s="4">
        <v>0.13420000000000001</v>
      </c>
      <c r="AJ1806" s="4">
        <v>0.2026</v>
      </c>
      <c r="AK1806" s="4">
        <v>0.1918</v>
      </c>
      <c r="AL1806" t="s">
        <v>549</v>
      </c>
      <c r="AM1806">
        <v>25</v>
      </c>
      <c r="AN1806" s="4">
        <v>0.71140000000000003</v>
      </c>
      <c r="AO1806" s="4">
        <v>0.83850000000000002</v>
      </c>
      <c r="AP1806" s="4">
        <v>1</v>
      </c>
      <c r="AQ1806" s="6">
        <v>0.4</v>
      </c>
      <c r="AR1806" s="6">
        <v>0.2</v>
      </c>
      <c r="AS1806">
        <v>1099</v>
      </c>
      <c r="AT1806" s="3">
        <v>13.88</v>
      </c>
      <c r="AU1806" s="3">
        <v>14.76</v>
      </c>
      <c r="AV1806" s="3">
        <v>14.61</v>
      </c>
      <c r="AW1806" s="3">
        <v>14.74</v>
      </c>
      <c r="AX1806">
        <v>65.69</v>
      </c>
      <c r="AY1806" t="s">
        <v>71</v>
      </c>
      <c r="AZ1806" t="s">
        <v>79</v>
      </c>
      <c r="BA1806" t="s">
        <v>96</v>
      </c>
      <c r="BB1806" t="s">
        <v>68</v>
      </c>
      <c r="BC1806" t="s">
        <v>69</v>
      </c>
      <c r="BD1806" t="s">
        <v>69</v>
      </c>
      <c r="BE1806" t="s">
        <v>96</v>
      </c>
      <c r="BF1806">
        <v>7.42</v>
      </c>
      <c r="BG1806" s="4">
        <v>0.85629999999999995</v>
      </c>
      <c r="BH1806" s="4">
        <v>0.85870000000000002</v>
      </c>
      <c r="BI1806">
        <v>203.65</v>
      </c>
      <c r="BJ1806" s="4">
        <v>0</v>
      </c>
      <c r="BK1806" s="4">
        <v>0.19750000000000001</v>
      </c>
    </row>
    <row r="1807" spans="1:63" x14ac:dyDescent="0.3">
      <c r="A1807" t="s">
        <v>4398</v>
      </c>
      <c r="B1807" t="s">
        <v>4399</v>
      </c>
      <c r="C1807" t="s">
        <v>64</v>
      </c>
      <c r="D1807" s="1">
        <v>50721900</v>
      </c>
      <c r="E1807" s="2">
        <v>8272</v>
      </c>
      <c r="F1807" s="3">
        <v>45.7</v>
      </c>
      <c r="G1807" t="b">
        <v>0</v>
      </c>
      <c r="H1807" t="b">
        <v>0</v>
      </c>
      <c r="I1807" t="b">
        <v>1</v>
      </c>
      <c r="J1807" t="b">
        <v>0</v>
      </c>
      <c r="K1807" s="4">
        <v>-4.3E-3</v>
      </c>
      <c r="L1807" s="4">
        <v>7.9799999999999996E-2</v>
      </c>
      <c r="M1807" s="4">
        <v>0.2442</v>
      </c>
      <c r="N1807" s="4">
        <v>0.2382</v>
      </c>
      <c r="O1807">
        <v>9.11E-2</v>
      </c>
      <c r="P1807">
        <v>0.1779</v>
      </c>
      <c r="Q1807" s="3">
        <v>2.309345</v>
      </c>
      <c r="R1807" s="3">
        <v>6.7093100000000003</v>
      </c>
      <c r="S1807" s="3">
        <v>33.256504999999997</v>
      </c>
      <c r="T1807" s="3">
        <v>33.256504999999997</v>
      </c>
      <c r="U1807" s="3">
        <v>42.734969999999997</v>
      </c>
      <c r="V1807" s="3">
        <v>42.734969999999997</v>
      </c>
      <c r="W1807" t="s">
        <v>240</v>
      </c>
      <c r="X1807" s="5">
        <v>43304</v>
      </c>
      <c r="Y1807" s="4">
        <v>6.0000000000000001E-3</v>
      </c>
      <c r="Z1807" s="3">
        <v>0.23</v>
      </c>
      <c r="AA1807" s="5">
        <v>45287</v>
      </c>
      <c r="AB1807" s="3">
        <v>0.05</v>
      </c>
      <c r="AC1807" s="4">
        <v>4.8999999999999998E-3</v>
      </c>
      <c r="AD1807" t="s">
        <v>66</v>
      </c>
      <c r="AE1807" s="4">
        <v>2.01E-2</v>
      </c>
      <c r="AF1807">
        <v>0.03</v>
      </c>
      <c r="AG1807">
        <v>1.21</v>
      </c>
      <c r="AH1807" s="4">
        <v>2.1720999999999999</v>
      </c>
      <c r="AI1807" s="4">
        <v>0.1474</v>
      </c>
      <c r="AJ1807" s="4">
        <v>0.16309999999999999</v>
      </c>
      <c r="AK1807" s="4">
        <v>0.1593</v>
      </c>
      <c r="AL1807" t="s">
        <v>906</v>
      </c>
      <c r="AM1807">
        <v>101</v>
      </c>
      <c r="AN1807" s="4">
        <v>0.10979999999999999</v>
      </c>
      <c r="AO1807" s="4">
        <v>0.16250000000000001</v>
      </c>
      <c r="AP1807" s="4">
        <v>0.51739999999999997</v>
      </c>
      <c r="AQ1807" s="6">
        <v>0.4</v>
      </c>
      <c r="AR1807" s="6">
        <v>0.2</v>
      </c>
      <c r="AS1807">
        <v>1099</v>
      </c>
      <c r="AT1807" s="3">
        <v>41.94</v>
      </c>
      <c r="AU1807" s="3">
        <v>47.22</v>
      </c>
      <c r="AV1807" s="3">
        <v>45.43</v>
      </c>
      <c r="AW1807" s="3">
        <v>46.09</v>
      </c>
      <c r="AX1807">
        <v>66.08</v>
      </c>
      <c r="AY1807" t="s">
        <v>75</v>
      </c>
      <c r="AZ1807" t="s">
        <v>71</v>
      </c>
      <c r="BA1807" t="s">
        <v>69</v>
      </c>
      <c r="BB1807" t="s">
        <v>82</v>
      </c>
      <c r="BC1807" t="s">
        <v>82</v>
      </c>
      <c r="BD1807" t="s">
        <v>82</v>
      </c>
      <c r="BE1807" t="s">
        <v>96</v>
      </c>
      <c r="BF1807">
        <v>6.51</v>
      </c>
      <c r="BG1807" s="4">
        <v>0.29210000000000003</v>
      </c>
      <c r="BH1807" s="4">
        <v>0.52310000000000001</v>
      </c>
      <c r="BI1807">
        <v>110.23</v>
      </c>
      <c r="BJ1807" s="4">
        <v>2.1499999999999998E-2</v>
      </c>
      <c r="BK1807" s="4">
        <v>3.5700000000000003E-2</v>
      </c>
    </row>
    <row r="1808" spans="1:63" x14ac:dyDescent="0.3">
      <c r="A1808" t="s">
        <v>3370</v>
      </c>
      <c r="B1808" t="s">
        <v>3371</v>
      </c>
      <c r="C1808" t="s">
        <v>64</v>
      </c>
      <c r="D1808" s="1">
        <v>50625800</v>
      </c>
      <c r="E1808" s="2">
        <v>4662</v>
      </c>
      <c r="F1808" s="3">
        <v>23.1</v>
      </c>
      <c r="G1808" t="b">
        <v>0</v>
      </c>
      <c r="H1808" t="b">
        <v>0</v>
      </c>
      <c r="I1808" t="b">
        <v>0</v>
      </c>
      <c r="J1808" t="b">
        <v>0</v>
      </c>
      <c r="K1808" s="4">
        <v>3.7000000000000002E-3</v>
      </c>
      <c r="L1808" s="4">
        <v>5.4399999999999997E-2</v>
      </c>
      <c r="M1808" s="4">
        <v>-2.69E-2</v>
      </c>
      <c r="N1808" s="4">
        <v>-2.69E-2</v>
      </c>
      <c r="O1808" s="4">
        <v>1.29E-2</v>
      </c>
      <c r="P1808">
        <v>1.47E-2</v>
      </c>
      <c r="Q1808" s="3">
        <v>-1.155805</v>
      </c>
      <c r="R1808" s="3">
        <v>-1.155805</v>
      </c>
      <c r="S1808" s="3">
        <v>-10.1226</v>
      </c>
      <c r="T1808" s="3">
        <v>-10.1226</v>
      </c>
      <c r="U1808" s="3">
        <v>14.391795</v>
      </c>
      <c r="V1808" s="3">
        <v>14.391795</v>
      </c>
      <c r="W1808" t="s">
        <v>650</v>
      </c>
      <c r="X1808" s="5">
        <v>41878</v>
      </c>
      <c r="Y1808" s="4">
        <v>1.44E-2</v>
      </c>
      <c r="Z1808" s="3">
        <v>0.4</v>
      </c>
      <c r="AA1808" s="5">
        <v>45287</v>
      </c>
      <c r="AB1808" s="3">
        <v>7.0000000000000007E-2</v>
      </c>
      <c r="AC1808" s="4">
        <v>1.7299999999999999E-2</v>
      </c>
      <c r="AD1808" t="s">
        <v>95</v>
      </c>
      <c r="AE1808" s="4">
        <v>7.4000000000000003E-3</v>
      </c>
      <c r="AF1808">
        <v>0.05</v>
      </c>
      <c r="AG1808">
        <v>0.47</v>
      </c>
      <c r="AH1808" s="4">
        <v>0.43169999999999997</v>
      </c>
      <c r="AI1808" s="4">
        <v>8.9599999999999999E-2</v>
      </c>
      <c r="AJ1808" s="4">
        <v>0.1026</v>
      </c>
      <c r="AK1808" s="4">
        <v>0.1023</v>
      </c>
      <c r="AL1808" t="s">
        <v>3116</v>
      </c>
      <c r="AM1808">
        <v>34</v>
      </c>
      <c r="AN1808" s="4">
        <v>0.4844</v>
      </c>
      <c r="AO1808" s="4">
        <v>0.63060000000000005</v>
      </c>
      <c r="AP1808" s="4">
        <v>1.0001</v>
      </c>
      <c r="AQ1808" s="6">
        <v>0.4</v>
      </c>
      <c r="AR1808" s="6">
        <v>0.2</v>
      </c>
      <c r="AS1808">
        <v>1099</v>
      </c>
      <c r="AT1808" s="3">
        <v>22.03</v>
      </c>
      <c r="AU1808" s="3">
        <v>23.43</v>
      </c>
      <c r="AV1808" s="3">
        <v>23.06</v>
      </c>
      <c r="AW1808" s="3">
        <v>23.12</v>
      </c>
      <c r="AX1808">
        <v>66.55</v>
      </c>
      <c r="AY1808" t="s">
        <v>71</v>
      </c>
      <c r="AZ1808" t="s">
        <v>75</v>
      </c>
      <c r="BA1808" t="s">
        <v>75</v>
      </c>
      <c r="BB1808" t="s">
        <v>69</v>
      </c>
      <c r="BC1808" t="s">
        <v>71</v>
      </c>
      <c r="BD1808" t="s">
        <v>79</v>
      </c>
      <c r="BE1808" t="s">
        <v>71</v>
      </c>
      <c r="BF1808">
        <v>6.32</v>
      </c>
      <c r="BG1808" s="4">
        <v>1.9E-2</v>
      </c>
      <c r="BH1808" s="4">
        <v>0.4667</v>
      </c>
      <c r="BI1808">
        <v>661.03</v>
      </c>
      <c r="BJ1808" s="4">
        <v>7.5499999999999998E-2</v>
      </c>
      <c r="BK1808" s="4">
        <v>7.7999999999999996E-3</v>
      </c>
    </row>
    <row r="1809" spans="1:63" x14ac:dyDescent="0.3">
      <c r="A1809" t="s">
        <v>3271</v>
      </c>
      <c r="B1809" t="s">
        <v>3272</v>
      </c>
      <c r="C1809" t="s">
        <v>64</v>
      </c>
      <c r="D1809" s="1">
        <v>50340100</v>
      </c>
      <c r="E1809" s="2">
        <v>2711</v>
      </c>
      <c r="F1809" s="3">
        <v>60.82</v>
      </c>
      <c r="G1809" t="b">
        <v>0</v>
      </c>
      <c r="H1809" t="b">
        <v>0</v>
      </c>
      <c r="I1809" t="b">
        <v>1</v>
      </c>
      <c r="J1809" t="b">
        <v>0</v>
      </c>
      <c r="K1809" s="4">
        <v>5.0000000000000001E-3</v>
      </c>
      <c r="L1809" s="4">
        <v>5.1200000000000002E-2</v>
      </c>
      <c r="M1809" s="4">
        <v>0.26250000000000001</v>
      </c>
      <c r="N1809" s="4">
        <v>0.25390000000000001</v>
      </c>
      <c r="O1809">
        <v>0.1041</v>
      </c>
      <c r="P1809">
        <v>0.17369999999999999</v>
      </c>
      <c r="Q1809" s="3">
        <v>0</v>
      </c>
      <c r="R1809" s="3">
        <v>1.502343</v>
      </c>
      <c r="S1809" s="3">
        <v>2.992003</v>
      </c>
      <c r="T1809" s="3">
        <v>2.992003</v>
      </c>
      <c r="U1809" s="3">
        <v>-6.480283</v>
      </c>
      <c r="V1809" s="3">
        <v>-6.480283</v>
      </c>
      <c r="W1809" t="s">
        <v>65</v>
      </c>
      <c r="X1809" s="5">
        <v>42375</v>
      </c>
      <c r="Y1809" s="4">
        <v>4.3E-3</v>
      </c>
      <c r="Z1809" s="3">
        <v>0.69</v>
      </c>
      <c r="AA1809" s="5">
        <v>45282</v>
      </c>
      <c r="AB1809" s="3">
        <v>0.23</v>
      </c>
      <c r="AC1809" s="4">
        <v>1.1299999999999999E-2</v>
      </c>
      <c r="AD1809" t="s">
        <v>243</v>
      </c>
      <c r="AE1809" s="4">
        <v>2.9700000000000001E-2</v>
      </c>
      <c r="AF1809">
        <v>0.03</v>
      </c>
      <c r="AG1809">
        <v>0.98</v>
      </c>
      <c r="AH1809" s="4">
        <v>1.9755</v>
      </c>
      <c r="AI1809" s="4">
        <v>9.8799999999999999E-2</v>
      </c>
      <c r="AJ1809" s="4">
        <v>0.1313</v>
      </c>
      <c r="AK1809" s="4">
        <v>0.13059999999999999</v>
      </c>
      <c r="AL1809" t="s">
        <v>1998</v>
      </c>
      <c r="AM1809">
        <v>59</v>
      </c>
      <c r="AN1809" s="4">
        <v>0.25700000000000001</v>
      </c>
      <c r="AO1809" s="4">
        <v>0.37190000000000001</v>
      </c>
      <c r="AP1809" s="4">
        <v>0.90100000000000002</v>
      </c>
      <c r="AQ1809" s="6">
        <v>0.4</v>
      </c>
      <c r="AR1809" s="6">
        <v>0.2</v>
      </c>
      <c r="AS1809">
        <v>1099</v>
      </c>
      <c r="AT1809" s="3">
        <v>57.53</v>
      </c>
      <c r="AU1809" s="3">
        <v>61.65</v>
      </c>
      <c r="AV1809" s="3">
        <v>60.61</v>
      </c>
      <c r="AW1809" s="3">
        <v>61.06</v>
      </c>
      <c r="AX1809">
        <v>67.959999999999994</v>
      </c>
      <c r="AY1809" t="s">
        <v>82</v>
      </c>
      <c r="AZ1809" t="s">
        <v>70</v>
      </c>
      <c r="BA1809" t="s">
        <v>69</v>
      </c>
      <c r="BB1809" t="s">
        <v>79</v>
      </c>
      <c r="BC1809" t="s">
        <v>70</v>
      </c>
      <c r="BD1809" t="s">
        <v>71</v>
      </c>
      <c r="BE1809" t="s">
        <v>82</v>
      </c>
      <c r="BF1809">
        <v>7.29</v>
      </c>
      <c r="BG1809" s="4">
        <v>0.94799999999999995</v>
      </c>
      <c r="BH1809" s="4">
        <v>0.82010000000000005</v>
      </c>
      <c r="BI1809">
        <v>76.97</v>
      </c>
      <c r="BJ1809" s="4">
        <v>0</v>
      </c>
      <c r="BK1809" s="4">
        <v>1.54E-2</v>
      </c>
    </row>
    <row r="1810" spans="1:63" x14ac:dyDescent="0.3">
      <c r="A1810" t="s">
        <v>3359</v>
      </c>
      <c r="B1810" t="s">
        <v>3360</v>
      </c>
      <c r="C1810" t="s">
        <v>64</v>
      </c>
      <c r="D1810" s="1">
        <v>50014000</v>
      </c>
      <c r="E1810" s="2">
        <v>16017</v>
      </c>
      <c r="F1810" s="3">
        <v>25.37</v>
      </c>
      <c r="G1810" t="b">
        <v>0</v>
      </c>
      <c r="H1810" t="b">
        <v>0</v>
      </c>
      <c r="I1810" t="b">
        <v>1</v>
      </c>
      <c r="J1810" t="b">
        <v>0</v>
      </c>
      <c r="K1810" s="4">
        <v>-8.9999999999999993E-3</v>
      </c>
      <c r="L1810" s="4">
        <v>0.14069999999999999</v>
      </c>
      <c r="M1810" s="4">
        <v>0.6663</v>
      </c>
      <c r="N1810" s="4">
        <v>0.66520000000000001</v>
      </c>
      <c r="O1810" t="s">
        <v>96</v>
      </c>
      <c r="P1810" t="s">
        <v>96</v>
      </c>
      <c r="Q1810" s="3">
        <v>4.3418450000000002</v>
      </c>
      <c r="R1810" s="3">
        <v>7.5725809999999996</v>
      </c>
      <c r="S1810" s="3">
        <v>6.67537</v>
      </c>
      <c r="T1810" s="3">
        <v>6.67537</v>
      </c>
      <c r="U1810" s="3">
        <v>11.859518</v>
      </c>
      <c r="V1810" s="3">
        <v>11.859518</v>
      </c>
      <c r="W1810" t="s">
        <v>135</v>
      </c>
      <c r="X1810" s="5">
        <v>44224</v>
      </c>
      <c r="Y1810" s="4">
        <v>4.4999999999999997E-3</v>
      </c>
      <c r="Z1810" s="3">
        <v>0</v>
      </c>
      <c r="AA1810" s="5">
        <v>44918</v>
      </c>
      <c r="AB1810" s="3">
        <v>0</v>
      </c>
      <c r="AC1810" s="4">
        <v>2.0000000000000001E-4</v>
      </c>
      <c r="AD1810" t="s">
        <v>96</v>
      </c>
      <c r="AE1810" s="4">
        <v>2.3199999999999998E-2</v>
      </c>
      <c r="AF1810">
        <v>-42.73</v>
      </c>
      <c r="AG1810">
        <v>0.85</v>
      </c>
      <c r="AH1810" s="4">
        <v>0.41239999999999999</v>
      </c>
      <c r="AI1810" s="4">
        <v>0.1774</v>
      </c>
      <c r="AJ1810" s="4">
        <v>0.24199999999999999</v>
      </c>
      <c r="AK1810" s="4">
        <v>0.2339</v>
      </c>
      <c r="AL1810" t="s">
        <v>497</v>
      </c>
      <c r="AM1810">
        <v>26</v>
      </c>
      <c r="AN1810" s="4">
        <v>0.54139999999999999</v>
      </c>
      <c r="AO1810" s="4">
        <v>0.75139999999999996</v>
      </c>
      <c r="AP1810" s="4">
        <v>0.99980000000000002</v>
      </c>
      <c r="AQ1810" s="6">
        <v>0.4</v>
      </c>
      <c r="AR1810" s="6">
        <v>0.2</v>
      </c>
      <c r="AS1810">
        <v>1099</v>
      </c>
      <c r="AT1810" s="3">
        <v>23.21</v>
      </c>
      <c r="AU1810" s="3">
        <v>26.35</v>
      </c>
      <c r="AV1810" s="3">
        <v>25.15</v>
      </c>
      <c r="AW1810" s="3">
        <v>25.67</v>
      </c>
      <c r="AX1810">
        <v>70.760000000000005</v>
      </c>
      <c r="AY1810" t="s">
        <v>70</v>
      </c>
      <c r="AZ1810" t="s">
        <v>72</v>
      </c>
      <c r="BA1810" t="s">
        <v>96</v>
      </c>
      <c r="BB1810" t="s">
        <v>82</v>
      </c>
      <c r="BC1810" t="s">
        <v>70</v>
      </c>
      <c r="BD1810" t="s">
        <v>71</v>
      </c>
      <c r="BE1810" t="s">
        <v>96</v>
      </c>
      <c r="BF1810">
        <v>6.18</v>
      </c>
      <c r="BG1810" s="4">
        <v>0.42509999999999998</v>
      </c>
      <c r="BH1810" s="4">
        <v>0.43659999999999999</v>
      </c>
      <c r="BI1810">
        <v>9.17</v>
      </c>
      <c r="BJ1810" s="4">
        <v>0</v>
      </c>
      <c r="BK1810" s="4">
        <v>2.3199999999999998E-2</v>
      </c>
    </row>
    <row r="1811" spans="1:63" x14ac:dyDescent="0.3">
      <c r="A1811" t="s">
        <v>5468</v>
      </c>
      <c r="B1811" t="s">
        <v>5469</v>
      </c>
      <c r="C1811" t="s">
        <v>64</v>
      </c>
      <c r="D1811" s="1">
        <v>49964200</v>
      </c>
      <c r="E1811" s="2">
        <v>24967</v>
      </c>
      <c r="F1811" s="3">
        <v>25.42</v>
      </c>
      <c r="G1811" t="b">
        <v>0</v>
      </c>
      <c r="H1811" t="b">
        <v>0</v>
      </c>
      <c r="I1811" t="b">
        <v>1</v>
      </c>
      <c r="J1811" t="b">
        <v>0</v>
      </c>
      <c r="K1811" s="4">
        <v>7.1000000000000004E-3</v>
      </c>
      <c r="L1811" s="4">
        <v>6.1800000000000001E-2</v>
      </c>
      <c r="M1811" s="4">
        <v>5.8700000000000002E-2</v>
      </c>
      <c r="N1811" s="4">
        <v>5.1999999999999998E-2</v>
      </c>
      <c r="O1811" t="s">
        <v>96</v>
      </c>
      <c r="P1811" t="s">
        <v>96</v>
      </c>
      <c r="Q1811" s="3">
        <v>0.25440000000000002</v>
      </c>
      <c r="R1811" s="3">
        <v>-1.0018</v>
      </c>
      <c r="S1811" s="3">
        <v>-40.480699999999999</v>
      </c>
      <c r="T1811" s="3">
        <v>-38.030700000000003</v>
      </c>
      <c r="U1811" s="3">
        <v>40.3949</v>
      </c>
      <c r="V1811" s="3">
        <v>40.3949</v>
      </c>
      <c r="W1811" t="s">
        <v>428</v>
      </c>
      <c r="X1811" s="5">
        <v>44816</v>
      </c>
      <c r="Y1811" s="4">
        <v>6.4000000000000003E-3</v>
      </c>
      <c r="Z1811" s="3">
        <v>0.69</v>
      </c>
      <c r="AA1811" s="5">
        <v>45274</v>
      </c>
      <c r="AB1811" s="3">
        <v>0.69</v>
      </c>
      <c r="AC1811" s="4">
        <v>2.7199999999999998E-2</v>
      </c>
      <c r="AD1811" t="s">
        <v>243</v>
      </c>
      <c r="AE1811" s="4">
        <v>6.7000000000000002E-3</v>
      </c>
      <c r="AF1811" t="s">
        <v>96</v>
      </c>
      <c r="AG1811">
        <v>0.85</v>
      </c>
      <c r="AH1811" s="4">
        <v>6.2100000000000002E-2</v>
      </c>
      <c r="AI1811" s="4">
        <v>0.1002</v>
      </c>
      <c r="AJ1811" s="4">
        <v>8.9499999999999996E-2</v>
      </c>
      <c r="AK1811" s="4">
        <v>8.9200000000000002E-2</v>
      </c>
      <c r="AL1811" t="s">
        <v>6789</v>
      </c>
      <c r="AM1811">
        <v>10</v>
      </c>
      <c r="AN1811" s="4">
        <v>1</v>
      </c>
      <c r="AO1811" s="4">
        <v>1</v>
      </c>
      <c r="AP1811" s="4">
        <v>1</v>
      </c>
      <c r="AQ1811">
        <v>0.4</v>
      </c>
      <c r="AR1811">
        <v>0.2</v>
      </c>
      <c r="AS1811">
        <v>1099</v>
      </c>
      <c r="AT1811" s="3">
        <v>23.94</v>
      </c>
      <c r="AU1811" s="3">
        <v>25.81</v>
      </c>
      <c r="AV1811" s="3">
        <v>25.35</v>
      </c>
      <c r="AW1811" s="3">
        <v>25.47</v>
      </c>
      <c r="AX1811">
        <v>71.03</v>
      </c>
      <c r="AY1811" t="s">
        <v>72</v>
      </c>
      <c r="AZ1811" t="s">
        <v>70</v>
      </c>
      <c r="BA1811" t="s">
        <v>75</v>
      </c>
      <c r="BB1811" t="s">
        <v>79</v>
      </c>
      <c r="BC1811" t="s">
        <v>70</v>
      </c>
      <c r="BD1811" t="s">
        <v>79</v>
      </c>
      <c r="BE1811" t="s">
        <v>96</v>
      </c>
      <c r="BF1811">
        <v>6.19</v>
      </c>
      <c r="BG1811" s="4">
        <v>9.2100000000000001E-2</v>
      </c>
      <c r="BH1811" s="4">
        <v>0.43780000000000002</v>
      </c>
      <c r="BI1811">
        <v>136.19999999999999</v>
      </c>
      <c r="BJ1811" s="4">
        <v>2.7699999999999999E-2</v>
      </c>
      <c r="BK1811" s="4">
        <v>1.89E-2</v>
      </c>
    </row>
    <row r="1812" spans="1:63" x14ac:dyDescent="0.3">
      <c r="A1812" t="s">
        <v>2614</v>
      </c>
      <c r="B1812" t="s">
        <v>2615</v>
      </c>
      <c r="C1812" t="s">
        <v>64</v>
      </c>
      <c r="D1812" s="1">
        <v>49916200</v>
      </c>
      <c r="E1812" s="2">
        <v>2875</v>
      </c>
      <c r="F1812" s="3">
        <v>36.33</v>
      </c>
      <c r="G1812" t="b">
        <v>0</v>
      </c>
      <c r="H1812" t="b">
        <v>0</v>
      </c>
      <c r="I1812" t="b">
        <v>1</v>
      </c>
      <c r="J1812" t="b">
        <v>0</v>
      </c>
      <c r="K1812" s="4">
        <v>1.89E-2</v>
      </c>
      <c r="L1812" s="4">
        <v>0.251</v>
      </c>
      <c r="M1812" s="4">
        <v>8.0299999999999996E-2</v>
      </c>
      <c r="N1812" s="4">
        <v>8.5599999999999996E-2</v>
      </c>
      <c r="O1812" s="4">
        <v>-0.15260000000000001</v>
      </c>
      <c r="P1812" s="4">
        <v>6.3E-2</v>
      </c>
      <c r="Q1812" s="3">
        <v>-0.71350599999999997</v>
      </c>
      <c r="R1812" s="3">
        <v>-0.71350599999999997</v>
      </c>
      <c r="S1812" s="3">
        <v>-9.2779360000000004</v>
      </c>
      <c r="T1812" s="3">
        <v>-9.2779360000000004</v>
      </c>
      <c r="U1812" s="3">
        <v>-18.196580999999998</v>
      </c>
      <c r="V1812" s="3">
        <v>-18.196580999999998</v>
      </c>
      <c r="W1812" t="s">
        <v>175</v>
      </c>
      <c r="X1812" s="5">
        <v>42601</v>
      </c>
      <c r="Y1812" s="4">
        <v>4.1999999999999997E-3</v>
      </c>
      <c r="Z1812" s="3">
        <v>0</v>
      </c>
      <c r="AA1812" s="5">
        <v>44559</v>
      </c>
      <c r="AB1812" s="3">
        <v>0.45</v>
      </c>
      <c r="AC1812" s="4">
        <v>0</v>
      </c>
      <c r="AD1812" t="s">
        <v>66</v>
      </c>
      <c r="AE1812" s="4">
        <v>3.0300000000000001E-2</v>
      </c>
      <c r="AF1812">
        <v>15.21</v>
      </c>
      <c r="AG1812">
        <v>1.01</v>
      </c>
      <c r="AH1812" s="4">
        <v>2.0929000000000002</v>
      </c>
      <c r="AI1812" s="4">
        <v>0.312</v>
      </c>
      <c r="AJ1812" s="4">
        <v>0.33779999999999999</v>
      </c>
      <c r="AK1812" s="4">
        <v>0.29270000000000002</v>
      </c>
      <c r="AL1812" t="s">
        <v>888</v>
      </c>
      <c r="AM1812">
        <v>224</v>
      </c>
      <c r="AN1812" s="4">
        <v>0.22839999999999999</v>
      </c>
      <c r="AO1812" s="4">
        <v>0.31219999999999998</v>
      </c>
      <c r="AP1812" s="4">
        <v>0.6361</v>
      </c>
      <c r="AQ1812" s="6">
        <v>0.4</v>
      </c>
      <c r="AR1812" s="6">
        <v>0.2</v>
      </c>
      <c r="AS1812">
        <v>1099</v>
      </c>
      <c r="AT1812" s="3">
        <v>29.36</v>
      </c>
      <c r="AU1812" s="3">
        <v>37.6</v>
      </c>
      <c r="AV1812" s="3">
        <v>36.270000000000003</v>
      </c>
      <c r="AW1812" s="3">
        <v>36.44</v>
      </c>
      <c r="AX1812">
        <v>68.66</v>
      </c>
      <c r="AY1812" t="s">
        <v>71</v>
      </c>
      <c r="AZ1812" t="s">
        <v>79</v>
      </c>
      <c r="BA1812" t="s">
        <v>69</v>
      </c>
      <c r="BB1812" t="s">
        <v>82</v>
      </c>
      <c r="BC1812" t="s">
        <v>79</v>
      </c>
      <c r="BD1812" t="s">
        <v>79</v>
      </c>
      <c r="BE1812" t="s">
        <v>96</v>
      </c>
      <c r="BF1812">
        <v>5.13</v>
      </c>
      <c r="BG1812" s="4">
        <v>0.1958</v>
      </c>
      <c r="BH1812" s="4">
        <v>0.25419999999999998</v>
      </c>
      <c r="BI1812">
        <v>32.380000000000003</v>
      </c>
      <c r="BJ1812" s="4">
        <v>0</v>
      </c>
      <c r="BK1812" s="4">
        <v>0.18090000000000001</v>
      </c>
    </row>
    <row r="1813" spans="1:63" x14ac:dyDescent="0.3">
      <c r="A1813" t="s">
        <v>5597</v>
      </c>
      <c r="B1813" t="s">
        <v>5598</v>
      </c>
      <c r="C1813" t="s">
        <v>64</v>
      </c>
      <c r="D1813" s="1">
        <v>49856600</v>
      </c>
      <c r="E1813" s="2">
        <v>7684</v>
      </c>
      <c r="F1813" s="3">
        <v>24.89</v>
      </c>
      <c r="G1813" t="b">
        <v>0</v>
      </c>
      <c r="H1813" t="b">
        <v>0</v>
      </c>
      <c r="I1813" t="b">
        <v>0</v>
      </c>
      <c r="J1813" t="b">
        <v>0</v>
      </c>
      <c r="K1813" s="4">
        <v>1.1000000000000001E-3</v>
      </c>
      <c r="L1813" s="4">
        <v>6.5199999999999994E-2</v>
      </c>
      <c r="M1813" s="4">
        <v>-6.3E-3</v>
      </c>
      <c r="N1813" s="4">
        <v>-5.8999999999999999E-3</v>
      </c>
      <c r="O1813" t="s">
        <v>96</v>
      </c>
      <c r="P1813" t="s">
        <v>96</v>
      </c>
      <c r="Q1813" s="3">
        <v>0</v>
      </c>
      <c r="R1813" s="3">
        <v>-2.8324440000000002</v>
      </c>
      <c r="S1813" s="3">
        <v>30.789755</v>
      </c>
      <c r="T1813" s="3">
        <v>32.293145000000003</v>
      </c>
      <c r="U1813" s="3">
        <v>49.830460000000002</v>
      </c>
      <c r="V1813" s="3">
        <v>49.830460000000002</v>
      </c>
      <c r="W1813" t="s">
        <v>99</v>
      </c>
      <c r="X1813" s="5">
        <v>44868</v>
      </c>
      <c r="Y1813" s="4">
        <v>0.01</v>
      </c>
      <c r="Z1813" s="3">
        <v>0.12</v>
      </c>
      <c r="AA1813" s="5">
        <v>45279</v>
      </c>
      <c r="AB1813" s="3">
        <v>0.06</v>
      </c>
      <c r="AC1813" s="4">
        <v>4.7000000000000002E-3</v>
      </c>
      <c r="AD1813" t="s">
        <v>243</v>
      </c>
      <c r="AE1813" s="4">
        <v>1.04E-2</v>
      </c>
      <c r="AF1813">
        <v>7.0000000000000007E-2</v>
      </c>
      <c r="AG1813">
        <v>1.23</v>
      </c>
      <c r="AH1813" s="4">
        <v>0.1234</v>
      </c>
      <c r="AI1813" s="4">
        <v>0.15490000000000001</v>
      </c>
      <c r="AJ1813" s="4">
        <v>0.1691</v>
      </c>
      <c r="AK1813" s="4">
        <v>0.1913</v>
      </c>
      <c r="AL1813" t="s">
        <v>5599</v>
      </c>
      <c r="AM1813">
        <v>0</v>
      </c>
      <c r="AN1813" s="4" t="s">
        <v>96</v>
      </c>
      <c r="AO1813" s="4" t="s">
        <v>96</v>
      </c>
      <c r="AP1813" s="4" t="s">
        <v>96</v>
      </c>
      <c r="AQ1813" s="6">
        <v>0.4</v>
      </c>
      <c r="AR1813" s="6">
        <v>0.2</v>
      </c>
      <c r="AS1813">
        <v>1099</v>
      </c>
      <c r="AT1813" s="3">
        <v>23.02</v>
      </c>
      <c r="AU1813" s="3">
        <v>25.5</v>
      </c>
      <c r="AV1813" s="3">
        <v>24.82</v>
      </c>
      <c r="AW1813" s="3">
        <v>25.04</v>
      </c>
      <c r="AX1813">
        <v>61.14</v>
      </c>
      <c r="AY1813" t="s">
        <v>71</v>
      </c>
      <c r="AZ1813" t="s">
        <v>75</v>
      </c>
      <c r="BA1813" t="s">
        <v>96</v>
      </c>
      <c r="BB1813" t="s">
        <v>75</v>
      </c>
      <c r="BC1813" t="s">
        <v>96</v>
      </c>
      <c r="BD1813" t="s">
        <v>96</v>
      </c>
      <c r="BE1813" t="s">
        <v>96</v>
      </c>
      <c r="BF1813">
        <v>5.58</v>
      </c>
      <c r="BG1813" s="4">
        <v>0.03</v>
      </c>
      <c r="BH1813" s="4">
        <v>0.3145</v>
      </c>
      <c r="BI1813">
        <v>304.58999999999997</v>
      </c>
      <c r="BJ1813" s="4">
        <v>0.1176</v>
      </c>
      <c r="BK1813" s="4">
        <v>1.04E-2</v>
      </c>
    </row>
    <row r="1814" spans="1:63" x14ac:dyDescent="0.3">
      <c r="A1814" t="s">
        <v>6490</v>
      </c>
      <c r="B1814" t="s">
        <v>6491</v>
      </c>
      <c r="C1814" t="s">
        <v>64</v>
      </c>
      <c r="D1814" s="1">
        <v>49844000</v>
      </c>
      <c r="E1814">
        <v>28039</v>
      </c>
      <c r="F1814" s="3">
        <v>27.65</v>
      </c>
      <c r="G1814" t="b">
        <v>0</v>
      </c>
      <c r="H1814" t="b">
        <v>0</v>
      </c>
      <c r="I1814" t="b">
        <v>0</v>
      </c>
      <c r="J1814" t="b">
        <v>0</v>
      </c>
      <c r="K1814" s="4">
        <v>7.6E-3</v>
      </c>
      <c r="L1814" s="4">
        <v>4.8099999999999997E-2</v>
      </c>
      <c r="M1814" t="s">
        <v>96</v>
      </c>
      <c r="N1814" t="s">
        <v>96</v>
      </c>
      <c r="O1814" t="s">
        <v>96</v>
      </c>
      <c r="P1814" t="s">
        <v>96</v>
      </c>
      <c r="Q1814" s="3">
        <v>0</v>
      </c>
      <c r="R1814" s="3">
        <v>6.4522440000000003</v>
      </c>
      <c r="S1814" s="3">
        <v>46.082768999999999</v>
      </c>
      <c r="T1814" s="3">
        <v>46.082768999999999</v>
      </c>
      <c r="U1814" s="3">
        <v>46.082768999999999</v>
      </c>
      <c r="V1814" s="3">
        <v>46.082768999999999</v>
      </c>
      <c r="W1814" t="s">
        <v>316</v>
      </c>
      <c r="X1814" s="5">
        <v>45195</v>
      </c>
      <c r="Y1814" s="4">
        <v>5.4000000000000003E-3</v>
      </c>
      <c r="Z1814" s="3">
        <v>0.05</v>
      </c>
      <c r="AA1814">
        <v>45287</v>
      </c>
      <c r="AB1814">
        <v>0.05</v>
      </c>
      <c r="AC1814" s="4">
        <v>1.9E-3</v>
      </c>
      <c r="AD1814" t="s">
        <v>90</v>
      </c>
      <c r="AE1814" t="s">
        <v>96</v>
      </c>
      <c r="AF1814" t="s">
        <v>96</v>
      </c>
      <c r="AG1814" t="s">
        <v>96</v>
      </c>
      <c r="AH1814" s="4">
        <v>2.46E-2</v>
      </c>
      <c r="AI1814" s="4">
        <v>9.9900000000000003E-2</v>
      </c>
      <c r="AJ1814">
        <v>0.10589999999999999</v>
      </c>
      <c r="AK1814" t="s">
        <v>96</v>
      </c>
      <c r="AL1814" t="s">
        <v>5096</v>
      </c>
      <c r="AM1814">
        <v>72</v>
      </c>
      <c r="AN1814" s="4">
        <v>0.31140000000000001</v>
      </c>
      <c r="AO1814" s="4">
        <v>0.4073</v>
      </c>
      <c r="AP1814" s="4">
        <v>0.86550000000000005</v>
      </c>
      <c r="AQ1814" s="6">
        <v>0.4</v>
      </c>
      <c r="AR1814" s="6">
        <v>0.2</v>
      </c>
      <c r="AS1814">
        <v>1099</v>
      </c>
      <c r="AT1814" s="3">
        <v>26.05</v>
      </c>
      <c r="AU1814" s="3">
        <v>27.93</v>
      </c>
      <c r="AV1814" s="3">
        <v>27.58</v>
      </c>
      <c r="AW1814" s="3">
        <v>27.72</v>
      </c>
      <c r="AX1814">
        <v>70.459999999999994</v>
      </c>
      <c r="AY1814" t="s">
        <v>96</v>
      </c>
      <c r="AZ1814" t="s">
        <v>79</v>
      </c>
      <c r="BA1814" t="s">
        <v>96</v>
      </c>
      <c r="BB1814" t="s">
        <v>96</v>
      </c>
      <c r="BC1814" t="s">
        <v>96</v>
      </c>
      <c r="BD1814" t="s">
        <v>75</v>
      </c>
      <c r="BE1814" t="s">
        <v>96</v>
      </c>
      <c r="BF1814">
        <v>7.72</v>
      </c>
      <c r="BG1814">
        <v>0.76029999999999998</v>
      </c>
      <c r="BH1814">
        <v>0.93</v>
      </c>
      <c r="BI1814">
        <v>62</v>
      </c>
      <c r="BJ1814">
        <v>0.12989999999999999</v>
      </c>
      <c r="BK1814">
        <v>8.5900000000000004E-2</v>
      </c>
    </row>
    <row r="1815" spans="1:63" x14ac:dyDescent="0.3">
      <c r="A1815" t="s">
        <v>2552</v>
      </c>
      <c r="B1815" t="s">
        <v>4547</v>
      </c>
      <c r="C1815" t="s">
        <v>64</v>
      </c>
      <c r="D1815" s="1">
        <v>49840800</v>
      </c>
      <c r="E1815" s="2">
        <v>23575</v>
      </c>
      <c r="F1815" s="3">
        <v>11.28</v>
      </c>
      <c r="G1815" t="b">
        <v>0</v>
      </c>
      <c r="H1815" t="b">
        <v>0</v>
      </c>
      <c r="I1815" t="b">
        <v>0</v>
      </c>
      <c r="J1815" t="b">
        <v>0</v>
      </c>
      <c r="K1815" s="4">
        <v>7.9000000000000008E-3</v>
      </c>
      <c r="L1815" s="4">
        <v>9.9599999999999994E-2</v>
      </c>
      <c r="M1815" s="4">
        <v>-0.12839999999999999</v>
      </c>
      <c r="N1815" s="4">
        <v>-0.14280000000000001</v>
      </c>
      <c r="O1815" s="4">
        <v>-0.1323</v>
      </c>
      <c r="P1815" s="4">
        <v>2.2599999999999999E-2</v>
      </c>
      <c r="Q1815" s="3">
        <v>2.2504E-2</v>
      </c>
      <c r="R1815" s="3">
        <v>-1.754291</v>
      </c>
      <c r="S1815" s="3">
        <v>-28.406213999999999</v>
      </c>
      <c r="T1815" s="3">
        <v>-26.825742999999999</v>
      </c>
      <c r="U1815" s="3">
        <v>-51.698844999999999</v>
      </c>
      <c r="V1815" s="3">
        <v>-51.698844999999999</v>
      </c>
      <c r="W1815" t="s">
        <v>489</v>
      </c>
      <c r="X1815" s="5">
        <v>42152</v>
      </c>
      <c r="Y1815" s="4">
        <v>6.6E-3</v>
      </c>
      <c r="Z1815" s="3">
        <v>0.16</v>
      </c>
      <c r="AA1815">
        <v>45288</v>
      </c>
      <c r="AB1815">
        <v>0.08</v>
      </c>
      <c r="AC1815" s="4">
        <v>1.43E-2</v>
      </c>
      <c r="AD1815" t="s">
        <v>90</v>
      </c>
      <c r="AE1815" s="4">
        <v>1.12E-2</v>
      </c>
      <c r="AF1815">
        <v>19.2</v>
      </c>
      <c r="AG1815">
        <v>0.78</v>
      </c>
      <c r="AH1815" s="4">
        <v>1.2887999999999999</v>
      </c>
      <c r="AI1815" s="4">
        <v>0.2046</v>
      </c>
      <c r="AJ1815" s="4">
        <v>0.24229999999999999</v>
      </c>
      <c r="AK1815" s="4">
        <v>0.23780000000000001</v>
      </c>
      <c r="AL1815" t="s">
        <v>549</v>
      </c>
      <c r="AM1815">
        <v>42</v>
      </c>
      <c r="AN1815" s="4">
        <v>0.53510000000000002</v>
      </c>
      <c r="AO1815" s="4">
        <v>0.69020000000000004</v>
      </c>
      <c r="AP1815" s="4">
        <v>1</v>
      </c>
      <c r="AQ1815" s="6">
        <v>0.4</v>
      </c>
      <c r="AR1815" s="6">
        <v>0.2</v>
      </c>
      <c r="AS1815">
        <v>1099</v>
      </c>
      <c r="AT1815" s="3">
        <v>10.039999999999999</v>
      </c>
      <c r="AU1815" s="3">
        <v>11.57</v>
      </c>
      <c r="AV1815" s="3">
        <v>11.25</v>
      </c>
      <c r="AW1815" s="3">
        <v>11.34</v>
      </c>
      <c r="AX1815">
        <v>68.67</v>
      </c>
      <c r="AY1815" t="s">
        <v>79</v>
      </c>
      <c r="AZ1815" t="s">
        <v>70</v>
      </c>
      <c r="BA1815" t="s">
        <v>75</v>
      </c>
      <c r="BB1815" t="s">
        <v>69</v>
      </c>
      <c r="BC1815" t="s">
        <v>70</v>
      </c>
      <c r="BD1815" t="s">
        <v>69</v>
      </c>
      <c r="BE1815" t="s">
        <v>96</v>
      </c>
      <c r="BF1815">
        <v>7.52</v>
      </c>
      <c r="BG1815">
        <v>0.9375</v>
      </c>
      <c r="BH1815">
        <v>0.88629999999999998</v>
      </c>
      <c r="BI1815">
        <v>396.42</v>
      </c>
      <c r="BJ1815">
        <v>6.8900000000000003E-2</v>
      </c>
      <c r="BK1815">
        <v>0.53669999999999995</v>
      </c>
    </row>
    <row r="1816" spans="1:63" x14ac:dyDescent="0.3">
      <c r="A1816" t="s">
        <v>6117</v>
      </c>
      <c r="B1816" t="s">
        <v>6118</v>
      </c>
      <c r="C1816" t="s">
        <v>64</v>
      </c>
      <c r="D1816" s="1">
        <v>49839200</v>
      </c>
      <c r="E1816">
        <v>24211</v>
      </c>
      <c r="F1816" s="3">
        <v>28.04</v>
      </c>
      <c r="G1816" t="b">
        <v>0</v>
      </c>
      <c r="H1816" t="b">
        <v>0</v>
      </c>
      <c r="I1816" t="b">
        <v>0</v>
      </c>
      <c r="J1816" t="b">
        <v>0</v>
      </c>
      <c r="K1816" s="4">
        <v>4.1000000000000003E-3</v>
      </c>
      <c r="L1816" s="4">
        <v>3.6299999999999999E-2</v>
      </c>
      <c r="M1816" t="s">
        <v>96</v>
      </c>
      <c r="N1816" t="s">
        <v>96</v>
      </c>
      <c r="O1816" t="s">
        <v>96</v>
      </c>
      <c r="P1816" t="s">
        <v>96</v>
      </c>
      <c r="Q1816" s="3">
        <v>0.69680299999999995</v>
      </c>
      <c r="R1816" s="3">
        <v>1.375138</v>
      </c>
      <c r="S1816" s="3">
        <v>39.339418000000002</v>
      </c>
      <c r="T1816" s="3">
        <v>39.339418000000002</v>
      </c>
      <c r="U1816" s="3">
        <v>39.339418000000002</v>
      </c>
      <c r="V1816" s="3">
        <v>39.339418000000002</v>
      </c>
      <c r="W1816" t="s">
        <v>316</v>
      </c>
      <c r="X1816" s="5">
        <v>45044</v>
      </c>
      <c r="Y1816" s="4">
        <v>7.4000000000000003E-3</v>
      </c>
      <c r="Z1816" s="3">
        <v>0</v>
      </c>
      <c r="AA1816" s="5" t="s">
        <v>96</v>
      </c>
      <c r="AB1816" s="3" t="s">
        <v>96</v>
      </c>
      <c r="AC1816" s="4">
        <v>0</v>
      </c>
      <c r="AD1816" t="s">
        <v>243</v>
      </c>
      <c r="AE1816" t="s">
        <v>96</v>
      </c>
      <c r="AF1816" t="s">
        <v>96</v>
      </c>
      <c r="AG1816" t="s">
        <v>96</v>
      </c>
      <c r="AH1816" s="4">
        <v>4.7800000000000002E-2</v>
      </c>
      <c r="AI1816" s="4">
        <v>5.8099999999999999E-2</v>
      </c>
      <c r="AJ1816" s="4">
        <v>8.5800000000000001E-2</v>
      </c>
      <c r="AK1816" s="4">
        <v>8.6699999999999999E-2</v>
      </c>
      <c r="AL1816" t="s">
        <v>330</v>
      </c>
      <c r="AM1816">
        <v>2</v>
      </c>
      <c r="AN1816" s="4">
        <v>1</v>
      </c>
      <c r="AO1816" s="4">
        <v>1</v>
      </c>
      <c r="AP1816" s="4">
        <v>1</v>
      </c>
      <c r="AQ1816" s="6">
        <v>0.4</v>
      </c>
      <c r="AR1816" s="6">
        <v>0.2</v>
      </c>
      <c r="AS1816">
        <v>1099</v>
      </c>
      <c r="AT1816" s="3">
        <v>26.94</v>
      </c>
      <c r="AU1816" s="3">
        <v>28.34</v>
      </c>
      <c r="AV1816" s="3">
        <v>27.99</v>
      </c>
      <c r="AW1816" s="3">
        <v>28.08</v>
      </c>
      <c r="AX1816">
        <v>71.87</v>
      </c>
      <c r="AY1816" t="s">
        <v>70</v>
      </c>
      <c r="AZ1816" t="s">
        <v>70</v>
      </c>
      <c r="BA1816" t="s">
        <v>96</v>
      </c>
      <c r="BB1816" t="s">
        <v>79</v>
      </c>
      <c r="BC1816" t="s">
        <v>70</v>
      </c>
      <c r="BD1816" t="s">
        <v>82</v>
      </c>
      <c r="BE1816" t="s">
        <v>96</v>
      </c>
      <c r="BF1816" t="s">
        <v>96</v>
      </c>
      <c r="BG1816" s="4" t="s">
        <v>96</v>
      </c>
      <c r="BH1816" s="4" t="s">
        <v>96</v>
      </c>
      <c r="BI1816" t="s">
        <v>96</v>
      </c>
      <c r="BJ1816" s="4" t="s">
        <v>96</v>
      </c>
      <c r="BK1816" s="4" t="s">
        <v>96</v>
      </c>
    </row>
    <row r="1817" spans="1:63" x14ac:dyDescent="0.3">
      <c r="A1817" t="s">
        <v>5979</v>
      </c>
      <c r="B1817" t="s">
        <v>5980</v>
      </c>
      <c r="C1817" t="s">
        <v>64</v>
      </c>
      <c r="D1817" s="1">
        <v>49496900</v>
      </c>
      <c r="E1817">
        <v>11158</v>
      </c>
      <c r="F1817" s="3">
        <v>27.86</v>
      </c>
      <c r="G1817" t="b">
        <v>0</v>
      </c>
      <c r="H1817" t="b">
        <v>0</v>
      </c>
      <c r="I1817" t="b">
        <v>0</v>
      </c>
      <c r="J1817" t="b">
        <v>0</v>
      </c>
      <c r="K1817" s="4">
        <v>1.9E-3</v>
      </c>
      <c r="L1817" s="4">
        <v>2.01E-2</v>
      </c>
      <c r="M1817" s="4" t="s">
        <v>96</v>
      </c>
      <c r="N1817" t="s">
        <v>96</v>
      </c>
      <c r="O1817" t="s">
        <v>96</v>
      </c>
      <c r="P1817" t="s">
        <v>96</v>
      </c>
      <c r="Q1817" s="3">
        <v>-0.69515000000000005</v>
      </c>
      <c r="R1817" s="3">
        <v>-3.4271799999999999</v>
      </c>
      <c r="S1817" s="3">
        <v>37.889257999999998</v>
      </c>
      <c r="T1817" s="3">
        <v>37.889257999999998</v>
      </c>
      <c r="U1817" s="3">
        <v>37.889257999999998</v>
      </c>
      <c r="V1817" s="3">
        <v>37.889257999999998</v>
      </c>
      <c r="W1817" t="s">
        <v>428</v>
      </c>
      <c r="X1817" s="5">
        <v>44957</v>
      </c>
      <c r="Y1817" s="4">
        <v>7.4000000000000003E-3</v>
      </c>
      <c r="Z1817" s="3">
        <v>0</v>
      </c>
      <c r="AA1817" s="5" t="s">
        <v>96</v>
      </c>
      <c r="AB1817" s="3" t="s">
        <v>96</v>
      </c>
      <c r="AC1817" s="4">
        <v>0</v>
      </c>
      <c r="AD1817" t="s">
        <v>243</v>
      </c>
      <c r="AE1817" t="s">
        <v>96</v>
      </c>
      <c r="AF1817" t="s">
        <v>96</v>
      </c>
      <c r="AG1817">
        <v>-0.52</v>
      </c>
      <c r="AH1817" s="4">
        <v>8.6900000000000005E-2</v>
      </c>
      <c r="AI1817" s="4">
        <v>3.04E-2</v>
      </c>
      <c r="AJ1817" s="4">
        <v>6.7199999999999996E-2</v>
      </c>
      <c r="AK1817" s="4">
        <v>6.4500000000000002E-2</v>
      </c>
      <c r="AL1817" t="s">
        <v>330</v>
      </c>
      <c r="AM1817">
        <v>2</v>
      </c>
      <c r="AN1817" s="4">
        <v>1</v>
      </c>
      <c r="AO1817" s="4">
        <v>1</v>
      </c>
      <c r="AP1817" s="4">
        <v>1</v>
      </c>
      <c r="AQ1817" s="6">
        <v>0.4</v>
      </c>
      <c r="AR1817" s="6">
        <v>0.2</v>
      </c>
      <c r="AS1817">
        <v>1099</v>
      </c>
      <c r="AT1817" s="3">
        <v>27.28</v>
      </c>
      <c r="AU1817" s="3">
        <v>28.02</v>
      </c>
      <c r="AV1817" s="3">
        <v>27.84</v>
      </c>
      <c r="AW1817" s="3">
        <v>27.89</v>
      </c>
      <c r="AX1817">
        <v>72.47</v>
      </c>
      <c r="AY1817" t="s">
        <v>79</v>
      </c>
      <c r="AZ1817" t="s">
        <v>70</v>
      </c>
      <c r="BA1817" t="s">
        <v>96</v>
      </c>
      <c r="BB1817" t="s">
        <v>72</v>
      </c>
      <c r="BC1817" t="s">
        <v>70</v>
      </c>
      <c r="BD1817" t="s">
        <v>75</v>
      </c>
      <c r="BE1817" t="s">
        <v>96</v>
      </c>
      <c r="BF1817" t="s">
        <v>96</v>
      </c>
      <c r="BG1817" s="4" t="s">
        <v>96</v>
      </c>
      <c r="BH1817" s="4" t="s">
        <v>96</v>
      </c>
      <c r="BI1817" s="7" t="s">
        <v>96</v>
      </c>
      <c r="BJ1817" s="4" t="s">
        <v>96</v>
      </c>
      <c r="BK1817" s="4" t="s">
        <v>96</v>
      </c>
    </row>
    <row r="1818" spans="1:63" x14ac:dyDescent="0.3">
      <c r="A1818" t="s">
        <v>3553</v>
      </c>
      <c r="B1818" t="s">
        <v>5809</v>
      </c>
      <c r="C1818" t="s">
        <v>64</v>
      </c>
      <c r="D1818" s="1">
        <v>49211500</v>
      </c>
      <c r="E1818" s="2">
        <v>5298</v>
      </c>
      <c r="F1818" s="3">
        <v>33.31</v>
      </c>
      <c r="G1818" t="b">
        <v>0</v>
      </c>
      <c r="H1818" t="b">
        <v>0</v>
      </c>
      <c r="I1818" t="b">
        <v>1</v>
      </c>
      <c r="J1818" t="b">
        <v>0</v>
      </c>
      <c r="K1818" s="4">
        <v>1.18E-2</v>
      </c>
      <c r="L1818" s="4">
        <v>5.5E-2</v>
      </c>
      <c r="M1818" s="4">
        <v>0.28179999999999999</v>
      </c>
      <c r="N1818" s="4">
        <v>0.27579999999999999</v>
      </c>
      <c r="O1818" s="4">
        <v>9.5799999999999996E-2</v>
      </c>
      <c r="P1818" s="4">
        <v>0.18479999999999999</v>
      </c>
      <c r="Q1818" s="3">
        <v>3.3349739999999999</v>
      </c>
      <c r="R1818" s="3">
        <v>4.1676450000000003</v>
      </c>
      <c r="S1818" s="3">
        <v>8.3591390000000008</v>
      </c>
      <c r="T1818" s="3">
        <v>8.3633970000000009</v>
      </c>
      <c r="U1818" s="3">
        <v>11.929698</v>
      </c>
      <c r="V1818" s="3">
        <v>11.929698</v>
      </c>
      <c r="W1818" t="s">
        <v>65</v>
      </c>
      <c r="X1818" s="5">
        <v>43336</v>
      </c>
      <c r="Y1818" s="4">
        <v>7.4999999999999997E-3</v>
      </c>
      <c r="Z1818" s="3">
        <v>0.6</v>
      </c>
      <c r="AA1818" s="5">
        <v>45286</v>
      </c>
      <c r="AB1818" s="3">
        <v>0.36</v>
      </c>
      <c r="AC1818" s="4">
        <v>1.7999999999999999E-2</v>
      </c>
      <c r="AD1818" t="s">
        <v>66</v>
      </c>
      <c r="AE1818" s="4">
        <v>1.83E-2</v>
      </c>
      <c r="AF1818">
        <v>0.04</v>
      </c>
      <c r="AG1818">
        <v>1.01</v>
      </c>
      <c r="AH1818" s="4">
        <v>1.9186000000000001</v>
      </c>
      <c r="AI1818" s="4">
        <v>9.0899999999999995E-2</v>
      </c>
      <c r="AJ1818" s="4">
        <v>0.12570000000000001</v>
      </c>
      <c r="AK1818" s="4">
        <v>0.12470000000000001</v>
      </c>
      <c r="AL1818" t="s">
        <v>6593</v>
      </c>
      <c r="AM1818">
        <v>203</v>
      </c>
      <c r="AN1818" s="4">
        <v>0.31509999999999999</v>
      </c>
      <c r="AO1818" s="4">
        <v>0.41489999999999999</v>
      </c>
      <c r="AP1818" s="4">
        <v>0.72950000000000004</v>
      </c>
      <c r="AQ1818" s="6">
        <v>0.4</v>
      </c>
      <c r="AR1818" s="6">
        <v>0.2</v>
      </c>
      <c r="AS1818">
        <v>1099</v>
      </c>
      <c r="AT1818" s="3">
        <v>31.65</v>
      </c>
      <c r="AU1818" s="3">
        <v>33.69</v>
      </c>
      <c r="AV1818" t="s">
        <v>96</v>
      </c>
      <c r="AW1818" t="s">
        <v>96</v>
      </c>
      <c r="AX1818">
        <v>68.94</v>
      </c>
      <c r="AY1818" t="s">
        <v>82</v>
      </c>
      <c r="AZ1818" t="s">
        <v>75</v>
      </c>
      <c r="BA1818" t="s">
        <v>72</v>
      </c>
      <c r="BB1818" t="s">
        <v>72</v>
      </c>
      <c r="BC1818" t="s">
        <v>79</v>
      </c>
      <c r="BD1818" t="s">
        <v>69</v>
      </c>
      <c r="BE1818" t="s">
        <v>96</v>
      </c>
      <c r="BF1818">
        <v>6.84</v>
      </c>
      <c r="BG1818" s="4">
        <v>0.76790000000000003</v>
      </c>
      <c r="BH1818" s="4">
        <v>0.65210000000000001</v>
      </c>
      <c r="BI1818">
        <v>84.29</v>
      </c>
      <c r="BJ1818" s="4">
        <v>7.0699999999999999E-2</v>
      </c>
      <c r="BK1818" s="4">
        <v>5.9900000000000002E-2</v>
      </c>
    </row>
    <row r="1819" spans="1:63" x14ac:dyDescent="0.3">
      <c r="A1819" t="s">
        <v>2660</v>
      </c>
      <c r="B1819" t="s">
        <v>2661</v>
      </c>
      <c r="C1819" t="s">
        <v>64</v>
      </c>
      <c r="D1819" s="1">
        <v>49140100</v>
      </c>
      <c r="E1819" s="2">
        <v>19872</v>
      </c>
      <c r="F1819" s="3">
        <v>27.33</v>
      </c>
      <c r="G1819" t="b">
        <v>0</v>
      </c>
      <c r="H1819" t="b">
        <v>0</v>
      </c>
      <c r="I1819" t="b">
        <v>1</v>
      </c>
      <c r="J1819" t="b">
        <v>0</v>
      </c>
      <c r="K1819" s="4">
        <v>5.4999999999999997E-3</v>
      </c>
      <c r="L1819" s="4">
        <v>3.1099999999999999E-2</v>
      </c>
      <c r="M1819" s="4">
        <v>5.3800000000000001E-2</v>
      </c>
      <c r="N1819" s="4">
        <v>4.6699999999999998E-2</v>
      </c>
      <c r="O1819" s="4">
        <v>5.0200000000000002E-2</v>
      </c>
      <c r="P1819" s="4">
        <v>0.10199999999999999</v>
      </c>
      <c r="Q1819" s="3">
        <v>2.7267999999999999</v>
      </c>
      <c r="R1819" s="3">
        <v>1.3769499999999999</v>
      </c>
      <c r="S1819" s="3">
        <v>-22.978833999999999</v>
      </c>
      <c r="T1819" s="3">
        <v>-22.978833999999999</v>
      </c>
      <c r="U1819" s="3">
        <v>-63.171180999999997</v>
      </c>
      <c r="V1819" s="3">
        <v>-63.171180999999997</v>
      </c>
      <c r="W1819" t="s">
        <v>428</v>
      </c>
      <c r="X1819" s="5">
        <v>43348</v>
      </c>
      <c r="Y1819" s="4">
        <v>6.0000000000000001E-3</v>
      </c>
      <c r="Z1819" s="3">
        <v>0.35</v>
      </c>
      <c r="AA1819" s="5">
        <v>45282</v>
      </c>
      <c r="AB1819" s="3">
        <v>0.13</v>
      </c>
      <c r="AC1819" s="4">
        <v>1.2800000000000001E-2</v>
      </c>
      <c r="AD1819" t="s">
        <v>66</v>
      </c>
      <c r="AE1819" s="4">
        <v>6.6E-3</v>
      </c>
      <c r="AF1819">
        <v>19.48</v>
      </c>
      <c r="AG1819">
        <v>0.8</v>
      </c>
      <c r="AH1819" s="4">
        <v>1.625</v>
      </c>
      <c r="AI1819" s="4">
        <v>0.1071</v>
      </c>
      <c r="AJ1819" s="4">
        <v>0.106</v>
      </c>
      <c r="AK1819" s="4">
        <v>0.1045</v>
      </c>
      <c r="AL1819" t="s">
        <v>360</v>
      </c>
      <c r="AM1819">
        <v>51</v>
      </c>
      <c r="AN1819" s="4">
        <v>0.28999999999999998</v>
      </c>
      <c r="AO1819" s="4">
        <v>0.42149999999999999</v>
      </c>
      <c r="AP1819" s="4">
        <v>0.99560000000000004</v>
      </c>
      <c r="AQ1819" s="6">
        <v>0.4</v>
      </c>
      <c r="AR1819" s="6">
        <v>0.2</v>
      </c>
      <c r="AS1819">
        <v>1099</v>
      </c>
      <c r="AT1819" s="3">
        <v>26.65</v>
      </c>
      <c r="AU1819" s="3">
        <v>27.47</v>
      </c>
      <c r="AV1819" s="3">
        <v>27.26</v>
      </c>
      <c r="AW1819" s="3">
        <v>27.37</v>
      </c>
      <c r="AX1819">
        <v>62.89</v>
      </c>
      <c r="AY1819" t="s">
        <v>72</v>
      </c>
      <c r="AZ1819" t="s">
        <v>75</v>
      </c>
      <c r="BA1819" t="s">
        <v>70</v>
      </c>
      <c r="BB1819" t="s">
        <v>79</v>
      </c>
      <c r="BC1819" t="s">
        <v>82</v>
      </c>
      <c r="BD1819" t="s">
        <v>82</v>
      </c>
      <c r="BE1819" t="s">
        <v>96</v>
      </c>
      <c r="BF1819">
        <v>6.05</v>
      </c>
      <c r="BG1819" s="4">
        <v>6.5699999999999995E-2</v>
      </c>
      <c r="BH1819" s="4">
        <v>0.40239999999999998</v>
      </c>
      <c r="BI1819">
        <v>117.38</v>
      </c>
      <c r="BJ1819" s="4">
        <v>6.3799999999999996E-2</v>
      </c>
      <c r="BK1819" s="4">
        <v>1.6899999999999998E-2</v>
      </c>
    </row>
    <row r="1820" spans="1:63" x14ac:dyDescent="0.3">
      <c r="A1820" t="s">
        <v>5525</v>
      </c>
      <c r="B1820" t="s">
        <v>5526</v>
      </c>
      <c r="C1820" t="s">
        <v>64</v>
      </c>
      <c r="D1820" s="1">
        <v>48754600</v>
      </c>
      <c r="E1820">
        <v>12200</v>
      </c>
      <c r="F1820" s="3">
        <v>34.44</v>
      </c>
      <c r="G1820" t="b">
        <v>0</v>
      </c>
      <c r="H1820" t="b">
        <v>0</v>
      </c>
      <c r="I1820" t="b">
        <v>0</v>
      </c>
      <c r="J1820" t="b">
        <v>0</v>
      </c>
      <c r="K1820" s="4">
        <v>-1.1999999999999999E-3</v>
      </c>
      <c r="L1820" s="4">
        <v>0.1143</v>
      </c>
      <c r="M1820" s="4">
        <v>0.2949</v>
      </c>
      <c r="N1820" s="4">
        <v>0.28970000000000001</v>
      </c>
      <c r="O1820" t="s">
        <v>96</v>
      </c>
      <c r="P1820" t="s">
        <v>96</v>
      </c>
      <c r="Q1820" s="3">
        <v>0</v>
      </c>
      <c r="R1820" s="3">
        <v>6.7016530000000003</v>
      </c>
      <c r="S1820" s="3">
        <v>27.056592999999999</v>
      </c>
      <c r="T1820" s="3">
        <v>27.731377999999999</v>
      </c>
      <c r="U1820" s="3">
        <v>32.412759999999999</v>
      </c>
      <c r="V1820" s="3">
        <v>32.412759999999999</v>
      </c>
      <c r="W1820" t="s">
        <v>316</v>
      </c>
      <c r="X1820" s="5">
        <v>44839</v>
      </c>
      <c r="Y1820" s="4">
        <v>5.4999999999999997E-3</v>
      </c>
      <c r="Z1820" s="3">
        <v>0.35</v>
      </c>
      <c r="AA1820" s="5">
        <v>45287</v>
      </c>
      <c r="AB1820" s="3">
        <v>0.11</v>
      </c>
      <c r="AC1820" s="4">
        <v>1.0200000000000001E-2</v>
      </c>
      <c r="AD1820" t="s">
        <v>243</v>
      </c>
      <c r="AE1820" s="4">
        <v>1.77E-2</v>
      </c>
      <c r="AF1820" t="s">
        <v>96</v>
      </c>
      <c r="AG1820">
        <v>1.33</v>
      </c>
      <c r="AH1820" s="4">
        <v>0.2165</v>
      </c>
      <c r="AI1820" s="4">
        <v>0.20119999999999999</v>
      </c>
      <c r="AJ1820" s="4">
        <v>0.2056</v>
      </c>
      <c r="AK1820" s="4">
        <v>0.18240000000000001</v>
      </c>
      <c r="AL1820" t="s">
        <v>1743</v>
      </c>
      <c r="AM1820">
        <v>152</v>
      </c>
      <c r="AN1820" s="4">
        <v>0.15579999999999999</v>
      </c>
      <c r="AO1820" s="4">
        <v>0.2112</v>
      </c>
      <c r="AP1820" s="4">
        <v>0.49030000000000001</v>
      </c>
      <c r="AQ1820" s="6">
        <v>0.4</v>
      </c>
      <c r="AR1820" s="6">
        <v>0.2</v>
      </c>
      <c r="AS1820">
        <v>1099</v>
      </c>
      <c r="AT1820" s="3">
        <v>31.01</v>
      </c>
      <c r="AU1820" s="3">
        <v>35.619999999999997</v>
      </c>
      <c r="AV1820" s="3">
        <v>34.35</v>
      </c>
      <c r="AW1820" s="3">
        <v>34.630000000000003</v>
      </c>
      <c r="AX1820">
        <v>67.459999999999994</v>
      </c>
      <c r="AY1820" t="s">
        <v>79</v>
      </c>
      <c r="AZ1820" t="s">
        <v>79</v>
      </c>
      <c r="BA1820" t="s">
        <v>72</v>
      </c>
      <c r="BB1820" t="s">
        <v>82</v>
      </c>
      <c r="BC1820" t="s">
        <v>79</v>
      </c>
      <c r="BD1820" t="s">
        <v>79</v>
      </c>
      <c r="BE1820" t="s">
        <v>96</v>
      </c>
      <c r="BF1820">
        <v>5.9</v>
      </c>
      <c r="BG1820" s="4">
        <v>0.53100000000000003</v>
      </c>
      <c r="BH1820" s="4">
        <v>0.3735</v>
      </c>
      <c r="BI1820">
        <v>247.57</v>
      </c>
      <c r="BJ1820" s="4">
        <v>6.4199999999999993E-2</v>
      </c>
      <c r="BK1820" s="4">
        <v>7.0000000000000007E-2</v>
      </c>
    </row>
    <row r="1821" spans="1:63" x14ac:dyDescent="0.3">
      <c r="A1821" t="s">
        <v>3055</v>
      </c>
      <c r="B1821" t="s">
        <v>3056</v>
      </c>
      <c r="C1821" t="s">
        <v>64</v>
      </c>
      <c r="D1821" s="1">
        <v>48158800</v>
      </c>
      <c r="E1821" s="2">
        <v>2091</v>
      </c>
      <c r="F1821" s="3">
        <v>40.380000000000003</v>
      </c>
      <c r="G1821" t="b">
        <v>0</v>
      </c>
      <c r="H1821" t="b">
        <v>0</v>
      </c>
      <c r="I1821" t="b">
        <v>0</v>
      </c>
      <c r="J1821" t="b">
        <v>0</v>
      </c>
      <c r="K1821" s="4">
        <v>4.1999999999999997E-3</v>
      </c>
      <c r="L1821" s="4">
        <v>9.8299999999999998E-2</v>
      </c>
      <c r="M1821" s="4">
        <v>0.1928</v>
      </c>
      <c r="N1821" s="4">
        <v>0.18559999999999999</v>
      </c>
      <c r="O1821">
        <v>-2.3300000000000001E-2</v>
      </c>
      <c r="P1821">
        <v>9.1800000000000007E-2</v>
      </c>
      <c r="Q1821" s="3">
        <v>6.6150000000000002E-3</v>
      </c>
      <c r="R1821" s="3">
        <v>-6.4171829999999996</v>
      </c>
      <c r="S1821" s="3">
        <v>-6.6301259999999997</v>
      </c>
      <c r="T1821" s="3">
        <v>-6.6219159999999997</v>
      </c>
      <c r="U1821" s="3">
        <v>-11.331139</v>
      </c>
      <c r="V1821" s="3">
        <v>-11.331139</v>
      </c>
      <c r="W1821" t="s">
        <v>99</v>
      </c>
      <c r="X1821" s="5">
        <v>41064</v>
      </c>
      <c r="Y1821" s="4">
        <v>7.4999999999999997E-3</v>
      </c>
      <c r="Z1821" s="3">
        <v>0.23</v>
      </c>
      <c r="AA1821" s="5">
        <v>45288</v>
      </c>
      <c r="AB1821" s="3">
        <v>0.18</v>
      </c>
      <c r="AC1821" s="4">
        <v>5.7000000000000002E-3</v>
      </c>
      <c r="AD1821" t="s">
        <v>90</v>
      </c>
      <c r="AE1821" s="4">
        <v>1.6299999999999999E-2</v>
      </c>
      <c r="AF1821">
        <v>18.96</v>
      </c>
      <c r="AG1821">
        <v>1.07</v>
      </c>
      <c r="AH1821" s="4">
        <v>2.3982999999999999</v>
      </c>
      <c r="AI1821" s="4">
        <v>0.13739999999999999</v>
      </c>
      <c r="AJ1821" s="4">
        <v>0.16550000000000001</v>
      </c>
      <c r="AK1821" s="4">
        <v>0.14749999999999999</v>
      </c>
      <c r="AL1821" t="s">
        <v>549</v>
      </c>
      <c r="AM1821" s="2">
        <v>60</v>
      </c>
      <c r="AN1821" s="4">
        <v>0.20599999999999999</v>
      </c>
      <c r="AO1821" s="4">
        <v>0.29630000000000001</v>
      </c>
      <c r="AP1821" s="4">
        <v>0.87009999999999998</v>
      </c>
      <c r="AQ1821" s="6">
        <v>0.4</v>
      </c>
      <c r="AR1821" s="6">
        <v>0.2</v>
      </c>
      <c r="AS1821">
        <v>1099</v>
      </c>
      <c r="AT1821" s="3">
        <v>36.880000000000003</v>
      </c>
      <c r="AU1821" s="3">
        <v>41.38</v>
      </c>
      <c r="AV1821" s="3">
        <v>40.299999999999997</v>
      </c>
      <c r="AW1821" s="3">
        <v>40.54</v>
      </c>
      <c r="AX1821">
        <v>69.599999999999994</v>
      </c>
      <c r="AY1821" t="s">
        <v>82</v>
      </c>
      <c r="AZ1821" t="s">
        <v>82</v>
      </c>
      <c r="BA1821" t="s">
        <v>82</v>
      </c>
      <c r="BB1821" t="s">
        <v>82</v>
      </c>
      <c r="BC1821" t="s">
        <v>82</v>
      </c>
      <c r="BD1821" t="s">
        <v>72</v>
      </c>
      <c r="BE1821" t="s">
        <v>75</v>
      </c>
      <c r="BF1821">
        <v>5.94</v>
      </c>
      <c r="BG1821" s="4">
        <v>5.1700000000000003E-2</v>
      </c>
      <c r="BH1821" s="4">
        <v>0.38009999999999999</v>
      </c>
      <c r="BI1821">
        <v>149.63</v>
      </c>
      <c r="BJ1821" s="4">
        <v>1.67E-2</v>
      </c>
      <c r="BK1821" s="4">
        <v>0.11459999999999999</v>
      </c>
    </row>
    <row r="1822" spans="1:63" x14ac:dyDescent="0.3">
      <c r="A1822" t="s">
        <v>4242</v>
      </c>
      <c r="B1822" t="s">
        <v>4243</v>
      </c>
      <c r="C1822" t="s">
        <v>64</v>
      </c>
      <c r="D1822" s="1">
        <v>48026700</v>
      </c>
      <c r="E1822" s="2">
        <v>1981</v>
      </c>
      <c r="F1822" s="3">
        <v>48.06</v>
      </c>
      <c r="G1822" t="b">
        <v>0</v>
      </c>
      <c r="H1822" t="b">
        <v>0</v>
      </c>
      <c r="I1822" t="b">
        <v>0</v>
      </c>
      <c r="J1822" t="b">
        <v>0</v>
      </c>
      <c r="K1822" s="4">
        <v>7.6E-3</v>
      </c>
      <c r="L1822" s="4">
        <v>6.0100000000000001E-2</v>
      </c>
      <c r="M1822" s="4">
        <v>0.17380000000000001</v>
      </c>
      <c r="N1822" s="4">
        <v>0.1656</v>
      </c>
      <c r="O1822" s="4" t="s">
        <v>96</v>
      </c>
      <c r="P1822" s="4" t="s">
        <v>96</v>
      </c>
      <c r="Q1822" s="3">
        <v>0</v>
      </c>
      <c r="R1822" s="3">
        <v>2.290565</v>
      </c>
      <c r="S1822" s="3">
        <v>20.532499999999999</v>
      </c>
      <c r="T1822" s="3">
        <v>20.532499999999999</v>
      </c>
      <c r="U1822" s="3">
        <v>40.945779999999999</v>
      </c>
      <c r="V1822" s="3">
        <v>40.945779999999999</v>
      </c>
      <c r="W1822" t="s">
        <v>316</v>
      </c>
      <c r="X1822" s="5">
        <v>44459</v>
      </c>
      <c r="Y1822" s="4">
        <v>1.1999999999999999E-3</v>
      </c>
      <c r="Z1822" s="3">
        <v>1.25</v>
      </c>
      <c r="AA1822" s="5">
        <v>45275</v>
      </c>
      <c r="AB1822" s="3">
        <v>0.25</v>
      </c>
      <c r="AC1822" s="4">
        <v>2.6100000000000002E-2</v>
      </c>
      <c r="AD1822" t="s">
        <v>66</v>
      </c>
      <c r="AE1822" s="4">
        <v>1.4500000000000001E-2</v>
      </c>
      <c r="AF1822" t="s">
        <v>96</v>
      </c>
      <c r="AG1822">
        <v>0.91</v>
      </c>
      <c r="AH1822" s="4">
        <v>0.1787</v>
      </c>
      <c r="AI1822" s="4">
        <v>0.1091</v>
      </c>
      <c r="AJ1822" s="4">
        <v>0.11840000000000001</v>
      </c>
      <c r="AK1822" s="4">
        <v>0.12640000000000001</v>
      </c>
      <c r="AL1822" t="s">
        <v>527</v>
      </c>
      <c r="AM1822">
        <v>258</v>
      </c>
      <c r="AN1822" s="4">
        <v>0.1653</v>
      </c>
      <c r="AO1822" s="4">
        <v>0.22739999999999999</v>
      </c>
      <c r="AP1822" s="4">
        <v>0.53180000000000005</v>
      </c>
      <c r="AQ1822" s="6">
        <v>0.4</v>
      </c>
      <c r="AR1822" s="6">
        <v>0.2</v>
      </c>
      <c r="AS1822">
        <v>1099</v>
      </c>
      <c r="AT1822" s="3">
        <v>45.08</v>
      </c>
      <c r="AU1822" s="3">
        <v>48.69</v>
      </c>
      <c r="AV1822" s="3">
        <v>48.04</v>
      </c>
      <c r="AW1822" s="3">
        <v>48.11</v>
      </c>
      <c r="AX1822">
        <v>70.709999999999994</v>
      </c>
      <c r="AY1822" t="s">
        <v>71</v>
      </c>
      <c r="AZ1822" t="s">
        <v>69</v>
      </c>
      <c r="BA1822" t="s">
        <v>70</v>
      </c>
      <c r="BB1822" t="s">
        <v>71</v>
      </c>
      <c r="BC1822" t="s">
        <v>79</v>
      </c>
      <c r="BD1822" t="s">
        <v>69</v>
      </c>
      <c r="BE1822" t="s">
        <v>96</v>
      </c>
      <c r="BF1822">
        <v>8.1300000000000008</v>
      </c>
      <c r="BG1822" s="4">
        <v>0.96789999999999998</v>
      </c>
      <c r="BH1822" s="4">
        <v>0.98450000000000004</v>
      </c>
      <c r="BI1822">
        <v>62.15</v>
      </c>
      <c r="BJ1822" s="4">
        <v>7.0599999999999996E-2</v>
      </c>
      <c r="BK1822" s="4">
        <v>0.1052</v>
      </c>
    </row>
    <row r="1823" spans="1:63" x14ac:dyDescent="0.3">
      <c r="A1823" t="s">
        <v>2986</v>
      </c>
      <c r="B1823" t="s">
        <v>2987</v>
      </c>
      <c r="C1823" t="s">
        <v>64</v>
      </c>
      <c r="D1823" s="1">
        <v>48025700</v>
      </c>
      <c r="E1823" s="2">
        <v>2844</v>
      </c>
      <c r="F1823" s="3">
        <v>57.16</v>
      </c>
      <c r="G1823" t="b">
        <v>0</v>
      </c>
      <c r="H1823" t="b">
        <v>0</v>
      </c>
      <c r="I1823" t="b">
        <v>1</v>
      </c>
      <c r="J1823" t="b">
        <v>0</v>
      </c>
      <c r="K1823" s="4">
        <v>2.3400000000000001E-2</v>
      </c>
      <c r="L1823" s="4">
        <v>3.95E-2</v>
      </c>
      <c r="M1823" s="4">
        <v>0.1249</v>
      </c>
      <c r="N1823" s="4">
        <v>0.1144</v>
      </c>
      <c r="O1823" s="4">
        <v>-3.2000000000000002E-3</v>
      </c>
      <c r="P1823">
        <v>4.4699999999999997E-2</v>
      </c>
      <c r="Q1823" s="3">
        <v>0</v>
      </c>
      <c r="R1823" s="3">
        <v>0</v>
      </c>
      <c r="S1823" s="3">
        <v>4.0991879999999998</v>
      </c>
      <c r="T1823" s="3">
        <v>4.0991879999999998</v>
      </c>
      <c r="U1823" s="3">
        <v>-21.451868000000001</v>
      </c>
      <c r="V1823" s="3">
        <v>-21.451868000000001</v>
      </c>
      <c r="W1823" t="s">
        <v>106</v>
      </c>
      <c r="X1823" s="5">
        <v>41794</v>
      </c>
      <c r="Y1823" s="4">
        <v>3.0000000000000001E-3</v>
      </c>
      <c r="Z1823" s="3">
        <v>2.79</v>
      </c>
      <c r="AA1823" s="5">
        <v>45275</v>
      </c>
      <c r="AB1823" s="3">
        <v>1.56</v>
      </c>
      <c r="AC1823" s="4">
        <v>4.8800000000000003E-2</v>
      </c>
      <c r="AD1823" t="s">
        <v>90</v>
      </c>
      <c r="AE1823" s="4">
        <v>1.2699999999999999E-2</v>
      </c>
      <c r="AF1823">
        <v>10.37</v>
      </c>
      <c r="AG1823">
        <v>0.66</v>
      </c>
      <c r="AH1823" s="4">
        <v>0.63419999999999999</v>
      </c>
      <c r="AI1823" s="4">
        <v>0.1086</v>
      </c>
      <c r="AJ1823" s="4">
        <v>0.1145</v>
      </c>
      <c r="AK1823" s="4">
        <v>0.1119</v>
      </c>
      <c r="AL1823" t="s">
        <v>67</v>
      </c>
      <c r="AM1823">
        <v>1000</v>
      </c>
      <c r="AN1823" s="4">
        <v>0.20349999999999999</v>
      </c>
      <c r="AO1823" s="4">
        <v>0.27960000000000002</v>
      </c>
      <c r="AP1823" s="4">
        <v>0.58189999999999997</v>
      </c>
      <c r="AQ1823" s="6">
        <v>0.4</v>
      </c>
      <c r="AR1823" s="6">
        <v>0.2</v>
      </c>
      <c r="AS1823">
        <v>1099</v>
      </c>
      <c r="AT1823" s="3">
        <v>53.4</v>
      </c>
      <c r="AU1823" s="3">
        <v>57.19</v>
      </c>
      <c r="AV1823" s="3">
        <v>57.04</v>
      </c>
      <c r="AW1823" s="3">
        <v>57.28</v>
      </c>
      <c r="AX1823">
        <v>69.36</v>
      </c>
      <c r="AY1823" t="s">
        <v>82</v>
      </c>
      <c r="AZ1823" t="s">
        <v>72</v>
      </c>
      <c r="BA1823" t="s">
        <v>82</v>
      </c>
      <c r="BB1823" t="s">
        <v>69</v>
      </c>
      <c r="BC1823" t="s">
        <v>72</v>
      </c>
      <c r="BD1823" t="s">
        <v>70</v>
      </c>
      <c r="BE1823" t="s">
        <v>69</v>
      </c>
      <c r="BF1823">
        <v>5.41</v>
      </c>
      <c r="BG1823" s="4">
        <v>0.1236</v>
      </c>
      <c r="BH1823" s="4">
        <v>0.29349999999999998</v>
      </c>
      <c r="BI1823">
        <v>246.57</v>
      </c>
      <c r="BJ1823" s="4">
        <v>4.6699999999999998E-2</v>
      </c>
      <c r="BK1823" s="4">
        <v>6.1699999999999998E-2</v>
      </c>
    </row>
    <row r="1824" spans="1:63" x14ac:dyDescent="0.3">
      <c r="A1824" t="s">
        <v>5638</v>
      </c>
      <c r="B1824" t="s">
        <v>5639</v>
      </c>
      <c r="C1824" t="s">
        <v>64</v>
      </c>
      <c r="D1824" s="1">
        <v>48012700</v>
      </c>
      <c r="E1824" s="2">
        <v>34809</v>
      </c>
      <c r="F1824" s="3">
        <v>28.63</v>
      </c>
      <c r="G1824" t="b">
        <v>0</v>
      </c>
      <c r="H1824" t="b">
        <v>0</v>
      </c>
      <c r="I1824" t="b">
        <v>0</v>
      </c>
      <c r="J1824" t="b">
        <v>0</v>
      </c>
      <c r="K1824" s="4">
        <v>2E-3</v>
      </c>
      <c r="L1824" s="4">
        <v>3.3799999999999997E-2</v>
      </c>
      <c r="M1824" s="4">
        <v>0.19350000000000001</v>
      </c>
      <c r="N1824" s="4">
        <v>0.1908</v>
      </c>
      <c r="O1824" t="s">
        <v>96</v>
      </c>
      <c r="P1824" t="s">
        <v>96</v>
      </c>
      <c r="Q1824" s="3">
        <v>2.8656199999999998</v>
      </c>
      <c r="R1824" s="3">
        <v>34.907425000000003</v>
      </c>
      <c r="S1824" s="3">
        <v>25.507985000000001</v>
      </c>
      <c r="T1824" s="3">
        <v>25.507985000000001</v>
      </c>
      <c r="U1824" s="3">
        <v>38.993924999999997</v>
      </c>
      <c r="V1824" s="3">
        <v>38.993924999999997</v>
      </c>
      <c r="W1824" t="s">
        <v>428</v>
      </c>
      <c r="X1824" s="5">
        <v>44895</v>
      </c>
      <c r="Y1824" s="4">
        <v>7.4000000000000003E-3</v>
      </c>
      <c r="Z1824" s="3">
        <v>0</v>
      </c>
      <c r="AA1824" t="s">
        <v>96</v>
      </c>
      <c r="AB1824" t="s">
        <v>96</v>
      </c>
      <c r="AC1824" s="4">
        <v>0</v>
      </c>
      <c r="AD1824" t="s">
        <v>243</v>
      </c>
      <c r="AE1824" s="4">
        <v>1.18E-2</v>
      </c>
      <c r="AF1824">
        <v>0.05</v>
      </c>
      <c r="AG1824">
        <v>-0.75</v>
      </c>
      <c r="AH1824" s="4">
        <v>2.4299999999999999E-2</v>
      </c>
      <c r="AI1824" s="4">
        <v>5.79E-2</v>
      </c>
      <c r="AJ1824" s="4">
        <v>9.6299999999999997E-2</v>
      </c>
      <c r="AK1824" s="4">
        <v>0.1014</v>
      </c>
      <c r="AL1824" t="s">
        <v>330</v>
      </c>
      <c r="AM1824">
        <v>2</v>
      </c>
      <c r="AN1824" s="4">
        <v>1</v>
      </c>
      <c r="AO1824" s="4">
        <v>1</v>
      </c>
      <c r="AP1824" s="4">
        <v>1</v>
      </c>
      <c r="AQ1824" s="6">
        <v>0.4</v>
      </c>
      <c r="AR1824" s="6">
        <v>0.2</v>
      </c>
      <c r="AS1824">
        <v>1099</v>
      </c>
      <c r="AT1824" s="3">
        <v>27.59</v>
      </c>
      <c r="AU1824" s="3">
        <v>28.93</v>
      </c>
      <c r="AV1824" s="3">
        <v>28.57</v>
      </c>
      <c r="AW1824" s="3">
        <v>28.68</v>
      </c>
      <c r="AX1824">
        <v>69.56</v>
      </c>
      <c r="AY1824" t="s">
        <v>79</v>
      </c>
      <c r="AZ1824" t="s">
        <v>70</v>
      </c>
      <c r="BA1824" t="s">
        <v>96</v>
      </c>
      <c r="BB1824" t="s">
        <v>79</v>
      </c>
      <c r="BC1824" t="s">
        <v>70</v>
      </c>
      <c r="BD1824" t="s">
        <v>82</v>
      </c>
      <c r="BE1824" t="s">
        <v>96</v>
      </c>
      <c r="BF1824" t="s">
        <v>96</v>
      </c>
      <c r="BG1824" t="s">
        <v>96</v>
      </c>
      <c r="BH1824" t="s">
        <v>96</v>
      </c>
      <c r="BI1824" t="s">
        <v>96</v>
      </c>
      <c r="BJ1824" t="s">
        <v>96</v>
      </c>
      <c r="BK1824" t="s">
        <v>96</v>
      </c>
    </row>
    <row r="1825" spans="1:63" x14ac:dyDescent="0.3">
      <c r="A1825" t="s">
        <v>2802</v>
      </c>
      <c r="B1825" t="s">
        <v>2803</v>
      </c>
      <c r="C1825" t="s">
        <v>64</v>
      </c>
      <c r="D1825" s="1">
        <v>47810200</v>
      </c>
      <c r="E1825" s="2">
        <v>5300</v>
      </c>
      <c r="F1825" s="3">
        <v>42.3</v>
      </c>
      <c r="G1825" t="b">
        <v>0</v>
      </c>
      <c r="H1825" t="b">
        <v>0</v>
      </c>
      <c r="I1825" t="b">
        <v>0</v>
      </c>
      <c r="J1825" t="b">
        <v>0</v>
      </c>
      <c r="K1825" s="4">
        <v>2.3999999999999998E-3</v>
      </c>
      <c r="L1825" s="4">
        <v>6.9199999999999998E-2</v>
      </c>
      <c r="M1825" s="4">
        <v>0.1152</v>
      </c>
      <c r="N1825" s="4">
        <v>0.1234</v>
      </c>
      <c r="O1825" s="4">
        <v>-2.3300000000000001E-2</v>
      </c>
      <c r="P1825">
        <v>6.5000000000000002E-2</v>
      </c>
      <c r="Q1825" s="3">
        <v>0</v>
      </c>
      <c r="R1825" s="3">
        <v>0</v>
      </c>
      <c r="S1825" s="3">
        <v>-58.741835000000002</v>
      </c>
      <c r="T1825" s="3">
        <v>-58.741835000000002</v>
      </c>
      <c r="U1825" s="3">
        <v>-39.884552999999997</v>
      </c>
      <c r="V1825" s="3">
        <v>-39.884552999999997</v>
      </c>
      <c r="W1825" t="s">
        <v>224</v>
      </c>
      <c r="X1825" s="5">
        <v>39469</v>
      </c>
      <c r="Y1825" s="4">
        <v>6.4999999999999997E-3</v>
      </c>
      <c r="Z1825" s="3">
        <v>0.88</v>
      </c>
      <c r="AA1825" s="5">
        <v>45278</v>
      </c>
      <c r="AB1825" s="3">
        <v>0.71</v>
      </c>
      <c r="AC1825" s="4">
        <v>2.0799999999999999E-2</v>
      </c>
      <c r="AD1825" t="s">
        <v>243</v>
      </c>
      <c r="AE1825" s="4">
        <v>2.41E-2</v>
      </c>
      <c r="AF1825">
        <v>12.14</v>
      </c>
      <c r="AG1825">
        <v>1.3</v>
      </c>
      <c r="AH1825" s="4">
        <v>2.4123000000000001</v>
      </c>
      <c r="AI1825" s="4">
        <v>0.1958</v>
      </c>
      <c r="AJ1825" s="4">
        <v>0.23949999999999999</v>
      </c>
      <c r="AK1825" s="4">
        <v>0.22070000000000001</v>
      </c>
      <c r="AL1825" t="s">
        <v>322</v>
      </c>
      <c r="AM1825">
        <v>34</v>
      </c>
      <c r="AN1825" s="4">
        <v>0.58750000000000002</v>
      </c>
      <c r="AO1825" s="4">
        <v>0.76139999999999997</v>
      </c>
      <c r="AP1825" s="4">
        <v>1.0001</v>
      </c>
      <c r="AQ1825" s="6">
        <v>0.4</v>
      </c>
      <c r="AR1825" s="6">
        <v>0.2</v>
      </c>
      <c r="AS1825">
        <v>1099</v>
      </c>
      <c r="AT1825" s="3">
        <v>38.51</v>
      </c>
      <c r="AU1825" s="3">
        <v>43.53</v>
      </c>
      <c r="AV1825" s="3">
        <v>42.11</v>
      </c>
      <c r="AW1825" s="3">
        <v>42.59</v>
      </c>
      <c r="AX1825">
        <v>60.36</v>
      </c>
      <c r="AY1825" t="s">
        <v>70</v>
      </c>
      <c r="AZ1825" t="s">
        <v>71</v>
      </c>
      <c r="BA1825" t="s">
        <v>82</v>
      </c>
      <c r="BB1825" t="s">
        <v>71</v>
      </c>
      <c r="BC1825" t="s">
        <v>82</v>
      </c>
      <c r="BD1825" t="s">
        <v>70</v>
      </c>
      <c r="BE1825" t="s">
        <v>70</v>
      </c>
      <c r="BF1825">
        <v>6.16</v>
      </c>
      <c r="BG1825" s="4">
        <v>0.5464</v>
      </c>
      <c r="BH1825" s="4">
        <v>0.4299</v>
      </c>
      <c r="BI1825">
        <v>83.56</v>
      </c>
      <c r="BJ1825" s="4">
        <v>1</v>
      </c>
      <c r="BK1825" s="4">
        <v>0</v>
      </c>
    </row>
    <row r="1826" spans="1:63" x14ac:dyDescent="0.3">
      <c r="A1826" t="s">
        <v>4792</v>
      </c>
      <c r="B1826" t="s">
        <v>4793</v>
      </c>
      <c r="C1826" t="s">
        <v>64</v>
      </c>
      <c r="D1826" s="1">
        <v>47555500</v>
      </c>
      <c r="E1826" s="2">
        <v>23433</v>
      </c>
      <c r="F1826" s="3">
        <v>23.66</v>
      </c>
      <c r="G1826" t="b">
        <v>0</v>
      </c>
      <c r="H1826" t="b">
        <v>0</v>
      </c>
      <c r="I1826" t="b">
        <v>0</v>
      </c>
      <c r="J1826" t="b">
        <v>0</v>
      </c>
      <c r="K1826" s="4">
        <v>1.5299999999999999E-2</v>
      </c>
      <c r="L1826" s="4">
        <v>2.1999999999999999E-2</v>
      </c>
      <c r="M1826" s="4">
        <v>6.2600000000000003E-2</v>
      </c>
      <c r="N1826" s="4">
        <v>5.4300000000000001E-2</v>
      </c>
      <c r="O1826" t="s">
        <v>96</v>
      </c>
      <c r="P1826" t="s">
        <v>96</v>
      </c>
      <c r="Q1826" s="3">
        <v>-1.158425</v>
      </c>
      <c r="R1826" s="3">
        <v>-1.158425</v>
      </c>
      <c r="S1826" s="3">
        <v>11.3627</v>
      </c>
      <c r="T1826" s="3">
        <v>11.3627</v>
      </c>
      <c r="U1826" s="3">
        <v>35.717129999999997</v>
      </c>
      <c r="V1826" s="3">
        <v>35.717129999999997</v>
      </c>
      <c r="W1826" t="s">
        <v>428</v>
      </c>
      <c r="X1826" s="5">
        <v>44470</v>
      </c>
      <c r="Y1826" s="4">
        <v>8.8999999999999999E-3</v>
      </c>
      <c r="Z1826" s="3">
        <v>0</v>
      </c>
      <c r="AA1826" s="5" t="s">
        <v>96</v>
      </c>
      <c r="AB1826" s="3" t="s">
        <v>96</v>
      </c>
      <c r="AC1826" s="4">
        <v>0</v>
      </c>
      <c r="AD1826" t="s">
        <v>243</v>
      </c>
      <c r="AE1826" s="4">
        <v>5.1000000000000004E-3</v>
      </c>
      <c r="AF1826" t="s">
        <v>96</v>
      </c>
      <c r="AG1826">
        <v>0.42</v>
      </c>
      <c r="AH1826" s="4">
        <v>0.1668</v>
      </c>
      <c r="AI1826" s="4">
        <v>7.85E-2</v>
      </c>
      <c r="AJ1826" s="4">
        <v>9.1700000000000004E-2</v>
      </c>
      <c r="AK1826" s="4">
        <v>0.1052</v>
      </c>
      <c r="AL1826" t="s">
        <v>2009</v>
      </c>
      <c r="AM1826">
        <v>2</v>
      </c>
      <c r="AN1826" s="4">
        <v>1</v>
      </c>
      <c r="AO1826" s="4">
        <v>1</v>
      </c>
      <c r="AP1826" s="4">
        <v>1</v>
      </c>
      <c r="AQ1826" s="6">
        <v>0.4</v>
      </c>
      <c r="AR1826" s="6">
        <v>0.2</v>
      </c>
      <c r="AS1826">
        <v>1099</v>
      </c>
      <c r="AT1826" s="3">
        <v>22.75</v>
      </c>
      <c r="AU1826" s="3">
        <v>23.68</v>
      </c>
      <c r="AV1826" s="3">
        <v>23.58</v>
      </c>
      <c r="AW1826" s="3">
        <v>23.73</v>
      </c>
      <c r="AX1826">
        <v>64.260000000000005</v>
      </c>
      <c r="AY1826" t="s">
        <v>72</v>
      </c>
      <c r="AZ1826" t="s">
        <v>75</v>
      </c>
      <c r="BA1826" t="s">
        <v>71</v>
      </c>
      <c r="BB1826" t="s">
        <v>72</v>
      </c>
      <c r="BC1826" t="s">
        <v>71</v>
      </c>
      <c r="BD1826" t="s">
        <v>71</v>
      </c>
      <c r="BE1826" t="s">
        <v>96</v>
      </c>
      <c r="BF1826" t="s">
        <v>96</v>
      </c>
      <c r="BG1826" s="4" t="s">
        <v>96</v>
      </c>
      <c r="BH1826" s="4" t="s">
        <v>96</v>
      </c>
      <c r="BI1826" t="s">
        <v>96</v>
      </c>
      <c r="BJ1826" s="4" t="s">
        <v>96</v>
      </c>
      <c r="BK1826" s="4" t="s">
        <v>96</v>
      </c>
    </row>
    <row r="1827" spans="1:63" x14ac:dyDescent="0.3">
      <c r="A1827" t="s">
        <v>4668</v>
      </c>
      <c r="B1827" t="s">
        <v>4669</v>
      </c>
      <c r="C1827" t="s">
        <v>64</v>
      </c>
      <c r="D1827" s="1">
        <v>47402700</v>
      </c>
      <c r="E1827" s="2">
        <v>12272</v>
      </c>
      <c r="F1827" s="3">
        <v>17.11</v>
      </c>
      <c r="G1827" t="b">
        <v>0</v>
      </c>
      <c r="H1827" t="b">
        <v>0</v>
      </c>
      <c r="I1827" t="b">
        <v>0</v>
      </c>
      <c r="J1827" t="b">
        <v>0</v>
      </c>
      <c r="K1827" s="4">
        <v>1.01E-2</v>
      </c>
      <c r="L1827" s="4">
        <v>9.2499999999999999E-2</v>
      </c>
      <c r="M1827" s="4">
        <v>0.1225</v>
      </c>
      <c r="N1827" s="4">
        <v>0.1244</v>
      </c>
      <c r="O1827" s="4" t="s">
        <v>96</v>
      </c>
      <c r="P1827" s="4" t="s">
        <v>96</v>
      </c>
      <c r="Q1827" s="3">
        <v>0</v>
      </c>
      <c r="R1827" s="3">
        <v>-2.5640839999999998</v>
      </c>
      <c r="S1827" s="3">
        <v>3.1088830000000001</v>
      </c>
      <c r="T1827" s="3">
        <v>3.1088830000000001</v>
      </c>
      <c r="U1827" s="3">
        <v>21.314547000000001</v>
      </c>
      <c r="V1827" s="3">
        <v>21.314547000000001</v>
      </c>
      <c r="W1827" t="s">
        <v>224</v>
      </c>
      <c r="X1827" s="5">
        <v>44474</v>
      </c>
      <c r="Y1827" s="4">
        <v>3.8999999999999998E-3</v>
      </c>
      <c r="Z1827" s="3">
        <v>0.04</v>
      </c>
      <c r="AA1827" s="5">
        <v>45275</v>
      </c>
      <c r="AB1827" s="3">
        <v>0.01</v>
      </c>
      <c r="AC1827" s="4">
        <v>2.3999999999999998E-3</v>
      </c>
      <c r="AD1827" t="s">
        <v>66</v>
      </c>
      <c r="AE1827" s="4">
        <v>1.49E-2</v>
      </c>
      <c r="AF1827">
        <v>20.54</v>
      </c>
      <c r="AG1827">
        <v>1.4</v>
      </c>
      <c r="AH1827" s="4">
        <v>1.1569</v>
      </c>
      <c r="AI1827" s="4">
        <v>0.27010000000000001</v>
      </c>
      <c r="AJ1827" s="4">
        <v>0.29530000000000001</v>
      </c>
      <c r="AK1827" s="4">
        <v>0.27260000000000001</v>
      </c>
      <c r="AL1827" t="s">
        <v>492</v>
      </c>
      <c r="AM1827">
        <v>51</v>
      </c>
      <c r="AN1827" s="4">
        <v>0.35449999999999998</v>
      </c>
      <c r="AO1827" s="4">
        <v>0.49049999999999999</v>
      </c>
      <c r="AP1827" s="4">
        <v>0.99970000000000003</v>
      </c>
      <c r="AQ1827" s="6">
        <v>0.4</v>
      </c>
      <c r="AR1827" s="6">
        <v>0.2</v>
      </c>
      <c r="AS1827">
        <v>1099</v>
      </c>
      <c r="AT1827" s="3">
        <v>15.31</v>
      </c>
      <c r="AU1827" s="3">
        <v>17.7</v>
      </c>
      <c r="AV1827" s="3">
        <v>16.989999999999998</v>
      </c>
      <c r="AW1827" s="3">
        <v>17.29</v>
      </c>
      <c r="AX1827">
        <v>58.99</v>
      </c>
      <c r="AY1827" t="s">
        <v>72</v>
      </c>
      <c r="AZ1827" t="s">
        <v>72</v>
      </c>
      <c r="BA1827" t="s">
        <v>75</v>
      </c>
      <c r="BB1827" t="s">
        <v>75</v>
      </c>
      <c r="BC1827" t="s">
        <v>71</v>
      </c>
      <c r="BD1827" t="s">
        <v>70</v>
      </c>
      <c r="BE1827" t="s">
        <v>96</v>
      </c>
      <c r="BF1827">
        <v>6.56</v>
      </c>
      <c r="BG1827" s="4">
        <v>0.53539999999999999</v>
      </c>
      <c r="BH1827" s="4">
        <v>0.53910000000000002</v>
      </c>
      <c r="BI1827">
        <v>94.61</v>
      </c>
      <c r="BJ1827" s="4">
        <v>0</v>
      </c>
      <c r="BK1827" s="4">
        <v>0.28489999999999999</v>
      </c>
    </row>
    <row r="1828" spans="1:63" x14ac:dyDescent="0.3">
      <c r="A1828" t="s">
        <v>3820</v>
      </c>
      <c r="B1828" t="s">
        <v>3821</v>
      </c>
      <c r="C1828" t="s">
        <v>64</v>
      </c>
      <c r="D1828" s="1">
        <v>47169600</v>
      </c>
      <c r="E1828">
        <v>5284</v>
      </c>
      <c r="F1828" s="3">
        <v>29.51</v>
      </c>
      <c r="G1828" t="b">
        <v>0</v>
      </c>
      <c r="H1828" t="b">
        <v>0</v>
      </c>
      <c r="I1828" t="b">
        <v>0</v>
      </c>
      <c r="J1828" t="b">
        <v>0</v>
      </c>
      <c r="K1828" s="4">
        <v>7.7999999999999996E-3</v>
      </c>
      <c r="L1828" s="4">
        <v>5.4800000000000001E-2</v>
      </c>
      <c r="M1828" s="4">
        <v>0.18790000000000001</v>
      </c>
      <c r="N1828" s="4">
        <v>0.17460000000000001</v>
      </c>
      <c r="O1828" s="4">
        <v>3.3500000000000002E-2</v>
      </c>
      <c r="P1828" s="4">
        <v>8.5400000000000004E-2</v>
      </c>
      <c r="Q1828" s="3">
        <v>0</v>
      </c>
      <c r="R1828" s="3">
        <v>0</v>
      </c>
      <c r="S1828" s="3">
        <v>9.7827999999999999</v>
      </c>
      <c r="T1828" s="3">
        <v>9.7827999999999999</v>
      </c>
      <c r="U1828" s="3">
        <v>26.94415</v>
      </c>
      <c r="V1828" s="3">
        <v>26.94415</v>
      </c>
      <c r="W1828" t="s">
        <v>87</v>
      </c>
      <c r="X1828" s="5">
        <v>43349</v>
      </c>
      <c r="Y1828" s="4">
        <v>1.4E-3</v>
      </c>
      <c r="Z1828" s="3">
        <v>0.74</v>
      </c>
      <c r="AA1828" s="5">
        <v>45275</v>
      </c>
      <c r="AB1828" s="3">
        <v>0.26</v>
      </c>
      <c r="AC1828" s="4">
        <v>2.5100000000000001E-2</v>
      </c>
      <c r="AD1828" t="s">
        <v>90</v>
      </c>
      <c r="AE1828" s="4">
        <v>9.2999999999999992E-3</v>
      </c>
      <c r="AF1828">
        <v>0.04</v>
      </c>
      <c r="AG1828">
        <v>0.88</v>
      </c>
      <c r="AH1828" s="4">
        <v>0.78510000000000002</v>
      </c>
      <c r="AI1828" s="4">
        <v>0.1014</v>
      </c>
      <c r="AJ1828" s="4">
        <v>0.11600000000000001</v>
      </c>
      <c r="AK1828" s="4">
        <v>0.1288</v>
      </c>
      <c r="AL1828" t="s">
        <v>4475</v>
      </c>
      <c r="AM1828">
        <v>376</v>
      </c>
      <c r="AN1828" s="4">
        <v>0.24460000000000001</v>
      </c>
      <c r="AO1828" s="4">
        <v>0.3009</v>
      </c>
      <c r="AP1828" s="4">
        <v>0.53110000000000002</v>
      </c>
      <c r="AQ1828" s="6">
        <v>0.4</v>
      </c>
      <c r="AR1828" s="6">
        <v>0.2</v>
      </c>
      <c r="AS1828">
        <v>1099</v>
      </c>
      <c r="AT1828" s="3">
        <v>27.64</v>
      </c>
      <c r="AU1828" s="3">
        <v>29.85</v>
      </c>
      <c r="AV1828" s="3" t="s">
        <v>96</v>
      </c>
      <c r="AW1828" s="3" t="s">
        <v>96</v>
      </c>
      <c r="AX1828">
        <v>70.61</v>
      </c>
      <c r="AY1828" t="s">
        <v>82</v>
      </c>
      <c r="AZ1828" t="s">
        <v>69</v>
      </c>
      <c r="BA1828" t="s">
        <v>72</v>
      </c>
      <c r="BB1828" t="s">
        <v>70</v>
      </c>
      <c r="BC1828" t="s">
        <v>79</v>
      </c>
      <c r="BD1828" t="s">
        <v>71</v>
      </c>
      <c r="BE1828" t="s">
        <v>96</v>
      </c>
      <c r="BF1828">
        <v>8.49</v>
      </c>
      <c r="BG1828" s="4">
        <v>0.99309999999999998</v>
      </c>
      <c r="BH1828" s="4">
        <v>0.99729999999999996</v>
      </c>
      <c r="BI1828">
        <v>62.34</v>
      </c>
      <c r="BJ1828" s="4">
        <v>6.2899999999999998E-2</v>
      </c>
      <c r="BK1828" s="4">
        <v>0.1229</v>
      </c>
    </row>
    <row r="1829" spans="1:63" x14ac:dyDescent="0.3">
      <c r="A1829" t="s">
        <v>6448</v>
      </c>
      <c r="B1829" t="s">
        <v>6449</v>
      </c>
      <c r="C1829" t="s">
        <v>64</v>
      </c>
      <c r="D1829" s="1">
        <v>47125900</v>
      </c>
      <c r="E1829" s="2">
        <v>13722</v>
      </c>
      <c r="F1829" s="3">
        <v>54.1</v>
      </c>
      <c r="G1829" t="b">
        <v>0</v>
      </c>
      <c r="H1829" t="b">
        <v>0</v>
      </c>
      <c r="I1829" t="b">
        <v>1</v>
      </c>
      <c r="J1829" t="b">
        <v>0</v>
      </c>
      <c r="K1829" s="4">
        <v>3.0999999999999999E-3</v>
      </c>
      <c r="L1829" s="4">
        <v>4.7399999999999998E-2</v>
      </c>
      <c r="M1829" s="4" t="s">
        <v>96</v>
      </c>
      <c r="N1829" s="4" t="s">
        <v>96</v>
      </c>
      <c r="O1829" t="s">
        <v>96</v>
      </c>
      <c r="P1829" t="s">
        <v>96</v>
      </c>
      <c r="Q1829" s="3">
        <v>0</v>
      </c>
      <c r="R1829" s="3">
        <v>7.9022399999999999</v>
      </c>
      <c r="S1829" s="3">
        <v>35.556240000000003</v>
      </c>
      <c r="T1829" s="3">
        <v>35.556240000000003</v>
      </c>
      <c r="U1829" s="3">
        <v>35.556240000000003</v>
      </c>
      <c r="V1829" s="3">
        <v>35.556240000000003</v>
      </c>
      <c r="W1829" t="s">
        <v>99</v>
      </c>
      <c r="X1829" s="5">
        <v>45189</v>
      </c>
      <c r="Y1829" s="4">
        <v>4.7999999999999996E-3</v>
      </c>
      <c r="Z1829" s="3">
        <v>0.09</v>
      </c>
      <c r="AA1829" s="5">
        <v>45268</v>
      </c>
      <c r="AB1829" s="3">
        <v>0.09</v>
      </c>
      <c r="AC1829" s="4">
        <v>1.6999999999999999E-3</v>
      </c>
      <c r="AD1829" t="s">
        <v>243</v>
      </c>
      <c r="AE1829" s="4" t="s">
        <v>96</v>
      </c>
      <c r="AF1829" t="s">
        <v>96</v>
      </c>
      <c r="AG1829" t="s">
        <v>96</v>
      </c>
      <c r="AH1829" s="4">
        <v>5.1200000000000002E-2</v>
      </c>
      <c r="AI1829" s="4">
        <v>8.5199999999999998E-2</v>
      </c>
      <c r="AJ1829" s="4">
        <v>0.11119999999999999</v>
      </c>
      <c r="AK1829" s="4" t="s">
        <v>96</v>
      </c>
      <c r="AL1829" t="s">
        <v>5905</v>
      </c>
      <c r="AM1829">
        <v>74</v>
      </c>
      <c r="AN1829" s="4">
        <v>0.39250000000000002</v>
      </c>
      <c r="AO1829" s="4">
        <v>0.47599999999999998</v>
      </c>
      <c r="AP1829" s="4">
        <v>0.86870000000000003</v>
      </c>
      <c r="AQ1829" s="6">
        <v>0.4</v>
      </c>
      <c r="AR1829" s="6">
        <v>0.2</v>
      </c>
      <c r="AS1829">
        <v>1099</v>
      </c>
      <c r="AT1829" s="3">
        <v>51.45</v>
      </c>
      <c r="AU1829" s="3">
        <v>54.96</v>
      </c>
      <c r="AV1829" s="3">
        <v>54.07</v>
      </c>
      <c r="AW1829" s="3">
        <v>54.15</v>
      </c>
      <c r="AX1829">
        <v>69.760000000000005</v>
      </c>
      <c r="AY1829" t="s">
        <v>96</v>
      </c>
      <c r="AZ1829" t="s">
        <v>70</v>
      </c>
      <c r="BA1829" t="s">
        <v>96</v>
      </c>
      <c r="BB1829" t="s">
        <v>96</v>
      </c>
      <c r="BC1829" t="s">
        <v>96</v>
      </c>
      <c r="BD1829" t="s">
        <v>96</v>
      </c>
      <c r="BE1829" t="s">
        <v>96</v>
      </c>
      <c r="BF1829">
        <v>6.67</v>
      </c>
      <c r="BG1829" s="4">
        <v>0.60309999999999997</v>
      </c>
      <c r="BH1829" s="4">
        <v>0.5867</v>
      </c>
      <c r="BI1829">
        <v>92.41</v>
      </c>
      <c r="BJ1829" s="4">
        <v>7.0699999999999999E-2</v>
      </c>
      <c r="BK1829" s="4">
        <v>7.3099999999999998E-2</v>
      </c>
    </row>
    <row r="1830" spans="1:63" x14ac:dyDescent="0.3">
      <c r="A1830" t="s">
        <v>5125</v>
      </c>
      <c r="B1830" t="s">
        <v>5126</v>
      </c>
      <c r="C1830" t="s">
        <v>64</v>
      </c>
      <c r="D1830" s="1">
        <v>47041500</v>
      </c>
      <c r="E1830">
        <v>10858</v>
      </c>
      <c r="F1830" s="3">
        <v>28.46</v>
      </c>
      <c r="G1830" t="b">
        <v>0</v>
      </c>
      <c r="H1830" t="b">
        <v>0</v>
      </c>
      <c r="I1830" t="b">
        <v>0</v>
      </c>
      <c r="J1830" t="b">
        <v>0</v>
      </c>
      <c r="K1830" s="4">
        <v>3.5000000000000001E-3</v>
      </c>
      <c r="L1830" s="4">
        <v>3.27E-2</v>
      </c>
      <c r="M1830" s="4">
        <v>0.18140000000000001</v>
      </c>
      <c r="N1830" s="4">
        <v>0.1784</v>
      </c>
      <c r="O1830" t="s">
        <v>96</v>
      </c>
      <c r="P1830" t="s">
        <v>96</v>
      </c>
      <c r="Q1830" s="3">
        <v>-0.70874999999999999</v>
      </c>
      <c r="R1830" s="3">
        <v>3.4232499999999999</v>
      </c>
      <c r="S1830" s="3">
        <v>12.03375</v>
      </c>
      <c r="T1830" s="3">
        <v>12.03375</v>
      </c>
      <c r="U1830" s="3">
        <v>42.684474999999999</v>
      </c>
      <c r="V1830" s="3">
        <v>42.684474999999999</v>
      </c>
      <c r="W1830" t="s">
        <v>428</v>
      </c>
      <c r="X1830" s="5">
        <v>44628</v>
      </c>
      <c r="Y1830" s="4">
        <v>8.8999999999999999E-3</v>
      </c>
      <c r="Z1830" s="3">
        <v>0</v>
      </c>
      <c r="AA1830" s="5" t="s">
        <v>96</v>
      </c>
      <c r="AB1830" s="3" t="s">
        <v>96</v>
      </c>
      <c r="AC1830" s="4">
        <v>0</v>
      </c>
      <c r="AD1830" t="s">
        <v>243</v>
      </c>
      <c r="AE1830" s="4">
        <v>1.11E-2</v>
      </c>
      <c r="AF1830" t="s">
        <v>96</v>
      </c>
      <c r="AG1830">
        <v>-0.71</v>
      </c>
      <c r="AH1830" s="4">
        <v>0.1089</v>
      </c>
      <c r="AI1830" s="4">
        <v>6.7299999999999999E-2</v>
      </c>
      <c r="AJ1830" s="4">
        <v>8.6099999999999996E-2</v>
      </c>
      <c r="AK1830" s="4">
        <v>8.9800000000000005E-2</v>
      </c>
      <c r="AL1830" t="s">
        <v>2009</v>
      </c>
      <c r="AM1830">
        <v>2</v>
      </c>
      <c r="AN1830" s="4">
        <v>1</v>
      </c>
      <c r="AO1830" s="4">
        <v>1</v>
      </c>
      <c r="AP1830" s="4">
        <v>1</v>
      </c>
      <c r="AQ1830" s="6">
        <v>0.4</v>
      </c>
      <c r="AR1830" s="6">
        <v>0.2</v>
      </c>
      <c r="AS1830">
        <v>1099</v>
      </c>
      <c r="AT1830" s="3">
        <v>27.36</v>
      </c>
      <c r="AU1830" s="3">
        <v>28.76</v>
      </c>
      <c r="AV1830" s="3">
        <v>28.45</v>
      </c>
      <c r="AW1830" s="3">
        <v>28.48</v>
      </c>
      <c r="AX1830">
        <v>68.540000000000006</v>
      </c>
      <c r="AY1830" t="s">
        <v>70</v>
      </c>
      <c r="AZ1830" t="s">
        <v>75</v>
      </c>
      <c r="BA1830" t="s">
        <v>96</v>
      </c>
      <c r="BB1830" t="s">
        <v>72</v>
      </c>
      <c r="BC1830" t="s">
        <v>96</v>
      </c>
      <c r="BD1830" t="s">
        <v>96</v>
      </c>
      <c r="BE1830" t="s">
        <v>96</v>
      </c>
      <c r="BF1830" t="s">
        <v>96</v>
      </c>
      <c r="BG1830" s="4" t="s">
        <v>96</v>
      </c>
      <c r="BH1830" s="4" t="s">
        <v>96</v>
      </c>
      <c r="BI1830" t="s">
        <v>96</v>
      </c>
      <c r="BJ1830" s="4" t="s">
        <v>96</v>
      </c>
      <c r="BK1830" s="4" t="s">
        <v>96</v>
      </c>
    </row>
    <row r="1831" spans="1:63" x14ac:dyDescent="0.3">
      <c r="A1831" t="s">
        <v>6404</v>
      </c>
      <c r="B1831" t="s">
        <v>6405</v>
      </c>
      <c r="C1831" t="s">
        <v>64</v>
      </c>
      <c r="D1831" s="1">
        <v>46928300</v>
      </c>
      <c r="E1831" s="2">
        <v>15325</v>
      </c>
      <c r="F1831" s="3">
        <v>26.03</v>
      </c>
      <c r="G1831" t="b">
        <v>0</v>
      </c>
      <c r="H1831" t="b">
        <v>0</v>
      </c>
      <c r="I1831" t="b">
        <v>0</v>
      </c>
      <c r="J1831" t="b">
        <v>0</v>
      </c>
      <c r="K1831" s="4">
        <v>2.7000000000000001E-3</v>
      </c>
      <c r="L1831" s="4">
        <v>2.5600000000000001E-2</v>
      </c>
      <c r="M1831" s="4" t="s">
        <v>96</v>
      </c>
      <c r="N1831" s="4" t="s">
        <v>96</v>
      </c>
      <c r="O1831" s="4" t="s">
        <v>96</v>
      </c>
      <c r="P1831" t="s">
        <v>96</v>
      </c>
      <c r="Q1831" s="3">
        <v>0</v>
      </c>
      <c r="R1831" s="3">
        <v>8.2623499999999996</v>
      </c>
      <c r="S1831" s="3">
        <v>39.883947999999997</v>
      </c>
      <c r="T1831" s="3">
        <v>39.883947999999997</v>
      </c>
      <c r="U1831" s="3">
        <v>39.883947999999997</v>
      </c>
      <c r="V1831" s="3">
        <v>39.883947999999997</v>
      </c>
      <c r="W1831" t="s">
        <v>316</v>
      </c>
      <c r="X1831" s="5">
        <v>45169</v>
      </c>
      <c r="Y1831" s="4">
        <v>7.4000000000000003E-3</v>
      </c>
      <c r="Z1831" s="3">
        <v>0</v>
      </c>
      <c r="AA1831" s="5" t="s">
        <v>96</v>
      </c>
      <c r="AB1831" s="3" t="s">
        <v>96</v>
      </c>
      <c r="AC1831" s="4">
        <v>0</v>
      </c>
      <c r="AD1831" t="s">
        <v>243</v>
      </c>
      <c r="AE1831" s="4" t="s">
        <v>96</v>
      </c>
      <c r="AF1831" t="s">
        <v>96</v>
      </c>
      <c r="AG1831" t="s">
        <v>96</v>
      </c>
      <c r="AH1831" s="4">
        <v>4.4600000000000001E-2</v>
      </c>
      <c r="AI1831" s="4">
        <v>4.3299999999999998E-2</v>
      </c>
      <c r="AJ1831" s="4">
        <v>6.0900000000000003E-2</v>
      </c>
      <c r="AK1831" s="4" t="s">
        <v>96</v>
      </c>
      <c r="AL1831" t="s">
        <v>330</v>
      </c>
      <c r="AM1831">
        <v>2</v>
      </c>
      <c r="AN1831" s="4">
        <v>1</v>
      </c>
      <c r="AO1831" s="4">
        <v>1</v>
      </c>
      <c r="AP1831" s="4">
        <v>1</v>
      </c>
      <c r="AQ1831" s="6">
        <v>0.4</v>
      </c>
      <c r="AR1831" s="6">
        <v>0.2</v>
      </c>
      <c r="AS1831">
        <v>1099</v>
      </c>
      <c r="AT1831" s="3">
        <v>25.29</v>
      </c>
      <c r="AU1831" s="3">
        <v>26.24</v>
      </c>
      <c r="AV1831" s="3">
        <v>25.98</v>
      </c>
      <c r="AW1831" s="3">
        <v>26.07</v>
      </c>
      <c r="AX1831">
        <v>70.28</v>
      </c>
      <c r="AY1831" t="s">
        <v>79</v>
      </c>
      <c r="AZ1831" t="s">
        <v>70</v>
      </c>
      <c r="BA1831" t="s">
        <v>96</v>
      </c>
      <c r="BB1831" t="s">
        <v>96</v>
      </c>
      <c r="BC1831" t="s">
        <v>96</v>
      </c>
      <c r="BD1831" t="s">
        <v>75</v>
      </c>
      <c r="BE1831" t="s">
        <v>96</v>
      </c>
      <c r="BF1831" t="s">
        <v>96</v>
      </c>
      <c r="BG1831" s="4" t="s">
        <v>96</v>
      </c>
      <c r="BH1831" s="4" t="s">
        <v>96</v>
      </c>
      <c r="BI1831" t="s">
        <v>96</v>
      </c>
      <c r="BJ1831" s="4" t="s">
        <v>96</v>
      </c>
      <c r="BK1831" s="4" t="s">
        <v>96</v>
      </c>
    </row>
    <row r="1832" spans="1:63" x14ac:dyDescent="0.3">
      <c r="A1832" t="s">
        <v>4220</v>
      </c>
      <c r="B1832" t="s">
        <v>4796</v>
      </c>
      <c r="C1832" t="s">
        <v>64</v>
      </c>
      <c r="D1832" s="1">
        <v>46909700</v>
      </c>
      <c r="E1832" s="2">
        <v>4364</v>
      </c>
      <c r="F1832" s="3">
        <v>40.64</v>
      </c>
      <c r="G1832" t="b">
        <v>0</v>
      </c>
      <c r="H1832" t="b">
        <v>0</v>
      </c>
      <c r="I1832" t="b">
        <v>1</v>
      </c>
      <c r="J1832" t="b">
        <v>0</v>
      </c>
      <c r="K1832" s="4">
        <v>2.5000000000000001E-3</v>
      </c>
      <c r="L1832" s="4">
        <v>5.6000000000000001E-2</v>
      </c>
      <c r="M1832" s="4">
        <v>0.1158</v>
      </c>
      <c r="N1832" s="4">
        <v>0.1124</v>
      </c>
      <c r="O1832" s="4">
        <v>0.1411</v>
      </c>
      <c r="P1832">
        <v>0.1434</v>
      </c>
      <c r="Q1832" s="3">
        <v>0</v>
      </c>
      <c r="R1832" s="3">
        <v>-3.9727000000000001</v>
      </c>
      <c r="S1832" s="3">
        <v>1.6068</v>
      </c>
      <c r="T1832" s="3">
        <v>1.6068</v>
      </c>
      <c r="U1832" s="3">
        <v>16.010400000000001</v>
      </c>
      <c r="V1832" s="3">
        <v>16.010400000000001</v>
      </c>
      <c r="W1832" t="s">
        <v>240</v>
      </c>
      <c r="X1832" s="5">
        <v>42534</v>
      </c>
      <c r="Y1832" s="4">
        <v>3.5000000000000001E-3</v>
      </c>
      <c r="Z1832" s="3">
        <v>1.23</v>
      </c>
      <c r="AA1832" s="5">
        <v>45278</v>
      </c>
      <c r="AB1832" s="3">
        <v>0.25</v>
      </c>
      <c r="AC1832" s="4">
        <v>3.0200000000000001E-2</v>
      </c>
      <c r="AD1832" t="s">
        <v>66</v>
      </c>
      <c r="AE1832" s="4">
        <v>1.21E-2</v>
      </c>
      <c r="AF1832">
        <v>16.100000000000001</v>
      </c>
      <c r="AG1832">
        <v>1.05</v>
      </c>
      <c r="AH1832" s="4">
        <v>1.6032999999999999</v>
      </c>
      <c r="AI1832" s="4">
        <v>0.1057</v>
      </c>
      <c r="AJ1832" s="4">
        <v>0.12330000000000001</v>
      </c>
      <c r="AK1832" s="4">
        <v>0.1091</v>
      </c>
      <c r="AL1832" t="s">
        <v>1155</v>
      </c>
      <c r="AM1832">
        <v>101</v>
      </c>
      <c r="AN1832" s="4">
        <v>0.39679999999999999</v>
      </c>
      <c r="AO1832" s="4">
        <v>0.51790000000000003</v>
      </c>
      <c r="AP1832" s="4">
        <v>0.85060000000000002</v>
      </c>
      <c r="AQ1832" s="6">
        <v>0.4</v>
      </c>
      <c r="AR1832" s="6">
        <v>0.2</v>
      </c>
      <c r="AS1832">
        <v>1099</v>
      </c>
      <c r="AT1832" s="3">
        <v>38.33</v>
      </c>
      <c r="AU1832" s="3">
        <v>41.53</v>
      </c>
      <c r="AV1832" s="3">
        <v>40.590000000000003</v>
      </c>
      <c r="AW1832" s="3">
        <v>40.67</v>
      </c>
      <c r="AX1832">
        <v>66.86</v>
      </c>
      <c r="AY1832" t="s">
        <v>71</v>
      </c>
      <c r="AZ1832" t="s">
        <v>79</v>
      </c>
      <c r="BA1832" t="s">
        <v>71</v>
      </c>
      <c r="BB1832" t="s">
        <v>69</v>
      </c>
      <c r="BC1832" t="s">
        <v>72</v>
      </c>
      <c r="BD1832" t="s">
        <v>72</v>
      </c>
      <c r="BE1832" t="s">
        <v>96</v>
      </c>
      <c r="BF1832">
        <v>7.3</v>
      </c>
      <c r="BG1832" s="4">
        <v>0.96699999999999997</v>
      </c>
      <c r="BH1832" s="4">
        <v>0.82479999999999998</v>
      </c>
      <c r="BI1832">
        <v>214.34</v>
      </c>
      <c r="BJ1832" s="4">
        <v>6.0499999999999998E-2</v>
      </c>
      <c r="BK1832" s="4">
        <v>4.1200000000000001E-2</v>
      </c>
    </row>
    <row r="1833" spans="1:63" x14ac:dyDescent="0.3">
      <c r="A1833" t="s">
        <v>3464</v>
      </c>
      <c r="B1833" t="s">
        <v>3465</v>
      </c>
      <c r="C1833" t="s">
        <v>64</v>
      </c>
      <c r="D1833" s="1">
        <v>46618100</v>
      </c>
      <c r="E1833" s="2">
        <v>5942</v>
      </c>
      <c r="F1833" s="3">
        <v>44.64</v>
      </c>
      <c r="G1833" t="b">
        <v>0</v>
      </c>
      <c r="H1833" t="b">
        <v>0</v>
      </c>
      <c r="I1833" t="b">
        <v>0</v>
      </c>
      <c r="J1833" t="b">
        <v>0</v>
      </c>
      <c r="K1833" s="4">
        <v>1.2E-2</v>
      </c>
      <c r="L1833" s="4">
        <v>1.43E-2</v>
      </c>
      <c r="M1833" s="4">
        <v>-2.46E-2</v>
      </c>
      <c r="N1833" s="4">
        <v>-3.49E-2</v>
      </c>
      <c r="O1833" s="4">
        <v>6.5199999999999994E-2</v>
      </c>
      <c r="P1833">
        <v>8.3000000000000004E-2</v>
      </c>
      <c r="Q1833" s="3">
        <v>0</v>
      </c>
      <c r="R1833" s="3">
        <v>0</v>
      </c>
      <c r="S1833" s="3">
        <v>4.4330999999999996</v>
      </c>
      <c r="T1833" s="3">
        <v>4.4330999999999996</v>
      </c>
      <c r="U1833" s="3">
        <v>7.3108000000000004</v>
      </c>
      <c r="V1833" s="3">
        <v>7.3108000000000004</v>
      </c>
      <c r="W1833" t="s">
        <v>365</v>
      </c>
      <c r="X1833" s="5">
        <v>42270</v>
      </c>
      <c r="Y1833" s="4">
        <v>4.8999999999999998E-3</v>
      </c>
      <c r="Z1833" s="3">
        <v>1.0900000000000001</v>
      </c>
      <c r="AA1833">
        <v>45280</v>
      </c>
      <c r="AB1833">
        <v>0.33</v>
      </c>
      <c r="AC1833" s="4">
        <v>2.4400000000000002E-2</v>
      </c>
      <c r="AD1833" t="s">
        <v>66</v>
      </c>
      <c r="AE1833" s="4">
        <v>1.44E-2</v>
      </c>
      <c r="AF1833">
        <v>0.04</v>
      </c>
      <c r="AG1833">
        <v>0.55000000000000004</v>
      </c>
      <c r="AH1833" s="4">
        <v>0.502</v>
      </c>
      <c r="AI1833" s="4">
        <v>0.1827</v>
      </c>
      <c r="AJ1833" s="4">
        <v>0.1827</v>
      </c>
      <c r="AK1833" s="4">
        <v>0.1845</v>
      </c>
      <c r="AL1833" t="s">
        <v>1652</v>
      </c>
      <c r="AM1833">
        <v>23</v>
      </c>
      <c r="AN1833" s="4">
        <v>0.5948</v>
      </c>
      <c r="AO1833" s="4">
        <v>0.82979999999999998</v>
      </c>
      <c r="AP1833" s="4">
        <v>1</v>
      </c>
      <c r="AQ1833" s="6">
        <v>0.4</v>
      </c>
      <c r="AR1833" s="6">
        <v>0.2</v>
      </c>
      <c r="AS1833">
        <v>1099</v>
      </c>
      <c r="AT1833" s="3">
        <v>43.62</v>
      </c>
      <c r="AU1833" s="3">
        <v>45.29</v>
      </c>
      <c r="AV1833" s="3">
        <v>44.51</v>
      </c>
      <c r="AW1833" s="3">
        <v>44.7</v>
      </c>
      <c r="AX1833">
        <v>55.21</v>
      </c>
      <c r="AY1833" t="s">
        <v>96</v>
      </c>
      <c r="AZ1833" t="s">
        <v>70</v>
      </c>
      <c r="BA1833" t="s">
        <v>96</v>
      </c>
      <c r="BB1833" t="s">
        <v>96</v>
      </c>
      <c r="BC1833" t="s">
        <v>96</v>
      </c>
      <c r="BD1833" t="s">
        <v>71</v>
      </c>
      <c r="BE1833" t="s">
        <v>96</v>
      </c>
      <c r="BF1833">
        <v>6.58</v>
      </c>
      <c r="BG1833">
        <v>0.28089999999999998</v>
      </c>
      <c r="BH1833">
        <v>0.54759999999999998</v>
      </c>
      <c r="BI1833">
        <v>2070.1999999999998</v>
      </c>
      <c r="BJ1833">
        <v>0.67469999999999997</v>
      </c>
      <c r="BK1833">
        <v>6.2300000000000001E-2</v>
      </c>
    </row>
    <row r="1834" spans="1:63" x14ac:dyDescent="0.3">
      <c r="A1834" t="s">
        <v>6400</v>
      </c>
      <c r="B1834" t="s">
        <v>6401</v>
      </c>
      <c r="C1834" t="s">
        <v>64</v>
      </c>
      <c r="D1834" s="1">
        <v>46573900</v>
      </c>
      <c r="E1834">
        <v>10809</v>
      </c>
      <c r="F1834" s="3">
        <v>26.14</v>
      </c>
      <c r="G1834" t="b">
        <v>0</v>
      </c>
      <c r="H1834" t="b">
        <v>0</v>
      </c>
      <c r="I1834" t="b">
        <v>0</v>
      </c>
      <c r="J1834" t="b">
        <v>0</v>
      </c>
      <c r="K1834" s="4">
        <v>4.1999999999999997E-3</v>
      </c>
      <c r="L1834" s="4">
        <v>3.4799999999999998E-2</v>
      </c>
      <c r="M1834" t="s">
        <v>96</v>
      </c>
      <c r="N1834" t="s">
        <v>96</v>
      </c>
      <c r="O1834" t="s">
        <v>96</v>
      </c>
      <c r="P1834" t="s">
        <v>96</v>
      </c>
      <c r="Q1834" s="3">
        <v>0</v>
      </c>
      <c r="R1834" s="3">
        <v>0.64687300000000003</v>
      </c>
      <c r="S1834" s="3">
        <v>43.945838000000002</v>
      </c>
      <c r="T1834" s="3">
        <v>43.945838000000002</v>
      </c>
      <c r="U1834" s="3">
        <v>43.945838000000002</v>
      </c>
      <c r="V1834" s="3">
        <v>43.945838000000002</v>
      </c>
      <c r="W1834" t="s">
        <v>316</v>
      </c>
      <c r="X1834" s="5">
        <v>45170</v>
      </c>
      <c r="Y1834" s="4">
        <v>8.5000000000000006E-3</v>
      </c>
      <c r="Z1834" s="3">
        <v>0</v>
      </c>
      <c r="AA1834" s="5" t="s">
        <v>96</v>
      </c>
      <c r="AB1834" s="3" t="s">
        <v>96</v>
      </c>
      <c r="AC1834" s="4">
        <v>0</v>
      </c>
      <c r="AD1834" t="s">
        <v>243</v>
      </c>
      <c r="AE1834" t="s">
        <v>96</v>
      </c>
      <c r="AF1834" t="s">
        <v>96</v>
      </c>
      <c r="AG1834" t="s">
        <v>96</v>
      </c>
      <c r="AH1834" s="4">
        <v>7.8799999999999995E-2</v>
      </c>
      <c r="AI1834" s="4">
        <v>7.17E-2</v>
      </c>
      <c r="AJ1834" s="4">
        <v>7.9299999999999995E-2</v>
      </c>
      <c r="AK1834" t="s">
        <v>96</v>
      </c>
      <c r="AL1834" t="s">
        <v>2009</v>
      </c>
      <c r="AM1834">
        <v>2</v>
      </c>
      <c r="AN1834" s="4">
        <v>1</v>
      </c>
      <c r="AO1834" s="4">
        <v>1</v>
      </c>
      <c r="AP1834" s="4">
        <v>1</v>
      </c>
      <c r="AQ1834" s="6">
        <v>0.4</v>
      </c>
      <c r="AR1834" s="6">
        <v>0.2</v>
      </c>
      <c r="AS1834">
        <v>1099</v>
      </c>
      <c r="AT1834" s="3">
        <v>25.08</v>
      </c>
      <c r="AU1834" s="3">
        <v>26.36</v>
      </c>
      <c r="AV1834" s="3" t="s">
        <v>96</v>
      </c>
      <c r="AW1834" s="3" t="s">
        <v>96</v>
      </c>
      <c r="AX1834">
        <v>69.44</v>
      </c>
      <c r="AY1834" t="s">
        <v>79</v>
      </c>
      <c r="AZ1834" t="s">
        <v>82</v>
      </c>
      <c r="BA1834" t="s">
        <v>96</v>
      </c>
      <c r="BB1834" t="s">
        <v>96</v>
      </c>
      <c r="BC1834" t="s">
        <v>96</v>
      </c>
      <c r="BD1834" t="s">
        <v>75</v>
      </c>
      <c r="BE1834" t="s">
        <v>96</v>
      </c>
      <c r="BF1834" t="s">
        <v>96</v>
      </c>
      <c r="BG1834" s="4" t="s">
        <v>96</v>
      </c>
      <c r="BH1834" s="4" t="s">
        <v>96</v>
      </c>
      <c r="BI1834" t="s">
        <v>96</v>
      </c>
      <c r="BJ1834" s="4" t="s">
        <v>96</v>
      </c>
      <c r="BK1834" s="4" t="s">
        <v>96</v>
      </c>
    </row>
    <row r="1835" spans="1:63" x14ac:dyDescent="0.3">
      <c r="A1835" t="s">
        <v>6695</v>
      </c>
      <c r="B1835" t="s">
        <v>6696</v>
      </c>
      <c r="C1835" t="s">
        <v>64</v>
      </c>
      <c r="D1835" s="1">
        <v>46467800</v>
      </c>
      <c r="E1835" t="s">
        <v>96</v>
      </c>
      <c r="F1835" s="3">
        <v>27.16</v>
      </c>
      <c r="G1835" t="b">
        <v>0</v>
      </c>
      <c r="H1835" t="b">
        <v>0</v>
      </c>
      <c r="I1835" t="b">
        <v>0</v>
      </c>
      <c r="J1835" t="b">
        <v>0</v>
      </c>
      <c r="K1835" s="4">
        <v>4.4000000000000003E-3</v>
      </c>
      <c r="L1835" s="4">
        <v>7.1499999999999994E-2</v>
      </c>
      <c r="M1835" t="s">
        <v>96</v>
      </c>
      <c r="N1835" t="s">
        <v>96</v>
      </c>
      <c r="O1835" t="s">
        <v>96</v>
      </c>
      <c r="P1835" t="s">
        <v>96</v>
      </c>
      <c r="Q1835" s="3">
        <v>-0.555365</v>
      </c>
      <c r="R1835" s="3">
        <v>0.49438900000000002</v>
      </c>
      <c r="S1835" s="3">
        <v>42.407496000000002</v>
      </c>
      <c r="T1835" s="3">
        <v>42.407496000000002</v>
      </c>
      <c r="U1835" s="3">
        <v>42.407496000000002</v>
      </c>
      <c r="V1835" s="3">
        <v>42.407496000000002</v>
      </c>
      <c r="W1835" t="s">
        <v>316</v>
      </c>
      <c r="X1835" s="5">
        <v>45236</v>
      </c>
      <c r="Y1835" s="4">
        <v>5.8999999999999999E-3</v>
      </c>
      <c r="Z1835" s="3">
        <v>0.13</v>
      </c>
      <c r="AA1835">
        <v>45288</v>
      </c>
      <c r="AB1835">
        <v>0.13</v>
      </c>
      <c r="AC1835" s="4">
        <v>4.7999999999999996E-3</v>
      </c>
      <c r="AD1835" t="s">
        <v>66</v>
      </c>
      <c r="AE1835" t="s">
        <v>96</v>
      </c>
      <c r="AF1835" t="s">
        <v>96</v>
      </c>
      <c r="AG1835" t="s">
        <v>96</v>
      </c>
      <c r="AH1835" s="4">
        <v>4.2799999999999998E-2</v>
      </c>
      <c r="AI1835">
        <v>0.1129</v>
      </c>
      <c r="AJ1835" t="s">
        <v>96</v>
      </c>
      <c r="AK1835" t="s">
        <v>96</v>
      </c>
      <c r="AL1835" t="s">
        <v>2185</v>
      </c>
      <c r="AM1835">
        <v>38</v>
      </c>
      <c r="AN1835" s="4">
        <v>0.39410000000000001</v>
      </c>
      <c r="AO1835" s="4">
        <v>0.54100000000000004</v>
      </c>
      <c r="AP1835" s="4">
        <v>1.0002</v>
      </c>
      <c r="AQ1835" s="6">
        <v>0.4</v>
      </c>
      <c r="AR1835" s="6">
        <v>0.2</v>
      </c>
      <c r="AS1835">
        <v>1099</v>
      </c>
      <c r="AT1835">
        <v>25.48</v>
      </c>
      <c r="AU1835">
        <v>27.72</v>
      </c>
      <c r="AV1835" s="3">
        <v>27.08</v>
      </c>
      <c r="AW1835" s="3">
        <v>27.25</v>
      </c>
      <c r="AX1835">
        <v>71.84</v>
      </c>
      <c r="AY1835" t="s">
        <v>96</v>
      </c>
      <c r="AZ1835" t="s">
        <v>70</v>
      </c>
      <c r="BA1835" t="s">
        <v>96</v>
      </c>
      <c r="BB1835" t="s">
        <v>96</v>
      </c>
      <c r="BC1835" t="s">
        <v>96</v>
      </c>
      <c r="BD1835" t="s">
        <v>82</v>
      </c>
      <c r="BE1835" t="s">
        <v>96</v>
      </c>
      <c r="BF1835" t="s">
        <v>96</v>
      </c>
      <c r="BG1835" t="s">
        <v>96</v>
      </c>
      <c r="BH1835" t="s">
        <v>96</v>
      </c>
      <c r="BI1835" t="s">
        <v>96</v>
      </c>
      <c r="BJ1835" t="s">
        <v>96</v>
      </c>
      <c r="BK1835" t="s">
        <v>96</v>
      </c>
    </row>
    <row r="1836" spans="1:63" x14ac:dyDescent="0.3">
      <c r="A1836" t="s">
        <v>2976</v>
      </c>
      <c r="B1836" t="s">
        <v>5787</v>
      </c>
      <c r="C1836" t="s">
        <v>64</v>
      </c>
      <c r="D1836" s="1">
        <v>46462500</v>
      </c>
      <c r="E1836" s="2">
        <v>4733</v>
      </c>
      <c r="F1836" s="3">
        <v>43.8</v>
      </c>
      <c r="G1836" t="b">
        <v>0</v>
      </c>
      <c r="H1836" t="b">
        <v>0</v>
      </c>
      <c r="I1836" t="b">
        <v>1</v>
      </c>
      <c r="J1836" t="b">
        <v>0</v>
      </c>
      <c r="K1836" s="4">
        <v>1.2999999999999999E-3</v>
      </c>
      <c r="L1836" s="4">
        <v>0.1008</v>
      </c>
      <c r="M1836" s="4">
        <v>0.5131</v>
      </c>
      <c r="N1836" s="4">
        <v>0.5131</v>
      </c>
      <c r="O1836" s="4">
        <v>-3.9399999999999998E-2</v>
      </c>
      <c r="P1836" s="4">
        <v>0.16830000000000001</v>
      </c>
      <c r="Q1836" s="3">
        <v>0</v>
      </c>
      <c r="R1836" s="3">
        <v>2.1875</v>
      </c>
      <c r="S1836" s="3">
        <v>-1.2905</v>
      </c>
      <c r="T1836" s="3">
        <v>-1.2905</v>
      </c>
      <c r="U1836" s="3">
        <v>-10.929500000000001</v>
      </c>
      <c r="V1836" s="3">
        <v>-10.929500000000001</v>
      </c>
      <c r="W1836" t="s">
        <v>650</v>
      </c>
      <c r="X1836" s="5">
        <v>43306</v>
      </c>
      <c r="Y1836" s="4">
        <v>7.0000000000000001E-3</v>
      </c>
      <c r="Z1836" s="3">
        <v>0</v>
      </c>
      <c r="AA1836" s="5" t="s">
        <v>96</v>
      </c>
      <c r="AB1836" s="3" t="s">
        <v>96</v>
      </c>
      <c r="AC1836" s="4">
        <v>0</v>
      </c>
      <c r="AD1836" t="s">
        <v>243</v>
      </c>
      <c r="AE1836" s="4">
        <v>3.1399999999999997E-2</v>
      </c>
      <c r="AF1836">
        <v>0.03</v>
      </c>
      <c r="AG1836">
        <v>1.37</v>
      </c>
      <c r="AH1836" s="4">
        <v>3.4117999999999999</v>
      </c>
      <c r="AI1836" s="4">
        <v>0.15090000000000001</v>
      </c>
      <c r="AJ1836" s="4">
        <v>0.22289999999999999</v>
      </c>
      <c r="AK1836" s="4">
        <v>0.22209999999999999</v>
      </c>
      <c r="AL1836" t="s">
        <v>2009</v>
      </c>
      <c r="AM1836" s="2">
        <v>31</v>
      </c>
      <c r="AN1836" s="4">
        <v>0.40820000000000001</v>
      </c>
      <c r="AO1836" s="4">
        <v>0.56230000000000002</v>
      </c>
      <c r="AP1836" s="4">
        <v>1</v>
      </c>
      <c r="AQ1836" s="6">
        <v>0.4</v>
      </c>
      <c r="AR1836" s="6">
        <v>0.2</v>
      </c>
      <c r="AS1836">
        <v>1099</v>
      </c>
      <c r="AT1836" s="3">
        <v>39.51</v>
      </c>
      <c r="AU1836" s="3">
        <v>45.47</v>
      </c>
      <c r="AV1836" s="3">
        <v>43.61</v>
      </c>
      <c r="AW1836" s="3">
        <v>44.07</v>
      </c>
      <c r="AX1836">
        <v>69.52</v>
      </c>
      <c r="AY1836" t="s">
        <v>71</v>
      </c>
      <c r="AZ1836" t="s">
        <v>71</v>
      </c>
      <c r="BA1836" t="s">
        <v>96</v>
      </c>
      <c r="BB1836" t="s">
        <v>75</v>
      </c>
      <c r="BC1836" t="s">
        <v>75</v>
      </c>
      <c r="BD1836" t="s">
        <v>75</v>
      </c>
      <c r="BE1836" t="s">
        <v>96</v>
      </c>
      <c r="BF1836">
        <v>6.4</v>
      </c>
      <c r="BG1836" s="4">
        <v>0.47470000000000001</v>
      </c>
      <c r="BH1836" s="4">
        <v>0.48870000000000002</v>
      </c>
      <c r="BI1836">
        <v>32.57</v>
      </c>
      <c r="BJ1836" s="4">
        <v>3.3099999999999997E-2</v>
      </c>
      <c r="BK1836" s="4">
        <v>5.5800000000000002E-2</v>
      </c>
    </row>
    <row r="1837" spans="1:63" x14ac:dyDescent="0.3">
      <c r="A1837" t="s">
        <v>3730</v>
      </c>
      <c r="B1837" t="s">
        <v>3731</v>
      </c>
      <c r="C1837" t="s">
        <v>64</v>
      </c>
      <c r="D1837" s="1">
        <v>46448000</v>
      </c>
      <c r="E1837" s="2">
        <v>3487</v>
      </c>
      <c r="F1837" s="3">
        <v>28.84</v>
      </c>
      <c r="G1837" t="b">
        <v>0</v>
      </c>
      <c r="H1837" t="b">
        <v>0</v>
      </c>
      <c r="I1837" t="b">
        <v>1</v>
      </c>
      <c r="J1837" t="b">
        <v>0</v>
      </c>
      <c r="K1837" s="4">
        <v>-2.0999999999999999E-3</v>
      </c>
      <c r="L1837" s="4">
        <v>1.24E-2</v>
      </c>
      <c r="M1837" s="4">
        <v>0.14199999999999999</v>
      </c>
      <c r="N1837" s="4">
        <v>0.1389</v>
      </c>
      <c r="O1837" s="4">
        <v>0.23300000000000001</v>
      </c>
      <c r="P1837" s="4">
        <v>0.14430000000000001</v>
      </c>
      <c r="Q1837" s="3">
        <v>0</v>
      </c>
      <c r="R1837" s="3">
        <v>0</v>
      </c>
      <c r="S1837" s="3">
        <v>-3.9409999999999998</v>
      </c>
      <c r="T1837" s="3">
        <v>-3.9409999999999998</v>
      </c>
      <c r="U1837" s="3">
        <v>17.144500000000001</v>
      </c>
      <c r="V1837" s="3">
        <v>17.144500000000001</v>
      </c>
      <c r="W1837" t="s">
        <v>564</v>
      </c>
      <c r="X1837" s="5">
        <v>43082</v>
      </c>
      <c r="Y1837" s="4">
        <v>7.4999999999999997E-3</v>
      </c>
      <c r="Z1837" s="3">
        <v>1.44</v>
      </c>
      <c r="AA1837" s="5">
        <v>45287</v>
      </c>
      <c r="AB1837" s="3">
        <v>0.12</v>
      </c>
      <c r="AC1837" s="4">
        <v>4.99E-2</v>
      </c>
      <c r="AD1837" t="s">
        <v>95</v>
      </c>
      <c r="AE1837" s="4">
        <v>1.2800000000000001E-2</v>
      </c>
      <c r="AF1837">
        <v>0.05</v>
      </c>
      <c r="AG1837">
        <v>1.39</v>
      </c>
      <c r="AH1837" s="4">
        <v>2.0034999999999998</v>
      </c>
      <c r="AI1837" s="4">
        <v>0.1464</v>
      </c>
      <c r="AJ1837" s="4">
        <v>0.1472</v>
      </c>
      <c r="AK1837" s="4">
        <v>0.15040000000000001</v>
      </c>
      <c r="AL1837" t="s">
        <v>906</v>
      </c>
      <c r="AM1837">
        <v>30</v>
      </c>
      <c r="AN1837" s="4">
        <v>0.61819999999999997</v>
      </c>
      <c r="AO1837" s="4">
        <v>0.75929999999999997</v>
      </c>
      <c r="AP1837" s="4">
        <v>1</v>
      </c>
      <c r="AQ1837" s="6">
        <v>0.4</v>
      </c>
      <c r="AR1837" s="6">
        <v>0.2</v>
      </c>
      <c r="AS1837">
        <v>1099</v>
      </c>
      <c r="AT1837" s="3">
        <v>28.07</v>
      </c>
      <c r="AU1837" s="3">
        <v>29.37</v>
      </c>
      <c r="AV1837" s="3">
        <v>28.73</v>
      </c>
      <c r="AW1837" s="3">
        <v>29.01</v>
      </c>
      <c r="AX1837">
        <v>55.6</v>
      </c>
      <c r="AY1837" t="s">
        <v>96</v>
      </c>
      <c r="AZ1837" t="s">
        <v>70</v>
      </c>
      <c r="BA1837" t="s">
        <v>96</v>
      </c>
      <c r="BB1837" t="s">
        <v>96</v>
      </c>
      <c r="BC1837" t="s">
        <v>96</v>
      </c>
      <c r="BD1837" t="s">
        <v>72</v>
      </c>
      <c r="BE1837" t="s">
        <v>96</v>
      </c>
      <c r="BF1837">
        <v>7.1</v>
      </c>
      <c r="BG1837" s="4">
        <v>0.62070000000000003</v>
      </c>
      <c r="BH1837" s="4">
        <v>0.75660000000000005</v>
      </c>
      <c r="BI1837">
        <v>846.73</v>
      </c>
      <c r="BJ1837" s="4">
        <v>6.9400000000000003E-2</v>
      </c>
      <c r="BK1837" s="4">
        <v>0</v>
      </c>
    </row>
    <row r="1838" spans="1:63" x14ac:dyDescent="0.3">
      <c r="A1838" t="s">
        <v>3131</v>
      </c>
      <c r="B1838" t="s">
        <v>3132</v>
      </c>
      <c r="C1838" t="s">
        <v>64</v>
      </c>
      <c r="D1838" s="1">
        <v>46334300</v>
      </c>
      <c r="E1838" s="2">
        <v>5370</v>
      </c>
      <c r="F1838" s="3">
        <v>24.8</v>
      </c>
      <c r="G1838" t="b">
        <v>0</v>
      </c>
      <c r="H1838" t="b">
        <v>0</v>
      </c>
      <c r="I1838" t="b">
        <v>0</v>
      </c>
      <c r="J1838" t="b">
        <v>0</v>
      </c>
      <c r="K1838" s="4">
        <v>4.3E-3</v>
      </c>
      <c r="L1838" s="4">
        <v>0.04</v>
      </c>
      <c r="M1838" s="4">
        <v>0.12620000000000001</v>
      </c>
      <c r="N1838" s="4">
        <v>0.1164</v>
      </c>
      <c r="O1838" s="4">
        <v>-3.0499999999999999E-2</v>
      </c>
      <c r="P1838">
        <v>-8.8000000000000005E-3</v>
      </c>
      <c r="Q1838" s="3">
        <v>-8.6920000000000001E-3</v>
      </c>
      <c r="R1838" s="3">
        <v>-8.5140000000000007E-3</v>
      </c>
      <c r="S1838" s="3">
        <v>-222.35945100000001</v>
      </c>
      <c r="T1838" s="3">
        <v>-222.118549</v>
      </c>
      <c r="U1838" s="3">
        <v>-231.993191</v>
      </c>
      <c r="V1838" s="3">
        <v>-231.993191</v>
      </c>
      <c r="W1838" t="s">
        <v>106</v>
      </c>
      <c r="X1838" s="5">
        <v>42079</v>
      </c>
      <c r="Y1838" s="4">
        <v>6.7000000000000002E-3</v>
      </c>
      <c r="Z1838" s="3">
        <v>1.86</v>
      </c>
      <c r="AA1838">
        <v>45288</v>
      </c>
      <c r="AB1838">
        <v>0.16</v>
      </c>
      <c r="AC1838" s="4">
        <v>7.4399999999999994E-2</v>
      </c>
      <c r="AD1838" t="s">
        <v>95</v>
      </c>
      <c r="AE1838" s="4">
        <v>7.4000000000000003E-3</v>
      </c>
      <c r="AF1838">
        <v>5.82</v>
      </c>
      <c r="AG1838">
        <v>0.79</v>
      </c>
      <c r="AH1838" s="4">
        <v>0.91310000000000002</v>
      </c>
      <c r="AI1838" s="4">
        <v>0.1177</v>
      </c>
      <c r="AJ1838" s="4">
        <v>0.1241</v>
      </c>
      <c r="AK1838" s="4">
        <v>0.12720000000000001</v>
      </c>
      <c r="AL1838" t="s">
        <v>549</v>
      </c>
      <c r="AM1838">
        <v>51</v>
      </c>
      <c r="AN1838" s="4">
        <v>0.27360000000000001</v>
      </c>
      <c r="AO1838" s="4">
        <v>0.3851</v>
      </c>
      <c r="AP1838" s="4">
        <v>0.9929</v>
      </c>
      <c r="AQ1838" s="6">
        <v>0.4</v>
      </c>
      <c r="AR1838" s="6">
        <v>0.2</v>
      </c>
      <c r="AS1838">
        <v>1099</v>
      </c>
      <c r="AT1838" s="3">
        <v>23.42</v>
      </c>
      <c r="AU1838" s="3">
        <v>25.06</v>
      </c>
      <c r="AV1838" s="3">
        <v>24.73</v>
      </c>
      <c r="AW1838" s="3">
        <v>24.89</v>
      </c>
      <c r="AX1838">
        <v>67.56</v>
      </c>
      <c r="AY1838" t="s">
        <v>70</v>
      </c>
      <c r="AZ1838" t="s">
        <v>82</v>
      </c>
      <c r="BA1838" t="s">
        <v>96</v>
      </c>
      <c r="BB1838" t="s">
        <v>82</v>
      </c>
      <c r="BC1838" t="s">
        <v>70</v>
      </c>
      <c r="BD1838" t="s">
        <v>68</v>
      </c>
      <c r="BE1838" t="s">
        <v>71</v>
      </c>
      <c r="BF1838">
        <v>4.3899999999999997</v>
      </c>
      <c r="BG1838">
        <v>8.9999999999999993E-3</v>
      </c>
      <c r="BH1838">
        <v>7.3999999999999996E-2</v>
      </c>
      <c r="BI1838">
        <v>557.46</v>
      </c>
      <c r="BJ1838">
        <v>5.0900000000000001E-2</v>
      </c>
      <c r="BK1838">
        <v>7.1199999999999999E-2</v>
      </c>
    </row>
    <row r="1839" spans="1:63" x14ac:dyDescent="0.3">
      <c r="A1839" t="s">
        <v>3424</v>
      </c>
      <c r="B1839" t="s">
        <v>3425</v>
      </c>
      <c r="C1839" t="s">
        <v>64</v>
      </c>
      <c r="D1839" s="1">
        <v>46074000</v>
      </c>
      <c r="E1839" s="2">
        <v>5831</v>
      </c>
      <c r="F1839" s="3">
        <v>33.15</v>
      </c>
      <c r="G1839" t="b">
        <v>0</v>
      </c>
      <c r="H1839" t="b">
        <v>0</v>
      </c>
      <c r="I1839" t="b">
        <v>0</v>
      </c>
      <c r="J1839" t="b">
        <v>0</v>
      </c>
      <c r="K1839" s="4">
        <v>1.6199999999999999E-2</v>
      </c>
      <c r="L1839" s="4">
        <v>7.8600000000000003E-2</v>
      </c>
      <c r="M1839" s="4">
        <v>0.1678</v>
      </c>
      <c r="N1839" s="4">
        <v>0.1512</v>
      </c>
      <c r="O1839" s="4">
        <v>5.16E-2</v>
      </c>
      <c r="P1839" s="4">
        <v>0.11600000000000001</v>
      </c>
      <c r="Q1839" s="3">
        <v>0</v>
      </c>
      <c r="R1839" s="3">
        <v>0</v>
      </c>
      <c r="S1839" s="3">
        <v>-12.396000000000001</v>
      </c>
      <c r="T1839" s="3">
        <v>-12.396000000000001</v>
      </c>
      <c r="U1839" s="3">
        <v>-0.443</v>
      </c>
      <c r="V1839" s="3">
        <v>-0.443</v>
      </c>
      <c r="W1839" t="s">
        <v>231</v>
      </c>
      <c r="X1839" s="5">
        <v>43137</v>
      </c>
      <c r="Y1839" s="4">
        <v>8.9999999999999998E-4</v>
      </c>
      <c r="Z1839" s="3">
        <v>0.78</v>
      </c>
      <c r="AA1839" s="5">
        <v>45275</v>
      </c>
      <c r="AB1839" s="3">
        <v>0.05</v>
      </c>
      <c r="AC1839" s="4">
        <v>2.3599999999999999E-2</v>
      </c>
      <c r="AD1839" t="s">
        <v>90</v>
      </c>
      <c r="AE1839" s="4">
        <v>1.1900000000000001E-2</v>
      </c>
      <c r="AF1839">
        <v>22.35</v>
      </c>
      <c r="AG1839">
        <v>0.74</v>
      </c>
      <c r="AH1839" s="4">
        <v>0.80500000000000005</v>
      </c>
      <c r="AI1839" s="4">
        <v>9.4700000000000006E-2</v>
      </c>
      <c r="AJ1839" s="4">
        <v>0.11360000000000001</v>
      </c>
      <c r="AK1839" s="4">
        <v>0.12379999999999999</v>
      </c>
      <c r="AL1839" t="s">
        <v>1005</v>
      </c>
      <c r="AM1839">
        <v>52</v>
      </c>
      <c r="AN1839" s="4">
        <v>0.67530000000000001</v>
      </c>
      <c r="AO1839" s="4">
        <v>0.78180000000000005</v>
      </c>
      <c r="AP1839" s="4">
        <v>0.99690000000000001</v>
      </c>
      <c r="AQ1839" s="6">
        <v>0.4</v>
      </c>
      <c r="AR1839" s="6">
        <v>0.2</v>
      </c>
      <c r="AS1839">
        <v>1099</v>
      </c>
      <c r="AT1839" s="3">
        <v>30.9</v>
      </c>
      <c r="AU1839" s="3">
        <v>33.340000000000003</v>
      </c>
      <c r="AV1839" s="3" t="s">
        <v>96</v>
      </c>
      <c r="AW1839" s="3" t="s">
        <v>96</v>
      </c>
      <c r="AX1839">
        <v>72.03</v>
      </c>
      <c r="AY1839" t="s">
        <v>82</v>
      </c>
      <c r="AZ1839" t="s">
        <v>69</v>
      </c>
      <c r="BA1839" t="s">
        <v>69</v>
      </c>
      <c r="BB1839" t="s">
        <v>69</v>
      </c>
      <c r="BC1839" t="s">
        <v>79</v>
      </c>
      <c r="BD1839" t="s">
        <v>75</v>
      </c>
      <c r="BE1839" t="s">
        <v>96</v>
      </c>
      <c r="BF1839">
        <v>7.63</v>
      </c>
      <c r="BG1839">
        <v>0.56850000000000001</v>
      </c>
      <c r="BH1839">
        <v>0.91210000000000002</v>
      </c>
      <c r="BI1839">
        <v>87.26</v>
      </c>
      <c r="BJ1839">
        <v>4.4499999999999998E-2</v>
      </c>
      <c r="BK1839">
        <v>8.5300000000000001E-2</v>
      </c>
    </row>
    <row r="1840" spans="1:63" x14ac:dyDescent="0.3">
      <c r="A1840" t="s">
        <v>5419</v>
      </c>
      <c r="B1840" t="s">
        <v>5420</v>
      </c>
      <c r="C1840" t="s">
        <v>64</v>
      </c>
      <c r="D1840" s="1">
        <v>45872000</v>
      </c>
      <c r="E1840" s="2">
        <v>5955</v>
      </c>
      <c r="F1840" s="3">
        <v>30.28</v>
      </c>
      <c r="G1840" t="b">
        <v>0</v>
      </c>
      <c r="H1840" t="b">
        <v>0</v>
      </c>
      <c r="I1840" t="b">
        <v>0</v>
      </c>
      <c r="J1840" t="b">
        <v>0</v>
      </c>
      <c r="K1840" s="4">
        <v>8.9999999999999998E-4</v>
      </c>
      <c r="L1840" s="4">
        <v>0.107</v>
      </c>
      <c r="M1840" s="4">
        <v>0.31240000000000001</v>
      </c>
      <c r="N1840" s="4">
        <v>0.30740000000000001</v>
      </c>
      <c r="O1840" t="s">
        <v>96</v>
      </c>
      <c r="P1840" t="s">
        <v>96</v>
      </c>
      <c r="Q1840" s="3">
        <v>0.90210000000000001</v>
      </c>
      <c r="R1840" s="3">
        <v>2.7122999999999999</v>
      </c>
      <c r="S1840" s="3">
        <v>9.0283999999999995</v>
      </c>
      <c r="T1840" s="3">
        <v>9.0283999999999995</v>
      </c>
      <c r="U1840" s="3">
        <v>20.9237</v>
      </c>
      <c r="V1840" s="3">
        <v>20.9237</v>
      </c>
      <c r="W1840" t="s">
        <v>316</v>
      </c>
      <c r="X1840" s="5">
        <v>44790</v>
      </c>
      <c r="Y1840" s="4">
        <v>5.1999999999999998E-3</v>
      </c>
      <c r="Z1840" s="3">
        <v>0.13</v>
      </c>
      <c r="AA1840">
        <v>45280</v>
      </c>
      <c r="AB1840">
        <v>0.13</v>
      </c>
      <c r="AC1840" s="4">
        <v>4.3E-3</v>
      </c>
      <c r="AD1840" t="s">
        <v>243</v>
      </c>
      <c r="AE1840" s="4">
        <v>1.6400000000000001E-2</v>
      </c>
      <c r="AF1840">
        <v>13</v>
      </c>
      <c r="AG1840">
        <v>1.28</v>
      </c>
      <c r="AH1840" s="4">
        <v>0.2273</v>
      </c>
      <c r="AI1840" s="4">
        <v>0.14710000000000001</v>
      </c>
      <c r="AJ1840" s="4">
        <v>0.1646</v>
      </c>
      <c r="AK1840" s="4">
        <v>0.16889999999999999</v>
      </c>
      <c r="AL1840" t="s">
        <v>2185</v>
      </c>
      <c r="AM1840">
        <v>45</v>
      </c>
      <c r="AN1840" s="4">
        <v>0.36919999999999997</v>
      </c>
      <c r="AO1840" s="4">
        <v>0.48799999999999999</v>
      </c>
      <c r="AP1840" s="4">
        <v>1.0002</v>
      </c>
      <c r="AQ1840" s="6" t="s">
        <v>96</v>
      </c>
      <c r="AR1840" s="6" t="s">
        <v>96</v>
      </c>
      <c r="AS1840" t="s">
        <v>96</v>
      </c>
      <c r="AT1840" s="3">
        <v>27.31</v>
      </c>
      <c r="AU1840" s="3">
        <v>31.29</v>
      </c>
      <c r="AV1840" s="3">
        <v>30.21</v>
      </c>
      <c r="AW1840" s="3">
        <v>30.43</v>
      </c>
      <c r="AX1840">
        <v>71.150000000000006</v>
      </c>
      <c r="AY1840" t="s">
        <v>71</v>
      </c>
      <c r="AZ1840" t="s">
        <v>79</v>
      </c>
      <c r="BA1840" t="s">
        <v>69</v>
      </c>
      <c r="BB1840" t="s">
        <v>82</v>
      </c>
      <c r="BC1840" t="s">
        <v>70</v>
      </c>
      <c r="BD1840" t="s">
        <v>70</v>
      </c>
      <c r="BE1840" t="s">
        <v>96</v>
      </c>
      <c r="BF1840">
        <v>6.4</v>
      </c>
      <c r="BG1840" s="4">
        <v>0.82089999999999996</v>
      </c>
      <c r="BH1840" s="4">
        <v>0.48820000000000002</v>
      </c>
      <c r="BI1840">
        <v>52.69</v>
      </c>
      <c r="BJ1840" s="4">
        <v>2.81E-2</v>
      </c>
      <c r="BK1840" s="4">
        <v>5.1799999999999999E-2</v>
      </c>
    </row>
    <row r="1841" spans="1:63" x14ac:dyDescent="0.3">
      <c r="A1841" t="s">
        <v>4051</v>
      </c>
      <c r="B1841" t="s">
        <v>4052</v>
      </c>
      <c r="C1841" t="s">
        <v>64</v>
      </c>
      <c r="D1841" s="1">
        <v>45753800</v>
      </c>
      <c r="E1841">
        <v>4559</v>
      </c>
      <c r="F1841" s="3">
        <v>28.97</v>
      </c>
      <c r="G1841" t="b">
        <v>0</v>
      </c>
      <c r="H1841" t="b">
        <v>0</v>
      </c>
      <c r="I1841" t="b">
        <v>0</v>
      </c>
      <c r="J1841" t="b">
        <v>0</v>
      </c>
      <c r="K1841" s="4">
        <v>1E-3</v>
      </c>
      <c r="L1841" s="4">
        <v>3.9100000000000003E-2</v>
      </c>
      <c r="M1841" s="4">
        <v>0.45169999999999999</v>
      </c>
      <c r="N1841" s="4">
        <v>0.44590000000000002</v>
      </c>
      <c r="O1841" s="4" t="s">
        <v>96</v>
      </c>
      <c r="P1841" s="4" t="s">
        <v>96</v>
      </c>
      <c r="Q1841" s="3">
        <v>0</v>
      </c>
      <c r="R1841" s="3">
        <v>0.69989100000000004</v>
      </c>
      <c r="S1841" s="3">
        <v>25.343209000000002</v>
      </c>
      <c r="T1841" s="3">
        <v>25.343209000000002</v>
      </c>
      <c r="U1841" s="3">
        <v>28.126688000000001</v>
      </c>
      <c r="V1841" s="3">
        <v>28.126688000000001</v>
      </c>
      <c r="W1841" t="s">
        <v>316</v>
      </c>
      <c r="X1841" s="5">
        <v>44341</v>
      </c>
      <c r="Y1841" s="4">
        <v>5.4999999999999997E-3</v>
      </c>
      <c r="Z1841" s="3">
        <v>0.05</v>
      </c>
      <c r="AA1841" s="5">
        <v>45266</v>
      </c>
      <c r="AB1841" s="3">
        <v>0.05</v>
      </c>
      <c r="AC1841" s="4">
        <v>1.9E-3</v>
      </c>
      <c r="AD1841" t="s">
        <v>243</v>
      </c>
      <c r="AE1841" s="4">
        <v>2.3699999999999999E-2</v>
      </c>
      <c r="AF1841">
        <v>24.6</v>
      </c>
      <c r="AG1841">
        <v>1.1399999999999999</v>
      </c>
      <c r="AH1841" s="4">
        <v>0.64019999999999999</v>
      </c>
      <c r="AI1841" s="4">
        <v>0.1074</v>
      </c>
      <c r="AJ1841" s="4">
        <v>0.1457</v>
      </c>
      <c r="AK1841" s="4">
        <v>0.15459999999999999</v>
      </c>
      <c r="AL1841" t="s">
        <v>4034</v>
      </c>
      <c r="AM1841">
        <v>38</v>
      </c>
      <c r="AN1841" s="4">
        <v>0.59370000000000001</v>
      </c>
      <c r="AO1841" s="4">
        <v>0.7157</v>
      </c>
      <c r="AP1841" s="4">
        <v>1.0002</v>
      </c>
      <c r="AQ1841" s="6">
        <v>0.4</v>
      </c>
      <c r="AR1841" s="6">
        <v>0.2</v>
      </c>
      <c r="AS1841">
        <v>1099</v>
      </c>
      <c r="AT1841" s="3">
        <v>27.53</v>
      </c>
      <c r="AU1841" s="3">
        <v>29.52</v>
      </c>
      <c r="AV1841" s="3">
        <v>28.93</v>
      </c>
      <c r="AW1841" s="3">
        <v>29.01</v>
      </c>
      <c r="AX1841">
        <v>66.010000000000005</v>
      </c>
      <c r="AY1841" t="s">
        <v>70</v>
      </c>
      <c r="AZ1841" t="s">
        <v>70</v>
      </c>
      <c r="BA1841" t="s">
        <v>69</v>
      </c>
      <c r="BB1841" t="s">
        <v>82</v>
      </c>
      <c r="BC1841" t="s">
        <v>70</v>
      </c>
      <c r="BD1841" t="s">
        <v>70</v>
      </c>
      <c r="BE1841" t="s">
        <v>96</v>
      </c>
      <c r="BF1841">
        <v>6.58</v>
      </c>
      <c r="BG1841" s="4">
        <v>0.4103</v>
      </c>
      <c r="BH1841" s="4">
        <v>0.54920000000000002</v>
      </c>
      <c r="BI1841">
        <v>26.99</v>
      </c>
      <c r="BJ1841" s="4">
        <v>7.0099999999999996E-2</v>
      </c>
      <c r="BK1841" s="4">
        <v>7.8600000000000003E-2</v>
      </c>
    </row>
    <row r="1842" spans="1:63" x14ac:dyDescent="0.3">
      <c r="A1842" t="s">
        <v>2963</v>
      </c>
      <c r="B1842" t="s">
        <v>2964</v>
      </c>
      <c r="C1842" t="s">
        <v>64</v>
      </c>
      <c r="D1842" s="1">
        <v>45725000</v>
      </c>
      <c r="E1842" s="2">
        <v>7539</v>
      </c>
      <c r="F1842" s="3">
        <v>36.369999999999997</v>
      </c>
      <c r="G1842" t="b">
        <v>0</v>
      </c>
      <c r="H1842" t="b">
        <v>0</v>
      </c>
      <c r="I1842" t="b">
        <v>1</v>
      </c>
      <c r="J1842" t="b">
        <v>0</v>
      </c>
      <c r="K1842" s="4">
        <v>6.9999999999999999E-4</v>
      </c>
      <c r="L1842" s="4">
        <v>9.1600000000000001E-2</v>
      </c>
      <c r="M1842" s="4">
        <v>6.5299999999999997E-2</v>
      </c>
      <c r="N1842" s="4">
        <v>5.8299999999999998E-2</v>
      </c>
      <c r="O1842" s="4">
        <v>5.8999999999999997E-2</v>
      </c>
      <c r="P1842" s="4">
        <v>0.10879999999999999</v>
      </c>
      <c r="Q1842" s="3">
        <v>-1.819</v>
      </c>
      <c r="R1842" s="3">
        <v>-3.5409999999999999</v>
      </c>
      <c r="S1842" s="3">
        <v>-16.360499999999998</v>
      </c>
      <c r="T1842" s="3">
        <v>-16.360499999999998</v>
      </c>
      <c r="U1842" s="3">
        <v>-37.320999999999998</v>
      </c>
      <c r="V1842" s="3">
        <v>-37.320999999999998</v>
      </c>
      <c r="W1842" t="s">
        <v>65</v>
      </c>
      <c r="X1842" s="5">
        <v>43304</v>
      </c>
      <c r="Y1842" s="4">
        <v>6.0000000000000001E-3</v>
      </c>
      <c r="Z1842" s="3">
        <v>0.44</v>
      </c>
      <c r="AA1842" s="5">
        <v>45287</v>
      </c>
      <c r="AB1842" s="3">
        <v>0.15</v>
      </c>
      <c r="AC1842" s="4">
        <v>1.2E-2</v>
      </c>
      <c r="AD1842" t="s">
        <v>66</v>
      </c>
      <c r="AE1842" s="4">
        <v>1.78E-2</v>
      </c>
      <c r="AF1842">
        <v>0.03</v>
      </c>
      <c r="AG1842">
        <v>1.01</v>
      </c>
      <c r="AH1842" s="4">
        <v>1.9316</v>
      </c>
      <c r="AI1842" s="4">
        <v>0.14349999999999999</v>
      </c>
      <c r="AJ1842" s="4">
        <v>0.1507</v>
      </c>
      <c r="AK1842" s="4">
        <v>0.1353</v>
      </c>
      <c r="AL1842" t="s">
        <v>906</v>
      </c>
      <c r="AM1842">
        <v>224</v>
      </c>
      <c r="AN1842" s="4">
        <v>8.8999999999999996E-2</v>
      </c>
      <c r="AO1842" s="4">
        <v>0.13170000000000001</v>
      </c>
      <c r="AP1842" s="4">
        <v>0.34939999999999999</v>
      </c>
      <c r="AQ1842" s="6">
        <v>0.4</v>
      </c>
      <c r="AR1842" s="6">
        <v>0.2</v>
      </c>
      <c r="AS1842">
        <v>1099</v>
      </c>
      <c r="AT1842" s="3">
        <v>33.53</v>
      </c>
      <c r="AU1842" s="3">
        <v>37.32</v>
      </c>
      <c r="AV1842" s="3">
        <v>36.32</v>
      </c>
      <c r="AW1842" s="3">
        <v>36.44</v>
      </c>
      <c r="AX1842">
        <v>69.28</v>
      </c>
      <c r="AY1842" t="s">
        <v>82</v>
      </c>
      <c r="AZ1842" t="s">
        <v>82</v>
      </c>
      <c r="BA1842" t="s">
        <v>96</v>
      </c>
      <c r="BB1842" t="s">
        <v>72</v>
      </c>
      <c r="BC1842" t="s">
        <v>70</v>
      </c>
      <c r="BD1842" t="s">
        <v>79</v>
      </c>
      <c r="BE1842" t="s">
        <v>96</v>
      </c>
      <c r="BF1842">
        <v>7.19</v>
      </c>
      <c r="BG1842" s="4">
        <v>0.92930000000000001</v>
      </c>
      <c r="BH1842" s="4">
        <v>0.78810000000000002</v>
      </c>
      <c r="BI1842">
        <v>33.9</v>
      </c>
      <c r="BJ1842" s="4">
        <v>6.3899999999999998E-2</v>
      </c>
      <c r="BK1842" s="4">
        <v>0.12670000000000001</v>
      </c>
    </row>
    <row r="1843" spans="1:63" x14ac:dyDescent="0.3">
      <c r="A1843" t="s">
        <v>3996</v>
      </c>
      <c r="B1843" t="s">
        <v>6783</v>
      </c>
      <c r="C1843" t="s">
        <v>64</v>
      </c>
      <c r="D1843" s="1">
        <v>45660000</v>
      </c>
      <c r="E1843" s="2">
        <v>51884</v>
      </c>
      <c r="F1843" s="3">
        <v>22.75</v>
      </c>
      <c r="G1843" t="b">
        <v>0</v>
      </c>
      <c r="H1843" t="b">
        <v>0</v>
      </c>
      <c r="I1843" t="b">
        <v>0</v>
      </c>
      <c r="J1843" t="b">
        <v>0</v>
      </c>
      <c r="K1843" s="4">
        <v>4.1999999999999997E-3</v>
      </c>
      <c r="L1843" s="4">
        <v>4.1300000000000003E-2</v>
      </c>
      <c r="M1843" s="4">
        <v>0.14330000000000001</v>
      </c>
      <c r="N1843" s="4">
        <v>0.13519999999999999</v>
      </c>
      <c r="O1843">
        <v>4.0800000000000003E-2</v>
      </c>
      <c r="P1843" t="s">
        <v>96</v>
      </c>
      <c r="Q1843" s="3">
        <v>4.5243000000000002</v>
      </c>
      <c r="R1843" s="3">
        <v>7.6867999999999999</v>
      </c>
      <c r="S1843" s="3">
        <v>13.121650000000001</v>
      </c>
      <c r="T1843" s="3">
        <v>16.125399999999999</v>
      </c>
      <c r="U1843" s="3">
        <v>32.033250000000002</v>
      </c>
      <c r="V1843" s="3">
        <v>32.033250000000002</v>
      </c>
      <c r="W1843" t="s">
        <v>428</v>
      </c>
      <c r="X1843" s="5">
        <v>44183</v>
      </c>
      <c r="Y1843" s="4">
        <v>8.9999999999999993E-3</v>
      </c>
      <c r="Z1843" s="3">
        <v>0</v>
      </c>
      <c r="AA1843" s="5" t="s">
        <v>96</v>
      </c>
      <c r="AB1843" s="3" t="s">
        <v>96</v>
      </c>
      <c r="AC1843" s="4">
        <v>0</v>
      </c>
      <c r="AD1843" t="s">
        <v>243</v>
      </c>
      <c r="AE1843" s="4">
        <v>5.8999999999999999E-3</v>
      </c>
      <c r="AF1843">
        <v>0.04</v>
      </c>
      <c r="AG1843">
        <v>0.65</v>
      </c>
      <c r="AH1843" s="4">
        <v>0.40789999999999998</v>
      </c>
      <c r="AI1843" s="4">
        <v>9.11E-2</v>
      </c>
      <c r="AJ1843" s="4">
        <v>0.1055</v>
      </c>
      <c r="AK1843" s="4">
        <v>0.1094</v>
      </c>
      <c r="AL1843" t="s">
        <v>360</v>
      </c>
      <c r="AM1843">
        <v>3</v>
      </c>
      <c r="AN1843" s="4">
        <v>1</v>
      </c>
      <c r="AO1843" s="4">
        <v>1</v>
      </c>
      <c r="AP1843" s="4">
        <v>1</v>
      </c>
      <c r="AQ1843" s="6">
        <v>0.4</v>
      </c>
      <c r="AR1843" s="6">
        <v>0.2</v>
      </c>
      <c r="AS1843">
        <v>1099</v>
      </c>
      <c r="AT1843" s="3">
        <v>21.74</v>
      </c>
      <c r="AU1843" s="3">
        <v>23</v>
      </c>
      <c r="AV1843" s="3">
        <v>22.7</v>
      </c>
      <c r="AW1843" s="3">
        <v>22.8</v>
      </c>
      <c r="AX1843">
        <v>67.819999999999993</v>
      </c>
      <c r="AY1843" t="s">
        <v>79</v>
      </c>
      <c r="AZ1843" t="s">
        <v>75</v>
      </c>
      <c r="BA1843" t="s">
        <v>71</v>
      </c>
      <c r="BB1843" t="s">
        <v>69</v>
      </c>
      <c r="BC1843" t="s">
        <v>70</v>
      </c>
      <c r="BD1843" t="s">
        <v>82</v>
      </c>
      <c r="BE1843" t="s">
        <v>96</v>
      </c>
      <c r="BF1843" t="s">
        <v>96</v>
      </c>
      <c r="BG1843" t="s">
        <v>96</v>
      </c>
      <c r="BH1843" t="s">
        <v>96</v>
      </c>
      <c r="BI1843" t="s">
        <v>96</v>
      </c>
      <c r="BJ1843" t="s">
        <v>96</v>
      </c>
      <c r="BK1843" t="s">
        <v>96</v>
      </c>
    </row>
    <row r="1844" spans="1:63" x14ac:dyDescent="0.3">
      <c r="A1844" t="s">
        <v>2765</v>
      </c>
      <c r="B1844" t="s">
        <v>2766</v>
      </c>
      <c r="C1844" t="s">
        <v>64</v>
      </c>
      <c r="D1844" s="1">
        <v>45624500</v>
      </c>
      <c r="E1844" s="2">
        <v>6044</v>
      </c>
      <c r="F1844" s="3">
        <v>34.72</v>
      </c>
      <c r="G1844" t="b">
        <v>0</v>
      </c>
      <c r="H1844" t="b">
        <v>0</v>
      </c>
      <c r="I1844" t="b">
        <v>0</v>
      </c>
      <c r="J1844" t="b">
        <v>0</v>
      </c>
      <c r="K1844" s="4">
        <v>3.3E-3</v>
      </c>
      <c r="L1844" s="4">
        <v>8.4400000000000003E-2</v>
      </c>
      <c r="M1844" s="4">
        <v>0.15409999999999999</v>
      </c>
      <c r="N1844" s="4">
        <v>0.14410000000000001</v>
      </c>
      <c r="O1844" s="4">
        <v>-3.8600000000000002E-2</v>
      </c>
      <c r="P1844" s="4">
        <v>3.4799999999999998E-2</v>
      </c>
      <c r="Q1844" s="3">
        <v>0</v>
      </c>
      <c r="R1844" s="3">
        <v>-1.7158100000000001</v>
      </c>
      <c r="S1844" s="3">
        <v>-8.2428450000000009</v>
      </c>
      <c r="T1844" s="3">
        <v>-8.2428450000000009</v>
      </c>
      <c r="U1844" s="3">
        <v>-33.699469999999998</v>
      </c>
      <c r="V1844" s="3">
        <v>-33.699469999999998</v>
      </c>
      <c r="W1844" t="s">
        <v>231</v>
      </c>
      <c r="X1844" s="5">
        <v>40933</v>
      </c>
      <c r="Y1844" s="4">
        <v>5.8999999999999999E-3</v>
      </c>
      <c r="Z1844" s="3">
        <v>1</v>
      </c>
      <c r="AA1844">
        <v>45280</v>
      </c>
      <c r="AB1844">
        <v>0.64</v>
      </c>
      <c r="AC1844" s="4">
        <v>2.8799999999999999E-2</v>
      </c>
      <c r="AD1844" t="s">
        <v>90</v>
      </c>
      <c r="AE1844" s="4">
        <v>1.34E-2</v>
      </c>
      <c r="AF1844">
        <v>10.18</v>
      </c>
      <c r="AG1844">
        <v>1.2</v>
      </c>
      <c r="AH1844" s="4">
        <v>2.0163000000000002</v>
      </c>
      <c r="AI1844" s="4">
        <v>0.17280000000000001</v>
      </c>
      <c r="AJ1844" s="4">
        <v>0.20730000000000001</v>
      </c>
      <c r="AK1844" s="4">
        <v>0.19170000000000001</v>
      </c>
      <c r="AL1844" t="s">
        <v>4473</v>
      </c>
      <c r="AM1844">
        <v>242</v>
      </c>
      <c r="AN1844" s="4">
        <v>0.1517</v>
      </c>
      <c r="AO1844" s="4">
        <v>0.21340000000000001</v>
      </c>
      <c r="AP1844" s="4">
        <v>0.49180000000000001</v>
      </c>
      <c r="AQ1844" s="6">
        <v>0.4</v>
      </c>
      <c r="AR1844" s="6">
        <v>0.2</v>
      </c>
      <c r="AS1844">
        <v>1099</v>
      </c>
      <c r="AT1844" s="3">
        <v>31.31</v>
      </c>
      <c r="AU1844" s="3">
        <v>35.54</v>
      </c>
      <c r="AV1844" s="3">
        <v>34.57</v>
      </c>
      <c r="AW1844" s="3">
        <v>34.81</v>
      </c>
      <c r="AX1844">
        <v>69.540000000000006</v>
      </c>
      <c r="AY1844" t="s">
        <v>82</v>
      </c>
      <c r="AZ1844" t="s">
        <v>82</v>
      </c>
      <c r="BA1844" t="s">
        <v>82</v>
      </c>
      <c r="BB1844" t="s">
        <v>70</v>
      </c>
      <c r="BC1844" t="s">
        <v>71</v>
      </c>
      <c r="BD1844" t="s">
        <v>71</v>
      </c>
      <c r="BE1844" t="s">
        <v>72</v>
      </c>
      <c r="BF1844">
        <v>7.56</v>
      </c>
      <c r="BG1844">
        <v>0.13519999999999999</v>
      </c>
      <c r="BH1844">
        <v>0.89570000000000005</v>
      </c>
      <c r="BI1844">
        <v>66.989999999999995</v>
      </c>
      <c r="BJ1844">
        <v>2.63E-2</v>
      </c>
      <c r="BK1844">
        <v>8.2100000000000006E-2</v>
      </c>
    </row>
    <row r="1845" spans="1:63" x14ac:dyDescent="0.3">
      <c r="A1845" t="s">
        <v>3326</v>
      </c>
      <c r="B1845" t="s">
        <v>4635</v>
      </c>
      <c r="C1845" t="s">
        <v>64</v>
      </c>
      <c r="D1845" s="1">
        <v>45560000</v>
      </c>
      <c r="E1845" s="2">
        <v>7206</v>
      </c>
      <c r="F1845" s="3">
        <v>26.62</v>
      </c>
      <c r="G1845" t="b">
        <v>0</v>
      </c>
      <c r="H1845" t="b">
        <v>0</v>
      </c>
      <c r="I1845" t="b">
        <v>0</v>
      </c>
      <c r="J1845" t="b">
        <v>0</v>
      </c>
      <c r="K1845" s="4">
        <v>-5.3E-3</v>
      </c>
      <c r="L1845" s="4">
        <v>6.0100000000000001E-2</v>
      </c>
      <c r="M1845" s="4">
        <v>0.1956</v>
      </c>
      <c r="N1845" s="4">
        <v>0.1915</v>
      </c>
      <c r="O1845">
        <v>1.9199999999999998E-2</v>
      </c>
      <c r="P1845" t="s">
        <v>96</v>
      </c>
      <c r="Q1845" s="3">
        <v>-0.66574999999999995</v>
      </c>
      <c r="R1845" s="3">
        <v>-1.98525</v>
      </c>
      <c r="S1845" s="3">
        <v>-2.1684999999999999</v>
      </c>
      <c r="T1845" s="3">
        <v>-2.1684999999999999</v>
      </c>
      <c r="U1845" s="3">
        <v>17.497499999999999</v>
      </c>
      <c r="V1845" s="3">
        <v>17.497499999999999</v>
      </c>
      <c r="W1845" t="s">
        <v>119</v>
      </c>
      <c r="X1845" s="5">
        <v>44172</v>
      </c>
      <c r="Y1845" s="4">
        <v>8.0000000000000002E-3</v>
      </c>
      <c r="Z1845" s="3">
        <v>0.28000000000000003</v>
      </c>
      <c r="AA1845" s="5">
        <v>45274</v>
      </c>
      <c r="AB1845" s="3">
        <v>0.1</v>
      </c>
      <c r="AC1845" s="4">
        <v>1.06E-2</v>
      </c>
      <c r="AD1845" t="s">
        <v>66</v>
      </c>
      <c r="AE1845" s="4">
        <v>1.0999999999999999E-2</v>
      </c>
      <c r="AF1845">
        <v>11.95</v>
      </c>
      <c r="AG1845">
        <v>0.89</v>
      </c>
      <c r="AH1845" s="4">
        <v>0.46829999999999999</v>
      </c>
      <c r="AI1845" s="4">
        <v>0.13769999999999999</v>
      </c>
      <c r="AJ1845" s="4">
        <v>0.15060000000000001</v>
      </c>
      <c r="AK1845" s="4">
        <v>0.14319999999999999</v>
      </c>
      <c r="AL1845" t="s">
        <v>6781</v>
      </c>
      <c r="AM1845" s="2">
        <v>35</v>
      </c>
      <c r="AN1845" s="4">
        <v>0.29520000000000002</v>
      </c>
      <c r="AO1845" s="4">
        <v>0.44169999999999998</v>
      </c>
      <c r="AP1845" s="4">
        <v>1</v>
      </c>
      <c r="AQ1845" s="6">
        <v>0.4</v>
      </c>
      <c r="AR1845" s="6">
        <v>0.2</v>
      </c>
      <c r="AS1845">
        <v>1099</v>
      </c>
      <c r="AT1845" s="3">
        <v>25.26</v>
      </c>
      <c r="AU1845" s="3">
        <v>27.31</v>
      </c>
      <c r="AV1845" s="3">
        <v>26.56</v>
      </c>
      <c r="AW1845" s="3">
        <v>26.67</v>
      </c>
      <c r="AX1845">
        <v>61.04</v>
      </c>
      <c r="AY1845" t="s">
        <v>79</v>
      </c>
      <c r="AZ1845" t="s">
        <v>82</v>
      </c>
      <c r="BA1845" t="s">
        <v>96</v>
      </c>
      <c r="BB1845" t="s">
        <v>75</v>
      </c>
      <c r="BC1845" t="s">
        <v>71</v>
      </c>
      <c r="BD1845" t="s">
        <v>79</v>
      </c>
      <c r="BE1845" t="s">
        <v>96</v>
      </c>
      <c r="BF1845">
        <v>5.85</v>
      </c>
      <c r="BG1845" s="4">
        <v>0.4955</v>
      </c>
      <c r="BH1845" s="4">
        <v>0.36370000000000002</v>
      </c>
      <c r="BI1845">
        <v>241.76</v>
      </c>
      <c r="BJ1845" s="4">
        <v>5.57E-2</v>
      </c>
      <c r="BK1845" s="4">
        <v>4.65E-2</v>
      </c>
    </row>
    <row r="1846" spans="1:63" x14ac:dyDescent="0.3">
      <c r="A1846" t="s">
        <v>3506</v>
      </c>
      <c r="B1846" t="s">
        <v>3507</v>
      </c>
      <c r="C1846" t="s">
        <v>64</v>
      </c>
      <c r="D1846" s="1">
        <v>45392000</v>
      </c>
      <c r="E1846" s="2">
        <v>9186</v>
      </c>
      <c r="F1846" s="3">
        <v>25.29</v>
      </c>
      <c r="G1846" t="b">
        <v>0</v>
      </c>
      <c r="H1846" t="b">
        <v>0</v>
      </c>
      <c r="I1846" t="b">
        <v>0</v>
      </c>
      <c r="J1846" t="b">
        <v>0</v>
      </c>
      <c r="K1846" s="4">
        <v>4.0000000000000001E-3</v>
      </c>
      <c r="L1846" s="4">
        <v>2.0500000000000001E-2</v>
      </c>
      <c r="M1846" s="4">
        <v>0.1076</v>
      </c>
      <c r="N1846" s="4">
        <v>9.6500000000000002E-2</v>
      </c>
      <c r="O1846" s="4">
        <v>4.5699999999999998E-2</v>
      </c>
      <c r="P1846" s="4">
        <v>5.5599999999999997E-2</v>
      </c>
      <c r="Q1846" s="3">
        <v>0</v>
      </c>
      <c r="R1846" s="3">
        <v>2.5080499999999999</v>
      </c>
      <c r="S1846" s="3">
        <v>4.9893999999999998</v>
      </c>
      <c r="T1846" s="3">
        <v>4.9893999999999998</v>
      </c>
      <c r="U1846" s="3">
        <v>9.6306700000000003</v>
      </c>
      <c r="V1846" s="3">
        <v>9.6306700000000003</v>
      </c>
      <c r="W1846" t="s">
        <v>87</v>
      </c>
      <c r="X1846" s="5">
        <v>43322</v>
      </c>
      <c r="Y1846" s="4">
        <v>3.8E-3</v>
      </c>
      <c r="Z1846" s="3">
        <v>1.02</v>
      </c>
      <c r="AA1846" s="5">
        <v>45282</v>
      </c>
      <c r="AB1846" s="3">
        <v>0.19</v>
      </c>
      <c r="AC1846" s="4">
        <v>4.0099999999999997E-2</v>
      </c>
      <c r="AD1846" t="s">
        <v>66</v>
      </c>
      <c r="AE1846" s="4">
        <v>5.4999999999999997E-3</v>
      </c>
      <c r="AF1846">
        <v>10.27</v>
      </c>
      <c r="AG1846">
        <v>0.59</v>
      </c>
      <c r="AH1846" s="4">
        <v>0.22739999999999999</v>
      </c>
      <c r="AI1846" s="4">
        <v>7.8E-2</v>
      </c>
      <c r="AJ1846" s="4">
        <v>8.2199999999999995E-2</v>
      </c>
      <c r="AK1846" s="4">
        <v>8.7300000000000003E-2</v>
      </c>
      <c r="AL1846" t="s">
        <v>497</v>
      </c>
      <c r="AM1846">
        <v>202</v>
      </c>
      <c r="AN1846" s="4">
        <v>0.1285</v>
      </c>
      <c r="AO1846" s="4">
        <v>0.1827</v>
      </c>
      <c r="AP1846" s="4">
        <v>0.4793</v>
      </c>
      <c r="AQ1846" s="6">
        <v>0.4</v>
      </c>
      <c r="AR1846" s="6">
        <v>0.2</v>
      </c>
      <c r="AS1846">
        <v>1099</v>
      </c>
      <c r="AT1846" s="3">
        <v>24.75</v>
      </c>
      <c r="AU1846" s="3">
        <v>25.36</v>
      </c>
      <c r="AV1846" s="3">
        <v>25.25</v>
      </c>
      <c r="AW1846" s="3">
        <v>25.37</v>
      </c>
      <c r="AX1846">
        <v>60.91</v>
      </c>
      <c r="AY1846" t="s">
        <v>71</v>
      </c>
      <c r="AZ1846" t="s">
        <v>79</v>
      </c>
      <c r="BA1846" t="s">
        <v>70</v>
      </c>
      <c r="BB1846" t="s">
        <v>69</v>
      </c>
      <c r="BC1846" t="s">
        <v>79</v>
      </c>
      <c r="BD1846" t="s">
        <v>71</v>
      </c>
      <c r="BE1846" t="s">
        <v>96</v>
      </c>
      <c r="BF1846">
        <v>7.59</v>
      </c>
      <c r="BG1846" s="4">
        <v>0.54469999999999996</v>
      </c>
      <c r="BH1846" s="4">
        <v>0.90059999999999996</v>
      </c>
      <c r="BI1846">
        <v>125.28</v>
      </c>
      <c r="BJ1846" s="4">
        <v>0.12909999999999999</v>
      </c>
      <c r="BK1846" s="4">
        <v>9.4200000000000006E-2</v>
      </c>
    </row>
    <row r="1847" spans="1:63" x14ac:dyDescent="0.3">
      <c r="A1847" t="s">
        <v>6204</v>
      </c>
      <c r="B1847" t="s">
        <v>6205</v>
      </c>
      <c r="C1847" t="s">
        <v>64</v>
      </c>
      <c r="D1847" s="1">
        <v>45279800</v>
      </c>
      <c r="E1847" s="2">
        <v>2661</v>
      </c>
      <c r="F1847" s="3">
        <v>29.13</v>
      </c>
      <c r="G1847" t="b">
        <v>0</v>
      </c>
      <c r="H1847" t="b">
        <v>0</v>
      </c>
      <c r="I1847" t="b">
        <v>0</v>
      </c>
      <c r="J1847" t="b">
        <v>0</v>
      </c>
      <c r="K1847" s="4">
        <v>7.6E-3</v>
      </c>
      <c r="L1847" s="4">
        <v>8.7800000000000003E-2</v>
      </c>
      <c r="M1847" t="s">
        <v>96</v>
      </c>
      <c r="N1847" t="s">
        <v>96</v>
      </c>
      <c r="O1847" t="s">
        <v>96</v>
      </c>
      <c r="P1847" t="s">
        <v>96</v>
      </c>
      <c r="Q1847" s="3">
        <v>0</v>
      </c>
      <c r="R1847" s="3">
        <v>0</v>
      </c>
      <c r="S1847" s="3">
        <v>-2.3575889999999999</v>
      </c>
      <c r="T1847" s="3">
        <v>-2.3575889999999999</v>
      </c>
      <c r="U1847" s="3">
        <v>-2.3575889999999999</v>
      </c>
      <c r="V1847" s="3">
        <v>-2.3575889999999999</v>
      </c>
      <c r="W1847" t="s">
        <v>316</v>
      </c>
      <c r="X1847" s="5">
        <v>45089</v>
      </c>
      <c r="Y1847" s="4">
        <v>5.0000000000000001E-3</v>
      </c>
      <c r="Z1847" s="3">
        <v>0.08</v>
      </c>
      <c r="AA1847">
        <v>45275</v>
      </c>
      <c r="AB1847">
        <v>0.04</v>
      </c>
      <c r="AC1847" s="4">
        <v>2.7000000000000001E-3</v>
      </c>
      <c r="AD1847" t="s">
        <v>66</v>
      </c>
      <c r="AE1847" t="s">
        <v>96</v>
      </c>
      <c r="AF1847" t="s">
        <v>96</v>
      </c>
      <c r="AG1847" t="s">
        <v>96</v>
      </c>
      <c r="AH1847" s="4">
        <v>0.1361</v>
      </c>
      <c r="AI1847" s="4">
        <v>0.1434</v>
      </c>
      <c r="AJ1847" s="4">
        <v>0.14990000000000001</v>
      </c>
      <c r="AK1847" s="4">
        <v>0.15640000000000001</v>
      </c>
      <c r="AL1847" t="s">
        <v>492</v>
      </c>
      <c r="AM1847">
        <v>43</v>
      </c>
      <c r="AN1847">
        <v>0.49809999999999999</v>
      </c>
      <c r="AO1847">
        <v>0.64559999999999995</v>
      </c>
      <c r="AP1847">
        <v>1.0003</v>
      </c>
      <c r="AQ1847" s="6">
        <v>0.4</v>
      </c>
      <c r="AR1847" s="6">
        <v>0.2</v>
      </c>
      <c r="AS1847">
        <v>1099</v>
      </c>
      <c r="AT1847" s="3">
        <v>26.68</v>
      </c>
      <c r="AU1847" s="3">
        <v>29.74</v>
      </c>
      <c r="AV1847" s="3">
        <v>29.06</v>
      </c>
      <c r="AW1847" s="3">
        <v>29.28</v>
      </c>
      <c r="AX1847">
        <v>70.7</v>
      </c>
      <c r="AY1847" t="s">
        <v>71</v>
      </c>
      <c r="AZ1847" t="s">
        <v>79</v>
      </c>
      <c r="BA1847" t="s">
        <v>96</v>
      </c>
      <c r="BB1847" t="s">
        <v>82</v>
      </c>
      <c r="BC1847" t="s">
        <v>71</v>
      </c>
      <c r="BD1847" t="s">
        <v>70</v>
      </c>
      <c r="BE1847" t="s">
        <v>96</v>
      </c>
      <c r="BF1847">
        <v>5.88</v>
      </c>
      <c r="BG1847">
        <v>0.36530000000000001</v>
      </c>
      <c r="BH1847">
        <v>0.36830000000000002</v>
      </c>
      <c r="BI1847">
        <v>4.04</v>
      </c>
      <c r="BJ1847">
        <v>2.0400000000000001E-2</v>
      </c>
      <c r="BK1847">
        <v>9.9000000000000008E-3</v>
      </c>
    </row>
    <row r="1848" spans="1:63" x14ac:dyDescent="0.3">
      <c r="A1848" t="s">
        <v>5433</v>
      </c>
      <c r="B1848" t="s">
        <v>5434</v>
      </c>
      <c r="C1848" t="s">
        <v>64</v>
      </c>
      <c r="D1848" s="1">
        <v>45252500</v>
      </c>
      <c r="E1848">
        <v>342</v>
      </c>
      <c r="F1848" s="3">
        <v>104.47</v>
      </c>
      <c r="G1848" t="b">
        <v>0</v>
      </c>
      <c r="H1848" t="b">
        <v>0</v>
      </c>
      <c r="I1848" t="b">
        <v>1</v>
      </c>
      <c r="J1848" t="b">
        <v>0</v>
      </c>
      <c r="K1848" s="4">
        <v>-1.6000000000000001E-3</v>
      </c>
      <c r="L1848" s="4">
        <v>7.3099999999999998E-2</v>
      </c>
      <c r="M1848" s="4">
        <v>0.23300000000000001</v>
      </c>
      <c r="N1848" s="4">
        <v>0.22950000000000001</v>
      </c>
      <c r="O1848">
        <v>0.10929999999999999</v>
      </c>
      <c r="P1848">
        <v>0.13730000000000001</v>
      </c>
      <c r="Q1848" s="3">
        <v>-0.52727400000000002</v>
      </c>
      <c r="R1848" s="3">
        <v>-0.52727400000000002</v>
      </c>
      <c r="S1848" s="3">
        <v>-2.8229829999999998</v>
      </c>
      <c r="T1848" s="3">
        <v>-3.6819099999999998</v>
      </c>
      <c r="U1848" s="3">
        <v>-4.9982899999999999</v>
      </c>
      <c r="V1848" s="3">
        <v>-4.9982899999999999</v>
      </c>
      <c r="W1848" t="s">
        <v>240</v>
      </c>
      <c r="X1848" s="5">
        <v>40820</v>
      </c>
      <c r="Y1848" s="4">
        <v>8.9999999999999993E-3</v>
      </c>
      <c r="Z1848" s="3">
        <v>1.1599999999999999</v>
      </c>
      <c r="AA1848" s="5">
        <v>45286</v>
      </c>
      <c r="AB1848" s="3">
        <v>1.1599999999999999</v>
      </c>
      <c r="AC1848" s="4">
        <v>1.11E-2</v>
      </c>
      <c r="AD1848" t="s">
        <v>243</v>
      </c>
      <c r="AE1848" s="4">
        <v>4.7399999999999998E-2</v>
      </c>
      <c r="AF1848">
        <v>0.04</v>
      </c>
      <c r="AG1848">
        <v>0.98</v>
      </c>
      <c r="AH1848" s="4">
        <v>1.4431</v>
      </c>
      <c r="AI1848" s="4">
        <v>0.1201</v>
      </c>
      <c r="AJ1848" s="4">
        <v>0.13769999999999999</v>
      </c>
      <c r="AK1848" s="4">
        <v>0.13489999999999999</v>
      </c>
      <c r="AL1848" t="s">
        <v>1217</v>
      </c>
      <c r="AM1848">
        <v>101</v>
      </c>
      <c r="AN1848" s="4">
        <v>0.1201</v>
      </c>
      <c r="AO1848" s="4">
        <v>0.1744</v>
      </c>
      <c r="AP1848" s="4">
        <v>0.53200000000000003</v>
      </c>
      <c r="AQ1848" s="6">
        <v>0.4</v>
      </c>
      <c r="AR1848" s="6">
        <v>0.2</v>
      </c>
      <c r="AS1848">
        <v>1099</v>
      </c>
      <c r="AT1848" s="3">
        <v>97.33</v>
      </c>
      <c r="AU1848" s="3">
        <v>107.09</v>
      </c>
      <c r="AV1848" s="3">
        <v>103.61</v>
      </c>
      <c r="AW1848" s="3">
        <v>105.87</v>
      </c>
      <c r="AX1848">
        <v>68.16</v>
      </c>
      <c r="AY1848" t="s">
        <v>75</v>
      </c>
      <c r="AZ1848" t="s">
        <v>75</v>
      </c>
      <c r="BA1848" t="s">
        <v>71</v>
      </c>
      <c r="BB1848" t="s">
        <v>82</v>
      </c>
      <c r="BC1848" t="s">
        <v>82</v>
      </c>
      <c r="BD1848" t="s">
        <v>72</v>
      </c>
      <c r="BE1848" t="s">
        <v>96</v>
      </c>
      <c r="BF1848">
        <v>6.02</v>
      </c>
      <c r="BG1848" s="4">
        <v>6.3299999999999995E-2</v>
      </c>
      <c r="BH1848" s="4">
        <v>0.39710000000000001</v>
      </c>
      <c r="BI1848">
        <v>363.36</v>
      </c>
      <c r="BJ1848" s="4">
        <v>3.7600000000000001E-2</v>
      </c>
      <c r="BK1848" s="4">
        <v>2.75E-2</v>
      </c>
    </row>
    <row r="1849" spans="1:63" x14ac:dyDescent="0.3">
      <c r="A1849" t="s">
        <v>2897</v>
      </c>
      <c r="B1849" t="s">
        <v>2898</v>
      </c>
      <c r="C1849" t="s">
        <v>64</v>
      </c>
      <c r="D1849" s="1">
        <v>45195000</v>
      </c>
      <c r="E1849" s="2">
        <v>4911</v>
      </c>
      <c r="F1849" s="3">
        <v>29.93</v>
      </c>
      <c r="G1849" t="b">
        <v>0</v>
      </c>
      <c r="H1849" t="b">
        <v>0</v>
      </c>
      <c r="I1849" t="b">
        <v>0</v>
      </c>
      <c r="J1849" t="b">
        <v>0</v>
      </c>
      <c r="K1849" s="4">
        <v>7.6E-3</v>
      </c>
      <c r="L1849" s="4">
        <v>9.3700000000000006E-2</v>
      </c>
      <c r="M1849" s="4">
        <v>5.4899999999999997E-2</v>
      </c>
      <c r="N1849" s="4">
        <v>4.5600000000000002E-2</v>
      </c>
      <c r="O1849" s="4" t="s">
        <v>96</v>
      </c>
      <c r="P1849" s="4" t="s">
        <v>96</v>
      </c>
      <c r="Q1849" s="3">
        <v>0</v>
      </c>
      <c r="R1849" s="3">
        <v>-2.2282500000000001</v>
      </c>
      <c r="S1849" s="3">
        <v>-106.95075</v>
      </c>
      <c r="T1849" s="3">
        <v>-106.95075</v>
      </c>
      <c r="U1849" s="3">
        <v>-14.2735</v>
      </c>
      <c r="V1849" s="3">
        <v>-14.2735</v>
      </c>
      <c r="W1849" t="s">
        <v>650</v>
      </c>
      <c r="X1849" s="5">
        <v>44390</v>
      </c>
      <c r="Y1849" s="4">
        <v>7.4999999999999997E-3</v>
      </c>
      <c r="Z1849" s="3">
        <v>1.03</v>
      </c>
      <c r="AA1849" s="5">
        <v>45286</v>
      </c>
      <c r="AB1849" s="3">
        <v>1.03</v>
      </c>
      <c r="AC1849" s="4">
        <v>3.4000000000000002E-2</v>
      </c>
      <c r="AD1849" t="s">
        <v>243</v>
      </c>
      <c r="AE1849" s="4">
        <v>1.8200000000000001E-2</v>
      </c>
      <c r="AF1849">
        <v>21.64</v>
      </c>
      <c r="AG1849">
        <v>1.1399999999999999</v>
      </c>
      <c r="AH1849" s="4">
        <v>0.68469999999999998</v>
      </c>
      <c r="AI1849" s="4">
        <v>0.14480000000000001</v>
      </c>
      <c r="AJ1849" s="4">
        <v>0.16750000000000001</v>
      </c>
      <c r="AK1849" s="4">
        <v>0.16930000000000001</v>
      </c>
      <c r="AL1849" t="s">
        <v>325</v>
      </c>
      <c r="AM1849">
        <v>50</v>
      </c>
      <c r="AN1849" s="4">
        <v>0.36840000000000001</v>
      </c>
      <c r="AO1849" s="4">
        <v>0.51170000000000004</v>
      </c>
      <c r="AP1849" s="4">
        <v>0.99970000000000003</v>
      </c>
      <c r="AQ1849" s="6">
        <v>0.4</v>
      </c>
      <c r="AR1849" s="6">
        <v>0.2</v>
      </c>
      <c r="AS1849">
        <v>1099</v>
      </c>
      <c r="AT1849" s="3">
        <v>27.33</v>
      </c>
      <c r="AU1849" s="3">
        <v>30.64</v>
      </c>
      <c r="AV1849" s="3">
        <v>29.91</v>
      </c>
      <c r="AW1849" s="3">
        <v>29.94</v>
      </c>
      <c r="AX1849">
        <v>69.59</v>
      </c>
      <c r="AY1849" t="s">
        <v>70</v>
      </c>
      <c r="AZ1849" t="s">
        <v>82</v>
      </c>
      <c r="BA1849" t="s">
        <v>96</v>
      </c>
      <c r="BB1849" t="s">
        <v>71</v>
      </c>
      <c r="BC1849" t="s">
        <v>82</v>
      </c>
      <c r="BD1849" t="s">
        <v>82</v>
      </c>
      <c r="BE1849" t="s">
        <v>96</v>
      </c>
      <c r="BF1849">
        <v>7.92</v>
      </c>
      <c r="BG1849" s="4">
        <v>0.95750000000000002</v>
      </c>
      <c r="BH1849" s="4">
        <v>0.96350000000000002</v>
      </c>
      <c r="BI1849">
        <v>288.49</v>
      </c>
      <c r="BJ1849" s="4">
        <v>0.125</v>
      </c>
      <c r="BK1849" s="4">
        <v>0.20080000000000001</v>
      </c>
    </row>
    <row r="1850" spans="1:63" x14ac:dyDescent="0.3">
      <c r="A1850" t="s">
        <v>4454</v>
      </c>
      <c r="B1850" t="s">
        <v>4455</v>
      </c>
      <c r="C1850" t="s">
        <v>64</v>
      </c>
      <c r="D1850" s="1">
        <v>44766400</v>
      </c>
      <c r="E1850" s="2">
        <v>8723</v>
      </c>
      <c r="F1850" s="3">
        <v>25.22</v>
      </c>
      <c r="G1850" t="b">
        <v>0</v>
      </c>
      <c r="H1850" t="b">
        <v>0</v>
      </c>
      <c r="I1850" t="b">
        <v>0</v>
      </c>
      <c r="J1850" t="b">
        <v>0</v>
      </c>
      <c r="K1850" s="4">
        <v>4.4000000000000003E-3</v>
      </c>
      <c r="L1850" s="4">
        <v>2.4799999999999999E-2</v>
      </c>
      <c r="M1850" s="4">
        <v>0.20499999999999999</v>
      </c>
      <c r="N1850" s="4">
        <v>0.2009</v>
      </c>
      <c r="O1850" t="s">
        <v>96</v>
      </c>
      <c r="P1850" t="s">
        <v>96</v>
      </c>
      <c r="Q1850" s="3">
        <v>0.62842799999999999</v>
      </c>
      <c r="R1850" s="3">
        <v>1.8692200000000001</v>
      </c>
      <c r="S1850" s="3">
        <v>14.302383000000001</v>
      </c>
      <c r="T1850" s="3">
        <v>14.302383000000001</v>
      </c>
      <c r="U1850" s="3">
        <v>22.824475</v>
      </c>
      <c r="V1850" s="3">
        <v>22.824475</v>
      </c>
      <c r="W1850" t="s">
        <v>99</v>
      </c>
      <c r="X1850" s="5">
        <v>44470</v>
      </c>
      <c r="Y1850" s="4">
        <v>7.4999999999999997E-3</v>
      </c>
      <c r="Z1850" s="3">
        <v>0</v>
      </c>
      <c r="AA1850" s="5" t="s">
        <v>96</v>
      </c>
      <c r="AB1850" s="3" t="s">
        <v>96</v>
      </c>
      <c r="AC1850" s="4">
        <v>0</v>
      </c>
      <c r="AD1850" t="s">
        <v>243</v>
      </c>
      <c r="AE1850" s="4">
        <v>1.0800000000000001E-2</v>
      </c>
      <c r="AF1850" t="s">
        <v>96</v>
      </c>
      <c r="AG1850">
        <v>0.41</v>
      </c>
      <c r="AH1850" s="4">
        <v>8.7499999999999994E-2</v>
      </c>
      <c r="AI1850" s="4">
        <v>4.41E-2</v>
      </c>
      <c r="AJ1850" s="4">
        <v>6.6600000000000006E-2</v>
      </c>
      <c r="AK1850" s="4">
        <v>6.5500000000000003E-2</v>
      </c>
      <c r="AL1850" t="s">
        <v>906</v>
      </c>
      <c r="AM1850">
        <v>2</v>
      </c>
      <c r="AN1850" s="4">
        <v>1</v>
      </c>
      <c r="AO1850" s="4">
        <v>1</v>
      </c>
      <c r="AP1850" s="4">
        <v>1</v>
      </c>
      <c r="AQ1850" s="6">
        <v>0.4</v>
      </c>
      <c r="AR1850" s="6">
        <v>0.2</v>
      </c>
      <c r="AS1850">
        <v>1099</v>
      </c>
      <c r="AT1850" s="3">
        <v>24.52</v>
      </c>
      <c r="AU1850" s="3">
        <v>25.36</v>
      </c>
      <c r="AV1850" s="3" t="s">
        <v>96</v>
      </c>
      <c r="AW1850" s="3" t="s">
        <v>96</v>
      </c>
      <c r="AX1850">
        <v>70.91</v>
      </c>
      <c r="AY1850" t="s">
        <v>82</v>
      </c>
      <c r="AZ1850" t="s">
        <v>82</v>
      </c>
      <c r="BA1850" t="s">
        <v>69</v>
      </c>
      <c r="BB1850" t="s">
        <v>69</v>
      </c>
      <c r="BC1850" t="s">
        <v>79</v>
      </c>
      <c r="BD1850" t="s">
        <v>96</v>
      </c>
      <c r="BE1850" t="s">
        <v>96</v>
      </c>
      <c r="BF1850" t="s">
        <v>96</v>
      </c>
      <c r="BG1850" s="4" t="s">
        <v>96</v>
      </c>
      <c r="BH1850" s="4" t="s">
        <v>96</v>
      </c>
      <c r="BI1850" t="s">
        <v>96</v>
      </c>
      <c r="BJ1850" s="4" t="s">
        <v>96</v>
      </c>
      <c r="BK1850" s="4" t="s">
        <v>96</v>
      </c>
    </row>
    <row r="1851" spans="1:63" x14ac:dyDescent="0.3">
      <c r="A1851" t="s">
        <v>2348</v>
      </c>
      <c r="B1851" t="s">
        <v>2349</v>
      </c>
      <c r="C1851" t="s">
        <v>64</v>
      </c>
      <c r="D1851" s="1">
        <v>44735500</v>
      </c>
      <c r="E1851" s="2">
        <v>5075</v>
      </c>
      <c r="F1851" s="3">
        <v>31.47</v>
      </c>
      <c r="G1851" t="b">
        <v>0</v>
      </c>
      <c r="H1851" t="b">
        <v>0</v>
      </c>
      <c r="I1851" t="b">
        <v>0</v>
      </c>
      <c r="J1851" t="b">
        <v>0</v>
      </c>
      <c r="K1851" s="4">
        <v>9.9000000000000008E-3</v>
      </c>
      <c r="L1851" s="4">
        <v>0.1198</v>
      </c>
      <c r="M1851" s="4">
        <v>9.64E-2</v>
      </c>
      <c r="N1851" s="4">
        <v>9.7500000000000003E-2</v>
      </c>
      <c r="O1851" s="4">
        <v>-0.1527</v>
      </c>
      <c r="P1851" s="4">
        <v>7.7899999999999997E-2</v>
      </c>
      <c r="Q1851" s="3">
        <v>-0.62361900000000003</v>
      </c>
      <c r="R1851" s="3">
        <v>-2.144361</v>
      </c>
      <c r="S1851" s="3">
        <v>-16.434341</v>
      </c>
      <c r="T1851" s="3">
        <v>-17.001466000000001</v>
      </c>
      <c r="U1851" s="3">
        <v>-67.119551000000001</v>
      </c>
      <c r="V1851" s="3">
        <v>-67.119551000000001</v>
      </c>
      <c r="W1851" t="s">
        <v>650</v>
      </c>
      <c r="X1851" s="5">
        <v>43095</v>
      </c>
      <c r="Y1851" s="4">
        <v>4.4999999999999997E-3</v>
      </c>
      <c r="Z1851" s="3">
        <v>0.94</v>
      </c>
      <c r="AA1851" s="5">
        <v>45278</v>
      </c>
      <c r="AB1851" s="3">
        <v>0.27</v>
      </c>
      <c r="AC1851" s="4">
        <v>3.2899999999999999E-2</v>
      </c>
      <c r="AD1851" t="s">
        <v>66</v>
      </c>
      <c r="AE1851" s="4">
        <v>2.7099999999999999E-2</v>
      </c>
      <c r="AF1851">
        <v>13.16</v>
      </c>
      <c r="AG1851">
        <v>1.55</v>
      </c>
      <c r="AH1851" s="4">
        <v>2.7986</v>
      </c>
      <c r="AI1851" s="4">
        <v>0.28260000000000002</v>
      </c>
      <c r="AJ1851" s="4">
        <v>0.29199999999999998</v>
      </c>
      <c r="AK1851" s="4">
        <v>0.2722</v>
      </c>
      <c r="AL1851" t="s">
        <v>67</v>
      </c>
      <c r="AM1851">
        <v>82</v>
      </c>
      <c r="AN1851" s="4">
        <v>0.17749999999999999</v>
      </c>
      <c r="AO1851" s="4">
        <v>0.25459999999999999</v>
      </c>
      <c r="AP1851" s="4">
        <v>0.74070000000000003</v>
      </c>
      <c r="AQ1851" s="6">
        <v>0.4</v>
      </c>
      <c r="AR1851" s="6">
        <v>0.2</v>
      </c>
      <c r="AS1851">
        <v>1099</v>
      </c>
      <c r="AT1851" s="3">
        <v>27.46</v>
      </c>
      <c r="AU1851" s="3">
        <v>32.630000000000003</v>
      </c>
      <c r="AV1851" s="3">
        <v>31.25</v>
      </c>
      <c r="AW1851" s="3">
        <v>31.89</v>
      </c>
      <c r="AX1851">
        <v>61.59</v>
      </c>
      <c r="AY1851" t="s">
        <v>71</v>
      </c>
      <c r="AZ1851" t="s">
        <v>72</v>
      </c>
      <c r="BA1851" t="s">
        <v>71</v>
      </c>
      <c r="BB1851" t="s">
        <v>75</v>
      </c>
      <c r="BC1851" t="s">
        <v>70</v>
      </c>
      <c r="BD1851" t="s">
        <v>72</v>
      </c>
      <c r="BE1851" t="s">
        <v>96</v>
      </c>
      <c r="BF1851">
        <v>6.85</v>
      </c>
      <c r="BG1851" s="4">
        <v>0.21129999999999999</v>
      </c>
      <c r="BH1851" s="4">
        <v>0.65769999999999995</v>
      </c>
      <c r="BI1851">
        <v>74.75</v>
      </c>
      <c r="BJ1851" s="4">
        <v>5.7500000000000002E-2</v>
      </c>
      <c r="BK1851" s="4">
        <v>0.20860000000000001</v>
      </c>
    </row>
    <row r="1852" spans="1:63" x14ac:dyDescent="0.3">
      <c r="A1852" t="s">
        <v>2790</v>
      </c>
      <c r="B1852" t="s">
        <v>4561</v>
      </c>
      <c r="C1852" t="s">
        <v>64</v>
      </c>
      <c r="D1852" s="1">
        <v>44640000</v>
      </c>
      <c r="E1852" s="2">
        <v>3714</v>
      </c>
      <c r="F1852" s="3">
        <v>59.2</v>
      </c>
      <c r="G1852" t="b">
        <v>0</v>
      </c>
      <c r="H1852" t="b">
        <v>0</v>
      </c>
      <c r="I1852" t="b">
        <v>0</v>
      </c>
      <c r="J1852" t="b">
        <v>0</v>
      </c>
      <c r="K1852" s="4">
        <v>1.9E-2</v>
      </c>
      <c r="L1852" s="4">
        <v>4.3099999999999999E-2</v>
      </c>
      <c r="M1852" s="4">
        <v>6.9099999999999995E-2</v>
      </c>
      <c r="N1852" s="4">
        <v>6.6199999999999995E-2</v>
      </c>
      <c r="O1852" s="4">
        <v>-8.0199999999999994E-2</v>
      </c>
      <c r="P1852" s="4">
        <v>9.8400000000000001E-2</v>
      </c>
      <c r="Q1852" s="3">
        <v>0</v>
      </c>
      <c r="R1852" s="3">
        <v>0</v>
      </c>
      <c r="S1852" s="3">
        <v>-11.487500000000001</v>
      </c>
      <c r="T1852" s="3">
        <v>-11.487500000000001</v>
      </c>
      <c r="U1852" s="3">
        <v>-24.359500000000001</v>
      </c>
      <c r="V1852" s="3">
        <v>-24.359500000000001</v>
      </c>
      <c r="W1852" t="s">
        <v>650</v>
      </c>
      <c r="X1852" s="5">
        <v>42437</v>
      </c>
      <c r="Y1852" s="4">
        <v>7.4999999999999997E-3</v>
      </c>
      <c r="Z1852" s="3">
        <v>0.01</v>
      </c>
      <c r="AA1852">
        <v>45287</v>
      </c>
      <c r="AB1852">
        <v>0.02</v>
      </c>
      <c r="AC1852" s="4">
        <v>2.9999999999999997E-4</v>
      </c>
      <c r="AD1852" t="s">
        <v>66</v>
      </c>
      <c r="AE1852" s="4">
        <v>2.98E-2</v>
      </c>
      <c r="AF1852">
        <v>0.04</v>
      </c>
      <c r="AG1852">
        <v>0.86</v>
      </c>
      <c r="AH1852" s="4">
        <v>2.1892999999999998</v>
      </c>
      <c r="AI1852" s="4">
        <v>0.18079999999999999</v>
      </c>
      <c r="AJ1852" s="4">
        <v>0.18279999999999999</v>
      </c>
      <c r="AK1852" s="4">
        <v>0.1729</v>
      </c>
      <c r="AL1852" t="s">
        <v>844</v>
      </c>
      <c r="AM1852">
        <v>89</v>
      </c>
      <c r="AN1852" s="4">
        <v>0.29830000000000001</v>
      </c>
      <c r="AO1852" s="4">
        <v>0.42709999999999998</v>
      </c>
      <c r="AP1852" s="4">
        <v>0.84219999999999995</v>
      </c>
      <c r="AQ1852" s="6">
        <v>0.4</v>
      </c>
      <c r="AR1852" s="6">
        <v>0.2</v>
      </c>
      <c r="AS1852">
        <v>1099</v>
      </c>
      <c r="AT1852" s="3">
        <v>55.83</v>
      </c>
      <c r="AU1852" s="3">
        <v>59.94</v>
      </c>
      <c r="AV1852" s="3">
        <v>58.89</v>
      </c>
      <c r="AW1852" s="3">
        <v>59.61</v>
      </c>
      <c r="AX1852">
        <v>61.08</v>
      </c>
      <c r="AY1852" t="s">
        <v>71</v>
      </c>
      <c r="AZ1852" t="s">
        <v>71</v>
      </c>
      <c r="BA1852" t="s">
        <v>75</v>
      </c>
      <c r="BB1852" t="s">
        <v>82</v>
      </c>
      <c r="BC1852" t="s">
        <v>75</v>
      </c>
      <c r="BD1852" t="s">
        <v>75</v>
      </c>
      <c r="BE1852" t="s">
        <v>71</v>
      </c>
      <c r="BF1852">
        <v>5.59</v>
      </c>
      <c r="BG1852">
        <v>0.28639999999999999</v>
      </c>
      <c r="BH1852">
        <v>0.3155</v>
      </c>
      <c r="BI1852">
        <v>8.76</v>
      </c>
      <c r="BJ1852">
        <v>4.9299999999999997E-2</v>
      </c>
      <c r="BK1852">
        <v>1.2699999999999999E-2</v>
      </c>
    </row>
    <row r="1853" spans="1:63" x14ac:dyDescent="0.3">
      <c r="A1853" t="s">
        <v>5535</v>
      </c>
      <c r="B1853" t="s">
        <v>5536</v>
      </c>
      <c r="C1853" t="s">
        <v>64</v>
      </c>
      <c r="D1853" s="1">
        <v>44558100</v>
      </c>
      <c r="E1853" s="2">
        <v>6958</v>
      </c>
      <c r="F1853" s="3">
        <v>39.46</v>
      </c>
      <c r="G1853" t="b">
        <v>0</v>
      </c>
      <c r="H1853" t="b">
        <v>0</v>
      </c>
      <c r="I1853" t="b">
        <v>0</v>
      </c>
      <c r="J1853" t="b">
        <v>0</v>
      </c>
      <c r="K1853" s="4">
        <v>1.0500000000000001E-2</v>
      </c>
      <c r="L1853" s="4">
        <v>0.1336</v>
      </c>
      <c r="M1853" s="4">
        <v>0.61950000000000005</v>
      </c>
      <c r="N1853" s="4">
        <v>0.62160000000000004</v>
      </c>
      <c r="O1853" t="s">
        <v>96</v>
      </c>
      <c r="P1853" t="s">
        <v>96</v>
      </c>
      <c r="Q1853" s="3">
        <v>0.39036799999999999</v>
      </c>
      <c r="R1853" s="3">
        <v>0.39036799999999999</v>
      </c>
      <c r="S1853" s="3">
        <v>17.781635999999999</v>
      </c>
      <c r="T1853" s="3">
        <v>17.781635999999999</v>
      </c>
      <c r="U1853" s="3">
        <v>31.388535000000001</v>
      </c>
      <c r="V1853" s="3">
        <v>31.388535000000001</v>
      </c>
      <c r="W1853" t="s">
        <v>316</v>
      </c>
      <c r="X1853" s="5">
        <v>44840</v>
      </c>
      <c r="Y1853" s="4">
        <v>4.0000000000000001E-3</v>
      </c>
      <c r="Z1853" s="3">
        <v>0.25</v>
      </c>
      <c r="AA1853" s="5">
        <v>45280</v>
      </c>
      <c r="AB1853" s="3">
        <v>7.0000000000000007E-2</v>
      </c>
      <c r="AC1853" s="4">
        <v>6.4000000000000003E-3</v>
      </c>
      <c r="AD1853" t="s">
        <v>66</v>
      </c>
      <c r="AE1853" s="4">
        <v>3.3599999999999998E-2</v>
      </c>
      <c r="AF1853" t="s">
        <v>96</v>
      </c>
      <c r="AG1853">
        <v>-1.71</v>
      </c>
      <c r="AH1853" s="4">
        <v>7.5600000000000001E-2</v>
      </c>
      <c r="AI1853" s="4">
        <v>0.24149999999999999</v>
      </c>
      <c r="AJ1853" s="4">
        <v>0.25779999999999997</v>
      </c>
      <c r="AK1853" s="4">
        <v>0.25109999999999999</v>
      </c>
      <c r="AL1853" t="s">
        <v>2185</v>
      </c>
      <c r="AM1853">
        <v>32</v>
      </c>
      <c r="AN1853" s="4">
        <v>0.62250000000000005</v>
      </c>
      <c r="AO1853" s="4">
        <v>0.8206</v>
      </c>
      <c r="AP1853" s="4">
        <v>1.0001</v>
      </c>
      <c r="AQ1853" s="6">
        <v>0.4</v>
      </c>
      <c r="AR1853" s="6">
        <v>0.2</v>
      </c>
      <c r="AS1853">
        <v>1099</v>
      </c>
      <c r="AT1853" s="3">
        <v>33.56</v>
      </c>
      <c r="AU1853" s="3">
        <v>41.33</v>
      </c>
      <c r="AV1853" s="3">
        <v>39.229999999999997</v>
      </c>
      <c r="AW1853" s="3">
        <v>39.770000000000003</v>
      </c>
      <c r="AX1853">
        <v>68.97</v>
      </c>
      <c r="AY1853" t="s">
        <v>70</v>
      </c>
      <c r="AZ1853" t="s">
        <v>79</v>
      </c>
      <c r="BA1853" t="s">
        <v>69</v>
      </c>
      <c r="BB1853" t="s">
        <v>75</v>
      </c>
      <c r="BC1853" t="s">
        <v>79</v>
      </c>
      <c r="BD1853" t="s">
        <v>79</v>
      </c>
      <c r="BE1853" t="s">
        <v>96</v>
      </c>
      <c r="BF1853">
        <v>7.76</v>
      </c>
      <c r="BG1853" s="4">
        <v>0.93320000000000003</v>
      </c>
      <c r="BH1853" s="4">
        <v>0.93669999999999998</v>
      </c>
      <c r="BI1853">
        <v>56.82</v>
      </c>
      <c r="BJ1853" s="4">
        <v>0</v>
      </c>
      <c r="BK1853" s="4">
        <v>0.1361</v>
      </c>
    </row>
    <row r="1854" spans="1:63" x14ac:dyDescent="0.3">
      <c r="A1854" t="s">
        <v>5421</v>
      </c>
      <c r="B1854" t="s">
        <v>5422</v>
      </c>
      <c r="C1854" t="s">
        <v>64</v>
      </c>
      <c r="D1854" s="1">
        <v>44541900</v>
      </c>
      <c r="E1854" s="2">
        <v>3552</v>
      </c>
      <c r="F1854" s="3">
        <v>21.81</v>
      </c>
      <c r="G1854" t="b">
        <v>0</v>
      </c>
      <c r="H1854" t="b">
        <v>0</v>
      </c>
      <c r="I1854" t="b">
        <v>1</v>
      </c>
      <c r="J1854" t="b">
        <v>0</v>
      </c>
      <c r="K1854" s="4">
        <v>-5.0000000000000001E-3</v>
      </c>
      <c r="L1854" s="4">
        <v>5.1299999999999998E-2</v>
      </c>
      <c r="M1854" s="4">
        <v>0.1033</v>
      </c>
      <c r="N1854" s="4">
        <v>0.1057</v>
      </c>
      <c r="O1854" t="s">
        <v>96</v>
      </c>
      <c r="P1854" t="s">
        <v>96</v>
      </c>
      <c r="Q1854" s="3">
        <v>0</v>
      </c>
      <c r="R1854" s="3">
        <v>0</v>
      </c>
      <c r="S1854" s="3">
        <v>21.544985</v>
      </c>
      <c r="T1854" s="3">
        <v>31.860762999999999</v>
      </c>
      <c r="U1854" s="3">
        <v>40.830807999999998</v>
      </c>
      <c r="V1854" s="3">
        <v>40.830807999999998</v>
      </c>
      <c r="W1854" t="s">
        <v>650</v>
      </c>
      <c r="X1854" s="5">
        <v>44790</v>
      </c>
      <c r="Y1854" s="4">
        <v>7.4999999999999997E-3</v>
      </c>
      <c r="Z1854" s="3">
        <v>0.03</v>
      </c>
      <c r="AA1854" s="5">
        <v>45286</v>
      </c>
      <c r="AB1854" s="3">
        <v>0.03</v>
      </c>
      <c r="AC1854" s="4">
        <v>1.1999999999999999E-3</v>
      </c>
      <c r="AD1854" t="s">
        <v>243</v>
      </c>
      <c r="AE1854" s="4">
        <v>7.7000000000000002E-3</v>
      </c>
      <c r="AF1854">
        <v>0.08</v>
      </c>
      <c r="AG1854">
        <v>1.03</v>
      </c>
      <c r="AH1854" s="4">
        <v>0.15670000000000001</v>
      </c>
      <c r="AI1854" s="4">
        <v>0.15310000000000001</v>
      </c>
      <c r="AJ1854" s="4">
        <v>0.1661</v>
      </c>
      <c r="AK1854" s="4">
        <v>0.17199999999999999</v>
      </c>
      <c r="AL1854" t="s">
        <v>6593</v>
      </c>
      <c r="AM1854">
        <v>29</v>
      </c>
      <c r="AN1854" s="4">
        <v>0.40510000000000002</v>
      </c>
      <c r="AO1854" s="4">
        <v>0.58919999999999995</v>
      </c>
      <c r="AP1854" s="4">
        <v>1.0001</v>
      </c>
      <c r="AQ1854" s="6">
        <v>0.4</v>
      </c>
      <c r="AR1854" s="6">
        <v>0.2</v>
      </c>
      <c r="AS1854">
        <v>1099</v>
      </c>
      <c r="AT1854" s="3">
        <v>20.63</v>
      </c>
      <c r="AU1854" s="3">
        <v>22.31</v>
      </c>
      <c r="AV1854" s="3">
        <v>21.73</v>
      </c>
      <c r="AW1854" s="3">
        <v>21.96</v>
      </c>
      <c r="AX1854">
        <v>62.57</v>
      </c>
      <c r="AY1854" t="s">
        <v>71</v>
      </c>
      <c r="AZ1854" t="s">
        <v>82</v>
      </c>
      <c r="BA1854" t="s">
        <v>82</v>
      </c>
      <c r="BB1854" t="s">
        <v>82</v>
      </c>
      <c r="BC1854" t="s">
        <v>75</v>
      </c>
      <c r="BD1854" t="s">
        <v>75</v>
      </c>
      <c r="BE1854" t="s">
        <v>96</v>
      </c>
      <c r="BF1854">
        <v>6.69</v>
      </c>
      <c r="BG1854" s="4">
        <v>0.77869999999999995</v>
      </c>
      <c r="BH1854" s="4">
        <v>0.5948</v>
      </c>
      <c r="BI1854">
        <v>199.1</v>
      </c>
      <c r="BJ1854" s="4">
        <v>0.1051</v>
      </c>
      <c r="BK1854" s="4">
        <v>5.4100000000000002E-2</v>
      </c>
    </row>
    <row r="1855" spans="1:63" x14ac:dyDescent="0.3">
      <c r="A1855" t="s">
        <v>6514</v>
      </c>
      <c r="B1855" t="s">
        <v>6515</v>
      </c>
      <c r="C1855" t="s">
        <v>64</v>
      </c>
      <c r="D1855" s="1">
        <v>44440900</v>
      </c>
      <c r="E1855" t="s">
        <v>96</v>
      </c>
      <c r="F1855" s="3">
        <v>26.59</v>
      </c>
      <c r="G1855" t="b">
        <v>0</v>
      </c>
      <c r="H1855" t="b">
        <v>0</v>
      </c>
      <c r="I1855" t="b">
        <v>0</v>
      </c>
      <c r="J1855" t="b">
        <v>0</v>
      </c>
      <c r="K1855" s="4">
        <v>1.5E-3</v>
      </c>
      <c r="L1855" s="4">
        <v>9.1000000000000004E-3</v>
      </c>
      <c r="M1855" t="s">
        <v>96</v>
      </c>
      <c r="N1855" t="s">
        <v>96</v>
      </c>
      <c r="O1855" t="s">
        <v>96</v>
      </c>
      <c r="P1855" t="s">
        <v>96</v>
      </c>
      <c r="Q1855" s="3">
        <v>1.988853</v>
      </c>
      <c r="R1855" s="3">
        <v>7.2883300000000002</v>
      </c>
      <c r="S1855" s="3">
        <v>43.306331999999998</v>
      </c>
      <c r="T1855" s="3">
        <v>43.306331999999998</v>
      </c>
      <c r="U1855" s="3">
        <v>43.306331999999998</v>
      </c>
      <c r="V1855" s="3">
        <v>43.306331999999998</v>
      </c>
      <c r="W1855" t="s">
        <v>316</v>
      </c>
      <c r="X1855" s="5">
        <v>45201</v>
      </c>
      <c r="Y1855" s="4">
        <v>6.8999999999999999E-3</v>
      </c>
      <c r="Z1855" s="3">
        <v>0</v>
      </c>
      <c r="AA1855" t="s">
        <v>96</v>
      </c>
      <c r="AB1855" t="s">
        <v>96</v>
      </c>
      <c r="AC1855" s="4">
        <v>0</v>
      </c>
      <c r="AD1855" t="s">
        <v>243</v>
      </c>
      <c r="AE1855" t="s">
        <v>96</v>
      </c>
      <c r="AF1855" t="s">
        <v>96</v>
      </c>
      <c r="AG1855" t="s">
        <v>96</v>
      </c>
      <c r="AH1855" s="4">
        <v>3.27E-2</v>
      </c>
      <c r="AI1855" s="4">
        <v>1.2699999999999999E-2</v>
      </c>
      <c r="AJ1855">
        <v>3.9199999999999999E-2</v>
      </c>
      <c r="AK1855" t="s">
        <v>96</v>
      </c>
      <c r="AL1855" t="s">
        <v>2009</v>
      </c>
      <c r="AM1855">
        <v>2</v>
      </c>
      <c r="AN1855" s="4">
        <v>1</v>
      </c>
      <c r="AO1855" s="4">
        <v>1</v>
      </c>
      <c r="AP1855" s="4">
        <v>1</v>
      </c>
      <c r="AQ1855" s="6">
        <v>0.4</v>
      </c>
      <c r="AR1855" s="6">
        <v>0.2</v>
      </c>
      <c r="AS1855">
        <v>1099</v>
      </c>
      <c r="AT1855" s="3">
        <v>26.35</v>
      </c>
      <c r="AU1855" s="3">
        <v>26.62</v>
      </c>
      <c r="AV1855" s="3">
        <v>26.5</v>
      </c>
      <c r="AW1855" s="3">
        <v>26.71</v>
      </c>
      <c r="AX1855">
        <v>72.25</v>
      </c>
      <c r="AY1855" t="s">
        <v>96</v>
      </c>
      <c r="AZ1855" t="s">
        <v>70</v>
      </c>
      <c r="BA1855" t="s">
        <v>96</v>
      </c>
      <c r="BB1855" t="s">
        <v>96</v>
      </c>
      <c r="BC1855" t="s">
        <v>96</v>
      </c>
      <c r="BD1855" t="s">
        <v>75</v>
      </c>
      <c r="BE1855" t="s">
        <v>96</v>
      </c>
      <c r="BF1855" t="s">
        <v>96</v>
      </c>
      <c r="BG1855" t="s">
        <v>96</v>
      </c>
      <c r="BH1855" t="s">
        <v>96</v>
      </c>
      <c r="BI1855" t="s">
        <v>96</v>
      </c>
      <c r="BJ1855" t="s">
        <v>96</v>
      </c>
      <c r="BK1855" t="s">
        <v>96</v>
      </c>
    </row>
    <row r="1856" spans="1:63" x14ac:dyDescent="0.3">
      <c r="A1856" t="s">
        <v>6248</v>
      </c>
      <c r="B1856" t="s">
        <v>6249</v>
      </c>
      <c r="C1856" t="s">
        <v>64</v>
      </c>
      <c r="D1856" s="1">
        <v>44257600</v>
      </c>
      <c r="E1856" s="2">
        <v>9792</v>
      </c>
      <c r="F1856" s="3">
        <v>56.12</v>
      </c>
      <c r="G1856" t="b">
        <v>0</v>
      </c>
      <c r="H1856" t="b">
        <v>0</v>
      </c>
      <c r="I1856" t="b">
        <v>0</v>
      </c>
      <c r="J1856" t="b">
        <v>0</v>
      </c>
      <c r="K1856" s="4">
        <v>3.5999999999999999E-3</v>
      </c>
      <c r="L1856" s="4">
        <v>7.9899999999999999E-2</v>
      </c>
      <c r="M1856" s="4" t="s">
        <v>96</v>
      </c>
      <c r="N1856" s="4" t="s">
        <v>96</v>
      </c>
      <c r="O1856" s="4" t="s">
        <v>96</v>
      </c>
      <c r="P1856" t="s">
        <v>96</v>
      </c>
      <c r="Q1856" s="3">
        <v>2.798645</v>
      </c>
      <c r="R1856" s="3">
        <v>6.2140389999999996</v>
      </c>
      <c r="S1856" s="3">
        <v>40.008862999999998</v>
      </c>
      <c r="T1856" s="3">
        <v>40.008862999999998</v>
      </c>
      <c r="U1856" s="3">
        <v>40.008862999999998</v>
      </c>
      <c r="V1856" s="3">
        <v>40.008862999999998</v>
      </c>
      <c r="W1856" t="s">
        <v>316</v>
      </c>
      <c r="X1856" s="5">
        <v>45104</v>
      </c>
      <c r="Y1856" s="4">
        <v>2.5999999999999999E-3</v>
      </c>
      <c r="Z1856" s="3">
        <v>0.64</v>
      </c>
      <c r="AA1856" s="5">
        <v>45280</v>
      </c>
      <c r="AB1856" s="3">
        <v>0.64</v>
      </c>
      <c r="AC1856" s="4">
        <v>1.14E-2</v>
      </c>
      <c r="AD1856" t="s">
        <v>96</v>
      </c>
      <c r="AE1856" s="4" t="s">
        <v>96</v>
      </c>
      <c r="AF1856" t="s">
        <v>96</v>
      </c>
      <c r="AG1856" t="s">
        <v>96</v>
      </c>
      <c r="AH1856" s="4">
        <v>0.13950000000000001</v>
      </c>
      <c r="AI1856" s="4">
        <v>0.13569999999999999</v>
      </c>
      <c r="AJ1856" s="4">
        <v>0.1452</v>
      </c>
      <c r="AK1856" s="4">
        <v>0.13650000000000001</v>
      </c>
      <c r="AL1856" t="s">
        <v>909</v>
      </c>
      <c r="AM1856">
        <v>7</v>
      </c>
      <c r="AN1856" s="4">
        <v>1</v>
      </c>
      <c r="AO1856" s="4">
        <v>1</v>
      </c>
      <c r="AP1856" s="4">
        <v>1</v>
      </c>
      <c r="AQ1856" s="6">
        <v>0.4</v>
      </c>
      <c r="AR1856" s="6">
        <v>0.2</v>
      </c>
      <c r="AS1856">
        <v>1099</v>
      </c>
      <c r="AT1856" s="3">
        <v>51.71</v>
      </c>
      <c r="AU1856" s="3">
        <v>57.34</v>
      </c>
      <c r="AV1856" s="3">
        <v>55.94</v>
      </c>
      <c r="AW1856" s="3">
        <v>56.35</v>
      </c>
      <c r="AX1856">
        <v>69</v>
      </c>
      <c r="AY1856" t="s">
        <v>70</v>
      </c>
      <c r="AZ1856" t="s">
        <v>72</v>
      </c>
      <c r="BA1856" t="s">
        <v>96</v>
      </c>
      <c r="BB1856" t="s">
        <v>71</v>
      </c>
      <c r="BC1856" t="s">
        <v>71</v>
      </c>
      <c r="BD1856" t="s">
        <v>75</v>
      </c>
      <c r="BE1856" t="s">
        <v>96</v>
      </c>
      <c r="BF1856">
        <v>6.25</v>
      </c>
      <c r="BG1856" s="4">
        <v>0.111</v>
      </c>
      <c r="BH1856" s="4">
        <v>0.45019999999999999</v>
      </c>
      <c r="BI1856">
        <v>235.69</v>
      </c>
      <c r="BJ1856" s="4">
        <v>3.4000000000000002E-2</v>
      </c>
      <c r="BK1856" s="4">
        <v>4.3299999999999998E-2</v>
      </c>
    </row>
    <row r="1857" spans="1:63" x14ac:dyDescent="0.3">
      <c r="A1857" t="s">
        <v>6300</v>
      </c>
      <c r="B1857" t="s">
        <v>6301</v>
      </c>
      <c r="C1857" t="s">
        <v>64</v>
      </c>
      <c r="D1857" s="1">
        <v>43963300</v>
      </c>
      <c r="E1857" s="2">
        <v>65563</v>
      </c>
      <c r="F1857" s="3">
        <v>21.39</v>
      </c>
      <c r="G1857" t="b">
        <v>0</v>
      </c>
      <c r="H1857" t="b">
        <v>0</v>
      </c>
      <c r="I1857" t="b">
        <v>0</v>
      </c>
      <c r="J1857" t="b">
        <v>0</v>
      </c>
      <c r="K1857" s="4">
        <v>-2.3E-3</v>
      </c>
      <c r="L1857" s="4">
        <v>3.6999999999999998E-2</v>
      </c>
      <c r="M1857" t="s">
        <v>96</v>
      </c>
      <c r="N1857" t="s">
        <v>96</v>
      </c>
      <c r="O1857" t="s">
        <v>96</v>
      </c>
      <c r="P1857" t="s">
        <v>96</v>
      </c>
      <c r="Q1857" s="3">
        <v>0</v>
      </c>
      <c r="R1857" s="3">
        <v>1.5614380000000001</v>
      </c>
      <c r="S1857" s="3">
        <v>42.471269999999997</v>
      </c>
      <c r="T1857" s="3">
        <v>42.471269999999997</v>
      </c>
      <c r="U1857" s="3">
        <v>42.471269999999997</v>
      </c>
      <c r="V1857" s="3">
        <v>42.471269999999997</v>
      </c>
      <c r="W1857" t="s">
        <v>316</v>
      </c>
      <c r="X1857" s="5">
        <v>45131</v>
      </c>
      <c r="Y1857" s="4">
        <v>9.9000000000000008E-3</v>
      </c>
      <c r="Z1857" s="3">
        <v>2.12</v>
      </c>
      <c r="AA1857">
        <v>45267</v>
      </c>
      <c r="AB1857">
        <v>0.47</v>
      </c>
      <c r="AC1857" s="4">
        <v>9.8699999999999996E-2</v>
      </c>
      <c r="AD1857" t="s">
        <v>95</v>
      </c>
      <c r="AE1857" t="s">
        <v>96</v>
      </c>
      <c r="AF1857" t="s">
        <v>96</v>
      </c>
      <c r="AG1857" t="s">
        <v>96</v>
      </c>
      <c r="AH1857" s="4">
        <v>0.2019</v>
      </c>
      <c r="AI1857" s="4">
        <v>0.1245</v>
      </c>
      <c r="AJ1857" s="4">
        <v>0.2296</v>
      </c>
      <c r="AK1857">
        <v>0.23200000000000001</v>
      </c>
      <c r="AL1857" t="s">
        <v>6593</v>
      </c>
      <c r="AM1857">
        <v>5</v>
      </c>
      <c r="AN1857" s="4">
        <v>1.0001</v>
      </c>
      <c r="AO1857" s="4">
        <v>1.0001</v>
      </c>
      <c r="AP1857" s="4">
        <v>1.0001</v>
      </c>
      <c r="AQ1857" s="6">
        <v>0.4</v>
      </c>
      <c r="AR1857" s="6">
        <v>0.2</v>
      </c>
      <c r="AS1857">
        <v>1099</v>
      </c>
      <c r="AT1857" s="3">
        <v>20.190000000000001</v>
      </c>
      <c r="AU1857" s="3">
        <v>21.82</v>
      </c>
      <c r="AV1857" s="3">
        <v>21.24</v>
      </c>
      <c r="AW1857" s="3">
        <v>21.54</v>
      </c>
      <c r="AX1857">
        <v>65.25</v>
      </c>
      <c r="AY1857" t="s">
        <v>69</v>
      </c>
      <c r="AZ1857" t="s">
        <v>75</v>
      </c>
      <c r="BA1857" t="s">
        <v>96</v>
      </c>
      <c r="BB1857" t="s">
        <v>75</v>
      </c>
      <c r="BC1857" t="s">
        <v>70</v>
      </c>
      <c r="BD1857" t="s">
        <v>69</v>
      </c>
      <c r="BE1857" t="s">
        <v>96</v>
      </c>
      <c r="BF1857">
        <v>5.72</v>
      </c>
      <c r="BG1857" s="4">
        <v>0.50700000000000001</v>
      </c>
      <c r="BH1857" s="4">
        <v>0.3367</v>
      </c>
      <c r="BI1857">
        <v>1.6</v>
      </c>
      <c r="BJ1857" s="4">
        <v>0</v>
      </c>
      <c r="BK1857" s="4">
        <v>0</v>
      </c>
    </row>
    <row r="1858" spans="1:63" x14ac:dyDescent="0.3">
      <c r="A1858" t="s">
        <v>4930</v>
      </c>
      <c r="B1858" t="s">
        <v>4931</v>
      </c>
      <c r="C1858" t="s">
        <v>64</v>
      </c>
      <c r="D1858" s="1">
        <v>43707200</v>
      </c>
      <c r="E1858" s="2">
        <v>13161</v>
      </c>
      <c r="F1858" s="3">
        <v>28.88</v>
      </c>
      <c r="G1858" t="b">
        <v>0</v>
      </c>
      <c r="H1858" t="b">
        <v>0</v>
      </c>
      <c r="I1858" t="b">
        <v>1</v>
      </c>
      <c r="J1858" t="b">
        <v>0</v>
      </c>
      <c r="K1858" s="4">
        <v>0</v>
      </c>
      <c r="L1858" s="4">
        <v>5.3800000000000001E-2</v>
      </c>
      <c r="M1858" s="4">
        <v>0.1888</v>
      </c>
      <c r="N1858" s="4">
        <v>0.18529999999999999</v>
      </c>
      <c r="O1858" t="s">
        <v>96</v>
      </c>
      <c r="P1858" t="s">
        <v>96</v>
      </c>
      <c r="Q1858" s="3">
        <v>-8.6364900000000002</v>
      </c>
      <c r="R1858" s="3">
        <v>-8.6364900000000002</v>
      </c>
      <c r="S1858" s="3">
        <v>-15.017708000000001</v>
      </c>
      <c r="T1858" s="3">
        <v>-15.017708000000001</v>
      </c>
      <c r="U1858" s="3">
        <v>-16.047545</v>
      </c>
      <c r="V1858" s="3">
        <v>-16.047545</v>
      </c>
      <c r="W1858" t="s">
        <v>240</v>
      </c>
      <c r="X1858" s="5">
        <v>44543</v>
      </c>
      <c r="Y1858" s="4">
        <v>6.8999999999999999E-3</v>
      </c>
      <c r="Z1858" s="3">
        <v>2.1</v>
      </c>
      <c r="AA1858" s="5">
        <v>45265</v>
      </c>
      <c r="AB1858" s="3">
        <v>0.24</v>
      </c>
      <c r="AC1858" s="4">
        <v>7.2800000000000004E-2</v>
      </c>
      <c r="AD1858" t="s">
        <v>243</v>
      </c>
      <c r="AE1858" s="4">
        <v>1.2800000000000001E-2</v>
      </c>
      <c r="AF1858" t="s">
        <v>96</v>
      </c>
      <c r="AG1858">
        <v>0.97</v>
      </c>
      <c r="AH1858" s="4">
        <v>0.2442</v>
      </c>
      <c r="AI1858" s="4">
        <v>0.14979999999999999</v>
      </c>
      <c r="AJ1858" s="4">
        <v>0.1527</v>
      </c>
      <c r="AK1858" s="4">
        <v>0.1419</v>
      </c>
      <c r="AL1858" t="s">
        <v>5758</v>
      </c>
      <c r="AM1858">
        <v>75</v>
      </c>
      <c r="AN1858" s="4">
        <v>0.2266</v>
      </c>
      <c r="AO1858" s="4">
        <v>0.32</v>
      </c>
      <c r="AP1858" s="4">
        <v>0.80159999999999998</v>
      </c>
      <c r="AQ1858" s="6">
        <v>0.4</v>
      </c>
      <c r="AR1858" s="6">
        <v>0.2</v>
      </c>
      <c r="AS1858">
        <v>1099</v>
      </c>
      <c r="AT1858" s="3">
        <v>26.97</v>
      </c>
      <c r="AU1858" s="3">
        <v>29.48</v>
      </c>
      <c r="AV1858" s="3">
        <v>28.85</v>
      </c>
      <c r="AW1858" s="3">
        <v>28.9</v>
      </c>
      <c r="AX1858">
        <v>62.84</v>
      </c>
      <c r="AY1858" t="s">
        <v>72</v>
      </c>
      <c r="AZ1858" t="s">
        <v>70</v>
      </c>
      <c r="BA1858" t="s">
        <v>96</v>
      </c>
      <c r="BB1858" t="s">
        <v>70</v>
      </c>
      <c r="BC1858" t="s">
        <v>96</v>
      </c>
      <c r="BD1858" t="s">
        <v>96</v>
      </c>
      <c r="BE1858" t="s">
        <v>96</v>
      </c>
      <c r="BF1858">
        <v>6.12</v>
      </c>
      <c r="BG1858" s="4">
        <v>0.38790000000000002</v>
      </c>
      <c r="BH1858" s="4">
        <v>0.42209999999999998</v>
      </c>
      <c r="BI1858">
        <v>411.44</v>
      </c>
      <c r="BJ1858" s="4">
        <v>6.9900000000000004E-2</v>
      </c>
      <c r="BK1858" s="4">
        <v>1.9E-2</v>
      </c>
    </row>
    <row r="1859" spans="1:63" x14ac:dyDescent="0.3">
      <c r="A1859" t="s">
        <v>1351</v>
      </c>
      <c r="B1859" t="s">
        <v>1352</v>
      </c>
      <c r="C1859" t="s">
        <v>64</v>
      </c>
      <c r="D1859" s="1">
        <v>43678800</v>
      </c>
      <c r="E1859" s="2">
        <v>14695</v>
      </c>
      <c r="F1859" s="3">
        <v>43.97</v>
      </c>
      <c r="G1859" t="b">
        <v>0</v>
      </c>
      <c r="H1859" t="b">
        <v>0</v>
      </c>
      <c r="I1859" t="b">
        <v>0</v>
      </c>
      <c r="J1859" t="b">
        <v>0</v>
      </c>
      <c r="K1859" s="4">
        <v>2.5399999999999999E-2</v>
      </c>
      <c r="L1859" s="4">
        <v>2.6700000000000002E-2</v>
      </c>
      <c r="M1859" s="4">
        <v>6.4799999999999996E-2</v>
      </c>
      <c r="N1859" s="4">
        <v>2.4899999999999999E-2</v>
      </c>
      <c r="O1859" s="4">
        <v>-6.2700000000000006E-2</v>
      </c>
      <c r="P1859" s="4" t="s">
        <v>96</v>
      </c>
      <c r="Q1859" s="3">
        <v>0</v>
      </c>
      <c r="R1859" s="3">
        <v>0</v>
      </c>
      <c r="S1859" s="3">
        <v>-6.8435800000000002</v>
      </c>
      <c r="T1859" s="3">
        <v>-6.8435800000000002</v>
      </c>
      <c r="U1859" s="3">
        <v>-13.346965000000001</v>
      </c>
      <c r="V1859" s="3">
        <v>-13.346965000000001</v>
      </c>
      <c r="W1859" t="s">
        <v>106</v>
      </c>
      <c r="X1859" s="5">
        <v>43866</v>
      </c>
      <c r="Y1859" s="4">
        <v>1.6000000000000001E-3</v>
      </c>
      <c r="Z1859" s="3">
        <v>1.41</v>
      </c>
      <c r="AA1859" s="5">
        <v>45280</v>
      </c>
      <c r="AB1859" s="3">
        <v>1.07</v>
      </c>
      <c r="AC1859" s="4">
        <v>3.2000000000000001E-2</v>
      </c>
      <c r="AD1859" t="s">
        <v>90</v>
      </c>
      <c r="AE1859" s="4">
        <v>1.4500000000000001E-2</v>
      </c>
      <c r="AF1859">
        <v>10.89</v>
      </c>
      <c r="AG1859">
        <v>0.78</v>
      </c>
      <c r="AH1859" s="4">
        <v>0.5202</v>
      </c>
      <c r="AI1859" s="4">
        <v>0.1671</v>
      </c>
      <c r="AJ1859" s="4">
        <v>0.16550000000000001</v>
      </c>
      <c r="AK1859" s="4">
        <v>0.15559999999999999</v>
      </c>
      <c r="AL1859" t="s">
        <v>4473</v>
      </c>
      <c r="AM1859" s="2">
        <v>492</v>
      </c>
      <c r="AN1859" s="4">
        <v>0.25669999999999998</v>
      </c>
      <c r="AO1859" s="4">
        <v>0.30580000000000002</v>
      </c>
      <c r="AP1859" s="4">
        <v>0.52310000000000001</v>
      </c>
      <c r="AQ1859" s="6">
        <v>0.4</v>
      </c>
      <c r="AR1859" s="6">
        <v>0.2</v>
      </c>
      <c r="AS1859">
        <v>1099</v>
      </c>
      <c r="AT1859" s="3">
        <v>41.38</v>
      </c>
      <c r="AU1859" s="3">
        <v>44.06</v>
      </c>
      <c r="AV1859" s="3">
        <v>43.8</v>
      </c>
      <c r="AW1859" s="3">
        <v>44.06</v>
      </c>
      <c r="AX1859">
        <v>59.97</v>
      </c>
      <c r="AY1859" t="s">
        <v>71</v>
      </c>
      <c r="AZ1859" t="s">
        <v>69</v>
      </c>
      <c r="BA1859" t="s">
        <v>96</v>
      </c>
      <c r="BB1859" t="s">
        <v>82</v>
      </c>
      <c r="BC1859" t="s">
        <v>96</v>
      </c>
      <c r="BD1859" t="s">
        <v>96</v>
      </c>
      <c r="BE1859" t="s">
        <v>96</v>
      </c>
      <c r="BF1859">
        <v>6.63</v>
      </c>
      <c r="BG1859" s="4">
        <v>0.9224</v>
      </c>
      <c r="BH1859" s="4">
        <v>0.57330000000000003</v>
      </c>
      <c r="BI1859">
        <v>265.20999999999998</v>
      </c>
      <c r="BJ1859" s="4">
        <v>2.2000000000000001E-3</v>
      </c>
      <c r="BK1859" s="4">
        <v>9.4700000000000006E-2</v>
      </c>
    </row>
    <row r="1860" spans="1:63" x14ac:dyDescent="0.3">
      <c r="A1860" t="s">
        <v>3642</v>
      </c>
      <c r="B1860" t="s">
        <v>3643</v>
      </c>
      <c r="C1860" t="s">
        <v>64</v>
      </c>
      <c r="D1860" s="1">
        <v>43523100</v>
      </c>
      <c r="E1860" s="2">
        <v>10897</v>
      </c>
      <c r="F1860" s="3">
        <v>23.65</v>
      </c>
      <c r="G1860" t="b">
        <v>0</v>
      </c>
      <c r="H1860" t="b">
        <v>0</v>
      </c>
      <c r="I1860" t="b">
        <v>0</v>
      </c>
      <c r="J1860" t="b">
        <v>0</v>
      </c>
      <c r="K1860" s="4">
        <v>1.1999999999999999E-3</v>
      </c>
      <c r="L1860" s="4">
        <v>0.1038</v>
      </c>
      <c r="M1860" s="4">
        <v>0.1729</v>
      </c>
      <c r="N1860" s="4">
        <v>0.16980000000000001</v>
      </c>
      <c r="O1860" s="4" t="s">
        <v>96</v>
      </c>
      <c r="P1860" s="4" t="s">
        <v>96</v>
      </c>
      <c r="Q1860" s="3">
        <v>0</v>
      </c>
      <c r="R1860" s="3">
        <v>1.7314639999999999</v>
      </c>
      <c r="S1860" s="3">
        <v>9.8370010000000008</v>
      </c>
      <c r="T1860" s="3">
        <v>9.8370010000000008</v>
      </c>
      <c r="U1860" s="3">
        <v>10.858123000000001</v>
      </c>
      <c r="V1860" s="3">
        <v>10.858123000000001</v>
      </c>
      <c r="W1860" t="s">
        <v>316</v>
      </c>
      <c r="X1860" s="5">
        <v>44229</v>
      </c>
      <c r="Y1860" s="4">
        <v>6.0000000000000001E-3</v>
      </c>
      <c r="Z1860" s="3">
        <v>0.13</v>
      </c>
      <c r="AA1860" s="5">
        <v>45275</v>
      </c>
      <c r="AB1860" s="3">
        <v>0.04</v>
      </c>
      <c r="AC1860" s="4">
        <v>5.5999999999999999E-3</v>
      </c>
      <c r="AD1860" t="s">
        <v>66</v>
      </c>
      <c r="AE1860" s="4">
        <v>9.2999999999999992E-3</v>
      </c>
      <c r="AF1860">
        <v>13.44</v>
      </c>
      <c r="AG1860">
        <v>0.98</v>
      </c>
      <c r="AH1860" s="4">
        <v>4.1200000000000001E-2</v>
      </c>
      <c r="AI1860" s="4">
        <v>0.1658</v>
      </c>
      <c r="AJ1860" s="4">
        <v>0.17829999999999999</v>
      </c>
      <c r="AK1860" s="4">
        <v>0.16919999999999999</v>
      </c>
      <c r="AL1860" t="s">
        <v>492</v>
      </c>
      <c r="AM1860">
        <v>180</v>
      </c>
      <c r="AN1860" s="4">
        <v>0.14649999999999999</v>
      </c>
      <c r="AO1860" s="4">
        <v>0.2024</v>
      </c>
      <c r="AP1860" s="4">
        <v>0.51160000000000005</v>
      </c>
      <c r="AQ1860" s="6">
        <v>0.4</v>
      </c>
      <c r="AR1860" s="6">
        <v>0.2</v>
      </c>
      <c r="AS1860">
        <v>1099</v>
      </c>
      <c r="AT1860" s="3">
        <v>21.54</v>
      </c>
      <c r="AU1860" s="3">
        <v>24.34</v>
      </c>
      <c r="AV1860" s="3">
        <v>23.58</v>
      </c>
      <c r="AW1860" s="3">
        <v>23.76</v>
      </c>
      <c r="AX1860">
        <v>67.599999999999994</v>
      </c>
      <c r="AY1860" t="s">
        <v>79</v>
      </c>
      <c r="AZ1860" t="s">
        <v>70</v>
      </c>
      <c r="BA1860" t="s">
        <v>70</v>
      </c>
      <c r="BB1860" t="s">
        <v>82</v>
      </c>
      <c r="BC1860" t="s">
        <v>70</v>
      </c>
      <c r="BD1860" t="s">
        <v>79</v>
      </c>
      <c r="BE1860" t="s">
        <v>96</v>
      </c>
      <c r="BF1860">
        <v>6.16</v>
      </c>
      <c r="BG1860">
        <v>0.70940000000000003</v>
      </c>
      <c r="BH1860">
        <v>0.42980000000000002</v>
      </c>
      <c r="BI1860">
        <v>127.25</v>
      </c>
      <c r="BJ1860">
        <v>7.1900000000000006E-2</v>
      </c>
      <c r="BK1860">
        <v>4.9099999999999998E-2</v>
      </c>
    </row>
    <row r="1861" spans="1:63" x14ac:dyDescent="0.3">
      <c r="A1861" t="s">
        <v>3429</v>
      </c>
      <c r="B1861" t="s">
        <v>3430</v>
      </c>
      <c r="C1861" t="s">
        <v>64</v>
      </c>
      <c r="D1861" s="1">
        <v>43000900</v>
      </c>
      <c r="E1861" s="2">
        <v>3275</v>
      </c>
      <c r="F1861" s="3">
        <v>35.76</v>
      </c>
      <c r="G1861" t="b">
        <v>0</v>
      </c>
      <c r="H1861" t="b">
        <v>0</v>
      </c>
      <c r="I1861" t="b">
        <v>1</v>
      </c>
      <c r="J1861" t="b">
        <v>0</v>
      </c>
      <c r="K1861" s="4">
        <v>3.5999999999999999E-3</v>
      </c>
      <c r="L1861" s="4">
        <v>9.6600000000000005E-2</v>
      </c>
      <c r="M1861" s="4">
        <v>0.13750000000000001</v>
      </c>
      <c r="N1861" s="4">
        <v>0.13339999999999999</v>
      </c>
      <c r="O1861">
        <v>5.0700000000000002E-2</v>
      </c>
      <c r="P1861">
        <v>3.5299999999999998E-2</v>
      </c>
      <c r="Q1861" s="3">
        <v>0</v>
      </c>
      <c r="R1861" s="3">
        <v>0</v>
      </c>
      <c r="S1861" s="3">
        <v>5.2679349999999996</v>
      </c>
      <c r="T1861" s="3">
        <v>5.2679349999999996</v>
      </c>
      <c r="U1861" s="3">
        <v>-6.1619650000000004</v>
      </c>
      <c r="V1861" s="3">
        <v>-6.1619650000000004</v>
      </c>
      <c r="W1861" t="s">
        <v>469</v>
      </c>
      <c r="X1861" s="5">
        <v>40962</v>
      </c>
      <c r="Y1861" s="4">
        <v>4.8999999999999998E-3</v>
      </c>
      <c r="Z1861" s="3">
        <v>2.3199999999999998</v>
      </c>
      <c r="AA1861" s="5">
        <v>45280</v>
      </c>
      <c r="AB1861" s="3">
        <v>0.6</v>
      </c>
      <c r="AC1861" s="4">
        <v>6.4600000000000005E-2</v>
      </c>
      <c r="AD1861" t="s">
        <v>66</v>
      </c>
      <c r="AE1861" s="4">
        <v>1.06E-2</v>
      </c>
      <c r="AF1861">
        <v>6.09</v>
      </c>
      <c r="AG1861">
        <v>0.8</v>
      </c>
      <c r="AH1861" s="4">
        <v>0.87990000000000002</v>
      </c>
      <c r="AI1861" s="4">
        <v>0.13420000000000001</v>
      </c>
      <c r="AJ1861" s="4">
        <v>0.13669999999999999</v>
      </c>
      <c r="AK1861" s="4">
        <v>0.14330000000000001</v>
      </c>
      <c r="AL1861" t="s">
        <v>4473</v>
      </c>
      <c r="AM1861">
        <v>52</v>
      </c>
      <c r="AN1861" s="4">
        <v>0.35460000000000003</v>
      </c>
      <c r="AO1861" s="4">
        <v>0.46889999999999998</v>
      </c>
      <c r="AP1861" s="4">
        <v>0.996</v>
      </c>
      <c r="AQ1861" s="6">
        <v>0.4</v>
      </c>
      <c r="AR1861" s="6">
        <v>0.2</v>
      </c>
      <c r="AS1861">
        <v>1099</v>
      </c>
      <c r="AT1861" s="3">
        <v>31.8</v>
      </c>
      <c r="AU1861" s="3">
        <v>36.520000000000003</v>
      </c>
      <c r="AV1861" s="3">
        <v>35.700000000000003</v>
      </c>
      <c r="AW1861" s="3">
        <v>35.840000000000003</v>
      </c>
      <c r="AX1861">
        <v>74.040000000000006</v>
      </c>
      <c r="AY1861" t="s">
        <v>82</v>
      </c>
      <c r="AZ1861" t="s">
        <v>79</v>
      </c>
      <c r="BA1861" t="s">
        <v>82</v>
      </c>
      <c r="BB1861" t="s">
        <v>71</v>
      </c>
      <c r="BC1861" t="s">
        <v>71</v>
      </c>
      <c r="BD1861" t="s">
        <v>69</v>
      </c>
      <c r="BE1861" t="s">
        <v>82</v>
      </c>
      <c r="BF1861">
        <v>6.68</v>
      </c>
      <c r="BG1861" s="4">
        <v>0.60089999999999999</v>
      </c>
      <c r="BH1861" s="4">
        <v>0.59289999999999998</v>
      </c>
      <c r="BI1861">
        <v>266.83</v>
      </c>
      <c r="BJ1861" s="4">
        <v>2.47E-2</v>
      </c>
      <c r="BK1861" s="4">
        <v>6.9500000000000006E-2</v>
      </c>
    </row>
    <row r="1862" spans="1:63" x14ac:dyDescent="0.3">
      <c r="A1862" t="s">
        <v>3028</v>
      </c>
      <c r="B1862" t="s">
        <v>4587</v>
      </c>
      <c r="C1862" t="s">
        <v>64</v>
      </c>
      <c r="D1862" s="1">
        <v>42997600</v>
      </c>
      <c r="E1862" s="2">
        <v>3345</v>
      </c>
      <c r="F1862" s="3">
        <v>56.9</v>
      </c>
      <c r="G1862" t="b">
        <v>0</v>
      </c>
      <c r="H1862" t="b">
        <v>0</v>
      </c>
      <c r="I1862" t="b">
        <v>0</v>
      </c>
      <c r="J1862" t="b">
        <v>0</v>
      </c>
      <c r="K1862" s="4">
        <v>1.0800000000000001E-2</v>
      </c>
      <c r="L1862" s="4">
        <v>8.2299999999999998E-2</v>
      </c>
      <c r="M1862" s="4">
        <v>0.42470000000000002</v>
      </c>
      <c r="N1862" s="4">
        <v>0.41070000000000001</v>
      </c>
      <c r="O1862" s="4">
        <v>5.5300000000000002E-2</v>
      </c>
      <c r="P1862">
        <v>0.14760000000000001</v>
      </c>
      <c r="Q1862" s="3">
        <v>0</v>
      </c>
      <c r="R1862" s="3">
        <v>-2.8056000000000001</v>
      </c>
      <c r="S1862" s="3">
        <v>-9.4511500000000002</v>
      </c>
      <c r="T1862" s="3">
        <v>-9.4511500000000002</v>
      </c>
      <c r="U1862" s="3">
        <v>-23.732399999999998</v>
      </c>
      <c r="V1862" s="3">
        <v>-23.732399999999998</v>
      </c>
      <c r="W1862" t="s">
        <v>224</v>
      </c>
      <c r="X1862" s="5">
        <v>40672</v>
      </c>
      <c r="Y1862" s="4">
        <v>7.0000000000000001E-3</v>
      </c>
      <c r="Z1862" s="3">
        <v>0.8</v>
      </c>
      <c r="AA1862" s="5">
        <v>45282</v>
      </c>
      <c r="AB1862" s="3">
        <v>0.22</v>
      </c>
      <c r="AC1862" s="4">
        <v>1.4E-2</v>
      </c>
      <c r="AD1862" t="s">
        <v>66</v>
      </c>
      <c r="AE1862" s="4">
        <v>3.9199999999999999E-2</v>
      </c>
      <c r="AF1862">
        <v>15.49</v>
      </c>
      <c r="AG1862">
        <v>1.27</v>
      </c>
      <c r="AH1862" s="4">
        <v>1.6331</v>
      </c>
      <c r="AI1862" s="4">
        <v>0.1721</v>
      </c>
      <c r="AJ1862" s="4">
        <v>0.2172</v>
      </c>
      <c r="AK1862" s="4">
        <v>0.2029</v>
      </c>
      <c r="AL1862" t="s">
        <v>360</v>
      </c>
      <c r="AM1862">
        <v>101</v>
      </c>
      <c r="AN1862" s="4">
        <v>0.4259</v>
      </c>
      <c r="AO1862" s="4">
        <v>0.53220000000000001</v>
      </c>
      <c r="AP1862" s="4">
        <v>0.78190000000000004</v>
      </c>
      <c r="AQ1862" s="6">
        <v>0.4</v>
      </c>
      <c r="AR1862" s="6">
        <v>0.2</v>
      </c>
      <c r="AS1862">
        <v>1099</v>
      </c>
      <c r="AT1862" s="3">
        <v>50.91</v>
      </c>
      <c r="AU1862" s="3">
        <v>58.35</v>
      </c>
      <c r="AV1862" s="3">
        <v>56.61</v>
      </c>
      <c r="AW1862" s="3">
        <v>57.31</v>
      </c>
      <c r="AX1862">
        <v>66.09</v>
      </c>
      <c r="AY1862" t="s">
        <v>70</v>
      </c>
      <c r="AZ1862" t="s">
        <v>82</v>
      </c>
      <c r="BA1862" t="s">
        <v>72</v>
      </c>
      <c r="BB1862" t="s">
        <v>79</v>
      </c>
      <c r="BC1862" t="s">
        <v>70</v>
      </c>
      <c r="BD1862" t="s">
        <v>69</v>
      </c>
      <c r="BE1862" t="s">
        <v>71</v>
      </c>
      <c r="BF1862">
        <v>6.9</v>
      </c>
      <c r="BG1862" s="4">
        <v>0.71860000000000002</v>
      </c>
      <c r="BH1862" s="4">
        <v>0.67630000000000001</v>
      </c>
      <c r="BI1862">
        <v>77.150000000000006</v>
      </c>
      <c r="BJ1862" s="4">
        <v>4.8999999999999998E-3</v>
      </c>
      <c r="BK1862" s="4">
        <v>0.1288</v>
      </c>
    </row>
    <row r="1863" spans="1:63" x14ac:dyDescent="0.3">
      <c r="A1863" t="s">
        <v>3133</v>
      </c>
      <c r="B1863" t="s">
        <v>3134</v>
      </c>
      <c r="C1863" t="s">
        <v>64</v>
      </c>
      <c r="D1863" s="1">
        <v>42907300</v>
      </c>
      <c r="E1863" s="2">
        <v>4652</v>
      </c>
      <c r="F1863" s="3">
        <v>30.4</v>
      </c>
      <c r="G1863" t="b">
        <v>0</v>
      </c>
      <c r="H1863" t="b">
        <v>0</v>
      </c>
      <c r="I1863" t="b">
        <v>0</v>
      </c>
      <c r="J1863" t="b">
        <v>0</v>
      </c>
      <c r="K1863" s="4">
        <v>1.1000000000000001E-3</v>
      </c>
      <c r="L1863" s="4">
        <v>7.8799999999999995E-2</v>
      </c>
      <c r="M1863" s="4">
        <v>9.9400000000000002E-2</v>
      </c>
      <c r="N1863" s="4">
        <v>9.8400000000000001E-2</v>
      </c>
      <c r="O1863" s="4">
        <v>0.10630000000000001</v>
      </c>
      <c r="P1863">
        <v>0.1169</v>
      </c>
      <c r="Q1863" s="3">
        <v>0</v>
      </c>
      <c r="R1863" s="3">
        <v>-1.45025</v>
      </c>
      <c r="S1863" s="3">
        <v>-26.267961</v>
      </c>
      <c r="T1863" s="3">
        <v>-26.267961</v>
      </c>
      <c r="U1863" s="3">
        <v>-2.6299410000000001</v>
      </c>
      <c r="V1863" s="3">
        <v>-2.6299410000000001</v>
      </c>
      <c r="W1863" t="s">
        <v>240</v>
      </c>
      <c r="X1863" s="5">
        <v>41708</v>
      </c>
      <c r="Y1863" s="4">
        <v>6.0000000000000001E-3</v>
      </c>
      <c r="Z1863" s="3">
        <v>0.97</v>
      </c>
      <c r="AA1863" s="5">
        <v>45282</v>
      </c>
      <c r="AB1863" s="3">
        <v>0.35</v>
      </c>
      <c r="AC1863" s="4">
        <v>3.1800000000000002E-2</v>
      </c>
      <c r="AD1863" t="s">
        <v>66</v>
      </c>
      <c r="AE1863" s="4">
        <v>1.09E-2</v>
      </c>
      <c r="AF1863">
        <v>12.54</v>
      </c>
      <c r="AG1863">
        <v>0.99</v>
      </c>
      <c r="AH1863" s="4">
        <v>2.2267000000000001</v>
      </c>
      <c r="AI1863" s="4">
        <v>0.1502</v>
      </c>
      <c r="AJ1863" s="4">
        <v>0.15509999999999999</v>
      </c>
      <c r="AK1863" s="4">
        <v>0.13950000000000001</v>
      </c>
      <c r="AL1863" t="s">
        <v>360</v>
      </c>
      <c r="AM1863">
        <v>51</v>
      </c>
      <c r="AN1863" s="4">
        <v>0.3826</v>
      </c>
      <c r="AO1863" s="4">
        <v>0.50490000000000002</v>
      </c>
      <c r="AP1863" s="4">
        <v>0.99409999999999998</v>
      </c>
      <c r="AQ1863" s="6">
        <v>0.4</v>
      </c>
      <c r="AR1863" s="6">
        <v>0.2</v>
      </c>
      <c r="AS1863">
        <v>1099</v>
      </c>
      <c r="AT1863" s="3">
        <v>28.28</v>
      </c>
      <c r="AU1863" s="3">
        <v>31.19</v>
      </c>
      <c r="AV1863" s="3">
        <v>30.32</v>
      </c>
      <c r="AW1863" s="3">
        <v>30.56</v>
      </c>
      <c r="AX1863">
        <v>65.099999999999994</v>
      </c>
      <c r="AY1863" t="s">
        <v>70</v>
      </c>
      <c r="AZ1863" t="s">
        <v>71</v>
      </c>
      <c r="BA1863" t="s">
        <v>72</v>
      </c>
      <c r="BB1863" t="s">
        <v>79</v>
      </c>
      <c r="BC1863" t="s">
        <v>72</v>
      </c>
      <c r="BD1863" t="s">
        <v>72</v>
      </c>
      <c r="BE1863" t="s">
        <v>96</v>
      </c>
      <c r="BF1863">
        <v>6.09</v>
      </c>
      <c r="BG1863" s="4">
        <v>6.3100000000000003E-2</v>
      </c>
      <c r="BH1863" s="4">
        <v>0.41420000000000001</v>
      </c>
      <c r="BI1863">
        <v>384.55</v>
      </c>
      <c r="BJ1863" s="4">
        <v>3.8399999999999997E-2</v>
      </c>
      <c r="BK1863" s="4">
        <v>1.44E-2</v>
      </c>
    </row>
    <row r="1864" spans="1:63" x14ac:dyDescent="0.3">
      <c r="A1864" t="s">
        <v>3903</v>
      </c>
      <c r="B1864" t="s">
        <v>3904</v>
      </c>
      <c r="C1864" t="s">
        <v>64</v>
      </c>
      <c r="D1864" s="1">
        <v>42591800</v>
      </c>
      <c r="E1864" s="2">
        <v>12714</v>
      </c>
      <c r="F1864" s="3">
        <v>26.64</v>
      </c>
      <c r="G1864" t="b">
        <v>0</v>
      </c>
      <c r="H1864" t="b">
        <v>0</v>
      </c>
      <c r="I1864" t="b">
        <v>0</v>
      </c>
      <c r="J1864" t="b">
        <v>0</v>
      </c>
      <c r="K1864" s="4">
        <v>4.8999999999999998E-3</v>
      </c>
      <c r="L1864" s="4">
        <v>3.7900000000000003E-2</v>
      </c>
      <c r="M1864" s="4">
        <v>0.13350000000000001</v>
      </c>
      <c r="N1864" s="4">
        <v>0.12609999999999999</v>
      </c>
      <c r="O1864" s="4">
        <v>1.8499999999999999E-2</v>
      </c>
      <c r="P1864" s="4" t="s">
        <v>96</v>
      </c>
      <c r="Q1864" s="3">
        <v>0</v>
      </c>
      <c r="R1864" s="3">
        <v>2.588311</v>
      </c>
      <c r="S1864" s="3">
        <v>22.824507000000001</v>
      </c>
      <c r="T1864" s="3">
        <v>22.824507000000001</v>
      </c>
      <c r="U1864" s="3">
        <v>25.267962000000001</v>
      </c>
      <c r="V1864" s="3">
        <v>25.267962000000001</v>
      </c>
      <c r="W1864" t="s">
        <v>87</v>
      </c>
      <c r="X1864" s="5">
        <v>43522</v>
      </c>
      <c r="Y1864" s="4">
        <v>1.8E-3</v>
      </c>
      <c r="Z1864" s="3">
        <v>0.75</v>
      </c>
      <c r="AA1864" s="5">
        <v>45275</v>
      </c>
      <c r="AB1864" s="3">
        <v>0.12</v>
      </c>
      <c r="AC1864" s="4">
        <v>2.8000000000000001E-2</v>
      </c>
      <c r="AD1864" t="s">
        <v>66</v>
      </c>
      <c r="AE1864" s="4">
        <v>7.3000000000000001E-3</v>
      </c>
      <c r="AF1864">
        <v>13.44</v>
      </c>
      <c r="AG1864">
        <v>0.75</v>
      </c>
      <c r="AH1864" s="4">
        <v>0.52480000000000004</v>
      </c>
      <c r="AI1864" s="4">
        <v>0.12089999999999999</v>
      </c>
      <c r="AJ1864" s="4">
        <v>0.1208</v>
      </c>
      <c r="AK1864" s="4">
        <v>0.1232</v>
      </c>
      <c r="AL1864" t="s">
        <v>492</v>
      </c>
      <c r="AM1864">
        <v>211</v>
      </c>
      <c r="AN1864" s="4">
        <v>0.14349999999999999</v>
      </c>
      <c r="AO1864" s="4">
        <v>0.1993</v>
      </c>
      <c r="AP1864" s="4">
        <v>0.48570000000000002</v>
      </c>
      <c r="AQ1864" s="6">
        <v>0.4</v>
      </c>
      <c r="AR1864" s="6">
        <v>0.2</v>
      </c>
      <c r="AS1864">
        <v>1099</v>
      </c>
      <c r="AT1864" s="3">
        <v>25.53</v>
      </c>
      <c r="AU1864" s="3">
        <v>26.83</v>
      </c>
      <c r="AV1864" s="3">
        <v>26.55</v>
      </c>
      <c r="AW1864" s="3">
        <v>26.79</v>
      </c>
      <c r="AX1864">
        <v>65.91</v>
      </c>
      <c r="AY1864" t="s">
        <v>82</v>
      </c>
      <c r="AZ1864" t="s">
        <v>70</v>
      </c>
      <c r="BA1864" t="s">
        <v>79</v>
      </c>
      <c r="BB1864" t="s">
        <v>69</v>
      </c>
      <c r="BC1864" t="s">
        <v>79</v>
      </c>
      <c r="BD1864" t="s">
        <v>70</v>
      </c>
      <c r="BE1864" t="s">
        <v>96</v>
      </c>
      <c r="BF1864">
        <v>7.49</v>
      </c>
      <c r="BG1864" s="4">
        <v>0.43690000000000001</v>
      </c>
      <c r="BH1864" s="4">
        <v>0.87680000000000002</v>
      </c>
      <c r="BI1864">
        <v>83.7</v>
      </c>
      <c r="BJ1864" s="4">
        <v>0.11550000000000001</v>
      </c>
      <c r="BK1864" s="4">
        <v>0.1211</v>
      </c>
    </row>
    <row r="1865" spans="1:63" x14ac:dyDescent="0.3">
      <c r="A1865" t="s">
        <v>3125</v>
      </c>
      <c r="B1865" t="s">
        <v>3126</v>
      </c>
      <c r="C1865" t="s">
        <v>64</v>
      </c>
      <c r="D1865" s="1">
        <v>42452600</v>
      </c>
      <c r="E1865" s="2">
        <v>9744</v>
      </c>
      <c r="F1865" s="3">
        <v>13.8</v>
      </c>
      <c r="G1865" t="b">
        <v>0</v>
      </c>
      <c r="H1865" t="b">
        <v>0</v>
      </c>
      <c r="I1865" t="b">
        <v>1</v>
      </c>
      <c r="J1865" t="b">
        <v>0</v>
      </c>
      <c r="K1865" s="4">
        <v>-1.15E-2</v>
      </c>
      <c r="L1865" s="4">
        <v>1.01E-2</v>
      </c>
      <c r="M1865" s="4">
        <v>-0.1212</v>
      </c>
      <c r="N1865" s="4">
        <v>-0.1341</v>
      </c>
      <c r="O1865" s="4">
        <v>-8.7900000000000006E-2</v>
      </c>
      <c r="P1865">
        <v>-3.1199999999999999E-2</v>
      </c>
      <c r="Q1865" s="3">
        <v>0</v>
      </c>
      <c r="R1865" s="3">
        <v>-1.3932</v>
      </c>
      <c r="S1865" s="3">
        <v>0.90557500000000002</v>
      </c>
      <c r="T1865" s="3">
        <v>0.90557500000000002</v>
      </c>
      <c r="U1865" s="3">
        <v>4.7399999999999998E-2</v>
      </c>
      <c r="V1865" s="3">
        <v>4.7399999999999998E-2</v>
      </c>
      <c r="W1865" t="s">
        <v>87</v>
      </c>
      <c r="X1865" s="5">
        <v>39639</v>
      </c>
      <c r="Y1865" s="4">
        <v>9.7999999999999997E-3</v>
      </c>
      <c r="Z1865" s="3">
        <v>0.89</v>
      </c>
      <c r="AA1865">
        <v>45278</v>
      </c>
      <c r="AB1865">
        <v>0.31</v>
      </c>
      <c r="AC1865" s="4">
        <v>6.2399999999999997E-2</v>
      </c>
      <c r="AD1865" t="s">
        <v>243</v>
      </c>
      <c r="AE1865" s="4">
        <v>1.0500000000000001E-2</v>
      </c>
      <c r="AF1865">
        <v>8.93</v>
      </c>
      <c r="AG1865">
        <v>0.97</v>
      </c>
      <c r="AH1865" s="4">
        <v>1.7532000000000001</v>
      </c>
      <c r="AI1865" s="4">
        <v>0.2319</v>
      </c>
      <c r="AJ1865" s="4">
        <v>0.26169999999999999</v>
      </c>
      <c r="AK1865" s="4">
        <v>0.22950000000000001</v>
      </c>
      <c r="AL1865" t="s">
        <v>322</v>
      </c>
      <c r="AM1865">
        <v>75</v>
      </c>
      <c r="AN1865" s="4">
        <v>0.4158</v>
      </c>
      <c r="AO1865" s="4">
        <v>0.54100000000000004</v>
      </c>
      <c r="AP1865" s="4">
        <v>0.94499999999999995</v>
      </c>
      <c r="AQ1865" s="6">
        <v>0.4</v>
      </c>
      <c r="AR1865" s="6">
        <v>0.2</v>
      </c>
      <c r="AS1865">
        <v>1099</v>
      </c>
      <c r="AT1865" s="3">
        <v>13.22</v>
      </c>
      <c r="AU1865" s="3">
        <v>14.1</v>
      </c>
      <c r="AV1865" s="3">
        <v>13.69</v>
      </c>
      <c r="AW1865" s="3">
        <v>14.02</v>
      </c>
      <c r="AX1865">
        <v>52.63</v>
      </c>
      <c r="AY1865" t="s">
        <v>71</v>
      </c>
      <c r="AZ1865" t="s">
        <v>75</v>
      </c>
      <c r="BA1865" t="s">
        <v>75</v>
      </c>
      <c r="BB1865" t="s">
        <v>75</v>
      </c>
      <c r="BC1865" t="s">
        <v>82</v>
      </c>
      <c r="BD1865" t="s">
        <v>68</v>
      </c>
      <c r="BE1865" t="s">
        <v>70</v>
      </c>
      <c r="BF1865">
        <v>6.63</v>
      </c>
      <c r="BG1865">
        <v>0</v>
      </c>
      <c r="BH1865">
        <v>0.57199999999999995</v>
      </c>
      <c r="BI1865">
        <v>217.8</v>
      </c>
      <c r="BJ1865">
        <v>3.0499999999999999E-2</v>
      </c>
      <c r="BK1865">
        <v>3.5400000000000001E-2</v>
      </c>
    </row>
    <row r="1866" spans="1:63" x14ac:dyDescent="0.3">
      <c r="A1866" t="s">
        <v>6801</v>
      </c>
      <c r="B1866" t="s">
        <v>6802</v>
      </c>
      <c r="C1866" t="s">
        <v>64</v>
      </c>
      <c r="D1866">
        <v>42370500</v>
      </c>
      <c r="E1866">
        <v>6180</v>
      </c>
      <c r="F1866">
        <v>64.680000000000007</v>
      </c>
      <c r="G1866" t="b">
        <v>0</v>
      </c>
      <c r="H1866" t="b">
        <v>0</v>
      </c>
      <c r="I1866" t="b">
        <v>0</v>
      </c>
      <c r="J1866" t="b">
        <v>0</v>
      </c>
      <c r="K1866">
        <v>4.4000000000000003E-3</v>
      </c>
      <c r="L1866">
        <v>0.1028</v>
      </c>
      <c r="M1866">
        <v>-6.0999999999999999E-2</v>
      </c>
      <c r="N1866">
        <v>-6.13E-2</v>
      </c>
      <c r="O1866">
        <v>2.7E-2</v>
      </c>
      <c r="P1866">
        <v>7.1499999999999994E-2</v>
      </c>
      <c r="Q1866">
        <v>-3.2212719999999999</v>
      </c>
      <c r="R1866">
        <v>-9.3314909999999998</v>
      </c>
      <c r="S1866">
        <v>-9.3314909999999998</v>
      </c>
      <c r="T1866">
        <v>-9.3314909999999998</v>
      </c>
      <c r="U1866">
        <v>-9.3314909999999998</v>
      </c>
      <c r="V1866">
        <v>-9.3314909999999998</v>
      </c>
      <c r="W1866" t="s">
        <v>316</v>
      </c>
      <c r="X1866">
        <v>37082</v>
      </c>
      <c r="Y1866">
        <v>4.1000000000000003E-3</v>
      </c>
      <c r="Z1866">
        <v>0.24</v>
      </c>
      <c r="AA1866">
        <v>45280</v>
      </c>
      <c r="AB1866">
        <v>0.04</v>
      </c>
      <c r="AC1866">
        <v>3.5999999999999999E-3</v>
      </c>
      <c r="AD1866" t="s">
        <v>66</v>
      </c>
      <c r="AE1866">
        <v>4.3799999999999999E-2</v>
      </c>
      <c r="AF1866" t="s">
        <v>96</v>
      </c>
      <c r="AG1866" t="s">
        <v>96</v>
      </c>
      <c r="AH1866">
        <v>1.9058999999999999</v>
      </c>
      <c r="AI1866">
        <v>0.1595</v>
      </c>
      <c r="AJ1866">
        <v>0.20599999999999999</v>
      </c>
      <c r="AK1866">
        <v>0.2069</v>
      </c>
      <c r="AL1866" t="s">
        <v>4473</v>
      </c>
      <c r="AM1866">
        <v>29</v>
      </c>
      <c r="AN1866">
        <v>0.66949999999999998</v>
      </c>
      <c r="AO1866">
        <v>0.87639999999999996</v>
      </c>
      <c r="AP1866">
        <v>0.99970000000000003</v>
      </c>
      <c r="AQ1866">
        <v>0.4</v>
      </c>
      <c r="AR1866">
        <v>0.2</v>
      </c>
      <c r="AS1866">
        <v>1099</v>
      </c>
      <c r="AT1866">
        <v>58.87</v>
      </c>
      <c r="AU1866">
        <v>66.78</v>
      </c>
      <c r="AV1866">
        <v>64.41</v>
      </c>
      <c r="AW1866">
        <v>65.06</v>
      </c>
      <c r="AX1866">
        <v>64.03</v>
      </c>
      <c r="AY1866" t="s">
        <v>70</v>
      </c>
      <c r="AZ1866" t="s">
        <v>79</v>
      </c>
      <c r="BA1866" t="s">
        <v>75</v>
      </c>
      <c r="BB1866" t="s">
        <v>75</v>
      </c>
      <c r="BC1866" t="s">
        <v>82</v>
      </c>
      <c r="BD1866" t="s">
        <v>70</v>
      </c>
      <c r="BE1866" t="s">
        <v>96</v>
      </c>
      <c r="BF1866" t="s">
        <v>96</v>
      </c>
      <c r="BG1866" t="s">
        <v>96</v>
      </c>
      <c r="BH1866" t="s">
        <v>96</v>
      </c>
      <c r="BI1866" t="s">
        <v>96</v>
      </c>
      <c r="BJ1866" t="s">
        <v>96</v>
      </c>
      <c r="BK1866" t="s">
        <v>96</v>
      </c>
    </row>
    <row r="1867" spans="1:63" x14ac:dyDescent="0.3">
      <c r="A1867" t="s">
        <v>5611</v>
      </c>
      <c r="B1867" t="s">
        <v>5612</v>
      </c>
      <c r="C1867" t="s">
        <v>64</v>
      </c>
      <c r="D1867" s="1">
        <v>42249800</v>
      </c>
      <c r="E1867" s="2">
        <v>7345</v>
      </c>
      <c r="F1867" s="3">
        <v>33.97</v>
      </c>
      <c r="G1867" t="b">
        <v>0</v>
      </c>
      <c r="H1867" t="b">
        <v>0</v>
      </c>
      <c r="I1867" t="b">
        <v>0</v>
      </c>
      <c r="J1867" t="b">
        <v>0</v>
      </c>
      <c r="K1867" s="4">
        <v>2.5000000000000001E-3</v>
      </c>
      <c r="L1867" s="4">
        <v>4.87E-2</v>
      </c>
      <c r="M1867" s="4">
        <v>0.35930000000000001</v>
      </c>
      <c r="N1867" s="4">
        <v>0.35470000000000002</v>
      </c>
      <c r="O1867" t="s">
        <v>96</v>
      </c>
      <c r="P1867" t="s">
        <v>96</v>
      </c>
      <c r="Q1867" s="3">
        <v>0.34072400000000003</v>
      </c>
      <c r="R1867" s="3">
        <v>1.353658</v>
      </c>
      <c r="S1867" s="3">
        <v>33.845782999999997</v>
      </c>
      <c r="T1867" s="3">
        <v>33.845782999999997</v>
      </c>
      <c r="U1867" s="3">
        <v>36.296757999999997</v>
      </c>
      <c r="V1867" s="3">
        <v>36.296757999999997</v>
      </c>
      <c r="W1867" t="s">
        <v>316</v>
      </c>
      <c r="X1867" s="5">
        <v>44875</v>
      </c>
      <c r="Y1867" s="4">
        <v>1.8E-3</v>
      </c>
      <c r="Z1867" s="3">
        <v>0.19</v>
      </c>
      <c r="AA1867" s="5">
        <v>45280</v>
      </c>
      <c r="AB1867" s="3">
        <v>7.0000000000000007E-2</v>
      </c>
      <c r="AC1867" s="4">
        <v>5.4999999999999997E-3</v>
      </c>
      <c r="AD1867" t="s">
        <v>66</v>
      </c>
      <c r="AE1867" s="4">
        <v>2.2800000000000001E-2</v>
      </c>
      <c r="AF1867" t="s">
        <v>96</v>
      </c>
      <c r="AG1867">
        <v>-1.05</v>
      </c>
      <c r="AH1867" s="4">
        <v>4.24E-2</v>
      </c>
      <c r="AI1867" s="4">
        <v>9.5600000000000004E-2</v>
      </c>
      <c r="AJ1867" s="4">
        <v>0.13</v>
      </c>
      <c r="AK1867" s="4">
        <v>0.13639999999999999</v>
      </c>
      <c r="AL1867" t="s">
        <v>2185</v>
      </c>
      <c r="AM1867">
        <v>1000</v>
      </c>
      <c r="AN1867" s="4">
        <v>0.52859999999999996</v>
      </c>
      <c r="AO1867" s="4">
        <v>0.64939999999999998</v>
      </c>
      <c r="AP1867" s="4">
        <v>0.98340000000000005</v>
      </c>
      <c r="AQ1867" s="6" t="s">
        <v>96</v>
      </c>
      <c r="AR1867" s="6" t="s">
        <v>96</v>
      </c>
      <c r="AS1867" t="s">
        <v>96</v>
      </c>
      <c r="AT1867" s="3">
        <v>32.049999999999997</v>
      </c>
      <c r="AU1867" s="3">
        <v>34.58</v>
      </c>
      <c r="AV1867" s="3">
        <v>33.869999999999997</v>
      </c>
      <c r="AW1867" s="3">
        <v>34.03</v>
      </c>
      <c r="AX1867">
        <v>69.11</v>
      </c>
      <c r="AY1867" t="s">
        <v>70</v>
      </c>
      <c r="AZ1867" t="s">
        <v>69</v>
      </c>
      <c r="BA1867" t="s">
        <v>69</v>
      </c>
      <c r="BB1867" t="s">
        <v>71</v>
      </c>
      <c r="BC1867" t="s">
        <v>72</v>
      </c>
      <c r="BD1867" t="s">
        <v>79</v>
      </c>
      <c r="BE1867" t="s">
        <v>96</v>
      </c>
      <c r="BF1867">
        <v>6.55</v>
      </c>
      <c r="BG1867" s="4">
        <v>0.34899999999999998</v>
      </c>
      <c r="BH1867" s="4">
        <v>0.53749999999999998</v>
      </c>
      <c r="BI1867">
        <v>60.06</v>
      </c>
      <c r="BJ1867" s="4">
        <v>7.8600000000000003E-2</v>
      </c>
      <c r="BK1867" s="4">
        <v>7.0900000000000005E-2</v>
      </c>
    </row>
    <row r="1868" spans="1:63" x14ac:dyDescent="0.3">
      <c r="A1868" t="s">
        <v>3470</v>
      </c>
      <c r="B1868" t="s">
        <v>3471</v>
      </c>
      <c r="C1868" t="s">
        <v>64</v>
      </c>
      <c r="D1868" s="1">
        <v>42235900</v>
      </c>
      <c r="E1868" s="2">
        <v>7753</v>
      </c>
      <c r="F1868" s="3">
        <v>34.840000000000003</v>
      </c>
      <c r="G1868" t="b">
        <v>0</v>
      </c>
      <c r="H1868" t="b">
        <v>0</v>
      </c>
      <c r="I1868" t="b">
        <v>0</v>
      </c>
      <c r="J1868" t="b">
        <v>0</v>
      </c>
      <c r="K1868" s="4">
        <v>-3.5999999999999999E-3</v>
      </c>
      <c r="L1868" s="4">
        <v>0.1103</v>
      </c>
      <c r="M1868" s="4">
        <v>0.3669</v>
      </c>
      <c r="N1868" s="4">
        <v>0.35709999999999997</v>
      </c>
      <c r="O1868" s="4">
        <v>0.15959999999999999</v>
      </c>
      <c r="P1868" s="4" t="s">
        <v>96</v>
      </c>
      <c r="Q1868" s="3">
        <v>0</v>
      </c>
      <c r="R1868" s="3">
        <v>1.751468</v>
      </c>
      <c r="S1868" s="3">
        <v>-9.4654500000000006</v>
      </c>
      <c r="T1868" s="3">
        <v>-8.8294350000000001</v>
      </c>
      <c r="U1868" s="3">
        <v>-6.9027380000000003</v>
      </c>
      <c r="V1868" s="3">
        <v>-6.9027380000000003</v>
      </c>
      <c r="W1868" t="s">
        <v>99</v>
      </c>
      <c r="X1868" s="5">
        <v>43600</v>
      </c>
      <c r="Y1868" s="4">
        <v>8.3999999999999995E-3</v>
      </c>
      <c r="Z1868" s="3">
        <v>0.37</v>
      </c>
      <c r="AA1868" s="5">
        <v>45287</v>
      </c>
      <c r="AB1868" s="3">
        <v>0.37</v>
      </c>
      <c r="AC1868" s="4">
        <v>1.06E-2</v>
      </c>
      <c r="AD1868" t="s">
        <v>243</v>
      </c>
      <c r="AE1868" s="4">
        <v>2.1899999999999999E-2</v>
      </c>
      <c r="AF1868">
        <v>0.12</v>
      </c>
      <c r="AG1868">
        <v>0.96</v>
      </c>
      <c r="AH1868" s="4">
        <v>0.96830000000000005</v>
      </c>
      <c r="AI1868" s="4">
        <v>0.20399999999999999</v>
      </c>
      <c r="AJ1868" s="4">
        <v>0.20399999999999999</v>
      </c>
      <c r="AK1868" s="4">
        <v>0.18909999999999999</v>
      </c>
      <c r="AL1868" t="s">
        <v>3472</v>
      </c>
      <c r="AM1868">
        <v>33</v>
      </c>
      <c r="AN1868" s="4">
        <v>0.34820000000000001</v>
      </c>
      <c r="AO1868" s="4">
        <v>0.51690000000000003</v>
      </c>
      <c r="AP1868" s="4">
        <v>0.99990000000000001</v>
      </c>
      <c r="AQ1868" s="6">
        <v>0.4</v>
      </c>
      <c r="AR1868" s="6">
        <v>0.2</v>
      </c>
      <c r="AS1868">
        <v>1099</v>
      </c>
      <c r="AT1868" s="3">
        <v>31.36</v>
      </c>
      <c r="AU1868" s="3">
        <v>36.11</v>
      </c>
      <c r="AV1868" s="3">
        <v>34.53</v>
      </c>
      <c r="AW1868" s="3">
        <v>35.39</v>
      </c>
      <c r="AX1868">
        <v>67.180000000000007</v>
      </c>
      <c r="AY1868" t="s">
        <v>82</v>
      </c>
      <c r="AZ1868" t="s">
        <v>75</v>
      </c>
      <c r="BA1868" t="s">
        <v>69</v>
      </c>
      <c r="BB1868" t="s">
        <v>75</v>
      </c>
      <c r="BC1868" t="s">
        <v>82</v>
      </c>
      <c r="BD1868" t="s">
        <v>75</v>
      </c>
      <c r="BE1868" t="s">
        <v>96</v>
      </c>
      <c r="BF1868">
        <v>5.45</v>
      </c>
      <c r="BG1868">
        <v>2.64E-2</v>
      </c>
      <c r="BH1868">
        <v>0.2984</v>
      </c>
      <c r="BI1868">
        <v>265.85000000000002</v>
      </c>
      <c r="BJ1868">
        <v>3.2099999999999997E-2</v>
      </c>
      <c r="BK1868">
        <v>9.8699999999999996E-2</v>
      </c>
    </row>
    <row r="1869" spans="1:63" x14ac:dyDescent="0.3">
      <c r="A1869" t="s">
        <v>6377</v>
      </c>
      <c r="B1869" t="s">
        <v>6378</v>
      </c>
      <c r="C1869" t="s">
        <v>64</v>
      </c>
      <c r="D1869" s="1">
        <v>42168400</v>
      </c>
      <c r="E1869" s="2">
        <v>1316</v>
      </c>
      <c r="F1869" s="3">
        <v>89.37</v>
      </c>
      <c r="G1869" t="b">
        <v>0</v>
      </c>
      <c r="H1869" t="b">
        <v>0</v>
      </c>
      <c r="I1869" t="b">
        <v>0</v>
      </c>
      <c r="J1869" t="b">
        <v>0</v>
      </c>
      <c r="K1869" s="4">
        <v>8.3999999999999995E-3</v>
      </c>
      <c r="L1869" s="4">
        <v>7.3300000000000004E-2</v>
      </c>
      <c r="M1869">
        <v>0.27379999999999999</v>
      </c>
      <c r="N1869">
        <v>0.27289999999999998</v>
      </c>
      <c r="O1869">
        <v>2.8000000000000001E-2</v>
      </c>
      <c r="P1869">
        <v>0.1419</v>
      </c>
      <c r="Q1869" s="3">
        <v>0</v>
      </c>
      <c r="R1869" s="3">
        <v>0</v>
      </c>
      <c r="S1869" s="3">
        <v>-4.1444000000000001</v>
      </c>
      <c r="T1869" s="3">
        <v>-4.1444000000000001</v>
      </c>
      <c r="U1869" s="3">
        <v>3.97045</v>
      </c>
      <c r="V1869" s="3">
        <v>3.97045</v>
      </c>
      <c r="W1869" t="s">
        <v>135</v>
      </c>
      <c r="X1869" s="5">
        <v>38526</v>
      </c>
      <c r="Y1869" s="4">
        <v>4.0000000000000001E-3</v>
      </c>
      <c r="Z1869" s="3">
        <v>0.94</v>
      </c>
      <c r="AA1869">
        <v>45278</v>
      </c>
      <c r="AB1869">
        <v>0.41</v>
      </c>
      <c r="AC1869" s="4">
        <v>1.04E-2</v>
      </c>
      <c r="AD1869" t="s">
        <v>66</v>
      </c>
      <c r="AE1869">
        <v>4.5600000000000002E-2</v>
      </c>
      <c r="AF1869" t="s">
        <v>96</v>
      </c>
      <c r="AG1869" t="s">
        <v>96</v>
      </c>
      <c r="AH1869" s="4">
        <v>0.60129999999999995</v>
      </c>
      <c r="AI1869" s="4">
        <v>0.15090000000000001</v>
      </c>
      <c r="AJ1869" s="4">
        <v>0.17030000000000001</v>
      </c>
      <c r="AK1869">
        <v>0.15659999999999999</v>
      </c>
      <c r="AL1869" t="s">
        <v>84</v>
      </c>
      <c r="AM1869">
        <v>101</v>
      </c>
      <c r="AN1869" s="4">
        <v>0.53090000000000004</v>
      </c>
      <c r="AO1869" s="4">
        <v>0.64019999999999999</v>
      </c>
      <c r="AP1869" s="4">
        <v>0.91249999999999998</v>
      </c>
      <c r="AQ1869" s="6">
        <v>0.4</v>
      </c>
      <c r="AR1869" s="6">
        <v>0.2</v>
      </c>
      <c r="AS1869">
        <v>1099</v>
      </c>
      <c r="AT1869" s="3">
        <v>82.73</v>
      </c>
      <c r="AU1869" s="3">
        <v>91.07</v>
      </c>
      <c r="AV1869" s="3">
        <v>88.83</v>
      </c>
      <c r="AW1869" s="3">
        <v>89.89</v>
      </c>
      <c r="AX1869">
        <v>69.599999999999994</v>
      </c>
      <c r="AY1869" t="s">
        <v>82</v>
      </c>
      <c r="AZ1869" t="s">
        <v>71</v>
      </c>
      <c r="BA1869" t="s">
        <v>82</v>
      </c>
      <c r="BB1869" t="s">
        <v>82</v>
      </c>
      <c r="BC1869" t="s">
        <v>82</v>
      </c>
      <c r="BD1869" t="s">
        <v>79</v>
      </c>
      <c r="BE1869" t="s">
        <v>96</v>
      </c>
      <c r="BF1869">
        <v>7.03</v>
      </c>
      <c r="BG1869">
        <v>0.75</v>
      </c>
      <c r="BH1869">
        <v>0.7298</v>
      </c>
      <c r="BI1869">
        <v>52.77</v>
      </c>
      <c r="BJ1869">
        <v>4.1999999999999997E-3</v>
      </c>
      <c r="BK1869">
        <v>4.6800000000000001E-2</v>
      </c>
    </row>
    <row r="1870" spans="1:63" x14ac:dyDescent="0.3">
      <c r="A1870" t="s">
        <v>5636</v>
      </c>
      <c r="B1870" t="s">
        <v>5637</v>
      </c>
      <c r="C1870" t="s">
        <v>64</v>
      </c>
      <c r="D1870" s="1">
        <v>42021000</v>
      </c>
      <c r="E1870" s="2">
        <v>13217</v>
      </c>
      <c r="F1870" s="3">
        <v>26.12</v>
      </c>
      <c r="G1870" t="b">
        <v>0</v>
      </c>
      <c r="H1870" t="b">
        <v>0</v>
      </c>
      <c r="I1870" t="b">
        <v>0</v>
      </c>
      <c r="J1870" t="b">
        <v>0</v>
      </c>
      <c r="K1870" s="4">
        <v>2.5000000000000001E-3</v>
      </c>
      <c r="L1870" s="4">
        <v>9.5100000000000004E-2</v>
      </c>
      <c r="M1870" s="4">
        <v>0.4834</v>
      </c>
      <c r="N1870" s="4">
        <v>0.47870000000000001</v>
      </c>
      <c r="O1870" s="4" t="s">
        <v>96</v>
      </c>
      <c r="P1870" t="s">
        <v>96</v>
      </c>
      <c r="Q1870" s="3">
        <v>0</v>
      </c>
      <c r="R1870" s="3">
        <v>0</v>
      </c>
      <c r="S1870" s="3">
        <v>23.560500000000001</v>
      </c>
      <c r="T1870" s="3">
        <v>23.560500000000001</v>
      </c>
      <c r="U1870" s="3">
        <v>34.917230000000004</v>
      </c>
      <c r="V1870" s="3">
        <v>34.917230000000004</v>
      </c>
      <c r="W1870" t="s">
        <v>316</v>
      </c>
      <c r="X1870" s="5">
        <v>44893</v>
      </c>
      <c r="Y1870" s="4">
        <v>7.7000000000000002E-3</v>
      </c>
      <c r="Z1870" s="3">
        <v>0.01</v>
      </c>
      <c r="AA1870" s="5">
        <v>45282</v>
      </c>
      <c r="AB1870" s="3">
        <v>0.01</v>
      </c>
      <c r="AC1870" s="4">
        <v>2.0000000000000001E-4</v>
      </c>
      <c r="AD1870" t="s">
        <v>243</v>
      </c>
      <c r="AE1870" s="4">
        <v>2.47E-2</v>
      </c>
      <c r="AF1870">
        <v>0.03</v>
      </c>
      <c r="AG1870">
        <v>-1.83</v>
      </c>
      <c r="AH1870" s="4">
        <v>0.9425</v>
      </c>
      <c r="AI1870" s="4">
        <v>0.2492</v>
      </c>
      <c r="AJ1870" s="4">
        <v>0.28549999999999998</v>
      </c>
      <c r="AK1870" s="4">
        <v>0.27389999999999998</v>
      </c>
      <c r="AL1870" t="s">
        <v>6593</v>
      </c>
      <c r="AM1870">
        <v>17</v>
      </c>
      <c r="AN1870" s="4">
        <v>0.88549999999999995</v>
      </c>
      <c r="AO1870" s="4">
        <v>1.0002</v>
      </c>
      <c r="AP1870" s="4">
        <v>1</v>
      </c>
      <c r="AQ1870" s="6">
        <v>0.4</v>
      </c>
      <c r="AR1870" s="6">
        <v>0.2</v>
      </c>
      <c r="AS1870">
        <v>1099</v>
      </c>
      <c r="AT1870" s="3">
        <v>22.93</v>
      </c>
      <c r="AU1870" s="3">
        <v>27.33</v>
      </c>
      <c r="AV1870" s="3">
        <v>25.87</v>
      </c>
      <c r="AW1870" s="3">
        <v>26.46</v>
      </c>
      <c r="AX1870">
        <v>62.38</v>
      </c>
      <c r="AY1870" t="s">
        <v>79</v>
      </c>
      <c r="AZ1870" t="s">
        <v>71</v>
      </c>
      <c r="BA1870" t="s">
        <v>69</v>
      </c>
      <c r="BB1870" t="s">
        <v>75</v>
      </c>
      <c r="BC1870" t="s">
        <v>71</v>
      </c>
      <c r="BD1870" t="s">
        <v>82</v>
      </c>
      <c r="BE1870" t="s">
        <v>96</v>
      </c>
      <c r="BF1870">
        <v>7.43</v>
      </c>
      <c r="BG1870">
        <v>0</v>
      </c>
      <c r="BH1870">
        <v>0.8609</v>
      </c>
      <c r="BI1870">
        <v>17.23</v>
      </c>
      <c r="BJ1870">
        <v>2.1000000000000001E-2</v>
      </c>
      <c r="BK1870">
        <v>0.1958</v>
      </c>
    </row>
    <row r="1871" spans="1:63" x14ac:dyDescent="0.3">
      <c r="A1871" t="s">
        <v>3281</v>
      </c>
      <c r="B1871" t="s">
        <v>5795</v>
      </c>
      <c r="C1871" t="s">
        <v>64</v>
      </c>
      <c r="D1871" s="1">
        <v>41963500</v>
      </c>
      <c r="E1871" s="2">
        <v>2619</v>
      </c>
      <c r="F1871" s="3">
        <v>47.4</v>
      </c>
      <c r="G1871" t="b">
        <v>0</v>
      </c>
      <c r="H1871" t="b">
        <v>0</v>
      </c>
      <c r="I1871" t="b">
        <v>1</v>
      </c>
      <c r="J1871" t="b">
        <v>0</v>
      </c>
      <c r="K1871" s="4">
        <v>0.01</v>
      </c>
      <c r="L1871" s="4">
        <v>2.76E-2</v>
      </c>
      <c r="M1871" s="4">
        <v>5.9999999999999995E-4</v>
      </c>
      <c r="N1871" s="4">
        <v>-6.3E-3</v>
      </c>
      <c r="O1871" s="4">
        <v>6.9000000000000006E-2</v>
      </c>
      <c r="P1871" s="4">
        <v>0.1031</v>
      </c>
      <c r="Q1871" s="3">
        <v>-2.8249200000000001</v>
      </c>
      <c r="R1871" s="3">
        <v>-4.2373200000000004</v>
      </c>
      <c r="S1871" s="3">
        <v>-15.64509</v>
      </c>
      <c r="T1871" s="3">
        <v>-16.131219999999999</v>
      </c>
      <c r="U1871" s="3">
        <v>-8.4747000000000003</v>
      </c>
      <c r="V1871" s="3">
        <v>-8.4747000000000003</v>
      </c>
      <c r="W1871" t="s">
        <v>428</v>
      </c>
      <c r="X1871" s="5">
        <v>42103</v>
      </c>
      <c r="Y1871" s="4">
        <v>2.5000000000000001E-3</v>
      </c>
      <c r="Z1871" s="3">
        <v>1.32</v>
      </c>
      <c r="AA1871" s="5">
        <v>45278</v>
      </c>
      <c r="AB1871" s="3">
        <v>0.11</v>
      </c>
      <c r="AC1871" s="4">
        <v>2.7900000000000001E-2</v>
      </c>
      <c r="AD1871" t="s">
        <v>95</v>
      </c>
      <c r="AE1871" s="4">
        <v>1.0800000000000001E-2</v>
      </c>
      <c r="AF1871">
        <v>21.1</v>
      </c>
      <c r="AG1871">
        <v>0.83</v>
      </c>
      <c r="AH1871" s="4">
        <v>1.1283000000000001</v>
      </c>
      <c r="AI1871" s="4">
        <v>0.1159</v>
      </c>
      <c r="AJ1871" s="4">
        <v>0.10780000000000001</v>
      </c>
      <c r="AK1871" s="4">
        <v>0.10349999999999999</v>
      </c>
      <c r="AL1871" t="s">
        <v>84</v>
      </c>
      <c r="AM1871">
        <v>101</v>
      </c>
      <c r="AN1871" s="4">
        <v>0.12280000000000001</v>
      </c>
      <c r="AO1871" s="4">
        <v>0.1797</v>
      </c>
      <c r="AP1871" s="4">
        <v>0.54239999999999999</v>
      </c>
      <c r="AQ1871" s="6">
        <v>0.4</v>
      </c>
      <c r="AR1871" s="6">
        <v>0.2</v>
      </c>
      <c r="AS1871">
        <v>1099</v>
      </c>
      <c r="AT1871" s="3">
        <v>46.24</v>
      </c>
      <c r="AU1871" s="3">
        <v>47.58</v>
      </c>
      <c r="AV1871" s="3">
        <v>47.31</v>
      </c>
      <c r="AW1871" s="3">
        <v>47.44</v>
      </c>
      <c r="AX1871">
        <v>60.95</v>
      </c>
      <c r="AY1871" t="s">
        <v>70</v>
      </c>
      <c r="AZ1871" t="s">
        <v>72</v>
      </c>
      <c r="BA1871" t="s">
        <v>79</v>
      </c>
      <c r="BB1871" t="s">
        <v>71</v>
      </c>
      <c r="BC1871" t="s">
        <v>70</v>
      </c>
      <c r="BD1871" t="s">
        <v>71</v>
      </c>
      <c r="BE1871" t="s">
        <v>96</v>
      </c>
      <c r="BF1871">
        <v>6.67</v>
      </c>
      <c r="BG1871" s="4">
        <v>0.60399999999999998</v>
      </c>
      <c r="BH1871" s="4">
        <v>0.58730000000000004</v>
      </c>
      <c r="BI1871">
        <v>465.92</v>
      </c>
      <c r="BJ1871" s="4">
        <v>0.18440000000000001</v>
      </c>
      <c r="BK1871" s="4">
        <v>7.5300000000000006E-2</v>
      </c>
    </row>
    <row r="1872" spans="1:63" x14ac:dyDescent="0.3">
      <c r="A1872" t="s">
        <v>5562</v>
      </c>
      <c r="B1872" t="s">
        <v>5563</v>
      </c>
      <c r="C1872" t="s">
        <v>64</v>
      </c>
      <c r="D1872" s="1">
        <v>41956300</v>
      </c>
      <c r="E1872" s="2">
        <v>24802</v>
      </c>
      <c r="F1872" s="3">
        <v>25.46</v>
      </c>
      <c r="G1872" t="b">
        <v>0</v>
      </c>
      <c r="H1872" t="b">
        <v>0</v>
      </c>
      <c r="I1872" t="b">
        <v>0</v>
      </c>
      <c r="J1872" t="b">
        <v>0</v>
      </c>
      <c r="K1872" s="4">
        <v>6.7000000000000002E-3</v>
      </c>
      <c r="L1872" s="4">
        <v>6.2E-2</v>
      </c>
      <c r="M1872" s="4">
        <v>0.1477</v>
      </c>
      <c r="N1872" s="4">
        <v>0.1527</v>
      </c>
      <c r="O1872" t="s">
        <v>96</v>
      </c>
      <c r="P1872" t="s">
        <v>96</v>
      </c>
      <c r="Q1872" s="3">
        <v>-1.2628999999999999</v>
      </c>
      <c r="R1872" s="3">
        <v>-14.91685</v>
      </c>
      <c r="S1872" s="3">
        <v>34.076250000000002</v>
      </c>
      <c r="T1872" s="3">
        <v>34.076250000000002</v>
      </c>
      <c r="U1872" s="3">
        <v>35.17295</v>
      </c>
      <c r="V1872" s="3">
        <v>35.17295</v>
      </c>
      <c r="W1872" t="s">
        <v>316</v>
      </c>
      <c r="X1872" s="5">
        <v>44859</v>
      </c>
      <c r="Y1872" s="4">
        <v>6.0000000000000001E-3</v>
      </c>
      <c r="Z1872" s="3">
        <v>0.16</v>
      </c>
      <c r="AA1872" s="5">
        <v>45282</v>
      </c>
      <c r="AB1872" s="3">
        <v>0.1</v>
      </c>
      <c r="AC1872" s="4">
        <v>6.3E-3</v>
      </c>
      <c r="AD1872" t="s">
        <v>66</v>
      </c>
      <c r="AE1872" s="4">
        <v>9.2999999999999992E-3</v>
      </c>
      <c r="AF1872">
        <v>23.62</v>
      </c>
      <c r="AG1872">
        <v>0.97</v>
      </c>
      <c r="AH1872" s="4">
        <v>9.9199999999999997E-2</v>
      </c>
      <c r="AI1872" s="4">
        <v>0.12520000000000001</v>
      </c>
      <c r="AJ1872" s="4">
        <v>0.12759999999999999</v>
      </c>
      <c r="AK1872" s="4">
        <v>0.1469</v>
      </c>
      <c r="AL1872" t="s">
        <v>360</v>
      </c>
      <c r="AM1872">
        <v>34</v>
      </c>
      <c r="AN1872" s="4">
        <v>0.60370000000000001</v>
      </c>
      <c r="AO1872" s="4">
        <v>0.77110000000000001</v>
      </c>
      <c r="AP1872" s="4">
        <v>1.0001</v>
      </c>
      <c r="AQ1872" s="6">
        <v>0.4</v>
      </c>
      <c r="AR1872" s="6">
        <v>0.2</v>
      </c>
      <c r="AS1872">
        <v>1099</v>
      </c>
      <c r="AT1872" s="3">
        <v>24.4</v>
      </c>
      <c r="AU1872" s="3">
        <v>25.61</v>
      </c>
      <c r="AV1872" s="3">
        <v>25.39</v>
      </c>
      <c r="AW1872" s="3">
        <v>25.51</v>
      </c>
      <c r="AX1872">
        <v>67.2</v>
      </c>
      <c r="AY1872" t="s">
        <v>72</v>
      </c>
      <c r="AZ1872" t="s">
        <v>70</v>
      </c>
      <c r="BA1872" t="s">
        <v>70</v>
      </c>
      <c r="BB1872" t="s">
        <v>71</v>
      </c>
      <c r="BC1872" t="s">
        <v>70</v>
      </c>
      <c r="BD1872" t="s">
        <v>70</v>
      </c>
      <c r="BE1872" t="s">
        <v>96</v>
      </c>
      <c r="BF1872">
        <v>6.42</v>
      </c>
      <c r="BG1872" s="4">
        <v>0.51500000000000001</v>
      </c>
      <c r="BH1872" s="4">
        <v>0.49490000000000001</v>
      </c>
      <c r="BI1872">
        <v>27.54</v>
      </c>
      <c r="BJ1872" s="4">
        <v>0.84640000000000004</v>
      </c>
      <c r="BK1872" s="4">
        <v>2.5000000000000001E-3</v>
      </c>
    </row>
    <row r="1873" spans="1:63" x14ac:dyDescent="0.3">
      <c r="A1873" t="s">
        <v>4378</v>
      </c>
      <c r="B1873" t="s">
        <v>4379</v>
      </c>
      <c r="C1873" t="s">
        <v>64</v>
      </c>
      <c r="D1873" s="1">
        <v>41943900</v>
      </c>
      <c r="E1873" s="2">
        <v>1417</v>
      </c>
      <c r="F1873" s="3">
        <v>54.02</v>
      </c>
      <c r="G1873" t="b">
        <v>0</v>
      </c>
      <c r="H1873" t="b">
        <v>0</v>
      </c>
      <c r="I1873" t="b">
        <v>0</v>
      </c>
      <c r="J1873" t="b">
        <v>0</v>
      </c>
      <c r="K1873" s="4">
        <v>3.5999999999999999E-3</v>
      </c>
      <c r="L1873" s="4">
        <v>4.7600000000000003E-2</v>
      </c>
      <c r="M1873" s="4">
        <v>0.25530000000000003</v>
      </c>
      <c r="N1873" s="4">
        <v>0.25109999999999999</v>
      </c>
      <c r="O1873" s="4" t="s">
        <v>96</v>
      </c>
      <c r="P1873" s="4" t="s">
        <v>96</v>
      </c>
      <c r="Q1873" s="3">
        <v>-1.3530279999999999</v>
      </c>
      <c r="R1873" s="3">
        <v>1.2871699999999999</v>
      </c>
      <c r="S1873" s="3">
        <v>10.405417999999999</v>
      </c>
      <c r="T1873" s="3">
        <v>10.405417999999999</v>
      </c>
      <c r="U1873" s="3">
        <v>34.395212999999998</v>
      </c>
      <c r="V1873" s="3">
        <v>34.395212999999998</v>
      </c>
      <c r="W1873" t="s">
        <v>316</v>
      </c>
      <c r="X1873" s="5">
        <v>44459</v>
      </c>
      <c r="Y1873" s="4">
        <v>8.9999999999999998E-4</v>
      </c>
      <c r="Z1873" s="3">
        <v>0.76</v>
      </c>
      <c r="AA1873" s="5">
        <v>45275</v>
      </c>
      <c r="AB1873" s="3">
        <v>0.26</v>
      </c>
      <c r="AC1873" s="4">
        <v>1.41E-2</v>
      </c>
      <c r="AD1873" t="s">
        <v>66</v>
      </c>
      <c r="AE1873" s="4">
        <v>2.7300000000000001E-2</v>
      </c>
      <c r="AF1873">
        <v>25.1</v>
      </c>
      <c r="AG1873">
        <v>1.02</v>
      </c>
      <c r="AH1873" s="4">
        <v>0.1739</v>
      </c>
      <c r="AI1873" s="4">
        <v>8.5300000000000001E-2</v>
      </c>
      <c r="AJ1873" s="4">
        <v>0.1177</v>
      </c>
      <c r="AK1873" s="4">
        <v>0.11899999999999999</v>
      </c>
      <c r="AL1873" t="s">
        <v>527</v>
      </c>
      <c r="AM1873">
        <v>153</v>
      </c>
      <c r="AN1873" s="4">
        <v>0.34210000000000002</v>
      </c>
      <c r="AO1873" s="4">
        <v>0.41310000000000002</v>
      </c>
      <c r="AP1873" s="4">
        <v>0.72060000000000002</v>
      </c>
      <c r="AQ1873" s="6">
        <v>0.4</v>
      </c>
      <c r="AR1873" s="6">
        <v>0.2</v>
      </c>
      <c r="AS1873">
        <v>1099</v>
      </c>
      <c r="AT1873" s="3">
        <v>51.28</v>
      </c>
      <c r="AU1873" s="3">
        <v>54.79</v>
      </c>
      <c r="AV1873" s="3">
        <v>54.02</v>
      </c>
      <c r="AW1873" s="3">
        <v>54.02</v>
      </c>
      <c r="AX1873">
        <v>70.06</v>
      </c>
      <c r="AY1873" t="s">
        <v>82</v>
      </c>
      <c r="AZ1873" t="s">
        <v>69</v>
      </c>
      <c r="BA1873" t="s">
        <v>72</v>
      </c>
      <c r="BB1873" t="s">
        <v>70</v>
      </c>
      <c r="BC1873" t="s">
        <v>79</v>
      </c>
      <c r="BD1873" t="s">
        <v>72</v>
      </c>
      <c r="BE1873" t="s">
        <v>96</v>
      </c>
      <c r="BF1873">
        <v>7</v>
      </c>
      <c r="BG1873">
        <v>0.86250000000000004</v>
      </c>
      <c r="BH1873">
        <v>0.71819999999999995</v>
      </c>
      <c r="BI1873">
        <v>63.95</v>
      </c>
      <c r="BJ1873">
        <v>4.87E-2</v>
      </c>
      <c r="BK1873">
        <v>7.5899999999999995E-2</v>
      </c>
    </row>
    <row r="1874" spans="1:63" x14ac:dyDescent="0.3">
      <c r="A1874" t="s">
        <v>3561</v>
      </c>
      <c r="B1874" t="s">
        <v>3562</v>
      </c>
      <c r="C1874" t="s">
        <v>64</v>
      </c>
      <c r="D1874" s="1">
        <v>41882500</v>
      </c>
      <c r="E1874">
        <v>12080</v>
      </c>
      <c r="F1874" s="3">
        <v>31.6</v>
      </c>
      <c r="G1874" t="b">
        <v>0</v>
      </c>
      <c r="H1874" t="b">
        <v>0</v>
      </c>
      <c r="I1874" t="b">
        <v>0</v>
      </c>
      <c r="J1874" t="b">
        <v>0</v>
      </c>
      <c r="K1874" s="4">
        <v>2.5000000000000001E-3</v>
      </c>
      <c r="L1874" s="4">
        <v>1.6799999999999999E-2</v>
      </c>
      <c r="M1874" s="4">
        <v>0.1222</v>
      </c>
      <c r="N1874" s="4">
        <v>0.1236</v>
      </c>
      <c r="O1874" s="4">
        <v>4.5100000000000001E-2</v>
      </c>
      <c r="P1874" t="s">
        <v>96</v>
      </c>
      <c r="Q1874" s="3">
        <v>0</v>
      </c>
      <c r="R1874" s="3">
        <v>-3.9289849999999999</v>
      </c>
      <c r="S1874" s="3">
        <v>-38.818178000000003</v>
      </c>
      <c r="T1874" s="3">
        <v>-38.818178000000003</v>
      </c>
      <c r="U1874" s="3">
        <v>9.6049950000000006</v>
      </c>
      <c r="V1874" s="3">
        <v>9.6049950000000006</v>
      </c>
      <c r="W1874" t="s">
        <v>99</v>
      </c>
      <c r="X1874" s="5">
        <v>43892</v>
      </c>
      <c r="Y1874" s="4">
        <v>7.9000000000000008E-3</v>
      </c>
      <c r="Z1874" s="3">
        <v>0</v>
      </c>
      <c r="AA1874" t="s">
        <v>96</v>
      </c>
      <c r="AB1874" t="s">
        <v>96</v>
      </c>
      <c r="AC1874" s="4">
        <v>0</v>
      </c>
      <c r="AD1874" t="s">
        <v>243</v>
      </c>
      <c r="AE1874" s="4">
        <v>1.01E-2</v>
      </c>
      <c r="AF1874">
        <v>0.03</v>
      </c>
      <c r="AG1874">
        <v>0.3</v>
      </c>
      <c r="AH1874" s="4">
        <v>0.33529999999999999</v>
      </c>
      <c r="AI1874" s="4">
        <v>2.7099999999999999E-2</v>
      </c>
      <c r="AJ1874" s="4">
        <v>6.3100000000000003E-2</v>
      </c>
      <c r="AK1874" s="4">
        <v>6.2100000000000002E-2</v>
      </c>
      <c r="AL1874" t="s">
        <v>2009</v>
      </c>
      <c r="AM1874">
        <v>2</v>
      </c>
      <c r="AN1874" s="4">
        <v>1</v>
      </c>
      <c r="AO1874" s="4">
        <v>1</v>
      </c>
      <c r="AP1874" s="4">
        <v>1</v>
      </c>
      <c r="AQ1874" s="6">
        <v>0.4</v>
      </c>
      <c r="AR1874" s="6">
        <v>0.2</v>
      </c>
      <c r="AS1874">
        <v>1099</v>
      </c>
      <c r="AT1874" s="3">
        <v>31.03</v>
      </c>
      <c r="AU1874" s="3">
        <v>31.72</v>
      </c>
      <c r="AV1874" s="3">
        <v>31.58</v>
      </c>
      <c r="AW1874" s="3">
        <v>31.62</v>
      </c>
      <c r="AX1874">
        <v>72.489999999999995</v>
      </c>
      <c r="AY1874" t="s">
        <v>70</v>
      </c>
      <c r="AZ1874" t="s">
        <v>82</v>
      </c>
      <c r="BA1874" t="s">
        <v>82</v>
      </c>
      <c r="BB1874" t="s">
        <v>69</v>
      </c>
      <c r="BC1874" t="s">
        <v>70</v>
      </c>
      <c r="BD1874" t="s">
        <v>96</v>
      </c>
      <c r="BE1874" t="s">
        <v>96</v>
      </c>
      <c r="BF1874" t="s">
        <v>96</v>
      </c>
      <c r="BG1874" t="s">
        <v>96</v>
      </c>
      <c r="BH1874" t="s">
        <v>96</v>
      </c>
      <c r="BI1874" t="s">
        <v>96</v>
      </c>
      <c r="BJ1874" t="s">
        <v>96</v>
      </c>
      <c r="BK1874" t="s">
        <v>96</v>
      </c>
    </row>
    <row r="1875" spans="1:63" x14ac:dyDescent="0.3">
      <c r="A1875" t="s">
        <v>3498</v>
      </c>
      <c r="B1875" t="s">
        <v>3499</v>
      </c>
      <c r="C1875" t="s">
        <v>64</v>
      </c>
      <c r="D1875" s="1">
        <v>41779700</v>
      </c>
      <c r="E1875" s="2">
        <v>2917</v>
      </c>
      <c r="F1875" s="3">
        <v>33.96</v>
      </c>
      <c r="G1875" t="b">
        <v>0</v>
      </c>
      <c r="H1875" t="b">
        <v>0</v>
      </c>
      <c r="I1875" t="b">
        <v>1</v>
      </c>
      <c r="J1875" t="b">
        <v>0</v>
      </c>
      <c r="K1875" s="4">
        <v>3.3999999999999998E-3</v>
      </c>
      <c r="L1875" s="4">
        <v>5.0700000000000002E-2</v>
      </c>
      <c r="M1875" s="4">
        <v>0.29680000000000001</v>
      </c>
      <c r="N1875" s="4">
        <v>0.29470000000000002</v>
      </c>
      <c r="O1875" s="4">
        <v>8.3799999999999999E-2</v>
      </c>
      <c r="P1875" s="4">
        <v>0.161</v>
      </c>
      <c r="Q1875" s="3">
        <v>1.029E-3</v>
      </c>
      <c r="R1875" s="3">
        <v>-2.379E-3</v>
      </c>
      <c r="S1875" s="3">
        <v>-2.8860229999999998</v>
      </c>
      <c r="T1875" s="3">
        <v>-2.8827069999999999</v>
      </c>
      <c r="U1875" s="3">
        <v>3.7297850000000001</v>
      </c>
      <c r="V1875" s="3">
        <v>3.7297850000000001</v>
      </c>
      <c r="W1875" t="s">
        <v>65</v>
      </c>
      <c r="X1875" s="5">
        <v>43299</v>
      </c>
      <c r="Y1875" s="4">
        <v>4.8999999999999998E-3</v>
      </c>
      <c r="Z1875" s="3">
        <v>0.44</v>
      </c>
      <c r="AA1875" s="5">
        <v>45286</v>
      </c>
      <c r="AB1875" s="3">
        <v>0.11</v>
      </c>
      <c r="AC1875" s="4">
        <v>1.2800000000000001E-2</v>
      </c>
      <c r="AD1875" t="s">
        <v>66</v>
      </c>
      <c r="AE1875" s="4">
        <v>1.9900000000000001E-2</v>
      </c>
      <c r="AF1875">
        <v>0.04</v>
      </c>
      <c r="AG1875">
        <v>1.01</v>
      </c>
      <c r="AH1875" s="4">
        <v>1.9859</v>
      </c>
      <c r="AI1875" s="4">
        <v>9.5500000000000002E-2</v>
      </c>
      <c r="AJ1875" s="4">
        <v>0.1236</v>
      </c>
      <c r="AK1875" s="4">
        <v>0.12509999999999999</v>
      </c>
      <c r="AL1875" t="s">
        <v>3500</v>
      </c>
      <c r="AM1875">
        <v>201</v>
      </c>
      <c r="AN1875" s="4">
        <v>0.4178</v>
      </c>
      <c r="AO1875" s="4">
        <v>0.5081</v>
      </c>
      <c r="AP1875" s="4">
        <v>0.78920000000000001</v>
      </c>
      <c r="AQ1875" s="6">
        <v>0.4</v>
      </c>
      <c r="AR1875" s="6">
        <v>0.2</v>
      </c>
      <c r="AS1875">
        <v>1099</v>
      </c>
      <c r="AT1875" s="3">
        <v>32.130000000000003</v>
      </c>
      <c r="AU1875" s="3">
        <v>34.520000000000003</v>
      </c>
      <c r="AV1875" s="3">
        <v>33.840000000000003</v>
      </c>
      <c r="AW1875" s="3">
        <v>34.1</v>
      </c>
      <c r="AX1875">
        <v>68.569999999999993</v>
      </c>
      <c r="AY1875" t="s">
        <v>82</v>
      </c>
      <c r="AZ1875" t="s">
        <v>71</v>
      </c>
      <c r="BA1875" t="s">
        <v>72</v>
      </c>
      <c r="BB1875" t="s">
        <v>70</v>
      </c>
      <c r="BC1875" t="s">
        <v>79</v>
      </c>
      <c r="BD1875" t="s">
        <v>72</v>
      </c>
      <c r="BE1875" t="s">
        <v>96</v>
      </c>
      <c r="BF1875">
        <v>6.62</v>
      </c>
      <c r="BG1875">
        <v>0.53439999999999999</v>
      </c>
      <c r="BH1875">
        <v>0.56820000000000004</v>
      </c>
      <c r="BI1875">
        <v>112.89</v>
      </c>
      <c r="BJ1875">
        <v>7.7299999999999994E-2</v>
      </c>
      <c r="BK1875">
        <v>0.06</v>
      </c>
    </row>
    <row r="1876" spans="1:63" x14ac:dyDescent="0.3">
      <c r="A1876" t="s">
        <v>6699</v>
      </c>
      <c r="B1876" t="s">
        <v>6700</v>
      </c>
      <c r="C1876" t="s">
        <v>64</v>
      </c>
      <c r="D1876" s="1">
        <v>41672300</v>
      </c>
      <c r="E1876" t="s">
        <v>96</v>
      </c>
      <c r="F1876" s="3">
        <v>26.63</v>
      </c>
      <c r="G1876" t="b">
        <v>0</v>
      </c>
      <c r="H1876" t="b">
        <v>0</v>
      </c>
      <c r="I1876" t="b">
        <v>0</v>
      </c>
      <c r="J1876" t="b">
        <v>0</v>
      </c>
      <c r="K1876">
        <v>4.1000000000000003E-3</v>
      </c>
      <c r="L1876" s="4">
        <v>3.8100000000000002E-2</v>
      </c>
      <c r="M1876" t="s">
        <v>96</v>
      </c>
      <c r="N1876" t="s">
        <v>96</v>
      </c>
      <c r="O1876" t="s">
        <v>96</v>
      </c>
      <c r="P1876" t="s">
        <v>96</v>
      </c>
      <c r="Q1876" s="3">
        <v>5.5829449999999996</v>
      </c>
      <c r="R1876" s="3">
        <v>23.153804000000001</v>
      </c>
      <c r="S1876" s="3">
        <v>23.153804000000001</v>
      </c>
      <c r="T1876" s="3">
        <v>23.153804000000001</v>
      </c>
      <c r="U1876" s="3">
        <v>23.153804000000001</v>
      </c>
      <c r="V1876" s="3">
        <v>23.153804000000001</v>
      </c>
      <c r="W1876" t="s">
        <v>316</v>
      </c>
      <c r="X1876" s="5">
        <v>45243</v>
      </c>
      <c r="Y1876" s="4">
        <v>5.0000000000000001E-3</v>
      </c>
      <c r="Z1876" s="3">
        <v>0.04</v>
      </c>
      <c r="AA1876">
        <v>45287</v>
      </c>
      <c r="AB1876">
        <v>0.04</v>
      </c>
      <c r="AC1876" s="4">
        <v>1.5E-3</v>
      </c>
      <c r="AD1876" t="s">
        <v>66</v>
      </c>
      <c r="AE1876" t="s">
        <v>96</v>
      </c>
      <c r="AF1876" t="s">
        <v>96</v>
      </c>
      <c r="AG1876" t="s">
        <v>96</v>
      </c>
      <c r="AH1876">
        <v>5.8000000000000003E-2</v>
      </c>
      <c r="AI1876">
        <v>9.6500000000000002E-2</v>
      </c>
      <c r="AJ1876" t="s">
        <v>96</v>
      </c>
      <c r="AK1876" t="s">
        <v>96</v>
      </c>
      <c r="AL1876" t="s">
        <v>6701</v>
      </c>
      <c r="AM1876">
        <v>35</v>
      </c>
      <c r="AN1876" s="4">
        <v>0.42309999999999998</v>
      </c>
      <c r="AO1876" s="4">
        <v>0.58779999999999999</v>
      </c>
      <c r="AP1876" s="4">
        <v>0.99980000000000002</v>
      </c>
      <c r="AQ1876" s="6">
        <v>0.4</v>
      </c>
      <c r="AR1876" s="6">
        <v>0.2</v>
      </c>
      <c r="AS1876">
        <v>1099</v>
      </c>
      <c r="AT1876">
        <v>25.47</v>
      </c>
      <c r="AU1876">
        <v>26.88</v>
      </c>
      <c r="AV1876" s="3">
        <v>26.56</v>
      </c>
      <c r="AW1876" s="3">
        <v>26.71</v>
      </c>
      <c r="AX1876">
        <v>69.31</v>
      </c>
      <c r="AY1876" t="s">
        <v>96</v>
      </c>
      <c r="AZ1876" t="s">
        <v>79</v>
      </c>
      <c r="BA1876" t="s">
        <v>96</v>
      </c>
      <c r="BB1876" t="s">
        <v>96</v>
      </c>
      <c r="BC1876" t="s">
        <v>96</v>
      </c>
      <c r="BD1876" t="s">
        <v>82</v>
      </c>
      <c r="BE1876" t="s">
        <v>96</v>
      </c>
      <c r="BF1876" t="s">
        <v>96</v>
      </c>
      <c r="BG1876" t="s">
        <v>96</v>
      </c>
      <c r="BH1876" t="s">
        <v>96</v>
      </c>
      <c r="BI1876" t="s">
        <v>96</v>
      </c>
      <c r="BJ1876" t="s">
        <v>96</v>
      </c>
      <c r="BK1876" t="s">
        <v>96</v>
      </c>
    </row>
    <row r="1877" spans="1:63" x14ac:dyDescent="0.3">
      <c r="A1877" t="s">
        <v>6202</v>
      </c>
      <c r="B1877" t="s">
        <v>6203</v>
      </c>
      <c r="C1877" t="s">
        <v>64</v>
      </c>
      <c r="D1877" s="1">
        <v>41608700</v>
      </c>
      <c r="E1877">
        <v>2744</v>
      </c>
      <c r="F1877" s="3">
        <v>29.5</v>
      </c>
      <c r="G1877" t="b">
        <v>0</v>
      </c>
      <c r="H1877" t="b">
        <v>0</v>
      </c>
      <c r="I1877" t="b">
        <v>0</v>
      </c>
      <c r="J1877" t="b">
        <v>0</v>
      </c>
      <c r="K1877" s="4">
        <v>7.1999999999999998E-3</v>
      </c>
      <c r="L1877" s="4">
        <v>6.7900000000000002E-2</v>
      </c>
      <c r="M1877" t="s">
        <v>96</v>
      </c>
      <c r="N1877" t="s">
        <v>96</v>
      </c>
      <c r="O1877" t="s">
        <v>96</v>
      </c>
      <c r="P1877" t="s">
        <v>96</v>
      </c>
      <c r="Q1877" s="3">
        <v>0</v>
      </c>
      <c r="R1877" s="3">
        <v>0</v>
      </c>
      <c r="S1877" s="3">
        <v>-2.6410309999999999</v>
      </c>
      <c r="T1877" s="3">
        <v>-2.6410309999999999</v>
      </c>
      <c r="U1877" s="3">
        <v>-2.6410309999999999</v>
      </c>
      <c r="V1877" s="3">
        <v>-2.6410309999999999</v>
      </c>
      <c r="W1877" t="s">
        <v>316</v>
      </c>
      <c r="X1877" s="5">
        <v>45089</v>
      </c>
      <c r="Y1877" s="4">
        <v>5.0000000000000001E-3</v>
      </c>
      <c r="Z1877" s="3">
        <v>0</v>
      </c>
      <c r="AA1877" s="5" t="s">
        <v>96</v>
      </c>
      <c r="AB1877" s="3" t="s">
        <v>96</v>
      </c>
      <c r="AC1877" s="4">
        <v>0</v>
      </c>
      <c r="AD1877" t="s">
        <v>66</v>
      </c>
      <c r="AE1877" t="s">
        <v>96</v>
      </c>
      <c r="AF1877" t="s">
        <v>96</v>
      </c>
      <c r="AG1877" t="s">
        <v>96</v>
      </c>
      <c r="AH1877" s="4">
        <v>0.1668</v>
      </c>
      <c r="AI1877" s="4">
        <v>0.11550000000000001</v>
      </c>
      <c r="AJ1877" s="4">
        <v>0.1598</v>
      </c>
      <c r="AK1877" s="4">
        <v>0.18129999999999999</v>
      </c>
      <c r="AL1877" t="s">
        <v>492</v>
      </c>
      <c r="AM1877">
        <v>37</v>
      </c>
      <c r="AN1877" s="4">
        <v>0.53439999999999999</v>
      </c>
      <c r="AO1877" s="4">
        <v>0.70840000000000003</v>
      </c>
      <c r="AP1877" s="4">
        <v>0.99980000000000002</v>
      </c>
      <c r="AQ1877" s="6">
        <v>0.4</v>
      </c>
      <c r="AR1877" s="6">
        <v>0.2</v>
      </c>
      <c r="AS1877">
        <v>1099</v>
      </c>
      <c r="AT1877" s="3">
        <v>27.2</v>
      </c>
      <c r="AU1877" s="3">
        <v>30.13</v>
      </c>
      <c r="AV1877" s="3">
        <v>29.39</v>
      </c>
      <c r="AW1877" s="3">
        <v>29.65</v>
      </c>
      <c r="AX1877">
        <v>71.290000000000006</v>
      </c>
      <c r="AY1877" t="s">
        <v>71</v>
      </c>
      <c r="AZ1877" t="s">
        <v>79</v>
      </c>
      <c r="BA1877" t="s">
        <v>96</v>
      </c>
      <c r="BB1877" t="s">
        <v>82</v>
      </c>
      <c r="BC1877" t="s">
        <v>82</v>
      </c>
      <c r="BD1877" t="s">
        <v>82</v>
      </c>
      <c r="BE1877" t="s">
        <v>96</v>
      </c>
      <c r="BF1877">
        <v>5.26</v>
      </c>
      <c r="BG1877">
        <v>0.43619999999999998</v>
      </c>
      <c r="BH1877">
        <v>0.27379999999999999</v>
      </c>
      <c r="BI1877">
        <v>40.770000000000003</v>
      </c>
      <c r="BJ1877">
        <v>4.8399999999999999E-2</v>
      </c>
      <c r="BK1877">
        <v>3.0200000000000001E-2</v>
      </c>
    </row>
    <row r="1878" spans="1:63" x14ac:dyDescent="0.3">
      <c r="A1878" t="s">
        <v>2884</v>
      </c>
      <c r="B1878" t="s">
        <v>2885</v>
      </c>
      <c r="C1878" t="s">
        <v>64</v>
      </c>
      <c r="D1878" s="1">
        <v>41608600</v>
      </c>
      <c r="E1878" s="2">
        <v>11252</v>
      </c>
      <c r="F1878" s="3">
        <v>61.26</v>
      </c>
      <c r="G1878" t="b">
        <v>0</v>
      </c>
      <c r="H1878" t="b">
        <v>0</v>
      </c>
      <c r="I1878" t="b">
        <v>1</v>
      </c>
      <c r="J1878" t="b">
        <v>0</v>
      </c>
      <c r="K1878" s="4">
        <v>6.1000000000000004E-3</v>
      </c>
      <c r="L1878" s="4">
        <v>6.5199999999999994E-2</v>
      </c>
      <c r="M1878" s="4">
        <v>0.24060000000000001</v>
      </c>
      <c r="N1878" s="4">
        <v>0.2369</v>
      </c>
      <c r="O1878">
        <v>0.1056</v>
      </c>
      <c r="P1878">
        <v>0.16389999999999999</v>
      </c>
      <c r="Q1878" s="3">
        <v>1.2244900000000001</v>
      </c>
      <c r="R1878" s="3">
        <v>7.0342500000000001</v>
      </c>
      <c r="S1878" s="3">
        <v>7.4517189999999998</v>
      </c>
      <c r="T1878" s="3">
        <v>7.4517189999999998</v>
      </c>
      <c r="U1878" s="3">
        <v>-41.874645999999998</v>
      </c>
      <c r="V1878" s="3">
        <v>-41.874645999999998</v>
      </c>
      <c r="W1878" t="s">
        <v>65</v>
      </c>
      <c r="X1878" s="5">
        <v>42450</v>
      </c>
      <c r="Y1878" s="4">
        <v>1.5E-3</v>
      </c>
      <c r="Z1878" s="3">
        <v>0.52</v>
      </c>
      <c r="AA1878" s="5">
        <v>45287</v>
      </c>
      <c r="AB1878" s="3">
        <v>0.12</v>
      </c>
      <c r="AC1878" s="4">
        <v>8.5000000000000006E-3</v>
      </c>
      <c r="AD1878" t="s">
        <v>66</v>
      </c>
      <c r="AE1878" s="4">
        <v>2.9499999999999998E-2</v>
      </c>
      <c r="AF1878">
        <v>15.44</v>
      </c>
      <c r="AG1878">
        <v>0.94</v>
      </c>
      <c r="AH1878" s="4">
        <v>0.748</v>
      </c>
      <c r="AI1878" s="4">
        <v>0.1062</v>
      </c>
      <c r="AJ1878" s="4">
        <v>0.12989999999999999</v>
      </c>
      <c r="AK1878" s="4">
        <v>0.1351</v>
      </c>
      <c r="AL1878" t="s">
        <v>888</v>
      </c>
      <c r="AM1878">
        <v>69</v>
      </c>
      <c r="AN1878" s="4">
        <v>0.3085</v>
      </c>
      <c r="AO1878" s="4">
        <v>0.39319999999999999</v>
      </c>
      <c r="AP1878" s="4">
        <v>0.84699999999999998</v>
      </c>
      <c r="AQ1878" s="6">
        <v>0.4</v>
      </c>
      <c r="AR1878" s="6">
        <v>0.2</v>
      </c>
      <c r="AS1878">
        <v>1099</v>
      </c>
      <c r="AT1878" s="3">
        <v>57.49</v>
      </c>
      <c r="AU1878" s="3">
        <v>62.38</v>
      </c>
      <c r="AV1878" s="3">
        <v>61.18</v>
      </c>
      <c r="AW1878" s="3">
        <v>61.42</v>
      </c>
      <c r="AX1878">
        <v>70.400000000000006</v>
      </c>
      <c r="AY1878" t="s">
        <v>71</v>
      </c>
      <c r="AZ1878" t="s">
        <v>72</v>
      </c>
      <c r="BA1878" t="s">
        <v>72</v>
      </c>
      <c r="BB1878" t="s">
        <v>72</v>
      </c>
      <c r="BC1878" t="s">
        <v>72</v>
      </c>
      <c r="BD1878" t="s">
        <v>70</v>
      </c>
      <c r="BE1878" t="s">
        <v>70</v>
      </c>
      <c r="BF1878">
        <v>7.23</v>
      </c>
      <c r="BG1878" s="4">
        <v>0.93430000000000002</v>
      </c>
      <c r="BH1878" s="4">
        <v>0.79969999999999997</v>
      </c>
      <c r="BI1878">
        <v>44.34</v>
      </c>
      <c r="BJ1878" s="4">
        <v>2.87E-2</v>
      </c>
      <c r="BK1878" s="4">
        <v>6.93E-2</v>
      </c>
    </row>
    <row r="1879" spans="1:63" x14ac:dyDescent="0.3">
      <c r="A1879" t="s">
        <v>3485</v>
      </c>
      <c r="B1879" t="s">
        <v>4656</v>
      </c>
      <c r="C1879" t="s">
        <v>64</v>
      </c>
      <c r="D1879" s="1">
        <v>41606500</v>
      </c>
      <c r="E1879" s="2">
        <v>41981</v>
      </c>
      <c r="F1879" s="3">
        <v>9.67</v>
      </c>
      <c r="G1879" t="b">
        <v>0</v>
      </c>
      <c r="H1879" t="b">
        <v>0</v>
      </c>
      <c r="I1879" t="b">
        <v>0</v>
      </c>
      <c r="J1879" t="b">
        <v>0</v>
      </c>
      <c r="K1879" s="4">
        <v>-5.4699999999999999E-2</v>
      </c>
      <c r="L1879" s="4">
        <v>0.3468</v>
      </c>
      <c r="M1879" s="4">
        <v>1.9386000000000001</v>
      </c>
      <c r="N1879" s="4">
        <v>1.9481999999999999</v>
      </c>
      <c r="O1879" t="s">
        <v>96</v>
      </c>
      <c r="P1879" t="s">
        <v>96</v>
      </c>
      <c r="Q1879" s="3">
        <v>1.1245000000000001</v>
      </c>
      <c r="R1879" s="3">
        <v>1.8226</v>
      </c>
      <c r="S1879" s="3">
        <v>-0.80854999999999999</v>
      </c>
      <c r="T1879" s="3">
        <v>-0.80854999999999999</v>
      </c>
      <c r="U1879" s="3">
        <v>23.5549</v>
      </c>
      <c r="V1879" s="3">
        <v>23.5549</v>
      </c>
      <c r="W1879" t="s">
        <v>135</v>
      </c>
      <c r="X1879" s="5">
        <v>44459</v>
      </c>
      <c r="Y1879" s="4">
        <v>8.5000000000000006E-3</v>
      </c>
      <c r="Z1879" s="3">
        <v>0</v>
      </c>
      <c r="AA1879" s="5">
        <v>44918</v>
      </c>
      <c r="AB1879" s="3">
        <v>0</v>
      </c>
      <c r="AC1879" s="4">
        <v>1E-4</v>
      </c>
      <c r="AD1879" t="s">
        <v>243</v>
      </c>
      <c r="AE1879" s="4">
        <v>1.3899999999999999E-2</v>
      </c>
      <c r="AF1879">
        <v>23.77</v>
      </c>
      <c r="AG1879">
        <v>2.4500000000000002</v>
      </c>
      <c r="AH1879" s="4">
        <v>2.8363999999999998</v>
      </c>
      <c r="AI1879" s="4">
        <v>0.88680000000000003</v>
      </c>
      <c r="AJ1879" s="4">
        <v>0.7339</v>
      </c>
      <c r="AK1879" s="4">
        <v>0.67520000000000002</v>
      </c>
      <c r="AL1879" t="s">
        <v>360</v>
      </c>
      <c r="AM1879">
        <v>31</v>
      </c>
      <c r="AN1879" s="4">
        <v>0.94220000000000004</v>
      </c>
      <c r="AO1879" s="4">
        <v>0.97960000000000003</v>
      </c>
      <c r="AP1879" s="4">
        <v>1.0002</v>
      </c>
      <c r="AQ1879" s="6">
        <v>0.4</v>
      </c>
      <c r="AR1879" s="6">
        <v>0.2</v>
      </c>
      <c r="AS1879">
        <v>1099</v>
      </c>
      <c r="AT1879" s="3">
        <v>6.6</v>
      </c>
      <c r="AU1879" s="3">
        <v>11.06</v>
      </c>
      <c r="AV1879" s="3">
        <v>9.0399999999999991</v>
      </c>
      <c r="AW1879" s="3">
        <v>10.69</v>
      </c>
      <c r="AX1879">
        <v>61.67</v>
      </c>
      <c r="AY1879" t="s">
        <v>72</v>
      </c>
      <c r="AZ1879" t="s">
        <v>75</v>
      </c>
      <c r="BA1879" t="s">
        <v>75</v>
      </c>
      <c r="BB1879" t="s">
        <v>75</v>
      </c>
      <c r="BC1879" t="s">
        <v>82</v>
      </c>
      <c r="BD1879" t="s">
        <v>71</v>
      </c>
      <c r="BE1879" t="s">
        <v>96</v>
      </c>
      <c r="BF1879">
        <v>3.46</v>
      </c>
      <c r="BG1879" s="4">
        <v>0.14369999999999999</v>
      </c>
      <c r="BH1879" s="4">
        <v>3.2899999999999999E-2</v>
      </c>
      <c r="BI1879">
        <v>258.52999999999997</v>
      </c>
      <c r="BJ1879" s="4">
        <v>0</v>
      </c>
      <c r="BK1879" s="4">
        <v>1.01E-2</v>
      </c>
    </row>
    <row r="1880" spans="1:63" x14ac:dyDescent="0.3">
      <c r="A1880" t="s">
        <v>3860</v>
      </c>
      <c r="B1880" t="s">
        <v>3861</v>
      </c>
      <c r="C1880" t="s">
        <v>64</v>
      </c>
      <c r="D1880" s="1">
        <v>41550400</v>
      </c>
      <c r="E1880" s="2">
        <v>16619</v>
      </c>
      <c r="F1880" s="3">
        <v>21.49</v>
      </c>
      <c r="G1880" t="b">
        <v>0</v>
      </c>
      <c r="H1880" t="b">
        <v>0</v>
      </c>
      <c r="I1880" t="b">
        <v>0</v>
      </c>
      <c r="J1880" t="b">
        <v>0</v>
      </c>
      <c r="K1880" s="4">
        <v>-3.2000000000000002E-3</v>
      </c>
      <c r="L1880" s="4">
        <v>0.11990000000000001</v>
      </c>
      <c r="M1880" s="4">
        <v>0.35239999999999999</v>
      </c>
      <c r="N1880" s="4">
        <v>0.35089999999999999</v>
      </c>
      <c r="O1880" t="s">
        <v>96</v>
      </c>
      <c r="P1880" t="s">
        <v>96</v>
      </c>
      <c r="Q1880" s="3">
        <v>0</v>
      </c>
      <c r="R1880" s="3">
        <v>-1.010815</v>
      </c>
      <c r="S1880" s="3">
        <v>-21.525105</v>
      </c>
      <c r="T1880" s="3">
        <v>-21.525105</v>
      </c>
      <c r="U1880" s="3">
        <v>19.934294999999999</v>
      </c>
      <c r="V1880" s="3">
        <v>19.934294999999999</v>
      </c>
      <c r="W1880" t="s">
        <v>224</v>
      </c>
      <c r="X1880" s="5">
        <v>44350</v>
      </c>
      <c r="Y1880" s="4">
        <v>4.4999999999999997E-3</v>
      </c>
      <c r="Z1880" s="3">
        <v>0.24</v>
      </c>
      <c r="AA1880" s="5">
        <v>45287</v>
      </c>
      <c r="AB1880" s="3">
        <v>0.24</v>
      </c>
      <c r="AC1880" s="4">
        <v>1.11E-2</v>
      </c>
      <c r="AD1880" t="s">
        <v>243</v>
      </c>
      <c r="AE1880" s="4">
        <v>1.4200000000000001E-2</v>
      </c>
      <c r="AF1880" t="s">
        <v>96</v>
      </c>
      <c r="AG1880">
        <v>1.0900000000000001</v>
      </c>
      <c r="AH1880" s="4">
        <v>0.78739999999999999</v>
      </c>
      <c r="AI1880" s="4">
        <v>0.1797</v>
      </c>
      <c r="AJ1880" s="4">
        <v>0.1905</v>
      </c>
      <c r="AK1880" s="4">
        <v>0.19939999999999999</v>
      </c>
      <c r="AL1880" t="s">
        <v>1099</v>
      </c>
      <c r="AM1880">
        <v>56</v>
      </c>
      <c r="AN1880" s="4">
        <v>0.52059999999999995</v>
      </c>
      <c r="AO1880" s="4">
        <v>0.63839999999999997</v>
      </c>
      <c r="AP1880" s="4">
        <v>0.97829999999999995</v>
      </c>
      <c r="AQ1880" s="6">
        <v>0.4</v>
      </c>
      <c r="AR1880" s="6">
        <v>0.2</v>
      </c>
      <c r="AS1880">
        <v>1099</v>
      </c>
      <c r="AT1880" s="3">
        <v>19.63</v>
      </c>
      <c r="AU1880" s="3">
        <v>22.1</v>
      </c>
      <c r="AV1880" s="3">
        <v>21.42</v>
      </c>
      <c r="AW1880" s="3">
        <v>21.59</v>
      </c>
      <c r="AX1880">
        <v>70.42</v>
      </c>
      <c r="AY1880" t="s">
        <v>79</v>
      </c>
      <c r="AZ1880" t="s">
        <v>72</v>
      </c>
      <c r="BA1880" t="s">
        <v>96</v>
      </c>
      <c r="BB1880" t="s">
        <v>71</v>
      </c>
      <c r="BC1880" t="s">
        <v>71</v>
      </c>
      <c r="BD1880" t="s">
        <v>75</v>
      </c>
      <c r="BE1880" t="s">
        <v>96</v>
      </c>
      <c r="BF1880">
        <v>5.37</v>
      </c>
      <c r="BG1880" s="4">
        <v>0.26800000000000002</v>
      </c>
      <c r="BH1880" s="4">
        <v>0.28870000000000001</v>
      </c>
      <c r="BI1880">
        <v>754.35</v>
      </c>
      <c r="BJ1880" s="4">
        <v>5.2200000000000003E-2</v>
      </c>
      <c r="BK1880" s="4">
        <v>1E-4</v>
      </c>
    </row>
    <row r="1881" spans="1:63" x14ac:dyDescent="0.3">
      <c r="A1881" t="s">
        <v>3528</v>
      </c>
      <c r="B1881" t="s">
        <v>3529</v>
      </c>
      <c r="C1881" t="s">
        <v>64</v>
      </c>
      <c r="D1881" s="1">
        <v>41474800</v>
      </c>
      <c r="E1881" s="2">
        <v>16698</v>
      </c>
      <c r="F1881" s="3">
        <v>15.08</v>
      </c>
      <c r="G1881" t="b">
        <v>0</v>
      </c>
      <c r="H1881" t="b">
        <v>0</v>
      </c>
      <c r="I1881" t="b">
        <v>0</v>
      </c>
      <c r="J1881" t="b">
        <v>0</v>
      </c>
      <c r="K1881" s="4">
        <v>1.8100000000000002E-2</v>
      </c>
      <c r="L1881" s="4">
        <v>3.9800000000000002E-2</v>
      </c>
      <c r="M1881" s="4">
        <v>4.87E-2</v>
      </c>
      <c r="N1881" s="4">
        <v>4.7300000000000002E-2</v>
      </c>
      <c r="O1881" s="4">
        <v>4.9599999999999998E-2</v>
      </c>
      <c r="P1881" s="4">
        <v>2.86E-2</v>
      </c>
      <c r="Q1881" s="3">
        <v>0.43798900000000002</v>
      </c>
      <c r="R1881" s="3">
        <v>0.44767099999999999</v>
      </c>
      <c r="S1881" s="3">
        <v>-6.0414890000000003</v>
      </c>
      <c r="T1881" s="3">
        <v>-6.0486259999999996</v>
      </c>
      <c r="U1881" s="3">
        <v>7.2086300000000003</v>
      </c>
      <c r="V1881" s="3">
        <v>7.2086300000000003</v>
      </c>
      <c r="W1881" t="s">
        <v>469</v>
      </c>
      <c r="X1881" s="5">
        <v>40591</v>
      </c>
      <c r="Y1881" s="4">
        <v>6.4999999999999997E-3</v>
      </c>
      <c r="Z1881" s="3">
        <v>0.56999999999999995</v>
      </c>
      <c r="AA1881" s="5">
        <v>45288</v>
      </c>
      <c r="AB1881" s="3">
        <v>0.28999999999999998</v>
      </c>
      <c r="AC1881" s="4">
        <v>3.78E-2</v>
      </c>
      <c r="AD1881" t="s">
        <v>90</v>
      </c>
      <c r="AE1881" s="4">
        <v>3.3E-3</v>
      </c>
      <c r="AF1881">
        <v>11.59</v>
      </c>
      <c r="AG1881">
        <v>0.72</v>
      </c>
      <c r="AH1881" s="4">
        <v>0.76039999999999996</v>
      </c>
      <c r="AI1881" s="4">
        <v>0.13350000000000001</v>
      </c>
      <c r="AJ1881" s="4">
        <v>0.15079999999999999</v>
      </c>
      <c r="AK1881" s="4">
        <v>0.13300000000000001</v>
      </c>
      <c r="AL1881" t="s">
        <v>549</v>
      </c>
      <c r="AM1881">
        <v>41</v>
      </c>
      <c r="AN1881" s="4">
        <v>0.57410000000000005</v>
      </c>
      <c r="AO1881" s="4">
        <v>0.69069999999999998</v>
      </c>
      <c r="AP1881" s="4">
        <v>1.0001</v>
      </c>
      <c r="AQ1881" s="6">
        <v>0.4</v>
      </c>
      <c r="AR1881" s="6">
        <v>0.2</v>
      </c>
      <c r="AS1881">
        <v>1099</v>
      </c>
      <c r="AT1881" s="3">
        <v>14.02</v>
      </c>
      <c r="AU1881" s="3">
        <v>15.08</v>
      </c>
      <c r="AV1881" s="3">
        <v>15.06</v>
      </c>
      <c r="AW1881" s="3">
        <v>15.11</v>
      </c>
      <c r="AX1881">
        <v>64.959999999999994</v>
      </c>
      <c r="AY1881" t="s">
        <v>82</v>
      </c>
      <c r="AZ1881" t="s">
        <v>71</v>
      </c>
      <c r="BA1881" t="s">
        <v>75</v>
      </c>
      <c r="BB1881" t="s">
        <v>79</v>
      </c>
      <c r="BC1881" t="s">
        <v>82</v>
      </c>
      <c r="BD1881" t="s">
        <v>79</v>
      </c>
      <c r="BE1881" t="s">
        <v>82</v>
      </c>
      <c r="BF1881">
        <v>6.98</v>
      </c>
      <c r="BG1881" s="4">
        <v>0.97619999999999996</v>
      </c>
      <c r="BH1881" s="4">
        <v>0.71189999999999998</v>
      </c>
      <c r="BI1881">
        <v>255.18</v>
      </c>
      <c r="BJ1881" s="4">
        <v>1.2999999999999999E-3</v>
      </c>
      <c r="BK1881" s="4">
        <v>8.72E-2</v>
      </c>
    </row>
    <row r="1882" spans="1:63" x14ac:dyDescent="0.3">
      <c r="A1882" t="s">
        <v>6442</v>
      </c>
      <c r="B1882" t="s">
        <v>6443</v>
      </c>
      <c r="C1882" t="s">
        <v>64</v>
      </c>
      <c r="D1882" s="1">
        <v>41454500</v>
      </c>
      <c r="E1882" s="2">
        <v>23862</v>
      </c>
      <c r="F1882" s="3">
        <v>30.73</v>
      </c>
      <c r="G1882" t="b">
        <v>0</v>
      </c>
      <c r="H1882" t="b">
        <v>0</v>
      </c>
      <c r="I1882" t="b">
        <v>0</v>
      </c>
      <c r="J1882" t="b">
        <v>0</v>
      </c>
      <c r="K1882" s="4">
        <v>2.5000000000000001E-3</v>
      </c>
      <c r="L1882" s="4">
        <v>1.0200000000000001E-2</v>
      </c>
      <c r="M1882" s="4" t="s">
        <v>96</v>
      </c>
      <c r="N1882" s="4" t="s">
        <v>96</v>
      </c>
      <c r="O1882" s="4" t="s">
        <v>96</v>
      </c>
      <c r="P1882" s="4" t="s">
        <v>96</v>
      </c>
      <c r="Q1882" s="3">
        <v>0</v>
      </c>
      <c r="R1882" s="3">
        <v>2.2962250000000002</v>
      </c>
      <c r="S1882" s="3">
        <v>40.826174999999999</v>
      </c>
      <c r="T1882" s="3">
        <v>40.826174999999999</v>
      </c>
      <c r="U1882" s="3">
        <v>40.826174999999999</v>
      </c>
      <c r="V1882" s="3">
        <v>40.826174999999999</v>
      </c>
      <c r="W1882" t="s">
        <v>316</v>
      </c>
      <c r="X1882" s="5">
        <v>45184</v>
      </c>
      <c r="Y1882" s="4">
        <v>8.5000000000000006E-3</v>
      </c>
      <c r="Z1882" s="3">
        <v>0.37</v>
      </c>
      <c r="AA1882" s="5">
        <v>45261</v>
      </c>
      <c r="AB1882" s="3">
        <v>0.18</v>
      </c>
      <c r="AC1882" s="4">
        <v>1.2E-2</v>
      </c>
      <c r="AD1882" t="s">
        <v>243</v>
      </c>
      <c r="AE1882" s="4" t="s">
        <v>96</v>
      </c>
      <c r="AF1882" t="s">
        <v>96</v>
      </c>
      <c r="AG1882" t="s">
        <v>96</v>
      </c>
      <c r="AH1882" s="4">
        <v>4.5600000000000002E-2</v>
      </c>
      <c r="AI1882" s="4">
        <v>1.84E-2</v>
      </c>
      <c r="AJ1882" s="4">
        <v>3.3500000000000002E-2</v>
      </c>
      <c r="AK1882" s="4" t="s">
        <v>96</v>
      </c>
      <c r="AL1882" t="s">
        <v>360</v>
      </c>
      <c r="AM1882">
        <v>12</v>
      </c>
      <c r="AN1882" s="4">
        <v>0.98839999999999995</v>
      </c>
      <c r="AO1882" s="4">
        <v>1</v>
      </c>
      <c r="AP1882" s="4">
        <v>1</v>
      </c>
      <c r="AQ1882" s="6">
        <v>0.4</v>
      </c>
      <c r="AR1882" s="6">
        <v>0.2</v>
      </c>
      <c r="AS1882">
        <v>1099</v>
      </c>
      <c r="AT1882" s="3">
        <v>30.4</v>
      </c>
      <c r="AU1882" s="3">
        <v>30.77</v>
      </c>
      <c r="AV1882" s="3">
        <v>30.69</v>
      </c>
      <c r="AW1882" s="3">
        <v>30.76</v>
      </c>
      <c r="AX1882">
        <v>70.44</v>
      </c>
      <c r="AY1882" t="s">
        <v>72</v>
      </c>
      <c r="AZ1882" t="s">
        <v>82</v>
      </c>
      <c r="BA1882" t="s">
        <v>96</v>
      </c>
      <c r="BB1882" t="s">
        <v>96</v>
      </c>
      <c r="BC1882" t="s">
        <v>96</v>
      </c>
      <c r="BD1882" t="s">
        <v>72</v>
      </c>
      <c r="BE1882" t="s">
        <v>96</v>
      </c>
      <c r="BF1882" t="s">
        <v>96</v>
      </c>
      <c r="BG1882" s="4" t="s">
        <v>96</v>
      </c>
      <c r="BH1882" s="4" t="s">
        <v>96</v>
      </c>
      <c r="BI1882" t="s">
        <v>96</v>
      </c>
      <c r="BJ1882" s="4" t="s">
        <v>96</v>
      </c>
      <c r="BK1882" s="4" t="s">
        <v>96</v>
      </c>
    </row>
    <row r="1883" spans="1:63" x14ac:dyDescent="0.3">
      <c r="A1883" t="s">
        <v>3203</v>
      </c>
      <c r="B1883" t="s">
        <v>3204</v>
      </c>
      <c r="C1883" t="s">
        <v>64</v>
      </c>
      <c r="D1883" s="1">
        <v>41437000</v>
      </c>
      <c r="E1883" s="2">
        <v>14623</v>
      </c>
      <c r="F1883" s="3">
        <v>36</v>
      </c>
      <c r="G1883" t="b">
        <v>0</v>
      </c>
      <c r="H1883" t="b">
        <v>0</v>
      </c>
      <c r="I1883" t="b">
        <v>1</v>
      </c>
      <c r="J1883" t="b">
        <v>1</v>
      </c>
      <c r="K1883" s="4">
        <v>2.5999999999999999E-3</v>
      </c>
      <c r="L1883" s="4">
        <v>4.6800000000000001E-2</v>
      </c>
      <c r="M1883" s="4">
        <v>0.19789999999999999</v>
      </c>
      <c r="N1883" s="4">
        <v>0.1842</v>
      </c>
      <c r="O1883" s="4">
        <v>9.3399999999999997E-2</v>
      </c>
      <c r="P1883">
        <v>0.10539999999999999</v>
      </c>
      <c r="Q1883" s="3">
        <v>0</v>
      </c>
      <c r="R1883" s="3">
        <v>0</v>
      </c>
      <c r="S1883" s="3">
        <v>8.7372150000000008</v>
      </c>
      <c r="T1883" s="3">
        <v>8.7372150000000008</v>
      </c>
      <c r="U1883" s="3">
        <v>-10.429365000000001</v>
      </c>
      <c r="V1883" s="3">
        <v>-10.429365000000001</v>
      </c>
      <c r="W1883" t="s">
        <v>231</v>
      </c>
      <c r="X1883" s="5">
        <v>42067</v>
      </c>
      <c r="Y1883" s="4">
        <v>5.7999999999999996E-3</v>
      </c>
      <c r="Z1883" s="3">
        <v>1.27</v>
      </c>
      <c r="AA1883">
        <v>45282</v>
      </c>
      <c r="AB1883">
        <v>0.17</v>
      </c>
      <c r="AC1883" s="4">
        <v>3.5400000000000001E-2</v>
      </c>
      <c r="AD1883" t="s">
        <v>66</v>
      </c>
      <c r="AE1883" s="4">
        <v>1.01E-2</v>
      </c>
      <c r="AF1883">
        <v>9.77</v>
      </c>
      <c r="AG1883">
        <v>0.92</v>
      </c>
      <c r="AH1883" s="4">
        <v>1.3165</v>
      </c>
      <c r="AI1883" s="4">
        <v>8.5000000000000006E-2</v>
      </c>
      <c r="AJ1883" s="4">
        <v>0.1174</v>
      </c>
      <c r="AK1883" s="4">
        <v>0.11550000000000001</v>
      </c>
      <c r="AL1883" t="s">
        <v>497</v>
      </c>
      <c r="AM1883">
        <v>238</v>
      </c>
      <c r="AN1883" s="4">
        <v>0.17849999999999999</v>
      </c>
      <c r="AO1883" s="4">
        <v>0.23849999999999999</v>
      </c>
      <c r="AP1883" s="4">
        <v>0.52739999999999998</v>
      </c>
      <c r="AQ1883" s="6">
        <v>0.4</v>
      </c>
      <c r="AR1883" s="6">
        <v>0.2</v>
      </c>
      <c r="AS1883">
        <v>1099</v>
      </c>
      <c r="AT1883" s="3">
        <v>34.56</v>
      </c>
      <c r="AU1883" s="3">
        <v>36.340000000000003</v>
      </c>
      <c r="AV1883" s="3">
        <v>35.94</v>
      </c>
      <c r="AW1883" s="3">
        <v>36.06</v>
      </c>
      <c r="AX1883">
        <v>67.98</v>
      </c>
      <c r="AY1883" t="s">
        <v>79</v>
      </c>
      <c r="AZ1883" t="s">
        <v>82</v>
      </c>
      <c r="BA1883" t="s">
        <v>72</v>
      </c>
      <c r="BB1883" t="s">
        <v>71</v>
      </c>
      <c r="BC1883" t="s">
        <v>70</v>
      </c>
      <c r="BD1883" t="s">
        <v>70</v>
      </c>
      <c r="BE1883" t="s">
        <v>72</v>
      </c>
      <c r="BF1883">
        <v>7.16</v>
      </c>
      <c r="BG1883">
        <v>7.0400000000000004E-2</v>
      </c>
      <c r="BH1883">
        <v>0.77780000000000005</v>
      </c>
      <c r="BI1883">
        <v>149.59</v>
      </c>
      <c r="BJ1883">
        <v>3.1199999999999999E-2</v>
      </c>
      <c r="BK1883">
        <v>0.11899999999999999</v>
      </c>
    </row>
    <row r="1884" spans="1:63" x14ac:dyDescent="0.3">
      <c r="A1884" t="s">
        <v>4360</v>
      </c>
      <c r="B1884" t="s">
        <v>4361</v>
      </c>
      <c r="C1884" t="s">
        <v>64</v>
      </c>
      <c r="D1884" s="1">
        <v>41345600</v>
      </c>
      <c r="E1884" s="2">
        <v>5564</v>
      </c>
      <c r="F1884" s="3">
        <v>25.83</v>
      </c>
      <c r="G1884" t="b">
        <v>0</v>
      </c>
      <c r="H1884" t="b">
        <v>0</v>
      </c>
      <c r="I1884" t="b">
        <v>1</v>
      </c>
      <c r="J1884" t="b">
        <v>0</v>
      </c>
      <c r="K1884" s="4">
        <v>2.0999999999999999E-3</v>
      </c>
      <c r="L1884" s="4">
        <v>1.43E-2</v>
      </c>
      <c r="M1884" s="4">
        <v>0.17460000000000001</v>
      </c>
      <c r="N1884" s="4">
        <v>0.17169999999999999</v>
      </c>
      <c r="O1884" s="4">
        <v>7.7399999999999997E-2</v>
      </c>
      <c r="P1884" s="4" t="s">
        <v>96</v>
      </c>
      <c r="Q1884" s="3">
        <v>1.290813</v>
      </c>
      <c r="R1884" s="3">
        <v>2.5076100000000001</v>
      </c>
      <c r="S1884" s="3">
        <v>15.692105</v>
      </c>
      <c r="T1884" s="3">
        <v>15.692105</v>
      </c>
      <c r="U1884" s="3">
        <v>22.963889999999999</v>
      </c>
      <c r="V1884" s="3">
        <v>22.963889999999999</v>
      </c>
      <c r="W1884" t="s">
        <v>99</v>
      </c>
      <c r="X1884" s="5">
        <v>44187</v>
      </c>
      <c r="Y1884" s="4">
        <v>7.4999999999999997E-3</v>
      </c>
      <c r="Z1884" s="3">
        <v>0</v>
      </c>
      <c r="AA1884" s="5">
        <v>44553</v>
      </c>
      <c r="AB1884" s="3">
        <v>0.11</v>
      </c>
      <c r="AC1884" s="4">
        <v>0</v>
      </c>
      <c r="AD1884" t="s">
        <v>66</v>
      </c>
      <c r="AE1884" s="4">
        <v>9.9000000000000008E-3</v>
      </c>
      <c r="AF1884">
        <v>0.03</v>
      </c>
      <c r="AG1884">
        <v>0.47</v>
      </c>
      <c r="AH1884" s="4">
        <v>0.2621</v>
      </c>
      <c r="AI1884" s="4">
        <v>2.0400000000000001E-2</v>
      </c>
      <c r="AJ1884" s="4">
        <v>7.8899999999999998E-2</v>
      </c>
      <c r="AK1884" s="4">
        <v>7.7399999999999997E-2</v>
      </c>
      <c r="AL1884" t="s">
        <v>906</v>
      </c>
      <c r="AM1884">
        <v>2</v>
      </c>
      <c r="AN1884" s="4">
        <v>1</v>
      </c>
      <c r="AO1884" s="4">
        <v>1</v>
      </c>
      <c r="AP1884" s="4">
        <v>1</v>
      </c>
      <c r="AQ1884" s="6">
        <v>0.4</v>
      </c>
      <c r="AR1884" s="6">
        <v>0.2</v>
      </c>
      <c r="AS1884">
        <v>1099</v>
      </c>
      <c r="AT1884" s="3">
        <v>25.47</v>
      </c>
      <c r="AU1884" s="3">
        <v>25.91</v>
      </c>
      <c r="AV1884" s="3">
        <v>25.82</v>
      </c>
      <c r="AW1884" s="3">
        <v>25.84</v>
      </c>
      <c r="AX1884">
        <v>71.680000000000007</v>
      </c>
      <c r="AY1884" t="s">
        <v>82</v>
      </c>
      <c r="AZ1884" t="s">
        <v>82</v>
      </c>
      <c r="BA1884" t="s">
        <v>69</v>
      </c>
      <c r="BB1884" t="s">
        <v>69</v>
      </c>
      <c r="BC1884" t="s">
        <v>79</v>
      </c>
      <c r="BD1884" t="s">
        <v>96</v>
      </c>
      <c r="BE1884" t="s">
        <v>96</v>
      </c>
      <c r="BF1884" t="s">
        <v>96</v>
      </c>
      <c r="BG1884" s="4" t="s">
        <v>96</v>
      </c>
      <c r="BH1884" s="4" t="s">
        <v>96</v>
      </c>
      <c r="BI1884" s="7" t="s">
        <v>96</v>
      </c>
      <c r="BJ1884" s="4" t="s">
        <v>96</v>
      </c>
      <c r="BK1884" s="4" t="s">
        <v>96</v>
      </c>
    </row>
    <row r="1885" spans="1:63" x14ac:dyDescent="0.3">
      <c r="A1885" t="s">
        <v>6803</v>
      </c>
      <c r="B1885" t="s">
        <v>6804</v>
      </c>
      <c r="C1885" t="s">
        <v>64</v>
      </c>
      <c r="D1885">
        <v>41267200</v>
      </c>
      <c r="E1885" t="s">
        <v>96</v>
      </c>
      <c r="F1885">
        <v>50.75</v>
      </c>
      <c r="G1885" t="b">
        <v>0</v>
      </c>
      <c r="H1885" t="b">
        <v>0</v>
      </c>
      <c r="I1885" t="b">
        <v>0</v>
      </c>
      <c r="J1885" t="b">
        <v>0</v>
      </c>
      <c r="K1885">
        <v>-1.4E-3</v>
      </c>
      <c r="L1885">
        <v>6.7999999999999996E-3</v>
      </c>
      <c r="M1885" t="s">
        <v>96</v>
      </c>
      <c r="N1885" t="s">
        <v>96</v>
      </c>
      <c r="O1885" t="s">
        <v>96</v>
      </c>
      <c r="P1885" t="s">
        <v>96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 t="s">
        <v>316</v>
      </c>
      <c r="X1885">
        <v>45273</v>
      </c>
      <c r="Y1885">
        <v>3.3999999999999998E-3</v>
      </c>
      <c r="Z1885">
        <v>0.16</v>
      </c>
      <c r="AA1885">
        <v>45282</v>
      </c>
      <c r="AB1885">
        <v>0.16</v>
      </c>
      <c r="AC1885">
        <v>3.0999999999999999E-3</v>
      </c>
      <c r="AD1885" t="s">
        <v>95</v>
      </c>
      <c r="AE1885" t="s">
        <v>96</v>
      </c>
      <c r="AF1885" t="s">
        <v>96</v>
      </c>
      <c r="AG1885" t="s">
        <v>96</v>
      </c>
      <c r="AH1885">
        <v>2.4400000000000002E-2</v>
      </c>
      <c r="AI1885" t="s">
        <v>96</v>
      </c>
      <c r="AJ1885" t="s">
        <v>96</v>
      </c>
      <c r="AK1885" t="s">
        <v>96</v>
      </c>
      <c r="AL1885" t="s">
        <v>3445</v>
      </c>
      <c r="AM1885">
        <v>93</v>
      </c>
      <c r="AN1885">
        <v>0.39439999999999997</v>
      </c>
      <c r="AO1885">
        <v>0.48399999999999999</v>
      </c>
      <c r="AP1885">
        <v>0.85429999999999995</v>
      </c>
      <c r="AQ1885">
        <v>0.4</v>
      </c>
      <c r="AR1885">
        <v>0.2</v>
      </c>
      <c r="AS1885">
        <v>1099</v>
      </c>
      <c r="AT1885" t="s">
        <v>96</v>
      </c>
      <c r="AU1885" t="s">
        <v>96</v>
      </c>
      <c r="AV1885">
        <v>50.75</v>
      </c>
      <c r="AW1885">
        <v>50.75</v>
      </c>
      <c r="AX1885" t="s">
        <v>96</v>
      </c>
      <c r="AY1885" t="s">
        <v>96</v>
      </c>
      <c r="AZ1885" t="s">
        <v>72</v>
      </c>
      <c r="BA1885" t="s">
        <v>96</v>
      </c>
      <c r="BB1885" t="s">
        <v>96</v>
      </c>
      <c r="BC1885" t="s">
        <v>96</v>
      </c>
      <c r="BD1885" t="s">
        <v>71</v>
      </c>
      <c r="BE1885" t="s">
        <v>96</v>
      </c>
      <c r="BF1885" t="s">
        <v>96</v>
      </c>
      <c r="BG1885" t="s">
        <v>96</v>
      </c>
      <c r="BH1885" t="s">
        <v>96</v>
      </c>
      <c r="BI1885" t="s">
        <v>96</v>
      </c>
      <c r="BJ1885" t="s">
        <v>96</v>
      </c>
      <c r="BK1885" t="s">
        <v>96</v>
      </c>
    </row>
    <row r="1886" spans="1:63" x14ac:dyDescent="0.3">
      <c r="A1886" t="s">
        <v>3391</v>
      </c>
      <c r="B1886" t="s">
        <v>3392</v>
      </c>
      <c r="C1886" t="s">
        <v>64</v>
      </c>
      <c r="D1886" s="1">
        <v>41248800</v>
      </c>
      <c r="E1886" s="2">
        <v>3375</v>
      </c>
      <c r="F1886" s="3">
        <v>30.88</v>
      </c>
      <c r="G1886" t="b">
        <v>0</v>
      </c>
      <c r="H1886" t="b">
        <v>0</v>
      </c>
      <c r="I1886" t="b">
        <v>0</v>
      </c>
      <c r="J1886" t="b">
        <v>0</v>
      </c>
      <c r="K1886" s="4">
        <v>1.6000000000000001E-3</v>
      </c>
      <c r="L1886" s="4">
        <v>3.8899999999999997E-2</v>
      </c>
      <c r="M1886" s="4">
        <v>0.1178</v>
      </c>
      <c r="N1886" s="4">
        <v>0.1147</v>
      </c>
      <c r="O1886" s="4">
        <v>5.8200000000000002E-2</v>
      </c>
      <c r="P1886">
        <v>5.5E-2</v>
      </c>
      <c r="Q1886" s="3">
        <v>0</v>
      </c>
      <c r="R1886" s="3">
        <v>-1.5235000000000001</v>
      </c>
      <c r="S1886" s="3">
        <v>-4.5720000000000001</v>
      </c>
      <c r="T1886" s="3">
        <v>-4.5720000000000001</v>
      </c>
      <c r="U1886" s="3">
        <v>-0.65900000000000003</v>
      </c>
      <c r="V1886" s="3">
        <v>-0.65900000000000003</v>
      </c>
      <c r="W1886" t="s">
        <v>650</v>
      </c>
      <c r="X1886" s="5">
        <v>41876</v>
      </c>
      <c r="Y1886" s="4">
        <v>1.6500000000000001E-2</v>
      </c>
      <c r="Z1886" s="3">
        <v>0.09</v>
      </c>
      <c r="AA1886" s="5">
        <v>45287</v>
      </c>
      <c r="AB1886" s="3">
        <v>0.01</v>
      </c>
      <c r="AC1886" s="4">
        <v>2.8999999999999998E-3</v>
      </c>
      <c r="AD1886" t="s">
        <v>66</v>
      </c>
      <c r="AE1886" s="4">
        <v>1.01E-2</v>
      </c>
      <c r="AF1886">
        <v>7.0000000000000007E-2</v>
      </c>
      <c r="AG1886">
        <v>0.5</v>
      </c>
      <c r="AH1886" s="4">
        <v>0.45090000000000002</v>
      </c>
      <c r="AI1886" s="4">
        <v>9.8100000000000007E-2</v>
      </c>
      <c r="AJ1886" s="4">
        <v>0.1094</v>
      </c>
      <c r="AK1886" s="4">
        <v>0.1144</v>
      </c>
      <c r="AL1886" t="s">
        <v>3116</v>
      </c>
      <c r="AM1886">
        <v>30</v>
      </c>
      <c r="AN1886" s="4">
        <v>0.52139999999999997</v>
      </c>
      <c r="AO1886" s="4">
        <v>0.70820000000000005</v>
      </c>
      <c r="AP1886" s="4">
        <v>1</v>
      </c>
      <c r="AQ1886" s="6">
        <v>0.4</v>
      </c>
      <c r="AR1886" s="6">
        <v>0.2</v>
      </c>
      <c r="AS1886">
        <v>1099</v>
      </c>
      <c r="AT1886" s="3">
        <v>29.38</v>
      </c>
      <c r="AU1886" s="3">
        <v>31.35</v>
      </c>
      <c r="AV1886" s="3">
        <v>30.8</v>
      </c>
      <c r="AW1886" s="3">
        <v>30.92</v>
      </c>
      <c r="AX1886">
        <v>63.27</v>
      </c>
      <c r="AY1886" t="s">
        <v>82</v>
      </c>
      <c r="AZ1886" t="s">
        <v>75</v>
      </c>
      <c r="BA1886" t="s">
        <v>82</v>
      </c>
      <c r="BB1886" t="s">
        <v>69</v>
      </c>
      <c r="BC1886" t="s">
        <v>82</v>
      </c>
      <c r="BD1886" t="s">
        <v>71</v>
      </c>
      <c r="BE1886" t="s">
        <v>82</v>
      </c>
      <c r="BF1886">
        <v>6.99</v>
      </c>
      <c r="BG1886" s="4">
        <v>0.85729999999999995</v>
      </c>
      <c r="BH1886" s="4">
        <v>0.71579999999999999</v>
      </c>
      <c r="BI1886">
        <v>72.69</v>
      </c>
      <c r="BJ1886" s="4">
        <v>0</v>
      </c>
      <c r="BK1886" s="4">
        <v>1.29E-2</v>
      </c>
    </row>
    <row r="1887" spans="1:63" x14ac:dyDescent="0.3">
      <c r="A1887" t="s">
        <v>3409</v>
      </c>
      <c r="B1887" t="s">
        <v>3410</v>
      </c>
      <c r="C1887" t="s">
        <v>64</v>
      </c>
      <c r="D1887" s="1">
        <v>41128800</v>
      </c>
      <c r="E1887">
        <v>4497</v>
      </c>
      <c r="F1887" s="3">
        <v>37.130000000000003</v>
      </c>
      <c r="G1887" t="b">
        <v>0</v>
      </c>
      <c r="H1887" t="b">
        <v>0</v>
      </c>
      <c r="I1887" t="b">
        <v>0</v>
      </c>
      <c r="J1887" t="b">
        <v>0</v>
      </c>
      <c r="K1887" s="4">
        <v>-2.0999999999999999E-3</v>
      </c>
      <c r="L1887" s="4">
        <v>7.17E-2</v>
      </c>
      <c r="M1887" s="4">
        <v>0.19289999999999999</v>
      </c>
      <c r="N1887" s="4">
        <v>0.18540000000000001</v>
      </c>
      <c r="O1887" s="4">
        <v>5.8500000000000003E-2</v>
      </c>
      <c r="P1887" t="s">
        <v>96</v>
      </c>
      <c r="Q1887" s="3">
        <v>0</v>
      </c>
      <c r="R1887" s="3">
        <v>4.1575000000000001E-2</v>
      </c>
      <c r="S1887" s="3">
        <v>-1.59735</v>
      </c>
      <c r="T1887" s="3">
        <v>-1.59735</v>
      </c>
      <c r="U1887" s="3">
        <v>-5.6829799999999997</v>
      </c>
      <c r="V1887" s="3">
        <v>-5.6829799999999997</v>
      </c>
      <c r="W1887" t="s">
        <v>119</v>
      </c>
      <c r="X1887" s="5">
        <v>44006</v>
      </c>
      <c r="Y1887" s="4">
        <v>6.0000000000000001E-3</v>
      </c>
      <c r="Z1887" s="3">
        <v>0.26</v>
      </c>
      <c r="AA1887" s="5">
        <v>45287</v>
      </c>
      <c r="AB1887" s="3">
        <v>0.1</v>
      </c>
      <c r="AC1887" s="4">
        <v>7.1999999999999998E-3</v>
      </c>
      <c r="AD1887" t="s">
        <v>66</v>
      </c>
      <c r="AE1887" s="4">
        <v>1.4E-2</v>
      </c>
      <c r="AF1887">
        <v>0.11</v>
      </c>
      <c r="AG1887">
        <v>0.94</v>
      </c>
      <c r="AH1887" s="4">
        <v>0.66190000000000004</v>
      </c>
      <c r="AI1887" s="4">
        <v>0.13569999999999999</v>
      </c>
      <c r="AJ1887" s="4">
        <v>0.1739</v>
      </c>
      <c r="AK1887" s="4">
        <v>0.17219999999999999</v>
      </c>
      <c r="AL1887" t="s">
        <v>906</v>
      </c>
      <c r="AM1887">
        <v>136</v>
      </c>
      <c r="AN1887" s="4">
        <v>0.1739</v>
      </c>
      <c r="AO1887" s="4">
        <v>0.2382</v>
      </c>
      <c r="AP1887" s="4">
        <v>0.54890000000000005</v>
      </c>
      <c r="AQ1887" s="6">
        <v>0.4</v>
      </c>
      <c r="AR1887" s="6">
        <v>0.2</v>
      </c>
      <c r="AS1887">
        <v>1099</v>
      </c>
      <c r="AT1887" s="3">
        <v>35.08</v>
      </c>
      <c r="AU1887" s="3">
        <v>37.909999999999997</v>
      </c>
      <c r="AV1887" s="3">
        <v>37.090000000000003</v>
      </c>
      <c r="AW1887" s="3">
        <v>37.22</v>
      </c>
      <c r="AX1887">
        <v>63.38</v>
      </c>
      <c r="AY1887" t="s">
        <v>96</v>
      </c>
      <c r="AZ1887" t="s">
        <v>75</v>
      </c>
      <c r="BA1887" t="s">
        <v>96</v>
      </c>
      <c r="BB1887" t="s">
        <v>96</v>
      </c>
      <c r="BC1887" t="s">
        <v>96</v>
      </c>
      <c r="BD1887" t="s">
        <v>75</v>
      </c>
      <c r="BE1887" t="s">
        <v>96</v>
      </c>
      <c r="BF1887">
        <v>6.16</v>
      </c>
      <c r="BG1887" s="4">
        <v>0.71079999999999999</v>
      </c>
      <c r="BH1887" s="4">
        <v>0.4304</v>
      </c>
      <c r="BI1887">
        <v>105.61</v>
      </c>
      <c r="BJ1887" s="4">
        <v>3.2000000000000001E-2</v>
      </c>
      <c r="BK1887" s="4">
        <v>4.8500000000000001E-2</v>
      </c>
    </row>
    <row r="1888" spans="1:63" x14ac:dyDescent="0.3">
      <c r="A1888" t="s">
        <v>4653</v>
      </c>
      <c r="B1888" t="s">
        <v>4654</v>
      </c>
      <c r="C1888" t="s">
        <v>64</v>
      </c>
      <c r="D1888" s="1">
        <v>41120700</v>
      </c>
      <c r="E1888" s="2">
        <v>12595</v>
      </c>
      <c r="F1888" s="3">
        <v>28.87</v>
      </c>
      <c r="G1888" t="b">
        <v>0</v>
      </c>
      <c r="H1888" t="b">
        <v>0</v>
      </c>
      <c r="I1888" t="b">
        <v>0</v>
      </c>
      <c r="J1888" t="b">
        <v>0</v>
      </c>
      <c r="K1888" s="4">
        <v>3.3999999999999998E-3</v>
      </c>
      <c r="L1888" s="4">
        <v>1.9900000000000001E-2</v>
      </c>
      <c r="M1888" s="4">
        <v>0.1744</v>
      </c>
      <c r="N1888" s="4">
        <v>0.1729</v>
      </c>
      <c r="O1888" s="4" t="s">
        <v>96</v>
      </c>
      <c r="P1888" s="4" t="s">
        <v>96</v>
      </c>
      <c r="Q1888" s="3">
        <v>0</v>
      </c>
      <c r="R1888" s="3">
        <v>-3.5561630000000002</v>
      </c>
      <c r="S1888" s="3">
        <v>-0.24871299999999999</v>
      </c>
      <c r="T1888" s="3">
        <v>-0.24871299999999999</v>
      </c>
      <c r="U1888" s="3">
        <v>-9.7623829999999998</v>
      </c>
      <c r="V1888" s="3">
        <v>-9.7623829999999998</v>
      </c>
      <c r="W1888" t="s">
        <v>428</v>
      </c>
      <c r="X1888" s="5">
        <v>44469</v>
      </c>
      <c r="Y1888" s="4">
        <v>7.4000000000000003E-3</v>
      </c>
      <c r="Z1888" s="3">
        <v>0</v>
      </c>
      <c r="AA1888" s="5" t="s">
        <v>96</v>
      </c>
      <c r="AB1888" s="3" t="s">
        <v>96</v>
      </c>
      <c r="AC1888" s="4">
        <v>0</v>
      </c>
      <c r="AD1888" t="s">
        <v>243</v>
      </c>
      <c r="AE1888" s="4">
        <v>1.1299999999999999E-2</v>
      </c>
      <c r="AF1888">
        <v>0.05</v>
      </c>
      <c r="AG1888">
        <v>0.57999999999999996</v>
      </c>
      <c r="AH1888" s="4">
        <v>0.2424</v>
      </c>
      <c r="AI1888" s="4">
        <v>2.6800000000000001E-2</v>
      </c>
      <c r="AJ1888" s="4">
        <v>6.13E-2</v>
      </c>
      <c r="AK1888" s="4">
        <v>6.7799999999999999E-2</v>
      </c>
      <c r="AL1888" t="s">
        <v>330</v>
      </c>
      <c r="AM1888">
        <v>2</v>
      </c>
      <c r="AN1888" s="4">
        <v>1</v>
      </c>
      <c r="AO1888" s="4">
        <v>1</v>
      </c>
      <c r="AP1888" s="4">
        <v>1</v>
      </c>
      <c r="AQ1888" s="6">
        <v>0.4</v>
      </c>
      <c r="AR1888" s="6">
        <v>0.2</v>
      </c>
      <c r="AS1888">
        <v>1099</v>
      </c>
      <c r="AT1888" s="3">
        <v>28.27</v>
      </c>
      <c r="AU1888" s="3">
        <v>28.97</v>
      </c>
      <c r="AV1888" s="3" t="s">
        <v>96</v>
      </c>
      <c r="AW1888" s="3" t="s">
        <v>96</v>
      </c>
      <c r="AX1888">
        <v>71.8</v>
      </c>
      <c r="AY1888" t="s">
        <v>79</v>
      </c>
      <c r="AZ1888" t="s">
        <v>71</v>
      </c>
      <c r="BA1888" t="s">
        <v>72</v>
      </c>
      <c r="BB1888" t="s">
        <v>72</v>
      </c>
      <c r="BC1888" t="s">
        <v>79</v>
      </c>
      <c r="BD1888" t="s">
        <v>71</v>
      </c>
      <c r="BE1888" t="s">
        <v>96</v>
      </c>
      <c r="BF1888" t="s">
        <v>96</v>
      </c>
      <c r="BG1888" s="4" t="s">
        <v>96</v>
      </c>
      <c r="BH1888" s="4" t="s">
        <v>96</v>
      </c>
      <c r="BI1888" t="s">
        <v>96</v>
      </c>
      <c r="BJ1888" s="4" t="s">
        <v>96</v>
      </c>
      <c r="BK1888" s="4" t="s">
        <v>96</v>
      </c>
    </row>
    <row r="1889" spans="1:63" x14ac:dyDescent="0.3">
      <c r="A1889" t="s">
        <v>4075</v>
      </c>
      <c r="B1889" t="s">
        <v>4076</v>
      </c>
      <c r="C1889" t="s">
        <v>64</v>
      </c>
      <c r="D1889" s="1">
        <v>41088400</v>
      </c>
      <c r="E1889" s="2">
        <v>2180</v>
      </c>
      <c r="F1889" s="3">
        <v>77.39</v>
      </c>
      <c r="G1889" t="b">
        <v>0</v>
      </c>
      <c r="H1889" t="b">
        <v>0</v>
      </c>
      <c r="I1889" t="b">
        <v>0</v>
      </c>
      <c r="J1889" t="b">
        <v>0</v>
      </c>
      <c r="K1889" s="4">
        <v>4.4000000000000003E-3</v>
      </c>
      <c r="L1889" s="4">
        <v>5.4199999999999998E-2</v>
      </c>
      <c r="M1889" s="4">
        <v>0.1623</v>
      </c>
      <c r="N1889" s="4">
        <v>0.15820000000000001</v>
      </c>
      <c r="O1889">
        <v>8.3000000000000004E-2</v>
      </c>
      <c r="P1889">
        <v>0.12130000000000001</v>
      </c>
      <c r="Q1889" s="3">
        <v>0.77525100000000002</v>
      </c>
      <c r="R1889" s="3">
        <v>0.77525100000000002</v>
      </c>
      <c r="S1889" s="3">
        <v>27.046202999999998</v>
      </c>
      <c r="T1889" s="3">
        <v>27.046202999999998</v>
      </c>
      <c r="U1889" s="3">
        <v>31.307251000000001</v>
      </c>
      <c r="V1889" s="3">
        <v>31.307251000000001</v>
      </c>
      <c r="W1889" t="s">
        <v>65</v>
      </c>
      <c r="X1889" s="5">
        <v>42269</v>
      </c>
      <c r="Y1889" s="4">
        <v>8.9999999999999998E-4</v>
      </c>
      <c r="Z1889" s="3">
        <v>1.18</v>
      </c>
      <c r="AA1889">
        <v>45280</v>
      </c>
      <c r="AB1889">
        <v>0.42</v>
      </c>
      <c r="AC1889" s="4">
        <v>1.52E-2</v>
      </c>
      <c r="AD1889" t="s">
        <v>66</v>
      </c>
      <c r="AE1889" s="4">
        <v>2.75E-2</v>
      </c>
      <c r="AF1889">
        <v>16.75</v>
      </c>
      <c r="AG1889">
        <v>0.93</v>
      </c>
      <c r="AH1889" s="4">
        <v>1.1364000000000001</v>
      </c>
      <c r="AI1889" s="4">
        <v>8.9399999999999993E-2</v>
      </c>
      <c r="AJ1889" s="4">
        <v>0.1153</v>
      </c>
      <c r="AK1889" s="4">
        <v>0.1133</v>
      </c>
      <c r="AL1889" t="s">
        <v>272</v>
      </c>
      <c r="AM1889">
        <v>440</v>
      </c>
      <c r="AN1889" s="4">
        <v>0.2422</v>
      </c>
      <c r="AO1889" s="4">
        <v>0.30590000000000001</v>
      </c>
      <c r="AP1889" s="4">
        <v>0.52400000000000002</v>
      </c>
      <c r="AQ1889" s="6">
        <v>0.4</v>
      </c>
      <c r="AR1889" s="6">
        <v>0.2</v>
      </c>
      <c r="AS1889">
        <v>1099</v>
      </c>
      <c r="AT1889" s="3">
        <v>73.05</v>
      </c>
      <c r="AU1889" s="3">
        <v>78.58</v>
      </c>
      <c r="AV1889" s="3">
        <v>77.2</v>
      </c>
      <c r="AW1889" s="3">
        <v>77.58</v>
      </c>
      <c r="AX1889">
        <v>69.5</v>
      </c>
      <c r="AY1889" t="s">
        <v>75</v>
      </c>
      <c r="AZ1889" t="s">
        <v>72</v>
      </c>
      <c r="BA1889" t="s">
        <v>82</v>
      </c>
      <c r="BB1889" t="s">
        <v>69</v>
      </c>
      <c r="BC1889" t="s">
        <v>79</v>
      </c>
      <c r="BD1889" t="s">
        <v>72</v>
      </c>
      <c r="BE1889" t="s">
        <v>79</v>
      </c>
      <c r="BF1889">
        <v>6.18</v>
      </c>
      <c r="BG1889">
        <v>8.8800000000000004E-2</v>
      </c>
      <c r="BH1889">
        <v>0.43640000000000001</v>
      </c>
      <c r="BI1889">
        <v>150.28</v>
      </c>
      <c r="BJ1889">
        <v>0.14099999999999999</v>
      </c>
      <c r="BK1889">
        <v>3.4799999999999998E-2</v>
      </c>
    </row>
    <row r="1890" spans="1:63" x14ac:dyDescent="0.3">
      <c r="A1890" t="s">
        <v>3442</v>
      </c>
      <c r="B1890" t="s">
        <v>3443</v>
      </c>
      <c r="C1890" t="s">
        <v>64</v>
      </c>
      <c r="D1890" s="1">
        <v>40931900</v>
      </c>
      <c r="E1890" s="2">
        <v>9139</v>
      </c>
      <c r="F1890" s="3">
        <v>30.17</v>
      </c>
      <c r="G1890" t="b">
        <v>0</v>
      </c>
      <c r="H1890" t="b">
        <v>0</v>
      </c>
      <c r="I1890" t="b">
        <v>1</v>
      </c>
      <c r="J1890" t="b">
        <v>0</v>
      </c>
      <c r="K1890" s="4">
        <v>7.9000000000000008E-3</v>
      </c>
      <c r="L1890" s="4">
        <v>4.9000000000000002E-2</v>
      </c>
      <c r="M1890" s="4">
        <v>1.66E-2</v>
      </c>
      <c r="N1890" s="4">
        <v>1.17E-2</v>
      </c>
      <c r="O1890" s="4">
        <v>1.6500000000000001E-2</v>
      </c>
      <c r="P1890" s="4">
        <v>2.23E-2</v>
      </c>
      <c r="Q1890" s="3">
        <v>0</v>
      </c>
      <c r="R1890" s="3">
        <v>0</v>
      </c>
      <c r="S1890" s="3">
        <v>-4.1033549999999996</v>
      </c>
      <c r="T1890" s="3">
        <v>-4.1033549999999996</v>
      </c>
      <c r="U1890" s="3">
        <v>4.7294299999999998</v>
      </c>
      <c r="V1890" s="3">
        <v>4.7294299999999998</v>
      </c>
      <c r="W1890" t="s">
        <v>87</v>
      </c>
      <c r="X1890" s="5">
        <v>41913</v>
      </c>
      <c r="Y1890" s="4">
        <v>5.1000000000000004E-3</v>
      </c>
      <c r="Z1890" s="3">
        <v>1.0900000000000001</v>
      </c>
      <c r="AA1890" s="5">
        <v>45278</v>
      </c>
      <c r="AB1890" s="3">
        <v>0.15</v>
      </c>
      <c r="AC1890" s="4">
        <v>3.61E-2</v>
      </c>
      <c r="AD1890" t="s">
        <v>95</v>
      </c>
      <c r="AE1890" s="4">
        <v>8.8999999999999999E-3</v>
      </c>
      <c r="AF1890">
        <v>13.82</v>
      </c>
      <c r="AG1890">
        <v>0.61</v>
      </c>
      <c r="AH1890" s="4">
        <v>0.85740000000000005</v>
      </c>
      <c r="AI1890" s="4">
        <v>0.10929999999999999</v>
      </c>
      <c r="AJ1890" s="4">
        <v>7.5600000000000001E-2</v>
      </c>
      <c r="AK1890" s="4">
        <v>0.10009999999999999</v>
      </c>
      <c r="AL1890" t="s">
        <v>5722</v>
      </c>
      <c r="AM1890">
        <v>1000</v>
      </c>
      <c r="AN1890" s="4">
        <v>4.2200000000000001E-2</v>
      </c>
      <c r="AO1890" s="4">
        <v>5.9200000000000003E-2</v>
      </c>
      <c r="AP1890" s="4">
        <v>0.16900000000000001</v>
      </c>
      <c r="AQ1890" s="6">
        <v>0.4</v>
      </c>
      <c r="AR1890" s="6">
        <v>0.2</v>
      </c>
      <c r="AS1890">
        <v>1099</v>
      </c>
      <c r="AT1890" s="3">
        <v>28.33</v>
      </c>
      <c r="AU1890" s="3">
        <v>30.47</v>
      </c>
      <c r="AV1890" s="3">
        <v>30.17</v>
      </c>
      <c r="AW1890" s="3">
        <v>30.18</v>
      </c>
      <c r="AX1890">
        <v>68.31</v>
      </c>
      <c r="AY1890" t="s">
        <v>70</v>
      </c>
      <c r="AZ1890" t="s">
        <v>70</v>
      </c>
      <c r="BA1890" t="s">
        <v>75</v>
      </c>
      <c r="BB1890" t="s">
        <v>72</v>
      </c>
      <c r="BC1890" t="s">
        <v>71</v>
      </c>
      <c r="BD1890" t="s">
        <v>71</v>
      </c>
      <c r="BE1890" t="s">
        <v>96</v>
      </c>
      <c r="BF1890">
        <v>6.81</v>
      </c>
      <c r="BG1890" s="4">
        <v>5.7299999999999997E-2</v>
      </c>
      <c r="BH1890" s="4">
        <v>0.64149999999999996</v>
      </c>
      <c r="BI1890">
        <v>135.55000000000001</v>
      </c>
      <c r="BJ1890" s="4">
        <v>2.3599999999999999E-2</v>
      </c>
      <c r="BK1890" s="4">
        <v>1.5800000000000002E-2</v>
      </c>
    </row>
    <row r="1891" spans="1:63" x14ac:dyDescent="0.3">
      <c r="A1891" t="s">
        <v>3537</v>
      </c>
      <c r="B1891" t="s">
        <v>3538</v>
      </c>
      <c r="C1891" t="s">
        <v>64</v>
      </c>
      <c r="D1891" s="1">
        <v>40771900</v>
      </c>
      <c r="E1891" s="2">
        <v>109</v>
      </c>
      <c r="F1891" s="3">
        <v>40.56</v>
      </c>
      <c r="G1891" t="b">
        <v>0</v>
      </c>
      <c r="H1891" t="b">
        <v>0</v>
      </c>
      <c r="I1891" t="b">
        <v>0</v>
      </c>
      <c r="J1891" t="b">
        <v>0</v>
      </c>
      <c r="K1891" s="4">
        <v>-2.5000000000000001E-3</v>
      </c>
      <c r="L1891" s="4">
        <v>6.7000000000000002E-3</v>
      </c>
      <c r="M1891" s="4">
        <v>6.0600000000000001E-2</v>
      </c>
      <c r="N1891" s="4">
        <v>6.2199999999999998E-2</v>
      </c>
      <c r="O1891" s="4">
        <v>0.14699999999999999</v>
      </c>
      <c r="P1891" t="s">
        <v>96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t="s">
        <v>564</v>
      </c>
      <c r="X1891" s="5">
        <v>44027</v>
      </c>
      <c r="Y1891" s="4">
        <v>7.4999999999999997E-3</v>
      </c>
      <c r="Z1891" s="3">
        <v>0</v>
      </c>
      <c r="AA1891" t="s">
        <v>96</v>
      </c>
      <c r="AB1891" t="s">
        <v>96</v>
      </c>
      <c r="AC1891" s="4">
        <v>0</v>
      </c>
      <c r="AD1891" t="s">
        <v>66</v>
      </c>
      <c r="AE1891" s="4">
        <v>1.0800000000000001E-2</v>
      </c>
      <c r="AF1891" t="s">
        <v>96</v>
      </c>
      <c r="AG1891">
        <v>0.81</v>
      </c>
      <c r="AH1891" s="4">
        <v>0.55300000000000005</v>
      </c>
      <c r="AI1891" s="4">
        <v>0.1119</v>
      </c>
      <c r="AJ1891" s="4">
        <v>0.12540000000000001</v>
      </c>
      <c r="AK1891" s="4">
        <v>0.1336</v>
      </c>
      <c r="AL1891" t="s">
        <v>2297</v>
      </c>
      <c r="AM1891">
        <v>0</v>
      </c>
      <c r="AN1891" s="4">
        <v>0</v>
      </c>
      <c r="AO1891" s="4">
        <v>0</v>
      </c>
      <c r="AP1891" s="4">
        <v>0</v>
      </c>
      <c r="AQ1891" s="6">
        <v>0.4</v>
      </c>
      <c r="AR1891" s="6">
        <v>0.2</v>
      </c>
      <c r="AS1891">
        <v>1099</v>
      </c>
      <c r="AT1891" s="3">
        <v>39.67</v>
      </c>
      <c r="AU1891" s="3">
        <v>41.29</v>
      </c>
      <c r="AV1891" s="3">
        <v>40.56</v>
      </c>
      <c r="AW1891" s="3">
        <v>40.56</v>
      </c>
      <c r="AX1891">
        <v>54.66</v>
      </c>
      <c r="AY1891" t="s">
        <v>75</v>
      </c>
      <c r="AZ1891" t="s">
        <v>96</v>
      </c>
      <c r="BA1891" t="s">
        <v>96</v>
      </c>
      <c r="BB1891" t="s">
        <v>75</v>
      </c>
      <c r="BC1891" t="s">
        <v>96</v>
      </c>
      <c r="BD1891" t="s">
        <v>71</v>
      </c>
      <c r="BE1891" t="s">
        <v>96</v>
      </c>
      <c r="BF1891" t="s">
        <v>96</v>
      </c>
      <c r="BG1891" t="s">
        <v>96</v>
      </c>
      <c r="BH1891" t="s">
        <v>96</v>
      </c>
      <c r="BI1891" t="s">
        <v>96</v>
      </c>
      <c r="BJ1891" t="s">
        <v>96</v>
      </c>
      <c r="BK1891" t="s">
        <v>96</v>
      </c>
    </row>
    <row r="1892" spans="1:63" x14ac:dyDescent="0.3">
      <c r="A1892" t="s">
        <v>2725</v>
      </c>
      <c r="B1892" t="s">
        <v>2726</v>
      </c>
      <c r="C1892" t="s">
        <v>64</v>
      </c>
      <c r="D1892" s="1">
        <v>40694200</v>
      </c>
      <c r="E1892" s="2">
        <v>6000</v>
      </c>
      <c r="F1892" s="3">
        <v>18.66</v>
      </c>
      <c r="G1892" t="b">
        <v>0</v>
      </c>
      <c r="H1892" t="b">
        <v>0</v>
      </c>
      <c r="I1892" t="b">
        <v>0</v>
      </c>
      <c r="J1892" t="b">
        <v>0</v>
      </c>
      <c r="K1892" s="4">
        <v>2.86E-2</v>
      </c>
      <c r="L1892" s="4">
        <v>0.15290000000000001</v>
      </c>
      <c r="M1892" s="4">
        <v>-2.3599999999999999E-2</v>
      </c>
      <c r="N1892" s="4">
        <v>-1.04E-2</v>
      </c>
      <c r="O1892" s="4">
        <v>-8.1500000000000003E-2</v>
      </c>
      <c r="P1892" t="s">
        <v>96</v>
      </c>
      <c r="Q1892" s="3">
        <v>0</v>
      </c>
      <c r="R1892" s="3">
        <v>0</v>
      </c>
      <c r="S1892" s="3">
        <v>-12.148453</v>
      </c>
      <c r="T1892" s="3">
        <v>-12.625408</v>
      </c>
      <c r="U1892" s="3">
        <v>-36.523767999999997</v>
      </c>
      <c r="V1892" s="3">
        <v>-36.523767999999997</v>
      </c>
      <c r="W1892" t="s">
        <v>650</v>
      </c>
      <c r="X1892" s="5">
        <v>43566</v>
      </c>
      <c r="Y1892" s="4">
        <v>7.4999999999999997E-3</v>
      </c>
      <c r="Z1892" s="3">
        <v>0.36</v>
      </c>
      <c r="AA1892">
        <v>45288</v>
      </c>
      <c r="AB1892">
        <v>0.04</v>
      </c>
      <c r="AC1892" s="4">
        <v>1.9E-2</v>
      </c>
      <c r="AD1892" t="s">
        <v>243</v>
      </c>
      <c r="AE1892" s="4">
        <v>1.4800000000000001E-2</v>
      </c>
      <c r="AF1892">
        <v>0.06</v>
      </c>
      <c r="AG1892">
        <v>1.1000000000000001</v>
      </c>
      <c r="AH1892" s="4">
        <v>1.2239</v>
      </c>
      <c r="AI1892" s="4">
        <v>0.25380000000000003</v>
      </c>
      <c r="AJ1892" s="4">
        <v>0.27010000000000001</v>
      </c>
      <c r="AK1892" s="4">
        <v>0.24399999999999999</v>
      </c>
      <c r="AL1892" t="s">
        <v>2727</v>
      </c>
      <c r="AM1892">
        <v>35</v>
      </c>
      <c r="AN1892" s="4">
        <v>0.50609999999999999</v>
      </c>
      <c r="AO1892" s="4">
        <v>0.69969999999999999</v>
      </c>
      <c r="AP1892" s="4">
        <v>1.0001</v>
      </c>
      <c r="AQ1892" s="6">
        <v>0.4</v>
      </c>
      <c r="AR1892" s="6">
        <v>0.2</v>
      </c>
      <c r="AS1892">
        <v>1099</v>
      </c>
      <c r="AT1892" s="3">
        <v>15.93</v>
      </c>
      <c r="AU1892" s="3">
        <v>18.87</v>
      </c>
      <c r="AV1892" s="3">
        <v>18.54</v>
      </c>
      <c r="AW1892" s="3">
        <v>18.739999999999998</v>
      </c>
      <c r="AX1892">
        <v>68.3</v>
      </c>
      <c r="AY1892" t="s">
        <v>70</v>
      </c>
      <c r="AZ1892" t="s">
        <v>71</v>
      </c>
      <c r="BA1892" t="s">
        <v>96</v>
      </c>
      <c r="BB1892" t="s">
        <v>82</v>
      </c>
      <c r="BC1892" t="s">
        <v>71</v>
      </c>
      <c r="BD1892" t="s">
        <v>79</v>
      </c>
      <c r="BE1892" t="s">
        <v>96</v>
      </c>
      <c r="BF1892">
        <v>5.74</v>
      </c>
      <c r="BG1892">
        <v>0.4012</v>
      </c>
      <c r="BH1892">
        <v>0.34489999999999998</v>
      </c>
      <c r="BI1892">
        <v>21.8</v>
      </c>
      <c r="BJ1892">
        <v>0.19639999999999999</v>
      </c>
      <c r="BK1892">
        <v>3.7000000000000002E-3</v>
      </c>
    </row>
    <row r="1893" spans="1:63" x14ac:dyDescent="0.3">
      <c r="A1893" t="s">
        <v>3657</v>
      </c>
      <c r="B1893" t="s">
        <v>3658</v>
      </c>
      <c r="C1893" t="s">
        <v>64</v>
      </c>
      <c r="D1893" s="1">
        <v>40686500</v>
      </c>
      <c r="E1893" s="2">
        <v>2636</v>
      </c>
      <c r="F1893" s="3">
        <v>68.569999999999993</v>
      </c>
      <c r="G1893" t="b">
        <v>0</v>
      </c>
      <c r="H1893" t="b">
        <v>0</v>
      </c>
      <c r="I1893" t="b">
        <v>0</v>
      </c>
      <c r="J1893" t="b">
        <v>0</v>
      </c>
      <c r="K1893" s="4">
        <v>1.4E-3</v>
      </c>
      <c r="L1893" s="4">
        <v>8.9999999999999993E-3</v>
      </c>
      <c r="M1893" s="4">
        <v>0.1555</v>
      </c>
      <c r="N1893" s="4">
        <v>0.15989999999999999</v>
      </c>
      <c r="O1893">
        <v>0.2384</v>
      </c>
      <c r="P1893">
        <v>0.13239999999999999</v>
      </c>
      <c r="Q1893" s="3">
        <v>0</v>
      </c>
      <c r="R1893" s="3">
        <v>1.66811</v>
      </c>
      <c r="S1893" s="3">
        <v>6.4264780000000004</v>
      </c>
      <c r="T1893" s="3">
        <v>6.4264780000000004</v>
      </c>
      <c r="U1893" s="3">
        <v>10.094944999999999</v>
      </c>
      <c r="V1893" s="3">
        <v>10.094944999999999</v>
      </c>
      <c r="W1893" t="s">
        <v>203</v>
      </c>
      <c r="X1893" s="5">
        <v>40981</v>
      </c>
      <c r="Y1893" s="4">
        <v>4.7999999999999996E-3</v>
      </c>
      <c r="Z1893" s="3">
        <v>2.59</v>
      </c>
      <c r="AA1893" s="5">
        <v>45231</v>
      </c>
      <c r="AB1893" s="3">
        <v>0.38</v>
      </c>
      <c r="AC1893" s="4">
        <v>3.7699999999999997E-2</v>
      </c>
      <c r="AD1893" t="s">
        <v>66</v>
      </c>
      <c r="AE1893" s="4">
        <v>3.2599999999999997E-2</v>
      </c>
      <c r="AF1893">
        <v>15</v>
      </c>
      <c r="AG1893">
        <v>1.31</v>
      </c>
      <c r="AH1893" s="4">
        <v>1.8959999999999999</v>
      </c>
      <c r="AI1893" s="4">
        <v>0.14149999999999999</v>
      </c>
      <c r="AJ1893" s="4">
        <v>0.14799999999999999</v>
      </c>
      <c r="AK1893" s="4">
        <v>0.14929999999999999</v>
      </c>
      <c r="AL1893" t="s">
        <v>322</v>
      </c>
      <c r="AM1893">
        <v>27</v>
      </c>
      <c r="AN1893" s="4">
        <v>0.60029999999999994</v>
      </c>
      <c r="AO1893" s="4">
        <v>0.81230000000000002</v>
      </c>
      <c r="AP1893" s="4">
        <v>1.0001</v>
      </c>
      <c r="AQ1893" s="6">
        <v>0.4</v>
      </c>
      <c r="AR1893" s="6">
        <v>0.2</v>
      </c>
      <c r="AS1893">
        <v>1099</v>
      </c>
      <c r="AT1893" s="3">
        <v>66.55</v>
      </c>
      <c r="AU1893" s="3">
        <v>69.91</v>
      </c>
      <c r="AV1893" s="3">
        <v>68.36</v>
      </c>
      <c r="AW1893" s="3">
        <v>68.680000000000007</v>
      </c>
      <c r="AX1893">
        <v>56.03</v>
      </c>
      <c r="AY1893" t="s">
        <v>71</v>
      </c>
      <c r="AZ1893" t="s">
        <v>70</v>
      </c>
      <c r="BA1893" t="s">
        <v>75</v>
      </c>
      <c r="BB1893" t="s">
        <v>75</v>
      </c>
      <c r="BC1893" t="s">
        <v>71</v>
      </c>
      <c r="BD1893" t="s">
        <v>68</v>
      </c>
      <c r="BE1893" t="s">
        <v>96</v>
      </c>
      <c r="BF1893">
        <v>7.26</v>
      </c>
      <c r="BG1893" s="4">
        <v>0.75170000000000003</v>
      </c>
      <c r="BH1893" s="4">
        <v>0.81210000000000004</v>
      </c>
      <c r="BI1893">
        <v>840.82</v>
      </c>
      <c r="BJ1893" s="4">
        <v>6.3700000000000007E-2</v>
      </c>
      <c r="BK1893" s="4">
        <v>0</v>
      </c>
    </row>
    <row r="1894" spans="1:63" x14ac:dyDescent="0.3">
      <c r="A1894" t="s">
        <v>3011</v>
      </c>
      <c r="B1894" t="s">
        <v>3012</v>
      </c>
      <c r="C1894" t="s">
        <v>64</v>
      </c>
      <c r="D1894" s="1">
        <v>40554000</v>
      </c>
      <c r="E1894" s="2">
        <v>1959</v>
      </c>
      <c r="F1894" s="3">
        <v>42.28</v>
      </c>
      <c r="G1894" t="b">
        <v>0</v>
      </c>
      <c r="H1894" t="b">
        <v>0</v>
      </c>
      <c r="I1894" t="b">
        <v>0</v>
      </c>
      <c r="J1894" t="b">
        <v>0</v>
      </c>
      <c r="K1894" s="4">
        <v>2.2000000000000001E-3</v>
      </c>
      <c r="L1894" s="4">
        <v>0.15440000000000001</v>
      </c>
      <c r="M1894" s="4">
        <v>0.36499999999999999</v>
      </c>
      <c r="N1894" s="4">
        <v>0.35399999999999998</v>
      </c>
      <c r="O1894">
        <v>0.1129</v>
      </c>
      <c r="P1894" t="s">
        <v>96</v>
      </c>
      <c r="Q1894" s="3">
        <v>0</v>
      </c>
      <c r="R1894" s="3">
        <v>0</v>
      </c>
      <c r="S1894" s="3">
        <v>-1.7077180000000001</v>
      </c>
      <c r="T1894" s="3">
        <v>-1.7077180000000001</v>
      </c>
      <c r="U1894" s="3">
        <v>-33.854810000000001</v>
      </c>
      <c r="V1894" s="3">
        <v>-33.854810000000001</v>
      </c>
      <c r="W1894" t="s">
        <v>321</v>
      </c>
      <c r="X1894" s="5">
        <v>43543</v>
      </c>
      <c r="Y1894" s="4">
        <v>3.0000000000000001E-3</v>
      </c>
      <c r="Z1894" s="3">
        <v>0.89</v>
      </c>
      <c r="AA1894" s="5">
        <v>45287</v>
      </c>
      <c r="AB1894" s="3">
        <v>7.0000000000000007E-2</v>
      </c>
      <c r="AC1894" s="4">
        <v>2.07E-2</v>
      </c>
      <c r="AD1894" t="s">
        <v>95</v>
      </c>
      <c r="AE1894" s="4">
        <v>2.5600000000000001E-2</v>
      </c>
      <c r="AF1894">
        <v>0.05</v>
      </c>
      <c r="AG1894">
        <v>1.23</v>
      </c>
      <c r="AH1894" s="4">
        <v>1.6707000000000001</v>
      </c>
      <c r="AI1894" s="4">
        <v>0.24179999999999999</v>
      </c>
      <c r="AJ1894" s="4">
        <v>0.25</v>
      </c>
      <c r="AK1894" s="4">
        <v>0.22509999999999999</v>
      </c>
      <c r="AL1894" t="s">
        <v>3013</v>
      </c>
      <c r="AM1894">
        <v>102</v>
      </c>
      <c r="AN1894" s="4">
        <v>0.18410000000000001</v>
      </c>
      <c r="AO1894" s="4">
        <v>0.25979999999999998</v>
      </c>
      <c r="AP1894" s="4">
        <v>0.65500000000000003</v>
      </c>
      <c r="AQ1894" s="6">
        <v>0.4</v>
      </c>
      <c r="AR1894" s="6">
        <v>0.2</v>
      </c>
      <c r="AS1894">
        <v>1099</v>
      </c>
      <c r="AT1894" s="3">
        <v>36.97</v>
      </c>
      <c r="AU1894" s="3">
        <v>44.16</v>
      </c>
      <c r="AV1894" s="3">
        <v>42.15</v>
      </c>
      <c r="AW1894" s="3">
        <v>42.53</v>
      </c>
      <c r="AX1894">
        <v>70.27</v>
      </c>
      <c r="AY1894" t="s">
        <v>96</v>
      </c>
      <c r="AZ1894" t="s">
        <v>70</v>
      </c>
      <c r="BA1894" t="s">
        <v>96</v>
      </c>
      <c r="BB1894" t="s">
        <v>96</v>
      </c>
      <c r="BC1894" t="s">
        <v>96</v>
      </c>
      <c r="BD1894" t="s">
        <v>75</v>
      </c>
      <c r="BE1894" t="s">
        <v>96</v>
      </c>
      <c r="BF1894">
        <v>5.64</v>
      </c>
      <c r="BG1894" s="4">
        <v>0.40229999999999999</v>
      </c>
      <c r="BH1894" s="4">
        <v>0.32319999999999999</v>
      </c>
      <c r="BI1894">
        <v>57.06</v>
      </c>
      <c r="BJ1894" s="4">
        <v>9.1999999999999998E-3</v>
      </c>
      <c r="BK1894" s="4">
        <v>0.13300000000000001</v>
      </c>
    </row>
    <row r="1895" spans="1:63" x14ac:dyDescent="0.3">
      <c r="A1895" t="s">
        <v>3707</v>
      </c>
      <c r="B1895" t="s">
        <v>3708</v>
      </c>
      <c r="C1895" t="s">
        <v>64</v>
      </c>
      <c r="D1895" s="1">
        <v>40497600</v>
      </c>
      <c r="E1895" s="2">
        <v>3052</v>
      </c>
      <c r="F1895" s="3">
        <v>55.14</v>
      </c>
      <c r="G1895" t="b">
        <v>0</v>
      </c>
      <c r="H1895" t="b">
        <v>0</v>
      </c>
      <c r="I1895" t="b">
        <v>0</v>
      </c>
      <c r="J1895" t="b">
        <v>0</v>
      </c>
      <c r="K1895" s="4">
        <v>8.9999999999999998E-4</v>
      </c>
      <c r="L1895" s="4">
        <v>9.6299999999999997E-2</v>
      </c>
      <c r="M1895" s="4">
        <v>0.28470000000000001</v>
      </c>
      <c r="N1895" s="4">
        <v>0.28539999999999999</v>
      </c>
      <c r="O1895" s="4">
        <v>6.3799999999999996E-2</v>
      </c>
      <c r="P1895" s="4">
        <v>0.1444</v>
      </c>
      <c r="Q1895" s="3">
        <v>0</v>
      </c>
      <c r="R1895" s="3">
        <v>0.54579900000000003</v>
      </c>
      <c r="S1895" s="3">
        <v>4.8297590000000001</v>
      </c>
      <c r="T1895" s="3">
        <v>4.8297590000000001</v>
      </c>
      <c r="U1895" s="3">
        <v>10.738284</v>
      </c>
      <c r="V1895" s="3">
        <v>10.738284</v>
      </c>
      <c r="W1895" t="s">
        <v>135</v>
      </c>
      <c r="X1895" s="5">
        <v>43095</v>
      </c>
      <c r="Y1895" s="4">
        <v>4.4999999999999997E-3</v>
      </c>
      <c r="Z1895" s="3">
        <v>0.09</v>
      </c>
      <c r="AA1895" s="5">
        <v>45278</v>
      </c>
      <c r="AB1895" s="3">
        <v>0.03</v>
      </c>
      <c r="AC1895" s="4">
        <v>1.6999999999999999E-3</v>
      </c>
      <c r="AD1895" t="s">
        <v>66</v>
      </c>
      <c r="AE1895" s="4">
        <v>2.64E-2</v>
      </c>
      <c r="AF1895">
        <v>23.6</v>
      </c>
      <c r="AG1895">
        <v>0.98</v>
      </c>
      <c r="AH1895" s="4">
        <v>2.3386999999999998</v>
      </c>
      <c r="AI1895" s="4">
        <v>0.13070000000000001</v>
      </c>
      <c r="AJ1895" s="4">
        <v>0.16170000000000001</v>
      </c>
      <c r="AK1895" s="4">
        <v>0.15540000000000001</v>
      </c>
      <c r="AL1895" t="s">
        <v>67</v>
      </c>
      <c r="AM1895">
        <v>60</v>
      </c>
      <c r="AN1895" s="4">
        <v>0.20230000000000001</v>
      </c>
      <c r="AO1895" s="4">
        <v>0.29620000000000002</v>
      </c>
      <c r="AP1895" s="4">
        <v>0.90190000000000003</v>
      </c>
      <c r="AQ1895" s="6">
        <v>0.4</v>
      </c>
      <c r="AR1895" s="6">
        <v>0.2</v>
      </c>
      <c r="AS1895">
        <v>1099</v>
      </c>
      <c r="AT1895" s="3">
        <v>51.13</v>
      </c>
      <c r="AU1895" s="3">
        <v>56.55</v>
      </c>
      <c r="AV1895" s="3">
        <v>54.93</v>
      </c>
      <c r="AW1895" s="3">
        <v>55.47</v>
      </c>
      <c r="AX1895">
        <v>70.069999999999993</v>
      </c>
      <c r="AY1895" t="s">
        <v>82</v>
      </c>
      <c r="AZ1895" t="s">
        <v>72</v>
      </c>
      <c r="BA1895" t="s">
        <v>72</v>
      </c>
      <c r="BB1895" t="s">
        <v>69</v>
      </c>
      <c r="BC1895" t="s">
        <v>69</v>
      </c>
      <c r="BD1895" t="s">
        <v>69</v>
      </c>
      <c r="BE1895" t="s">
        <v>96</v>
      </c>
      <c r="BF1895">
        <v>6.6</v>
      </c>
      <c r="BG1895" s="4">
        <v>0.55359999999999998</v>
      </c>
      <c r="BH1895" s="4">
        <v>0.56259999999999999</v>
      </c>
      <c r="BI1895">
        <v>17.920000000000002</v>
      </c>
      <c r="BJ1895" s="4">
        <v>0.36159999999999998</v>
      </c>
      <c r="BK1895" s="4">
        <v>1.7000000000000001E-2</v>
      </c>
    </row>
    <row r="1896" spans="1:63" x14ac:dyDescent="0.3">
      <c r="A1896" t="s">
        <v>3254</v>
      </c>
      <c r="B1896" t="s">
        <v>3255</v>
      </c>
      <c r="C1896" t="s">
        <v>64</v>
      </c>
      <c r="D1896" s="1">
        <v>40399300</v>
      </c>
      <c r="E1896" s="2">
        <v>2975</v>
      </c>
      <c r="F1896" s="3">
        <v>36.29</v>
      </c>
      <c r="G1896" t="b">
        <v>0</v>
      </c>
      <c r="H1896" t="b">
        <v>0</v>
      </c>
      <c r="I1896" t="b">
        <v>0</v>
      </c>
      <c r="J1896" t="b">
        <v>0</v>
      </c>
      <c r="K1896" s="4">
        <v>2.7000000000000001E-3</v>
      </c>
      <c r="L1896" s="4">
        <v>0.1211</v>
      </c>
      <c r="M1896" s="4">
        <v>0.22359999999999999</v>
      </c>
      <c r="N1896" s="4">
        <v>0.21929999999999999</v>
      </c>
      <c r="O1896" s="4">
        <v>0.1076</v>
      </c>
      <c r="P1896" s="4">
        <v>6.7199999999999996E-2</v>
      </c>
      <c r="Q1896" s="3">
        <v>0</v>
      </c>
      <c r="R1896" s="3">
        <v>0</v>
      </c>
      <c r="S1896" s="3">
        <v>-6.209435</v>
      </c>
      <c r="T1896" s="3">
        <v>-6.209435</v>
      </c>
      <c r="U1896" s="3">
        <v>-14.086399999999999</v>
      </c>
      <c r="V1896" s="3">
        <v>-14.086399999999999</v>
      </c>
      <c r="W1896" t="s">
        <v>200</v>
      </c>
      <c r="X1896" s="5">
        <v>41905</v>
      </c>
      <c r="Y1896" s="4">
        <v>8.0000000000000002E-3</v>
      </c>
      <c r="Z1896" s="3">
        <v>0.61</v>
      </c>
      <c r="AA1896" s="5">
        <v>45286</v>
      </c>
      <c r="AB1896" s="3">
        <v>0.34</v>
      </c>
      <c r="AC1896" s="4">
        <v>1.6500000000000001E-2</v>
      </c>
      <c r="AD1896" t="s">
        <v>66</v>
      </c>
      <c r="AE1896" s="4">
        <v>1.5599999999999999E-2</v>
      </c>
      <c r="AF1896">
        <v>7.93</v>
      </c>
      <c r="AG1896">
        <v>1.2</v>
      </c>
      <c r="AH1896" s="4">
        <v>0.8952</v>
      </c>
      <c r="AI1896" s="4">
        <v>0.21249999999999999</v>
      </c>
      <c r="AJ1896" s="4">
        <v>0.21010000000000001</v>
      </c>
      <c r="AK1896" s="4">
        <v>0.19220000000000001</v>
      </c>
      <c r="AL1896" t="s">
        <v>931</v>
      </c>
      <c r="AM1896">
        <v>102</v>
      </c>
      <c r="AN1896" s="4">
        <v>0.10929999999999999</v>
      </c>
      <c r="AO1896" s="4">
        <v>0.16209999999999999</v>
      </c>
      <c r="AP1896" s="4">
        <v>0.52090000000000003</v>
      </c>
      <c r="AQ1896" s="6">
        <v>0.4</v>
      </c>
      <c r="AR1896" s="6">
        <v>0.2</v>
      </c>
      <c r="AS1896">
        <v>1099</v>
      </c>
      <c r="AT1896" s="3">
        <v>32.409999999999997</v>
      </c>
      <c r="AU1896" s="3">
        <v>37.46</v>
      </c>
      <c r="AV1896" s="3">
        <v>36.119999999999997</v>
      </c>
      <c r="AW1896" s="3">
        <v>36.6</v>
      </c>
      <c r="AX1896">
        <v>66.08</v>
      </c>
      <c r="AY1896" t="s">
        <v>75</v>
      </c>
      <c r="AZ1896" t="s">
        <v>75</v>
      </c>
      <c r="BA1896" t="s">
        <v>75</v>
      </c>
      <c r="BB1896" t="s">
        <v>82</v>
      </c>
      <c r="BC1896" t="s">
        <v>82</v>
      </c>
      <c r="BD1896" t="s">
        <v>69</v>
      </c>
      <c r="BE1896" t="s">
        <v>96</v>
      </c>
      <c r="BF1896">
        <v>4.41</v>
      </c>
      <c r="BG1896" s="4">
        <v>2.0999999999999999E-3</v>
      </c>
      <c r="BH1896" s="4">
        <v>7.5700000000000003E-2</v>
      </c>
      <c r="BI1896">
        <v>239.11</v>
      </c>
      <c r="BJ1896" s="4">
        <v>2.18E-2</v>
      </c>
      <c r="BK1896" s="4">
        <v>4.3799999999999999E-2</v>
      </c>
    </row>
    <row r="1897" spans="1:63" x14ac:dyDescent="0.3">
      <c r="A1897" t="s">
        <v>5971</v>
      </c>
      <c r="B1897" t="s">
        <v>5972</v>
      </c>
      <c r="C1897" t="s">
        <v>64</v>
      </c>
      <c r="D1897" s="1">
        <v>40305000</v>
      </c>
      <c r="E1897">
        <v>4636</v>
      </c>
      <c r="F1897">
        <v>53.44</v>
      </c>
      <c r="G1897" t="b">
        <v>0</v>
      </c>
      <c r="H1897" t="b">
        <v>0</v>
      </c>
      <c r="I1897" t="b">
        <v>0</v>
      </c>
      <c r="J1897" t="b">
        <v>0</v>
      </c>
      <c r="K1897">
        <v>2.3E-3</v>
      </c>
      <c r="L1897">
        <v>9.8699999999999996E-2</v>
      </c>
      <c r="M1897" t="s">
        <v>96</v>
      </c>
      <c r="N1897" t="s">
        <v>96</v>
      </c>
      <c r="O1897" t="s">
        <v>96</v>
      </c>
      <c r="P1897" t="s">
        <v>96</v>
      </c>
      <c r="Q1897" s="3">
        <v>0</v>
      </c>
      <c r="R1897" s="3">
        <v>10.57</v>
      </c>
      <c r="S1897" s="3">
        <v>15.314454</v>
      </c>
      <c r="T1897" s="3">
        <v>15.314454</v>
      </c>
      <c r="U1897" s="3">
        <v>15.314454</v>
      </c>
      <c r="V1897" s="3">
        <v>15.314454</v>
      </c>
      <c r="W1897" t="s">
        <v>180</v>
      </c>
      <c r="X1897" s="5">
        <v>44956</v>
      </c>
      <c r="Y1897" s="4">
        <v>1.5E-3</v>
      </c>
      <c r="Z1897">
        <v>0.54</v>
      </c>
      <c r="AA1897">
        <v>45278</v>
      </c>
      <c r="AB1897">
        <v>0.15</v>
      </c>
      <c r="AC1897">
        <v>0.01</v>
      </c>
      <c r="AD1897" t="s">
        <v>66</v>
      </c>
      <c r="AE1897" t="s">
        <v>96</v>
      </c>
      <c r="AF1897" t="s">
        <v>96</v>
      </c>
      <c r="AG1897">
        <v>1.23</v>
      </c>
      <c r="AH1897">
        <v>0.2334</v>
      </c>
      <c r="AI1897">
        <v>0.15310000000000001</v>
      </c>
      <c r="AJ1897">
        <v>0.16300000000000001</v>
      </c>
      <c r="AK1897">
        <v>0.15459999999999999</v>
      </c>
      <c r="AL1897" t="s">
        <v>5968</v>
      </c>
      <c r="AM1897">
        <v>1000</v>
      </c>
      <c r="AN1897" s="4">
        <v>6.0100000000000001E-2</v>
      </c>
      <c r="AO1897" s="4">
        <v>8.6800000000000002E-2</v>
      </c>
      <c r="AP1897" s="4">
        <v>0.25559999999999999</v>
      </c>
      <c r="AQ1897" s="6">
        <v>0.4</v>
      </c>
      <c r="AR1897" s="6">
        <v>0.2</v>
      </c>
      <c r="AS1897">
        <v>1099</v>
      </c>
      <c r="AT1897">
        <v>49.09</v>
      </c>
      <c r="AU1897">
        <v>54.88</v>
      </c>
      <c r="AV1897">
        <v>53.39</v>
      </c>
      <c r="AW1897">
        <v>53.53</v>
      </c>
      <c r="AX1897">
        <v>68.95</v>
      </c>
      <c r="AY1897" t="s">
        <v>96</v>
      </c>
      <c r="AZ1897" t="s">
        <v>72</v>
      </c>
      <c r="BA1897" t="s">
        <v>96</v>
      </c>
      <c r="BB1897" t="s">
        <v>96</v>
      </c>
      <c r="BC1897" t="s">
        <v>96</v>
      </c>
      <c r="BD1897" t="s">
        <v>96</v>
      </c>
      <c r="BE1897" t="s">
        <v>96</v>
      </c>
      <c r="BF1897">
        <v>6.64</v>
      </c>
      <c r="BG1897">
        <v>0.94630000000000003</v>
      </c>
      <c r="BH1897">
        <v>0.57679999999999998</v>
      </c>
      <c r="BI1897">
        <v>146.15</v>
      </c>
      <c r="BJ1897">
        <v>3.9E-2</v>
      </c>
      <c r="BK1897">
        <v>7.0999999999999994E-2</v>
      </c>
    </row>
    <row r="1898" spans="1:63" x14ac:dyDescent="0.3">
      <c r="A1898" t="s">
        <v>3648</v>
      </c>
      <c r="B1898" t="s">
        <v>3649</v>
      </c>
      <c r="C1898" t="s">
        <v>64</v>
      </c>
      <c r="D1898" s="1">
        <v>40300100</v>
      </c>
      <c r="E1898" s="2">
        <v>1692</v>
      </c>
      <c r="F1898" s="3">
        <v>101.82</v>
      </c>
      <c r="G1898" t="b">
        <v>0</v>
      </c>
      <c r="H1898" t="b">
        <v>0</v>
      </c>
      <c r="I1898" t="b">
        <v>0</v>
      </c>
      <c r="J1898" t="b">
        <v>0</v>
      </c>
      <c r="K1898" s="4">
        <v>4.0000000000000001E-3</v>
      </c>
      <c r="L1898" s="4">
        <v>5.0599999999999999E-2</v>
      </c>
      <c r="M1898" s="4">
        <v>0.27710000000000001</v>
      </c>
      <c r="N1898" s="4">
        <v>0.2722</v>
      </c>
      <c r="O1898" s="4">
        <v>9.2899999999999996E-2</v>
      </c>
      <c r="P1898">
        <v>0.158</v>
      </c>
      <c r="Q1898" s="3">
        <v>0</v>
      </c>
      <c r="R1898" s="3">
        <v>0</v>
      </c>
      <c r="S1898" s="3">
        <v>5.1523180000000002</v>
      </c>
      <c r="T1898" s="3">
        <v>5.1523180000000002</v>
      </c>
      <c r="U1898" s="3">
        <v>7.9287999999999998</v>
      </c>
      <c r="V1898" s="3">
        <v>7.9287999999999998</v>
      </c>
      <c r="W1898" t="s">
        <v>65</v>
      </c>
      <c r="X1898" s="5">
        <v>42269</v>
      </c>
      <c r="Y1898" s="4">
        <v>8.9999999999999998E-4</v>
      </c>
      <c r="Z1898" s="3">
        <v>1.31</v>
      </c>
      <c r="AA1898" s="5">
        <v>45280</v>
      </c>
      <c r="AB1898" s="3">
        <v>0.42</v>
      </c>
      <c r="AC1898" s="4">
        <v>1.29E-2</v>
      </c>
      <c r="AD1898" t="s">
        <v>66</v>
      </c>
      <c r="AE1898" s="4">
        <v>5.45E-2</v>
      </c>
      <c r="AF1898">
        <v>19.11</v>
      </c>
      <c r="AG1898">
        <v>0.97</v>
      </c>
      <c r="AH1898" s="4">
        <v>1.9244000000000001</v>
      </c>
      <c r="AI1898" s="4">
        <v>8.7599999999999997E-2</v>
      </c>
      <c r="AJ1898" s="4">
        <v>0.1188</v>
      </c>
      <c r="AK1898" s="4">
        <v>0.1234</v>
      </c>
      <c r="AL1898" t="s">
        <v>272</v>
      </c>
      <c r="AM1898">
        <v>481</v>
      </c>
      <c r="AN1898" s="4">
        <v>0.32079999999999997</v>
      </c>
      <c r="AO1898" s="4">
        <v>0.37840000000000001</v>
      </c>
      <c r="AP1898" s="4">
        <v>0.57240000000000002</v>
      </c>
      <c r="AQ1898" s="6">
        <v>0.4</v>
      </c>
      <c r="AR1898" s="6">
        <v>0.2</v>
      </c>
      <c r="AS1898">
        <v>1099</v>
      </c>
      <c r="AT1898" s="3">
        <v>96.29</v>
      </c>
      <c r="AU1898" s="3">
        <v>103.52</v>
      </c>
      <c r="AV1898" s="3">
        <v>101.61</v>
      </c>
      <c r="AW1898" s="3">
        <v>102</v>
      </c>
      <c r="AX1898">
        <v>70.19</v>
      </c>
      <c r="AY1898" t="s">
        <v>75</v>
      </c>
      <c r="AZ1898" t="s">
        <v>69</v>
      </c>
      <c r="BA1898" t="s">
        <v>72</v>
      </c>
      <c r="BB1898" t="s">
        <v>79</v>
      </c>
      <c r="BC1898" t="s">
        <v>72</v>
      </c>
      <c r="BD1898" t="s">
        <v>70</v>
      </c>
      <c r="BE1898" t="s">
        <v>72</v>
      </c>
      <c r="BF1898">
        <v>6.6</v>
      </c>
      <c r="BG1898" s="4">
        <v>0.49170000000000003</v>
      </c>
      <c r="BH1898" s="4">
        <v>0.56000000000000005</v>
      </c>
      <c r="BI1898">
        <v>102.26</v>
      </c>
      <c r="BJ1898" s="4">
        <v>0.10680000000000001</v>
      </c>
      <c r="BK1898" s="4">
        <v>6.1400000000000003E-2</v>
      </c>
    </row>
    <row r="1899" spans="1:63" x14ac:dyDescent="0.3">
      <c r="A1899" t="s">
        <v>5572</v>
      </c>
      <c r="B1899" t="s">
        <v>3406</v>
      </c>
      <c r="C1899" t="s">
        <v>64</v>
      </c>
      <c r="D1899" s="1">
        <v>40226100</v>
      </c>
      <c r="E1899" s="2">
        <v>8156</v>
      </c>
      <c r="F1899" s="3">
        <v>34.159999999999997</v>
      </c>
      <c r="G1899" t="b">
        <v>0</v>
      </c>
      <c r="H1899" t="b">
        <v>0</v>
      </c>
      <c r="I1899" t="b">
        <v>0</v>
      </c>
      <c r="J1899" t="b">
        <v>0</v>
      </c>
      <c r="K1899" s="4">
        <v>2.8999999999999998E-3</v>
      </c>
      <c r="L1899" s="4">
        <v>3.04E-2</v>
      </c>
      <c r="M1899" s="4">
        <v>0.2092</v>
      </c>
      <c r="N1899" s="4">
        <v>0.20710000000000001</v>
      </c>
      <c r="O1899">
        <v>8.5099999999999995E-2</v>
      </c>
      <c r="P1899" t="s">
        <v>96</v>
      </c>
      <c r="Q1899" s="3">
        <v>0</v>
      </c>
      <c r="R1899" s="3">
        <v>0.83114299999999997</v>
      </c>
      <c r="S1899" s="3">
        <v>-35.627522999999997</v>
      </c>
      <c r="T1899" s="3">
        <v>-35.627522999999997</v>
      </c>
      <c r="U1899" s="3">
        <v>-9.9231029999999993</v>
      </c>
      <c r="V1899" s="3">
        <v>-9.9231029999999993</v>
      </c>
      <c r="W1899" t="s">
        <v>428</v>
      </c>
      <c r="X1899" s="5">
        <v>44104</v>
      </c>
      <c r="Y1899" s="4">
        <v>7.4000000000000003E-3</v>
      </c>
      <c r="Z1899" s="3">
        <v>0</v>
      </c>
      <c r="AA1899" t="s">
        <v>96</v>
      </c>
      <c r="AB1899" t="s">
        <v>96</v>
      </c>
      <c r="AC1899" s="4">
        <v>0</v>
      </c>
      <c r="AD1899" t="s">
        <v>243</v>
      </c>
      <c r="AE1899" s="4">
        <v>1.52E-2</v>
      </c>
      <c r="AF1899">
        <v>0.05</v>
      </c>
      <c r="AG1899">
        <v>0.56999999999999995</v>
      </c>
      <c r="AH1899" s="4">
        <v>0.60060000000000002</v>
      </c>
      <c r="AI1899" s="4">
        <v>5.0099999999999999E-2</v>
      </c>
      <c r="AJ1899" s="4">
        <v>7.7899999999999997E-2</v>
      </c>
      <c r="AK1899" s="4">
        <v>8.5900000000000004E-2</v>
      </c>
      <c r="AL1899" t="s">
        <v>330</v>
      </c>
      <c r="AM1899">
        <v>2</v>
      </c>
      <c r="AN1899" s="4">
        <v>1</v>
      </c>
      <c r="AO1899" s="4">
        <v>1</v>
      </c>
      <c r="AP1899" s="4">
        <v>1</v>
      </c>
      <c r="AQ1899" s="6">
        <v>0.4</v>
      </c>
      <c r="AR1899" s="6">
        <v>0.2</v>
      </c>
      <c r="AS1899">
        <v>1099</v>
      </c>
      <c r="AT1899" s="3">
        <v>33.049999999999997</v>
      </c>
      <c r="AU1899" s="3">
        <v>34.49</v>
      </c>
      <c r="AV1899" s="3">
        <v>34.130000000000003</v>
      </c>
      <c r="AW1899" s="3">
        <v>34.229999999999997</v>
      </c>
      <c r="AX1899">
        <v>70.900000000000006</v>
      </c>
      <c r="AY1899" t="s">
        <v>70</v>
      </c>
      <c r="AZ1899" t="s">
        <v>70</v>
      </c>
      <c r="BA1899" t="s">
        <v>69</v>
      </c>
      <c r="BB1899" t="s">
        <v>79</v>
      </c>
      <c r="BC1899" t="s">
        <v>79</v>
      </c>
      <c r="BD1899" t="s">
        <v>82</v>
      </c>
      <c r="BE1899" t="s">
        <v>96</v>
      </c>
      <c r="BF1899" t="s">
        <v>96</v>
      </c>
      <c r="BG1899" t="s">
        <v>96</v>
      </c>
      <c r="BH1899" t="s">
        <v>96</v>
      </c>
      <c r="BI1899" t="s">
        <v>96</v>
      </c>
      <c r="BJ1899" t="s">
        <v>96</v>
      </c>
      <c r="BK1899" t="s">
        <v>96</v>
      </c>
    </row>
    <row r="1900" spans="1:63" x14ac:dyDescent="0.3">
      <c r="A1900" t="s">
        <v>4035</v>
      </c>
      <c r="B1900" t="s">
        <v>4036</v>
      </c>
      <c r="C1900" t="s">
        <v>64</v>
      </c>
      <c r="D1900" s="1">
        <v>39936000</v>
      </c>
      <c r="E1900">
        <v>11262</v>
      </c>
      <c r="F1900" s="3">
        <v>33.15</v>
      </c>
      <c r="G1900" t="b">
        <v>0</v>
      </c>
      <c r="H1900" t="b">
        <v>0</v>
      </c>
      <c r="I1900" t="b">
        <v>0</v>
      </c>
      <c r="J1900" t="b">
        <v>0</v>
      </c>
      <c r="K1900" s="4">
        <v>5.9999999999999995E-4</v>
      </c>
      <c r="L1900" s="4">
        <v>0.1023</v>
      </c>
      <c r="M1900" s="4">
        <v>0.39329999999999998</v>
      </c>
      <c r="N1900" s="4">
        <v>0.36070000000000002</v>
      </c>
      <c r="O1900" s="4">
        <v>0.2</v>
      </c>
      <c r="P1900" s="4">
        <v>0.13189999999999999</v>
      </c>
      <c r="Q1900" s="3">
        <v>0</v>
      </c>
      <c r="R1900" s="3">
        <v>1.5640000000000001</v>
      </c>
      <c r="S1900" s="3">
        <v>21.986000000000001</v>
      </c>
      <c r="T1900" s="3">
        <v>21.986000000000001</v>
      </c>
      <c r="U1900" s="3">
        <v>21.86</v>
      </c>
      <c r="V1900" s="3">
        <v>21.86</v>
      </c>
      <c r="W1900" t="s">
        <v>613</v>
      </c>
      <c r="X1900" s="5">
        <v>43042</v>
      </c>
      <c r="Y1900" s="4">
        <v>1.9E-3</v>
      </c>
      <c r="Z1900" s="3">
        <v>0.96</v>
      </c>
      <c r="AA1900" s="5">
        <v>45275</v>
      </c>
      <c r="AB1900" s="3">
        <v>0.68</v>
      </c>
      <c r="AC1900" s="4">
        <v>2.8799999999999999E-2</v>
      </c>
      <c r="AD1900" t="s">
        <v>90</v>
      </c>
      <c r="AE1900" s="4">
        <v>1.77E-2</v>
      </c>
      <c r="AF1900">
        <v>12.22</v>
      </c>
      <c r="AG1900">
        <v>1.01</v>
      </c>
      <c r="AH1900" s="4">
        <v>1.0156000000000001</v>
      </c>
      <c r="AI1900" s="4">
        <v>0.1651</v>
      </c>
      <c r="AJ1900" s="4">
        <v>0.19719999999999999</v>
      </c>
      <c r="AK1900" s="4">
        <v>0.21829999999999999</v>
      </c>
      <c r="AL1900" t="s">
        <v>1005</v>
      </c>
      <c r="AM1900">
        <v>39</v>
      </c>
      <c r="AN1900" s="4">
        <v>0.65210000000000001</v>
      </c>
      <c r="AO1900" s="4">
        <v>0.77370000000000005</v>
      </c>
      <c r="AP1900" s="4">
        <v>1</v>
      </c>
      <c r="AQ1900" s="6">
        <v>0.4</v>
      </c>
      <c r="AR1900" s="6">
        <v>0.2</v>
      </c>
      <c r="AS1900">
        <v>1099</v>
      </c>
      <c r="AT1900" s="3">
        <v>29.62</v>
      </c>
      <c r="AU1900" s="3">
        <v>34.369999999999997</v>
      </c>
      <c r="AV1900" s="3">
        <v>33.049999999999997</v>
      </c>
      <c r="AW1900" s="3">
        <v>33.31</v>
      </c>
      <c r="AX1900">
        <v>70.3</v>
      </c>
      <c r="AY1900" t="s">
        <v>96</v>
      </c>
      <c r="AZ1900" t="s">
        <v>96</v>
      </c>
      <c r="BA1900" t="s">
        <v>96</v>
      </c>
      <c r="BB1900" t="s">
        <v>96</v>
      </c>
      <c r="BC1900" t="s">
        <v>96</v>
      </c>
      <c r="BD1900" t="s">
        <v>96</v>
      </c>
      <c r="BE1900" t="s">
        <v>96</v>
      </c>
      <c r="BF1900">
        <v>5.39</v>
      </c>
      <c r="BG1900" s="4">
        <v>0.3478</v>
      </c>
      <c r="BH1900" s="4">
        <v>0.29139999999999999</v>
      </c>
      <c r="BI1900">
        <v>205.11</v>
      </c>
      <c r="BJ1900" s="4">
        <v>5.8999999999999999E-3</v>
      </c>
      <c r="BK1900" s="4">
        <v>6.8099999999999994E-2</v>
      </c>
    </row>
    <row r="1901" spans="1:63" x14ac:dyDescent="0.3">
      <c r="A1901" t="s">
        <v>3937</v>
      </c>
      <c r="B1901" t="s">
        <v>3938</v>
      </c>
      <c r="C1901" t="s">
        <v>64</v>
      </c>
      <c r="D1901" s="1">
        <v>39900000</v>
      </c>
      <c r="E1901" s="2">
        <v>5278</v>
      </c>
      <c r="F1901" s="3">
        <v>41.97</v>
      </c>
      <c r="G1901" t="b">
        <v>0</v>
      </c>
      <c r="H1901" t="b">
        <v>0</v>
      </c>
      <c r="I1901" t="b">
        <v>0</v>
      </c>
      <c r="J1901" t="b">
        <v>1</v>
      </c>
      <c r="K1901" s="4">
        <v>2.3999999999999998E-3</v>
      </c>
      <c r="L1901" s="4">
        <v>4.7600000000000003E-2</v>
      </c>
      <c r="M1901" s="4">
        <v>0.2177</v>
      </c>
      <c r="N1901" s="4">
        <v>0.20080000000000001</v>
      </c>
      <c r="O1901" s="4">
        <v>0.1017</v>
      </c>
      <c r="P1901">
        <v>0.1215</v>
      </c>
      <c r="Q1901" s="3">
        <v>0</v>
      </c>
      <c r="R1901" s="3">
        <v>0</v>
      </c>
      <c r="S1901" s="3">
        <v>25.789650000000002</v>
      </c>
      <c r="T1901" s="3">
        <v>25.789650000000002</v>
      </c>
      <c r="U1901" s="3">
        <v>22.205300000000001</v>
      </c>
      <c r="V1901" s="3">
        <v>22.205300000000001</v>
      </c>
      <c r="W1901" t="s">
        <v>231</v>
      </c>
      <c r="X1901" s="5">
        <v>41983</v>
      </c>
      <c r="Y1901" s="4">
        <v>4.4999999999999997E-3</v>
      </c>
      <c r="Z1901" s="3">
        <v>0.77</v>
      </c>
      <c r="AA1901" s="5">
        <v>45100</v>
      </c>
      <c r="AB1901" s="3">
        <v>0.77</v>
      </c>
      <c r="AC1901" s="4">
        <v>1.84E-2</v>
      </c>
      <c r="AD1901" t="s">
        <v>90</v>
      </c>
      <c r="AE1901" s="4">
        <v>1.2999999999999999E-2</v>
      </c>
      <c r="AF1901">
        <v>0.04</v>
      </c>
      <c r="AG1901">
        <v>0.92</v>
      </c>
      <c r="AH1901" s="4">
        <v>0.73770000000000002</v>
      </c>
      <c r="AI1901" s="4">
        <v>7.3899999999999993E-2</v>
      </c>
      <c r="AJ1901" s="4">
        <v>0.1017</v>
      </c>
      <c r="AK1901" s="4">
        <v>0.1137</v>
      </c>
      <c r="AL1901" t="s">
        <v>4475</v>
      </c>
      <c r="AM1901">
        <v>1000</v>
      </c>
      <c r="AN1901" s="4">
        <v>0.29920000000000002</v>
      </c>
      <c r="AO1901" s="4">
        <v>0.39379999999999998</v>
      </c>
      <c r="AP1901" s="4">
        <v>0.80169999999999997</v>
      </c>
      <c r="AQ1901" s="6">
        <v>0.4</v>
      </c>
      <c r="AR1901" s="6">
        <v>0.2</v>
      </c>
      <c r="AS1901">
        <v>1099</v>
      </c>
      <c r="AT1901" s="3">
        <v>40.840000000000003</v>
      </c>
      <c r="AU1901" s="3">
        <v>42.42</v>
      </c>
      <c r="AV1901" s="3">
        <v>41.89</v>
      </c>
      <c r="AW1901" s="3">
        <v>42.02</v>
      </c>
      <c r="AX1901">
        <v>66.61</v>
      </c>
      <c r="AY1901" t="s">
        <v>70</v>
      </c>
      <c r="AZ1901" t="s">
        <v>79</v>
      </c>
      <c r="BA1901" t="s">
        <v>69</v>
      </c>
      <c r="BB1901" t="s">
        <v>70</v>
      </c>
      <c r="BC1901" t="s">
        <v>72</v>
      </c>
      <c r="BD1901" t="s">
        <v>70</v>
      </c>
      <c r="BE1901" t="s">
        <v>69</v>
      </c>
      <c r="BF1901">
        <v>7.75</v>
      </c>
      <c r="BG1901" s="4">
        <v>0.30159999999999998</v>
      </c>
      <c r="BH1901" s="4">
        <v>0.93459999999999999</v>
      </c>
      <c r="BI1901">
        <v>108.74</v>
      </c>
      <c r="BJ1901" s="4">
        <v>0.1716</v>
      </c>
      <c r="BK1901" s="4">
        <v>6.8400000000000002E-2</v>
      </c>
    </row>
    <row r="1902" spans="1:63" x14ac:dyDescent="0.3">
      <c r="A1902" t="s">
        <v>4946</v>
      </c>
      <c r="B1902" t="s">
        <v>4947</v>
      </c>
      <c r="C1902" t="s">
        <v>64</v>
      </c>
      <c r="D1902" s="1">
        <v>39674700</v>
      </c>
      <c r="E1902" s="2">
        <v>1939</v>
      </c>
      <c r="F1902" s="3">
        <v>24.84</v>
      </c>
      <c r="G1902" t="b">
        <v>0</v>
      </c>
      <c r="H1902" t="b">
        <v>0</v>
      </c>
      <c r="I1902" t="b">
        <v>0</v>
      </c>
      <c r="J1902" t="b">
        <v>0</v>
      </c>
      <c r="K1902" s="4">
        <v>3.3999999999999998E-3</v>
      </c>
      <c r="L1902" s="4">
        <v>5.0599999999999999E-2</v>
      </c>
      <c r="M1902" s="4">
        <v>0.14380000000000001</v>
      </c>
      <c r="N1902" s="4">
        <v>0.13850000000000001</v>
      </c>
      <c r="O1902" t="s">
        <v>96</v>
      </c>
      <c r="P1902" t="s">
        <v>96</v>
      </c>
      <c r="Q1902" s="3">
        <v>0.89068899999999995</v>
      </c>
      <c r="R1902" s="3">
        <v>0.63085400000000003</v>
      </c>
      <c r="S1902" s="3">
        <v>18.076716999999999</v>
      </c>
      <c r="T1902" s="3">
        <v>17.956422</v>
      </c>
      <c r="U1902" s="3">
        <v>36.828862000000001</v>
      </c>
      <c r="V1902" s="3">
        <v>36.828862000000001</v>
      </c>
      <c r="W1902" t="s">
        <v>650</v>
      </c>
      <c r="X1902" s="5">
        <v>44546</v>
      </c>
      <c r="Y1902" s="4">
        <v>8.0000000000000002E-3</v>
      </c>
      <c r="Z1902" s="3">
        <v>0.41</v>
      </c>
      <c r="AA1902" s="5">
        <v>45288</v>
      </c>
      <c r="AB1902" s="3">
        <v>0.41</v>
      </c>
      <c r="AC1902" s="4">
        <v>1.6199999999999999E-2</v>
      </c>
      <c r="AD1902" t="s">
        <v>243</v>
      </c>
      <c r="AE1902" s="4">
        <v>7.7000000000000002E-3</v>
      </c>
      <c r="AF1902">
        <v>12.4</v>
      </c>
      <c r="AG1902">
        <v>0.9</v>
      </c>
      <c r="AH1902" s="4">
        <v>6.2600000000000003E-2</v>
      </c>
      <c r="AI1902" s="4">
        <v>8.2299999999999998E-2</v>
      </c>
      <c r="AJ1902" s="4">
        <v>0.10589999999999999</v>
      </c>
      <c r="AK1902" s="4">
        <v>0.1115</v>
      </c>
      <c r="AL1902" t="s">
        <v>5804</v>
      </c>
      <c r="AM1902">
        <v>153</v>
      </c>
      <c r="AN1902" s="4">
        <v>0.28720000000000001</v>
      </c>
      <c r="AO1902" s="4">
        <v>0.36349999999999999</v>
      </c>
      <c r="AP1902" s="4">
        <v>0.68279999999999996</v>
      </c>
      <c r="AQ1902" s="6">
        <v>0.4</v>
      </c>
      <c r="AR1902" s="6">
        <v>0.2</v>
      </c>
      <c r="AS1902">
        <v>1099</v>
      </c>
      <c r="AT1902" s="3">
        <v>23.46</v>
      </c>
      <c r="AU1902" s="3">
        <v>25.27</v>
      </c>
      <c r="AV1902" s="3">
        <v>24.78</v>
      </c>
      <c r="AW1902" s="3">
        <v>24.92</v>
      </c>
      <c r="AX1902">
        <v>68.58</v>
      </c>
      <c r="AY1902" t="s">
        <v>70</v>
      </c>
      <c r="AZ1902" t="s">
        <v>82</v>
      </c>
      <c r="BA1902" t="s">
        <v>79</v>
      </c>
      <c r="BB1902" t="s">
        <v>70</v>
      </c>
      <c r="BC1902" t="s">
        <v>71</v>
      </c>
      <c r="BD1902" t="s">
        <v>71</v>
      </c>
      <c r="BE1902" t="s">
        <v>96</v>
      </c>
      <c r="BF1902">
        <v>6.64</v>
      </c>
      <c r="BG1902" s="4">
        <v>0.20469999999999999</v>
      </c>
      <c r="BH1902" s="4">
        <v>0.57720000000000005</v>
      </c>
      <c r="BI1902">
        <v>123.7</v>
      </c>
      <c r="BJ1902" s="4">
        <v>6.4799999999999996E-2</v>
      </c>
      <c r="BK1902" s="4">
        <v>7.0800000000000002E-2</v>
      </c>
    </row>
    <row r="1903" spans="1:63" x14ac:dyDescent="0.3">
      <c r="A1903" t="s">
        <v>3455</v>
      </c>
      <c r="B1903" t="s">
        <v>3456</v>
      </c>
      <c r="C1903" t="s">
        <v>64</v>
      </c>
      <c r="D1903" s="1">
        <v>39514600</v>
      </c>
      <c r="E1903" s="2">
        <v>23767</v>
      </c>
      <c r="F1903" s="3">
        <v>23.1</v>
      </c>
      <c r="G1903" t="b">
        <v>0</v>
      </c>
      <c r="H1903" t="b">
        <v>0</v>
      </c>
      <c r="I1903" t="b">
        <v>0</v>
      </c>
      <c r="J1903" t="b">
        <v>0</v>
      </c>
      <c r="K1903" s="4">
        <v>3.85E-2</v>
      </c>
      <c r="L1903" s="4">
        <v>0.1031</v>
      </c>
      <c r="M1903" s="4">
        <v>0.24909999999999999</v>
      </c>
      <c r="N1903" s="4">
        <v>0.2278</v>
      </c>
      <c r="O1903" s="4">
        <v>-3.7199999999999997E-2</v>
      </c>
      <c r="P1903" s="4">
        <v>-6.3E-3</v>
      </c>
      <c r="Q1903" s="3">
        <v>-3.045E-3</v>
      </c>
      <c r="R1903" s="3">
        <v>1.5118830000000001</v>
      </c>
      <c r="S1903" s="3">
        <v>12.138977000000001</v>
      </c>
      <c r="T1903" s="3">
        <v>12.136754</v>
      </c>
      <c r="U1903" s="3">
        <v>3.7894079999999999</v>
      </c>
      <c r="V1903" s="3">
        <v>3.7894079999999999</v>
      </c>
      <c r="W1903" t="s">
        <v>613</v>
      </c>
      <c r="X1903" s="5">
        <v>39849</v>
      </c>
      <c r="Y1903" s="4">
        <v>6.1999999999999998E-3</v>
      </c>
      <c r="Z1903" s="3">
        <v>1.62</v>
      </c>
      <c r="AA1903" s="5">
        <v>45288</v>
      </c>
      <c r="AB1903" s="3">
        <v>1.19</v>
      </c>
      <c r="AC1903" s="4">
        <v>7.0000000000000007E-2</v>
      </c>
      <c r="AD1903" t="s">
        <v>90</v>
      </c>
      <c r="AE1903" s="4">
        <v>1.2999999999999999E-2</v>
      </c>
      <c r="AF1903">
        <v>5.0599999999999996</v>
      </c>
      <c r="AG1903">
        <v>1.1299999999999999</v>
      </c>
      <c r="AH1903" s="4">
        <v>1.2386999999999999</v>
      </c>
      <c r="AI1903" s="4">
        <v>0.1784</v>
      </c>
      <c r="AJ1903" s="4">
        <v>0.20369999999999999</v>
      </c>
      <c r="AK1903" s="4">
        <v>0.21609999999999999</v>
      </c>
      <c r="AL1903" t="s">
        <v>549</v>
      </c>
      <c r="AM1903">
        <v>20</v>
      </c>
      <c r="AN1903" s="4">
        <v>0.75700000000000001</v>
      </c>
      <c r="AO1903" s="4">
        <v>0.9113</v>
      </c>
      <c r="AP1903" s="4">
        <v>1</v>
      </c>
      <c r="AQ1903" s="6">
        <v>0.4</v>
      </c>
      <c r="AR1903" s="6">
        <v>0.2</v>
      </c>
      <c r="AS1903">
        <v>1099</v>
      </c>
      <c r="AT1903" s="3">
        <v>20</v>
      </c>
      <c r="AU1903" s="3">
        <v>23.31</v>
      </c>
      <c r="AV1903" s="3">
        <v>22.85</v>
      </c>
      <c r="AW1903" s="3">
        <v>23.4</v>
      </c>
      <c r="AX1903">
        <v>73.69</v>
      </c>
      <c r="AY1903" t="s">
        <v>72</v>
      </c>
      <c r="AZ1903" t="s">
        <v>79</v>
      </c>
      <c r="BA1903" t="s">
        <v>72</v>
      </c>
      <c r="BB1903" t="s">
        <v>69</v>
      </c>
      <c r="BC1903" t="s">
        <v>69</v>
      </c>
      <c r="BD1903" t="s">
        <v>72</v>
      </c>
      <c r="BE1903" t="s">
        <v>71</v>
      </c>
      <c r="BF1903">
        <v>6.35</v>
      </c>
      <c r="BG1903" s="4">
        <v>0</v>
      </c>
      <c r="BH1903" s="4">
        <v>0.47520000000000001</v>
      </c>
      <c r="BI1903">
        <v>455.21</v>
      </c>
      <c r="BJ1903" s="4">
        <v>0</v>
      </c>
      <c r="BK1903" s="4">
        <v>2.6200000000000001E-2</v>
      </c>
    </row>
    <row r="1904" spans="1:63" x14ac:dyDescent="0.3">
      <c r="A1904" t="s">
        <v>1147</v>
      </c>
      <c r="B1904" t="s">
        <v>1148</v>
      </c>
      <c r="C1904" t="s">
        <v>64</v>
      </c>
      <c r="D1904" s="1">
        <v>39442100</v>
      </c>
      <c r="E1904" s="2">
        <v>6191</v>
      </c>
      <c r="F1904" s="3">
        <v>30.01</v>
      </c>
      <c r="G1904" t="b">
        <v>0</v>
      </c>
      <c r="H1904" t="b">
        <v>0</v>
      </c>
      <c r="I1904" t="b">
        <v>1</v>
      </c>
      <c r="J1904" t="b">
        <v>0</v>
      </c>
      <c r="K1904" s="4">
        <v>-7.6E-3</v>
      </c>
      <c r="L1904" s="4">
        <v>0.10349999999999999</v>
      </c>
      <c r="M1904" s="4">
        <v>0.2092</v>
      </c>
      <c r="N1904" s="4">
        <v>0.1978</v>
      </c>
      <c r="O1904" s="4">
        <v>3.9300000000000002E-2</v>
      </c>
      <c r="P1904" s="4">
        <v>8.1199999999999994E-2</v>
      </c>
      <c r="Q1904" s="3">
        <v>0</v>
      </c>
      <c r="R1904" s="3">
        <v>-1.51935</v>
      </c>
      <c r="S1904" s="3">
        <v>-26.870715000000001</v>
      </c>
      <c r="T1904" s="3">
        <v>-26.870715000000001</v>
      </c>
      <c r="U1904" s="3">
        <v>-1020.919519</v>
      </c>
      <c r="V1904" s="3">
        <v>-1020.919519</v>
      </c>
      <c r="W1904" t="s">
        <v>259</v>
      </c>
      <c r="X1904" s="5">
        <v>42633</v>
      </c>
      <c r="Y1904" s="4">
        <v>6.0000000000000001E-3</v>
      </c>
      <c r="Z1904" s="3">
        <v>0.45</v>
      </c>
      <c r="AA1904" s="5">
        <v>45282</v>
      </c>
      <c r="AB1904" s="3">
        <v>0.12</v>
      </c>
      <c r="AC1904" s="4">
        <v>1.4999999999999999E-2</v>
      </c>
      <c r="AD1904" t="s">
        <v>66</v>
      </c>
      <c r="AE1904" s="4">
        <v>1.6199999999999999E-2</v>
      </c>
      <c r="AF1904">
        <v>15.38</v>
      </c>
      <c r="AG1904">
        <v>1.37</v>
      </c>
      <c r="AH1904" s="4">
        <v>2.0649999999999999</v>
      </c>
      <c r="AI1904" s="4">
        <v>0.20549999999999999</v>
      </c>
      <c r="AJ1904" s="4">
        <v>0.21049999999999999</v>
      </c>
      <c r="AK1904" s="4">
        <v>0.191</v>
      </c>
      <c r="AL1904" t="s">
        <v>360</v>
      </c>
      <c r="AM1904">
        <v>42</v>
      </c>
      <c r="AN1904" s="4">
        <v>0.59630000000000005</v>
      </c>
      <c r="AO1904" s="4">
        <v>0.74990000000000001</v>
      </c>
      <c r="AP1904" s="4">
        <v>0.99980000000000002</v>
      </c>
      <c r="AQ1904" s="6">
        <v>0.4</v>
      </c>
      <c r="AR1904" s="6">
        <v>0.2</v>
      </c>
      <c r="AS1904">
        <v>1099</v>
      </c>
      <c r="AT1904" s="3">
        <v>27.71</v>
      </c>
      <c r="AU1904" s="3">
        <v>31.08</v>
      </c>
      <c r="AV1904" s="3">
        <v>29.93</v>
      </c>
      <c r="AW1904" s="3">
        <v>30.18</v>
      </c>
      <c r="AX1904">
        <v>63.54</v>
      </c>
      <c r="AY1904" t="s">
        <v>82</v>
      </c>
      <c r="AZ1904" t="s">
        <v>82</v>
      </c>
      <c r="BA1904" t="s">
        <v>96</v>
      </c>
      <c r="BB1904" t="s">
        <v>75</v>
      </c>
      <c r="BC1904" t="s">
        <v>75</v>
      </c>
      <c r="BD1904" t="s">
        <v>70</v>
      </c>
      <c r="BE1904" t="s">
        <v>96</v>
      </c>
      <c r="BF1904">
        <v>6.37</v>
      </c>
      <c r="BG1904" s="4">
        <v>0.497</v>
      </c>
      <c r="BH1904" s="4">
        <v>0.47910000000000003</v>
      </c>
      <c r="BI1904">
        <v>190.11</v>
      </c>
      <c r="BJ1904" s="4">
        <v>1.3100000000000001E-2</v>
      </c>
      <c r="BK1904" s="4">
        <v>1.5699999999999999E-2</v>
      </c>
    </row>
    <row r="1905" spans="1:63" x14ac:dyDescent="0.3">
      <c r="A1905" t="s">
        <v>4948</v>
      </c>
      <c r="B1905" t="s">
        <v>5867</v>
      </c>
      <c r="C1905" t="s">
        <v>64</v>
      </c>
      <c r="D1905" s="1">
        <v>39291500</v>
      </c>
      <c r="E1905" s="2">
        <v>2805</v>
      </c>
      <c r="F1905" s="3">
        <v>22.95</v>
      </c>
      <c r="G1905" t="b">
        <v>0</v>
      </c>
      <c r="H1905" t="b">
        <v>0</v>
      </c>
      <c r="I1905" t="b">
        <v>0</v>
      </c>
      <c r="J1905" t="b">
        <v>0</v>
      </c>
      <c r="K1905" s="4">
        <v>2.4799999999999999E-2</v>
      </c>
      <c r="L1905" s="4">
        <v>6.5000000000000002E-2</v>
      </c>
      <c r="M1905" s="4">
        <v>0.21540000000000001</v>
      </c>
      <c r="N1905" s="4">
        <v>0.20799999999999999</v>
      </c>
      <c r="O1905" t="s">
        <v>96</v>
      </c>
      <c r="P1905" t="s">
        <v>96</v>
      </c>
      <c r="Q1905" s="3">
        <v>1.1422E-2</v>
      </c>
      <c r="R1905" s="3">
        <v>1.1176E-2</v>
      </c>
      <c r="S1905" s="3">
        <v>16.351821999999999</v>
      </c>
      <c r="T1905" s="3">
        <v>16.353308999999999</v>
      </c>
      <c r="U1905" s="3">
        <v>39.036946</v>
      </c>
      <c r="V1905" s="3">
        <v>39.036946</v>
      </c>
      <c r="W1905" t="s">
        <v>106</v>
      </c>
      <c r="X1905" s="5">
        <v>44546</v>
      </c>
      <c r="Y1905" s="4">
        <v>8.8000000000000005E-3</v>
      </c>
      <c r="Z1905" s="3">
        <v>0.37</v>
      </c>
      <c r="AA1905" s="5">
        <v>45288</v>
      </c>
      <c r="AB1905" s="3">
        <v>0.37</v>
      </c>
      <c r="AC1905" s="4">
        <v>1.6E-2</v>
      </c>
      <c r="AD1905" t="s">
        <v>243</v>
      </c>
      <c r="AE1905" s="4">
        <v>1.09E-2</v>
      </c>
      <c r="AF1905">
        <v>5.7</v>
      </c>
      <c r="AG1905">
        <v>0.56000000000000005</v>
      </c>
      <c r="AH1905" s="4">
        <v>5.0700000000000002E-2</v>
      </c>
      <c r="AI1905" s="4">
        <v>0.17799999999999999</v>
      </c>
      <c r="AJ1905" s="4">
        <v>0.1628</v>
      </c>
      <c r="AK1905" s="4">
        <v>0.1525</v>
      </c>
      <c r="AL1905" t="s">
        <v>5804</v>
      </c>
      <c r="AM1905">
        <v>149</v>
      </c>
      <c r="AN1905" s="4">
        <v>0.28610000000000002</v>
      </c>
      <c r="AO1905" s="4">
        <v>0.3427</v>
      </c>
      <c r="AP1905" s="4">
        <v>0.62139999999999995</v>
      </c>
      <c r="AQ1905" s="6">
        <v>0.4</v>
      </c>
      <c r="AR1905" s="6">
        <v>0.2</v>
      </c>
      <c r="AS1905">
        <v>1099</v>
      </c>
      <c r="AT1905" s="3">
        <v>21.19</v>
      </c>
      <c r="AU1905" s="3">
        <v>23.14</v>
      </c>
      <c r="AV1905" s="3">
        <v>22.84</v>
      </c>
      <c r="AW1905" s="3">
        <v>23.01</v>
      </c>
      <c r="AX1905">
        <v>66.28</v>
      </c>
      <c r="AY1905" t="s">
        <v>79</v>
      </c>
      <c r="AZ1905" t="s">
        <v>82</v>
      </c>
      <c r="BA1905" t="s">
        <v>70</v>
      </c>
      <c r="BB1905" t="s">
        <v>72</v>
      </c>
      <c r="BC1905" t="s">
        <v>72</v>
      </c>
      <c r="BD1905" t="s">
        <v>69</v>
      </c>
      <c r="BE1905" t="s">
        <v>96</v>
      </c>
      <c r="BF1905">
        <v>5.25</v>
      </c>
      <c r="BG1905" s="4">
        <v>8.0600000000000005E-2</v>
      </c>
      <c r="BH1905" s="4">
        <v>0.27239999999999998</v>
      </c>
      <c r="BI1905">
        <v>95.69</v>
      </c>
      <c r="BJ1905" s="4">
        <v>5.3699999999999998E-2</v>
      </c>
      <c r="BK1905" s="4">
        <v>4.5699999999999998E-2</v>
      </c>
    </row>
    <row r="1906" spans="1:63" x14ac:dyDescent="0.3">
      <c r="A1906" t="s">
        <v>4308</v>
      </c>
      <c r="B1906" t="s">
        <v>4309</v>
      </c>
      <c r="C1906" t="s">
        <v>64</v>
      </c>
      <c r="D1906" s="1">
        <v>39281000</v>
      </c>
      <c r="E1906" s="2">
        <v>7825</v>
      </c>
      <c r="F1906" s="3">
        <v>31.91</v>
      </c>
      <c r="G1906" t="b">
        <v>0</v>
      </c>
      <c r="H1906" t="b">
        <v>0</v>
      </c>
      <c r="I1906" t="b">
        <v>1</v>
      </c>
      <c r="J1906" t="b">
        <v>0</v>
      </c>
      <c r="K1906" s="4">
        <v>3.5000000000000001E-3</v>
      </c>
      <c r="L1906" s="4">
        <v>3.49E-2</v>
      </c>
      <c r="M1906" s="4">
        <v>0.18310000000000001</v>
      </c>
      <c r="N1906" s="4">
        <v>0.18049999999999999</v>
      </c>
      <c r="O1906" s="4">
        <v>9.1399999999999995E-2</v>
      </c>
      <c r="P1906" t="s">
        <v>96</v>
      </c>
      <c r="Q1906" s="3">
        <v>0</v>
      </c>
      <c r="R1906" s="3">
        <v>4.3802289999999999</v>
      </c>
      <c r="S1906" s="3">
        <v>31.682437</v>
      </c>
      <c r="T1906" s="3">
        <v>31.682437</v>
      </c>
      <c r="U1906" s="3">
        <v>32.611871999999998</v>
      </c>
      <c r="V1906" s="3">
        <v>32.611871999999998</v>
      </c>
      <c r="W1906" t="s">
        <v>428</v>
      </c>
      <c r="X1906" s="5">
        <v>44165</v>
      </c>
      <c r="Y1906" s="4">
        <v>8.0000000000000002E-3</v>
      </c>
      <c r="Z1906" s="3">
        <v>0.39</v>
      </c>
      <c r="AA1906" s="5">
        <v>45287</v>
      </c>
      <c r="AB1906" s="3">
        <v>0.39</v>
      </c>
      <c r="AC1906" s="4">
        <v>1.23E-2</v>
      </c>
      <c r="AD1906" t="s">
        <v>243</v>
      </c>
      <c r="AE1906" s="4">
        <v>1.2200000000000001E-2</v>
      </c>
      <c r="AF1906">
        <v>0.05</v>
      </c>
      <c r="AG1906">
        <v>0.74</v>
      </c>
      <c r="AH1906" s="4">
        <v>0.12139999999999999</v>
      </c>
      <c r="AI1906" s="4">
        <v>6.25E-2</v>
      </c>
      <c r="AJ1906" s="4">
        <v>8.3599999999999994E-2</v>
      </c>
      <c r="AK1906" s="4">
        <v>8.4400000000000003E-2</v>
      </c>
      <c r="AL1906" t="s">
        <v>4641</v>
      </c>
      <c r="AM1906">
        <v>4</v>
      </c>
      <c r="AN1906" s="4">
        <v>0.99990000000000001</v>
      </c>
      <c r="AO1906" s="4">
        <v>0.99990000000000001</v>
      </c>
      <c r="AP1906" s="4">
        <v>0.99990000000000001</v>
      </c>
      <c r="AQ1906" s="6">
        <v>0.4</v>
      </c>
      <c r="AR1906" s="6">
        <v>0.2</v>
      </c>
      <c r="AS1906">
        <v>1099</v>
      </c>
      <c r="AT1906" s="3">
        <v>30.6</v>
      </c>
      <c r="AU1906" s="3">
        <v>32.270000000000003</v>
      </c>
      <c r="AV1906">
        <v>31.84</v>
      </c>
      <c r="AW1906">
        <v>31.99</v>
      </c>
      <c r="AX1906">
        <v>70.27</v>
      </c>
      <c r="AY1906" t="s">
        <v>71</v>
      </c>
      <c r="AZ1906" t="s">
        <v>71</v>
      </c>
      <c r="BA1906" t="s">
        <v>96</v>
      </c>
      <c r="BB1906" t="s">
        <v>79</v>
      </c>
      <c r="BC1906" t="s">
        <v>82</v>
      </c>
      <c r="BD1906" t="s">
        <v>82</v>
      </c>
      <c r="BE1906" t="s">
        <v>96</v>
      </c>
      <c r="BF1906">
        <v>5.72</v>
      </c>
      <c r="BG1906" s="4">
        <v>0.58450000000000002</v>
      </c>
      <c r="BH1906" s="4">
        <v>0.34189999999999998</v>
      </c>
      <c r="BI1906">
        <v>0</v>
      </c>
      <c r="BJ1906" s="4">
        <v>0</v>
      </c>
      <c r="BK1906" s="4">
        <v>0</v>
      </c>
    </row>
    <row r="1907" spans="1:63" x14ac:dyDescent="0.3">
      <c r="A1907" t="s">
        <v>2175</v>
      </c>
      <c r="B1907" t="s">
        <v>2176</v>
      </c>
      <c r="C1907" t="s">
        <v>64</v>
      </c>
      <c r="D1907" s="1">
        <v>39176800</v>
      </c>
      <c r="E1907" s="2">
        <v>59652</v>
      </c>
      <c r="F1907" s="3">
        <v>3.02</v>
      </c>
      <c r="G1907" t="b">
        <v>0</v>
      </c>
      <c r="H1907" t="b">
        <v>0</v>
      </c>
      <c r="I1907" t="b">
        <v>0</v>
      </c>
      <c r="J1907" t="b">
        <v>0</v>
      </c>
      <c r="K1907" s="4">
        <v>4.3400000000000001E-2</v>
      </c>
      <c r="L1907" s="4">
        <v>3.9800000000000002E-2</v>
      </c>
      <c r="M1907" s="4">
        <v>-0.15140000000000001</v>
      </c>
      <c r="N1907" s="4">
        <v>-0.14549999999999999</v>
      </c>
      <c r="O1907" s="4">
        <v>-0.43290000000000001</v>
      </c>
      <c r="P1907" s="4" t="s">
        <v>96</v>
      </c>
      <c r="Q1907" s="3">
        <v>0</v>
      </c>
      <c r="R1907" s="3">
        <v>-0.49245800000000001</v>
      </c>
      <c r="S1907" s="3">
        <v>-2.7261259999999998</v>
      </c>
      <c r="T1907" s="3">
        <v>-2.7261259999999998</v>
      </c>
      <c r="U1907" s="3">
        <v>-13.492000000000001</v>
      </c>
      <c r="V1907" s="3">
        <v>-13.492000000000001</v>
      </c>
      <c r="W1907" t="s">
        <v>240</v>
      </c>
      <c r="X1907" s="5">
        <v>43572</v>
      </c>
      <c r="Y1907" s="4">
        <v>1.03E-2</v>
      </c>
      <c r="Z1907" s="3">
        <v>0.04</v>
      </c>
      <c r="AA1907">
        <v>45286</v>
      </c>
      <c r="AB1907">
        <v>0.01</v>
      </c>
      <c r="AC1907" s="4">
        <v>1.17E-2</v>
      </c>
      <c r="AD1907" t="s">
        <v>66</v>
      </c>
      <c r="AE1907" s="4">
        <v>4.0000000000000001E-3</v>
      </c>
      <c r="AF1907" t="s">
        <v>96</v>
      </c>
      <c r="AG1907">
        <v>1.7</v>
      </c>
      <c r="AH1907" s="4">
        <v>1.0916999999999999</v>
      </c>
      <c r="AI1907" s="4">
        <v>0.5464</v>
      </c>
      <c r="AJ1907" s="4">
        <v>0.4773</v>
      </c>
      <c r="AK1907" s="4">
        <v>0.54879999999999995</v>
      </c>
      <c r="AL1907" t="s">
        <v>1217</v>
      </c>
      <c r="AM1907">
        <v>24</v>
      </c>
      <c r="AN1907" s="4">
        <v>0.87219999999999998</v>
      </c>
      <c r="AO1907" s="4">
        <v>0.95960000000000001</v>
      </c>
      <c r="AP1907" s="4">
        <v>1.0002</v>
      </c>
      <c r="AQ1907" s="6">
        <v>0.4</v>
      </c>
      <c r="AR1907" s="6">
        <v>0.2</v>
      </c>
      <c r="AS1907">
        <v>1099</v>
      </c>
      <c r="AT1907" s="3">
        <v>2.71</v>
      </c>
      <c r="AU1907" s="3">
        <v>3.21</v>
      </c>
      <c r="AV1907" s="3" t="s">
        <v>96</v>
      </c>
      <c r="AW1907" s="3" t="s">
        <v>96</v>
      </c>
      <c r="AX1907">
        <v>53.61</v>
      </c>
      <c r="AY1907" t="s">
        <v>72</v>
      </c>
      <c r="AZ1907" t="s">
        <v>75</v>
      </c>
      <c r="BA1907" t="s">
        <v>96</v>
      </c>
      <c r="BB1907" t="s">
        <v>75</v>
      </c>
      <c r="BC1907" t="s">
        <v>71</v>
      </c>
      <c r="BD1907" t="s">
        <v>69</v>
      </c>
      <c r="BE1907" t="s">
        <v>96</v>
      </c>
      <c r="BF1907" t="s">
        <v>96</v>
      </c>
      <c r="BG1907" t="s">
        <v>96</v>
      </c>
      <c r="BH1907" t="s">
        <v>96</v>
      </c>
      <c r="BI1907" t="s">
        <v>96</v>
      </c>
      <c r="BJ1907" t="s">
        <v>96</v>
      </c>
      <c r="BK1907" t="s">
        <v>96</v>
      </c>
    </row>
    <row r="1908" spans="1:63" x14ac:dyDescent="0.3">
      <c r="A1908" t="s">
        <v>3667</v>
      </c>
      <c r="B1908" t="s">
        <v>3668</v>
      </c>
      <c r="C1908" t="s">
        <v>64</v>
      </c>
      <c r="D1908" s="1">
        <v>38891300</v>
      </c>
      <c r="E1908" s="2">
        <v>980</v>
      </c>
      <c r="F1908" s="3">
        <v>41.49</v>
      </c>
      <c r="G1908" t="b">
        <v>0</v>
      </c>
      <c r="H1908" t="b">
        <v>0</v>
      </c>
      <c r="I1908" t="b">
        <v>0</v>
      </c>
      <c r="J1908" t="b">
        <v>0</v>
      </c>
      <c r="K1908" s="4">
        <v>-1.9E-3</v>
      </c>
      <c r="L1908" s="4">
        <v>0.1241</v>
      </c>
      <c r="M1908" s="4">
        <v>0.18870000000000001</v>
      </c>
      <c r="N1908" s="4">
        <v>0.18429999999999999</v>
      </c>
      <c r="O1908">
        <v>0.1143</v>
      </c>
      <c r="P1908">
        <v>0.1153</v>
      </c>
      <c r="Q1908" s="3">
        <v>0</v>
      </c>
      <c r="R1908" s="3">
        <v>-1.0249330000000001</v>
      </c>
      <c r="S1908" s="3">
        <v>3.6074480000000002</v>
      </c>
      <c r="T1908" s="3">
        <v>3.6074480000000002</v>
      </c>
      <c r="U1908" s="3">
        <v>9.1700780000000002</v>
      </c>
      <c r="V1908" s="3">
        <v>9.1700780000000002</v>
      </c>
      <c r="W1908" t="s">
        <v>113</v>
      </c>
      <c r="X1908" s="5">
        <v>42087</v>
      </c>
      <c r="Y1908" s="4">
        <v>3.3999999999999998E-3</v>
      </c>
      <c r="Z1908" s="3">
        <v>0.83</v>
      </c>
      <c r="AA1908">
        <v>45282</v>
      </c>
      <c r="AB1908">
        <v>0.32</v>
      </c>
      <c r="AC1908" s="4">
        <v>1.9900000000000001E-2</v>
      </c>
      <c r="AD1908" t="s">
        <v>66</v>
      </c>
      <c r="AE1908" s="4">
        <v>1.77E-2</v>
      </c>
      <c r="AF1908">
        <v>8.3000000000000007</v>
      </c>
      <c r="AG1908">
        <v>1.03</v>
      </c>
      <c r="AH1908" s="4">
        <v>1.9034</v>
      </c>
      <c r="AI1908" s="4">
        <v>0.17119999999999999</v>
      </c>
      <c r="AJ1908" s="4">
        <v>0.18290000000000001</v>
      </c>
      <c r="AK1908" s="4">
        <v>0.16700000000000001</v>
      </c>
      <c r="AL1908" t="s">
        <v>938</v>
      </c>
      <c r="AM1908">
        <v>335</v>
      </c>
      <c r="AN1908" s="4">
        <v>0.1076</v>
      </c>
      <c r="AO1908" s="4">
        <v>0.152</v>
      </c>
      <c r="AP1908" s="4">
        <v>0.39429999999999998</v>
      </c>
      <c r="AQ1908" s="6">
        <v>0.4</v>
      </c>
      <c r="AR1908" s="6">
        <v>0.2</v>
      </c>
      <c r="AS1908">
        <v>1099</v>
      </c>
      <c r="AT1908" s="3">
        <v>37.049999999999997</v>
      </c>
      <c r="AU1908" s="3">
        <v>42.89</v>
      </c>
      <c r="AV1908" s="3">
        <v>41.27</v>
      </c>
      <c r="AW1908" s="3">
        <v>41.84</v>
      </c>
      <c r="AX1908">
        <v>70.959999999999994</v>
      </c>
      <c r="AY1908" t="s">
        <v>82</v>
      </c>
      <c r="AZ1908" t="s">
        <v>79</v>
      </c>
      <c r="BA1908" t="s">
        <v>79</v>
      </c>
      <c r="BB1908" t="s">
        <v>69</v>
      </c>
      <c r="BC1908" t="s">
        <v>72</v>
      </c>
      <c r="BD1908" t="s">
        <v>69</v>
      </c>
      <c r="BE1908" t="s">
        <v>96</v>
      </c>
      <c r="BF1908">
        <v>4.76</v>
      </c>
      <c r="BG1908">
        <v>1.5299999999999999E-2</v>
      </c>
      <c r="BH1908">
        <v>0.19040000000000001</v>
      </c>
      <c r="BI1908">
        <v>154.6</v>
      </c>
      <c r="BJ1908">
        <v>1.8700000000000001E-2</v>
      </c>
      <c r="BK1908">
        <v>7.6300000000000007E-2</v>
      </c>
    </row>
    <row r="1909" spans="1:63" x14ac:dyDescent="0.3">
      <c r="A1909" t="s">
        <v>3640</v>
      </c>
      <c r="B1909" t="s">
        <v>3641</v>
      </c>
      <c r="C1909" t="s">
        <v>64</v>
      </c>
      <c r="D1909" s="1">
        <v>38787000</v>
      </c>
      <c r="E1909" s="2">
        <v>72283</v>
      </c>
      <c r="F1909" s="3">
        <v>6.91</v>
      </c>
      <c r="G1909" t="b">
        <v>0</v>
      </c>
      <c r="H1909" t="b">
        <v>0</v>
      </c>
      <c r="I1909" t="b">
        <v>0</v>
      </c>
      <c r="J1909" t="b">
        <v>0</v>
      </c>
      <c r="K1909" s="4">
        <v>2.3699999999999999E-2</v>
      </c>
      <c r="L1909" s="4">
        <v>8.14E-2</v>
      </c>
      <c r="M1909" s="4">
        <v>-0.3649</v>
      </c>
      <c r="N1909" s="4">
        <v>-0.3735</v>
      </c>
      <c r="O1909" s="4" t="s">
        <v>96</v>
      </c>
      <c r="P1909" s="4" t="s">
        <v>96</v>
      </c>
      <c r="Q1909" s="3">
        <v>-3.3189999999999999E-3</v>
      </c>
      <c r="R1909" s="3">
        <v>0.15915699999999999</v>
      </c>
      <c r="S1909" s="3">
        <v>23.655182</v>
      </c>
      <c r="T1909" s="3">
        <v>23.675799000000001</v>
      </c>
      <c r="U1909" s="3">
        <v>53.151235999999997</v>
      </c>
      <c r="V1909" s="3">
        <v>53.151235999999997</v>
      </c>
      <c r="W1909" t="s">
        <v>489</v>
      </c>
      <c r="X1909" s="5">
        <v>44389</v>
      </c>
      <c r="Y1909" s="4">
        <v>5.0000000000000001E-3</v>
      </c>
      <c r="Z1909" s="3">
        <v>0</v>
      </c>
      <c r="AA1909" s="5">
        <v>44560</v>
      </c>
      <c r="AB1909" s="3">
        <v>0.01</v>
      </c>
      <c r="AC1909" s="4">
        <v>0</v>
      </c>
      <c r="AD1909" t="s">
        <v>90</v>
      </c>
      <c r="AE1909" s="4">
        <v>2.1299999999999999E-2</v>
      </c>
      <c r="AF1909">
        <v>-19.809999999999999</v>
      </c>
      <c r="AG1909">
        <v>1.76</v>
      </c>
      <c r="AH1909" s="4">
        <v>1.1774</v>
      </c>
      <c r="AI1909" s="4">
        <v>0.40129999999999999</v>
      </c>
      <c r="AJ1909" s="4">
        <v>0.47699999999999998</v>
      </c>
      <c r="AK1909" s="4">
        <v>0.4153</v>
      </c>
      <c r="AL1909" t="s">
        <v>549</v>
      </c>
      <c r="AM1909">
        <v>26</v>
      </c>
      <c r="AN1909" s="4">
        <v>0.73719999999999997</v>
      </c>
      <c r="AO1909" s="4">
        <v>0.88500000000000001</v>
      </c>
      <c r="AP1909" s="4">
        <v>1</v>
      </c>
      <c r="AQ1909" s="6">
        <v>0.4</v>
      </c>
      <c r="AR1909" s="6">
        <v>0.2</v>
      </c>
      <c r="AS1909">
        <v>1099</v>
      </c>
      <c r="AT1909" s="3">
        <v>6.3</v>
      </c>
      <c r="AU1909" s="3">
        <v>7.14</v>
      </c>
      <c r="AV1909" s="3">
        <v>6.82</v>
      </c>
      <c r="AW1909" s="3">
        <v>7.03</v>
      </c>
      <c r="AX1909">
        <v>53.8</v>
      </c>
      <c r="AY1909" t="s">
        <v>69</v>
      </c>
      <c r="AZ1909" t="s">
        <v>79</v>
      </c>
      <c r="BA1909" t="s">
        <v>75</v>
      </c>
      <c r="BB1909" t="s">
        <v>75</v>
      </c>
      <c r="BC1909" t="s">
        <v>82</v>
      </c>
      <c r="BD1909" t="s">
        <v>75</v>
      </c>
      <c r="BE1909" t="s">
        <v>96</v>
      </c>
      <c r="BF1909">
        <v>7.11</v>
      </c>
      <c r="BG1909" s="4">
        <v>0.6573</v>
      </c>
      <c r="BH1909" s="4">
        <v>0.76029999999999998</v>
      </c>
      <c r="BI1909">
        <v>361.85</v>
      </c>
      <c r="BJ1909" s="4">
        <v>0</v>
      </c>
      <c r="BK1909" s="4">
        <v>0.3629</v>
      </c>
    </row>
    <row r="1910" spans="1:63" x14ac:dyDescent="0.3">
      <c r="A1910" t="s">
        <v>4188</v>
      </c>
      <c r="B1910" t="s">
        <v>4189</v>
      </c>
      <c r="C1910" t="s">
        <v>64</v>
      </c>
      <c r="D1910" s="1">
        <v>38465000</v>
      </c>
      <c r="E1910" s="2">
        <v>8611</v>
      </c>
      <c r="F1910" s="3">
        <v>36.51</v>
      </c>
      <c r="G1910" t="b">
        <v>0</v>
      </c>
      <c r="H1910" t="b">
        <v>0</v>
      </c>
      <c r="I1910" t="b">
        <v>0</v>
      </c>
      <c r="J1910" t="b">
        <v>0</v>
      </c>
      <c r="K1910" s="4">
        <v>5.1000000000000004E-3</v>
      </c>
      <c r="L1910" s="4">
        <v>5.3699999999999998E-2</v>
      </c>
      <c r="M1910" s="4">
        <v>3.6700000000000003E-2</v>
      </c>
      <c r="N1910" s="4">
        <v>4.0099999999999997E-2</v>
      </c>
      <c r="O1910" s="4">
        <v>4.82E-2</v>
      </c>
      <c r="P1910" s="4" t="s">
        <v>96</v>
      </c>
      <c r="Q1910" s="3">
        <v>0</v>
      </c>
      <c r="R1910" s="3">
        <v>0</v>
      </c>
      <c r="S1910" s="3">
        <v>-1.7936049999999999</v>
      </c>
      <c r="T1910" s="3">
        <v>-1.7936049999999999</v>
      </c>
      <c r="U1910" s="3">
        <v>18.875509999999998</v>
      </c>
      <c r="V1910" s="3">
        <v>18.875509999999998</v>
      </c>
      <c r="W1910" t="s">
        <v>240</v>
      </c>
      <c r="X1910" s="5">
        <v>43587</v>
      </c>
      <c r="Y1910" s="4">
        <v>6.0000000000000001E-3</v>
      </c>
      <c r="Z1910" s="3">
        <v>0.77</v>
      </c>
      <c r="AA1910" s="5">
        <v>45287</v>
      </c>
      <c r="AB1910" s="3">
        <v>0.21</v>
      </c>
      <c r="AC1910" s="4">
        <v>2.1100000000000001E-2</v>
      </c>
      <c r="AD1910" t="s">
        <v>66</v>
      </c>
      <c r="AE1910" s="4">
        <v>1.18E-2</v>
      </c>
      <c r="AF1910">
        <v>0.04</v>
      </c>
      <c r="AG1910">
        <v>1.1599999999999999</v>
      </c>
      <c r="AH1910" s="4">
        <v>0.6179</v>
      </c>
      <c r="AI1910" s="4">
        <v>0.14349999999999999</v>
      </c>
      <c r="AJ1910" s="4">
        <v>0.1489</v>
      </c>
      <c r="AK1910" s="4">
        <v>0.14249999999999999</v>
      </c>
      <c r="AL1910" t="s">
        <v>906</v>
      </c>
      <c r="AM1910">
        <v>51</v>
      </c>
      <c r="AN1910" s="4">
        <v>0.4657</v>
      </c>
      <c r="AO1910" s="4">
        <v>0.60399999999999998</v>
      </c>
      <c r="AP1910" s="4">
        <v>0.99619999999999997</v>
      </c>
      <c r="AQ1910" s="6">
        <v>0.4</v>
      </c>
      <c r="AR1910" s="6">
        <v>0.2</v>
      </c>
      <c r="AS1910">
        <v>1099</v>
      </c>
      <c r="AT1910" s="3">
        <v>34.159999999999997</v>
      </c>
      <c r="AU1910" s="3">
        <v>37.01</v>
      </c>
      <c r="AV1910" s="3">
        <v>36.31</v>
      </c>
      <c r="AW1910" s="3">
        <v>36.619999999999997</v>
      </c>
      <c r="AX1910">
        <v>60.26</v>
      </c>
      <c r="AY1910" t="s">
        <v>79</v>
      </c>
      <c r="AZ1910" t="s">
        <v>71</v>
      </c>
      <c r="BA1910" t="s">
        <v>96</v>
      </c>
      <c r="BB1910" t="s">
        <v>82</v>
      </c>
      <c r="BC1910" t="s">
        <v>82</v>
      </c>
      <c r="BD1910" t="s">
        <v>82</v>
      </c>
      <c r="BE1910" t="s">
        <v>96</v>
      </c>
      <c r="BF1910">
        <v>6.96</v>
      </c>
      <c r="BG1910" s="4">
        <v>0.84850000000000003</v>
      </c>
      <c r="BH1910" s="4">
        <v>0.70489999999999997</v>
      </c>
      <c r="BI1910">
        <v>281.27</v>
      </c>
      <c r="BJ1910" s="4">
        <v>5.4999999999999997E-3</v>
      </c>
      <c r="BK1910" s="4">
        <v>7.7299999999999994E-2</v>
      </c>
    </row>
    <row r="1911" spans="1:63" x14ac:dyDescent="0.3">
      <c r="A1911" t="s">
        <v>3458</v>
      </c>
      <c r="B1911" t="s">
        <v>3459</v>
      </c>
      <c r="C1911" t="s">
        <v>64</v>
      </c>
      <c r="D1911" s="1">
        <v>38058600</v>
      </c>
      <c r="E1911" s="2">
        <v>55498</v>
      </c>
      <c r="F1911" s="3">
        <v>12.8</v>
      </c>
      <c r="G1911" t="b">
        <v>0</v>
      </c>
      <c r="H1911" t="b">
        <v>0</v>
      </c>
      <c r="I1911" t="b">
        <v>0</v>
      </c>
      <c r="J1911" t="b">
        <v>0</v>
      </c>
      <c r="K1911" s="4">
        <v>2.7799999999999998E-2</v>
      </c>
      <c r="L1911" s="4">
        <v>-2.3800000000000002E-2</v>
      </c>
      <c r="M1911" s="4">
        <v>-0.21560000000000001</v>
      </c>
      <c r="N1911" s="4">
        <v>-0.21210000000000001</v>
      </c>
      <c r="O1911" t="s">
        <v>96</v>
      </c>
      <c r="P1911" t="s">
        <v>96</v>
      </c>
      <c r="Q1911" s="3">
        <v>-22.148398</v>
      </c>
      <c r="R1911" s="3">
        <v>-36.187690000000003</v>
      </c>
      <c r="S1911" s="3">
        <v>-32.892811999999999</v>
      </c>
      <c r="T1911" s="3">
        <v>-32.869307999999997</v>
      </c>
      <c r="U1911" s="3">
        <v>44.465131999999997</v>
      </c>
      <c r="V1911" s="3">
        <v>44.465131999999997</v>
      </c>
      <c r="W1911" t="s">
        <v>411</v>
      </c>
      <c r="X1911" s="5">
        <v>44196</v>
      </c>
      <c r="Y1911" s="4">
        <v>8.0000000000000002E-3</v>
      </c>
      <c r="Z1911" s="3">
        <v>0.59</v>
      </c>
      <c r="AA1911" s="5">
        <v>45288</v>
      </c>
      <c r="AB1911" s="3">
        <v>0.59</v>
      </c>
      <c r="AC1911" s="4">
        <v>4.58E-2</v>
      </c>
      <c r="AD1911" t="s">
        <v>243</v>
      </c>
      <c r="AE1911" s="4">
        <v>1.6899999999999998E-2</v>
      </c>
      <c r="AF1911">
        <v>12</v>
      </c>
      <c r="AG1911">
        <v>0.2</v>
      </c>
      <c r="AH1911" s="4">
        <v>0.4718</v>
      </c>
      <c r="AI1911" s="4">
        <v>0.19520000000000001</v>
      </c>
      <c r="AJ1911" s="4">
        <v>0.1668</v>
      </c>
      <c r="AK1911" s="4">
        <v>0.1636</v>
      </c>
      <c r="AL1911" t="s">
        <v>5804</v>
      </c>
      <c r="AM1911">
        <v>100</v>
      </c>
      <c r="AN1911" s="4">
        <v>0.31130000000000002</v>
      </c>
      <c r="AO1911" s="4">
        <v>0.4052</v>
      </c>
      <c r="AP1911" s="4">
        <v>0.79420000000000002</v>
      </c>
      <c r="AQ1911" s="6">
        <v>0.4</v>
      </c>
      <c r="AR1911" s="6">
        <v>0.2</v>
      </c>
      <c r="AS1911">
        <v>1099</v>
      </c>
      <c r="AT1911" s="3">
        <v>12.21</v>
      </c>
      <c r="AU1911" s="3">
        <v>12.88</v>
      </c>
      <c r="AV1911" s="3" t="s">
        <v>96</v>
      </c>
      <c r="AW1911" s="3" t="s">
        <v>96</v>
      </c>
      <c r="AX1911">
        <v>50.23</v>
      </c>
      <c r="AY1911" t="s">
        <v>70</v>
      </c>
      <c r="AZ1911" t="s">
        <v>71</v>
      </c>
      <c r="BA1911" t="s">
        <v>96</v>
      </c>
      <c r="BB1911" t="s">
        <v>82</v>
      </c>
      <c r="BC1911" t="s">
        <v>75</v>
      </c>
      <c r="BD1911" t="s">
        <v>75</v>
      </c>
      <c r="BE1911" t="s">
        <v>96</v>
      </c>
      <c r="BF1911">
        <v>3.63</v>
      </c>
      <c r="BG1911" s="4">
        <v>0.3493</v>
      </c>
      <c r="BH1911" s="4">
        <v>3.8300000000000001E-2</v>
      </c>
      <c r="BI1911">
        <v>155.38</v>
      </c>
      <c r="BJ1911" s="4">
        <v>0.13780000000000001</v>
      </c>
      <c r="BK1911" s="4">
        <v>8.1100000000000005E-2</v>
      </c>
    </row>
    <row r="1912" spans="1:63" x14ac:dyDescent="0.3">
      <c r="A1912" t="s">
        <v>5344</v>
      </c>
      <c r="B1912" t="s">
        <v>5345</v>
      </c>
      <c r="C1912" t="s">
        <v>64</v>
      </c>
      <c r="D1912" s="1">
        <v>37970500</v>
      </c>
      <c r="E1912" s="2">
        <v>5980</v>
      </c>
      <c r="F1912" s="3">
        <v>27.07</v>
      </c>
      <c r="G1912" t="b">
        <v>0</v>
      </c>
      <c r="H1912" t="b">
        <v>0</v>
      </c>
      <c r="I1912" t="b">
        <v>1</v>
      </c>
      <c r="J1912" t="b">
        <v>0</v>
      </c>
      <c r="K1912" s="4">
        <v>5.7999999999999996E-3</v>
      </c>
      <c r="L1912" s="4">
        <v>3.5499999999999997E-2</v>
      </c>
      <c r="M1912" s="4">
        <v>9.5399999999999999E-2</v>
      </c>
      <c r="N1912" s="4">
        <v>8.6599999999999996E-2</v>
      </c>
      <c r="O1912" t="s">
        <v>96</v>
      </c>
      <c r="P1912" t="s">
        <v>96</v>
      </c>
      <c r="Q1912" s="3">
        <v>0</v>
      </c>
      <c r="R1912" s="3">
        <v>1.342155</v>
      </c>
      <c r="S1912" s="3">
        <v>27.503105000000001</v>
      </c>
      <c r="T1912" s="3">
        <v>27.503105000000001</v>
      </c>
      <c r="U1912" s="3">
        <v>36.092348000000001</v>
      </c>
      <c r="V1912" s="3">
        <v>36.092348000000001</v>
      </c>
      <c r="W1912" t="s">
        <v>650</v>
      </c>
      <c r="X1912" s="5">
        <v>44743</v>
      </c>
      <c r="Y1912" s="4">
        <v>1.15E-2</v>
      </c>
      <c r="Z1912" s="3">
        <v>0.56000000000000005</v>
      </c>
      <c r="AA1912" s="5">
        <v>45287</v>
      </c>
      <c r="AB1912" s="3">
        <v>0.56000000000000005</v>
      </c>
      <c r="AC1912" s="4">
        <v>2.06E-2</v>
      </c>
      <c r="AD1912" t="s">
        <v>243</v>
      </c>
      <c r="AE1912" s="4">
        <v>6.6E-3</v>
      </c>
      <c r="AF1912" t="s">
        <v>96</v>
      </c>
      <c r="AG1912">
        <v>-1.02</v>
      </c>
      <c r="AH1912" s="4">
        <v>6.7400000000000002E-2</v>
      </c>
      <c r="AI1912" s="4">
        <v>8.7300000000000003E-2</v>
      </c>
      <c r="AJ1912" s="4">
        <v>7.8799999999999995E-2</v>
      </c>
      <c r="AK1912" s="4">
        <v>0.1009</v>
      </c>
      <c r="AL1912" t="s">
        <v>1932</v>
      </c>
      <c r="AM1912">
        <v>15</v>
      </c>
      <c r="AN1912" s="4">
        <v>0.8226</v>
      </c>
      <c r="AO1912" s="4">
        <v>0.99980000000000002</v>
      </c>
      <c r="AP1912" s="4">
        <v>0.99980000000000002</v>
      </c>
      <c r="AQ1912" s="6">
        <v>0.4</v>
      </c>
      <c r="AR1912" s="6">
        <v>0.2</v>
      </c>
      <c r="AS1912">
        <v>1099</v>
      </c>
      <c r="AT1912" s="3">
        <v>25.86</v>
      </c>
      <c r="AU1912" s="3">
        <v>27.29</v>
      </c>
      <c r="AV1912" s="3">
        <v>27.03</v>
      </c>
      <c r="AW1912" s="3">
        <v>27.11</v>
      </c>
      <c r="AX1912">
        <v>67.180000000000007</v>
      </c>
      <c r="AY1912" t="s">
        <v>70</v>
      </c>
      <c r="AZ1912" t="s">
        <v>75</v>
      </c>
      <c r="BA1912" t="s">
        <v>96</v>
      </c>
      <c r="BB1912" t="s">
        <v>79</v>
      </c>
      <c r="BC1912" t="s">
        <v>82</v>
      </c>
      <c r="BD1912" t="s">
        <v>82</v>
      </c>
      <c r="BE1912" t="s">
        <v>96</v>
      </c>
      <c r="BF1912">
        <v>6.13</v>
      </c>
      <c r="BG1912" s="4">
        <v>8.0000000000000002E-3</v>
      </c>
      <c r="BH1912" s="4">
        <v>0.42309999999999998</v>
      </c>
      <c r="BI1912">
        <v>203.36</v>
      </c>
      <c r="BJ1912" s="4">
        <v>3.7900000000000003E-2</v>
      </c>
      <c r="BK1912" s="4">
        <v>2.7400000000000001E-2</v>
      </c>
    </row>
    <row r="1913" spans="1:63" x14ac:dyDescent="0.3">
      <c r="A1913" t="s">
        <v>4017</v>
      </c>
      <c r="B1913" t="s">
        <v>4018</v>
      </c>
      <c r="C1913" t="s">
        <v>64</v>
      </c>
      <c r="D1913" s="1">
        <v>37952200</v>
      </c>
      <c r="E1913" s="2">
        <v>26369</v>
      </c>
      <c r="F1913" s="3">
        <v>29.92</v>
      </c>
      <c r="G1913" t="b">
        <v>0</v>
      </c>
      <c r="H1913" t="b">
        <v>0</v>
      </c>
      <c r="I1913" t="b">
        <v>0</v>
      </c>
      <c r="J1913" t="b">
        <v>0</v>
      </c>
      <c r="K1913" s="4">
        <v>-4.3900000000000002E-2</v>
      </c>
      <c r="L1913" s="4">
        <v>7.4499999999999997E-2</v>
      </c>
      <c r="M1913" s="4">
        <v>0.2452</v>
      </c>
      <c r="N1913" s="4">
        <v>0.24379999999999999</v>
      </c>
      <c r="O1913" t="s">
        <v>96</v>
      </c>
      <c r="P1913" t="s">
        <v>96</v>
      </c>
      <c r="Q1913" s="3">
        <v>0</v>
      </c>
      <c r="R1913" s="3">
        <v>2.9213749999999998</v>
      </c>
      <c r="S1913" s="3">
        <v>14.825010000000001</v>
      </c>
      <c r="T1913" s="3">
        <v>14.825010000000001</v>
      </c>
      <c r="U1913" s="3">
        <v>24.491137999999999</v>
      </c>
      <c r="V1913" s="3">
        <v>24.491137999999999</v>
      </c>
      <c r="W1913" t="s">
        <v>960</v>
      </c>
      <c r="X1913" s="5">
        <v>44411</v>
      </c>
      <c r="Y1913" s="4">
        <v>6.8999999999999999E-3</v>
      </c>
      <c r="Z1913" s="3">
        <v>4.08</v>
      </c>
      <c r="AA1913">
        <v>45286</v>
      </c>
      <c r="AB1913">
        <v>0.75</v>
      </c>
      <c r="AC1913" s="4">
        <v>0.13569999999999999</v>
      </c>
      <c r="AD1913" t="s">
        <v>66</v>
      </c>
      <c r="AE1913" s="4">
        <v>1.46E-2</v>
      </c>
      <c r="AF1913">
        <v>0.42</v>
      </c>
      <c r="AG1913">
        <v>1.01</v>
      </c>
      <c r="AH1913" s="4">
        <v>0.62219999999999998</v>
      </c>
      <c r="AI1913" s="4">
        <v>0.2833</v>
      </c>
      <c r="AJ1913" s="4">
        <v>0.2253</v>
      </c>
      <c r="AK1913" s="4">
        <v>0.19</v>
      </c>
      <c r="AL1913" t="s">
        <v>6593</v>
      </c>
      <c r="AM1913">
        <v>49</v>
      </c>
      <c r="AN1913" s="4">
        <v>0.49070000000000003</v>
      </c>
      <c r="AO1913" s="4">
        <v>0.63019999999999998</v>
      </c>
      <c r="AP1913" s="4">
        <v>0.99980000000000002</v>
      </c>
      <c r="AQ1913" s="6">
        <v>0.4</v>
      </c>
      <c r="AR1913" s="6">
        <v>0.2</v>
      </c>
      <c r="AS1913">
        <v>1099</v>
      </c>
      <c r="AT1913" s="3">
        <v>25.7</v>
      </c>
      <c r="AU1913" s="3">
        <v>31.63</v>
      </c>
      <c r="AV1913" s="3">
        <v>29.86</v>
      </c>
      <c r="AW1913" s="3">
        <v>30.01</v>
      </c>
      <c r="AX1913">
        <v>61.59</v>
      </c>
      <c r="AY1913" t="s">
        <v>96</v>
      </c>
      <c r="AZ1913" t="s">
        <v>70</v>
      </c>
      <c r="BA1913" t="s">
        <v>96</v>
      </c>
      <c r="BB1913" t="s">
        <v>96</v>
      </c>
      <c r="BC1913" t="s">
        <v>96</v>
      </c>
      <c r="BD1913" t="s">
        <v>71</v>
      </c>
      <c r="BE1913" t="s">
        <v>96</v>
      </c>
      <c r="BF1913">
        <v>4.34</v>
      </c>
      <c r="BG1913">
        <v>0.31140000000000001</v>
      </c>
      <c r="BH1913">
        <v>7.1800000000000003E-2</v>
      </c>
      <c r="BI1913">
        <v>1702.29</v>
      </c>
      <c r="BJ1913">
        <v>0</v>
      </c>
      <c r="BK1913">
        <v>2.0000000000000001E-4</v>
      </c>
    </row>
    <row r="1914" spans="1:63" x14ac:dyDescent="0.3">
      <c r="A1914" t="s">
        <v>3176</v>
      </c>
      <c r="B1914" t="s">
        <v>3177</v>
      </c>
      <c r="C1914" t="s">
        <v>64</v>
      </c>
      <c r="D1914" s="1">
        <v>37926000</v>
      </c>
      <c r="E1914" s="2">
        <v>1467</v>
      </c>
      <c r="F1914" s="3">
        <v>103.68</v>
      </c>
      <c r="G1914" t="b">
        <v>0</v>
      </c>
      <c r="H1914" t="b">
        <v>0</v>
      </c>
      <c r="I1914" t="b">
        <v>0</v>
      </c>
      <c r="J1914" t="b">
        <v>0</v>
      </c>
      <c r="K1914" s="4">
        <v>3.0000000000000001E-3</v>
      </c>
      <c r="L1914" s="4">
        <v>0.16309999999999999</v>
      </c>
      <c r="M1914" s="4">
        <v>0.33229999999999998</v>
      </c>
      <c r="N1914" s="4">
        <v>0.32650000000000001</v>
      </c>
      <c r="O1914" s="4">
        <v>8.8900000000000007E-2</v>
      </c>
      <c r="P1914" s="4">
        <v>0.14799999999999999</v>
      </c>
      <c r="Q1914" s="3">
        <v>2.0669</v>
      </c>
      <c r="R1914" s="3">
        <v>2.0669</v>
      </c>
      <c r="S1914" s="3">
        <v>6.4475499999999997</v>
      </c>
      <c r="T1914" s="3">
        <v>5.6754499999999997</v>
      </c>
      <c r="U1914" s="3">
        <v>-11.17817</v>
      </c>
      <c r="V1914" s="3">
        <v>-11.17817</v>
      </c>
      <c r="W1914" t="s">
        <v>224</v>
      </c>
      <c r="X1914" s="5">
        <v>40275</v>
      </c>
      <c r="Y1914" s="4">
        <v>2.8999999999999998E-3</v>
      </c>
      <c r="Z1914" s="3">
        <v>1.47</v>
      </c>
      <c r="AA1914" s="5">
        <v>45278</v>
      </c>
      <c r="AB1914" s="3">
        <v>0.35</v>
      </c>
      <c r="AC1914" s="4">
        <v>1.4200000000000001E-2</v>
      </c>
      <c r="AD1914" t="s">
        <v>66</v>
      </c>
      <c r="AE1914" s="4">
        <v>5.2499999999999998E-2</v>
      </c>
      <c r="AF1914">
        <v>8.32</v>
      </c>
      <c r="AG1914">
        <v>1.42</v>
      </c>
      <c r="AH1914" s="4">
        <v>1.508</v>
      </c>
      <c r="AI1914" s="4">
        <v>0.27229999999999999</v>
      </c>
      <c r="AJ1914" s="4">
        <v>0.27650000000000002</v>
      </c>
      <c r="AK1914" s="4">
        <v>0.25319999999999998</v>
      </c>
      <c r="AL1914" t="s">
        <v>84</v>
      </c>
      <c r="AM1914">
        <v>86</v>
      </c>
      <c r="AN1914" s="4">
        <v>0.26429999999999998</v>
      </c>
      <c r="AO1914" s="4">
        <v>0.36099999999999999</v>
      </c>
      <c r="AP1914" s="4">
        <v>0.80379999999999996</v>
      </c>
      <c r="AQ1914" s="6">
        <v>0.4</v>
      </c>
      <c r="AR1914" s="6">
        <v>0.2</v>
      </c>
      <c r="AS1914">
        <v>1099</v>
      </c>
      <c r="AT1914" s="3">
        <v>90.33</v>
      </c>
      <c r="AU1914" s="3">
        <v>108.32</v>
      </c>
      <c r="AV1914" s="3">
        <v>103.39</v>
      </c>
      <c r="AW1914" s="3">
        <v>104.25</v>
      </c>
      <c r="AX1914">
        <v>67.290000000000006</v>
      </c>
      <c r="AY1914" t="s">
        <v>82</v>
      </c>
      <c r="AZ1914" t="s">
        <v>69</v>
      </c>
      <c r="BA1914" t="s">
        <v>71</v>
      </c>
      <c r="BB1914" t="s">
        <v>71</v>
      </c>
      <c r="BC1914" t="s">
        <v>70</v>
      </c>
      <c r="BD1914" t="s">
        <v>71</v>
      </c>
      <c r="BE1914" t="s">
        <v>72</v>
      </c>
      <c r="BF1914">
        <v>6.2</v>
      </c>
      <c r="BG1914" s="4">
        <v>0.56189999999999996</v>
      </c>
      <c r="BH1914" s="4">
        <v>0.44030000000000002</v>
      </c>
      <c r="BI1914">
        <v>34.869999999999997</v>
      </c>
      <c r="BJ1914" s="4">
        <v>6.13E-2</v>
      </c>
      <c r="BK1914" s="4">
        <v>0.10489999999999999</v>
      </c>
    </row>
    <row r="1915" spans="1:63" x14ac:dyDescent="0.3">
      <c r="A1915" t="s">
        <v>3810</v>
      </c>
      <c r="B1915" t="s">
        <v>3811</v>
      </c>
      <c r="C1915" t="s">
        <v>64</v>
      </c>
      <c r="D1915" s="1">
        <v>37644900</v>
      </c>
      <c r="E1915" s="2">
        <v>4394</v>
      </c>
      <c r="F1915" s="3">
        <v>44.37</v>
      </c>
      <c r="G1915" t="b">
        <v>0</v>
      </c>
      <c r="H1915" t="b">
        <v>0</v>
      </c>
      <c r="I1915" t="b">
        <v>0</v>
      </c>
      <c r="J1915" t="b">
        <v>0</v>
      </c>
      <c r="K1915" s="4">
        <v>8.5000000000000006E-3</v>
      </c>
      <c r="L1915" s="4">
        <v>4.6199999999999998E-2</v>
      </c>
      <c r="M1915" s="4">
        <v>0.15679999999999999</v>
      </c>
      <c r="N1915" s="4">
        <v>0.15129999999999999</v>
      </c>
      <c r="O1915">
        <v>9.4500000000000001E-2</v>
      </c>
      <c r="P1915">
        <v>0.13819999999999999</v>
      </c>
      <c r="Q1915" s="3">
        <v>2.2055229999999999</v>
      </c>
      <c r="R1915" s="3">
        <v>2.2113800000000001</v>
      </c>
      <c r="S1915" s="3">
        <v>4.2587260000000002</v>
      </c>
      <c r="T1915" s="3">
        <v>4.2626429999999997</v>
      </c>
      <c r="U1915" s="3">
        <v>14.2361</v>
      </c>
      <c r="V1915" s="3">
        <v>14.2361</v>
      </c>
      <c r="W1915" t="s">
        <v>65</v>
      </c>
      <c r="X1915" s="5">
        <v>42877</v>
      </c>
      <c r="Y1915" s="4">
        <v>6.0000000000000001E-3</v>
      </c>
      <c r="Z1915" s="3">
        <v>0.73</v>
      </c>
      <c r="AA1915" s="5">
        <v>45286</v>
      </c>
      <c r="AB1915" s="3">
        <v>0.15</v>
      </c>
      <c r="AC1915" s="4">
        <v>1.6500000000000001E-2</v>
      </c>
      <c r="AD1915" t="s">
        <v>66</v>
      </c>
      <c r="AE1915" s="4">
        <v>1.6E-2</v>
      </c>
      <c r="AF1915">
        <v>16.02</v>
      </c>
      <c r="AG1915">
        <v>0.91</v>
      </c>
      <c r="AH1915" s="4">
        <v>1.5587</v>
      </c>
      <c r="AI1915" s="4">
        <v>8.8800000000000004E-2</v>
      </c>
      <c r="AJ1915" s="4">
        <v>0.1067</v>
      </c>
      <c r="AK1915" s="4">
        <v>0.1038</v>
      </c>
      <c r="AL1915" t="s">
        <v>1005</v>
      </c>
      <c r="AM1915">
        <v>54</v>
      </c>
      <c r="AN1915" s="4">
        <v>0.32269999999999999</v>
      </c>
      <c r="AO1915" s="4">
        <v>0.43240000000000001</v>
      </c>
      <c r="AP1915" s="4">
        <v>0.96789999999999998</v>
      </c>
      <c r="AQ1915" s="6">
        <v>0.4</v>
      </c>
      <c r="AR1915" s="6">
        <v>0.2</v>
      </c>
      <c r="AS1915">
        <v>1099</v>
      </c>
      <c r="AT1915" s="3">
        <v>42.43</v>
      </c>
      <c r="AU1915" s="3">
        <v>44.74</v>
      </c>
      <c r="AV1915" s="3">
        <v>44.28</v>
      </c>
      <c r="AW1915" s="3">
        <v>44.44</v>
      </c>
      <c r="AX1915">
        <v>69.25</v>
      </c>
      <c r="AY1915" t="s">
        <v>82</v>
      </c>
      <c r="AZ1915" t="s">
        <v>82</v>
      </c>
      <c r="BA1915" t="s">
        <v>79</v>
      </c>
      <c r="BB1915" t="s">
        <v>69</v>
      </c>
      <c r="BC1915" t="s">
        <v>79</v>
      </c>
      <c r="BD1915" t="s">
        <v>72</v>
      </c>
      <c r="BE1915" t="s">
        <v>96</v>
      </c>
      <c r="BF1915">
        <v>6.85</v>
      </c>
      <c r="BG1915" s="4">
        <v>0.63959999999999995</v>
      </c>
      <c r="BH1915" s="4">
        <v>0.65800000000000003</v>
      </c>
      <c r="BI1915">
        <v>188.05</v>
      </c>
      <c r="BJ1915" s="4">
        <v>3.2899999999999999E-2</v>
      </c>
      <c r="BK1915" s="4">
        <v>3.4200000000000001E-2</v>
      </c>
    </row>
    <row r="1916" spans="1:63" x14ac:dyDescent="0.3">
      <c r="A1916" t="s">
        <v>4055</v>
      </c>
      <c r="B1916" t="s">
        <v>4056</v>
      </c>
      <c r="C1916" t="s">
        <v>64</v>
      </c>
      <c r="D1916" s="1">
        <v>37573300</v>
      </c>
      <c r="E1916" s="2">
        <v>7108</v>
      </c>
      <c r="F1916" s="3">
        <v>32.28</v>
      </c>
      <c r="G1916" t="b">
        <v>0</v>
      </c>
      <c r="H1916" t="b">
        <v>0</v>
      </c>
      <c r="I1916" t="b">
        <v>1</v>
      </c>
      <c r="J1916" t="b">
        <v>0</v>
      </c>
      <c r="K1916" s="4">
        <v>4.8999999999999998E-3</v>
      </c>
      <c r="L1916" s="4">
        <v>6.3100000000000003E-2</v>
      </c>
      <c r="M1916" s="4">
        <v>5.1700000000000003E-2</v>
      </c>
      <c r="N1916" s="4">
        <v>5.0599999999999999E-2</v>
      </c>
      <c r="O1916">
        <v>0.108</v>
      </c>
      <c r="P1916">
        <v>0.11840000000000001</v>
      </c>
      <c r="Q1916" s="3">
        <v>-5.8079980000000004</v>
      </c>
      <c r="R1916" s="3">
        <v>-12.682546</v>
      </c>
      <c r="S1916" s="3">
        <v>-24.414874999999999</v>
      </c>
      <c r="T1916" s="3">
        <v>-24.421334999999999</v>
      </c>
      <c r="U1916" s="3">
        <v>27.135110000000001</v>
      </c>
      <c r="V1916" s="3">
        <v>27.135110000000001</v>
      </c>
      <c r="W1916" t="s">
        <v>99</v>
      </c>
      <c r="X1916" s="5">
        <v>43294</v>
      </c>
      <c r="Y1916" s="4">
        <v>2E-3</v>
      </c>
      <c r="Z1916" s="3">
        <v>1.05</v>
      </c>
      <c r="AA1916" s="5">
        <v>45288</v>
      </c>
      <c r="AB1916" s="3">
        <v>0.12</v>
      </c>
      <c r="AC1916" s="4">
        <v>3.2599999999999997E-2</v>
      </c>
      <c r="AD1916" t="s">
        <v>95</v>
      </c>
      <c r="AE1916" s="4">
        <v>8.3000000000000001E-3</v>
      </c>
      <c r="AF1916">
        <v>12.43</v>
      </c>
      <c r="AG1916">
        <v>1</v>
      </c>
      <c r="AH1916" s="4">
        <v>1.5390999999999999</v>
      </c>
      <c r="AI1916" s="4">
        <v>0.11210000000000001</v>
      </c>
      <c r="AJ1916" s="4">
        <v>0.1239</v>
      </c>
      <c r="AK1916" s="4">
        <v>0.1153</v>
      </c>
      <c r="AL1916" t="s">
        <v>549</v>
      </c>
      <c r="AM1916">
        <v>65</v>
      </c>
      <c r="AN1916" s="4">
        <v>0.1651</v>
      </c>
      <c r="AO1916" s="4">
        <v>0.2457</v>
      </c>
      <c r="AP1916" s="4">
        <v>0.79269999999999996</v>
      </c>
      <c r="AQ1916" s="6">
        <v>0.4</v>
      </c>
      <c r="AR1916" s="6">
        <v>0.2</v>
      </c>
      <c r="AS1916">
        <v>1099</v>
      </c>
      <c r="AT1916" s="3">
        <v>30.74</v>
      </c>
      <c r="AU1916" s="3">
        <v>32.64</v>
      </c>
      <c r="AV1916">
        <v>32.19</v>
      </c>
      <c r="AW1916">
        <v>32.32</v>
      </c>
      <c r="AX1916">
        <v>65.989999999999995</v>
      </c>
      <c r="AY1916" t="s">
        <v>71</v>
      </c>
      <c r="AZ1916" t="s">
        <v>72</v>
      </c>
      <c r="BA1916" t="s">
        <v>82</v>
      </c>
      <c r="BB1916" t="s">
        <v>70</v>
      </c>
      <c r="BC1916" t="s">
        <v>79</v>
      </c>
      <c r="BD1916" t="s">
        <v>69</v>
      </c>
      <c r="BE1916" t="s">
        <v>96</v>
      </c>
      <c r="BF1916">
        <v>7.02</v>
      </c>
      <c r="BG1916" s="4">
        <v>0.85289999999999999</v>
      </c>
      <c r="BH1916" s="4">
        <v>0.72689999999999999</v>
      </c>
      <c r="BI1916" s="7">
        <v>170.84</v>
      </c>
      <c r="BJ1916" s="4">
        <v>5.5599999999999997E-2</v>
      </c>
      <c r="BK1916" s="4">
        <v>5.2600000000000001E-2</v>
      </c>
    </row>
    <row r="1917" spans="1:63" x14ac:dyDescent="0.3">
      <c r="A1917" t="s">
        <v>6389</v>
      </c>
      <c r="B1917" t="s">
        <v>6390</v>
      </c>
      <c r="C1917" t="s">
        <v>64</v>
      </c>
      <c r="D1917" s="1">
        <v>37573300</v>
      </c>
      <c r="E1917">
        <v>59700</v>
      </c>
      <c r="F1917" s="3">
        <v>10.48</v>
      </c>
      <c r="G1917" t="b">
        <v>0</v>
      </c>
      <c r="H1917" t="b">
        <v>0</v>
      </c>
      <c r="I1917" t="b">
        <v>0</v>
      </c>
      <c r="J1917" t="b">
        <v>0</v>
      </c>
      <c r="K1917" s="4">
        <v>1E-3</v>
      </c>
      <c r="L1917" s="4">
        <v>3.1399999999999997E-2</v>
      </c>
      <c r="M1917" t="s">
        <v>96</v>
      </c>
      <c r="N1917" t="s">
        <v>96</v>
      </c>
      <c r="O1917" t="s">
        <v>96</v>
      </c>
      <c r="P1917" t="s">
        <v>96</v>
      </c>
      <c r="Q1917" s="3">
        <v>3.1440000000000001</v>
      </c>
      <c r="R1917" s="3">
        <v>13.4915</v>
      </c>
      <c r="S1917" s="3">
        <v>34.780250000000002</v>
      </c>
      <c r="T1917" s="3">
        <v>34.780250000000002</v>
      </c>
      <c r="U1917" s="3">
        <v>34.780250000000002</v>
      </c>
      <c r="V1917" s="3">
        <v>34.780250000000002</v>
      </c>
      <c r="W1917" t="s">
        <v>316</v>
      </c>
      <c r="X1917" s="5">
        <v>45168</v>
      </c>
      <c r="Y1917" s="4">
        <v>8.5000000000000006E-3</v>
      </c>
      <c r="Z1917" s="3">
        <v>0</v>
      </c>
      <c r="AA1917" t="s">
        <v>96</v>
      </c>
      <c r="AB1917" t="s">
        <v>96</v>
      </c>
      <c r="AC1917" s="4">
        <v>0</v>
      </c>
      <c r="AD1917" t="s">
        <v>243</v>
      </c>
      <c r="AE1917" t="s">
        <v>96</v>
      </c>
      <c r="AF1917" t="s">
        <v>96</v>
      </c>
      <c r="AG1917" t="s">
        <v>96</v>
      </c>
      <c r="AH1917" s="4">
        <v>5.3800000000000001E-2</v>
      </c>
      <c r="AI1917" s="4">
        <v>9.74E-2</v>
      </c>
      <c r="AJ1917" s="4">
        <v>0.13569999999999999</v>
      </c>
      <c r="AK1917" t="s">
        <v>96</v>
      </c>
      <c r="AL1917" t="s">
        <v>6258</v>
      </c>
      <c r="AM1917">
        <v>25</v>
      </c>
      <c r="AN1917" s="4">
        <v>0.58209999999999995</v>
      </c>
      <c r="AO1917" s="4">
        <v>0.76919999999999999</v>
      </c>
      <c r="AP1917" s="4">
        <v>1.0003</v>
      </c>
      <c r="AQ1917" s="6">
        <v>0.4</v>
      </c>
      <c r="AR1917" s="6">
        <v>0.2</v>
      </c>
      <c r="AS1917">
        <v>1099</v>
      </c>
      <c r="AT1917" s="3">
        <v>10.14</v>
      </c>
      <c r="AU1917" s="3">
        <v>10.6</v>
      </c>
      <c r="AV1917" s="3">
        <v>10.44</v>
      </c>
      <c r="AW1917" s="3">
        <v>10.54</v>
      </c>
      <c r="AX1917">
        <v>62.89</v>
      </c>
      <c r="AY1917" t="s">
        <v>69</v>
      </c>
      <c r="AZ1917" t="s">
        <v>82</v>
      </c>
      <c r="BA1917" t="s">
        <v>96</v>
      </c>
      <c r="BB1917" t="s">
        <v>96</v>
      </c>
      <c r="BC1917" t="s">
        <v>96</v>
      </c>
      <c r="BD1917" t="s">
        <v>75</v>
      </c>
      <c r="BE1917" t="s">
        <v>96</v>
      </c>
      <c r="BF1917">
        <v>7.51</v>
      </c>
      <c r="BG1917">
        <v>0.83020000000000005</v>
      </c>
      <c r="BH1917">
        <v>0.88329999999999997</v>
      </c>
      <c r="BI1917">
        <v>12.32</v>
      </c>
      <c r="BJ1917">
        <v>0.10059999999999999</v>
      </c>
      <c r="BK1917">
        <v>0.15290000000000001</v>
      </c>
    </row>
    <row r="1918" spans="1:63" x14ac:dyDescent="0.3">
      <c r="A1918" t="s">
        <v>2957</v>
      </c>
      <c r="B1918" t="s">
        <v>2958</v>
      </c>
      <c r="C1918" t="s">
        <v>64</v>
      </c>
      <c r="D1918" s="1">
        <v>37550600</v>
      </c>
      <c r="E1918" s="2">
        <v>4431</v>
      </c>
      <c r="F1918" s="3">
        <v>28.83</v>
      </c>
      <c r="G1918" t="b">
        <v>0</v>
      </c>
      <c r="H1918" t="b">
        <v>0</v>
      </c>
      <c r="I1918" t="b">
        <v>0</v>
      </c>
      <c r="J1918" t="b">
        <v>0</v>
      </c>
      <c r="K1918" s="4">
        <v>8.0000000000000002E-3</v>
      </c>
      <c r="L1918" s="4">
        <v>3.7499999999999999E-2</v>
      </c>
      <c r="M1918" s="4">
        <v>9.6100000000000005E-2</v>
      </c>
      <c r="N1918" s="4">
        <v>8.6199999999999999E-2</v>
      </c>
      <c r="O1918" s="4">
        <v>1.38E-2</v>
      </c>
      <c r="P1918">
        <v>1.66E-2</v>
      </c>
      <c r="Q1918" s="3">
        <v>0</v>
      </c>
      <c r="R1918" s="3">
        <v>0</v>
      </c>
      <c r="S1918" s="3">
        <v>-4.0991679999999997</v>
      </c>
      <c r="T1918" s="3">
        <v>-4.0991679999999997</v>
      </c>
      <c r="U1918" s="3">
        <v>-43.173893999999997</v>
      </c>
      <c r="V1918" s="3">
        <v>-43.173893999999997</v>
      </c>
      <c r="W1918" t="s">
        <v>87</v>
      </c>
      <c r="X1918" s="5">
        <v>42606</v>
      </c>
      <c r="Y1918" s="4">
        <v>8.0000000000000002E-3</v>
      </c>
      <c r="Z1918" s="3">
        <v>0.91</v>
      </c>
      <c r="AA1918">
        <v>45282</v>
      </c>
      <c r="AB1918">
        <v>0.14000000000000001</v>
      </c>
      <c r="AC1918" s="4">
        <v>3.1399999999999997E-2</v>
      </c>
      <c r="AD1918" t="s">
        <v>66</v>
      </c>
      <c r="AE1918" s="4">
        <v>7.3000000000000001E-3</v>
      </c>
      <c r="AF1918">
        <v>16.21</v>
      </c>
      <c r="AG1918">
        <v>0.63</v>
      </c>
      <c r="AH1918" s="4">
        <v>0.4254</v>
      </c>
      <c r="AI1918" s="4">
        <v>0.1</v>
      </c>
      <c r="AJ1918" s="4">
        <v>0.1052</v>
      </c>
      <c r="AK1918" s="4">
        <v>0.1071</v>
      </c>
      <c r="AL1918" t="s">
        <v>360</v>
      </c>
      <c r="AM1918">
        <v>177</v>
      </c>
      <c r="AN1918" s="4">
        <v>0.15959999999999999</v>
      </c>
      <c r="AO1918" s="4">
        <v>0.2177</v>
      </c>
      <c r="AP1918" s="4">
        <v>0.48449999999999999</v>
      </c>
      <c r="AQ1918" s="6">
        <v>0.4</v>
      </c>
      <c r="AR1918" s="6">
        <v>0.2</v>
      </c>
      <c r="AS1918">
        <v>1099</v>
      </c>
      <c r="AT1918" s="3">
        <v>27.59</v>
      </c>
      <c r="AU1918" s="3">
        <v>28.96</v>
      </c>
      <c r="AV1918" s="3">
        <v>28.79</v>
      </c>
      <c r="AW1918" s="3">
        <v>28.89</v>
      </c>
      <c r="AX1918">
        <v>67.53</v>
      </c>
      <c r="AY1918" t="s">
        <v>79</v>
      </c>
      <c r="AZ1918" t="s">
        <v>75</v>
      </c>
      <c r="BA1918" t="s">
        <v>75</v>
      </c>
      <c r="BB1918" t="s">
        <v>69</v>
      </c>
      <c r="BC1918" t="s">
        <v>70</v>
      </c>
      <c r="BD1918" t="s">
        <v>79</v>
      </c>
      <c r="BE1918" t="s">
        <v>96</v>
      </c>
      <c r="BF1918">
        <v>7.66</v>
      </c>
      <c r="BG1918">
        <v>0.64449999999999996</v>
      </c>
      <c r="BH1918">
        <v>0.91769999999999996</v>
      </c>
      <c r="BI1918">
        <v>149.93</v>
      </c>
      <c r="BJ1918">
        <v>0.1066</v>
      </c>
      <c r="BK1918">
        <v>0.10829999999999999</v>
      </c>
    </row>
    <row r="1919" spans="1:63" x14ac:dyDescent="0.3">
      <c r="A1919" t="s">
        <v>6339</v>
      </c>
      <c r="B1919" t="s">
        <v>6340</v>
      </c>
      <c r="C1919" t="s">
        <v>64</v>
      </c>
      <c r="D1919" s="1">
        <v>37511300</v>
      </c>
      <c r="E1919" s="2">
        <v>19678</v>
      </c>
      <c r="F1919" s="3">
        <v>21.22</v>
      </c>
      <c r="G1919" t="b">
        <v>0</v>
      </c>
      <c r="H1919" t="b">
        <v>0</v>
      </c>
      <c r="I1919" t="b">
        <v>0</v>
      </c>
      <c r="J1919" t="b">
        <v>0</v>
      </c>
      <c r="K1919" s="4">
        <v>-1E-4</v>
      </c>
      <c r="L1919" s="4">
        <v>7.4399999999999994E-2</v>
      </c>
      <c r="M1919" t="s">
        <v>96</v>
      </c>
      <c r="N1919" t="s">
        <v>96</v>
      </c>
      <c r="O1919" t="s">
        <v>96</v>
      </c>
      <c r="P1919" t="s">
        <v>96</v>
      </c>
      <c r="Q1919" s="3">
        <v>0</v>
      </c>
      <c r="R1919" s="3">
        <v>2.0752999999999999</v>
      </c>
      <c r="S1919" s="3">
        <v>31.814699999999998</v>
      </c>
      <c r="T1919" s="3">
        <v>31.814699999999998</v>
      </c>
      <c r="U1919" s="3">
        <v>31.814699999999998</v>
      </c>
      <c r="V1919" s="3">
        <v>31.814699999999998</v>
      </c>
      <c r="W1919" t="s">
        <v>316</v>
      </c>
      <c r="X1919" s="5">
        <v>45156</v>
      </c>
      <c r="Y1919" s="4">
        <v>8.9999999999999993E-3</v>
      </c>
      <c r="Z1919" s="3">
        <v>0</v>
      </c>
      <c r="AA1919" t="s">
        <v>96</v>
      </c>
      <c r="AB1919" t="s">
        <v>96</v>
      </c>
      <c r="AC1919" s="4">
        <v>0</v>
      </c>
      <c r="AD1919" t="s">
        <v>243</v>
      </c>
      <c r="AE1919" t="s">
        <v>96</v>
      </c>
      <c r="AF1919" t="s">
        <v>96</v>
      </c>
      <c r="AG1919" t="s">
        <v>96</v>
      </c>
      <c r="AH1919" s="4">
        <v>0.11509999999999999</v>
      </c>
      <c r="AI1919" s="4">
        <v>0.1201</v>
      </c>
      <c r="AJ1919" s="4">
        <v>0.13139999999999999</v>
      </c>
      <c r="AK1919" t="s">
        <v>96</v>
      </c>
      <c r="AL1919" t="s">
        <v>360</v>
      </c>
      <c r="AM1919">
        <v>2</v>
      </c>
      <c r="AN1919" s="4">
        <v>1</v>
      </c>
      <c r="AO1919" s="4">
        <v>1</v>
      </c>
      <c r="AP1919" s="4">
        <v>1</v>
      </c>
      <c r="AQ1919" s="6">
        <v>0.4</v>
      </c>
      <c r="AR1919" s="6">
        <v>0.2</v>
      </c>
      <c r="AS1919">
        <v>1099</v>
      </c>
      <c r="AT1919" s="3">
        <v>19.86</v>
      </c>
      <c r="AU1919" s="3">
        <v>21.69</v>
      </c>
      <c r="AV1919" s="3">
        <v>21.18</v>
      </c>
      <c r="AW1919" s="3">
        <v>21.3</v>
      </c>
      <c r="AX1919">
        <v>67.53</v>
      </c>
      <c r="AY1919" t="s">
        <v>79</v>
      </c>
      <c r="AZ1919" t="s">
        <v>82</v>
      </c>
      <c r="BA1919" t="s">
        <v>96</v>
      </c>
      <c r="BB1919" t="s">
        <v>96</v>
      </c>
      <c r="BC1919" t="s">
        <v>96</v>
      </c>
      <c r="BD1919" t="s">
        <v>75</v>
      </c>
      <c r="BE1919" t="s">
        <v>96</v>
      </c>
      <c r="BF1919" t="s">
        <v>96</v>
      </c>
      <c r="BG1919" t="s">
        <v>96</v>
      </c>
      <c r="BH1919" t="s">
        <v>96</v>
      </c>
      <c r="BI1919" t="s">
        <v>96</v>
      </c>
      <c r="BJ1919" t="s">
        <v>96</v>
      </c>
      <c r="BK1919" t="s">
        <v>96</v>
      </c>
    </row>
    <row r="1920" spans="1:63" x14ac:dyDescent="0.3">
      <c r="A1920" t="s">
        <v>3236</v>
      </c>
      <c r="B1920" t="s">
        <v>3237</v>
      </c>
      <c r="C1920" t="s">
        <v>64</v>
      </c>
      <c r="D1920" s="1">
        <v>37289600</v>
      </c>
      <c r="E1920" s="2">
        <v>4814</v>
      </c>
      <c r="F1920" s="3">
        <v>25.26</v>
      </c>
      <c r="G1920" t="b">
        <v>0</v>
      </c>
      <c r="H1920" t="b">
        <v>0</v>
      </c>
      <c r="I1920" t="b">
        <v>0</v>
      </c>
      <c r="J1920" t="b">
        <v>0</v>
      </c>
      <c r="K1920" s="4">
        <v>-3.0700000000000002E-2</v>
      </c>
      <c r="L1920" s="4">
        <v>-2.2000000000000001E-3</v>
      </c>
      <c r="M1920" s="4">
        <v>1.9800000000000002E-2</v>
      </c>
      <c r="N1920" s="4">
        <v>1.49E-2</v>
      </c>
      <c r="O1920" s="4">
        <v>-8.9800000000000005E-2</v>
      </c>
      <c r="P1920">
        <v>6.8199999999999997E-2</v>
      </c>
      <c r="Q1920" s="3">
        <v>-3.5100000000000002E-4</v>
      </c>
      <c r="R1920" s="3">
        <v>7.8659999999999997E-3</v>
      </c>
      <c r="S1920" s="3">
        <v>1.313723</v>
      </c>
      <c r="T1920" s="3">
        <v>1.5627899999999999</v>
      </c>
      <c r="U1920" s="3">
        <v>-5.6968269999999999</v>
      </c>
      <c r="V1920" s="3">
        <v>-5.6968269999999999</v>
      </c>
      <c r="W1920" t="s">
        <v>321</v>
      </c>
      <c r="X1920" s="5">
        <v>40485</v>
      </c>
      <c r="Y1920" s="4">
        <v>6.4999999999999997E-3</v>
      </c>
      <c r="Z1920" s="3">
        <v>0.22</v>
      </c>
      <c r="AA1920" s="5">
        <v>45106</v>
      </c>
      <c r="AB1920" s="3">
        <v>0.01</v>
      </c>
      <c r="AC1920" s="4">
        <v>8.5000000000000006E-3</v>
      </c>
      <c r="AD1920" t="s">
        <v>90</v>
      </c>
      <c r="AE1920" s="4">
        <v>2.0199999999999999E-2</v>
      </c>
      <c r="AF1920">
        <v>20.83</v>
      </c>
      <c r="AG1920">
        <v>1.1000000000000001</v>
      </c>
      <c r="AH1920" s="4">
        <v>1.6087</v>
      </c>
      <c r="AI1920" s="4">
        <v>0.38929999999999998</v>
      </c>
      <c r="AJ1920" s="4">
        <v>0.35349999999999998</v>
      </c>
      <c r="AK1920" s="4">
        <v>0.3206</v>
      </c>
      <c r="AL1920" t="s">
        <v>549</v>
      </c>
      <c r="AM1920">
        <v>52</v>
      </c>
      <c r="AN1920" s="4">
        <v>0.36599999999999999</v>
      </c>
      <c r="AO1920" s="4">
        <v>0.49480000000000002</v>
      </c>
      <c r="AP1920" s="4">
        <v>0.99829999999999997</v>
      </c>
      <c r="AQ1920" s="6">
        <v>0.4</v>
      </c>
      <c r="AR1920" s="6">
        <v>0.2</v>
      </c>
      <c r="AS1920">
        <v>1099</v>
      </c>
      <c r="AT1920" s="3">
        <v>23.66</v>
      </c>
      <c r="AU1920" s="3">
        <v>26.66</v>
      </c>
      <c r="AV1920" s="3">
        <v>25.2</v>
      </c>
      <c r="AW1920" s="3">
        <v>25.34</v>
      </c>
      <c r="AX1920">
        <v>54.14</v>
      </c>
      <c r="AY1920" t="s">
        <v>71</v>
      </c>
      <c r="AZ1920" t="s">
        <v>75</v>
      </c>
      <c r="BA1920" t="s">
        <v>72</v>
      </c>
      <c r="BB1920" t="s">
        <v>82</v>
      </c>
      <c r="BC1920" t="s">
        <v>75</v>
      </c>
      <c r="BD1920" t="s">
        <v>75</v>
      </c>
      <c r="BE1920" t="s">
        <v>96</v>
      </c>
      <c r="BF1920">
        <v>5.64</v>
      </c>
      <c r="BG1920" s="4">
        <v>0.10390000000000001</v>
      </c>
      <c r="BH1920" s="4">
        <v>0.3231</v>
      </c>
      <c r="BI1920">
        <v>757.58</v>
      </c>
      <c r="BJ1920" s="4">
        <v>0</v>
      </c>
      <c r="BK1920" s="4">
        <v>0</v>
      </c>
    </row>
    <row r="1921" spans="1:63" x14ac:dyDescent="0.3">
      <c r="A1921" t="s">
        <v>3296</v>
      </c>
      <c r="B1921" t="s">
        <v>3297</v>
      </c>
      <c r="C1921" t="s">
        <v>64</v>
      </c>
      <c r="D1921" s="1">
        <v>37285500</v>
      </c>
      <c r="E1921" s="2">
        <v>2955</v>
      </c>
      <c r="F1921" s="3">
        <v>27.77</v>
      </c>
      <c r="G1921" t="b">
        <v>0</v>
      </c>
      <c r="H1921" t="b">
        <v>0</v>
      </c>
      <c r="I1921" t="b">
        <v>0</v>
      </c>
      <c r="J1921" t="b">
        <v>0</v>
      </c>
      <c r="K1921" s="4">
        <v>2.0999999999999999E-3</v>
      </c>
      <c r="L1921" s="4">
        <v>3.5000000000000003E-2</v>
      </c>
      <c r="M1921" s="4">
        <v>4.7999999999999996E-3</v>
      </c>
      <c r="N1921" s="4">
        <v>2.0999999999999999E-3</v>
      </c>
      <c r="O1921" s="4">
        <v>2.2200000000000001E-2</v>
      </c>
      <c r="P1921">
        <v>1.37E-2</v>
      </c>
      <c r="Q1921" s="3">
        <v>0</v>
      </c>
      <c r="R1921" s="3">
        <v>0</v>
      </c>
      <c r="S1921" s="3">
        <v>-2.7250000000000001</v>
      </c>
      <c r="T1921" s="3">
        <v>-2.7250000000000001</v>
      </c>
      <c r="U1921" s="3">
        <v>-5.9794999999999998</v>
      </c>
      <c r="V1921" s="3">
        <v>-5.9794999999999998</v>
      </c>
      <c r="W1921" t="s">
        <v>650</v>
      </c>
      <c r="X1921" s="5">
        <v>41878</v>
      </c>
      <c r="Y1921" s="4">
        <v>1.6400000000000001E-2</v>
      </c>
      <c r="Z1921" s="3">
        <v>0.23</v>
      </c>
      <c r="AA1921" s="5">
        <v>45287</v>
      </c>
      <c r="AB1921" s="3">
        <v>0.1</v>
      </c>
      <c r="AC1921" s="4">
        <v>8.0999999999999996E-3</v>
      </c>
      <c r="AD1921" t="s">
        <v>66</v>
      </c>
      <c r="AE1921" s="4">
        <v>9.5999999999999992E-3</v>
      </c>
      <c r="AF1921">
        <v>0.08</v>
      </c>
      <c r="AG1921">
        <v>0.48</v>
      </c>
      <c r="AH1921" s="4">
        <v>0.45090000000000002</v>
      </c>
      <c r="AI1921" s="4">
        <v>9.7000000000000003E-2</v>
      </c>
      <c r="AJ1921" s="4">
        <v>0.1075</v>
      </c>
      <c r="AK1921" s="4">
        <v>0.108</v>
      </c>
      <c r="AL1921" t="s">
        <v>3116</v>
      </c>
      <c r="AM1921">
        <v>31</v>
      </c>
      <c r="AN1921" s="4">
        <v>0.48420000000000002</v>
      </c>
      <c r="AO1921" s="4">
        <v>0.65769999999999995</v>
      </c>
      <c r="AP1921" s="4">
        <v>1</v>
      </c>
      <c r="AQ1921" s="6">
        <v>0.4</v>
      </c>
      <c r="AR1921" s="6">
        <v>0.2</v>
      </c>
      <c r="AS1921">
        <v>1099</v>
      </c>
      <c r="AT1921" s="3">
        <v>26.83</v>
      </c>
      <c r="AU1921" s="3">
        <v>28.17</v>
      </c>
      <c r="AV1921" s="3">
        <v>27.74</v>
      </c>
      <c r="AW1921" s="3">
        <v>27.79</v>
      </c>
      <c r="AX1921">
        <v>60.14</v>
      </c>
      <c r="AY1921" t="s">
        <v>82</v>
      </c>
      <c r="AZ1921" t="s">
        <v>75</v>
      </c>
      <c r="BA1921" t="s">
        <v>82</v>
      </c>
      <c r="BB1921" t="s">
        <v>69</v>
      </c>
      <c r="BC1921" t="s">
        <v>82</v>
      </c>
      <c r="BD1921" t="s">
        <v>71</v>
      </c>
      <c r="BE1921" t="s">
        <v>82</v>
      </c>
      <c r="BF1921">
        <v>6.11</v>
      </c>
      <c r="BG1921">
        <v>7.2300000000000003E-2</v>
      </c>
      <c r="BH1921">
        <v>0.41739999999999999</v>
      </c>
      <c r="BI1921">
        <v>69.209999999999994</v>
      </c>
      <c r="BJ1921">
        <v>0</v>
      </c>
      <c r="BK1921">
        <v>1.6999999999999999E-3</v>
      </c>
    </row>
    <row r="1922" spans="1:63" x14ac:dyDescent="0.3">
      <c r="A1922" t="s">
        <v>4430</v>
      </c>
      <c r="B1922" t="s">
        <v>6605</v>
      </c>
      <c r="C1922" t="s">
        <v>64</v>
      </c>
      <c r="D1922" s="1">
        <v>37018800</v>
      </c>
      <c r="E1922">
        <v>15489</v>
      </c>
      <c r="F1922" s="3">
        <v>27.78</v>
      </c>
      <c r="G1922" t="b">
        <v>0</v>
      </c>
      <c r="H1922" t="b">
        <v>0</v>
      </c>
      <c r="I1922" t="b">
        <v>1</v>
      </c>
      <c r="J1922" t="b">
        <v>0</v>
      </c>
      <c r="K1922" s="4">
        <v>-2.0000000000000001E-4</v>
      </c>
      <c r="L1922" s="4">
        <v>7.0999999999999994E-2</v>
      </c>
      <c r="M1922" s="4">
        <v>0.26900000000000002</v>
      </c>
      <c r="N1922" s="4">
        <v>0.26679999999999998</v>
      </c>
      <c r="O1922">
        <v>4.6100000000000002E-2</v>
      </c>
      <c r="P1922" t="s">
        <v>96</v>
      </c>
      <c r="Q1922" s="3">
        <v>-11.201000000000001</v>
      </c>
      <c r="R1922" s="3">
        <v>-11.201000000000001</v>
      </c>
      <c r="S1922" s="3">
        <v>-20.015263000000001</v>
      </c>
      <c r="T1922" s="3">
        <v>-20.015263000000001</v>
      </c>
      <c r="U1922" s="3">
        <v>-33.915500000000002</v>
      </c>
      <c r="V1922" s="3">
        <v>-33.915500000000002</v>
      </c>
      <c r="W1922" t="s">
        <v>240</v>
      </c>
      <c r="X1922" s="5">
        <v>44172</v>
      </c>
      <c r="Y1922" s="4">
        <v>6.8999999999999999E-3</v>
      </c>
      <c r="Z1922" s="3">
        <v>0.22</v>
      </c>
      <c r="AA1922" s="5">
        <v>45287</v>
      </c>
      <c r="AB1922" s="3">
        <v>0.22</v>
      </c>
      <c r="AC1922" s="4">
        <v>7.7000000000000002E-3</v>
      </c>
      <c r="AD1922" t="s">
        <v>243</v>
      </c>
      <c r="AE1922" s="4">
        <v>1.52E-2</v>
      </c>
      <c r="AF1922">
        <v>0.03</v>
      </c>
      <c r="AG1922">
        <v>0.8</v>
      </c>
      <c r="AH1922" s="4">
        <v>0.24349999999999999</v>
      </c>
      <c r="AI1922" s="4">
        <v>0.1104</v>
      </c>
      <c r="AJ1922" s="4">
        <v>0.15090000000000001</v>
      </c>
      <c r="AK1922" s="4">
        <v>0.14829999999999999</v>
      </c>
      <c r="AL1922" t="s">
        <v>5758</v>
      </c>
      <c r="AM1922" s="2">
        <v>102</v>
      </c>
      <c r="AN1922" s="4">
        <v>0.37019999999999997</v>
      </c>
      <c r="AO1922" s="4">
        <v>0.46279999999999999</v>
      </c>
      <c r="AP1922" s="4">
        <v>0.82189999999999996</v>
      </c>
      <c r="AQ1922" s="6">
        <v>0.4</v>
      </c>
      <c r="AR1922" s="6">
        <v>0.2</v>
      </c>
      <c r="AS1922">
        <v>1099</v>
      </c>
      <c r="AT1922" s="3">
        <v>25.86</v>
      </c>
      <c r="AU1922" s="3">
        <v>28.51</v>
      </c>
      <c r="AV1922" s="3">
        <v>27.67</v>
      </c>
      <c r="AW1922" s="3">
        <v>27.92</v>
      </c>
      <c r="AX1922">
        <v>68.099999999999994</v>
      </c>
      <c r="AY1922" t="s">
        <v>96</v>
      </c>
      <c r="AZ1922" t="s">
        <v>82</v>
      </c>
      <c r="BA1922" t="s">
        <v>96</v>
      </c>
      <c r="BB1922" t="s">
        <v>96</v>
      </c>
      <c r="BC1922" t="s">
        <v>96</v>
      </c>
      <c r="BD1922" t="s">
        <v>96</v>
      </c>
      <c r="BE1922" t="s">
        <v>96</v>
      </c>
      <c r="BF1922">
        <v>6.51</v>
      </c>
      <c r="BG1922" s="4">
        <v>0.71519999999999995</v>
      </c>
      <c r="BH1922" s="4">
        <v>0.5232</v>
      </c>
      <c r="BI1922">
        <v>12.53</v>
      </c>
      <c r="BJ1922" s="4">
        <v>1.5800000000000002E-2</v>
      </c>
      <c r="BK1922" s="4">
        <v>9.7500000000000003E-2</v>
      </c>
    </row>
    <row r="1923" spans="1:63" x14ac:dyDescent="0.3">
      <c r="A1923" t="s">
        <v>3522</v>
      </c>
      <c r="B1923" t="s">
        <v>3523</v>
      </c>
      <c r="C1923" t="s">
        <v>64</v>
      </c>
      <c r="D1923" s="1">
        <v>36949700</v>
      </c>
      <c r="E1923" s="2">
        <v>9630</v>
      </c>
      <c r="F1923" s="3">
        <v>38.21</v>
      </c>
      <c r="G1923" t="b">
        <v>0</v>
      </c>
      <c r="H1923" t="b">
        <v>0</v>
      </c>
      <c r="I1923" t="b">
        <v>0</v>
      </c>
      <c r="J1923" t="b">
        <v>0</v>
      </c>
      <c r="K1923" s="4">
        <v>5.8999999999999999E-3</v>
      </c>
      <c r="L1923" s="4">
        <v>0.17960000000000001</v>
      </c>
      <c r="M1923" s="4">
        <v>0.67110000000000003</v>
      </c>
      <c r="N1923" s="4">
        <v>0.67220000000000002</v>
      </c>
      <c r="O1923" s="4">
        <v>-7.7200000000000005E-2</v>
      </c>
      <c r="P1923" s="4" t="s">
        <v>96</v>
      </c>
      <c r="Q1923" s="3">
        <v>0.77036300000000002</v>
      </c>
      <c r="R1923" s="3">
        <v>2.261746</v>
      </c>
      <c r="S1923" s="3">
        <v>11.645678</v>
      </c>
      <c r="T1923" s="3">
        <v>11.645678</v>
      </c>
      <c r="U1923" s="3">
        <v>15.72645</v>
      </c>
      <c r="V1923" s="3">
        <v>15.72645</v>
      </c>
      <c r="W1923" t="s">
        <v>65</v>
      </c>
      <c r="X1923" s="5">
        <v>43889</v>
      </c>
      <c r="Y1923" s="4">
        <v>6.8999999999999999E-3</v>
      </c>
      <c r="Z1923" s="3">
        <v>0</v>
      </c>
      <c r="AA1923" s="5">
        <v>44559</v>
      </c>
      <c r="AB1923" s="3">
        <v>0.06</v>
      </c>
      <c r="AC1923" s="4">
        <v>0</v>
      </c>
      <c r="AD1923" t="s">
        <v>243</v>
      </c>
      <c r="AE1923" s="4">
        <v>3.5099999999999999E-2</v>
      </c>
      <c r="AF1923" t="s">
        <v>96</v>
      </c>
      <c r="AG1923">
        <v>1.1299999999999999</v>
      </c>
      <c r="AH1923" s="4">
        <v>0.28860000000000002</v>
      </c>
      <c r="AI1923" s="4">
        <v>0.2356</v>
      </c>
      <c r="AJ1923" s="4">
        <v>0.27379999999999999</v>
      </c>
      <c r="AK1923" s="4">
        <v>0.2581</v>
      </c>
      <c r="AL1923" t="s">
        <v>4641</v>
      </c>
      <c r="AM1923">
        <v>24</v>
      </c>
      <c r="AN1923" s="4">
        <v>0.58989999999999998</v>
      </c>
      <c r="AO1923" s="4">
        <v>0.79079999999999995</v>
      </c>
      <c r="AP1923" s="4">
        <v>1.0003</v>
      </c>
      <c r="AQ1923" s="6">
        <v>0.4</v>
      </c>
      <c r="AR1923" s="6">
        <v>0.2</v>
      </c>
      <c r="AS1923">
        <v>1099</v>
      </c>
      <c r="AT1923" s="3">
        <v>33.880000000000003</v>
      </c>
      <c r="AU1923" s="3">
        <v>39.64</v>
      </c>
      <c r="AV1923" s="3">
        <v>37.92</v>
      </c>
      <c r="AW1923" s="3">
        <v>38.67</v>
      </c>
      <c r="AX1923">
        <v>71.66</v>
      </c>
      <c r="AY1923" t="s">
        <v>82</v>
      </c>
      <c r="AZ1923" t="s">
        <v>75</v>
      </c>
      <c r="BA1923" t="s">
        <v>96</v>
      </c>
      <c r="BB1923" t="s">
        <v>75</v>
      </c>
      <c r="BC1923" t="s">
        <v>75</v>
      </c>
      <c r="BD1923" t="s">
        <v>75</v>
      </c>
      <c r="BE1923" t="s">
        <v>96</v>
      </c>
      <c r="BF1923">
        <v>6.24</v>
      </c>
      <c r="BG1923" s="4">
        <v>0.43219999999999997</v>
      </c>
      <c r="BH1923" s="4">
        <v>0.44750000000000001</v>
      </c>
      <c r="BI1923">
        <v>10.28</v>
      </c>
      <c r="BJ1923" s="4">
        <v>3.6600000000000001E-2</v>
      </c>
      <c r="BK1923" s="4">
        <v>6.6799999999999998E-2</v>
      </c>
    </row>
    <row r="1924" spans="1:63" x14ac:dyDescent="0.3">
      <c r="A1924" t="s">
        <v>5272</v>
      </c>
      <c r="B1924" t="s">
        <v>5273</v>
      </c>
      <c r="C1924" t="s">
        <v>64</v>
      </c>
      <c r="D1924" s="1">
        <v>36759700</v>
      </c>
      <c r="E1924">
        <v>17994</v>
      </c>
      <c r="F1924" s="3">
        <v>25.87</v>
      </c>
      <c r="G1924" t="b">
        <v>0</v>
      </c>
      <c r="H1924" t="b">
        <v>0</v>
      </c>
      <c r="I1924" t="b">
        <v>0</v>
      </c>
      <c r="J1924" t="b">
        <v>0</v>
      </c>
      <c r="K1924" s="4">
        <v>3.7000000000000002E-3</v>
      </c>
      <c r="L1924" s="4">
        <v>2.4400000000000002E-2</v>
      </c>
      <c r="M1924" s="4">
        <v>6.5600000000000006E-2</v>
      </c>
      <c r="N1924" s="4">
        <v>6.0999999999999999E-2</v>
      </c>
      <c r="O1924" t="s">
        <v>96</v>
      </c>
      <c r="P1924" t="s">
        <v>96</v>
      </c>
      <c r="Q1924" s="3">
        <v>0.64215699999999998</v>
      </c>
      <c r="R1924" s="3">
        <v>27.316846999999999</v>
      </c>
      <c r="S1924" s="3">
        <v>24.063412</v>
      </c>
      <c r="T1924" s="3">
        <v>24.060838</v>
      </c>
      <c r="U1924" s="3">
        <v>28.239169</v>
      </c>
      <c r="V1924" s="3">
        <v>28.239169</v>
      </c>
      <c r="W1924" t="s">
        <v>99</v>
      </c>
      <c r="X1924" s="5">
        <v>44699</v>
      </c>
      <c r="Y1924" s="4">
        <v>1.5E-3</v>
      </c>
      <c r="Z1924" s="3">
        <v>0.53</v>
      </c>
      <c r="AA1924" s="5">
        <v>45286</v>
      </c>
      <c r="AB1924" s="3">
        <v>0.05</v>
      </c>
      <c r="AC1924" s="4">
        <v>2.06E-2</v>
      </c>
      <c r="AD1924" t="s">
        <v>66</v>
      </c>
      <c r="AE1924" s="4">
        <v>5.3E-3</v>
      </c>
      <c r="AF1924" t="s">
        <v>96</v>
      </c>
      <c r="AG1924">
        <v>-0.75</v>
      </c>
      <c r="AH1924" s="4">
        <v>6.8599999999999994E-2</v>
      </c>
      <c r="AI1924" s="4">
        <v>7.0499999999999993E-2</v>
      </c>
      <c r="AJ1924" s="4">
        <v>9.0800000000000006E-2</v>
      </c>
      <c r="AK1924" s="4">
        <v>8.8999999999999996E-2</v>
      </c>
      <c r="AL1924" t="s">
        <v>5274</v>
      </c>
      <c r="AM1924" s="2">
        <v>82</v>
      </c>
      <c r="AN1924" s="4">
        <v>0.31480000000000002</v>
      </c>
      <c r="AO1924" s="4">
        <v>0.42659999999999998</v>
      </c>
      <c r="AP1924" s="4">
        <v>0.89890000000000003</v>
      </c>
      <c r="AQ1924" s="6">
        <v>0.4</v>
      </c>
      <c r="AR1924" s="6">
        <v>0.2</v>
      </c>
      <c r="AS1924">
        <v>1099</v>
      </c>
      <c r="AT1924" s="3">
        <v>25.3</v>
      </c>
      <c r="AU1924" s="3">
        <v>25.92</v>
      </c>
      <c r="AV1924" s="3">
        <v>25.82</v>
      </c>
      <c r="AW1924" s="3">
        <v>25.9</v>
      </c>
      <c r="AX1924">
        <v>63.06</v>
      </c>
      <c r="AY1924" t="s">
        <v>82</v>
      </c>
      <c r="AZ1924" t="s">
        <v>72</v>
      </c>
      <c r="BA1924" t="s">
        <v>82</v>
      </c>
      <c r="BB1924" t="s">
        <v>69</v>
      </c>
      <c r="BC1924" t="s">
        <v>79</v>
      </c>
      <c r="BD1924" t="s">
        <v>96</v>
      </c>
      <c r="BE1924" t="s">
        <v>96</v>
      </c>
      <c r="BF1924">
        <v>6.55</v>
      </c>
      <c r="BG1924" s="4">
        <v>0.34539999999999998</v>
      </c>
      <c r="BH1924" s="4">
        <v>0.53659999999999997</v>
      </c>
      <c r="BI1924">
        <v>160.08000000000001</v>
      </c>
      <c r="BJ1924" s="4">
        <v>3.85E-2</v>
      </c>
      <c r="BK1924" s="4">
        <v>3.3500000000000002E-2</v>
      </c>
    </row>
    <row r="1925" spans="1:63" x14ac:dyDescent="0.3">
      <c r="A1925" t="s">
        <v>6758</v>
      </c>
      <c r="B1925" t="s">
        <v>6759</v>
      </c>
      <c r="C1925" t="s">
        <v>64</v>
      </c>
      <c r="D1925">
        <v>36685400</v>
      </c>
      <c r="E1925" t="s">
        <v>96</v>
      </c>
      <c r="F1925">
        <v>28.96</v>
      </c>
      <c r="G1925" t="b">
        <v>0</v>
      </c>
      <c r="H1925" t="b">
        <v>0</v>
      </c>
      <c r="I1925" t="b">
        <v>0</v>
      </c>
      <c r="J1925" t="b">
        <v>0</v>
      </c>
      <c r="K1925">
        <v>6.3E-3</v>
      </c>
      <c r="L1925">
        <v>0.16309999999999999</v>
      </c>
      <c r="M1925" t="s">
        <v>96</v>
      </c>
      <c r="N1925" t="s">
        <v>96</v>
      </c>
      <c r="O1925" t="s">
        <v>96</v>
      </c>
      <c r="P1925" t="s">
        <v>96</v>
      </c>
      <c r="Q1925">
        <v>14.368129</v>
      </c>
      <c r="R1925">
        <v>14.368129</v>
      </c>
      <c r="S1925">
        <v>14.368129</v>
      </c>
      <c r="T1925">
        <v>14.368129</v>
      </c>
      <c r="U1925">
        <v>14.368129</v>
      </c>
      <c r="V1925">
        <v>14.368129</v>
      </c>
      <c r="W1925" t="s">
        <v>316</v>
      </c>
      <c r="X1925">
        <v>45265</v>
      </c>
      <c r="Y1925">
        <v>2.9499999999999998E-2</v>
      </c>
      <c r="Z1925">
        <v>0</v>
      </c>
      <c r="AA1925" t="s">
        <v>96</v>
      </c>
      <c r="AB1925" t="s">
        <v>96</v>
      </c>
      <c r="AC1925">
        <v>0</v>
      </c>
      <c r="AD1925" t="s">
        <v>96</v>
      </c>
      <c r="AE1925" t="s">
        <v>96</v>
      </c>
      <c r="AF1925" t="s">
        <v>96</v>
      </c>
      <c r="AG1925" t="s">
        <v>96</v>
      </c>
      <c r="AH1925">
        <v>0.57479999999999998</v>
      </c>
      <c r="AI1925" t="s">
        <v>96</v>
      </c>
      <c r="AJ1925" t="s">
        <v>96</v>
      </c>
      <c r="AK1925" t="s">
        <v>96</v>
      </c>
      <c r="AL1925" t="s">
        <v>1057</v>
      </c>
      <c r="AM1925" t="s">
        <v>96</v>
      </c>
      <c r="AN1925" t="s">
        <v>96</v>
      </c>
      <c r="AO1925" t="s">
        <v>96</v>
      </c>
      <c r="AP1925" t="s">
        <v>96</v>
      </c>
      <c r="AQ1925">
        <v>0.4</v>
      </c>
      <c r="AR1925">
        <v>0.2</v>
      </c>
      <c r="AS1925">
        <v>1099</v>
      </c>
      <c r="AT1925" t="s">
        <v>96</v>
      </c>
      <c r="AU1925" t="s">
        <v>96</v>
      </c>
      <c r="AV1925">
        <v>28.5</v>
      </c>
      <c r="AW1925">
        <v>29.41</v>
      </c>
      <c r="AX1925" t="s">
        <v>96</v>
      </c>
      <c r="AY1925" t="s">
        <v>96</v>
      </c>
      <c r="AZ1925" t="s">
        <v>75</v>
      </c>
      <c r="BA1925" t="s">
        <v>96</v>
      </c>
      <c r="BB1925" t="s">
        <v>96</v>
      </c>
      <c r="BC1925" t="s">
        <v>96</v>
      </c>
      <c r="BD1925" t="s">
        <v>71</v>
      </c>
      <c r="BE1925" t="s">
        <v>96</v>
      </c>
      <c r="BF1925" t="s">
        <v>96</v>
      </c>
      <c r="BG1925" t="s">
        <v>96</v>
      </c>
      <c r="BH1925" t="s">
        <v>96</v>
      </c>
      <c r="BI1925" t="s">
        <v>96</v>
      </c>
      <c r="BJ1925" t="s">
        <v>96</v>
      </c>
      <c r="BK1925" t="s">
        <v>96</v>
      </c>
    </row>
    <row r="1926" spans="1:63" x14ac:dyDescent="0.3">
      <c r="A1926" t="s">
        <v>3722</v>
      </c>
      <c r="B1926" t="s">
        <v>3723</v>
      </c>
      <c r="C1926" t="s">
        <v>64</v>
      </c>
      <c r="D1926" s="1">
        <v>36643200</v>
      </c>
      <c r="E1926">
        <v>29558</v>
      </c>
      <c r="F1926" s="3">
        <v>14.86</v>
      </c>
      <c r="G1926" t="b">
        <v>0</v>
      </c>
      <c r="H1926" t="b">
        <v>0</v>
      </c>
      <c r="I1926" t="b">
        <v>0</v>
      </c>
      <c r="J1926" t="b">
        <v>0</v>
      </c>
      <c r="K1926" s="4">
        <v>1.8499999999999999E-2</v>
      </c>
      <c r="L1926" s="4">
        <v>3.5999999999999999E-3</v>
      </c>
      <c r="M1926" s="4">
        <v>2.8799999999999999E-2</v>
      </c>
      <c r="N1926" s="4">
        <v>1.0999999999999999E-2</v>
      </c>
      <c r="O1926">
        <v>0.1177</v>
      </c>
      <c r="P1926">
        <v>5.6000000000000001E-2</v>
      </c>
      <c r="Q1926" s="3">
        <v>0</v>
      </c>
      <c r="R1926" s="3">
        <v>0</v>
      </c>
      <c r="S1926" s="3">
        <v>2.484645</v>
      </c>
      <c r="T1926" s="3">
        <v>2.484645</v>
      </c>
      <c r="U1926" s="3">
        <v>11.681979999999999</v>
      </c>
      <c r="V1926" s="3">
        <v>11.681979999999999</v>
      </c>
      <c r="W1926" t="s">
        <v>106</v>
      </c>
      <c r="X1926" s="5">
        <v>41758</v>
      </c>
      <c r="Y1926" s="4">
        <v>5.7999999999999996E-3</v>
      </c>
      <c r="Z1926" s="3">
        <v>0.48</v>
      </c>
      <c r="AA1926" s="5">
        <v>45280</v>
      </c>
      <c r="AB1926" s="3">
        <v>0.09</v>
      </c>
      <c r="AC1926" s="4">
        <v>3.2399999999999998E-2</v>
      </c>
      <c r="AD1926" t="s">
        <v>90</v>
      </c>
      <c r="AE1926" s="4">
        <v>4.8999999999999998E-3</v>
      </c>
      <c r="AF1926">
        <v>9.24</v>
      </c>
      <c r="AG1926">
        <v>0.64</v>
      </c>
      <c r="AH1926" s="4">
        <v>1.8082</v>
      </c>
      <c r="AI1926" s="4">
        <v>0.1139</v>
      </c>
      <c r="AJ1926" s="4">
        <v>0.17019999999999999</v>
      </c>
      <c r="AK1926" s="4">
        <v>0.1762</v>
      </c>
      <c r="AL1926" t="s">
        <v>4473</v>
      </c>
      <c r="AM1926">
        <v>41</v>
      </c>
      <c r="AN1926" s="4">
        <v>0.73650000000000004</v>
      </c>
      <c r="AO1926" s="4">
        <v>0.83009999999999995</v>
      </c>
      <c r="AP1926" s="4">
        <v>1.0002</v>
      </c>
      <c r="AQ1926" s="6">
        <v>0.4</v>
      </c>
      <c r="AR1926" s="6">
        <v>0.2</v>
      </c>
      <c r="AS1926">
        <v>1099</v>
      </c>
      <c r="AT1926" s="3">
        <v>14.19</v>
      </c>
      <c r="AU1926" s="3">
        <v>14.84</v>
      </c>
      <c r="AV1926" s="3">
        <v>14.78</v>
      </c>
      <c r="AW1926" s="3">
        <v>14.92</v>
      </c>
      <c r="AX1926">
        <v>58.3</v>
      </c>
      <c r="AY1926" t="s">
        <v>79</v>
      </c>
      <c r="AZ1926" t="s">
        <v>71</v>
      </c>
      <c r="BA1926" t="s">
        <v>69</v>
      </c>
      <c r="BB1926" t="s">
        <v>79</v>
      </c>
      <c r="BC1926" t="s">
        <v>72</v>
      </c>
      <c r="BD1926" t="s">
        <v>69</v>
      </c>
      <c r="BE1926" t="s">
        <v>82</v>
      </c>
      <c r="BF1926">
        <v>5.04</v>
      </c>
      <c r="BG1926" s="4">
        <v>0</v>
      </c>
      <c r="BH1926" s="4">
        <v>0.24199999999999999</v>
      </c>
      <c r="BI1926">
        <v>153.38</v>
      </c>
      <c r="BJ1926" s="4">
        <v>0</v>
      </c>
      <c r="BK1926" s="4">
        <v>1.23E-2</v>
      </c>
    </row>
    <row r="1927" spans="1:63" x14ac:dyDescent="0.3">
      <c r="A1927" t="s">
        <v>6670</v>
      </c>
      <c r="B1927" t="s">
        <v>6671</v>
      </c>
      <c r="C1927" t="s">
        <v>64</v>
      </c>
      <c r="D1927" s="1">
        <v>36369100</v>
      </c>
      <c r="E1927">
        <v>45898</v>
      </c>
      <c r="F1927" s="3">
        <v>33.450000000000003</v>
      </c>
      <c r="G1927" t="b">
        <v>0</v>
      </c>
      <c r="H1927" t="b">
        <v>0</v>
      </c>
      <c r="I1927" t="b">
        <v>0</v>
      </c>
      <c r="J1927" t="b">
        <v>0</v>
      </c>
      <c r="K1927">
        <v>-1.4E-3</v>
      </c>
      <c r="L1927" s="4">
        <v>2.0400000000000001E-2</v>
      </c>
      <c r="M1927" t="s">
        <v>96</v>
      </c>
      <c r="N1927" t="s">
        <v>96</v>
      </c>
      <c r="O1927" t="s">
        <v>96</v>
      </c>
      <c r="P1927" t="s">
        <v>96</v>
      </c>
      <c r="Q1927" s="3">
        <v>5.3838699999999999</v>
      </c>
      <c r="R1927" s="3">
        <v>17.756081999999999</v>
      </c>
      <c r="S1927" s="3">
        <v>34.451439999999998</v>
      </c>
      <c r="T1927" s="3">
        <v>34.451439999999998</v>
      </c>
      <c r="U1927" s="3">
        <v>34.451439999999998</v>
      </c>
      <c r="V1927" s="3">
        <v>34.451439999999998</v>
      </c>
      <c r="W1927" t="s">
        <v>316</v>
      </c>
      <c r="X1927" s="5">
        <v>45027</v>
      </c>
      <c r="Y1927" s="4">
        <v>2.8999999999999998E-3</v>
      </c>
      <c r="Z1927" s="3">
        <v>0.15</v>
      </c>
      <c r="AA1927">
        <v>45287</v>
      </c>
      <c r="AB1927">
        <v>0.15</v>
      </c>
      <c r="AC1927" s="4">
        <v>4.4000000000000003E-3</v>
      </c>
      <c r="AD1927" t="s">
        <v>96</v>
      </c>
      <c r="AE1927" t="s">
        <v>96</v>
      </c>
      <c r="AF1927" t="s">
        <v>96</v>
      </c>
      <c r="AG1927" t="s">
        <v>96</v>
      </c>
      <c r="AH1927">
        <v>8.5099999999999995E-2</v>
      </c>
      <c r="AI1927">
        <v>0.15939999999999999</v>
      </c>
      <c r="AJ1927">
        <v>0.2109</v>
      </c>
      <c r="AK1927">
        <v>0.21179999999999999</v>
      </c>
      <c r="AL1927" t="s">
        <v>1863</v>
      </c>
      <c r="AM1927">
        <v>10</v>
      </c>
      <c r="AN1927" s="4">
        <v>1</v>
      </c>
      <c r="AO1927" s="4">
        <v>1</v>
      </c>
      <c r="AP1927" s="4">
        <v>1</v>
      </c>
      <c r="AQ1927" s="6">
        <v>0.4</v>
      </c>
      <c r="AR1927" s="6">
        <v>0.2</v>
      </c>
      <c r="AS1927">
        <v>1099</v>
      </c>
      <c r="AT1927">
        <v>31.37</v>
      </c>
      <c r="AU1927">
        <v>34.24</v>
      </c>
      <c r="AV1927" s="3">
        <v>33.119999999999997</v>
      </c>
      <c r="AW1927" s="3">
        <v>33.81</v>
      </c>
      <c r="AX1927">
        <v>59.8</v>
      </c>
      <c r="AY1927" t="s">
        <v>72</v>
      </c>
      <c r="AZ1927" t="s">
        <v>72</v>
      </c>
      <c r="BA1927" t="s">
        <v>96</v>
      </c>
      <c r="BB1927" t="s">
        <v>75</v>
      </c>
      <c r="BC1927" t="s">
        <v>70</v>
      </c>
      <c r="BD1927" t="s">
        <v>71</v>
      </c>
      <c r="BE1927" t="s">
        <v>96</v>
      </c>
      <c r="BF1927">
        <v>5.73</v>
      </c>
      <c r="BG1927">
        <v>0.29759999999999998</v>
      </c>
      <c r="BH1927">
        <v>0.34379999999999999</v>
      </c>
      <c r="BI1927">
        <v>13.16</v>
      </c>
      <c r="BJ1927">
        <v>4.6800000000000001E-2</v>
      </c>
      <c r="BK1927">
        <v>2.69E-2</v>
      </c>
    </row>
    <row r="1928" spans="1:63" x14ac:dyDescent="0.3">
      <c r="A1928" t="s">
        <v>3495</v>
      </c>
      <c r="B1928" t="s">
        <v>3496</v>
      </c>
      <c r="C1928" t="s">
        <v>64</v>
      </c>
      <c r="D1928" s="1">
        <v>36117700</v>
      </c>
      <c r="E1928" s="2">
        <v>3717</v>
      </c>
      <c r="F1928" s="3">
        <v>50.72</v>
      </c>
      <c r="G1928" t="b">
        <v>0</v>
      </c>
      <c r="H1928" t="b">
        <v>0</v>
      </c>
      <c r="I1928" t="b">
        <v>1</v>
      </c>
      <c r="J1928" t="b">
        <v>0</v>
      </c>
      <c r="K1928" s="4">
        <v>2.8999999999999998E-3</v>
      </c>
      <c r="L1928" s="4">
        <v>5.5500000000000001E-2</v>
      </c>
      <c r="M1928" s="4">
        <v>5.5199999999999999E-2</v>
      </c>
      <c r="N1928" s="4">
        <v>5.1999999999999998E-2</v>
      </c>
      <c r="O1928">
        <v>0.1031</v>
      </c>
      <c r="P1928">
        <v>0.1091</v>
      </c>
      <c r="Q1928" s="3">
        <v>-0.50870000000000004</v>
      </c>
      <c r="R1928" s="3">
        <v>-0.50870000000000004</v>
      </c>
      <c r="S1928" s="3">
        <v>-11.02905</v>
      </c>
      <c r="T1928" s="3">
        <v>-11.02905</v>
      </c>
      <c r="U1928" s="3">
        <v>2.30328</v>
      </c>
      <c r="V1928" s="3">
        <v>2.30328</v>
      </c>
      <c r="W1928" t="s">
        <v>291</v>
      </c>
      <c r="X1928" s="5">
        <v>40710</v>
      </c>
      <c r="Y1928" s="4">
        <v>3.8999999999999998E-3</v>
      </c>
      <c r="Z1928" s="3">
        <v>1.6</v>
      </c>
      <c r="AA1928">
        <v>45278</v>
      </c>
      <c r="AB1928">
        <v>0.32</v>
      </c>
      <c r="AC1928" s="4">
        <v>3.15E-2</v>
      </c>
      <c r="AD1928" t="s">
        <v>66</v>
      </c>
      <c r="AE1928" s="4">
        <v>1.54E-2</v>
      </c>
      <c r="AF1928">
        <v>9.5299999999999994</v>
      </c>
      <c r="AG1928">
        <v>1.02</v>
      </c>
      <c r="AH1928" s="4">
        <v>1.8832</v>
      </c>
      <c r="AI1928" s="4">
        <v>0.1231</v>
      </c>
      <c r="AJ1928" s="4">
        <v>0.1336</v>
      </c>
      <c r="AK1928" s="4">
        <v>0.12570000000000001</v>
      </c>
      <c r="AL1928" t="s">
        <v>84</v>
      </c>
      <c r="AM1928">
        <v>101</v>
      </c>
      <c r="AN1928" s="4">
        <v>0.16869999999999999</v>
      </c>
      <c r="AO1928" s="4">
        <v>0.23599999999999999</v>
      </c>
      <c r="AP1928" s="4">
        <v>0.61939999999999995</v>
      </c>
      <c r="AQ1928" s="6">
        <v>0.4</v>
      </c>
      <c r="AR1928" s="6">
        <v>0.2</v>
      </c>
      <c r="AS1928">
        <v>1099</v>
      </c>
      <c r="AT1928" s="3">
        <v>48.03</v>
      </c>
      <c r="AU1928" s="3">
        <v>51.63</v>
      </c>
      <c r="AV1928" s="3">
        <v>50.71</v>
      </c>
      <c r="AW1928" s="3">
        <v>50.75</v>
      </c>
      <c r="AX1928">
        <v>63.68</v>
      </c>
      <c r="AY1928" t="s">
        <v>70</v>
      </c>
      <c r="AZ1928" t="s">
        <v>70</v>
      </c>
      <c r="BA1928" t="s">
        <v>72</v>
      </c>
      <c r="BB1928" t="s">
        <v>75</v>
      </c>
      <c r="BC1928" t="s">
        <v>71</v>
      </c>
      <c r="BD1928" t="s">
        <v>82</v>
      </c>
      <c r="BE1928" t="s">
        <v>96</v>
      </c>
      <c r="BF1928">
        <v>6.72</v>
      </c>
      <c r="BG1928">
        <v>0.66359999999999997</v>
      </c>
      <c r="BH1928">
        <v>0.60929999999999995</v>
      </c>
      <c r="BI1928">
        <v>309.85000000000002</v>
      </c>
      <c r="BJ1928">
        <v>0.1178</v>
      </c>
      <c r="BK1928">
        <v>3.1399999999999997E-2</v>
      </c>
    </row>
    <row r="1929" spans="1:63" x14ac:dyDescent="0.3">
      <c r="A1929" t="s">
        <v>4226</v>
      </c>
      <c r="B1929" t="s">
        <v>4227</v>
      </c>
      <c r="C1929" t="s">
        <v>64</v>
      </c>
      <c r="D1929" s="1">
        <v>36032500</v>
      </c>
      <c r="E1929">
        <v>3359</v>
      </c>
      <c r="F1929" s="3">
        <v>24.93</v>
      </c>
      <c r="G1929" t="b">
        <v>0</v>
      </c>
      <c r="H1929" t="b">
        <v>0</v>
      </c>
      <c r="I1929" t="b">
        <v>0</v>
      </c>
      <c r="J1929" t="b">
        <v>0</v>
      </c>
      <c r="K1929" s="4">
        <v>5.7999999999999996E-3</v>
      </c>
      <c r="L1929" s="4">
        <v>2.8500000000000001E-2</v>
      </c>
      <c r="M1929" s="4">
        <v>0.16850000000000001</v>
      </c>
      <c r="N1929" s="4">
        <v>0.16739999999999999</v>
      </c>
      <c r="O1929" t="s">
        <v>96</v>
      </c>
      <c r="P1929" t="s">
        <v>96</v>
      </c>
      <c r="Q1929" s="3">
        <v>1.2384999999999999</v>
      </c>
      <c r="R1929" s="3">
        <v>1.84575</v>
      </c>
      <c r="S1929" s="3">
        <v>14.679500000000001</v>
      </c>
      <c r="T1929" s="3">
        <v>14.679500000000001</v>
      </c>
      <c r="U1929" s="3">
        <v>26.49175</v>
      </c>
      <c r="V1929" s="3">
        <v>26.49175</v>
      </c>
      <c r="W1929" t="s">
        <v>99</v>
      </c>
      <c r="X1929" s="5">
        <v>44286</v>
      </c>
      <c r="Y1929" s="4">
        <v>7.4999999999999997E-3</v>
      </c>
      <c r="Z1929" s="3">
        <v>0</v>
      </c>
      <c r="AA1929" s="5" t="s">
        <v>96</v>
      </c>
      <c r="AB1929" s="3" t="s">
        <v>96</v>
      </c>
      <c r="AC1929" s="4">
        <v>0</v>
      </c>
      <c r="AD1929" t="s">
        <v>66</v>
      </c>
      <c r="AE1929" s="4">
        <v>8.5000000000000006E-3</v>
      </c>
      <c r="AF1929" t="s">
        <v>96</v>
      </c>
      <c r="AG1929">
        <v>0.46</v>
      </c>
      <c r="AH1929" s="4">
        <v>0.1779</v>
      </c>
      <c r="AI1929" s="4">
        <v>3.7900000000000003E-2</v>
      </c>
      <c r="AJ1929" s="4">
        <v>6.7400000000000002E-2</v>
      </c>
      <c r="AK1929" s="4">
        <v>6.7199999999999996E-2</v>
      </c>
      <c r="AL1929" t="s">
        <v>906</v>
      </c>
      <c r="AM1929">
        <v>2</v>
      </c>
      <c r="AN1929" s="4">
        <v>1</v>
      </c>
      <c r="AO1929" s="4">
        <v>1</v>
      </c>
      <c r="AP1929" s="4">
        <v>1</v>
      </c>
      <c r="AQ1929" s="6">
        <v>0.4</v>
      </c>
      <c r="AR1929" s="6">
        <v>0.2</v>
      </c>
      <c r="AS1929">
        <v>1099</v>
      </c>
      <c r="AT1929" s="3">
        <v>24.17</v>
      </c>
      <c r="AU1929" s="3">
        <v>25.02</v>
      </c>
      <c r="AV1929" s="3">
        <v>24.87</v>
      </c>
      <c r="AW1929" s="3">
        <v>24.96</v>
      </c>
      <c r="AX1929">
        <v>74.28</v>
      </c>
      <c r="AY1929" t="s">
        <v>71</v>
      </c>
      <c r="AZ1929" t="s">
        <v>82</v>
      </c>
      <c r="BA1929" t="s">
        <v>79</v>
      </c>
      <c r="BB1929" t="s">
        <v>69</v>
      </c>
      <c r="BC1929" t="s">
        <v>70</v>
      </c>
      <c r="BD1929" t="s">
        <v>71</v>
      </c>
      <c r="BE1929" t="s">
        <v>96</v>
      </c>
      <c r="BF1929" t="s">
        <v>96</v>
      </c>
      <c r="BG1929" s="4" t="s">
        <v>96</v>
      </c>
      <c r="BH1929" s="4" t="s">
        <v>96</v>
      </c>
      <c r="BI1929" t="s">
        <v>96</v>
      </c>
      <c r="BJ1929" s="4" t="s">
        <v>96</v>
      </c>
      <c r="BK1929" s="4" t="s">
        <v>96</v>
      </c>
    </row>
    <row r="1930" spans="1:63" x14ac:dyDescent="0.3">
      <c r="A1930" t="s">
        <v>4152</v>
      </c>
      <c r="B1930" t="s">
        <v>4153</v>
      </c>
      <c r="C1930" t="s">
        <v>64</v>
      </c>
      <c r="D1930" s="1">
        <v>35924800</v>
      </c>
      <c r="E1930">
        <v>4208</v>
      </c>
      <c r="F1930" s="3">
        <v>51.63</v>
      </c>
      <c r="G1930" t="b">
        <v>0</v>
      </c>
      <c r="H1930" t="b">
        <v>0</v>
      </c>
      <c r="I1930" t="b">
        <v>1</v>
      </c>
      <c r="J1930" t="b">
        <v>0</v>
      </c>
      <c r="K1930" s="4">
        <v>1.61E-2</v>
      </c>
      <c r="L1930" s="4">
        <v>5.3600000000000002E-2</v>
      </c>
      <c r="M1930" s="4">
        <v>0.23419999999999999</v>
      </c>
      <c r="N1930" s="4">
        <v>0.2238</v>
      </c>
      <c r="O1930">
        <v>6.1400000000000003E-2</v>
      </c>
      <c r="P1930">
        <v>4.4999999999999998E-2</v>
      </c>
      <c r="Q1930" s="3">
        <v>0</v>
      </c>
      <c r="R1930" s="3">
        <v>0</v>
      </c>
      <c r="S1930" s="3">
        <v>24.24616</v>
      </c>
      <c r="T1930" s="3">
        <v>24.24616</v>
      </c>
      <c r="U1930" s="3">
        <v>26.578627999999998</v>
      </c>
      <c r="V1930" s="3">
        <v>26.578627999999998</v>
      </c>
      <c r="W1930" t="s">
        <v>106</v>
      </c>
      <c r="X1930" s="5">
        <v>42906</v>
      </c>
      <c r="Y1930" s="4">
        <v>7.4999999999999997E-3</v>
      </c>
      <c r="Z1930" s="3">
        <v>0.84</v>
      </c>
      <c r="AA1930" s="5">
        <v>45282</v>
      </c>
      <c r="AB1930" s="3">
        <v>0.06</v>
      </c>
      <c r="AC1930" s="4">
        <v>1.6299999999999999E-2</v>
      </c>
      <c r="AD1930" t="s">
        <v>66</v>
      </c>
      <c r="AE1930" s="4">
        <v>2.58E-2</v>
      </c>
      <c r="AF1930">
        <v>8.92</v>
      </c>
      <c r="AG1930">
        <v>0.63</v>
      </c>
      <c r="AH1930" s="4">
        <v>0.46920000000000001</v>
      </c>
      <c r="AI1930" s="4">
        <v>0.13880000000000001</v>
      </c>
      <c r="AJ1930" s="4">
        <v>0.12970000000000001</v>
      </c>
      <c r="AK1930" s="4">
        <v>0.12520000000000001</v>
      </c>
      <c r="AL1930" t="s">
        <v>360</v>
      </c>
      <c r="AM1930">
        <v>243</v>
      </c>
      <c r="AN1930" s="4">
        <v>0.25319999999999998</v>
      </c>
      <c r="AO1930" s="4">
        <v>0.31119999999999998</v>
      </c>
      <c r="AP1930" s="4">
        <v>0.57679999999999998</v>
      </c>
      <c r="AQ1930" s="6">
        <v>0.4</v>
      </c>
      <c r="AR1930" s="6">
        <v>0.2</v>
      </c>
      <c r="AS1930">
        <v>1099</v>
      </c>
      <c r="AT1930" s="3">
        <v>48.26</v>
      </c>
      <c r="AU1930" s="3">
        <v>52.1</v>
      </c>
      <c r="AV1930" s="3">
        <v>50.89</v>
      </c>
      <c r="AW1930" s="3">
        <v>53.01</v>
      </c>
      <c r="AX1930">
        <v>67.08</v>
      </c>
      <c r="AY1930" t="s">
        <v>75</v>
      </c>
      <c r="AZ1930" t="s">
        <v>75</v>
      </c>
      <c r="BA1930" t="s">
        <v>96</v>
      </c>
      <c r="BB1930" t="s">
        <v>72</v>
      </c>
      <c r="BC1930" t="s">
        <v>82</v>
      </c>
      <c r="BD1930" t="s">
        <v>70</v>
      </c>
      <c r="BE1930" t="s">
        <v>96</v>
      </c>
      <c r="BF1930">
        <v>5.61</v>
      </c>
      <c r="BG1930" s="4">
        <v>0.23810000000000001</v>
      </c>
      <c r="BH1930" s="4">
        <v>0.31929999999999997</v>
      </c>
      <c r="BI1930">
        <v>373.75</v>
      </c>
      <c r="BJ1930" s="4">
        <v>3.8399999999999997E-2</v>
      </c>
      <c r="BK1930" s="4">
        <v>8.0699999999999994E-2</v>
      </c>
    </row>
    <row r="1931" spans="1:63" x14ac:dyDescent="0.3">
      <c r="A1931" t="s">
        <v>3318</v>
      </c>
      <c r="B1931" t="s">
        <v>3319</v>
      </c>
      <c r="C1931" t="s">
        <v>64</v>
      </c>
      <c r="D1931" s="1">
        <v>35590900</v>
      </c>
      <c r="E1931" s="2">
        <v>2092</v>
      </c>
      <c r="F1931" s="3">
        <v>59.13</v>
      </c>
      <c r="G1931" t="b">
        <v>0</v>
      </c>
      <c r="H1931" t="b">
        <v>0</v>
      </c>
      <c r="I1931" t="b">
        <v>0</v>
      </c>
      <c r="J1931" t="b">
        <v>1</v>
      </c>
      <c r="K1931" s="4">
        <v>7.7000000000000002E-3</v>
      </c>
      <c r="L1931" s="4">
        <v>5.2499999999999998E-2</v>
      </c>
      <c r="M1931" s="4">
        <v>0.2077</v>
      </c>
      <c r="N1931" s="4">
        <v>0.19550000000000001</v>
      </c>
      <c r="O1931">
        <v>2.8E-3</v>
      </c>
      <c r="P1931">
        <v>5.0599999999999999E-2</v>
      </c>
      <c r="Q1931" s="3">
        <v>0</v>
      </c>
      <c r="R1931" s="3">
        <v>0</v>
      </c>
      <c r="S1931" s="3">
        <v>0.31177500000000002</v>
      </c>
      <c r="T1931" s="3">
        <v>0.31177500000000002</v>
      </c>
      <c r="U1931" s="3">
        <v>-5.8909140000000004</v>
      </c>
      <c r="V1931" s="3">
        <v>-5.8909140000000004</v>
      </c>
      <c r="W1931" t="s">
        <v>106</v>
      </c>
      <c r="X1931" s="5">
        <v>42535</v>
      </c>
      <c r="Y1931" s="4">
        <v>9.4999999999999998E-3</v>
      </c>
      <c r="Z1931" s="3">
        <v>1.94</v>
      </c>
      <c r="AA1931" s="5">
        <v>45282</v>
      </c>
      <c r="AB1931" s="3">
        <v>0.63</v>
      </c>
      <c r="AC1931" s="4">
        <v>3.2800000000000003E-2</v>
      </c>
      <c r="AD1931" t="s">
        <v>66</v>
      </c>
      <c r="AE1931" s="4">
        <v>2.0899999999999998E-2</v>
      </c>
      <c r="AF1931">
        <v>4.5599999999999996</v>
      </c>
      <c r="AG1931">
        <v>0.83</v>
      </c>
      <c r="AH1931" s="4">
        <v>0.62419999999999998</v>
      </c>
      <c r="AI1931" s="4">
        <v>0.14050000000000001</v>
      </c>
      <c r="AJ1931" s="4">
        <v>0.13980000000000001</v>
      </c>
      <c r="AK1931" s="4">
        <v>0.13830000000000001</v>
      </c>
      <c r="AL1931" t="s">
        <v>360</v>
      </c>
      <c r="AM1931">
        <v>124</v>
      </c>
      <c r="AN1931" s="4">
        <v>0.27250000000000002</v>
      </c>
      <c r="AO1931" s="4">
        <v>0.33650000000000002</v>
      </c>
      <c r="AP1931" s="4">
        <v>0.68120000000000003</v>
      </c>
      <c r="AQ1931" s="6">
        <v>0.4</v>
      </c>
      <c r="AR1931" s="6">
        <v>0.2</v>
      </c>
      <c r="AS1931">
        <v>1099</v>
      </c>
      <c r="AT1931" s="3">
        <v>55.19</v>
      </c>
      <c r="AU1931" s="3">
        <v>59.97</v>
      </c>
      <c r="AV1931" s="3">
        <v>58.88</v>
      </c>
      <c r="AW1931" s="3">
        <v>59.3</v>
      </c>
      <c r="AX1931">
        <v>67.23</v>
      </c>
      <c r="AY1931" t="s">
        <v>82</v>
      </c>
      <c r="AZ1931" t="s">
        <v>75</v>
      </c>
      <c r="BA1931" t="s">
        <v>79</v>
      </c>
      <c r="BB1931" t="s">
        <v>70</v>
      </c>
      <c r="BC1931" t="s">
        <v>71</v>
      </c>
      <c r="BD1931" t="s">
        <v>72</v>
      </c>
      <c r="BE1931" t="s">
        <v>96</v>
      </c>
      <c r="BF1931">
        <v>5.39</v>
      </c>
      <c r="BG1931" s="4">
        <v>0.1198</v>
      </c>
      <c r="BH1931" s="4">
        <v>0.29010000000000002</v>
      </c>
      <c r="BI1931">
        <v>441.91</v>
      </c>
      <c r="BJ1931" s="4">
        <v>2.52E-2</v>
      </c>
      <c r="BK1931" s="4">
        <v>4.2200000000000001E-2</v>
      </c>
    </row>
    <row r="1932" spans="1:63" x14ac:dyDescent="0.3">
      <c r="A1932" t="s">
        <v>3363</v>
      </c>
      <c r="B1932" t="s">
        <v>3364</v>
      </c>
      <c r="C1932" t="s">
        <v>64</v>
      </c>
      <c r="D1932" s="1">
        <v>35525000</v>
      </c>
      <c r="E1932" s="2">
        <v>1959</v>
      </c>
      <c r="F1932" s="3">
        <v>40.479999999999997</v>
      </c>
      <c r="G1932" t="b">
        <v>0</v>
      </c>
      <c r="H1932" t="b">
        <v>0</v>
      </c>
      <c r="I1932" t="b">
        <v>1</v>
      </c>
      <c r="J1932" t="b">
        <v>0</v>
      </c>
      <c r="K1932" s="4">
        <v>3.0000000000000001E-3</v>
      </c>
      <c r="L1932" s="4">
        <v>7.1900000000000006E-2</v>
      </c>
      <c r="M1932" s="4">
        <v>5.8099999999999999E-2</v>
      </c>
      <c r="N1932" s="4">
        <v>5.5899999999999998E-2</v>
      </c>
      <c r="O1932" s="4" t="s">
        <v>96</v>
      </c>
      <c r="P1932" t="s">
        <v>96</v>
      </c>
      <c r="Q1932" s="3">
        <v>0</v>
      </c>
      <c r="R1932" s="3">
        <v>0</v>
      </c>
      <c r="S1932" s="3">
        <v>-5.7417499999999997</v>
      </c>
      <c r="T1932" s="3">
        <v>-5.7417499999999997</v>
      </c>
      <c r="U1932" s="3">
        <v>-8.5109999999999992</v>
      </c>
      <c r="V1932" s="3">
        <v>-8.5109999999999992</v>
      </c>
      <c r="W1932" t="s">
        <v>240</v>
      </c>
      <c r="X1932" s="5">
        <v>44362</v>
      </c>
      <c r="Y1932" s="4">
        <v>6.4999999999999997E-3</v>
      </c>
      <c r="Z1932" s="3">
        <v>0.48</v>
      </c>
      <c r="AA1932" s="5">
        <v>45282</v>
      </c>
      <c r="AB1932" s="3">
        <v>0.48</v>
      </c>
      <c r="AC1932" s="4">
        <v>1.18E-2</v>
      </c>
      <c r="AD1932" t="s">
        <v>96</v>
      </c>
      <c r="AE1932" s="4">
        <v>1.0800000000000001E-2</v>
      </c>
      <c r="AF1932" t="s">
        <v>96</v>
      </c>
      <c r="AG1932">
        <v>0.51</v>
      </c>
      <c r="AH1932" s="4">
        <v>7.6799999999999993E-2</v>
      </c>
      <c r="AI1932" s="4">
        <v>0.15920000000000001</v>
      </c>
      <c r="AJ1932" s="4">
        <v>0.1328</v>
      </c>
      <c r="AK1932" s="4">
        <v>0.11559999999999999</v>
      </c>
      <c r="AL1932" t="s">
        <v>5775</v>
      </c>
      <c r="AM1932">
        <v>4</v>
      </c>
      <c r="AN1932" s="4">
        <v>1</v>
      </c>
      <c r="AO1932" s="4">
        <v>1</v>
      </c>
      <c r="AP1932" s="4">
        <v>1</v>
      </c>
      <c r="AQ1932" s="6">
        <v>0.4</v>
      </c>
      <c r="AR1932" s="6">
        <v>0.2</v>
      </c>
      <c r="AS1932">
        <v>1099</v>
      </c>
      <c r="AT1932" s="3">
        <v>37.950000000000003</v>
      </c>
      <c r="AU1932" s="3">
        <v>41.25</v>
      </c>
      <c r="AV1932" s="3">
        <v>40.479999999999997</v>
      </c>
      <c r="AW1932" s="3">
        <v>40.479999999999997</v>
      </c>
      <c r="AX1932">
        <v>65.48</v>
      </c>
      <c r="AY1932" t="s">
        <v>70</v>
      </c>
      <c r="AZ1932" t="s">
        <v>70</v>
      </c>
      <c r="BA1932" t="s">
        <v>72</v>
      </c>
      <c r="BB1932" t="s">
        <v>79</v>
      </c>
      <c r="BC1932" t="s">
        <v>79</v>
      </c>
      <c r="BD1932" t="s">
        <v>75</v>
      </c>
      <c r="BE1932" t="s">
        <v>96</v>
      </c>
      <c r="BF1932">
        <v>6.52</v>
      </c>
      <c r="BG1932" s="4">
        <v>0.52290000000000003</v>
      </c>
      <c r="BH1932" s="4">
        <v>0.52710000000000001</v>
      </c>
      <c r="BI1932">
        <v>170.61</v>
      </c>
      <c r="BJ1932" s="4">
        <v>6.9699999999999998E-2</v>
      </c>
      <c r="BK1932" s="4">
        <v>5.8299999999999998E-2</v>
      </c>
    </row>
    <row r="1933" spans="1:63" x14ac:dyDescent="0.3">
      <c r="A1933" t="s">
        <v>5256</v>
      </c>
      <c r="B1933" t="s">
        <v>5876</v>
      </c>
      <c r="C1933" t="s">
        <v>64</v>
      </c>
      <c r="D1933" s="1">
        <v>35507900</v>
      </c>
      <c r="E1933" s="2">
        <v>5136</v>
      </c>
      <c r="F1933" s="3">
        <v>25.72</v>
      </c>
      <c r="G1933" t="b">
        <v>0</v>
      </c>
      <c r="H1933" t="b">
        <v>0</v>
      </c>
      <c r="I1933" t="b">
        <v>0</v>
      </c>
      <c r="J1933" t="b">
        <v>0</v>
      </c>
      <c r="K1933" s="4">
        <v>7.1000000000000004E-3</v>
      </c>
      <c r="L1933" s="4">
        <v>7.0800000000000002E-2</v>
      </c>
      <c r="M1933" s="4">
        <v>0.2001</v>
      </c>
      <c r="N1933" s="4">
        <v>0.19320000000000001</v>
      </c>
      <c r="O1933" t="s">
        <v>96</v>
      </c>
      <c r="P1933" t="s">
        <v>96</v>
      </c>
      <c r="Q1933" s="3">
        <v>0</v>
      </c>
      <c r="R1933" s="3">
        <v>0.495394</v>
      </c>
      <c r="S1933" s="3">
        <v>9.9649819999999991</v>
      </c>
      <c r="T1933" s="3">
        <v>9.9649819999999991</v>
      </c>
      <c r="U1933" s="3">
        <v>33.029654999999998</v>
      </c>
      <c r="V1933" s="3">
        <v>33.029654999999998</v>
      </c>
      <c r="W1933" t="s">
        <v>240</v>
      </c>
      <c r="X1933" s="5">
        <v>44600</v>
      </c>
      <c r="Y1933" s="4">
        <v>6.8999999999999999E-3</v>
      </c>
      <c r="Z1933" s="3">
        <v>0.21</v>
      </c>
      <c r="AA1933" s="5">
        <v>45288</v>
      </c>
      <c r="AB1933" s="3">
        <v>0.21</v>
      </c>
      <c r="AC1933" s="4">
        <v>8.3000000000000001E-3</v>
      </c>
      <c r="AD1933" t="s">
        <v>243</v>
      </c>
      <c r="AE1933" s="4">
        <v>9.7999999999999997E-3</v>
      </c>
      <c r="AF1933" t="s">
        <v>96</v>
      </c>
      <c r="AG1933">
        <v>0.8</v>
      </c>
      <c r="AH1933" s="4">
        <v>0.15890000000000001</v>
      </c>
      <c r="AI1933" s="4">
        <v>0.10290000000000001</v>
      </c>
      <c r="AJ1933" s="4">
        <v>0.12230000000000001</v>
      </c>
      <c r="AK1933" s="4">
        <v>0.13170000000000001</v>
      </c>
      <c r="AL1933" t="s">
        <v>5257</v>
      </c>
      <c r="AM1933">
        <v>68</v>
      </c>
      <c r="AN1933" s="4">
        <v>0.31690000000000002</v>
      </c>
      <c r="AO1933" s="4">
        <v>0.4123</v>
      </c>
      <c r="AP1933" s="4">
        <v>0.87090000000000001</v>
      </c>
      <c r="AQ1933" s="6">
        <v>0.4</v>
      </c>
      <c r="AR1933" s="6">
        <v>0.2</v>
      </c>
      <c r="AS1933">
        <v>1099</v>
      </c>
      <c r="AT1933" s="3">
        <v>23.99</v>
      </c>
      <c r="AU1933" s="3">
        <v>26.17</v>
      </c>
      <c r="AV1933" s="3">
        <v>25.6</v>
      </c>
      <c r="AW1933" s="3">
        <v>25.87</v>
      </c>
      <c r="AX1933">
        <v>71.63</v>
      </c>
      <c r="AY1933" t="s">
        <v>71</v>
      </c>
      <c r="AZ1933" t="s">
        <v>70</v>
      </c>
      <c r="BA1933" t="s">
        <v>71</v>
      </c>
      <c r="BB1933" t="s">
        <v>70</v>
      </c>
      <c r="BC1933" t="s">
        <v>70</v>
      </c>
      <c r="BD1933" t="s">
        <v>79</v>
      </c>
      <c r="BE1933" t="s">
        <v>96</v>
      </c>
      <c r="BF1933">
        <v>6.93</v>
      </c>
      <c r="BG1933">
        <v>0.4133</v>
      </c>
      <c r="BH1933">
        <v>0.69030000000000002</v>
      </c>
      <c r="BI1933">
        <v>157.47</v>
      </c>
      <c r="BJ1933">
        <v>8.2000000000000007E-3</v>
      </c>
      <c r="BK1933">
        <v>5.28E-2</v>
      </c>
    </row>
    <row r="1934" spans="1:63" x14ac:dyDescent="0.3">
      <c r="A1934" t="s">
        <v>3452</v>
      </c>
      <c r="B1934" t="s">
        <v>4652</v>
      </c>
      <c r="C1934" t="s">
        <v>64</v>
      </c>
      <c r="D1934" s="1">
        <v>35462500</v>
      </c>
      <c r="E1934" s="2">
        <v>11658</v>
      </c>
      <c r="F1934" s="3">
        <v>28.33</v>
      </c>
      <c r="G1934" t="b">
        <v>0</v>
      </c>
      <c r="H1934" t="b">
        <v>0</v>
      </c>
      <c r="I1934" t="b">
        <v>1</v>
      </c>
      <c r="J1934" t="b">
        <v>0</v>
      </c>
      <c r="K1934" s="4">
        <v>8.3000000000000001E-3</v>
      </c>
      <c r="L1934" s="4">
        <v>6.2300000000000001E-2</v>
      </c>
      <c r="M1934" s="4">
        <v>0.25240000000000001</v>
      </c>
      <c r="N1934" s="4">
        <v>0.23980000000000001</v>
      </c>
      <c r="O1934" s="4">
        <v>7.8E-2</v>
      </c>
      <c r="P1934">
        <v>9.0200000000000002E-2</v>
      </c>
      <c r="Q1934" s="3">
        <v>0</v>
      </c>
      <c r="R1934" s="3">
        <v>-2.1495000000000002</v>
      </c>
      <c r="S1934" s="3">
        <v>-4.6890000000000001</v>
      </c>
      <c r="T1934" s="3">
        <v>-4.6890000000000001</v>
      </c>
      <c r="U1934" s="3">
        <v>1.8169649999999999</v>
      </c>
      <c r="V1934" s="3">
        <v>1.8169649999999999</v>
      </c>
      <c r="W1934" t="s">
        <v>231</v>
      </c>
      <c r="X1934" s="5">
        <v>42235</v>
      </c>
      <c r="Y1934" s="4">
        <v>4.7999999999999996E-3</v>
      </c>
      <c r="Z1934" s="3">
        <v>1.21</v>
      </c>
      <c r="AA1934" s="5">
        <v>45281</v>
      </c>
      <c r="AB1934" s="3">
        <v>0.72</v>
      </c>
      <c r="AC1934" s="4">
        <v>4.2700000000000002E-2</v>
      </c>
      <c r="AD1934" t="s">
        <v>66</v>
      </c>
      <c r="AE1934" s="4">
        <v>1.21E-2</v>
      </c>
      <c r="AF1934">
        <v>0.04</v>
      </c>
      <c r="AG1934">
        <v>-1.1100000000000001</v>
      </c>
      <c r="AH1934" s="4">
        <v>0.26910000000000001</v>
      </c>
      <c r="AI1934" s="4">
        <v>9.8199999999999996E-2</v>
      </c>
      <c r="AJ1934" s="4">
        <v>0.11650000000000001</v>
      </c>
      <c r="AK1934" s="4">
        <v>0.12889999999999999</v>
      </c>
      <c r="AL1934" t="s">
        <v>565</v>
      </c>
      <c r="AM1934">
        <v>52</v>
      </c>
      <c r="AN1934" s="4">
        <v>0.3856</v>
      </c>
      <c r="AO1934" s="4">
        <v>0.52029999999999998</v>
      </c>
      <c r="AP1934" s="4">
        <v>0.99729999999999996</v>
      </c>
      <c r="AQ1934" s="6">
        <v>0.4</v>
      </c>
      <c r="AR1934" s="6">
        <v>0.2</v>
      </c>
      <c r="AS1934">
        <v>1099</v>
      </c>
      <c r="AT1934" s="3">
        <v>26.68</v>
      </c>
      <c r="AU1934" s="3">
        <v>28.62</v>
      </c>
      <c r="AV1934" s="3" t="s">
        <v>96</v>
      </c>
      <c r="AW1934" s="3" t="s">
        <v>96</v>
      </c>
      <c r="AX1934">
        <v>71.66</v>
      </c>
      <c r="AY1934" t="s">
        <v>71</v>
      </c>
      <c r="AZ1934" t="s">
        <v>70</v>
      </c>
      <c r="BA1934" t="s">
        <v>72</v>
      </c>
      <c r="BB1934" t="s">
        <v>69</v>
      </c>
      <c r="BC1934" t="s">
        <v>72</v>
      </c>
      <c r="BD1934" t="s">
        <v>72</v>
      </c>
      <c r="BE1934" t="s">
        <v>72</v>
      </c>
      <c r="BF1934">
        <v>8.02</v>
      </c>
      <c r="BG1934">
        <v>0.67800000000000005</v>
      </c>
      <c r="BH1934">
        <v>0.97560000000000002</v>
      </c>
      <c r="BI1934">
        <v>25.8</v>
      </c>
      <c r="BJ1934">
        <v>0.12709999999999999</v>
      </c>
      <c r="BK1934">
        <v>0.10489999999999999</v>
      </c>
    </row>
    <row r="1935" spans="1:63" x14ac:dyDescent="0.3">
      <c r="A1935" t="s">
        <v>3827</v>
      </c>
      <c r="B1935" t="s">
        <v>4705</v>
      </c>
      <c r="C1935" t="s">
        <v>64</v>
      </c>
      <c r="D1935" s="1">
        <v>35433000</v>
      </c>
      <c r="E1935" s="2">
        <v>3675</v>
      </c>
      <c r="F1935" s="3">
        <v>38.92</v>
      </c>
      <c r="G1935" t="b">
        <v>0</v>
      </c>
      <c r="H1935" t="b">
        <v>0</v>
      </c>
      <c r="I1935" t="b">
        <v>1</v>
      </c>
      <c r="J1935" t="b">
        <v>0</v>
      </c>
      <c r="K1935" s="4">
        <v>-4.1999999999999997E-3</v>
      </c>
      <c r="L1935" s="4">
        <v>0.1124</v>
      </c>
      <c r="M1935" s="4">
        <v>0.2127</v>
      </c>
      <c r="N1935" s="4">
        <v>0.20469999999999999</v>
      </c>
      <c r="O1935" s="4">
        <v>8.1699999999999995E-2</v>
      </c>
      <c r="P1935" s="4">
        <v>0.1091</v>
      </c>
      <c r="Q1935" s="3">
        <v>0</v>
      </c>
      <c r="R1935" s="3">
        <v>0</v>
      </c>
      <c r="S1935" s="3">
        <v>15.7005</v>
      </c>
      <c r="T1935" s="3">
        <v>15.7005</v>
      </c>
      <c r="U1935" s="3">
        <v>15.7005</v>
      </c>
      <c r="V1935" s="3">
        <v>15.7005</v>
      </c>
      <c r="W1935" t="s">
        <v>116</v>
      </c>
      <c r="X1935" s="5">
        <v>42851</v>
      </c>
      <c r="Y1935" s="4">
        <v>3.5000000000000001E-3</v>
      </c>
      <c r="Z1935" s="3">
        <v>0.68</v>
      </c>
      <c r="AA1935" s="5">
        <v>45275</v>
      </c>
      <c r="AB1935" s="3">
        <v>0.25</v>
      </c>
      <c r="AC1935" s="4">
        <v>1.7500000000000002E-2</v>
      </c>
      <c r="AD1935" t="s">
        <v>66</v>
      </c>
      <c r="AE1935" s="4">
        <v>1.5299999999999999E-2</v>
      </c>
      <c r="AF1935">
        <v>12.38</v>
      </c>
      <c r="AG1935">
        <v>1.02</v>
      </c>
      <c r="AH1935" s="4">
        <v>1.4500999999999999</v>
      </c>
      <c r="AI1935" s="4">
        <v>0.17760000000000001</v>
      </c>
      <c r="AJ1935" s="4">
        <v>0.1898</v>
      </c>
      <c r="AK1935" s="4">
        <v>0.16950000000000001</v>
      </c>
      <c r="AL1935" t="s">
        <v>1005</v>
      </c>
      <c r="AM1935">
        <v>493</v>
      </c>
      <c r="AN1935" s="4">
        <v>9.6699999999999994E-2</v>
      </c>
      <c r="AO1935" s="4">
        <v>0.13539999999999999</v>
      </c>
      <c r="AP1935" s="4">
        <v>0.33829999999999999</v>
      </c>
      <c r="AQ1935" s="6">
        <v>0.4</v>
      </c>
      <c r="AR1935" s="6">
        <v>0.2</v>
      </c>
      <c r="AS1935">
        <v>1099</v>
      </c>
      <c r="AT1935" s="3">
        <v>35.21</v>
      </c>
      <c r="AU1935" s="3">
        <v>40.270000000000003</v>
      </c>
      <c r="AV1935" s="3">
        <v>38.79</v>
      </c>
      <c r="AW1935" s="3">
        <v>39.19</v>
      </c>
      <c r="AX1935">
        <v>67.83</v>
      </c>
      <c r="AY1935" t="s">
        <v>75</v>
      </c>
      <c r="AZ1935" t="s">
        <v>71</v>
      </c>
      <c r="BA1935" t="s">
        <v>71</v>
      </c>
      <c r="BB1935" t="s">
        <v>69</v>
      </c>
      <c r="BC1935" t="s">
        <v>71</v>
      </c>
      <c r="BD1935" t="s">
        <v>72</v>
      </c>
      <c r="BE1935" t="s">
        <v>96</v>
      </c>
      <c r="BF1935">
        <v>5.52</v>
      </c>
      <c r="BG1935" s="4">
        <v>0.27600000000000002</v>
      </c>
      <c r="BH1935" s="4">
        <v>0.30590000000000001</v>
      </c>
      <c r="BI1935">
        <v>186.1</v>
      </c>
      <c r="BJ1935" s="4">
        <v>2.3400000000000001E-2</v>
      </c>
      <c r="BK1935" s="4">
        <v>7.4099999999999999E-2</v>
      </c>
    </row>
    <row r="1936" spans="1:63" x14ac:dyDescent="0.3">
      <c r="A1936" t="s">
        <v>4447</v>
      </c>
      <c r="B1936" t="s">
        <v>4448</v>
      </c>
      <c r="C1936" t="s">
        <v>64</v>
      </c>
      <c r="D1936" s="1">
        <v>35327700</v>
      </c>
      <c r="E1936">
        <v>10587</v>
      </c>
      <c r="F1936" s="3">
        <v>20.74</v>
      </c>
      <c r="G1936" t="b">
        <v>0</v>
      </c>
      <c r="H1936" t="b">
        <v>0</v>
      </c>
      <c r="I1936" t="b">
        <v>0</v>
      </c>
      <c r="J1936" t="b">
        <v>0</v>
      </c>
      <c r="K1936" s="4">
        <v>7.7000000000000002E-3</v>
      </c>
      <c r="L1936" s="4">
        <v>4.0099999999999997E-2</v>
      </c>
      <c r="M1936" s="4">
        <v>0.15479999999999999</v>
      </c>
      <c r="N1936" s="4">
        <v>0.14879999999999999</v>
      </c>
      <c r="O1936" t="s">
        <v>96</v>
      </c>
      <c r="P1936" t="s">
        <v>96</v>
      </c>
      <c r="Q1936" s="3">
        <v>0</v>
      </c>
      <c r="R1936" s="3">
        <v>0.98955000000000004</v>
      </c>
      <c r="S1936" s="3">
        <v>-0.40200000000000002</v>
      </c>
      <c r="T1936" s="3">
        <v>-0.40200000000000002</v>
      </c>
      <c r="U1936" s="3">
        <v>22.478449999999999</v>
      </c>
      <c r="V1936" s="3">
        <v>22.478449999999999</v>
      </c>
      <c r="W1936" t="s">
        <v>428</v>
      </c>
      <c r="X1936" s="5">
        <v>44456</v>
      </c>
      <c r="Y1936" s="4">
        <v>8.9999999999999993E-3</v>
      </c>
      <c r="Z1936" s="3">
        <v>0</v>
      </c>
      <c r="AA1936" s="5" t="s">
        <v>96</v>
      </c>
      <c r="AB1936" s="3" t="s">
        <v>96</v>
      </c>
      <c r="AC1936" s="4">
        <v>0</v>
      </c>
      <c r="AD1936" t="s">
        <v>243</v>
      </c>
      <c r="AE1936" s="4">
        <v>5.4999999999999997E-3</v>
      </c>
      <c r="AF1936" t="s">
        <v>96</v>
      </c>
      <c r="AG1936">
        <v>0.67</v>
      </c>
      <c r="AH1936" s="4">
        <v>0.1013</v>
      </c>
      <c r="AI1936" s="4">
        <v>7.4200000000000002E-2</v>
      </c>
      <c r="AJ1936" s="4">
        <v>8.7099999999999997E-2</v>
      </c>
      <c r="AK1936" s="4">
        <v>0.1011</v>
      </c>
      <c r="AL1936" t="s">
        <v>360</v>
      </c>
      <c r="AM1936">
        <v>2</v>
      </c>
      <c r="AN1936" s="4">
        <v>1</v>
      </c>
      <c r="AO1936" s="4">
        <v>1</v>
      </c>
      <c r="AP1936" s="4">
        <v>1</v>
      </c>
      <c r="AQ1936" s="6">
        <v>0.4</v>
      </c>
      <c r="AR1936" s="6">
        <v>0.2</v>
      </c>
      <c r="AS1936">
        <v>1099</v>
      </c>
      <c r="AT1936" s="3">
        <v>19.8</v>
      </c>
      <c r="AU1936" s="3">
        <v>20.86</v>
      </c>
      <c r="AV1936" s="3" t="s">
        <v>96</v>
      </c>
      <c r="AW1936" s="3" t="s">
        <v>96</v>
      </c>
      <c r="AX1936">
        <v>70.959999999999994</v>
      </c>
      <c r="AY1936" t="s">
        <v>72</v>
      </c>
      <c r="AZ1936" t="s">
        <v>75</v>
      </c>
      <c r="BA1936" t="s">
        <v>71</v>
      </c>
      <c r="BB1936" t="s">
        <v>72</v>
      </c>
      <c r="BC1936" t="s">
        <v>70</v>
      </c>
      <c r="BD1936" t="s">
        <v>96</v>
      </c>
      <c r="BE1936" t="s">
        <v>96</v>
      </c>
      <c r="BF1936" t="s">
        <v>96</v>
      </c>
      <c r="BG1936" s="4" t="s">
        <v>96</v>
      </c>
      <c r="BH1936" s="4" t="s">
        <v>96</v>
      </c>
      <c r="BI1936" t="s">
        <v>96</v>
      </c>
      <c r="BJ1936" s="4" t="s">
        <v>96</v>
      </c>
      <c r="BK1936" s="4" t="s">
        <v>96</v>
      </c>
    </row>
    <row r="1937" spans="1:63" x14ac:dyDescent="0.3">
      <c r="A1937" t="s">
        <v>5034</v>
      </c>
      <c r="B1937" t="s">
        <v>5035</v>
      </c>
      <c r="C1937" t="s">
        <v>64</v>
      </c>
      <c r="D1937" s="1">
        <v>35261700</v>
      </c>
      <c r="E1937" s="2">
        <v>6008</v>
      </c>
      <c r="F1937" s="3">
        <v>25.99</v>
      </c>
      <c r="G1937" t="b">
        <v>0</v>
      </c>
      <c r="H1937" t="b">
        <v>0</v>
      </c>
      <c r="I1937" t="b">
        <v>0</v>
      </c>
      <c r="J1937" t="b">
        <v>0</v>
      </c>
      <c r="K1937" s="4">
        <v>5.4999999999999997E-3</v>
      </c>
      <c r="L1937" s="4">
        <v>7.0699999999999999E-2</v>
      </c>
      <c r="M1937" s="4">
        <v>0.1125</v>
      </c>
      <c r="N1937" s="4">
        <v>0.10929999999999999</v>
      </c>
      <c r="O1937" s="4" t="s">
        <v>96</v>
      </c>
      <c r="P1937" t="s">
        <v>96</v>
      </c>
      <c r="Q1937" s="3">
        <v>3.9890000000000004E-3</v>
      </c>
      <c r="R1937" s="3">
        <v>2.0634739999999998</v>
      </c>
      <c r="S1937" s="3">
        <v>12.266613</v>
      </c>
      <c r="T1937" s="3">
        <v>12.268352999999999</v>
      </c>
      <c r="U1937" s="3">
        <v>32.327753000000001</v>
      </c>
      <c r="V1937" s="3">
        <v>32.327753000000001</v>
      </c>
      <c r="W1937" t="s">
        <v>240</v>
      </c>
      <c r="X1937" s="5">
        <v>44587</v>
      </c>
      <c r="Y1937" s="4">
        <v>6.4999999999999997E-3</v>
      </c>
      <c r="Z1937" s="3">
        <v>0.25</v>
      </c>
      <c r="AA1937" s="5">
        <v>45288</v>
      </c>
      <c r="AB1937" s="3">
        <v>0.24</v>
      </c>
      <c r="AC1937" s="4">
        <v>9.4000000000000004E-3</v>
      </c>
      <c r="AD1937" t="s">
        <v>243</v>
      </c>
      <c r="AE1937" s="4">
        <v>7.1999999999999998E-3</v>
      </c>
      <c r="AF1937" t="s">
        <v>96</v>
      </c>
      <c r="AG1937">
        <v>0.82</v>
      </c>
      <c r="AH1937" s="4">
        <v>0.17030000000000001</v>
      </c>
      <c r="AI1937" s="4">
        <v>0.1232</v>
      </c>
      <c r="AJ1937" s="4">
        <v>0.13070000000000001</v>
      </c>
      <c r="AK1937" s="4">
        <v>0.1231</v>
      </c>
      <c r="AL1937" t="s">
        <v>5036</v>
      </c>
      <c r="AM1937">
        <v>101</v>
      </c>
      <c r="AN1937" s="4">
        <v>0.1951</v>
      </c>
      <c r="AO1937" s="4">
        <v>0.2868</v>
      </c>
      <c r="AP1937" s="4">
        <v>0.8841</v>
      </c>
      <c r="AQ1937" s="6">
        <v>0.4</v>
      </c>
      <c r="AR1937" s="6">
        <v>0.2</v>
      </c>
      <c r="AS1937">
        <v>1099</v>
      </c>
      <c r="AT1937" s="3">
        <v>24.42</v>
      </c>
      <c r="AU1937" s="3">
        <v>26.4</v>
      </c>
      <c r="AV1937" s="3">
        <v>25.99</v>
      </c>
      <c r="AW1937" s="3">
        <v>25.99</v>
      </c>
      <c r="AX1937">
        <v>68.150000000000006</v>
      </c>
      <c r="AY1937" t="s">
        <v>70</v>
      </c>
      <c r="AZ1937" t="s">
        <v>70</v>
      </c>
      <c r="BA1937" t="s">
        <v>71</v>
      </c>
      <c r="BB1937" t="s">
        <v>71</v>
      </c>
      <c r="BC1937" t="s">
        <v>71</v>
      </c>
      <c r="BD1937" t="s">
        <v>70</v>
      </c>
      <c r="BE1937" t="s">
        <v>96</v>
      </c>
      <c r="BF1937">
        <v>6.95</v>
      </c>
      <c r="BG1937" s="4">
        <v>0.43719999999999998</v>
      </c>
      <c r="BH1937" s="4">
        <v>0.6996</v>
      </c>
      <c r="BI1937">
        <v>52.64</v>
      </c>
      <c r="BJ1937" s="4">
        <v>0.23480000000000001</v>
      </c>
      <c r="BK1937" s="4">
        <v>0.1163</v>
      </c>
    </row>
    <row r="1938" spans="1:63" x14ac:dyDescent="0.3">
      <c r="A1938" t="s">
        <v>6166</v>
      </c>
      <c r="B1938" t="s">
        <v>6167</v>
      </c>
      <c r="C1938" t="s">
        <v>64</v>
      </c>
      <c r="D1938" s="1">
        <v>34889000</v>
      </c>
      <c r="E1938">
        <v>7412</v>
      </c>
      <c r="F1938" s="3">
        <v>27.86</v>
      </c>
      <c r="G1938" t="b">
        <v>0</v>
      </c>
      <c r="H1938" t="b">
        <v>0</v>
      </c>
      <c r="I1938" t="b">
        <v>0</v>
      </c>
      <c r="J1938" t="b">
        <v>0</v>
      </c>
      <c r="K1938" s="4">
        <v>3.5999999999999999E-3</v>
      </c>
      <c r="L1938" s="4">
        <v>3.4200000000000001E-2</v>
      </c>
      <c r="M1938" t="s">
        <v>96</v>
      </c>
      <c r="N1938" t="s">
        <v>96</v>
      </c>
      <c r="O1938" t="s">
        <v>96</v>
      </c>
      <c r="P1938" t="s">
        <v>96</v>
      </c>
      <c r="Q1938" s="3">
        <v>0</v>
      </c>
      <c r="R1938" s="3">
        <v>2.0604650000000002</v>
      </c>
      <c r="S1938" s="3">
        <v>26.956795</v>
      </c>
      <c r="T1938" s="3">
        <v>26.956795</v>
      </c>
      <c r="U1938" s="3">
        <v>26.956795</v>
      </c>
      <c r="V1938" s="3">
        <v>26.956795</v>
      </c>
      <c r="W1938" t="s">
        <v>316</v>
      </c>
      <c r="X1938" s="5">
        <v>45077</v>
      </c>
      <c r="Y1938" s="4">
        <v>7.4000000000000003E-3</v>
      </c>
      <c r="Z1938" s="3">
        <v>0</v>
      </c>
      <c r="AA1938" s="5" t="s">
        <v>96</v>
      </c>
      <c r="AB1938" s="3" t="s">
        <v>96</v>
      </c>
      <c r="AC1938" s="4">
        <v>0</v>
      </c>
      <c r="AD1938" t="s">
        <v>243</v>
      </c>
      <c r="AE1938" t="s">
        <v>96</v>
      </c>
      <c r="AF1938" t="s">
        <v>96</v>
      </c>
      <c r="AG1938" t="s">
        <v>96</v>
      </c>
      <c r="AH1938" s="4">
        <v>6.6100000000000006E-2</v>
      </c>
      <c r="AI1938" s="4">
        <v>5.6500000000000002E-2</v>
      </c>
      <c r="AJ1938" s="4">
        <v>8.4699999999999998E-2</v>
      </c>
      <c r="AK1938" s="4">
        <v>8.4699999999999998E-2</v>
      </c>
      <c r="AL1938" t="s">
        <v>330</v>
      </c>
      <c r="AM1938">
        <v>2</v>
      </c>
      <c r="AN1938" s="4">
        <v>1</v>
      </c>
      <c r="AO1938" s="4">
        <v>1</v>
      </c>
      <c r="AP1938" s="4">
        <v>1</v>
      </c>
      <c r="AQ1938" s="6">
        <v>0.4</v>
      </c>
      <c r="AR1938" s="6">
        <v>0.2</v>
      </c>
      <c r="AS1938">
        <v>1099</v>
      </c>
      <c r="AT1938" s="3">
        <v>26.83</v>
      </c>
      <c r="AU1938" s="3">
        <v>28.13</v>
      </c>
      <c r="AV1938" s="3">
        <v>27.83</v>
      </c>
      <c r="AW1938" s="3">
        <v>27.89</v>
      </c>
      <c r="AX1938">
        <v>70.53</v>
      </c>
      <c r="AY1938" t="s">
        <v>70</v>
      </c>
      <c r="AZ1938" t="s">
        <v>71</v>
      </c>
      <c r="BA1938" t="s">
        <v>96</v>
      </c>
      <c r="BB1938" t="s">
        <v>79</v>
      </c>
      <c r="BC1938" t="s">
        <v>71</v>
      </c>
      <c r="BD1938" t="s">
        <v>82</v>
      </c>
      <c r="BE1938" t="s">
        <v>96</v>
      </c>
      <c r="BF1938" t="s">
        <v>96</v>
      </c>
      <c r="BG1938" s="4" t="s">
        <v>96</v>
      </c>
      <c r="BH1938" s="4" t="s">
        <v>96</v>
      </c>
      <c r="BI1938" t="s">
        <v>96</v>
      </c>
      <c r="BJ1938" s="4" t="s">
        <v>96</v>
      </c>
      <c r="BK1938" s="4" t="s">
        <v>96</v>
      </c>
    </row>
    <row r="1939" spans="1:63" x14ac:dyDescent="0.3">
      <c r="A1939" t="s">
        <v>5578</v>
      </c>
      <c r="B1939" t="s">
        <v>5579</v>
      </c>
      <c r="C1939" t="s">
        <v>64</v>
      </c>
      <c r="D1939" s="1">
        <v>34845400</v>
      </c>
      <c r="E1939">
        <v>18569</v>
      </c>
      <c r="F1939" s="3">
        <v>28.41</v>
      </c>
      <c r="G1939" t="b">
        <v>0</v>
      </c>
      <c r="H1939" t="b">
        <v>0</v>
      </c>
      <c r="I1939" t="b">
        <v>0</v>
      </c>
      <c r="J1939" t="b">
        <v>0</v>
      </c>
      <c r="K1939" s="4">
        <v>2.3E-3</v>
      </c>
      <c r="L1939" s="4">
        <v>1.9E-2</v>
      </c>
      <c r="M1939" s="4">
        <v>0.127</v>
      </c>
      <c r="N1939" s="4">
        <v>0.1245</v>
      </c>
      <c r="O1939" t="s">
        <v>96</v>
      </c>
      <c r="P1939" t="s">
        <v>96</v>
      </c>
      <c r="Q1939" s="3">
        <v>0</v>
      </c>
      <c r="R1939" s="3">
        <v>0.69905499999999998</v>
      </c>
      <c r="S1939" s="3">
        <v>-7.4502030000000001</v>
      </c>
      <c r="T1939" s="3">
        <v>-7.4502030000000001</v>
      </c>
      <c r="U1939" s="3">
        <v>20.733364999999999</v>
      </c>
      <c r="V1939" s="3">
        <v>20.733364999999999</v>
      </c>
      <c r="W1939" t="s">
        <v>428</v>
      </c>
      <c r="X1939" s="5">
        <v>44865</v>
      </c>
      <c r="Y1939" s="4">
        <v>7.4000000000000003E-3</v>
      </c>
      <c r="Z1939" s="3">
        <v>0</v>
      </c>
      <c r="AA1939" s="5" t="s">
        <v>96</v>
      </c>
      <c r="AB1939" s="3" t="s">
        <v>96</v>
      </c>
      <c r="AC1939" s="4">
        <v>0</v>
      </c>
      <c r="AD1939" t="s">
        <v>243</v>
      </c>
      <c r="AE1939" s="4">
        <v>9.1999999999999998E-3</v>
      </c>
      <c r="AF1939">
        <v>0.05</v>
      </c>
      <c r="AG1939">
        <v>-0.51</v>
      </c>
      <c r="AH1939" s="4">
        <v>7.6399999999999996E-2</v>
      </c>
      <c r="AI1939" s="4">
        <v>2.4E-2</v>
      </c>
      <c r="AJ1939" s="4">
        <v>7.8E-2</v>
      </c>
      <c r="AK1939" s="4">
        <v>8.2699999999999996E-2</v>
      </c>
      <c r="AL1939" t="s">
        <v>330</v>
      </c>
      <c r="AM1939">
        <v>2</v>
      </c>
      <c r="AN1939" s="4">
        <v>1</v>
      </c>
      <c r="AO1939" s="4">
        <v>1</v>
      </c>
      <c r="AP1939" s="4">
        <v>1</v>
      </c>
      <c r="AQ1939" s="6">
        <v>0.4</v>
      </c>
      <c r="AR1939" s="6">
        <v>0.2</v>
      </c>
      <c r="AS1939">
        <v>1099</v>
      </c>
      <c r="AT1939" s="3">
        <v>27.87</v>
      </c>
      <c r="AU1939" s="3">
        <v>28.52</v>
      </c>
      <c r="AV1939" s="3">
        <v>28.39</v>
      </c>
      <c r="AW1939" s="3">
        <v>28.42</v>
      </c>
      <c r="AX1939">
        <v>67.2</v>
      </c>
      <c r="AY1939" t="s">
        <v>70</v>
      </c>
      <c r="AZ1939" t="s">
        <v>70</v>
      </c>
      <c r="BA1939" t="s">
        <v>96</v>
      </c>
      <c r="BB1939" t="s">
        <v>72</v>
      </c>
      <c r="BC1939" t="s">
        <v>70</v>
      </c>
      <c r="BD1939" t="s">
        <v>82</v>
      </c>
      <c r="BE1939" t="s">
        <v>96</v>
      </c>
      <c r="BF1939" t="s">
        <v>96</v>
      </c>
      <c r="BG1939" s="4" t="s">
        <v>96</v>
      </c>
      <c r="BH1939" s="4" t="s">
        <v>96</v>
      </c>
      <c r="BI1939" t="s">
        <v>96</v>
      </c>
      <c r="BJ1939" s="4" t="s">
        <v>96</v>
      </c>
      <c r="BK1939" s="4" t="s">
        <v>96</v>
      </c>
    </row>
    <row r="1940" spans="1:63" x14ac:dyDescent="0.3">
      <c r="A1940" t="s">
        <v>3393</v>
      </c>
      <c r="B1940" t="s">
        <v>5798</v>
      </c>
      <c r="C1940" t="s">
        <v>64</v>
      </c>
      <c r="D1940" s="1">
        <v>34701200</v>
      </c>
      <c r="E1940" s="2">
        <v>2247</v>
      </c>
      <c r="F1940" s="3">
        <v>31.91</v>
      </c>
      <c r="G1940" t="b">
        <v>0</v>
      </c>
      <c r="H1940" t="b">
        <v>0</v>
      </c>
      <c r="I1940" t="b">
        <v>1</v>
      </c>
      <c r="J1940" t="b">
        <v>0</v>
      </c>
      <c r="K1940" s="4">
        <v>6.0000000000000001E-3</v>
      </c>
      <c r="L1940" s="4">
        <v>2.2200000000000001E-2</v>
      </c>
      <c r="M1940" s="4">
        <v>-4.4699999999999997E-2</v>
      </c>
      <c r="N1940" s="4">
        <v>-5.5500000000000001E-2</v>
      </c>
      <c r="O1940" s="4">
        <v>3.0599999999999999E-2</v>
      </c>
      <c r="P1940" s="4">
        <v>4.4900000000000002E-2</v>
      </c>
      <c r="Q1940" s="3">
        <v>0</v>
      </c>
      <c r="R1940" s="3">
        <v>0</v>
      </c>
      <c r="S1940" s="3">
        <v>-8.6418099999999995</v>
      </c>
      <c r="T1940" s="3">
        <v>-9.3268900000000006</v>
      </c>
      <c r="U1940" s="3">
        <v>-1.8348100000000001</v>
      </c>
      <c r="V1940" s="3">
        <v>-1.8348100000000001</v>
      </c>
      <c r="W1940" t="s">
        <v>365</v>
      </c>
      <c r="X1940" s="5">
        <v>38651</v>
      </c>
      <c r="Y1940" s="4">
        <v>6.0000000000000001E-3</v>
      </c>
      <c r="Z1940" s="3">
        <v>0.93</v>
      </c>
      <c r="AA1940" s="5">
        <v>45278</v>
      </c>
      <c r="AB1940" s="3">
        <v>0.22</v>
      </c>
      <c r="AC1940" s="4">
        <v>2.93E-2</v>
      </c>
      <c r="AD1940" t="s">
        <v>66</v>
      </c>
      <c r="AE1940" s="4">
        <v>1.1299999999999999E-2</v>
      </c>
      <c r="AF1940">
        <v>17.91</v>
      </c>
      <c r="AG1940">
        <v>0.6</v>
      </c>
      <c r="AH1940" s="4">
        <v>0.71409999999999996</v>
      </c>
      <c r="AI1940" s="4">
        <v>0.1673</v>
      </c>
      <c r="AJ1940" s="4">
        <v>0.1724</v>
      </c>
      <c r="AK1940" s="4">
        <v>0.16950000000000001</v>
      </c>
      <c r="AL1940" t="s">
        <v>84</v>
      </c>
      <c r="AM1940">
        <v>36</v>
      </c>
      <c r="AN1940" s="4">
        <v>0.38119999999999998</v>
      </c>
      <c r="AO1940" s="4">
        <v>0.54669999999999996</v>
      </c>
      <c r="AP1940" s="4">
        <v>1.0001</v>
      </c>
      <c r="AQ1940" s="6">
        <v>0.4</v>
      </c>
      <c r="AR1940" s="6">
        <v>0.2</v>
      </c>
      <c r="AS1940">
        <v>1099</v>
      </c>
      <c r="AT1940" s="3">
        <v>31.24</v>
      </c>
      <c r="AU1940" s="3">
        <v>32.17</v>
      </c>
      <c r="AV1940" s="3">
        <v>31.79</v>
      </c>
      <c r="AW1940" s="3">
        <v>31.98</v>
      </c>
      <c r="AX1940">
        <v>56.5</v>
      </c>
      <c r="AY1940" t="s">
        <v>70</v>
      </c>
      <c r="AZ1940" t="s">
        <v>71</v>
      </c>
      <c r="BA1940" t="s">
        <v>69</v>
      </c>
      <c r="BB1940" t="s">
        <v>68</v>
      </c>
      <c r="BC1940" t="s">
        <v>71</v>
      </c>
      <c r="BD1940" t="s">
        <v>82</v>
      </c>
      <c r="BE1940" t="s">
        <v>79</v>
      </c>
      <c r="BF1940">
        <v>6.84</v>
      </c>
      <c r="BG1940" s="4">
        <v>0.41570000000000001</v>
      </c>
      <c r="BH1940" s="4">
        <v>0.65259999999999996</v>
      </c>
      <c r="BI1940">
        <v>1764.22</v>
      </c>
      <c r="BJ1940" s="4">
        <v>0.41770000000000002</v>
      </c>
      <c r="BK1940" s="4">
        <v>6.0400000000000002E-2</v>
      </c>
    </row>
    <row r="1941" spans="1:63" x14ac:dyDescent="0.3">
      <c r="A1941" t="s">
        <v>3796</v>
      </c>
      <c r="B1941" t="s">
        <v>3797</v>
      </c>
      <c r="C1941" t="s">
        <v>64</v>
      </c>
      <c r="D1941" s="1">
        <v>34594200</v>
      </c>
      <c r="E1941" s="2">
        <v>8898</v>
      </c>
      <c r="F1941" s="3">
        <v>34.22</v>
      </c>
      <c r="G1941" t="b">
        <v>0</v>
      </c>
      <c r="H1941" t="b">
        <v>0</v>
      </c>
      <c r="I1941" t="b">
        <v>0</v>
      </c>
      <c r="J1941" t="b">
        <v>0</v>
      </c>
      <c r="K1941" s="4">
        <v>-5.9999999999999995E-4</v>
      </c>
      <c r="L1941" s="4">
        <v>5.7000000000000002E-3</v>
      </c>
      <c r="M1941" s="4">
        <v>0.13719999999999999</v>
      </c>
      <c r="N1941" s="4">
        <v>0.13650000000000001</v>
      </c>
      <c r="O1941" s="4">
        <v>0.14910000000000001</v>
      </c>
      <c r="P1941" s="4">
        <v>7.8299999999999995E-2</v>
      </c>
      <c r="Q1941" s="3">
        <v>0</v>
      </c>
      <c r="R1941" s="3">
        <v>0</v>
      </c>
      <c r="S1941" s="3">
        <v>-7.7274130000000003</v>
      </c>
      <c r="T1941" s="3">
        <v>-7.7274130000000003</v>
      </c>
      <c r="U1941" s="3">
        <v>12.183583</v>
      </c>
      <c r="V1941" s="3">
        <v>12.183583</v>
      </c>
      <c r="W1941" t="s">
        <v>203</v>
      </c>
      <c r="X1941" s="5">
        <v>42234</v>
      </c>
      <c r="Y1941" s="4">
        <v>6.1000000000000004E-3</v>
      </c>
      <c r="Z1941" s="3">
        <v>2.21</v>
      </c>
      <c r="AA1941" s="5">
        <v>45278</v>
      </c>
      <c r="AB1941" s="3">
        <v>1.25</v>
      </c>
      <c r="AC1941" s="4">
        <v>6.4100000000000004E-2</v>
      </c>
      <c r="AD1941" t="s">
        <v>243</v>
      </c>
      <c r="AE1941" s="4">
        <v>1.7000000000000001E-2</v>
      </c>
      <c r="AF1941">
        <v>4.2699999999999996</v>
      </c>
      <c r="AG1941">
        <v>1.1000000000000001</v>
      </c>
      <c r="AH1941" s="4">
        <v>1.1147</v>
      </c>
      <c r="AI1941" s="4">
        <v>0.13500000000000001</v>
      </c>
      <c r="AJ1941" s="4">
        <v>0.15440000000000001</v>
      </c>
      <c r="AK1941" s="4">
        <v>0.1618</v>
      </c>
      <c r="AL1941" t="s">
        <v>322</v>
      </c>
      <c r="AM1941">
        <v>26</v>
      </c>
      <c r="AN1941" s="4">
        <v>0.60019999999999996</v>
      </c>
      <c r="AO1941" s="4">
        <v>0.81020000000000003</v>
      </c>
      <c r="AP1941" s="4">
        <v>1</v>
      </c>
      <c r="AQ1941" s="6">
        <v>0.4</v>
      </c>
      <c r="AR1941" s="6">
        <v>0.2</v>
      </c>
      <c r="AS1941">
        <v>1099</v>
      </c>
      <c r="AT1941" s="3">
        <v>32.770000000000003</v>
      </c>
      <c r="AU1941" s="3">
        <v>34.9</v>
      </c>
      <c r="AV1941" s="3">
        <v>34.119999999999997</v>
      </c>
      <c r="AW1941" s="3">
        <v>34.340000000000003</v>
      </c>
      <c r="AX1941">
        <v>56.9</v>
      </c>
      <c r="AY1941" t="s">
        <v>96</v>
      </c>
      <c r="AZ1941" t="s">
        <v>71</v>
      </c>
      <c r="BA1941" t="s">
        <v>96</v>
      </c>
      <c r="BB1941" t="s">
        <v>96</v>
      </c>
      <c r="BC1941" t="s">
        <v>96</v>
      </c>
      <c r="BD1941" t="s">
        <v>96</v>
      </c>
      <c r="BE1941" t="s">
        <v>96</v>
      </c>
      <c r="BF1941">
        <v>6.73</v>
      </c>
      <c r="BG1941" s="4">
        <v>0.37309999999999999</v>
      </c>
      <c r="BH1941" s="4">
        <v>0.61099999999999999</v>
      </c>
      <c r="BI1941">
        <v>315.94</v>
      </c>
      <c r="BJ1941" s="4">
        <v>4.58E-2</v>
      </c>
      <c r="BK1941" s="4">
        <v>4.9700000000000001E-2</v>
      </c>
    </row>
    <row r="1942" spans="1:63" x14ac:dyDescent="0.3">
      <c r="A1942" t="s">
        <v>6589</v>
      </c>
      <c r="B1942" t="s">
        <v>6590</v>
      </c>
      <c r="C1942" t="s">
        <v>64</v>
      </c>
      <c r="D1942" s="1">
        <v>34443100</v>
      </c>
      <c r="E1942" t="s">
        <v>96</v>
      </c>
      <c r="F1942" s="3">
        <v>31.98</v>
      </c>
      <c r="G1942" t="b">
        <v>0</v>
      </c>
      <c r="H1942" t="b">
        <v>0</v>
      </c>
      <c r="I1942" t="b">
        <v>0</v>
      </c>
      <c r="J1942" t="b">
        <v>0</v>
      </c>
      <c r="K1942" s="4">
        <v>2.8E-3</v>
      </c>
      <c r="L1942" s="4">
        <v>1.55E-2</v>
      </c>
      <c r="M1942" t="s">
        <v>96</v>
      </c>
      <c r="N1942" t="s">
        <v>96</v>
      </c>
      <c r="O1942" t="s">
        <v>96</v>
      </c>
      <c r="P1942" t="s">
        <v>96</v>
      </c>
      <c r="Q1942" s="3">
        <v>0</v>
      </c>
      <c r="R1942" s="3">
        <v>0</v>
      </c>
      <c r="S1942" s="3">
        <v>31.392624999999999</v>
      </c>
      <c r="T1942" s="3">
        <v>31.392624999999999</v>
      </c>
      <c r="U1942" s="3">
        <v>31.392624999999999</v>
      </c>
      <c r="V1942" s="3">
        <v>31.392624999999999</v>
      </c>
      <c r="W1942" t="s">
        <v>316</v>
      </c>
      <c r="X1942" s="5">
        <v>45219</v>
      </c>
      <c r="Y1942" s="4">
        <v>8.5000000000000006E-3</v>
      </c>
      <c r="Z1942" s="3">
        <v>0</v>
      </c>
      <c r="AA1942" t="s">
        <v>96</v>
      </c>
      <c r="AB1942" t="s">
        <v>96</v>
      </c>
      <c r="AC1942" s="4">
        <v>0</v>
      </c>
      <c r="AD1942" t="s">
        <v>243</v>
      </c>
      <c r="AE1942" t="s">
        <v>96</v>
      </c>
      <c r="AF1942" t="s">
        <v>96</v>
      </c>
      <c r="AG1942" t="s">
        <v>96</v>
      </c>
      <c r="AH1942" s="4">
        <v>2.7900000000000001E-2</v>
      </c>
      <c r="AI1942">
        <v>3.5999999999999997E-2</v>
      </c>
      <c r="AJ1942" t="s">
        <v>96</v>
      </c>
      <c r="AK1942" t="s">
        <v>96</v>
      </c>
      <c r="AL1942" t="s">
        <v>360</v>
      </c>
      <c r="AM1942">
        <v>2</v>
      </c>
      <c r="AN1942" s="4">
        <v>1</v>
      </c>
      <c r="AO1942" s="4">
        <v>1</v>
      </c>
      <c r="AP1942" s="4">
        <v>1</v>
      </c>
      <c r="AQ1942" s="6">
        <v>0.4</v>
      </c>
      <c r="AR1942" s="6">
        <v>0.2</v>
      </c>
      <c r="AS1942">
        <v>1099</v>
      </c>
      <c r="AT1942">
        <v>31.42</v>
      </c>
      <c r="AU1942">
        <v>32.1</v>
      </c>
      <c r="AV1942" s="3">
        <v>31.95</v>
      </c>
      <c r="AW1942" s="3">
        <v>32</v>
      </c>
      <c r="AX1942">
        <v>72.790000000000006</v>
      </c>
      <c r="AY1942" t="s">
        <v>96</v>
      </c>
      <c r="AZ1942" t="s">
        <v>82</v>
      </c>
      <c r="BA1942" t="s">
        <v>96</v>
      </c>
      <c r="BB1942" t="s">
        <v>96</v>
      </c>
      <c r="BC1942" t="s">
        <v>96</v>
      </c>
      <c r="BD1942" t="s">
        <v>82</v>
      </c>
      <c r="BE1942" t="s">
        <v>96</v>
      </c>
      <c r="BF1942" t="s">
        <v>96</v>
      </c>
      <c r="BG1942" t="s">
        <v>96</v>
      </c>
      <c r="BH1942" t="s">
        <v>96</v>
      </c>
      <c r="BI1942" t="s">
        <v>96</v>
      </c>
      <c r="BJ1942" t="s">
        <v>96</v>
      </c>
      <c r="BK1942" t="s">
        <v>96</v>
      </c>
    </row>
    <row r="1943" spans="1:63" x14ac:dyDescent="0.3">
      <c r="A1943" t="s">
        <v>6436</v>
      </c>
      <c r="B1943" t="s">
        <v>6437</v>
      </c>
      <c r="C1943" t="s">
        <v>64</v>
      </c>
      <c r="D1943" s="1">
        <v>33975200</v>
      </c>
      <c r="E1943">
        <v>71647</v>
      </c>
      <c r="F1943" s="3">
        <v>23.37</v>
      </c>
      <c r="G1943" t="b">
        <v>0</v>
      </c>
      <c r="H1943" t="b">
        <v>0</v>
      </c>
      <c r="I1943" t="b">
        <v>0</v>
      </c>
      <c r="J1943" t="b">
        <v>0</v>
      </c>
      <c r="K1943" s="4">
        <v>2.86E-2</v>
      </c>
      <c r="L1943" s="4">
        <v>0.14580000000000001</v>
      </c>
      <c r="M1943" t="s">
        <v>96</v>
      </c>
      <c r="N1943" t="s">
        <v>96</v>
      </c>
      <c r="O1943" t="s">
        <v>96</v>
      </c>
      <c r="P1943" t="s">
        <v>96</v>
      </c>
      <c r="Q1943" s="3">
        <v>0.56739499999999998</v>
      </c>
      <c r="R1943" s="3">
        <v>5.3682179999999997</v>
      </c>
      <c r="S1943" s="3">
        <v>24.784987999999998</v>
      </c>
      <c r="T1943" s="3">
        <v>24.784987999999998</v>
      </c>
      <c r="U1943" s="3">
        <v>24.784987999999998</v>
      </c>
      <c r="V1943" s="3">
        <v>24.784987999999998</v>
      </c>
      <c r="W1943" t="s">
        <v>316</v>
      </c>
      <c r="X1943" s="5">
        <v>45187</v>
      </c>
      <c r="Y1943" s="4">
        <v>9.9000000000000008E-3</v>
      </c>
      <c r="Z1943" s="3">
        <v>1.56</v>
      </c>
      <c r="AA1943">
        <v>45267</v>
      </c>
      <c r="AB1943">
        <v>0.44</v>
      </c>
      <c r="AC1943" s="4">
        <v>6.6199999999999995E-2</v>
      </c>
      <c r="AD1943" t="s">
        <v>95</v>
      </c>
      <c r="AE1943" t="s">
        <v>96</v>
      </c>
      <c r="AF1943" t="s">
        <v>96</v>
      </c>
      <c r="AG1943" t="s">
        <v>96</v>
      </c>
      <c r="AH1943" s="4">
        <v>0.1603</v>
      </c>
      <c r="AI1943" s="4">
        <v>0.317</v>
      </c>
      <c r="AJ1943">
        <v>0.33279999999999998</v>
      </c>
      <c r="AK1943" t="s">
        <v>96</v>
      </c>
      <c r="AL1943" t="s">
        <v>6593</v>
      </c>
      <c r="AM1943">
        <v>5</v>
      </c>
      <c r="AN1943" s="4">
        <v>0.99990000000000001</v>
      </c>
      <c r="AO1943" s="4">
        <v>0.99990000000000001</v>
      </c>
      <c r="AP1943" s="4">
        <v>0.99990000000000001</v>
      </c>
      <c r="AQ1943" s="6">
        <v>0.4</v>
      </c>
      <c r="AR1943" s="6">
        <v>0.2</v>
      </c>
      <c r="AS1943">
        <v>1099</v>
      </c>
      <c r="AT1943" s="3">
        <v>19.670000000000002</v>
      </c>
      <c r="AU1943" s="3">
        <v>24.25</v>
      </c>
      <c r="AV1943" s="3">
        <v>23.16</v>
      </c>
      <c r="AW1943" s="3">
        <v>23.65</v>
      </c>
      <c r="AX1943">
        <v>69.94</v>
      </c>
      <c r="AY1943" t="s">
        <v>96</v>
      </c>
      <c r="AZ1943" t="s">
        <v>75</v>
      </c>
      <c r="BA1943" t="s">
        <v>96</v>
      </c>
      <c r="BB1943" t="s">
        <v>96</v>
      </c>
      <c r="BC1943" t="s">
        <v>96</v>
      </c>
      <c r="BD1943" t="s">
        <v>69</v>
      </c>
      <c r="BE1943" t="s">
        <v>96</v>
      </c>
      <c r="BF1943" t="s">
        <v>96</v>
      </c>
      <c r="BG1943" t="s">
        <v>96</v>
      </c>
      <c r="BH1943" t="s">
        <v>96</v>
      </c>
      <c r="BI1943" t="s">
        <v>96</v>
      </c>
      <c r="BJ1943" t="s">
        <v>96</v>
      </c>
      <c r="BK1943" t="s">
        <v>96</v>
      </c>
    </row>
    <row r="1944" spans="1:63" x14ac:dyDescent="0.3">
      <c r="A1944" t="s">
        <v>5279</v>
      </c>
      <c r="B1944" t="s">
        <v>5280</v>
      </c>
      <c r="C1944" t="s">
        <v>64</v>
      </c>
      <c r="D1944" s="1">
        <v>33849800</v>
      </c>
      <c r="E1944" s="2">
        <v>3186</v>
      </c>
      <c r="F1944" s="3">
        <v>28.14</v>
      </c>
      <c r="G1944" t="b">
        <v>0</v>
      </c>
      <c r="H1944" t="b">
        <v>0</v>
      </c>
      <c r="I1944" t="b">
        <v>0</v>
      </c>
      <c r="J1944" t="b">
        <v>0</v>
      </c>
      <c r="K1944" s="4">
        <v>1.4E-3</v>
      </c>
      <c r="L1944" s="4">
        <v>7.1300000000000002E-2</v>
      </c>
      <c r="M1944" s="4">
        <v>0.21890000000000001</v>
      </c>
      <c r="N1944" s="4">
        <v>0.2157</v>
      </c>
      <c r="O1944" s="4" t="s">
        <v>96</v>
      </c>
      <c r="P1944" s="4" t="s">
        <v>96</v>
      </c>
      <c r="Q1944" s="3">
        <v>-5.1200000000000004E-3</v>
      </c>
      <c r="R1944" s="3">
        <v>-2.333E-3</v>
      </c>
      <c r="S1944" s="3">
        <v>10.120987</v>
      </c>
      <c r="T1944" s="3">
        <v>10.125344999999999</v>
      </c>
      <c r="U1944" s="3">
        <v>17.079367999999999</v>
      </c>
      <c r="V1944" s="3">
        <v>17.079367999999999</v>
      </c>
      <c r="W1944" t="s">
        <v>291</v>
      </c>
      <c r="X1944" s="5">
        <v>44699</v>
      </c>
      <c r="Y1944" s="4">
        <v>1.5E-3</v>
      </c>
      <c r="Z1944" s="3">
        <v>0.57999999999999996</v>
      </c>
      <c r="AA1944" s="5">
        <v>45286</v>
      </c>
      <c r="AB1944" s="3">
        <v>0.15</v>
      </c>
      <c r="AC1944" s="4">
        <v>2.0799999999999999E-2</v>
      </c>
      <c r="AD1944" t="s">
        <v>66</v>
      </c>
      <c r="AE1944" s="4">
        <v>1.2999999999999999E-2</v>
      </c>
      <c r="AF1944" t="s">
        <v>96</v>
      </c>
      <c r="AG1944">
        <v>1.1299999999999999</v>
      </c>
      <c r="AH1944" s="4">
        <v>0.1258</v>
      </c>
      <c r="AI1944" s="4">
        <v>0.1046</v>
      </c>
      <c r="AJ1944" s="4">
        <v>0.12590000000000001</v>
      </c>
      <c r="AK1944" s="4">
        <v>0.125</v>
      </c>
      <c r="AL1944" t="s">
        <v>5274</v>
      </c>
      <c r="AM1944">
        <v>101</v>
      </c>
      <c r="AN1944" s="4">
        <v>0.28129999999999999</v>
      </c>
      <c r="AO1944" s="4">
        <v>0.38379999999999997</v>
      </c>
      <c r="AP1944" s="4">
        <v>0.81110000000000004</v>
      </c>
      <c r="AQ1944" s="6">
        <v>0.4</v>
      </c>
      <c r="AR1944" s="6">
        <v>0.2</v>
      </c>
      <c r="AS1944">
        <v>1099</v>
      </c>
      <c r="AT1944" s="3">
        <v>26.38</v>
      </c>
      <c r="AU1944" s="3">
        <v>28.73</v>
      </c>
      <c r="AV1944" s="3">
        <v>28.08</v>
      </c>
      <c r="AW1944" s="3">
        <v>28.24</v>
      </c>
      <c r="AX1944">
        <v>70.11</v>
      </c>
      <c r="AY1944" t="s">
        <v>70</v>
      </c>
      <c r="AZ1944" t="s">
        <v>69</v>
      </c>
      <c r="BA1944" t="s">
        <v>96</v>
      </c>
      <c r="BB1944" t="s">
        <v>71</v>
      </c>
      <c r="BC1944" t="s">
        <v>96</v>
      </c>
      <c r="BD1944" t="s">
        <v>96</v>
      </c>
      <c r="BE1944" t="s">
        <v>96</v>
      </c>
      <c r="BF1944">
        <v>6.62</v>
      </c>
      <c r="BG1944" s="4">
        <v>0.53359999999999996</v>
      </c>
      <c r="BH1944" s="4">
        <v>0.56799999999999995</v>
      </c>
      <c r="BI1944">
        <v>136.51</v>
      </c>
      <c r="BJ1944" s="4">
        <v>5.4699999999999999E-2</v>
      </c>
      <c r="BK1944" s="4">
        <v>4.1799999999999997E-2</v>
      </c>
    </row>
    <row r="1945" spans="1:63" x14ac:dyDescent="0.3">
      <c r="A1945" t="s">
        <v>6364</v>
      </c>
      <c r="B1945" t="s">
        <v>6365</v>
      </c>
      <c r="C1945" t="s">
        <v>64</v>
      </c>
      <c r="D1945" s="1">
        <v>33791700</v>
      </c>
      <c r="E1945">
        <v>5113</v>
      </c>
      <c r="F1945" s="3">
        <v>38.68</v>
      </c>
      <c r="G1945" t="b">
        <v>0</v>
      </c>
      <c r="H1945" t="b">
        <v>0</v>
      </c>
      <c r="I1945" t="b">
        <v>0</v>
      </c>
      <c r="J1945" t="b">
        <v>0</v>
      </c>
      <c r="K1945" s="4">
        <v>1.0200000000000001E-2</v>
      </c>
      <c r="L1945" s="4">
        <v>4.82E-2</v>
      </c>
      <c r="M1945">
        <v>0.23749999999999999</v>
      </c>
      <c r="N1945">
        <v>0.2414</v>
      </c>
      <c r="O1945">
        <v>-4.5199999999999997E-2</v>
      </c>
      <c r="P1945">
        <v>7.4700000000000003E-2</v>
      </c>
      <c r="Q1945" s="3">
        <v>0</v>
      </c>
      <c r="R1945" s="3">
        <v>0</v>
      </c>
      <c r="S1945" s="3">
        <v>-6.7292500000000004</v>
      </c>
      <c r="T1945" s="3">
        <v>-6.7292500000000004</v>
      </c>
      <c r="U1945" s="3">
        <v>-29.722819999999999</v>
      </c>
      <c r="V1945" s="3">
        <v>-29.722819999999999</v>
      </c>
      <c r="W1945" t="s">
        <v>224</v>
      </c>
      <c r="X1945" s="5">
        <v>38526</v>
      </c>
      <c r="Y1945" s="4">
        <v>6.0000000000000001E-3</v>
      </c>
      <c r="Z1945" s="3">
        <v>0.94</v>
      </c>
      <c r="AA1945" s="5">
        <v>45097</v>
      </c>
      <c r="AB1945" s="3">
        <v>0.37</v>
      </c>
      <c r="AC1945" s="4">
        <v>2.4199999999999999E-2</v>
      </c>
      <c r="AD1945" t="s">
        <v>66</v>
      </c>
      <c r="AE1945">
        <v>1.8200000000000001E-2</v>
      </c>
      <c r="AF1945" t="s">
        <v>96</v>
      </c>
      <c r="AG1945" t="s">
        <v>96</v>
      </c>
      <c r="AH1945" s="4">
        <v>2.5179</v>
      </c>
      <c r="AI1945" s="4">
        <v>0.13980000000000001</v>
      </c>
      <c r="AJ1945" s="4">
        <v>0.16650000000000001</v>
      </c>
      <c r="AK1945">
        <v>0.17599999999999999</v>
      </c>
      <c r="AL1945" t="s">
        <v>84</v>
      </c>
      <c r="AM1945">
        <v>98</v>
      </c>
      <c r="AN1945" s="4">
        <v>0.60770000000000002</v>
      </c>
      <c r="AO1945" s="4">
        <v>0.71899999999999997</v>
      </c>
      <c r="AP1945" s="4">
        <v>0.97270000000000001</v>
      </c>
      <c r="AQ1945" s="6">
        <v>0.4</v>
      </c>
      <c r="AR1945" s="6">
        <v>0.2</v>
      </c>
      <c r="AS1945">
        <v>1099</v>
      </c>
      <c r="AT1945" s="3">
        <v>36.07</v>
      </c>
      <c r="AU1945" s="3">
        <v>39.35</v>
      </c>
      <c r="AV1945" s="3" t="s">
        <v>96</v>
      </c>
      <c r="AW1945" s="3" t="s">
        <v>96</v>
      </c>
      <c r="AX1945">
        <v>66.5</v>
      </c>
      <c r="AY1945" t="s">
        <v>71</v>
      </c>
      <c r="AZ1945" t="s">
        <v>70</v>
      </c>
      <c r="BA1945" t="s">
        <v>75</v>
      </c>
      <c r="BB1945" t="s">
        <v>69</v>
      </c>
      <c r="BC1945" t="s">
        <v>79</v>
      </c>
      <c r="BD1945" t="s">
        <v>69</v>
      </c>
      <c r="BE1945" t="s">
        <v>96</v>
      </c>
      <c r="BF1945">
        <v>6.1</v>
      </c>
      <c r="BG1945" s="4">
        <v>0.52580000000000005</v>
      </c>
      <c r="BH1945" s="4">
        <v>0.41689999999999999</v>
      </c>
      <c r="BI1945">
        <v>9.91</v>
      </c>
      <c r="BJ1945" s="4">
        <v>3.8199999999999998E-2</v>
      </c>
      <c r="BK1945" s="4">
        <v>5.6599999999999998E-2</v>
      </c>
    </row>
    <row r="1946" spans="1:63" x14ac:dyDescent="0.3">
      <c r="A1946" t="s">
        <v>4942</v>
      </c>
      <c r="B1946" t="s">
        <v>4943</v>
      </c>
      <c r="C1946" t="s">
        <v>64</v>
      </c>
      <c r="D1946" s="1">
        <v>33716000</v>
      </c>
      <c r="E1946" s="2">
        <v>788</v>
      </c>
      <c r="F1946" s="3">
        <v>24.92</v>
      </c>
      <c r="G1946" t="b">
        <v>0</v>
      </c>
      <c r="H1946" t="b">
        <v>0</v>
      </c>
      <c r="I1946" t="b">
        <v>0</v>
      </c>
      <c r="J1946" t="b">
        <v>0</v>
      </c>
      <c r="K1946" s="4">
        <v>2.7000000000000001E-3</v>
      </c>
      <c r="L1946" s="4">
        <v>5.9400000000000001E-2</v>
      </c>
      <c r="M1946" s="4">
        <v>0.24010000000000001</v>
      </c>
      <c r="N1946" s="4">
        <v>0.24099999999999999</v>
      </c>
      <c r="O1946" t="s">
        <v>96</v>
      </c>
      <c r="P1946" t="s">
        <v>96</v>
      </c>
      <c r="Q1946" s="3">
        <v>0</v>
      </c>
      <c r="R1946" s="3">
        <v>-0.471806</v>
      </c>
      <c r="S1946" s="3">
        <v>-1.342354</v>
      </c>
      <c r="T1946" s="3">
        <v>-1.342354</v>
      </c>
      <c r="U1946" s="3">
        <v>14.179395</v>
      </c>
      <c r="V1946" s="3">
        <v>14.179395</v>
      </c>
      <c r="W1946" t="s">
        <v>240</v>
      </c>
      <c r="X1946" s="5">
        <v>44546</v>
      </c>
      <c r="Y1946" s="4">
        <v>6.4999999999999997E-3</v>
      </c>
      <c r="Z1946" s="3">
        <v>0.02</v>
      </c>
      <c r="AA1946" s="5">
        <v>45280</v>
      </c>
      <c r="AB1946" s="3">
        <v>0.02</v>
      </c>
      <c r="AC1946" s="4">
        <v>8.0000000000000004E-4</v>
      </c>
      <c r="AD1946" t="s">
        <v>243</v>
      </c>
      <c r="AE1946" s="4">
        <v>1.1299999999999999E-2</v>
      </c>
      <c r="AF1946" t="s">
        <v>96</v>
      </c>
      <c r="AG1946">
        <v>1.08</v>
      </c>
      <c r="AH1946" s="4">
        <v>0.13109999999999999</v>
      </c>
      <c r="AI1946" s="4">
        <v>0.1203</v>
      </c>
      <c r="AJ1946" s="4">
        <v>0.15690000000000001</v>
      </c>
      <c r="AK1946" s="4">
        <v>0.16950000000000001</v>
      </c>
      <c r="AL1946" t="s">
        <v>2185</v>
      </c>
      <c r="AM1946">
        <v>29</v>
      </c>
      <c r="AN1946" s="4">
        <v>0.49249999999999999</v>
      </c>
      <c r="AO1946" s="4">
        <v>0.66779999999999995</v>
      </c>
      <c r="AP1946" s="4">
        <v>1.0003</v>
      </c>
      <c r="AQ1946" s="6">
        <v>0.4</v>
      </c>
      <c r="AR1946" s="6">
        <v>0.2</v>
      </c>
      <c r="AS1946">
        <v>1099</v>
      </c>
      <c r="AT1946" s="3">
        <v>23.23</v>
      </c>
      <c r="AU1946" s="3">
        <v>25.37</v>
      </c>
      <c r="AV1946" s="3">
        <v>24.86</v>
      </c>
      <c r="AW1946" s="3">
        <v>24.99</v>
      </c>
      <c r="AX1946">
        <v>68.510000000000005</v>
      </c>
      <c r="AY1946" t="s">
        <v>75</v>
      </c>
      <c r="AZ1946" t="s">
        <v>71</v>
      </c>
      <c r="BA1946" t="s">
        <v>96</v>
      </c>
      <c r="BB1946" t="s">
        <v>71</v>
      </c>
      <c r="BC1946" t="s">
        <v>96</v>
      </c>
      <c r="BD1946" t="s">
        <v>96</v>
      </c>
      <c r="BE1946" t="s">
        <v>96</v>
      </c>
      <c r="BF1946">
        <v>7.03</v>
      </c>
      <c r="BG1946" s="4">
        <v>0.88119999999999998</v>
      </c>
      <c r="BH1946" s="4">
        <v>0.73060000000000003</v>
      </c>
      <c r="BI1946">
        <v>21.39</v>
      </c>
      <c r="BJ1946" s="4">
        <v>7.3800000000000004E-2</v>
      </c>
      <c r="BK1946" s="4">
        <v>3.0300000000000001E-2</v>
      </c>
    </row>
    <row r="1947" spans="1:63" x14ac:dyDescent="0.3">
      <c r="A1947" t="s">
        <v>3570</v>
      </c>
      <c r="B1947" t="s">
        <v>3571</v>
      </c>
      <c r="C1947" t="s">
        <v>64</v>
      </c>
      <c r="D1947" s="1">
        <v>33664000</v>
      </c>
      <c r="E1947" s="2">
        <v>11575</v>
      </c>
      <c r="F1947" s="3">
        <v>21.34</v>
      </c>
      <c r="G1947" t="b">
        <v>0</v>
      </c>
      <c r="H1947" t="b">
        <v>0</v>
      </c>
      <c r="I1947" t="b">
        <v>0</v>
      </c>
      <c r="J1947" t="b">
        <v>0</v>
      </c>
      <c r="K1947" s="4">
        <v>2.41E-2</v>
      </c>
      <c r="L1947" s="4">
        <v>2.53E-2</v>
      </c>
      <c r="M1947" s="4">
        <v>6.2600000000000003E-2</v>
      </c>
      <c r="N1947" s="4">
        <v>5.1499999999999997E-2</v>
      </c>
      <c r="O1947" s="4">
        <v>-5.0999999999999997E-2</v>
      </c>
      <c r="P1947">
        <v>3.8399999999999997E-2</v>
      </c>
      <c r="Q1947" s="3">
        <v>0</v>
      </c>
      <c r="R1947" s="3">
        <v>0</v>
      </c>
      <c r="S1947" s="3">
        <v>4.3940000000000001</v>
      </c>
      <c r="T1947" s="3">
        <v>4.3940000000000001</v>
      </c>
      <c r="U1947" s="3">
        <v>9.1280000000000001</v>
      </c>
      <c r="V1947" s="3">
        <v>9.1280000000000001</v>
      </c>
      <c r="W1947" t="s">
        <v>469</v>
      </c>
      <c r="X1947" s="5">
        <v>43137</v>
      </c>
      <c r="Y1947" s="4">
        <v>1.9E-3</v>
      </c>
      <c r="Z1947" s="3">
        <v>0.47</v>
      </c>
      <c r="AA1947">
        <v>45275</v>
      </c>
      <c r="AB1947">
        <v>0.28999999999999998</v>
      </c>
      <c r="AC1947" s="4">
        <v>2.1999999999999999E-2</v>
      </c>
      <c r="AD1947" t="s">
        <v>90</v>
      </c>
      <c r="AE1947" s="4">
        <v>5.7000000000000002E-3</v>
      </c>
      <c r="AF1947">
        <v>12.69</v>
      </c>
      <c r="AG1947">
        <v>0.67</v>
      </c>
      <c r="AH1947" s="4">
        <v>0.72270000000000001</v>
      </c>
      <c r="AI1947" s="4">
        <v>0.1411</v>
      </c>
      <c r="AJ1947" s="4">
        <v>0.14779999999999999</v>
      </c>
      <c r="AK1947" s="4">
        <v>0.1419</v>
      </c>
      <c r="AL1947" t="s">
        <v>1005</v>
      </c>
      <c r="AM1947">
        <v>2000</v>
      </c>
      <c r="AN1947">
        <v>0.36759999999999998</v>
      </c>
      <c r="AO1947">
        <v>0.44819999999999999</v>
      </c>
      <c r="AP1947">
        <v>0.81520000000000004</v>
      </c>
      <c r="AQ1947" s="6">
        <v>0.4</v>
      </c>
      <c r="AR1947" s="6">
        <v>0.2</v>
      </c>
      <c r="AS1947">
        <v>1099</v>
      </c>
      <c r="AT1947" s="3">
        <v>20.13</v>
      </c>
      <c r="AU1947" s="3">
        <v>21.31</v>
      </c>
      <c r="AV1947" s="3">
        <v>21.29</v>
      </c>
      <c r="AW1947" s="3">
        <v>21.38</v>
      </c>
      <c r="AX1947">
        <v>61.62</v>
      </c>
      <c r="AY1947" t="s">
        <v>71</v>
      </c>
      <c r="AZ1947" t="s">
        <v>69</v>
      </c>
      <c r="BA1947" t="s">
        <v>72</v>
      </c>
      <c r="BB1947" t="s">
        <v>69</v>
      </c>
      <c r="BC1947" t="s">
        <v>72</v>
      </c>
      <c r="BD1947" t="s">
        <v>71</v>
      </c>
      <c r="BE1947" t="s">
        <v>96</v>
      </c>
      <c r="BF1947">
        <v>5.77</v>
      </c>
      <c r="BG1947">
        <v>0.1062</v>
      </c>
      <c r="BH1947">
        <v>0.34939999999999999</v>
      </c>
      <c r="BI1947">
        <v>308.89</v>
      </c>
      <c r="BJ1947">
        <v>4.3299999999999998E-2</v>
      </c>
      <c r="BK1947">
        <v>7.1599999999999997E-2</v>
      </c>
    </row>
    <row r="1948" spans="1:63" x14ac:dyDescent="0.3">
      <c r="A1948" t="s">
        <v>3949</v>
      </c>
      <c r="B1948" t="s">
        <v>3950</v>
      </c>
      <c r="C1948" t="s">
        <v>64</v>
      </c>
      <c r="D1948" s="1">
        <v>33660000</v>
      </c>
      <c r="E1948" s="2">
        <v>22550</v>
      </c>
      <c r="F1948" s="3">
        <v>26.44</v>
      </c>
      <c r="G1948" t="b">
        <v>0</v>
      </c>
      <c r="H1948" t="b">
        <v>0</v>
      </c>
      <c r="I1948" t="b">
        <v>0</v>
      </c>
      <c r="J1948" t="b">
        <v>0</v>
      </c>
      <c r="K1948" s="4">
        <v>2.5000000000000001E-3</v>
      </c>
      <c r="L1948" s="4">
        <v>1.41E-2</v>
      </c>
      <c r="M1948" s="4">
        <v>0.30149999999999999</v>
      </c>
      <c r="N1948" s="4">
        <v>0.29480000000000001</v>
      </c>
      <c r="O1948" t="s">
        <v>96</v>
      </c>
      <c r="P1948" t="s">
        <v>96</v>
      </c>
      <c r="Q1948" s="3">
        <v>0</v>
      </c>
      <c r="R1948" s="3">
        <v>-7.89975</v>
      </c>
      <c r="S1948" s="3">
        <v>10.935750000000001</v>
      </c>
      <c r="T1948" s="3">
        <v>10.4245</v>
      </c>
      <c r="U1948" s="3">
        <v>19.48725</v>
      </c>
      <c r="V1948" s="3">
        <v>19.48725</v>
      </c>
      <c r="W1948" t="s">
        <v>316</v>
      </c>
      <c r="X1948" s="5">
        <v>44287</v>
      </c>
      <c r="Y1948" s="4">
        <v>7.9000000000000008E-3</v>
      </c>
      <c r="Z1948" s="3">
        <v>0</v>
      </c>
      <c r="AA1948" s="5" t="s">
        <v>96</v>
      </c>
      <c r="AB1948" s="3" t="s">
        <v>96</v>
      </c>
      <c r="AC1948" s="4">
        <v>0</v>
      </c>
      <c r="AD1948" t="s">
        <v>66</v>
      </c>
      <c r="AE1948" s="4">
        <v>1.61E-2</v>
      </c>
      <c r="AF1948" t="s">
        <v>96</v>
      </c>
      <c r="AG1948">
        <v>1.0900000000000001</v>
      </c>
      <c r="AH1948" s="4">
        <v>0.55389999999999995</v>
      </c>
      <c r="AI1948" s="4">
        <v>1.95E-2</v>
      </c>
      <c r="AJ1948" s="4">
        <v>0.1164</v>
      </c>
      <c r="AK1948" s="4">
        <v>0.1502</v>
      </c>
      <c r="AL1948" t="s">
        <v>2009</v>
      </c>
      <c r="AM1948">
        <v>2</v>
      </c>
      <c r="AN1948" s="4">
        <v>1</v>
      </c>
      <c r="AO1948" s="4">
        <v>1</v>
      </c>
      <c r="AP1948" s="4">
        <v>1</v>
      </c>
      <c r="AQ1948" s="6">
        <v>0.4</v>
      </c>
      <c r="AR1948" s="6">
        <v>0.2</v>
      </c>
      <c r="AS1948">
        <v>1099</v>
      </c>
      <c r="AT1948" s="3">
        <v>26.03</v>
      </c>
      <c r="AU1948" s="3">
        <v>26.54</v>
      </c>
      <c r="AV1948" s="3" t="s">
        <v>96</v>
      </c>
      <c r="AW1948" s="3" t="s">
        <v>96</v>
      </c>
      <c r="AX1948">
        <v>68.73</v>
      </c>
      <c r="AY1948" t="s">
        <v>72</v>
      </c>
      <c r="AZ1948" t="s">
        <v>71</v>
      </c>
      <c r="BA1948" t="s">
        <v>72</v>
      </c>
      <c r="BB1948" t="s">
        <v>82</v>
      </c>
      <c r="BC1948" t="s">
        <v>71</v>
      </c>
      <c r="BD1948" t="s">
        <v>75</v>
      </c>
      <c r="BE1948" t="s">
        <v>96</v>
      </c>
      <c r="BF1948" t="s">
        <v>96</v>
      </c>
      <c r="BG1948" s="4" t="s">
        <v>96</v>
      </c>
      <c r="BH1948" s="4" t="s">
        <v>96</v>
      </c>
      <c r="BI1948" t="s">
        <v>96</v>
      </c>
      <c r="BJ1948" s="4" t="s">
        <v>96</v>
      </c>
      <c r="BK1948" s="4" t="s">
        <v>96</v>
      </c>
    </row>
    <row r="1949" spans="1:63" x14ac:dyDescent="0.3">
      <c r="A1949" t="s">
        <v>3757</v>
      </c>
      <c r="B1949" t="s">
        <v>3758</v>
      </c>
      <c r="C1949" t="s">
        <v>64</v>
      </c>
      <c r="D1949" s="1">
        <v>33644900</v>
      </c>
      <c r="E1949" s="2">
        <v>14798</v>
      </c>
      <c r="F1949" s="3">
        <v>16.649999999999999</v>
      </c>
      <c r="G1949" t="b">
        <v>0</v>
      </c>
      <c r="H1949" t="b">
        <v>0</v>
      </c>
      <c r="I1949" t="b">
        <v>0</v>
      </c>
      <c r="J1949" t="b">
        <v>0</v>
      </c>
      <c r="K1949" s="4">
        <v>7.4999999999999997E-3</v>
      </c>
      <c r="L1949" s="4">
        <v>5.0000000000000001E-4</v>
      </c>
      <c r="M1949" s="4">
        <v>0.1855</v>
      </c>
      <c r="N1949" s="4">
        <v>0.18709999999999999</v>
      </c>
      <c r="O1949" s="4">
        <v>-0.1036</v>
      </c>
      <c r="P1949" s="4">
        <v>-7.0900000000000005E-2</v>
      </c>
      <c r="Q1949" s="3">
        <v>-1.2194999999999999E-2</v>
      </c>
      <c r="R1949" s="3">
        <v>8.3999999999999995E-5</v>
      </c>
      <c r="S1949" s="3">
        <v>14.627713999999999</v>
      </c>
      <c r="T1949" s="3">
        <v>14.919024</v>
      </c>
      <c r="U1949" s="3">
        <v>13.738123999999999</v>
      </c>
      <c r="V1949" s="3">
        <v>13.738123999999999</v>
      </c>
      <c r="W1949" t="s">
        <v>469</v>
      </c>
      <c r="X1949" s="5">
        <v>42116</v>
      </c>
      <c r="Y1949" s="4">
        <v>8.0000000000000002E-3</v>
      </c>
      <c r="Z1949" s="3">
        <v>0.99</v>
      </c>
      <c r="AA1949" s="5">
        <v>45288</v>
      </c>
      <c r="AB1949" s="3">
        <v>0.65</v>
      </c>
      <c r="AC1949" s="4">
        <v>5.9700000000000003E-2</v>
      </c>
      <c r="AD1949" t="s">
        <v>90</v>
      </c>
      <c r="AE1949" s="4">
        <v>1.55E-2</v>
      </c>
      <c r="AF1949">
        <v>3.08</v>
      </c>
      <c r="AG1949">
        <v>0.7</v>
      </c>
      <c r="AH1949" s="4">
        <v>2.2985000000000002</v>
      </c>
      <c r="AI1949" s="4">
        <v>0.33860000000000001</v>
      </c>
      <c r="AJ1949" s="4">
        <v>0.28439999999999999</v>
      </c>
      <c r="AK1949" s="4">
        <v>0.28089999999999998</v>
      </c>
      <c r="AL1949" t="s">
        <v>549</v>
      </c>
      <c r="AM1949">
        <v>38</v>
      </c>
      <c r="AN1949" s="4">
        <v>0.60819999999999996</v>
      </c>
      <c r="AO1949" s="4">
        <v>0.79559999999999997</v>
      </c>
      <c r="AP1949" s="4">
        <v>0.99980000000000002</v>
      </c>
      <c r="AQ1949" s="6">
        <v>0.4</v>
      </c>
      <c r="AR1949" s="6">
        <v>0.2</v>
      </c>
      <c r="AS1949">
        <v>1099</v>
      </c>
      <c r="AT1949" s="3">
        <v>16.04</v>
      </c>
      <c r="AU1949" s="3">
        <v>18</v>
      </c>
      <c r="AV1949" s="3">
        <v>16.23</v>
      </c>
      <c r="AW1949" s="3">
        <v>17.3</v>
      </c>
      <c r="AX1949">
        <v>53.87</v>
      </c>
      <c r="AY1949" t="s">
        <v>71</v>
      </c>
      <c r="AZ1949" t="s">
        <v>75</v>
      </c>
      <c r="BA1949" t="s">
        <v>71</v>
      </c>
      <c r="BB1949" t="s">
        <v>70</v>
      </c>
      <c r="BC1949" t="s">
        <v>75</v>
      </c>
      <c r="BD1949" t="s">
        <v>75</v>
      </c>
      <c r="BE1949" t="s">
        <v>82</v>
      </c>
      <c r="BF1949" t="s">
        <v>96</v>
      </c>
      <c r="BG1949" s="4" t="s">
        <v>96</v>
      </c>
      <c r="BH1949" s="4" t="s">
        <v>96</v>
      </c>
      <c r="BI1949" t="s">
        <v>96</v>
      </c>
      <c r="BJ1949" s="4" t="s">
        <v>96</v>
      </c>
      <c r="BK1949" s="4" t="s">
        <v>96</v>
      </c>
    </row>
    <row r="1950" spans="1:63" x14ac:dyDescent="0.3">
      <c r="A1950" t="s">
        <v>5613</v>
      </c>
      <c r="B1950" t="s">
        <v>5917</v>
      </c>
      <c r="C1950" t="s">
        <v>64</v>
      </c>
      <c r="D1950" s="1">
        <v>33566600</v>
      </c>
      <c r="E1950" s="2">
        <v>8283</v>
      </c>
      <c r="F1950" s="3">
        <v>29.05</v>
      </c>
      <c r="G1950" t="b">
        <v>0</v>
      </c>
      <c r="H1950" t="b">
        <v>0</v>
      </c>
      <c r="I1950" t="b">
        <v>0</v>
      </c>
      <c r="J1950" t="b">
        <v>0</v>
      </c>
      <c r="K1950" s="4">
        <v>-6.9999999999999999E-4</v>
      </c>
      <c r="L1950" s="4">
        <v>0.13600000000000001</v>
      </c>
      <c r="M1950" s="4">
        <v>0.2014</v>
      </c>
      <c r="N1950" s="4">
        <v>0.1991</v>
      </c>
      <c r="O1950" t="s">
        <v>96</v>
      </c>
      <c r="P1950" t="s">
        <v>96</v>
      </c>
      <c r="Q1950" s="3">
        <v>0</v>
      </c>
      <c r="R1950" s="3">
        <v>-3.0559020000000001</v>
      </c>
      <c r="S1950" s="3">
        <v>26.686192999999999</v>
      </c>
      <c r="T1950" s="3">
        <v>26.686192999999999</v>
      </c>
      <c r="U1950" s="3">
        <v>29.118169000000002</v>
      </c>
      <c r="V1950" s="3">
        <v>29.118169000000002</v>
      </c>
      <c r="W1950" t="s">
        <v>113</v>
      </c>
      <c r="X1950" s="5">
        <v>44875</v>
      </c>
      <c r="Y1950" s="4">
        <v>1.8E-3</v>
      </c>
      <c r="Z1950" s="3">
        <v>0.33</v>
      </c>
      <c r="AA1950" s="5">
        <v>45280</v>
      </c>
      <c r="AB1950" s="3">
        <v>0.14000000000000001</v>
      </c>
      <c r="AC1950" s="4">
        <v>1.14E-2</v>
      </c>
      <c r="AD1950" t="s">
        <v>66</v>
      </c>
      <c r="AE1950" s="4">
        <v>1.2800000000000001E-2</v>
      </c>
      <c r="AF1950">
        <v>0.08</v>
      </c>
      <c r="AG1950">
        <v>1.35</v>
      </c>
      <c r="AH1950" s="4">
        <v>2.46E-2</v>
      </c>
      <c r="AI1950" s="4">
        <v>0.2167</v>
      </c>
      <c r="AJ1950" s="4">
        <v>0.22500000000000001</v>
      </c>
      <c r="AK1950" s="4">
        <v>0.19869999999999999</v>
      </c>
      <c r="AL1950" t="s">
        <v>2185</v>
      </c>
      <c r="AM1950">
        <v>1000</v>
      </c>
      <c r="AN1950" s="4">
        <v>4.24E-2</v>
      </c>
      <c r="AO1950" s="4">
        <v>6.1699999999999998E-2</v>
      </c>
      <c r="AP1950" s="4">
        <v>0.183</v>
      </c>
      <c r="AQ1950" s="6">
        <v>0.4</v>
      </c>
      <c r="AR1950" s="6">
        <v>0.2</v>
      </c>
      <c r="AS1950">
        <v>1099</v>
      </c>
      <c r="AT1950" s="3">
        <v>25.84</v>
      </c>
      <c r="AU1950" s="3">
        <v>30.15</v>
      </c>
      <c r="AV1950" s="3">
        <v>28.9</v>
      </c>
      <c r="AW1950" s="3">
        <v>29.31</v>
      </c>
      <c r="AX1950">
        <v>67.67</v>
      </c>
      <c r="AY1950" t="s">
        <v>96</v>
      </c>
      <c r="AZ1950" t="s">
        <v>69</v>
      </c>
      <c r="BA1950" t="s">
        <v>96</v>
      </c>
      <c r="BB1950" t="s">
        <v>96</v>
      </c>
      <c r="BC1950" t="s">
        <v>96</v>
      </c>
      <c r="BD1950" t="s">
        <v>96</v>
      </c>
      <c r="BE1950" t="s">
        <v>96</v>
      </c>
      <c r="BF1950">
        <v>5.61</v>
      </c>
      <c r="BG1950">
        <v>0.34079999999999999</v>
      </c>
      <c r="BH1950">
        <v>0.31890000000000002</v>
      </c>
      <c r="BI1950">
        <v>151.08000000000001</v>
      </c>
      <c r="BJ1950">
        <v>2.9899999999999999E-2</v>
      </c>
      <c r="BK1950">
        <v>8.2500000000000004E-2</v>
      </c>
    </row>
    <row r="1951" spans="1:63" x14ac:dyDescent="0.3">
      <c r="A1951" t="s">
        <v>3848</v>
      </c>
      <c r="B1951" t="s">
        <v>3849</v>
      </c>
      <c r="C1951" t="s">
        <v>64</v>
      </c>
      <c r="D1951" s="1">
        <v>33462800</v>
      </c>
      <c r="E1951" s="2">
        <v>6834</v>
      </c>
      <c r="F1951" s="3">
        <v>28.7</v>
      </c>
      <c r="G1951" t="b">
        <v>0</v>
      </c>
      <c r="H1951" t="b">
        <v>0</v>
      </c>
      <c r="I1951" t="b">
        <v>1</v>
      </c>
      <c r="J1951" t="b">
        <v>0</v>
      </c>
      <c r="K1951" s="4">
        <v>-2.0999999999999999E-3</v>
      </c>
      <c r="L1951" s="4">
        <v>0.111</v>
      </c>
      <c r="M1951" s="4">
        <v>0.15970000000000001</v>
      </c>
      <c r="N1951" s="4">
        <v>0.15240000000000001</v>
      </c>
      <c r="O1951" s="4">
        <v>8.1000000000000003E-2</v>
      </c>
      <c r="P1951" s="4">
        <v>0.1103</v>
      </c>
      <c r="Q1951" s="3">
        <v>0</v>
      </c>
      <c r="R1951" s="3">
        <v>-1.35775</v>
      </c>
      <c r="S1951" s="3">
        <v>2.6709130000000001</v>
      </c>
      <c r="T1951" s="3">
        <v>2.6709130000000001</v>
      </c>
      <c r="U1951" s="3">
        <v>12.013707999999999</v>
      </c>
      <c r="V1951" s="3">
        <v>12.013707999999999</v>
      </c>
      <c r="W1951" t="s">
        <v>113</v>
      </c>
      <c r="X1951" s="5">
        <v>42906</v>
      </c>
      <c r="Y1951" s="4">
        <v>6.0000000000000001E-3</v>
      </c>
      <c r="Z1951" s="3">
        <v>0.66</v>
      </c>
      <c r="AA1951" s="5">
        <v>45282</v>
      </c>
      <c r="AB1951" s="3">
        <v>0.26</v>
      </c>
      <c r="AC1951" s="4">
        <v>2.3E-2</v>
      </c>
      <c r="AD1951" t="s">
        <v>66</v>
      </c>
      <c r="AE1951" s="4">
        <v>1.18E-2</v>
      </c>
      <c r="AF1951">
        <v>11.83</v>
      </c>
      <c r="AG1951">
        <v>1.1599999999999999</v>
      </c>
      <c r="AH1951" s="4">
        <v>1.6950000000000001</v>
      </c>
      <c r="AI1951" s="4">
        <v>0.2056</v>
      </c>
      <c r="AJ1951" s="4">
        <v>0.21579999999999999</v>
      </c>
      <c r="AK1951" s="4">
        <v>0.191</v>
      </c>
      <c r="AL1951" t="s">
        <v>360</v>
      </c>
      <c r="AM1951">
        <v>313</v>
      </c>
      <c r="AN1951" s="4">
        <v>0.20119999999999999</v>
      </c>
      <c r="AO1951" s="4">
        <v>0.25419999999999998</v>
      </c>
      <c r="AP1951" s="4">
        <v>0.41149999999999998</v>
      </c>
      <c r="AQ1951" s="6">
        <v>0.4</v>
      </c>
      <c r="AR1951" s="6">
        <v>0.2</v>
      </c>
      <c r="AS1951">
        <v>1099</v>
      </c>
      <c r="AT1951" s="3">
        <v>25.98</v>
      </c>
      <c r="AU1951" s="3">
        <v>29.71</v>
      </c>
      <c r="AV1951" s="3">
        <v>28.53</v>
      </c>
      <c r="AW1951" s="3">
        <v>28.99</v>
      </c>
      <c r="AX1951">
        <v>65.73</v>
      </c>
      <c r="AY1951" t="s">
        <v>82</v>
      </c>
      <c r="AZ1951" t="s">
        <v>71</v>
      </c>
      <c r="BA1951" t="s">
        <v>71</v>
      </c>
      <c r="BB1951" t="s">
        <v>70</v>
      </c>
      <c r="BC1951" t="s">
        <v>82</v>
      </c>
      <c r="BD1951" t="s">
        <v>79</v>
      </c>
      <c r="BE1951" t="s">
        <v>96</v>
      </c>
      <c r="BF1951">
        <v>5.44</v>
      </c>
      <c r="BG1951" s="4">
        <v>2.1000000000000001E-2</v>
      </c>
      <c r="BH1951" s="4">
        <v>0.29730000000000001</v>
      </c>
      <c r="BI1951">
        <v>153.16</v>
      </c>
      <c r="BJ1951" s="4">
        <v>2.0199999999999999E-2</v>
      </c>
      <c r="BK1951" s="4">
        <v>7.8399999999999997E-2</v>
      </c>
    </row>
    <row r="1952" spans="1:63" x14ac:dyDescent="0.3">
      <c r="A1952" t="s">
        <v>5576</v>
      </c>
      <c r="B1952" t="s">
        <v>5577</v>
      </c>
      <c r="C1952" t="s">
        <v>64</v>
      </c>
      <c r="D1952" s="1">
        <v>33412700</v>
      </c>
      <c r="E1952" s="2">
        <v>2162</v>
      </c>
      <c r="F1952" s="3">
        <v>14.64</v>
      </c>
      <c r="G1952" t="b">
        <v>0</v>
      </c>
      <c r="H1952" t="b">
        <v>0</v>
      </c>
      <c r="I1952" t="b">
        <v>0</v>
      </c>
      <c r="J1952" t="b">
        <v>0</v>
      </c>
      <c r="K1952" s="4">
        <v>5.3E-3</v>
      </c>
      <c r="L1952" s="4">
        <v>6.1199999999999997E-2</v>
      </c>
      <c r="M1952" s="4">
        <v>0.1484</v>
      </c>
      <c r="N1952" s="4">
        <v>0.1348</v>
      </c>
      <c r="O1952" t="s">
        <v>96</v>
      </c>
      <c r="P1952" t="s">
        <v>96</v>
      </c>
      <c r="Q1952" s="3">
        <v>0</v>
      </c>
      <c r="R1952" s="3">
        <v>0</v>
      </c>
      <c r="S1952" s="3">
        <v>-0.85550000000000004</v>
      </c>
      <c r="T1952" s="3">
        <v>-3.4035000000000002</v>
      </c>
      <c r="U1952" s="3">
        <v>-2.9073180000000001</v>
      </c>
      <c r="V1952" s="3">
        <v>-2.9073180000000001</v>
      </c>
      <c r="W1952" t="s">
        <v>316</v>
      </c>
      <c r="X1952" s="5">
        <v>42338</v>
      </c>
      <c r="Y1952" s="4">
        <v>5.8999999999999999E-3</v>
      </c>
      <c r="Z1952" s="3">
        <v>0.08</v>
      </c>
      <c r="AA1952" s="5">
        <v>45275</v>
      </c>
      <c r="AB1952" s="3">
        <v>0.08</v>
      </c>
      <c r="AC1952" s="4">
        <v>5.7000000000000002E-3</v>
      </c>
      <c r="AD1952" t="s">
        <v>243</v>
      </c>
      <c r="AE1952" s="4">
        <v>8.0000000000000002E-3</v>
      </c>
      <c r="AF1952" t="s">
        <v>96</v>
      </c>
      <c r="AG1952">
        <v>-1.25</v>
      </c>
      <c r="AH1952" s="4">
        <v>0.12479999999999999</v>
      </c>
      <c r="AI1952" s="4">
        <v>0.15140000000000001</v>
      </c>
      <c r="AJ1952" s="4">
        <v>0.16639999999999999</v>
      </c>
      <c r="AK1952" s="4">
        <v>0.18260000000000001</v>
      </c>
      <c r="AL1952" t="s">
        <v>1005</v>
      </c>
      <c r="AM1952">
        <v>24</v>
      </c>
      <c r="AN1952" s="4">
        <v>0.59099999999999997</v>
      </c>
      <c r="AO1952" s="4">
        <v>0.79720000000000002</v>
      </c>
      <c r="AP1952" s="4">
        <v>0.99980000000000002</v>
      </c>
      <c r="AQ1952" s="6">
        <v>0.4</v>
      </c>
      <c r="AR1952" s="6">
        <v>0.2</v>
      </c>
      <c r="AS1952">
        <v>1099</v>
      </c>
      <c r="AT1952" s="3">
        <v>13.52</v>
      </c>
      <c r="AU1952" s="3">
        <v>15.01</v>
      </c>
      <c r="AV1952" s="3">
        <v>14.63</v>
      </c>
      <c r="AW1952" s="3">
        <v>14.66</v>
      </c>
      <c r="AX1952">
        <v>66.41</v>
      </c>
      <c r="AY1952" t="s">
        <v>70</v>
      </c>
      <c r="AZ1952" t="s">
        <v>70</v>
      </c>
      <c r="BA1952" t="s">
        <v>71</v>
      </c>
      <c r="BB1952" t="s">
        <v>82</v>
      </c>
      <c r="BC1952" t="s">
        <v>71</v>
      </c>
      <c r="BD1952" t="s">
        <v>79</v>
      </c>
      <c r="BE1952" t="s">
        <v>96</v>
      </c>
      <c r="BF1952">
        <v>7.74</v>
      </c>
      <c r="BG1952" s="4">
        <v>0.77059999999999995</v>
      </c>
      <c r="BH1952" s="4">
        <v>0.93359999999999999</v>
      </c>
      <c r="BI1952">
        <v>100.11</v>
      </c>
      <c r="BJ1952" s="4">
        <v>2.9899999999999999E-2</v>
      </c>
      <c r="BK1952" s="4">
        <v>6.0100000000000001E-2</v>
      </c>
    </row>
    <row r="1953" spans="1:63" x14ac:dyDescent="0.3">
      <c r="A1953" t="s">
        <v>4695</v>
      </c>
      <c r="B1953" t="s">
        <v>4696</v>
      </c>
      <c r="C1953" t="s">
        <v>64</v>
      </c>
      <c r="D1953" s="1">
        <v>33333700</v>
      </c>
      <c r="E1953" s="2">
        <v>1192</v>
      </c>
      <c r="F1953" s="3">
        <v>26.59</v>
      </c>
      <c r="G1953" t="b">
        <v>0</v>
      </c>
      <c r="H1953" t="b">
        <v>0</v>
      </c>
      <c r="I1953" t="b">
        <v>0</v>
      </c>
      <c r="J1953" t="b">
        <v>0</v>
      </c>
      <c r="K1953" s="4">
        <v>1E-3</v>
      </c>
      <c r="L1953" s="4">
        <v>5.6800000000000003E-2</v>
      </c>
      <c r="M1953" s="4">
        <v>0.28310000000000002</v>
      </c>
      <c r="N1953" s="4">
        <v>0.27839999999999998</v>
      </c>
      <c r="O1953" s="4" t="s">
        <v>96</v>
      </c>
      <c r="P1953" s="4" t="s">
        <v>96</v>
      </c>
      <c r="Q1953" s="3">
        <v>2.2260000000000001E-3</v>
      </c>
      <c r="R1953" s="3">
        <v>0.63897000000000004</v>
      </c>
      <c r="S1953" s="3">
        <v>0.10186199999999999</v>
      </c>
      <c r="T1953" s="3">
        <v>0.109462</v>
      </c>
      <c r="U1953" s="3">
        <v>4.0359150000000001</v>
      </c>
      <c r="V1953" s="3">
        <v>4.0359150000000001</v>
      </c>
      <c r="W1953" t="s">
        <v>240</v>
      </c>
      <c r="X1953" s="5">
        <v>44327</v>
      </c>
      <c r="Y1953" s="4">
        <v>0.01</v>
      </c>
      <c r="Z1953" s="3">
        <v>0.01</v>
      </c>
      <c r="AA1953" s="5">
        <v>45181</v>
      </c>
      <c r="AB1953" s="3">
        <v>0.01</v>
      </c>
      <c r="AC1953" s="4">
        <v>5.9999999999999995E-4</v>
      </c>
      <c r="AD1953" t="s">
        <v>95</v>
      </c>
      <c r="AE1953" s="4">
        <v>1.43E-2</v>
      </c>
      <c r="AF1953" t="s">
        <v>96</v>
      </c>
      <c r="AG1953">
        <v>1.07</v>
      </c>
      <c r="AH1953" s="4">
        <v>3.0499999999999999E-2</v>
      </c>
      <c r="AI1953" s="4">
        <v>0.1023</v>
      </c>
      <c r="AJ1953" s="4">
        <v>0.1308</v>
      </c>
      <c r="AK1953" s="4">
        <v>0.1326</v>
      </c>
      <c r="AL1953" t="s">
        <v>931</v>
      </c>
      <c r="AM1953">
        <v>91</v>
      </c>
      <c r="AN1953" s="4">
        <v>0.43009999999999998</v>
      </c>
      <c r="AO1953" s="4">
        <v>0.56799999999999995</v>
      </c>
      <c r="AP1953" s="4">
        <v>0.93979999999999997</v>
      </c>
      <c r="AQ1953" s="6">
        <v>0.4</v>
      </c>
      <c r="AR1953" s="6">
        <v>0.2</v>
      </c>
      <c r="AS1953">
        <v>1099</v>
      </c>
      <c r="AT1953" s="3">
        <v>25.08</v>
      </c>
      <c r="AU1953" s="3">
        <v>27.08</v>
      </c>
      <c r="AV1953" s="3">
        <v>26.57</v>
      </c>
      <c r="AW1953" s="3">
        <v>26.62</v>
      </c>
      <c r="AX1953">
        <v>69</v>
      </c>
      <c r="AY1953" t="s">
        <v>70</v>
      </c>
      <c r="AZ1953" t="s">
        <v>75</v>
      </c>
      <c r="BA1953" t="s">
        <v>82</v>
      </c>
      <c r="BB1953" t="s">
        <v>71</v>
      </c>
      <c r="BC1953" t="s">
        <v>82</v>
      </c>
      <c r="BD1953" t="s">
        <v>71</v>
      </c>
      <c r="BE1953" t="s">
        <v>96</v>
      </c>
      <c r="BF1953">
        <v>7.01</v>
      </c>
      <c r="BG1953" s="4">
        <v>0.86660000000000004</v>
      </c>
      <c r="BH1953" s="4">
        <v>0.72130000000000005</v>
      </c>
      <c r="BI1953">
        <v>30.8</v>
      </c>
      <c r="BJ1953" s="4">
        <v>0</v>
      </c>
      <c r="BK1953" s="4">
        <v>0.13120000000000001</v>
      </c>
    </row>
    <row r="1954" spans="1:63" x14ac:dyDescent="0.3">
      <c r="A1954" t="s">
        <v>3742</v>
      </c>
      <c r="B1954" t="s">
        <v>3743</v>
      </c>
      <c r="C1954" t="s">
        <v>64</v>
      </c>
      <c r="D1954" s="1">
        <v>33203900</v>
      </c>
      <c r="E1954" s="2">
        <v>6817</v>
      </c>
      <c r="F1954" s="3">
        <v>23.72</v>
      </c>
      <c r="G1954" t="b">
        <v>0</v>
      </c>
      <c r="H1954" t="b">
        <v>0</v>
      </c>
      <c r="I1954" t="b">
        <v>1</v>
      </c>
      <c r="J1954" t="b">
        <v>0</v>
      </c>
      <c r="K1954" s="4">
        <v>8.6999999999999994E-3</v>
      </c>
      <c r="L1954" s="4">
        <v>4.9599999999999998E-2</v>
      </c>
      <c r="M1954" s="4">
        <v>0.2001</v>
      </c>
      <c r="N1954" s="4">
        <v>0.18629999999999999</v>
      </c>
      <c r="O1954" s="4">
        <v>-5.0000000000000001E-4</v>
      </c>
      <c r="P1954" t="s">
        <v>96</v>
      </c>
      <c r="Q1954" s="3">
        <v>0</v>
      </c>
      <c r="R1954" s="3">
        <v>0</v>
      </c>
      <c r="S1954" s="3">
        <v>15.726055000000001</v>
      </c>
      <c r="T1954" s="3">
        <v>15.726055000000001</v>
      </c>
      <c r="U1954" s="3">
        <v>11.91644</v>
      </c>
      <c r="V1954" s="3">
        <v>11.91644</v>
      </c>
      <c r="W1954" t="s">
        <v>650</v>
      </c>
      <c r="X1954" s="5">
        <v>44179</v>
      </c>
      <c r="Y1954" s="4">
        <v>5.4999999999999997E-3</v>
      </c>
      <c r="Z1954" s="3">
        <v>0.43</v>
      </c>
      <c r="AA1954" s="5">
        <v>45287</v>
      </c>
      <c r="AB1954" s="3">
        <v>0.12</v>
      </c>
      <c r="AC1954" s="4">
        <v>1.8100000000000002E-2</v>
      </c>
      <c r="AD1954" t="s">
        <v>243</v>
      </c>
      <c r="AE1954" s="4">
        <v>7.6E-3</v>
      </c>
      <c r="AF1954">
        <v>0.05</v>
      </c>
      <c r="AG1954">
        <v>0.82</v>
      </c>
      <c r="AH1954" s="4">
        <v>0.154</v>
      </c>
      <c r="AI1954" s="4">
        <v>0.125</v>
      </c>
      <c r="AJ1954" s="4">
        <v>0.12839999999999999</v>
      </c>
      <c r="AK1954" s="4">
        <v>0.13289999999999999</v>
      </c>
      <c r="AL1954" t="s">
        <v>1743</v>
      </c>
      <c r="AM1954" s="2">
        <v>102</v>
      </c>
      <c r="AN1954" s="4">
        <v>0.20039999999999999</v>
      </c>
      <c r="AO1954" s="4">
        <v>0.26729999999999998</v>
      </c>
      <c r="AP1954" s="4">
        <v>0.63319999999999999</v>
      </c>
      <c r="AQ1954" s="6">
        <v>0.4</v>
      </c>
      <c r="AR1954" s="6">
        <v>0.2</v>
      </c>
      <c r="AS1954">
        <v>1099</v>
      </c>
      <c r="AT1954" s="3">
        <v>22.35</v>
      </c>
      <c r="AU1954" s="3">
        <v>23.96</v>
      </c>
      <c r="AV1954" s="3">
        <v>23.71</v>
      </c>
      <c r="AW1954" s="3">
        <v>23.75</v>
      </c>
      <c r="AX1954">
        <v>68.28</v>
      </c>
      <c r="AY1954" t="s">
        <v>96</v>
      </c>
      <c r="AZ1954" t="s">
        <v>72</v>
      </c>
      <c r="BA1954" t="s">
        <v>96</v>
      </c>
      <c r="BB1954" t="s">
        <v>96</v>
      </c>
      <c r="BC1954" t="s">
        <v>96</v>
      </c>
      <c r="BD1954" t="s">
        <v>79</v>
      </c>
      <c r="BE1954" t="s">
        <v>96</v>
      </c>
      <c r="BF1954">
        <v>7.18</v>
      </c>
      <c r="BG1954">
        <v>0.21099999999999999</v>
      </c>
      <c r="BH1954">
        <v>0.78549999999999998</v>
      </c>
      <c r="BI1954">
        <v>96.82</v>
      </c>
      <c r="BJ1954">
        <v>0.11700000000000001</v>
      </c>
      <c r="BK1954">
        <v>7.0599999999999996E-2</v>
      </c>
    </row>
    <row r="1955" spans="1:63" x14ac:dyDescent="0.3">
      <c r="A1955" t="s">
        <v>3814</v>
      </c>
      <c r="B1955" t="s">
        <v>3815</v>
      </c>
      <c r="C1955" t="s">
        <v>64</v>
      </c>
      <c r="D1955" s="1">
        <v>33131100</v>
      </c>
      <c r="E1955" s="2">
        <v>8234</v>
      </c>
      <c r="F1955" s="3">
        <v>24.01</v>
      </c>
      <c r="G1955" t="b">
        <v>0</v>
      </c>
      <c r="H1955" t="b">
        <v>0</v>
      </c>
      <c r="I1955" t="b">
        <v>0</v>
      </c>
      <c r="J1955" t="b">
        <v>0</v>
      </c>
      <c r="K1955" s="4">
        <v>1.9699999999999999E-2</v>
      </c>
      <c r="L1955" s="4">
        <v>4.3900000000000002E-2</v>
      </c>
      <c r="M1955" s="4">
        <v>0.17249999999999999</v>
      </c>
      <c r="N1955" s="4">
        <v>0.1605</v>
      </c>
      <c r="O1955" s="4">
        <v>3.0999999999999999E-3</v>
      </c>
      <c r="P1955" s="4" t="s">
        <v>96</v>
      </c>
      <c r="Q1955" s="3">
        <v>0</v>
      </c>
      <c r="R1955" s="3">
        <v>4.6726989999999997</v>
      </c>
      <c r="S1955" s="3">
        <v>9.1114029999999993</v>
      </c>
      <c r="T1955" s="3">
        <v>9.1114029999999993</v>
      </c>
      <c r="U1955" s="3">
        <v>13.755883000000001</v>
      </c>
      <c r="V1955" s="3">
        <v>13.755883000000001</v>
      </c>
      <c r="W1955" t="s">
        <v>106</v>
      </c>
      <c r="X1955" s="5">
        <v>43522</v>
      </c>
      <c r="Y1955" s="4">
        <v>2.5000000000000001E-3</v>
      </c>
      <c r="Z1955" s="3">
        <v>1.06</v>
      </c>
      <c r="AA1955" s="5">
        <v>45288</v>
      </c>
      <c r="AB1955" s="3">
        <v>0.02</v>
      </c>
      <c r="AC1955" s="4">
        <v>4.41E-2</v>
      </c>
      <c r="AD1955" t="s">
        <v>66</v>
      </c>
      <c r="AE1955" s="4">
        <v>7.4999999999999997E-3</v>
      </c>
      <c r="AF1955">
        <v>6.93</v>
      </c>
      <c r="AG1955">
        <v>0.66</v>
      </c>
      <c r="AH1955" s="4">
        <v>0.54720000000000002</v>
      </c>
      <c r="AI1955" s="4">
        <v>0.13070000000000001</v>
      </c>
      <c r="AJ1955" s="4">
        <v>0.1341</v>
      </c>
      <c r="AK1955" s="4">
        <v>0.12280000000000001</v>
      </c>
      <c r="AL1955" t="s">
        <v>492</v>
      </c>
      <c r="AM1955">
        <v>213</v>
      </c>
      <c r="AN1955" s="4">
        <v>0.18859999999999999</v>
      </c>
      <c r="AO1955" s="4">
        <v>0.24909999999999999</v>
      </c>
      <c r="AP1955" s="4">
        <v>0.53910000000000002</v>
      </c>
      <c r="AQ1955" s="6">
        <v>0.4</v>
      </c>
      <c r="AR1955" s="6">
        <v>0.2</v>
      </c>
      <c r="AS1955">
        <v>1099</v>
      </c>
      <c r="AT1955" s="3">
        <v>22.57</v>
      </c>
      <c r="AU1955" s="3">
        <v>24.06</v>
      </c>
      <c r="AV1955" s="3">
        <v>23.89</v>
      </c>
      <c r="AW1955" s="3">
        <v>24.08</v>
      </c>
      <c r="AX1955">
        <v>66.19</v>
      </c>
      <c r="AY1955" t="s">
        <v>82</v>
      </c>
      <c r="AZ1955" t="s">
        <v>79</v>
      </c>
      <c r="BA1955" t="s">
        <v>96</v>
      </c>
      <c r="BB1955" t="s">
        <v>72</v>
      </c>
      <c r="BC1955" t="s">
        <v>96</v>
      </c>
      <c r="BD1955" t="s">
        <v>96</v>
      </c>
      <c r="BE1955" t="s">
        <v>96</v>
      </c>
      <c r="BF1955">
        <v>4.96</v>
      </c>
      <c r="BG1955" s="4">
        <v>3.39E-2</v>
      </c>
      <c r="BH1955" s="4">
        <v>0.2303</v>
      </c>
      <c r="BI1955">
        <v>242.28</v>
      </c>
      <c r="BJ1955" s="4">
        <v>5.5100000000000003E-2</v>
      </c>
      <c r="BK1955" s="4">
        <v>5.0900000000000001E-2</v>
      </c>
    </row>
    <row r="1956" spans="1:63" x14ac:dyDescent="0.3">
      <c r="A1956" t="s">
        <v>3180</v>
      </c>
      <c r="B1956" t="s">
        <v>3181</v>
      </c>
      <c r="C1956" t="s">
        <v>64</v>
      </c>
      <c r="D1956" s="1">
        <v>33092700</v>
      </c>
      <c r="E1956" s="2">
        <v>9898</v>
      </c>
      <c r="F1956" s="3">
        <v>24.37</v>
      </c>
      <c r="G1956" t="b">
        <v>0</v>
      </c>
      <c r="H1956" t="b">
        <v>0</v>
      </c>
      <c r="I1956" t="b">
        <v>0</v>
      </c>
      <c r="J1956" t="b">
        <v>0</v>
      </c>
      <c r="K1956" s="4">
        <v>1.5900000000000001E-2</v>
      </c>
      <c r="L1956" s="4">
        <v>4.9399999999999999E-2</v>
      </c>
      <c r="M1956" s="4">
        <v>4.7899999999999998E-2</v>
      </c>
      <c r="N1956" s="4">
        <v>4.7899999999999998E-2</v>
      </c>
      <c r="O1956" s="4">
        <v>3.1800000000000002E-2</v>
      </c>
      <c r="P1956" s="4">
        <v>4.8500000000000001E-2</v>
      </c>
      <c r="Q1956" s="3">
        <v>0</v>
      </c>
      <c r="R1956" s="3">
        <v>-4.6695650000000004</v>
      </c>
      <c r="S1956" s="3">
        <v>3.633095</v>
      </c>
      <c r="T1956" s="3">
        <v>3.633095</v>
      </c>
      <c r="U1956" s="3">
        <v>-17.914735</v>
      </c>
      <c r="V1956" s="3">
        <v>-17.914735</v>
      </c>
      <c r="W1956" t="s">
        <v>231</v>
      </c>
      <c r="X1956" s="5">
        <v>40931</v>
      </c>
      <c r="Y1956" s="4">
        <v>5.3E-3</v>
      </c>
      <c r="Z1956" s="3">
        <v>1.23</v>
      </c>
      <c r="AA1956" s="5">
        <v>45280</v>
      </c>
      <c r="AB1956" s="3">
        <v>0.42</v>
      </c>
      <c r="AC1956" s="4">
        <v>5.0599999999999999E-2</v>
      </c>
      <c r="AD1956" t="s">
        <v>90</v>
      </c>
      <c r="AE1956" s="4">
        <v>7.6E-3</v>
      </c>
      <c r="AF1956">
        <v>7.02</v>
      </c>
      <c r="AG1956">
        <v>1.2</v>
      </c>
      <c r="AH1956" s="4">
        <v>1.5443</v>
      </c>
      <c r="AI1956" s="4">
        <v>0.21179999999999999</v>
      </c>
      <c r="AJ1956" s="4">
        <v>0.2145</v>
      </c>
      <c r="AK1956" s="4">
        <v>0.19120000000000001</v>
      </c>
      <c r="AL1956" t="s">
        <v>4473</v>
      </c>
      <c r="AM1956">
        <v>71</v>
      </c>
      <c r="AN1956" s="4">
        <v>0.58389999999999997</v>
      </c>
      <c r="AO1956" s="4">
        <v>0.68459999999999999</v>
      </c>
      <c r="AP1956" s="4">
        <v>0.95569999999999999</v>
      </c>
      <c r="AQ1956" s="6">
        <v>0.4</v>
      </c>
      <c r="AR1956" s="6">
        <v>0.2</v>
      </c>
      <c r="AS1956">
        <v>1099</v>
      </c>
      <c r="AT1956" s="3">
        <v>21.79</v>
      </c>
      <c r="AU1956" s="3">
        <v>24.83</v>
      </c>
      <c r="AV1956" s="3">
        <v>24.34</v>
      </c>
      <c r="AW1956" s="3">
        <v>24.41</v>
      </c>
      <c r="AX1956">
        <v>62.51</v>
      </c>
      <c r="AY1956" t="s">
        <v>70</v>
      </c>
      <c r="AZ1956" t="s">
        <v>71</v>
      </c>
      <c r="BA1956" t="s">
        <v>75</v>
      </c>
      <c r="BB1956" t="s">
        <v>75</v>
      </c>
      <c r="BC1956" t="s">
        <v>82</v>
      </c>
      <c r="BD1956" t="s">
        <v>79</v>
      </c>
      <c r="BE1956" t="s">
        <v>70</v>
      </c>
      <c r="BF1956">
        <v>8.1199999999999992</v>
      </c>
      <c r="BG1956" s="4">
        <v>0.67269999999999996</v>
      </c>
      <c r="BH1956" s="4">
        <v>0.98380000000000001</v>
      </c>
      <c r="BI1956">
        <v>237.77</v>
      </c>
      <c r="BJ1956" s="4">
        <v>2.6200000000000001E-2</v>
      </c>
      <c r="BK1956" s="4">
        <v>0.1202</v>
      </c>
    </row>
    <row r="1957" spans="1:63" x14ac:dyDescent="0.3">
      <c r="A1957" t="s">
        <v>5275</v>
      </c>
      <c r="B1957" t="s">
        <v>5276</v>
      </c>
      <c r="C1957" t="s">
        <v>64</v>
      </c>
      <c r="D1957" s="1">
        <v>32847700</v>
      </c>
      <c r="E1957">
        <v>3097</v>
      </c>
      <c r="F1957" s="3">
        <v>27.9</v>
      </c>
      <c r="G1957" t="b">
        <v>0</v>
      </c>
      <c r="H1957" t="b">
        <v>0</v>
      </c>
      <c r="I1957" t="b">
        <v>0</v>
      </c>
      <c r="J1957" t="b">
        <v>0</v>
      </c>
      <c r="K1957" s="4">
        <v>8.9999999999999998E-4</v>
      </c>
      <c r="L1957" s="4">
        <v>4.8300000000000003E-2</v>
      </c>
      <c r="M1957" s="4">
        <v>0.16239999999999999</v>
      </c>
      <c r="N1957" s="4">
        <v>0.15890000000000001</v>
      </c>
      <c r="O1957" t="s">
        <v>96</v>
      </c>
      <c r="P1957" t="s">
        <v>96</v>
      </c>
      <c r="Q1957" s="3">
        <v>0.69249700000000003</v>
      </c>
      <c r="R1957" s="3">
        <v>0.68683499999999997</v>
      </c>
      <c r="S1957" s="3">
        <v>9.1589679999999998</v>
      </c>
      <c r="T1957" s="3">
        <v>9.1592950000000002</v>
      </c>
      <c r="U1957" s="3">
        <v>16.797360000000001</v>
      </c>
      <c r="V1957" s="3">
        <v>16.797360000000001</v>
      </c>
      <c r="W1957" t="s">
        <v>99</v>
      </c>
      <c r="X1957" s="5">
        <v>44699</v>
      </c>
      <c r="Y1957" s="4">
        <v>1.5E-3</v>
      </c>
      <c r="Z1957" s="3">
        <v>0.25</v>
      </c>
      <c r="AA1957" s="5">
        <v>45286</v>
      </c>
      <c r="AB1957" s="3">
        <v>0.05</v>
      </c>
      <c r="AC1957" s="4">
        <v>8.8999999999999999E-3</v>
      </c>
      <c r="AD1957" t="s">
        <v>66</v>
      </c>
      <c r="AE1957" s="4">
        <v>9.4999999999999998E-3</v>
      </c>
      <c r="AF1957">
        <v>0.05</v>
      </c>
      <c r="AG1957">
        <v>-0.96</v>
      </c>
      <c r="AH1957" s="4">
        <v>0.1167</v>
      </c>
      <c r="AI1957" s="4">
        <v>8.9599999999999999E-2</v>
      </c>
      <c r="AJ1957" s="4">
        <v>0.1158</v>
      </c>
      <c r="AK1957" s="4">
        <v>0.1293</v>
      </c>
      <c r="AL1957" t="s">
        <v>5274</v>
      </c>
      <c r="AM1957">
        <v>73</v>
      </c>
      <c r="AN1957" s="4">
        <v>0.36709999999999998</v>
      </c>
      <c r="AO1957" s="4">
        <v>0.47649999999999998</v>
      </c>
      <c r="AP1957" s="4">
        <v>0.93330000000000002</v>
      </c>
      <c r="AQ1957" s="6">
        <v>0.4</v>
      </c>
      <c r="AR1957" s="6">
        <v>0.2</v>
      </c>
      <c r="AS1957">
        <v>1099</v>
      </c>
      <c r="AT1957" s="3">
        <v>26.48</v>
      </c>
      <c r="AU1957" s="3">
        <v>28.46</v>
      </c>
      <c r="AV1957" s="3">
        <v>27.86</v>
      </c>
      <c r="AW1957" s="3">
        <v>27.97</v>
      </c>
      <c r="AX1957">
        <v>67.37</v>
      </c>
      <c r="AY1957" t="s">
        <v>82</v>
      </c>
      <c r="AZ1957" t="s">
        <v>69</v>
      </c>
      <c r="BA1957" t="s">
        <v>75</v>
      </c>
      <c r="BB1957" t="s">
        <v>70</v>
      </c>
      <c r="BC1957" t="s">
        <v>71</v>
      </c>
      <c r="BD1957" t="s">
        <v>96</v>
      </c>
      <c r="BE1957" t="s">
        <v>96</v>
      </c>
      <c r="BF1957">
        <v>6.62</v>
      </c>
      <c r="BG1957" s="4">
        <v>0.53739999999999999</v>
      </c>
      <c r="BH1957" s="4">
        <v>0.56940000000000002</v>
      </c>
      <c r="BI1957">
        <v>109.74</v>
      </c>
      <c r="BJ1957" s="4">
        <v>4.2200000000000001E-2</v>
      </c>
      <c r="BK1957" s="4">
        <v>6.1600000000000002E-2</v>
      </c>
    </row>
    <row r="1958" spans="1:63" x14ac:dyDescent="0.3">
      <c r="A1958" t="s">
        <v>4400</v>
      </c>
      <c r="B1958" t="s">
        <v>4401</v>
      </c>
      <c r="C1958" t="s">
        <v>64</v>
      </c>
      <c r="D1958" s="1">
        <v>32428000</v>
      </c>
      <c r="E1958">
        <v>7320</v>
      </c>
      <c r="F1958" s="3">
        <v>26.69</v>
      </c>
      <c r="G1958" t="b">
        <v>0</v>
      </c>
      <c r="H1958" t="b">
        <v>0</v>
      </c>
      <c r="I1958" t="b">
        <v>0</v>
      </c>
      <c r="J1958" t="b">
        <v>0</v>
      </c>
      <c r="K1958" s="4">
        <v>2E-3</v>
      </c>
      <c r="L1958" s="4">
        <v>8.1000000000000003E-2</v>
      </c>
      <c r="M1958" s="4">
        <v>0.34549999999999997</v>
      </c>
      <c r="N1958" s="4">
        <v>0.34420000000000001</v>
      </c>
      <c r="O1958" s="4" t="s">
        <v>96</v>
      </c>
      <c r="P1958" t="s">
        <v>96</v>
      </c>
      <c r="Q1958" s="3">
        <v>0.80400000000000005</v>
      </c>
      <c r="R1958" s="3">
        <v>0.80400000000000005</v>
      </c>
      <c r="S1958" s="3">
        <v>16.8781</v>
      </c>
      <c r="T1958" s="3">
        <v>17.881599999999999</v>
      </c>
      <c r="U1958" s="3">
        <v>25.4373</v>
      </c>
      <c r="V1958" s="3">
        <v>25.4373</v>
      </c>
      <c r="W1958" t="s">
        <v>316</v>
      </c>
      <c r="X1958" s="5">
        <v>44376</v>
      </c>
      <c r="Y1958" s="4">
        <v>5.0000000000000001E-3</v>
      </c>
      <c r="Z1958" s="3">
        <v>0.38</v>
      </c>
      <c r="AA1958" s="5">
        <v>45279</v>
      </c>
      <c r="AB1958" s="3">
        <v>0.09</v>
      </c>
      <c r="AC1958" s="4">
        <v>1.43E-2</v>
      </c>
      <c r="AD1958" t="s">
        <v>66</v>
      </c>
      <c r="AE1958" s="4">
        <v>1.4800000000000001E-2</v>
      </c>
      <c r="AF1958" t="s">
        <v>96</v>
      </c>
      <c r="AG1958">
        <v>1.0900000000000001</v>
      </c>
      <c r="AH1958" s="4">
        <v>0.37140000000000001</v>
      </c>
      <c r="AI1958" s="4">
        <v>0.12809999999999999</v>
      </c>
      <c r="AJ1958" s="4">
        <v>0.15279999999999999</v>
      </c>
      <c r="AK1958" s="4">
        <v>0.14369999999999999</v>
      </c>
      <c r="AL1958" t="s">
        <v>2185</v>
      </c>
      <c r="AM1958">
        <v>159</v>
      </c>
      <c r="AN1958" s="4">
        <v>0.22020000000000001</v>
      </c>
      <c r="AO1958" s="4">
        <v>0.28860000000000002</v>
      </c>
      <c r="AP1958" s="4">
        <v>0.60640000000000005</v>
      </c>
      <c r="AQ1958" s="6">
        <v>0.4</v>
      </c>
      <c r="AR1958" s="6">
        <v>0.2</v>
      </c>
      <c r="AS1958">
        <v>1099</v>
      </c>
      <c r="AT1958" s="3">
        <v>24.84</v>
      </c>
      <c r="AU1958" s="3">
        <v>27.28</v>
      </c>
      <c r="AV1958" s="3">
        <v>26.65</v>
      </c>
      <c r="AW1958" s="3">
        <v>26.73</v>
      </c>
      <c r="AX1958">
        <v>68.930000000000007</v>
      </c>
      <c r="AY1958" t="s">
        <v>70</v>
      </c>
      <c r="AZ1958" t="s">
        <v>79</v>
      </c>
      <c r="BA1958" t="s">
        <v>69</v>
      </c>
      <c r="BB1958" t="s">
        <v>71</v>
      </c>
      <c r="BC1958" t="s">
        <v>79</v>
      </c>
      <c r="BD1958" t="s">
        <v>79</v>
      </c>
      <c r="BE1958" t="s">
        <v>96</v>
      </c>
      <c r="BF1958">
        <v>6.49</v>
      </c>
      <c r="BG1958" s="4">
        <v>0.2717</v>
      </c>
      <c r="BH1958" s="4">
        <v>0.51539999999999997</v>
      </c>
      <c r="BI1958">
        <v>34.74</v>
      </c>
      <c r="BJ1958" s="4">
        <v>0.13830000000000001</v>
      </c>
      <c r="BK1958" s="4">
        <v>3.4799999999999998E-2</v>
      </c>
    </row>
    <row r="1959" spans="1:63" x14ac:dyDescent="0.3">
      <c r="A1959" t="s">
        <v>2771</v>
      </c>
      <c r="B1959" t="s">
        <v>2772</v>
      </c>
      <c r="C1959" t="s">
        <v>64</v>
      </c>
      <c r="D1959" s="1">
        <v>32389300</v>
      </c>
      <c r="E1959">
        <v>9778</v>
      </c>
      <c r="F1959" s="3">
        <v>24.6</v>
      </c>
      <c r="G1959" t="b">
        <v>0</v>
      </c>
      <c r="H1959" t="b">
        <v>0</v>
      </c>
      <c r="I1959" t="b">
        <v>0</v>
      </c>
      <c r="J1959" t="b">
        <v>0</v>
      </c>
      <c r="K1959" s="4">
        <v>1.29E-2</v>
      </c>
      <c r="L1959" s="4">
        <v>8.5500000000000007E-2</v>
      </c>
      <c r="M1959" s="4">
        <v>0.1024</v>
      </c>
      <c r="N1959" s="4">
        <v>0.1</v>
      </c>
      <c r="O1959" s="4">
        <v>-0.16520000000000001</v>
      </c>
      <c r="P1959" s="4" t="s">
        <v>96</v>
      </c>
      <c r="Q1959" s="3">
        <v>-4.7689999999999998E-3</v>
      </c>
      <c r="R1959" s="3">
        <v>-2.6358640000000002</v>
      </c>
      <c r="S1959" s="3">
        <v>-15.691039</v>
      </c>
      <c r="T1959" s="3">
        <v>-15.231704000000001</v>
      </c>
      <c r="U1959" s="3">
        <v>-26.961715000000002</v>
      </c>
      <c r="V1959" s="3">
        <v>-26.961715000000002</v>
      </c>
      <c r="W1959" t="s">
        <v>650</v>
      </c>
      <c r="X1959" s="5">
        <v>43763</v>
      </c>
      <c r="Y1959" s="4">
        <v>5.0000000000000001E-3</v>
      </c>
      <c r="Z1959" s="3">
        <v>0.49</v>
      </c>
      <c r="AA1959" s="5">
        <v>45288</v>
      </c>
      <c r="AB1959" s="3">
        <v>0.38</v>
      </c>
      <c r="AC1959" s="4">
        <v>1.9900000000000001E-2</v>
      </c>
      <c r="AD1959" t="s">
        <v>90</v>
      </c>
      <c r="AE1959" s="4">
        <v>1.7399999999999999E-2</v>
      </c>
      <c r="AF1959">
        <v>134.36000000000001</v>
      </c>
      <c r="AG1959">
        <v>1.23</v>
      </c>
      <c r="AH1959" s="4">
        <v>2.3378999999999999</v>
      </c>
      <c r="AI1959" s="4">
        <v>0.25340000000000001</v>
      </c>
      <c r="AJ1959" s="4">
        <v>0.25900000000000001</v>
      </c>
      <c r="AK1959" s="4">
        <v>0.2477</v>
      </c>
      <c r="AL1959" t="s">
        <v>549</v>
      </c>
      <c r="AM1959">
        <v>10</v>
      </c>
      <c r="AN1959" s="4">
        <v>0.99990000000000001</v>
      </c>
      <c r="AO1959" s="4">
        <v>0.99990000000000001</v>
      </c>
      <c r="AP1959" s="4">
        <v>0.99990000000000001</v>
      </c>
      <c r="AQ1959" s="6">
        <v>0.4</v>
      </c>
      <c r="AR1959" s="6">
        <v>0.2</v>
      </c>
      <c r="AS1959">
        <v>1099</v>
      </c>
      <c r="AT1959" s="3">
        <v>22.25</v>
      </c>
      <c r="AU1959" s="3">
        <v>25.1</v>
      </c>
      <c r="AV1959" s="3">
        <v>24.52</v>
      </c>
      <c r="AW1959" s="3">
        <v>24.75</v>
      </c>
      <c r="AX1959">
        <v>60.88</v>
      </c>
      <c r="AY1959" t="s">
        <v>79</v>
      </c>
      <c r="AZ1959" t="s">
        <v>79</v>
      </c>
      <c r="BA1959" t="s">
        <v>96</v>
      </c>
      <c r="BB1959" t="s">
        <v>75</v>
      </c>
      <c r="BC1959" t="s">
        <v>71</v>
      </c>
      <c r="BD1959" t="s">
        <v>70</v>
      </c>
      <c r="BE1959" t="s">
        <v>96</v>
      </c>
      <c r="BF1959">
        <v>5.9</v>
      </c>
      <c r="BG1959" s="4">
        <v>7.5999999999999998E-2</v>
      </c>
      <c r="BH1959" s="4">
        <v>0.373</v>
      </c>
      <c r="BI1959">
        <v>154.96</v>
      </c>
      <c r="BJ1959" s="4">
        <v>3.4299999999999997E-2</v>
      </c>
      <c r="BK1959" s="4">
        <v>0.18179999999999999</v>
      </c>
    </row>
    <row r="1960" spans="1:63" x14ac:dyDescent="0.3">
      <c r="A1960" t="s">
        <v>3159</v>
      </c>
      <c r="B1960" t="s">
        <v>3160</v>
      </c>
      <c r="C1960" t="s">
        <v>64</v>
      </c>
      <c r="D1960" s="1">
        <v>32258500</v>
      </c>
      <c r="E1960" s="2">
        <v>1631</v>
      </c>
      <c r="F1960" s="3">
        <v>32.299999999999997</v>
      </c>
      <c r="G1960" t="b">
        <v>0</v>
      </c>
      <c r="H1960" t="b">
        <v>0</v>
      </c>
      <c r="I1960" t="b">
        <v>0</v>
      </c>
      <c r="J1960" t="b">
        <v>1</v>
      </c>
      <c r="K1960" s="4">
        <v>4.0000000000000001E-3</v>
      </c>
      <c r="L1960" s="4">
        <v>5.0799999999999998E-2</v>
      </c>
      <c r="M1960" s="4">
        <v>0.23380000000000001</v>
      </c>
      <c r="N1960" s="4">
        <v>0.21379999999999999</v>
      </c>
      <c r="O1960" s="4">
        <v>6.08E-2</v>
      </c>
      <c r="P1960" s="4">
        <v>9.4500000000000001E-2</v>
      </c>
      <c r="Q1960" s="3">
        <v>0</v>
      </c>
      <c r="R1960" s="3">
        <v>-1.6128800000000001</v>
      </c>
      <c r="S1960" s="3">
        <v>-9.1125299999999996</v>
      </c>
      <c r="T1960" s="3">
        <v>-9.1125299999999996</v>
      </c>
      <c r="U1960" s="3">
        <v>-15.447044999999999</v>
      </c>
      <c r="V1960" s="3">
        <v>-15.447044999999999</v>
      </c>
      <c r="W1960" t="s">
        <v>231</v>
      </c>
      <c r="X1960" s="5">
        <v>41670</v>
      </c>
      <c r="Y1960" s="4">
        <v>5.3E-3</v>
      </c>
      <c r="Z1960" s="3">
        <v>0.98</v>
      </c>
      <c r="AA1960" s="5">
        <v>45282</v>
      </c>
      <c r="AB1960" s="3">
        <v>7.0000000000000007E-2</v>
      </c>
      <c r="AC1960" s="4">
        <v>3.0200000000000001E-2</v>
      </c>
      <c r="AD1960" t="s">
        <v>90</v>
      </c>
      <c r="AE1960" s="4">
        <v>1.0500000000000001E-2</v>
      </c>
      <c r="AF1960">
        <v>12.93</v>
      </c>
      <c r="AG1960">
        <v>0.94</v>
      </c>
      <c r="AH1960" s="4">
        <v>0.24110000000000001</v>
      </c>
      <c r="AI1960" s="4">
        <v>7.7499999999999999E-2</v>
      </c>
      <c r="AJ1960" s="4">
        <v>0.1021</v>
      </c>
      <c r="AK1960" s="4">
        <v>0.113</v>
      </c>
      <c r="AL1960" t="s">
        <v>4473</v>
      </c>
      <c r="AM1960">
        <v>2</v>
      </c>
      <c r="AN1960" s="4">
        <v>1</v>
      </c>
      <c r="AO1960" s="4">
        <v>1</v>
      </c>
      <c r="AP1960" s="4">
        <v>1</v>
      </c>
      <c r="AQ1960" s="6">
        <v>0.4</v>
      </c>
      <c r="AR1960" s="6">
        <v>0.2</v>
      </c>
      <c r="AS1960">
        <v>1099</v>
      </c>
      <c r="AT1960" s="3">
        <v>31.69</v>
      </c>
      <c r="AU1960" s="3">
        <v>32.54</v>
      </c>
      <c r="AV1960" s="3">
        <v>32.25</v>
      </c>
      <c r="AW1960" s="3">
        <v>32.32</v>
      </c>
      <c r="AX1960">
        <v>67.52</v>
      </c>
      <c r="AY1960" t="s">
        <v>72</v>
      </c>
      <c r="AZ1960" t="s">
        <v>71</v>
      </c>
      <c r="BA1960" t="s">
        <v>72</v>
      </c>
      <c r="BB1960" t="s">
        <v>82</v>
      </c>
      <c r="BC1960" t="s">
        <v>71</v>
      </c>
      <c r="BD1960" t="s">
        <v>71</v>
      </c>
      <c r="BE1960" t="s">
        <v>75</v>
      </c>
      <c r="BF1960">
        <v>7.63</v>
      </c>
      <c r="BG1960" s="4">
        <v>0.77659999999999996</v>
      </c>
      <c r="BH1960" s="4">
        <v>0.91080000000000005</v>
      </c>
      <c r="BI1960">
        <v>129.66</v>
      </c>
      <c r="BJ1960" s="4">
        <v>0.1484</v>
      </c>
      <c r="BK1960" s="4">
        <v>9.5600000000000004E-2</v>
      </c>
    </row>
    <row r="1961" spans="1:63" x14ac:dyDescent="0.3">
      <c r="A1961" t="s">
        <v>4790</v>
      </c>
      <c r="B1961" t="s">
        <v>4791</v>
      </c>
      <c r="C1961" t="s">
        <v>64</v>
      </c>
      <c r="D1961" s="1">
        <v>32141800</v>
      </c>
      <c r="E1961" s="2">
        <v>1825</v>
      </c>
      <c r="F1961" s="3">
        <v>30.74</v>
      </c>
      <c r="G1961" t="b">
        <v>0</v>
      </c>
      <c r="H1961" t="b">
        <v>0</v>
      </c>
      <c r="I1961" t="b">
        <v>0</v>
      </c>
      <c r="J1961" t="b">
        <v>0</v>
      </c>
      <c r="K1961" s="4">
        <v>2.0000000000000001E-4</v>
      </c>
      <c r="L1961" s="4">
        <v>5.0999999999999997E-2</v>
      </c>
      <c r="M1961" s="4">
        <v>0.22500000000000001</v>
      </c>
      <c r="N1961" s="4">
        <v>0.21579999999999999</v>
      </c>
      <c r="O1961">
        <v>0.1283</v>
      </c>
      <c r="P1961" t="s">
        <v>96</v>
      </c>
      <c r="Q1961" s="3">
        <v>0</v>
      </c>
      <c r="R1961" s="3">
        <v>0.30475999999999998</v>
      </c>
      <c r="S1961" s="3">
        <v>15.087372</v>
      </c>
      <c r="T1961" s="3">
        <v>15.087372</v>
      </c>
      <c r="U1961" s="3">
        <v>23.335132999999999</v>
      </c>
      <c r="V1961" s="3">
        <v>23.335132999999999</v>
      </c>
      <c r="W1961" t="s">
        <v>240</v>
      </c>
      <c r="X1961" s="5">
        <v>44091</v>
      </c>
      <c r="Y1961" s="4">
        <v>8.0000000000000002E-3</v>
      </c>
      <c r="Z1961" s="3">
        <v>0.06</v>
      </c>
      <c r="AA1961" s="5">
        <v>45282</v>
      </c>
      <c r="AB1961" s="3">
        <v>0.06</v>
      </c>
      <c r="AC1961" s="4">
        <v>2E-3</v>
      </c>
      <c r="AD1961" t="s">
        <v>96</v>
      </c>
      <c r="AE1961" s="4">
        <v>1.3599999999999999E-2</v>
      </c>
      <c r="AF1961">
        <v>26.5</v>
      </c>
      <c r="AG1961">
        <v>0.94</v>
      </c>
      <c r="AH1961" s="4">
        <v>0.1348</v>
      </c>
      <c r="AI1961" s="4">
        <v>0.1026</v>
      </c>
      <c r="AJ1961" s="4">
        <v>0.1197</v>
      </c>
      <c r="AK1961" s="4">
        <v>0.1207</v>
      </c>
      <c r="AL1961" t="s">
        <v>5802</v>
      </c>
      <c r="AM1961" s="2">
        <v>30</v>
      </c>
      <c r="AN1961" s="4">
        <v>0.4657</v>
      </c>
      <c r="AO1961" s="4">
        <v>0.63849999999999996</v>
      </c>
      <c r="AP1961" s="4">
        <v>1.0001</v>
      </c>
      <c r="AQ1961" s="6">
        <v>0.4</v>
      </c>
      <c r="AR1961" s="6">
        <v>0.2</v>
      </c>
      <c r="AS1961">
        <v>1099</v>
      </c>
      <c r="AT1961" s="3">
        <v>29.09</v>
      </c>
      <c r="AU1961" s="3">
        <v>31.32</v>
      </c>
      <c r="AV1961" s="3">
        <v>30.63</v>
      </c>
      <c r="AW1961" s="3">
        <v>30.91</v>
      </c>
      <c r="AX1961">
        <v>68.400000000000006</v>
      </c>
      <c r="AY1961" t="s">
        <v>75</v>
      </c>
      <c r="AZ1961" t="s">
        <v>82</v>
      </c>
      <c r="BA1961" t="s">
        <v>69</v>
      </c>
      <c r="BB1961" t="s">
        <v>82</v>
      </c>
      <c r="BC1961" t="s">
        <v>82</v>
      </c>
      <c r="BD1961" t="s">
        <v>96</v>
      </c>
      <c r="BE1961" t="s">
        <v>96</v>
      </c>
      <c r="BF1961">
        <v>6.92</v>
      </c>
      <c r="BG1961" s="4">
        <v>0.82179999999999997</v>
      </c>
      <c r="BH1961" s="4">
        <v>0.68759999999999999</v>
      </c>
      <c r="BI1961">
        <v>108.35</v>
      </c>
      <c r="BJ1961" s="4">
        <v>0.10879999999999999</v>
      </c>
      <c r="BK1961" s="4">
        <v>9.8000000000000004E-2</v>
      </c>
    </row>
    <row r="1962" spans="1:63" x14ac:dyDescent="0.3">
      <c r="A1962" t="s">
        <v>5368</v>
      </c>
      <c r="B1962" t="s">
        <v>5369</v>
      </c>
      <c r="C1962" t="s">
        <v>64</v>
      </c>
      <c r="D1962" s="1">
        <v>31800300</v>
      </c>
      <c r="E1962">
        <v>320</v>
      </c>
      <c r="F1962" s="3">
        <v>30.23</v>
      </c>
      <c r="G1962" t="b">
        <v>0</v>
      </c>
      <c r="H1962" t="b">
        <v>0</v>
      </c>
      <c r="I1962" t="b">
        <v>1</v>
      </c>
      <c r="J1962" t="b">
        <v>0</v>
      </c>
      <c r="K1962" s="4">
        <v>2.0999999999999999E-3</v>
      </c>
      <c r="L1962" s="4">
        <v>3.7699999999999997E-2</v>
      </c>
      <c r="M1962" s="4">
        <v>0.26190000000000002</v>
      </c>
      <c r="N1962" s="4">
        <v>0.26050000000000001</v>
      </c>
      <c r="O1962" t="s">
        <v>96</v>
      </c>
      <c r="P1962" t="s">
        <v>96</v>
      </c>
      <c r="Q1962" s="3">
        <v>0</v>
      </c>
      <c r="R1962" s="3">
        <v>-3.0525E-2</v>
      </c>
      <c r="S1962" s="3">
        <v>0.63785000000000003</v>
      </c>
      <c r="T1962" s="3">
        <v>0.63785000000000003</v>
      </c>
      <c r="U1962" s="3">
        <v>12.1517</v>
      </c>
      <c r="V1962" s="3">
        <v>12.1517</v>
      </c>
      <c r="W1962" t="s">
        <v>99</v>
      </c>
      <c r="X1962" s="5">
        <v>44771</v>
      </c>
      <c r="Y1962" s="4">
        <v>6.8999999999999999E-3</v>
      </c>
      <c r="Z1962" s="3">
        <v>0.22</v>
      </c>
      <c r="AA1962" s="5">
        <v>45287</v>
      </c>
      <c r="AB1962" s="3">
        <v>0.22</v>
      </c>
      <c r="AC1962" s="4">
        <v>7.1000000000000004E-3</v>
      </c>
      <c r="AD1962" t="s">
        <v>243</v>
      </c>
      <c r="AE1962" s="4">
        <v>1.6E-2</v>
      </c>
      <c r="AF1962">
        <v>20.2</v>
      </c>
      <c r="AG1962">
        <v>-0.95</v>
      </c>
      <c r="AH1962" s="4">
        <v>0.13869999999999999</v>
      </c>
      <c r="AI1962" s="4">
        <v>7.9000000000000001E-2</v>
      </c>
      <c r="AJ1962" s="4">
        <v>0.105</v>
      </c>
      <c r="AK1962" s="4">
        <v>0.11</v>
      </c>
      <c r="AL1962" t="s">
        <v>5370</v>
      </c>
      <c r="AM1962">
        <v>46</v>
      </c>
      <c r="AN1962" s="4">
        <v>0.49440000000000001</v>
      </c>
      <c r="AO1962" s="4">
        <v>0.60419999999999996</v>
      </c>
      <c r="AP1962" s="4">
        <v>1</v>
      </c>
      <c r="AQ1962" s="6">
        <v>0.4</v>
      </c>
      <c r="AR1962" s="6">
        <v>0.2</v>
      </c>
      <c r="AS1962">
        <v>1099</v>
      </c>
      <c r="AT1962" s="3">
        <v>29.03</v>
      </c>
      <c r="AU1962" s="3">
        <v>30.59</v>
      </c>
      <c r="AV1962" s="3" t="s">
        <v>96</v>
      </c>
      <c r="AW1962" s="3" t="s">
        <v>96</v>
      </c>
      <c r="AX1962">
        <v>68.81</v>
      </c>
      <c r="AY1962" t="s">
        <v>75</v>
      </c>
      <c r="AZ1962" t="s">
        <v>71</v>
      </c>
      <c r="BA1962" t="s">
        <v>69</v>
      </c>
      <c r="BB1962" t="s">
        <v>70</v>
      </c>
      <c r="BC1962" t="s">
        <v>70</v>
      </c>
      <c r="BD1962" t="s">
        <v>96</v>
      </c>
      <c r="BE1962" t="s">
        <v>96</v>
      </c>
      <c r="BF1962">
        <v>5.95</v>
      </c>
      <c r="BG1962" s="4">
        <v>5.2299999999999999E-2</v>
      </c>
      <c r="BH1962" s="4">
        <v>0.38190000000000002</v>
      </c>
      <c r="BI1962">
        <v>54.48</v>
      </c>
      <c r="BJ1962" s="4">
        <v>0.13689999999999999</v>
      </c>
      <c r="BK1962" s="4">
        <v>4.5400000000000003E-2</v>
      </c>
    </row>
    <row r="1963" spans="1:63" x14ac:dyDescent="0.3">
      <c r="A1963" t="s">
        <v>5609</v>
      </c>
      <c r="B1963" t="s">
        <v>5610</v>
      </c>
      <c r="C1963" t="s">
        <v>64</v>
      </c>
      <c r="D1963" s="1">
        <v>31759300</v>
      </c>
      <c r="E1963">
        <v>6387</v>
      </c>
      <c r="F1963" s="3">
        <v>28.89</v>
      </c>
      <c r="G1963" t="b">
        <v>0</v>
      </c>
      <c r="H1963" t="b">
        <v>0</v>
      </c>
      <c r="I1963" t="b">
        <v>0</v>
      </c>
      <c r="J1963" t="b">
        <v>0</v>
      </c>
      <c r="K1963" s="4">
        <v>5.8999999999999999E-3</v>
      </c>
      <c r="L1963" s="4">
        <v>4.8800000000000003E-2</v>
      </c>
      <c r="M1963" s="4">
        <v>0.13930000000000001</v>
      </c>
      <c r="N1963" s="4">
        <v>0.14330000000000001</v>
      </c>
      <c r="O1963" t="s">
        <v>96</v>
      </c>
      <c r="P1963" t="s">
        <v>96</v>
      </c>
      <c r="Q1963" s="3">
        <v>0</v>
      </c>
      <c r="R1963" s="3">
        <v>0</v>
      </c>
      <c r="S1963" s="3">
        <v>26.560185000000001</v>
      </c>
      <c r="T1963" s="3">
        <v>26.560185000000001</v>
      </c>
      <c r="U1963" s="3">
        <v>29.019159999999999</v>
      </c>
      <c r="V1963" s="3">
        <v>29.019159999999999</v>
      </c>
      <c r="W1963" t="s">
        <v>316</v>
      </c>
      <c r="X1963" s="5">
        <v>44875</v>
      </c>
      <c r="Y1963" s="4">
        <v>3.5000000000000001E-3</v>
      </c>
      <c r="Z1963" s="3">
        <v>0.37</v>
      </c>
      <c r="AA1963" s="5">
        <v>45280</v>
      </c>
      <c r="AB1963" s="3">
        <v>0.13</v>
      </c>
      <c r="AC1963" s="4">
        <v>1.2699999999999999E-2</v>
      </c>
      <c r="AD1963" t="s">
        <v>66</v>
      </c>
      <c r="AE1963" s="4">
        <v>9.9000000000000008E-3</v>
      </c>
      <c r="AF1963" t="s">
        <v>96</v>
      </c>
      <c r="AG1963">
        <v>0.87</v>
      </c>
      <c r="AH1963" s="4">
        <v>0.08</v>
      </c>
      <c r="AI1963" s="4">
        <v>9.01E-2</v>
      </c>
      <c r="AJ1963" s="4">
        <v>0.10929999999999999</v>
      </c>
      <c r="AK1963" s="4">
        <v>0.106</v>
      </c>
      <c r="AL1963" t="s">
        <v>2185</v>
      </c>
      <c r="AM1963">
        <v>234</v>
      </c>
      <c r="AN1963" s="4">
        <v>0.31580000000000003</v>
      </c>
      <c r="AO1963" s="4">
        <v>0.40260000000000001</v>
      </c>
      <c r="AP1963" s="4">
        <v>0.71</v>
      </c>
      <c r="AQ1963" s="6">
        <v>0.4</v>
      </c>
      <c r="AR1963" s="6">
        <v>0.2</v>
      </c>
      <c r="AS1963">
        <v>1099</v>
      </c>
      <c r="AT1963" s="3">
        <v>27.6</v>
      </c>
      <c r="AU1963" s="3">
        <v>29.23</v>
      </c>
      <c r="AV1963" s="3">
        <v>28.81</v>
      </c>
      <c r="AW1963" s="3">
        <v>28.96</v>
      </c>
      <c r="AX1963">
        <v>68.84</v>
      </c>
      <c r="AY1963" t="s">
        <v>70</v>
      </c>
      <c r="AZ1963" t="s">
        <v>72</v>
      </c>
      <c r="BA1963" t="s">
        <v>71</v>
      </c>
      <c r="BB1963" t="s">
        <v>70</v>
      </c>
      <c r="BC1963" t="s">
        <v>79</v>
      </c>
      <c r="BD1963" t="s">
        <v>79</v>
      </c>
      <c r="BE1963" t="s">
        <v>96</v>
      </c>
      <c r="BF1963">
        <v>7.03</v>
      </c>
      <c r="BG1963" s="4">
        <v>0.85589999999999999</v>
      </c>
      <c r="BH1963" s="4">
        <v>0.72819999999999996</v>
      </c>
      <c r="BI1963">
        <v>117.34</v>
      </c>
      <c r="BJ1963" s="4">
        <v>5.11E-2</v>
      </c>
      <c r="BK1963" s="4">
        <v>4.5199999999999997E-2</v>
      </c>
    </row>
    <row r="1964" spans="1:63" x14ac:dyDescent="0.3">
      <c r="A1964" t="s">
        <v>4903</v>
      </c>
      <c r="B1964" t="s">
        <v>4904</v>
      </c>
      <c r="C1964" t="s">
        <v>64</v>
      </c>
      <c r="D1964" s="1">
        <v>31755000</v>
      </c>
      <c r="E1964">
        <v>4092</v>
      </c>
      <c r="F1964">
        <v>14.48</v>
      </c>
      <c r="G1964" t="b">
        <v>0</v>
      </c>
      <c r="H1964" t="b">
        <v>0</v>
      </c>
      <c r="I1964" t="b">
        <v>0</v>
      </c>
      <c r="J1964" t="b">
        <v>0</v>
      </c>
      <c r="K1964">
        <v>8.0999999999999996E-3</v>
      </c>
      <c r="L1964">
        <v>8.2400000000000001E-2</v>
      </c>
      <c r="M1964">
        <v>0.33160000000000001</v>
      </c>
      <c r="N1964">
        <v>0.32479999999999998</v>
      </c>
      <c r="O1964" t="s">
        <v>96</v>
      </c>
      <c r="P1964" t="s">
        <v>96</v>
      </c>
      <c r="Q1964" s="3">
        <v>0</v>
      </c>
      <c r="R1964" s="3">
        <v>-0.67700000000000005</v>
      </c>
      <c r="S1964" s="3">
        <v>18.774000000000001</v>
      </c>
      <c r="T1964" s="3">
        <v>18.774000000000001</v>
      </c>
      <c r="U1964" s="3">
        <v>22.672249999999998</v>
      </c>
      <c r="V1964" s="3">
        <v>22.672249999999998</v>
      </c>
      <c r="W1964" t="s">
        <v>135</v>
      </c>
      <c r="X1964" s="5">
        <v>44531</v>
      </c>
      <c r="Y1964" s="4">
        <v>7.4999999999999997E-3</v>
      </c>
      <c r="Z1964">
        <v>0</v>
      </c>
      <c r="AA1964" t="s">
        <v>96</v>
      </c>
      <c r="AB1964" t="s">
        <v>96</v>
      </c>
      <c r="AC1964">
        <v>0</v>
      </c>
      <c r="AD1964" t="s">
        <v>243</v>
      </c>
      <c r="AE1964">
        <v>7.9000000000000008E-3</v>
      </c>
      <c r="AF1964">
        <v>44.3</v>
      </c>
      <c r="AG1964">
        <v>1.24</v>
      </c>
      <c r="AH1964">
        <v>0.1724</v>
      </c>
      <c r="AI1964">
        <v>0.14990000000000001</v>
      </c>
      <c r="AJ1964">
        <v>0.1976</v>
      </c>
      <c r="AK1964">
        <v>0.19520000000000001</v>
      </c>
      <c r="AL1964" t="s">
        <v>4662</v>
      </c>
      <c r="AM1964">
        <v>94</v>
      </c>
      <c r="AN1964" s="4">
        <v>0.29909999999999998</v>
      </c>
      <c r="AO1964" s="4">
        <v>0.4108</v>
      </c>
      <c r="AP1964" s="4">
        <v>0.84099999999999997</v>
      </c>
      <c r="AQ1964" s="6">
        <v>0.4</v>
      </c>
      <c r="AR1964" s="6">
        <v>0.2</v>
      </c>
      <c r="AS1964">
        <v>1099</v>
      </c>
      <c r="AT1964">
        <v>13.17</v>
      </c>
      <c r="AU1964">
        <v>14.81</v>
      </c>
      <c r="AV1964">
        <v>14.45</v>
      </c>
      <c r="AW1964">
        <v>14.5</v>
      </c>
      <c r="AX1964">
        <v>69.06</v>
      </c>
      <c r="AY1964" t="s">
        <v>70</v>
      </c>
      <c r="AZ1964" t="s">
        <v>75</v>
      </c>
      <c r="BA1964" t="s">
        <v>96</v>
      </c>
      <c r="BB1964" t="s">
        <v>75</v>
      </c>
      <c r="BC1964" t="s">
        <v>96</v>
      </c>
      <c r="BD1964" t="s">
        <v>96</v>
      </c>
      <c r="BE1964" t="s">
        <v>96</v>
      </c>
      <c r="BF1964">
        <v>6.89</v>
      </c>
      <c r="BG1964" s="4">
        <v>0.79700000000000004</v>
      </c>
      <c r="BH1964" s="4">
        <v>0.67190000000000005</v>
      </c>
      <c r="BI1964">
        <v>50.21</v>
      </c>
      <c r="BJ1964" s="4">
        <v>2.9000000000000001E-2</v>
      </c>
      <c r="BK1964" s="4">
        <v>7.1900000000000006E-2</v>
      </c>
    </row>
    <row r="1965" spans="1:63" x14ac:dyDescent="0.3">
      <c r="A1965" t="s">
        <v>5178</v>
      </c>
      <c r="B1965" t="s">
        <v>5179</v>
      </c>
      <c r="C1965" t="s">
        <v>64</v>
      </c>
      <c r="D1965" s="1">
        <v>31732100</v>
      </c>
      <c r="E1965" s="2">
        <v>2714</v>
      </c>
      <c r="F1965" s="3">
        <v>22.37</v>
      </c>
      <c r="G1965" t="b">
        <v>0</v>
      </c>
      <c r="H1965" t="b">
        <v>0</v>
      </c>
      <c r="I1965" t="b">
        <v>0</v>
      </c>
      <c r="J1965" t="b">
        <v>0</v>
      </c>
      <c r="K1965" s="4">
        <v>-2E-3</v>
      </c>
      <c r="L1965" s="4">
        <v>0.11550000000000001</v>
      </c>
      <c r="M1965" s="4">
        <v>0.45340000000000003</v>
      </c>
      <c r="N1965" s="4">
        <v>0.4486</v>
      </c>
      <c r="O1965" t="s">
        <v>96</v>
      </c>
      <c r="P1965" t="s">
        <v>96</v>
      </c>
      <c r="Q1965" s="3">
        <v>0</v>
      </c>
      <c r="R1965" s="3">
        <v>0.51717500000000005</v>
      </c>
      <c r="S1965" s="3">
        <v>10.101725</v>
      </c>
      <c r="T1965" s="3">
        <v>10.101725</v>
      </c>
      <c r="U1965" s="3">
        <v>20.813675</v>
      </c>
      <c r="V1965" s="3">
        <v>20.813675</v>
      </c>
      <c r="W1965" t="s">
        <v>135</v>
      </c>
      <c r="X1965" s="5">
        <v>44649</v>
      </c>
      <c r="Y1965" s="4">
        <v>7.4999999999999997E-3</v>
      </c>
      <c r="Z1965" s="3">
        <v>0.3</v>
      </c>
      <c r="AA1965" s="5">
        <v>45278</v>
      </c>
      <c r="AB1965" s="3">
        <v>0.2</v>
      </c>
      <c r="AC1965" s="4">
        <v>1.32E-2</v>
      </c>
      <c r="AD1965" t="s">
        <v>243</v>
      </c>
      <c r="AE1965" s="4">
        <v>1.5299999999999999E-2</v>
      </c>
      <c r="AF1965">
        <v>19.12</v>
      </c>
      <c r="AG1965">
        <v>-1.68</v>
      </c>
      <c r="AH1965" s="4">
        <v>0.27800000000000002</v>
      </c>
      <c r="AI1965" s="4">
        <v>0.2303</v>
      </c>
      <c r="AJ1965" s="4">
        <v>0.25750000000000001</v>
      </c>
      <c r="AK1965" s="4">
        <v>0.2389</v>
      </c>
      <c r="AL1965" t="s">
        <v>1155</v>
      </c>
      <c r="AM1965">
        <v>38</v>
      </c>
      <c r="AN1965" s="4">
        <v>0.48609999999999998</v>
      </c>
      <c r="AO1965" s="4">
        <v>0.64129999999999998</v>
      </c>
      <c r="AP1965" s="4">
        <v>0.99990000000000001</v>
      </c>
      <c r="AQ1965" s="6">
        <v>0.4</v>
      </c>
      <c r="AR1965" s="6">
        <v>0.2</v>
      </c>
      <c r="AS1965">
        <v>1099</v>
      </c>
      <c r="AT1965" s="3">
        <v>19.54</v>
      </c>
      <c r="AU1965" s="3">
        <v>23.6</v>
      </c>
      <c r="AV1965" s="3">
        <v>22.27</v>
      </c>
      <c r="AW1965" s="3">
        <v>22.57</v>
      </c>
      <c r="AX1965">
        <v>65.94</v>
      </c>
      <c r="AY1965" t="s">
        <v>71</v>
      </c>
      <c r="AZ1965" t="s">
        <v>75</v>
      </c>
      <c r="BA1965" t="s">
        <v>72</v>
      </c>
      <c r="BB1965" t="s">
        <v>75</v>
      </c>
      <c r="BC1965" t="s">
        <v>71</v>
      </c>
      <c r="BD1965" t="s">
        <v>70</v>
      </c>
      <c r="BE1965" t="s">
        <v>96</v>
      </c>
      <c r="BF1965">
        <v>7.23</v>
      </c>
      <c r="BG1965" s="4">
        <v>0.81779999999999997</v>
      </c>
      <c r="BH1965" s="4">
        <v>0.80149999999999999</v>
      </c>
      <c r="BI1965">
        <v>77.98</v>
      </c>
      <c r="BJ1965" s="4">
        <v>0</v>
      </c>
      <c r="BK1965" s="4">
        <v>4.1500000000000002E-2</v>
      </c>
    </row>
    <row r="1966" spans="1:63" x14ac:dyDescent="0.3">
      <c r="A1966" t="s">
        <v>3316</v>
      </c>
      <c r="B1966" t="s">
        <v>3317</v>
      </c>
      <c r="C1966" t="s">
        <v>64</v>
      </c>
      <c r="D1966" s="1">
        <v>31616000</v>
      </c>
      <c r="E1966">
        <v>11727</v>
      </c>
      <c r="F1966" s="3">
        <v>23.24</v>
      </c>
      <c r="G1966" t="b">
        <v>0</v>
      </c>
      <c r="H1966" t="b">
        <v>0</v>
      </c>
      <c r="I1966" t="b">
        <v>1</v>
      </c>
      <c r="J1966" t="b">
        <v>0</v>
      </c>
      <c r="K1966" s="4">
        <v>-1E-4</v>
      </c>
      <c r="L1966" s="4">
        <v>6.3700000000000007E-2</v>
      </c>
      <c r="M1966" s="4">
        <v>-7.4999999999999997E-3</v>
      </c>
      <c r="N1966" s="4">
        <v>-2.2000000000000001E-3</v>
      </c>
      <c r="O1966">
        <v>-1.46E-2</v>
      </c>
      <c r="P1966">
        <v>1.01E-2</v>
      </c>
      <c r="Q1966" s="3">
        <v>-0.48459999999999998</v>
      </c>
      <c r="R1966" s="3">
        <v>-8.1409000000000002</v>
      </c>
      <c r="S1966" s="3">
        <v>-7.3628</v>
      </c>
      <c r="T1966" s="3">
        <v>-7.3628</v>
      </c>
      <c r="U1966" s="3">
        <v>-9.6545000000000005</v>
      </c>
      <c r="V1966" s="3">
        <v>-9.6545000000000005</v>
      </c>
      <c r="W1966" t="s">
        <v>650</v>
      </c>
      <c r="X1966" s="5">
        <v>42858</v>
      </c>
      <c r="Y1966" s="4">
        <v>2.5499999999999998E-2</v>
      </c>
      <c r="Z1966" s="3">
        <v>0.96</v>
      </c>
      <c r="AA1966" s="5">
        <v>45288</v>
      </c>
      <c r="AB1966" s="3">
        <v>0.96</v>
      </c>
      <c r="AC1966" s="4">
        <v>4.1300000000000003E-2</v>
      </c>
      <c r="AD1966" t="s">
        <v>66</v>
      </c>
      <c r="AE1966" s="4">
        <v>7.7000000000000002E-3</v>
      </c>
      <c r="AF1966">
        <v>0.05</v>
      </c>
      <c r="AG1966">
        <v>0.48</v>
      </c>
      <c r="AH1966" s="4">
        <v>0.78449999999999998</v>
      </c>
      <c r="AI1966" s="4">
        <v>0.12089999999999999</v>
      </c>
      <c r="AJ1966" s="4">
        <v>0.12520000000000001</v>
      </c>
      <c r="AK1966" s="4">
        <v>0.1356</v>
      </c>
      <c r="AL1966" t="s">
        <v>2185</v>
      </c>
      <c r="AM1966">
        <v>6</v>
      </c>
      <c r="AN1966" s="4">
        <v>1.0001</v>
      </c>
      <c r="AO1966" s="4">
        <v>1.0001</v>
      </c>
      <c r="AP1966" s="4">
        <v>1.0001</v>
      </c>
      <c r="AQ1966" s="6">
        <v>0.4</v>
      </c>
      <c r="AR1966" s="6">
        <v>0.2</v>
      </c>
      <c r="AS1966">
        <v>1099</v>
      </c>
      <c r="AT1966" s="3">
        <v>21.67</v>
      </c>
      <c r="AU1966" s="3">
        <v>23.7</v>
      </c>
      <c r="AV1966" s="3">
        <v>23.18</v>
      </c>
      <c r="AW1966" s="3">
        <v>23.3</v>
      </c>
      <c r="AX1966">
        <v>67.59</v>
      </c>
      <c r="AY1966" t="s">
        <v>70</v>
      </c>
      <c r="AZ1966" t="s">
        <v>75</v>
      </c>
      <c r="BA1966" t="s">
        <v>96</v>
      </c>
      <c r="BB1966" t="s">
        <v>69</v>
      </c>
      <c r="BC1966" t="s">
        <v>70</v>
      </c>
      <c r="BD1966" t="s">
        <v>79</v>
      </c>
      <c r="BE1966" t="s">
        <v>96</v>
      </c>
      <c r="BF1966">
        <v>6.52</v>
      </c>
      <c r="BG1966" s="4">
        <v>0.15939999999999999</v>
      </c>
      <c r="BH1966" s="4">
        <v>0.52410000000000001</v>
      </c>
      <c r="BI1966">
        <v>334.59</v>
      </c>
      <c r="BJ1966" s="4">
        <v>4.6300000000000001E-2</v>
      </c>
      <c r="BK1966" s="4">
        <v>8.3000000000000004E-2</v>
      </c>
    </row>
    <row r="1967" spans="1:63" x14ac:dyDescent="0.3">
      <c r="A1967" t="s">
        <v>3822</v>
      </c>
      <c r="B1967" t="s">
        <v>5815</v>
      </c>
      <c r="C1967" t="s">
        <v>64</v>
      </c>
      <c r="D1967" s="1">
        <v>31356200</v>
      </c>
      <c r="E1967" s="2">
        <v>3950</v>
      </c>
      <c r="F1967" s="3">
        <v>41.18</v>
      </c>
      <c r="G1967" t="b">
        <v>0</v>
      </c>
      <c r="H1967" t="b">
        <v>0</v>
      </c>
      <c r="I1967" t="b">
        <v>1</v>
      </c>
      <c r="J1967" t="b">
        <v>0</v>
      </c>
      <c r="K1967" s="4">
        <v>-4.1000000000000003E-3</v>
      </c>
      <c r="L1967" s="4">
        <v>0.1278</v>
      </c>
      <c r="M1967" s="4">
        <v>0.21199999999999999</v>
      </c>
      <c r="N1967" s="4">
        <v>0.21210000000000001</v>
      </c>
      <c r="O1967" s="4">
        <v>0.12529999999999999</v>
      </c>
      <c r="P1967">
        <v>0.12559999999999999</v>
      </c>
      <c r="Q1967" s="3">
        <v>-2.6480000000000002E-3</v>
      </c>
      <c r="R1967" s="3">
        <v>3.0317E-2</v>
      </c>
      <c r="S1967" s="3">
        <v>0.413914</v>
      </c>
      <c r="T1967" s="3">
        <v>0.41799799999999998</v>
      </c>
      <c r="U1967" s="3">
        <v>9.3624229999999997</v>
      </c>
      <c r="V1967" s="3">
        <v>9.3624229999999997</v>
      </c>
      <c r="W1967" t="s">
        <v>113</v>
      </c>
      <c r="X1967" s="5">
        <v>42928</v>
      </c>
      <c r="Y1967" s="4">
        <v>6.0000000000000001E-3</v>
      </c>
      <c r="Z1967" s="3">
        <v>0.59</v>
      </c>
      <c r="AA1967" s="5">
        <v>45278</v>
      </c>
      <c r="AB1967" s="3">
        <v>0.13</v>
      </c>
      <c r="AC1967" s="4">
        <v>1.44E-2</v>
      </c>
      <c r="AD1967" t="s">
        <v>66</v>
      </c>
      <c r="AE1967" s="4">
        <v>1.8200000000000001E-2</v>
      </c>
      <c r="AF1967">
        <v>7.1</v>
      </c>
      <c r="AG1967">
        <v>1.24</v>
      </c>
      <c r="AH1967" s="4">
        <v>1.5907</v>
      </c>
      <c r="AI1967" s="4">
        <v>0.19389999999999999</v>
      </c>
      <c r="AJ1967" s="4">
        <v>0.20760000000000001</v>
      </c>
      <c r="AK1967" s="4">
        <v>0.1847</v>
      </c>
      <c r="AL1967" t="s">
        <v>1005</v>
      </c>
      <c r="AM1967">
        <v>234</v>
      </c>
      <c r="AN1967" s="4">
        <v>9.9500000000000005E-2</v>
      </c>
      <c r="AO1967" s="4">
        <v>0.1384</v>
      </c>
      <c r="AP1967" s="4">
        <v>0.36080000000000001</v>
      </c>
      <c r="AQ1967" s="6">
        <v>0.4</v>
      </c>
      <c r="AR1967" s="6">
        <v>0.2</v>
      </c>
      <c r="AS1967">
        <v>1099</v>
      </c>
      <c r="AT1967" s="3">
        <v>36.71</v>
      </c>
      <c r="AU1967" s="3">
        <v>42.77</v>
      </c>
      <c r="AV1967" s="3">
        <v>41.02</v>
      </c>
      <c r="AW1967" s="3">
        <v>41.49</v>
      </c>
      <c r="AX1967">
        <v>68.040000000000006</v>
      </c>
      <c r="AY1967" t="s">
        <v>75</v>
      </c>
      <c r="AZ1967" t="s">
        <v>71</v>
      </c>
      <c r="BA1967" t="s">
        <v>82</v>
      </c>
      <c r="BB1967" t="s">
        <v>75</v>
      </c>
      <c r="BC1967" t="s">
        <v>75</v>
      </c>
      <c r="BD1967" t="s">
        <v>79</v>
      </c>
      <c r="BE1967" t="s">
        <v>96</v>
      </c>
      <c r="BF1967">
        <v>5.03</v>
      </c>
      <c r="BG1967" s="4">
        <v>5.2999999999999999E-2</v>
      </c>
      <c r="BH1967" s="4">
        <v>0.24110000000000001</v>
      </c>
      <c r="BI1967">
        <v>149.69999999999999</v>
      </c>
      <c r="BJ1967" s="4">
        <v>1.7600000000000001E-2</v>
      </c>
      <c r="BK1967" s="4">
        <v>7.1400000000000005E-2</v>
      </c>
    </row>
    <row r="1968" spans="1:63" x14ac:dyDescent="0.3">
      <c r="A1968" t="s">
        <v>3610</v>
      </c>
      <c r="B1968" t="s">
        <v>5810</v>
      </c>
      <c r="C1968" t="s">
        <v>64</v>
      </c>
      <c r="D1968" s="1">
        <v>31215100</v>
      </c>
      <c r="E1968" s="2">
        <v>4897</v>
      </c>
      <c r="F1968" s="3">
        <v>23.05</v>
      </c>
      <c r="G1968" t="b">
        <v>0</v>
      </c>
      <c r="H1968" t="b">
        <v>0</v>
      </c>
      <c r="I1968" t="b">
        <v>0</v>
      </c>
      <c r="J1968" t="b">
        <v>0</v>
      </c>
      <c r="K1968" s="4">
        <v>6.0000000000000001E-3</v>
      </c>
      <c r="L1968" s="4">
        <v>5.8400000000000001E-2</v>
      </c>
      <c r="M1968" s="4">
        <v>0.1047</v>
      </c>
      <c r="N1968" s="4">
        <v>9.4500000000000001E-2</v>
      </c>
      <c r="O1968" s="4">
        <v>0.1014</v>
      </c>
      <c r="P1968" s="4" t="s">
        <v>96</v>
      </c>
      <c r="Q1968" s="3">
        <v>-1.25E-3</v>
      </c>
      <c r="R1968" s="3">
        <v>-1.137651</v>
      </c>
      <c r="S1968" s="3">
        <v>-2.1687470000000002</v>
      </c>
      <c r="T1968" s="3">
        <v>-2.1737160000000002</v>
      </c>
      <c r="U1968" s="3">
        <v>2.342787</v>
      </c>
      <c r="V1968" s="3">
        <v>2.342787</v>
      </c>
      <c r="W1968" t="s">
        <v>291</v>
      </c>
      <c r="X1968" s="5">
        <v>44159</v>
      </c>
      <c r="Y1968" s="4">
        <v>5.5999999999999999E-3</v>
      </c>
      <c r="Z1968" s="3">
        <v>1.45</v>
      </c>
      <c r="AA1968" s="5">
        <v>45278</v>
      </c>
      <c r="AB1968" s="3">
        <v>0.22</v>
      </c>
      <c r="AC1968" s="4">
        <v>6.2600000000000003E-2</v>
      </c>
      <c r="AD1968" t="s">
        <v>66</v>
      </c>
      <c r="AE1968" s="4">
        <v>6.0000000000000001E-3</v>
      </c>
      <c r="AF1968">
        <v>0.05</v>
      </c>
      <c r="AG1968">
        <v>0.83</v>
      </c>
      <c r="AH1968" s="4">
        <v>0.30590000000000001</v>
      </c>
      <c r="AI1968" s="4">
        <v>0.11749999999999999</v>
      </c>
      <c r="AJ1968" s="4">
        <v>0.13550000000000001</v>
      </c>
      <c r="AK1968" s="4">
        <v>0.1237</v>
      </c>
      <c r="AL1968" t="s">
        <v>412</v>
      </c>
      <c r="AM1968">
        <v>63</v>
      </c>
      <c r="AN1968" s="4">
        <v>0.27729999999999999</v>
      </c>
      <c r="AO1968" s="4">
        <v>0.37309999999999999</v>
      </c>
      <c r="AP1968" s="4">
        <v>0.90820000000000001</v>
      </c>
      <c r="AQ1968" s="6">
        <v>0.4</v>
      </c>
      <c r="AR1968" s="6">
        <v>0.2</v>
      </c>
      <c r="AS1968">
        <v>1099</v>
      </c>
      <c r="AT1968" s="3">
        <v>22.13</v>
      </c>
      <c r="AU1968" s="3">
        <v>23.32</v>
      </c>
      <c r="AV1968" s="3">
        <v>22.99</v>
      </c>
      <c r="AW1968" s="3">
        <v>23.09</v>
      </c>
      <c r="AX1968">
        <v>63.84</v>
      </c>
      <c r="AY1968" t="s">
        <v>75</v>
      </c>
      <c r="AZ1968" t="s">
        <v>82</v>
      </c>
      <c r="BA1968" t="s">
        <v>70</v>
      </c>
      <c r="BB1968" t="s">
        <v>72</v>
      </c>
      <c r="BC1968" t="s">
        <v>82</v>
      </c>
      <c r="BD1968" t="s">
        <v>71</v>
      </c>
      <c r="BE1968" t="s">
        <v>96</v>
      </c>
      <c r="BF1968">
        <v>6.88</v>
      </c>
      <c r="BG1968" s="4">
        <v>0.79349999999999998</v>
      </c>
      <c r="BH1968" s="4">
        <v>0.66930000000000001</v>
      </c>
      <c r="BI1968">
        <v>648.41</v>
      </c>
      <c r="BJ1968" s="4">
        <v>0.13420000000000001</v>
      </c>
      <c r="BK1968" s="4">
        <v>6.7199999999999996E-2</v>
      </c>
    </row>
    <row r="1969" spans="1:63" x14ac:dyDescent="0.3">
      <c r="A1969" t="s">
        <v>4968</v>
      </c>
      <c r="B1969" t="s">
        <v>4969</v>
      </c>
      <c r="C1969" t="s">
        <v>64</v>
      </c>
      <c r="D1969" s="1">
        <v>31127300</v>
      </c>
      <c r="E1969" s="2">
        <v>2464</v>
      </c>
      <c r="F1969" s="3">
        <v>25.18</v>
      </c>
      <c r="G1969" t="b">
        <v>0</v>
      </c>
      <c r="H1969" t="b">
        <v>0</v>
      </c>
      <c r="I1969" t="b">
        <v>0</v>
      </c>
      <c r="J1969" t="b">
        <v>0</v>
      </c>
      <c r="K1969" s="4">
        <v>0</v>
      </c>
      <c r="L1969" s="4">
        <v>8.6199999999999999E-2</v>
      </c>
      <c r="M1969" s="4">
        <v>0.1173</v>
      </c>
      <c r="N1969" s="4">
        <v>0.1174</v>
      </c>
      <c r="O1969" s="4" t="s">
        <v>96</v>
      </c>
      <c r="P1969" t="s">
        <v>96</v>
      </c>
      <c r="Q1969" s="3">
        <v>0</v>
      </c>
      <c r="R1969" s="3">
        <v>0</v>
      </c>
      <c r="S1969" s="3">
        <v>4.196345</v>
      </c>
      <c r="T1969" s="3">
        <v>4.196345</v>
      </c>
      <c r="U1969" s="3">
        <v>20.384855000000002</v>
      </c>
      <c r="V1969" s="3">
        <v>20.384855000000002</v>
      </c>
      <c r="W1969" t="s">
        <v>240</v>
      </c>
      <c r="X1969" s="5">
        <v>44551</v>
      </c>
      <c r="Y1969" s="4">
        <v>8.6999999999999994E-3</v>
      </c>
      <c r="Z1969" s="3">
        <v>0.36</v>
      </c>
      <c r="AA1969" s="5">
        <v>45286</v>
      </c>
      <c r="AB1969" s="3">
        <v>0.36</v>
      </c>
      <c r="AC1969" s="4">
        <v>1.41E-2</v>
      </c>
      <c r="AD1969" t="s">
        <v>243</v>
      </c>
      <c r="AE1969" s="4">
        <v>9.5999999999999992E-3</v>
      </c>
      <c r="AF1969" t="s">
        <v>96</v>
      </c>
      <c r="AG1969">
        <v>0.81</v>
      </c>
      <c r="AH1969" s="4">
        <v>0.47670000000000001</v>
      </c>
      <c r="AI1969" s="4">
        <v>0.15429999999999999</v>
      </c>
      <c r="AJ1969" s="4">
        <v>0.1694</v>
      </c>
      <c r="AK1969" s="4">
        <v>0.15</v>
      </c>
      <c r="AL1969" t="s">
        <v>4970</v>
      </c>
      <c r="AM1969">
        <v>99</v>
      </c>
      <c r="AN1969" s="4">
        <v>0.26619999999999999</v>
      </c>
      <c r="AO1969" s="4">
        <v>0.35199999999999998</v>
      </c>
      <c r="AP1969" s="4">
        <v>0.73570000000000002</v>
      </c>
      <c r="AQ1969" s="6">
        <v>0.4</v>
      </c>
      <c r="AR1969" s="6">
        <v>0.2</v>
      </c>
      <c r="AS1969">
        <v>1099</v>
      </c>
      <c r="AT1969" s="3">
        <v>23.3</v>
      </c>
      <c r="AU1969" s="3">
        <v>25.83</v>
      </c>
      <c r="AV1969" s="3">
        <v>25.17</v>
      </c>
      <c r="AW1969" s="3">
        <v>25.2</v>
      </c>
      <c r="AX1969">
        <v>68.39</v>
      </c>
      <c r="AY1969" t="s">
        <v>82</v>
      </c>
      <c r="AZ1969" t="s">
        <v>82</v>
      </c>
      <c r="BA1969" t="s">
        <v>72</v>
      </c>
      <c r="BB1969" t="s">
        <v>79</v>
      </c>
      <c r="BC1969" t="s">
        <v>79</v>
      </c>
      <c r="BD1969" t="s">
        <v>69</v>
      </c>
      <c r="BE1969" t="s">
        <v>96</v>
      </c>
      <c r="BF1969">
        <v>6.31</v>
      </c>
      <c r="BG1969" s="4">
        <v>0.13170000000000001</v>
      </c>
      <c r="BH1969" s="4">
        <v>0.46389999999999998</v>
      </c>
      <c r="BI1969">
        <v>159.44999999999999</v>
      </c>
      <c r="BJ1969" s="4">
        <v>1.6299999999999999E-2</v>
      </c>
      <c r="BK1969" s="4">
        <v>5.33E-2</v>
      </c>
    </row>
    <row r="1970" spans="1:63" x14ac:dyDescent="0.3">
      <c r="A1970" t="s">
        <v>5382</v>
      </c>
      <c r="B1970" t="s">
        <v>5383</v>
      </c>
      <c r="C1970" t="s">
        <v>64</v>
      </c>
      <c r="D1970" s="1">
        <v>31062900</v>
      </c>
      <c r="E1970" s="2">
        <v>555</v>
      </c>
      <c r="F1970" s="3">
        <v>28.22</v>
      </c>
      <c r="G1970" t="b">
        <v>0</v>
      </c>
      <c r="H1970" t="b">
        <v>0</v>
      </c>
      <c r="I1970" t="b">
        <v>0</v>
      </c>
      <c r="J1970" t="b">
        <v>0</v>
      </c>
      <c r="K1970" s="4">
        <v>5.8999999999999999E-3</v>
      </c>
      <c r="L1970" s="4">
        <v>5.57E-2</v>
      </c>
      <c r="M1970" s="4">
        <v>0.14030000000000001</v>
      </c>
      <c r="N1970" s="4">
        <v>0.13689999999999999</v>
      </c>
      <c r="O1970" t="s">
        <v>96</v>
      </c>
      <c r="P1970" t="s">
        <v>96</v>
      </c>
      <c r="Q1970" s="3">
        <v>0</v>
      </c>
      <c r="R1970" s="3">
        <v>-5.6024999999999998E-2</v>
      </c>
      <c r="S1970" s="3">
        <v>1.2058249999999999</v>
      </c>
      <c r="T1970" s="3">
        <v>1.2058249999999999</v>
      </c>
      <c r="U1970" s="3">
        <v>22.141999999999999</v>
      </c>
      <c r="V1970" s="3">
        <v>22.141999999999999</v>
      </c>
      <c r="W1970" t="s">
        <v>99</v>
      </c>
      <c r="X1970" s="5">
        <v>44775</v>
      </c>
      <c r="Y1970" s="4">
        <v>6.7000000000000002E-3</v>
      </c>
      <c r="Z1970" s="3">
        <v>0.57999999999999996</v>
      </c>
      <c r="AA1970" s="5">
        <v>45287</v>
      </c>
      <c r="AB1970" s="3">
        <v>0.18</v>
      </c>
      <c r="AC1970" s="4">
        <v>2.0400000000000001E-2</v>
      </c>
      <c r="AD1970" t="s">
        <v>66</v>
      </c>
      <c r="AE1970" s="4">
        <v>8.9999999999999993E-3</v>
      </c>
      <c r="AF1970">
        <v>15.7</v>
      </c>
      <c r="AG1970">
        <v>0.83</v>
      </c>
      <c r="AH1970" s="4">
        <v>0.16439999999999999</v>
      </c>
      <c r="AI1970" s="4">
        <v>9.7199999999999995E-2</v>
      </c>
      <c r="AJ1970" s="4">
        <v>0.1125</v>
      </c>
      <c r="AK1970" s="4">
        <v>0.1069</v>
      </c>
      <c r="AL1970" t="s">
        <v>5370</v>
      </c>
      <c r="AM1970">
        <v>52</v>
      </c>
      <c r="AN1970" s="4">
        <v>0.28270000000000001</v>
      </c>
      <c r="AO1970" s="4">
        <v>0.3851</v>
      </c>
      <c r="AP1970" s="4">
        <v>0.97699999999999998</v>
      </c>
      <c r="AQ1970" s="6">
        <v>0.4</v>
      </c>
      <c r="AR1970" s="6">
        <v>0.2</v>
      </c>
      <c r="AS1970">
        <v>1099</v>
      </c>
      <c r="AT1970" s="3">
        <v>26.71</v>
      </c>
      <c r="AU1970" s="3">
        <v>28.62</v>
      </c>
      <c r="AV1970" s="3">
        <v>28.22</v>
      </c>
      <c r="AW1970" s="3">
        <v>28.22</v>
      </c>
      <c r="AX1970">
        <v>69.87</v>
      </c>
      <c r="AY1970" t="s">
        <v>82</v>
      </c>
      <c r="AZ1970" t="s">
        <v>71</v>
      </c>
      <c r="BA1970" t="s">
        <v>70</v>
      </c>
      <c r="BB1970" t="s">
        <v>70</v>
      </c>
      <c r="BC1970" t="s">
        <v>70</v>
      </c>
      <c r="BD1970" t="s">
        <v>72</v>
      </c>
      <c r="BE1970" t="s">
        <v>96</v>
      </c>
      <c r="BF1970">
        <v>6.67</v>
      </c>
      <c r="BG1970" s="4">
        <v>0.43840000000000001</v>
      </c>
      <c r="BH1970" s="4">
        <v>0.58740000000000003</v>
      </c>
      <c r="BI1970">
        <v>180.69</v>
      </c>
      <c r="BJ1970" s="4">
        <v>0.10249999999999999</v>
      </c>
      <c r="BK1970" s="4">
        <v>2.41E-2</v>
      </c>
    </row>
    <row r="1971" spans="1:63" x14ac:dyDescent="0.3">
      <c r="A1971" t="s">
        <v>4738</v>
      </c>
      <c r="B1971" t="s">
        <v>4739</v>
      </c>
      <c r="C1971" t="s">
        <v>64</v>
      </c>
      <c r="D1971" s="1">
        <v>31060600</v>
      </c>
      <c r="E1971" s="2">
        <v>8212</v>
      </c>
      <c r="F1971" s="3">
        <v>17.28</v>
      </c>
      <c r="G1971" t="b">
        <v>0</v>
      </c>
      <c r="H1971" t="b">
        <v>0</v>
      </c>
      <c r="I1971" t="b">
        <v>0</v>
      </c>
      <c r="J1971" t="b">
        <v>0</v>
      </c>
      <c r="K1971" s="4">
        <v>1.83E-2</v>
      </c>
      <c r="L1971" s="4">
        <v>0.1409</v>
      </c>
      <c r="M1971" s="4">
        <v>-0.19650000000000001</v>
      </c>
      <c r="N1971" s="4">
        <v>-0.19939999999999999</v>
      </c>
      <c r="O1971" t="s">
        <v>96</v>
      </c>
      <c r="P1971" t="s">
        <v>96</v>
      </c>
      <c r="Q1971" s="3">
        <v>0</v>
      </c>
      <c r="R1971" s="3">
        <v>0</v>
      </c>
      <c r="S1971" s="3">
        <v>3.6411120000000001</v>
      </c>
      <c r="T1971" s="3">
        <v>3.6411120000000001</v>
      </c>
      <c r="U1971" s="3">
        <v>24.320426999999999</v>
      </c>
      <c r="V1971" s="3">
        <v>24.320426999999999</v>
      </c>
      <c r="W1971" t="s">
        <v>489</v>
      </c>
      <c r="X1971" s="5">
        <v>44474</v>
      </c>
      <c r="Y1971" s="4">
        <v>3.8999999999999998E-3</v>
      </c>
      <c r="Z1971" s="3">
        <v>0.22</v>
      </c>
      <c r="AA1971" s="5">
        <v>45275</v>
      </c>
      <c r="AB1971" s="3">
        <v>0.03</v>
      </c>
      <c r="AC1971" s="4">
        <v>1.2999999999999999E-2</v>
      </c>
      <c r="AD1971" t="s">
        <v>66</v>
      </c>
      <c r="AE1971" s="4">
        <v>2.9000000000000001E-2</v>
      </c>
      <c r="AF1971">
        <v>16.989999999999998</v>
      </c>
      <c r="AG1971">
        <v>1.0900000000000001</v>
      </c>
      <c r="AH1971" s="4">
        <v>1.2974000000000001</v>
      </c>
      <c r="AI1971" s="4">
        <v>0.30459999999999998</v>
      </c>
      <c r="AJ1971" s="4">
        <v>0.32769999999999999</v>
      </c>
      <c r="AK1971" s="4">
        <v>0.30349999999999999</v>
      </c>
      <c r="AL1971" t="s">
        <v>492</v>
      </c>
      <c r="AM1971">
        <v>52</v>
      </c>
      <c r="AN1971" s="4">
        <v>0.32500000000000001</v>
      </c>
      <c r="AO1971" s="4">
        <v>0.43630000000000002</v>
      </c>
      <c r="AP1971" s="4">
        <v>0.99860000000000004</v>
      </c>
      <c r="AQ1971" s="6">
        <v>0.4</v>
      </c>
      <c r="AR1971" s="6">
        <v>0.2</v>
      </c>
      <c r="AS1971">
        <v>1099</v>
      </c>
      <c r="AT1971" s="3">
        <v>14.78</v>
      </c>
      <c r="AU1971" s="3">
        <v>17.809999999999999</v>
      </c>
      <c r="AV1971" s="3">
        <v>17.09</v>
      </c>
      <c r="AW1971" s="3">
        <v>17.62</v>
      </c>
      <c r="AX1971">
        <v>64.59</v>
      </c>
      <c r="AY1971" t="s">
        <v>79</v>
      </c>
      <c r="AZ1971" t="s">
        <v>72</v>
      </c>
      <c r="BA1971" t="s">
        <v>82</v>
      </c>
      <c r="BB1971" t="s">
        <v>75</v>
      </c>
      <c r="BC1971" t="s">
        <v>71</v>
      </c>
      <c r="BD1971" t="s">
        <v>70</v>
      </c>
      <c r="BE1971" t="s">
        <v>96</v>
      </c>
      <c r="BF1971">
        <v>7.01</v>
      </c>
      <c r="BG1971" s="4">
        <v>0.621</v>
      </c>
      <c r="BH1971" s="4">
        <v>0.72160000000000002</v>
      </c>
      <c r="BI1971">
        <v>311.88</v>
      </c>
      <c r="BJ1971" s="4">
        <v>0</v>
      </c>
      <c r="BK1971" s="4">
        <v>0.7016</v>
      </c>
    </row>
    <row r="1972" spans="1:63" x14ac:dyDescent="0.3">
      <c r="A1972" t="s">
        <v>2680</v>
      </c>
      <c r="B1972" t="s">
        <v>2681</v>
      </c>
      <c r="C1972" t="s">
        <v>64</v>
      </c>
      <c r="D1972" s="1">
        <v>31039300</v>
      </c>
      <c r="E1972" s="2">
        <v>26814</v>
      </c>
      <c r="F1972" s="3">
        <v>5.84</v>
      </c>
      <c r="G1972" t="b">
        <v>0</v>
      </c>
      <c r="H1972" t="b">
        <v>0</v>
      </c>
      <c r="I1972" t="b">
        <v>0</v>
      </c>
      <c r="J1972" t="b">
        <v>0</v>
      </c>
      <c r="K1972" s="4">
        <v>2.9600000000000001E-2</v>
      </c>
      <c r="L1972" s="4">
        <v>0.1283</v>
      </c>
      <c r="M1972" s="4">
        <v>-0.44330000000000003</v>
      </c>
      <c r="N1972" s="4">
        <v>-0.43419999999999997</v>
      </c>
      <c r="O1972" s="4">
        <v>-0.52449999999999997</v>
      </c>
      <c r="P1972" s="4" t="s">
        <v>96</v>
      </c>
      <c r="Q1972" s="3">
        <v>-1.1467E-2</v>
      </c>
      <c r="R1972" s="3">
        <v>6.7140000000000003E-3</v>
      </c>
      <c r="S1972" s="3">
        <v>13.507593</v>
      </c>
      <c r="T1972" s="3">
        <v>13.499858</v>
      </c>
      <c r="U1972" s="3">
        <v>35.511578999999998</v>
      </c>
      <c r="V1972" s="3">
        <v>35.511578999999998</v>
      </c>
      <c r="W1972" t="s">
        <v>113</v>
      </c>
      <c r="X1972" s="5">
        <v>43725</v>
      </c>
      <c r="Y1972" s="4">
        <v>5.1000000000000004E-3</v>
      </c>
      <c r="Z1972" s="3">
        <v>0.37</v>
      </c>
      <c r="AA1972" s="5">
        <v>45288</v>
      </c>
      <c r="AB1972" s="3">
        <v>0.17</v>
      </c>
      <c r="AC1972" s="4">
        <v>6.3700000000000007E-2</v>
      </c>
      <c r="AD1972" t="s">
        <v>90</v>
      </c>
      <c r="AE1972" s="4">
        <v>1.9300000000000001E-2</v>
      </c>
      <c r="AF1972">
        <v>-16.940000000000001</v>
      </c>
      <c r="AG1972">
        <v>1.56</v>
      </c>
      <c r="AH1972" s="4">
        <v>0.87790000000000001</v>
      </c>
      <c r="AI1972" s="4">
        <v>0.43740000000000001</v>
      </c>
      <c r="AJ1972" s="4">
        <v>0.45760000000000001</v>
      </c>
      <c r="AK1972" s="4">
        <v>0.54330000000000001</v>
      </c>
      <c r="AL1972" t="s">
        <v>549</v>
      </c>
      <c r="AM1972">
        <v>16</v>
      </c>
      <c r="AN1972" s="4">
        <v>0.85509999999999997</v>
      </c>
      <c r="AO1972" s="4">
        <v>0.98760000000000003</v>
      </c>
      <c r="AP1972" s="4">
        <v>0.99980000000000002</v>
      </c>
      <c r="AQ1972" s="6">
        <v>0.4</v>
      </c>
      <c r="AR1972" s="6">
        <v>0.2</v>
      </c>
      <c r="AS1972">
        <v>1099</v>
      </c>
      <c r="AT1972" s="3">
        <v>5.28</v>
      </c>
      <c r="AU1972" s="3">
        <v>5.98</v>
      </c>
      <c r="AV1972" s="3">
        <v>5.74</v>
      </c>
      <c r="AW1972" s="3">
        <v>6</v>
      </c>
      <c r="AX1972">
        <v>54.56</v>
      </c>
      <c r="AY1972" t="s">
        <v>96</v>
      </c>
      <c r="AZ1972" t="s">
        <v>70</v>
      </c>
      <c r="BA1972" t="s">
        <v>96</v>
      </c>
      <c r="BB1972" t="s">
        <v>96</v>
      </c>
      <c r="BC1972" t="s">
        <v>96</v>
      </c>
      <c r="BD1972" t="s">
        <v>69</v>
      </c>
      <c r="BE1972" t="s">
        <v>96</v>
      </c>
      <c r="BF1972" t="s">
        <v>96</v>
      </c>
      <c r="BG1972" s="4" t="s">
        <v>96</v>
      </c>
      <c r="BH1972" s="4" t="s">
        <v>96</v>
      </c>
      <c r="BI1972" t="s">
        <v>96</v>
      </c>
      <c r="BJ1972" s="4" t="s">
        <v>96</v>
      </c>
      <c r="BK1972" s="4" t="s">
        <v>96</v>
      </c>
    </row>
    <row r="1973" spans="1:63" x14ac:dyDescent="0.3">
      <c r="A1973" t="s">
        <v>5569</v>
      </c>
      <c r="B1973" t="s">
        <v>3689</v>
      </c>
      <c r="C1973" t="s">
        <v>64</v>
      </c>
      <c r="D1973" s="1">
        <v>31037400</v>
      </c>
      <c r="E1973" s="2">
        <v>29283</v>
      </c>
      <c r="F1973" s="3">
        <v>31.1</v>
      </c>
      <c r="G1973" t="b">
        <v>0</v>
      </c>
      <c r="H1973" t="b">
        <v>0</v>
      </c>
      <c r="I1973" t="b">
        <v>0</v>
      </c>
      <c r="J1973" t="b">
        <v>0</v>
      </c>
      <c r="K1973" s="4">
        <v>5.4999999999999997E-3</v>
      </c>
      <c r="L1973" s="4">
        <v>4.3900000000000002E-2</v>
      </c>
      <c r="M1973" s="4">
        <v>0.22919999999999999</v>
      </c>
      <c r="N1973" s="4">
        <v>0.22450000000000001</v>
      </c>
      <c r="O1973" t="s">
        <v>96</v>
      </c>
      <c r="P1973" t="s">
        <v>96</v>
      </c>
      <c r="Q1973" s="3">
        <v>-5.4199999999999998E-2</v>
      </c>
      <c r="R1973" s="3">
        <v>5.6452030000000004</v>
      </c>
      <c r="S1973" s="3">
        <v>-43.778987999999998</v>
      </c>
      <c r="T1973" s="3">
        <v>-43.153885000000002</v>
      </c>
      <c r="U1973" s="3">
        <v>-1.837628</v>
      </c>
      <c r="V1973" s="3">
        <v>-1.837628</v>
      </c>
      <c r="W1973" t="s">
        <v>316</v>
      </c>
      <c r="X1973" s="5">
        <v>44196</v>
      </c>
      <c r="Y1973" s="4">
        <v>7.4000000000000003E-3</v>
      </c>
      <c r="Z1973" s="3">
        <v>0</v>
      </c>
      <c r="AA1973" s="5" t="s">
        <v>96</v>
      </c>
      <c r="AB1973" s="3" t="s">
        <v>96</v>
      </c>
      <c r="AC1973" s="4">
        <v>0</v>
      </c>
      <c r="AD1973" t="s">
        <v>243</v>
      </c>
      <c r="AE1973" s="4">
        <v>1.3899999999999999E-2</v>
      </c>
      <c r="AF1973">
        <v>0.03</v>
      </c>
      <c r="AG1973">
        <v>0.67</v>
      </c>
      <c r="AH1973" s="4">
        <v>0.30830000000000002</v>
      </c>
      <c r="AI1973" s="4">
        <v>5.8400000000000001E-2</v>
      </c>
      <c r="AJ1973" s="4">
        <v>0.10249999999999999</v>
      </c>
      <c r="AK1973" s="4">
        <v>0.1004</v>
      </c>
      <c r="AL1973" t="s">
        <v>330</v>
      </c>
      <c r="AM1973">
        <v>2</v>
      </c>
      <c r="AN1973" s="4">
        <v>1</v>
      </c>
      <c r="AO1973" s="4">
        <v>1</v>
      </c>
      <c r="AP1973" s="4">
        <v>1</v>
      </c>
      <c r="AQ1973" s="6">
        <v>0.4</v>
      </c>
      <c r="AR1973" s="6">
        <v>0.2</v>
      </c>
      <c r="AS1973">
        <v>1099</v>
      </c>
      <c r="AT1973" s="3">
        <v>29.64</v>
      </c>
      <c r="AU1973" s="3">
        <v>31.42</v>
      </c>
      <c r="AV1973" s="3">
        <v>31.01</v>
      </c>
      <c r="AW1973" s="3">
        <v>31.16</v>
      </c>
      <c r="AX1973">
        <v>74.290000000000006</v>
      </c>
      <c r="AY1973" t="s">
        <v>70</v>
      </c>
      <c r="AZ1973" t="s">
        <v>70</v>
      </c>
      <c r="BA1973" t="s">
        <v>72</v>
      </c>
      <c r="BB1973" t="s">
        <v>70</v>
      </c>
      <c r="BC1973" t="s">
        <v>70</v>
      </c>
      <c r="BD1973" t="s">
        <v>82</v>
      </c>
      <c r="BE1973" t="s">
        <v>96</v>
      </c>
      <c r="BF1973" t="s">
        <v>96</v>
      </c>
      <c r="BG1973" s="4" t="s">
        <v>96</v>
      </c>
      <c r="BH1973" s="4" t="s">
        <v>96</v>
      </c>
      <c r="BI1973" t="s">
        <v>96</v>
      </c>
      <c r="BJ1973" s="4" t="s">
        <v>96</v>
      </c>
      <c r="BK1973" s="4" t="s">
        <v>96</v>
      </c>
    </row>
    <row r="1974" spans="1:63" x14ac:dyDescent="0.3">
      <c r="A1974" t="s">
        <v>6680</v>
      </c>
      <c r="B1974" t="s">
        <v>6681</v>
      </c>
      <c r="C1974" t="s">
        <v>64</v>
      </c>
      <c r="D1974" s="1">
        <v>31027500</v>
      </c>
      <c r="E1974" t="s">
        <v>96</v>
      </c>
      <c r="F1974" s="3">
        <v>28.1</v>
      </c>
      <c r="G1974" t="b">
        <v>0</v>
      </c>
      <c r="H1974" t="b">
        <v>0</v>
      </c>
      <c r="I1974" t="b">
        <v>0</v>
      </c>
      <c r="J1974" t="b">
        <v>0</v>
      </c>
      <c r="K1974" s="4">
        <v>-8.3999999999999995E-3</v>
      </c>
      <c r="L1974" s="4">
        <v>7.6399999999999996E-2</v>
      </c>
      <c r="M1974" t="s">
        <v>96</v>
      </c>
      <c r="N1974" t="s">
        <v>96</v>
      </c>
      <c r="O1974" t="s">
        <v>96</v>
      </c>
      <c r="P1974" t="s">
        <v>96</v>
      </c>
      <c r="Q1974" s="3">
        <v>0.56669800000000004</v>
      </c>
      <c r="R1974" s="3">
        <v>5.9792860000000001</v>
      </c>
      <c r="S1974" s="3">
        <v>7.872395</v>
      </c>
      <c r="T1974" s="3">
        <v>7.872395</v>
      </c>
      <c r="U1974" s="3">
        <v>7.872395</v>
      </c>
      <c r="V1974" s="3">
        <v>7.872395</v>
      </c>
      <c r="W1974" t="s">
        <v>316</v>
      </c>
      <c r="X1974" s="5">
        <v>45244</v>
      </c>
      <c r="Y1974" s="4">
        <v>1.0500000000000001E-2</v>
      </c>
      <c r="Z1974" s="3">
        <v>0.01</v>
      </c>
      <c r="AA1974">
        <v>45286</v>
      </c>
      <c r="AB1974">
        <v>0.01</v>
      </c>
      <c r="AC1974" s="4">
        <v>2.9999999999999997E-4</v>
      </c>
      <c r="AD1974" t="s">
        <v>243</v>
      </c>
      <c r="AE1974" t="s">
        <v>96</v>
      </c>
      <c r="AF1974" t="s">
        <v>96</v>
      </c>
      <c r="AG1974" t="s">
        <v>96</v>
      </c>
      <c r="AH1974" s="4">
        <v>0.2303</v>
      </c>
      <c r="AI1974">
        <v>0.2036</v>
      </c>
      <c r="AJ1974" t="s">
        <v>96</v>
      </c>
      <c r="AK1974" t="s">
        <v>96</v>
      </c>
      <c r="AL1974" t="s">
        <v>6682</v>
      </c>
      <c r="AM1974">
        <v>4</v>
      </c>
      <c r="AN1974">
        <v>1.0001</v>
      </c>
      <c r="AO1974">
        <v>1.0001</v>
      </c>
      <c r="AP1974">
        <v>1.0001</v>
      </c>
      <c r="AQ1974" s="6">
        <v>0.4</v>
      </c>
      <c r="AR1974" s="6">
        <v>0.2</v>
      </c>
      <c r="AS1974">
        <v>1099</v>
      </c>
      <c r="AT1974">
        <v>25.08</v>
      </c>
      <c r="AU1974">
        <v>29.32</v>
      </c>
      <c r="AV1974" s="3">
        <v>27.84</v>
      </c>
      <c r="AW1974" s="3">
        <v>28.61</v>
      </c>
      <c r="AX1974">
        <v>63.77</v>
      </c>
      <c r="AY1974" t="s">
        <v>96</v>
      </c>
      <c r="AZ1974" t="s">
        <v>75</v>
      </c>
      <c r="BA1974" t="s">
        <v>96</v>
      </c>
      <c r="BB1974" t="s">
        <v>96</v>
      </c>
      <c r="BC1974" t="s">
        <v>96</v>
      </c>
      <c r="BD1974" t="s">
        <v>71</v>
      </c>
      <c r="BE1974" t="s">
        <v>96</v>
      </c>
      <c r="BF1974" t="s">
        <v>96</v>
      </c>
      <c r="BG1974" t="s">
        <v>96</v>
      </c>
      <c r="BH1974" t="s">
        <v>96</v>
      </c>
      <c r="BI1974" t="s">
        <v>96</v>
      </c>
      <c r="BJ1974" t="s">
        <v>96</v>
      </c>
      <c r="BK1974" t="s">
        <v>96</v>
      </c>
    </row>
    <row r="1975" spans="1:63" x14ac:dyDescent="0.3">
      <c r="A1975" t="s">
        <v>2528</v>
      </c>
      <c r="B1975" t="s">
        <v>2529</v>
      </c>
      <c r="C1975" t="s">
        <v>64</v>
      </c>
      <c r="D1975" s="1">
        <v>30804400</v>
      </c>
      <c r="E1975" s="2">
        <v>16847</v>
      </c>
      <c r="F1975" s="3">
        <v>11.37</v>
      </c>
      <c r="G1975" t="b">
        <v>0</v>
      </c>
      <c r="H1975" t="b">
        <v>0</v>
      </c>
      <c r="I1975" t="b">
        <v>0</v>
      </c>
      <c r="J1975" t="b">
        <v>0</v>
      </c>
      <c r="K1975" s="4">
        <v>-7.7999999999999996E-3</v>
      </c>
      <c r="L1975" s="4">
        <v>0.1328</v>
      </c>
      <c r="M1975" s="4">
        <v>9.8299999999999998E-2</v>
      </c>
      <c r="N1975" s="4">
        <v>9.9299999999999999E-2</v>
      </c>
      <c r="O1975" s="4">
        <v>-0.28939999999999999</v>
      </c>
      <c r="P1975" s="4" t="s">
        <v>96</v>
      </c>
      <c r="Q1975" s="3">
        <v>0</v>
      </c>
      <c r="R1975" s="3">
        <v>-1.1253500000000001</v>
      </c>
      <c r="S1975" s="3">
        <v>-1.725875</v>
      </c>
      <c r="T1975" s="3">
        <v>-1.972575</v>
      </c>
      <c r="U1975" s="3">
        <v>-19.478825000000001</v>
      </c>
      <c r="V1975" s="3">
        <v>-19.478825000000001</v>
      </c>
      <c r="W1975" t="s">
        <v>135</v>
      </c>
      <c r="X1975" s="5">
        <v>44147</v>
      </c>
      <c r="Y1975" s="4">
        <v>6.4999999999999997E-3</v>
      </c>
      <c r="Z1975" s="3">
        <v>0.16</v>
      </c>
      <c r="AA1975" s="5">
        <v>45281</v>
      </c>
      <c r="AB1975" s="3">
        <v>0.02</v>
      </c>
      <c r="AC1975" s="4">
        <v>1.37E-2</v>
      </c>
      <c r="AD1975" t="s">
        <v>66</v>
      </c>
      <c r="AE1975" s="4">
        <v>1.2999999999999999E-2</v>
      </c>
      <c r="AF1975" t="s">
        <v>96</v>
      </c>
      <c r="AG1975">
        <v>1.1399999999999999</v>
      </c>
      <c r="AH1975" s="4">
        <v>1.7183999999999999</v>
      </c>
      <c r="AI1975" s="4">
        <v>0.44469999999999998</v>
      </c>
      <c r="AJ1975" s="4">
        <v>0.45519999999999999</v>
      </c>
      <c r="AK1975" s="4">
        <v>0.39489999999999997</v>
      </c>
      <c r="AL1975" t="s">
        <v>637</v>
      </c>
      <c r="AM1975">
        <v>51</v>
      </c>
      <c r="AN1975" s="4">
        <v>0.2727</v>
      </c>
      <c r="AO1975" s="4">
        <v>0.38890000000000002</v>
      </c>
      <c r="AP1975" s="4">
        <v>0.99890000000000001</v>
      </c>
      <c r="AQ1975" s="6">
        <v>0.4</v>
      </c>
      <c r="AR1975" s="6">
        <v>0.2</v>
      </c>
      <c r="AS1975">
        <v>1099</v>
      </c>
      <c r="AT1975" s="3">
        <v>9.86</v>
      </c>
      <c r="AU1975" s="3">
        <v>12.05</v>
      </c>
      <c r="AV1975" s="3">
        <v>11.23</v>
      </c>
      <c r="AW1975" s="3">
        <v>11.62</v>
      </c>
      <c r="AX1975">
        <v>58.45</v>
      </c>
      <c r="AY1975" t="s">
        <v>70</v>
      </c>
      <c r="AZ1975" t="s">
        <v>71</v>
      </c>
      <c r="BA1975" t="s">
        <v>96</v>
      </c>
      <c r="BB1975" t="s">
        <v>75</v>
      </c>
      <c r="BC1975" t="s">
        <v>71</v>
      </c>
      <c r="BD1975" t="s">
        <v>72</v>
      </c>
      <c r="BE1975" t="s">
        <v>96</v>
      </c>
      <c r="BF1975">
        <v>5.45</v>
      </c>
      <c r="BG1975" s="4">
        <v>0.27129999999999999</v>
      </c>
      <c r="BH1975" s="4">
        <v>0.29830000000000001</v>
      </c>
      <c r="BI1975">
        <v>26.73</v>
      </c>
      <c r="BJ1975" s="4">
        <v>0</v>
      </c>
      <c r="BK1975" s="4">
        <v>7.0599999999999996E-2</v>
      </c>
    </row>
    <row r="1976" spans="1:63" x14ac:dyDescent="0.3">
      <c r="A1976" t="s">
        <v>5966</v>
      </c>
      <c r="B1976" t="s">
        <v>5967</v>
      </c>
      <c r="C1976" t="s">
        <v>64</v>
      </c>
      <c r="D1976" s="1">
        <v>30625000</v>
      </c>
      <c r="E1976" s="2">
        <v>1297</v>
      </c>
      <c r="F1976" s="3">
        <v>61.24</v>
      </c>
      <c r="G1976" t="b">
        <v>0</v>
      </c>
      <c r="H1976" t="b">
        <v>0</v>
      </c>
      <c r="I1976" t="b">
        <v>0</v>
      </c>
      <c r="J1976" t="b">
        <v>0</v>
      </c>
      <c r="K1976" s="4">
        <v>4.4999999999999997E-3</v>
      </c>
      <c r="L1976" s="4">
        <v>5.0599999999999999E-2</v>
      </c>
      <c r="M1976" s="4" t="s">
        <v>96</v>
      </c>
      <c r="N1976" t="s">
        <v>96</v>
      </c>
      <c r="O1976" t="s">
        <v>96</v>
      </c>
      <c r="P1976" t="s">
        <v>96</v>
      </c>
      <c r="Q1976" s="3">
        <v>0</v>
      </c>
      <c r="R1976" s="3">
        <v>0</v>
      </c>
      <c r="S1976" s="3">
        <v>2.70492</v>
      </c>
      <c r="T1976" s="3">
        <v>2.70492</v>
      </c>
      <c r="U1976" s="3">
        <v>2.70492</v>
      </c>
      <c r="V1976" s="3">
        <v>2.70492</v>
      </c>
      <c r="W1976" t="s">
        <v>99</v>
      </c>
      <c r="X1976" s="5">
        <v>44956</v>
      </c>
      <c r="Y1976" s="4">
        <v>1.4E-3</v>
      </c>
      <c r="Z1976" s="3">
        <v>0.71</v>
      </c>
      <c r="AA1976" s="5">
        <v>45278</v>
      </c>
      <c r="AB1976" s="3">
        <v>0.26</v>
      </c>
      <c r="AC1976" s="4">
        <v>1.15E-2</v>
      </c>
      <c r="AD1976" t="s">
        <v>66</v>
      </c>
      <c r="AE1976" t="s">
        <v>96</v>
      </c>
      <c r="AF1976" t="s">
        <v>96</v>
      </c>
      <c r="AG1976">
        <v>-1.02</v>
      </c>
      <c r="AH1976" s="4">
        <v>0.16170000000000001</v>
      </c>
      <c r="AI1976" s="4">
        <v>8.0600000000000005E-2</v>
      </c>
      <c r="AJ1976" s="4">
        <v>0.1116</v>
      </c>
      <c r="AK1976" s="4">
        <v>0.115</v>
      </c>
      <c r="AL1976" t="s">
        <v>5968</v>
      </c>
      <c r="AM1976">
        <v>352</v>
      </c>
      <c r="AN1976" s="4">
        <v>0.44450000000000001</v>
      </c>
      <c r="AO1976" s="4">
        <v>0.50509999999999999</v>
      </c>
      <c r="AP1976" s="4">
        <v>0.72109999999999996</v>
      </c>
      <c r="AQ1976" s="6">
        <v>0.4</v>
      </c>
      <c r="AR1976" s="6">
        <v>0.2</v>
      </c>
      <c r="AS1976">
        <v>1099</v>
      </c>
      <c r="AT1976" s="3">
        <v>58.21</v>
      </c>
      <c r="AU1976" s="3">
        <v>62.18</v>
      </c>
      <c r="AV1976" s="3">
        <v>61.22</v>
      </c>
      <c r="AW1976" s="3">
        <v>61.29</v>
      </c>
      <c r="AX1976">
        <v>71.61</v>
      </c>
      <c r="AY1976" t="s">
        <v>75</v>
      </c>
      <c r="AZ1976" t="s">
        <v>69</v>
      </c>
      <c r="BA1976" t="s">
        <v>96</v>
      </c>
      <c r="BB1976" t="s">
        <v>71</v>
      </c>
      <c r="BC1976" t="s">
        <v>96</v>
      </c>
      <c r="BD1976" t="s">
        <v>96</v>
      </c>
      <c r="BE1976" t="s">
        <v>96</v>
      </c>
      <c r="BF1976">
        <v>7.01</v>
      </c>
      <c r="BG1976" s="4">
        <v>0.86550000000000005</v>
      </c>
      <c r="BH1976" s="4">
        <v>0.72099999999999997</v>
      </c>
      <c r="BI1976">
        <v>53.84</v>
      </c>
      <c r="BJ1976" s="4">
        <v>3.8E-3</v>
      </c>
      <c r="BK1976" s="4">
        <v>6.9800000000000001E-2</v>
      </c>
    </row>
    <row r="1977" spans="1:63" x14ac:dyDescent="0.3">
      <c r="A1977" t="s">
        <v>5977</v>
      </c>
      <c r="B1977" t="s">
        <v>5978</v>
      </c>
      <c r="C1977" t="s">
        <v>64</v>
      </c>
      <c r="D1977" s="1">
        <v>30418700</v>
      </c>
      <c r="E1977" s="2">
        <v>5292</v>
      </c>
      <c r="F1977" s="3">
        <v>28.91</v>
      </c>
      <c r="G1977" t="b">
        <v>0</v>
      </c>
      <c r="H1977" t="b">
        <v>0</v>
      </c>
      <c r="I1977" t="b">
        <v>0</v>
      </c>
      <c r="J1977" t="b">
        <v>0</v>
      </c>
      <c r="K1977" s="4">
        <v>4.1000000000000003E-3</v>
      </c>
      <c r="L1977" s="4">
        <v>4.36E-2</v>
      </c>
      <c r="M1977" s="4" t="s">
        <v>96</v>
      </c>
      <c r="N1977" t="s">
        <v>96</v>
      </c>
      <c r="O1977" t="s">
        <v>96</v>
      </c>
      <c r="P1977" t="s">
        <v>96</v>
      </c>
      <c r="Q1977" s="3">
        <v>-0.719333</v>
      </c>
      <c r="R1977" s="3">
        <v>-0.719333</v>
      </c>
      <c r="S1977" s="3">
        <v>20.614077999999999</v>
      </c>
      <c r="T1977" s="3">
        <v>20.614077999999999</v>
      </c>
      <c r="U1977" s="3">
        <v>20.614077999999999</v>
      </c>
      <c r="V1977" s="3">
        <v>20.614077999999999</v>
      </c>
      <c r="W1977" t="s">
        <v>428</v>
      </c>
      <c r="X1977" s="5">
        <v>44957</v>
      </c>
      <c r="Y1977" s="4">
        <v>7.4000000000000003E-3</v>
      </c>
      <c r="Z1977" s="3">
        <v>0</v>
      </c>
      <c r="AA1977" s="5" t="s">
        <v>96</v>
      </c>
      <c r="AB1977" s="3" t="s">
        <v>96</v>
      </c>
      <c r="AC1977" s="4">
        <v>0</v>
      </c>
      <c r="AD1977" t="s">
        <v>243</v>
      </c>
      <c r="AE1977" t="s">
        <v>96</v>
      </c>
      <c r="AF1977">
        <v>0.05</v>
      </c>
      <c r="AG1977">
        <v>-0.71</v>
      </c>
      <c r="AH1977" s="4">
        <v>8.77E-2</v>
      </c>
      <c r="AI1977" s="4">
        <v>6.9199999999999998E-2</v>
      </c>
      <c r="AJ1977" s="4">
        <v>9.5000000000000001E-2</v>
      </c>
      <c r="AK1977" s="4">
        <v>9.5000000000000001E-2</v>
      </c>
      <c r="AL1977" t="s">
        <v>330</v>
      </c>
      <c r="AM1977">
        <v>2</v>
      </c>
      <c r="AN1977" s="4">
        <v>1</v>
      </c>
      <c r="AO1977" s="4">
        <v>1</v>
      </c>
      <c r="AP1977" s="4">
        <v>1</v>
      </c>
      <c r="AQ1977" s="6">
        <v>0.4</v>
      </c>
      <c r="AR1977" s="6">
        <v>0.2</v>
      </c>
      <c r="AS1977">
        <v>1099</v>
      </c>
      <c r="AT1977" s="3">
        <v>27.55</v>
      </c>
      <c r="AU1977" s="3">
        <v>29.29</v>
      </c>
      <c r="AV1977" s="3">
        <v>28.85</v>
      </c>
      <c r="AW1977" s="3">
        <v>28.95</v>
      </c>
      <c r="AX1977">
        <v>71.64</v>
      </c>
      <c r="AY1977" t="s">
        <v>70</v>
      </c>
      <c r="AZ1977" t="s">
        <v>70</v>
      </c>
      <c r="BA1977" t="s">
        <v>96</v>
      </c>
      <c r="BB1977" t="s">
        <v>79</v>
      </c>
      <c r="BC1977" t="s">
        <v>70</v>
      </c>
      <c r="BD1977" t="s">
        <v>82</v>
      </c>
      <c r="BE1977" t="s">
        <v>96</v>
      </c>
      <c r="BF1977" t="s">
        <v>96</v>
      </c>
      <c r="BG1977" t="s">
        <v>96</v>
      </c>
      <c r="BH1977" t="s">
        <v>96</v>
      </c>
      <c r="BI1977" t="s">
        <v>96</v>
      </c>
      <c r="BJ1977" t="s">
        <v>96</v>
      </c>
      <c r="BK1977" t="s">
        <v>96</v>
      </c>
    </row>
    <row r="1978" spans="1:63" x14ac:dyDescent="0.3">
      <c r="A1978" t="s">
        <v>3702</v>
      </c>
      <c r="B1978" t="s">
        <v>3703</v>
      </c>
      <c r="C1978" t="s">
        <v>64</v>
      </c>
      <c r="D1978" s="1">
        <v>30394000</v>
      </c>
      <c r="E1978" s="2">
        <v>3055</v>
      </c>
      <c r="F1978" s="3">
        <v>21.65</v>
      </c>
      <c r="G1978" t="b">
        <v>0</v>
      </c>
      <c r="H1978" t="b">
        <v>0</v>
      </c>
      <c r="I1978" t="b">
        <v>1</v>
      </c>
      <c r="J1978" t="b">
        <v>0</v>
      </c>
      <c r="K1978" s="4">
        <v>6.8999999999999999E-3</v>
      </c>
      <c r="L1978" s="4">
        <v>3.7900000000000003E-2</v>
      </c>
      <c r="M1978" s="4">
        <v>0.1157</v>
      </c>
      <c r="N1978" s="4">
        <v>0.1101</v>
      </c>
      <c r="O1978">
        <v>3.6499999999999998E-2</v>
      </c>
      <c r="P1978">
        <v>6.4699999999999994E-2</v>
      </c>
      <c r="Q1978" s="3">
        <v>0</v>
      </c>
      <c r="R1978" s="3">
        <v>-1.0365</v>
      </c>
      <c r="S1978" s="3">
        <v>2.7407499999999998</v>
      </c>
      <c r="T1978" s="3">
        <v>2.7407499999999998</v>
      </c>
      <c r="U1978" s="3">
        <v>7.3630000000000004</v>
      </c>
      <c r="V1978" s="3">
        <v>7.3630000000000004</v>
      </c>
      <c r="W1978" t="s">
        <v>106</v>
      </c>
      <c r="X1978" s="5">
        <v>41726</v>
      </c>
      <c r="Y1978" s="4">
        <v>6.0000000000000001E-3</v>
      </c>
      <c r="Z1978" s="3">
        <v>1.41</v>
      </c>
      <c r="AA1978" s="5">
        <v>45281</v>
      </c>
      <c r="AB1978" s="3">
        <v>0.21</v>
      </c>
      <c r="AC1978" s="4">
        <v>6.5199999999999994E-2</v>
      </c>
      <c r="AD1978" t="s">
        <v>66</v>
      </c>
      <c r="AE1978" s="4">
        <v>5.5999999999999999E-3</v>
      </c>
      <c r="AF1978">
        <v>7.0000000000000007E-2</v>
      </c>
      <c r="AG1978">
        <v>0.86</v>
      </c>
      <c r="AH1978" s="4">
        <v>1.0438000000000001</v>
      </c>
      <c r="AI1978" s="4">
        <v>0.1245</v>
      </c>
      <c r="AJ1978" s="4">
        <v>0.1353</v>
      </c>
      <c r="AK1978" s="4">
        <v>0.13400000000000001</v>
      </c>
      <c r="AL1978" t="s">
        <v>565</v>
      </c>
      <c r="AM1978" s="2">
        <v>53</v>
      </c>
      <c r="AN1978" s="4">
        <v>0.25590000000000002</v>
      </c>
      <c r="AO1978" s="4">
        <v>0.35899999999999999</v>
      </c>
      <c r="AP1978" s="4">
        <v>1.0001</v>
      </c>
      <c r="AQ1978" s="6">
        <v>0.4</v>
      </c>
      <c r="AR1978" s="6">
        <v>0.2</v>
      </c>
      <c r="AS1978">
        <v>1099</v>
      </c>
      <c r="AT1978" s="3">
        <v>20.3</v>
      </c>
      <c r="AU1978" s="3">
        <v>21.9</v>
      </c>
      <c r="AV1978" s="3">
        <v>21.63</v>
      </c>
      <c r="AW1978" s="3">
        <v>21.66</v>
      </c>
      <c r="AX1978">
        <v>65.489999999999995</v>
      </c>
      <c r="AY1978" t="s">
        <v>82</v>
      </c>
      <c r="AZ1978" t="s">
        <v>71</v>
      </c>
      <c r="BA1978" t="s">
        <v>69</v>
      </c>
      <c r="BB1978" t="s">
        <v>72</v>
      </c>
      <c r="BC1978" t="s">
        <v>79</v>
      </c>
      <c r="BD1978" t="s">
        <v>72</v>
      </c>
      <c r="BE1978" t="s">
        <v>71</v>
      </c>
      <c r="BF1978">
        <v>5.6</v>
      </c>
      <c r="BG1978">
        <v>6.3E-3</v>
      </c>
      <c r="BH1978">
        <v>0.31659999999999999</v>
      </c>
      <c r="BI1978">
        <v>564.91</v>
      </c>
      <c r="BJ1978">
        <v>2.24E-2</v>
      </c>
      <c r="BK1978">
        <v>6.6699999999999995E-2</v>
      </c>
    </row>
    <row r="1979" spans="1:63" x14ac:dyDescent="0.3">
      <c r="A1979" t="s">
        <v>3508</v>
      </c>
      <c r="B1979" t="s">
        <v>3509</v>
      </c>
      <c r="C1979" t="s">
        <v>64</v>
      </c>
      <c r="D1979" s="1">
        <v>30337000</v>
      </c>
      <c r="E1979" s="2">
        <v>4220</v>
      </c>
      <c r="F1979" s="3">
        <v>17.59</v>
      </c>
      <c r="G1979" t="b">
        <v>0</v>
      </c>
      <c r="H1979" t="b">
        <v>0</v>
      </c>
      <c r="I1979" t="b">
        <v>0</v>
      </c>
      <c r="J1979" t="b">
        <v>0</v>
      </c>
      <c r="K1979" s="4">
        <v>4.1999999999999997E-3</v>
      </c>
      <c r="L1979" s="4">
        <v>8.5099999999999995E-2</v>
      </c>
      <c r="M1979" s="4">
        <v>0.37180000000000002</v>
      </c>
      <c r="N1979" s="4">
        <v>0.3579</v>
      </c>
      <c r="O1979" s="4">
        <v>-1.7500000000000002E-2</v>
      </c>
      <c r="P1979" s="4">
        <v>8.3999999999999995E-3</v>
      </c>
      <c r="Q1979" s="3">
        <v>0</v>
      </c>
      <c r="R1979" s="3">
        <v>0</v>
      </c>
      <c r="S1979" s="3">
        <v>-2.65245</v>
      </c>
      <c r="T1979" s="3">
        <v>-1.2764</v>
      </c>
      <c r="U1979" s="3">
        <v>-5.0853400000000004</v>
      </c>
      <c r="V1979" s="3">
        <v>-5.0853400000000004</v>
      </c>
      <c r="W1979" t="s">
        <v>613</v>
      </c>
      <c r="X1979" s="5">
        <v>39945</v>
      </c>
      <c r="Y1979" s="4">
        <v>6.6E-3</v>
      </c>
      <c r="Z1979" s="3">
        <v>1.44</v>
      </c>
      <c r="AA1979" s="5">
        <v>45278</v>
      </c>
      <c r="AB1979" s="3">
        <v>0.88</v>
      </c>
      <c r="AC1979" s="4">
        <v>8.1199999999999994E-2</v>
      </c>
      <c r="AD1979" t="s">
        <v>243</v>
      </c>
      <c r="AE1979" s="4">
        <v>1.7999999999999999E-2</v>
      </c>
      <c r="AF1979">
        <v>7.19</v>
      </c>
      <c r="AG1979">
        <v>1.07</v>
      </c>
      <c r="AH1979" s="4">
        <v>1.3482000000000001</v>
      </c>
      <c r="AI1979" s="4">
        <v>0.25609999999999999</v>
      </c>
      <c r="AJ1979" s="4">
        <v>0.2868</v>
      </c>
      <c r="AK1979" s="4">
        <v>0.29630000000000001</v>
      </c>
      <c r="AL1979" t="s">
        <v>322</v>
      </c>
      <c r="AM1979">
        <v>88</v>
      </c>
      <c r="AN1979" s="4">
        <v>0.27389999999999998</v>
      </c>
      <c r="AO1979" s="4">
        <v>0.38600000000000001</v>
      </c>
      <c r="AP1979" s="4">
        <v>0.82350000000000001</v>
      </c>
      <c r="AQ1979" s="6">
        <v>0.4</v>
      </c>
      <c r="AR1979" s="6">
        <v>0.2</v>
      </c>
      <c r="AS1979">
        <v>1099</v>
      </c>
      <c r="AT1979" s="3">
        <v>15.76</v>
      </c>
      <c r="AU1979" s="3">
        <v>18.04</v>
      </c>
      <c r="AV1979" s="3">
        <v>17.5</v>
      </c>
      <c r="AW1979" s="3">
        <v>17.690000000000001</v>
      </c>
      <c r="AX1979">
        <v>62.59</v>
      </c>
      <c r="AY1979" t="s">
        <v>72</v>
      </c>
      <c r="AZ1979" t="s">
        <v>79</v>
      </c>
      <c r="BA1979" t="s">
        <v>79</v>
      </c>
      <c r="BB1979" t="s">
        <v>82</v>
      </c>
      <c r="BC1979" t="s">
        <v>72</v>
      </c>
      <c r="BD1979" t="s">
        <v>79</v>
      </c>
      <c r="BE1979" t="s">
        <v>72</v>
      </c>
      <c r="BF1979">
        <v>4.57</v>
      </c>
      <c r="BG1979" s="4">
        <v>0.1113</v>
      </c>
      <c r="BH1979" s="4">
        <v>0.13400000000000001</v>
      </c>
      <c r="BI1979">
        <v>234.54</v>
      </c>
      <c r="BJ1979" s="4">
        <v>1.9300000000000001E-2</v>
      </c>
      <c r="BK1979" s="4">
        <v>7.7200000000000005E-2</v>
      </c>
    </row>
    <row r="1980" spans="1:63" x14ac:dyDescent="0.3">
      <c r="A1980" t="s">
        <v>3652</v>
      </c>
      <c r="B1980" t="s">
        <v>3653</v>
      </c>
      <c r="C1980" t="s">
        <v>64</v>
      </c>
      <c r="D1980" s="1">
        <v>30334600</v>
      </c>
      <c r="E1980" s="2">
        <v>2625</v>
      </c>
      <c r="F1980" s="3">
        <v>66.81</v>
      </c>
      <c r="G1980" t="b">
        <v>0</v>
      </c>
      <c r="H1980" t="b">
        <v>0</v>
      </c>
      <c r="I1980" t="b">
        <v>1</v>
      </c>
      <c r="J1980" t="b">
        <v>0</v>
      </c>
      <c r="K1980" s="4">
        <v>6.9999999999999999E-4</v>
      </c>
      <c r="L1980" s="4">
        <v>0.1235</v>
      </c>
      <c r="M1980" s="4">
        <v>0.1673</v>
      </c>
      <c r="N1980" s="4">
        <v>0.16070000000000001</v>
      </c>
      <c r="O1980" s="4">
        <v>8.77E-2</v>
      </c>
      <c r="P1980" s="4">
        <v>0.1212</v>
      </c>
      <c r="Q1980" s="3">
        <v>-3.314435</v>
      </c>
      <c r="R1980" s="3">
        <v>-3.314435</v>
      </c>
      <c r="S1980" s="3">
        <v>-3.314435</v>
      </c>
      <c r="T1980" s="3">
        <v>-3.314435</v>
      </c>
      <c r="U1980" s="3">
        <v>-3.314435</v>
      </c>
      <c r="V1980" s="3">
        <v>-3.314435</v>
      </c>
      <c r="W1980" t="s">
        <v>113</v>
      </c>
      <c r="X1980" s="5">
        <v>42193</v>
      </c>
      <c r="Y1980" s="4">
        <v>3.5000000000000001E-3</v>
      </c>
      <c r="Z1980" s="3">
        <v>0.82</v>
      </c>
      <c r="AA1980" s="5">
        <v>45278</v>
      </c>
      <c r="AB1980" s="3">
        <v>0.2</v>
      </c>
      <c r="AC1980" s="4">
        <v>1.23E-2</v>
      </c>
      <c r="AD1980" t="s">
        <v>95</v>
      </c>
      <c r="AE1980" s="4">
        <v>2.7699999999999999E-2</v>
      </c>
      <c r="AF1980">
        <v>14.97</v>
      </c>
      <c r="AG1980">
        <v>1.1100000000000001</v>
      </c>
      <c r="AH1980" s="4">
        <v>1.3028</v>
      </c>
      <c r="AI1980" s="4">
        <v>0.18640000000000001</v>
      </c>
      <c r="AJ1980" s="4">
        <v>0.20030000000000001</v>
      </c>
      <c r="AK1980" s="4">
        <v>0.17960000000000001</v>
      </c>
      <c r="AL1980" t="s">
        <v>5722</v>
      </c>
      <c r="AM1980">
        <v>1000</v>
      </c>
      <c r="AN1980" s="4">
        <v>3.7499999999999999E-2</v>
      </c>
      <c r="AO1980" s="4">
        <v>5.4800000000000001E-2</v>
      </c>
      <c r="AP1980" s="4">
        <v>0.1668</v>
      </c>
      <c r="AQ1980" s="6">
        <v>0.4</v>
      </c>
      <c r="AR1980" s="6">
        <v>0.2</v>
      </c>
      <c r="AS1980">
        <v>1099</v>
      </c>
      <c r="AT1980" s="3">
        <v>59.9</v>
      </c>
      <c r="AU1980" s="3">
        <v>69.03</v>
      </c>
      <c r="AV1980" s="3">
        <v>66.67</v>
      </c>
      <c r="AW1980" s="3">
        <v>66.95</v>
      </c>
      <c r="AX1980">
        <v>68.44</v>
      </c>
      <c r="AY1980" t="s">
        <v>82</v>
      </c>
      <c r="AZ1980" t="s">
        <v>72</v>
      </c>
      <c r="BA1980" t="s">
        <v>72</v>
      </c>
      <c r="BB1980" t="s">
        <v>71</v>
      </c>
      <c r="BC1980" t="s">
        <v>70</v>
      </c>
      <c r="BD1980" t="s">
        <v>70</v>
      </c>
      <c r="BE1980" t="s">
        <v>96</v>
      </c>
      <c r="BF1980">
        <v>5.35</v>
      </c>
      <c r="BG1980" s="4">
        <v>0.16719999999999999</v>
      </c>
      <c r="BH1980" s="4">
        <v>0.28589999999999999</v>
      </c>
      <c r="BI1980">
        <v>162.28</v>
      </c>
      <c r="BJ1980" s="4">
        <v>3.8800000000000001E-2</v>
      </c>
      <c r="BK1980" s="4">
        <v>7.1400000000000005E-2</v>
      </c>
    </row>
    <row r="1981" spans="1:63" x14ac:dyDescent="0.3">
      <c r="A1981" t="s">
        <v>3828</v>
      </c>
      <c r="B1981" t="s">
        <v>3829</v>
      </c>
      <c r="C1981" t="s">
        <v>64</v>
      </c>
      <c r="D1981" s="1">
        <v>30268800</v>
      </c>
      <c r="E1981">
        <v>2992</v>
      </c>
      <c r="F1981" s="3">
        <v>24.19</v>
      </c>
      <c r="G1981" t="b">
        <v>0</v>
      </c>
      <c r="H1981" t="b">
        <v>0</v>
      </c>
      <c r="I1981" t="b">
        <v>0</v>
      </c>
      <c r="J1981" t="b">
        <v>0</v>
      </c>
      <c r="K1981" s="4">
        <v>3.8999999999999998E-3</v>
      </c>
      <c r="L1981" s="4">
        <v>2.53E-2</v>
      </c>
      <c r="M1981" s="4">
        <v>-3.3700000000000001E-2</v>
      </c>
      <c r="N1981" s="4">
        <v>-4.24E-2</v>
      </c>
      <c r="O1981" s="4">
        <v>5.11E-2</v>
      </c>
      <c r="P1981" s="4" t="s">
        <v>96</v>
      </c>
      <c r="Q1981" s="3">
        <v>0</v>
      </c>
      <c r="R1981" s="3">
        <v>0</v>
      </c>
      <c r="S1981" s="3">
        <v>-2.1984499999999998</v>
      </c>
      <c r="T1981" s="3">
        <v>-2.1984499999999998</v>
      </c>
      <c r="U1981" s="3">
        <v>10.989599999999999</v>
      </c>
      <c r="V1981" s="3">
        <v>10.989599999999999</v>
      </c>
      <c r="W1981" t="s">
        <v>365</v>
      </c>
      <c r="X1981" s="5">
        <v>43696</v>
      </c>
      <c r="Y1981" s="4">
        <v>9.5999999999999992E-3</v>
      </c>
      <c r="Z1981" s="3">
        <v>0.62</v>
      </c>
      <c r="AA1981" s="5">
        <v>45282</v>
      </c>
      <c r="AB1981" s="3">
        <v>0.18</v>
      </c>
      <c r="AC1981" s="4">
        <v>2.53E-2</v>
      </c>
      <c r="AD1981" t="s">
        <v>66</v>
      </c>
      <c r="AE1981" s="4">
        <v>8.8000000000000005E-3</v>
      </c>
      <c r="AF1981">
        <v>0.06</v>
      </c>
      <c r="AG1981">
        <v>0.62</v>
      </c>
      <c r="AH1981" s="4">
        <v>0.6119</v>
      </c>
      <c r="AI1981" s="4">
        <v>0.1565</v>
      </c>
      <c r="AJ1981" s="4">
        <v>0.15809999999999999</v>
      </c>
      <c r="AK1981" s="4">
        <v>0.15609999999999999</v>
      </c>
      <c r="AL1981" t="s">
        <v>360</v>
      </c>
      <c r="AM1981" s="2">
        <v>50</v>
      </c>
      <c r="AN1981" s="4">
        <v>0.3987</v>
      </c>
      <c r="AO1981" s="4">
        <v>0.55149999999999999</v>
      </c>
      <c r="AP1981" s="4">
        <v>1.0004</v>
      </c>
      <c r="AQ1981" s="6">
        <v>0.4</v>
      </c>
      <c r="AR1981" s="6">
        <v>0.2</v>
      </c>
      <c r="AS1981">
        <v>1099</v>
      </c>
      <c r="AT1981" s="3">
        <v>23.63</v>
      </c>
      <c r="AU1981" s="3">
        <v>24.42</v>
      </c>
      <c r="AV1981" s="3">
        <v>24.15</v>
      </c>
      <c r="AW1981" s="3">
        <v>24.21</v>
      </c>
      <c r="AX1981">
        <v>57.95</v>
      </c>
      <c r="AY1981" t="s">
        <v>96</v>
      </c>
      <c r="AZ1981" t="s">
        <v>96</v>
      </c>
      <c r="BA1981" t="s">
        <v>96</v>
      </c>
      <c r="BB1981" t="s">
        <v>96</v>
      </c>
      <c r="BC1981" t="s">
        <v>96</v>
      </c>
      <c r="BD1981" t="s">
        <v>75</v>
      </c>
      <c r="BE1981" t="s">
        <v>96</v>
      </c>
      <c r="BF1981">
        <v>7.19</v>
      </c>
      <c r="BG1981" s="4">
        <v>0.6774</v>
      </c>
      <c r="BH1981" s="4">
        <v>0.78790000000000004</v>
      </c>
      <c r="BI1981">
        <v>1670.07</v>
      </c>
      <c r="BJ1981" s="4">
        <v>0.26279999999999998</v>
      </c>
      <c r="BK1981" s="4">
        <v>7.8899999999999998E-2</v>
      </c>
    </row>
    <row r="1982" spans="1:63" x14ac:dyDescent="0.3">
      <c r="A1982" t="s">
        <v>3715</v>
      </c>
      <c r="B1982" t="s">
        <v>3716</v>
      </c>
      <c r="C1982" t="s">
        <v>64</v>
      </c>
      <c r="D1982" s="1">
        <v>30245700</v>
      </c>
      <c r="E1982" s="2">
        <v>2914</v>
      </c>
      <c r="F1982" s="3">
        <v>25.92</v>
      </c>
      <c r="G1982" t="b">
        <v>0</v>
      </c>
      <c r="H1982" t="b">
        <v>0</v>
      </c>
      <c r="I1982" t="b">
        <v>0</v>
      </c>
      <c r="J1982" t="b">
        <v>0</v>
      </c>
      <c r="K1982" s="4">
        <v>6.1000000000000004E-3</v>
      </c>
      <c r="L1982" s="4">
        <v>5.1900000000000002E-2</v>
      </c>
      <c r="M1982" s="4">
        <v>0.15959999999999999</v>
      </c>
      <c r="N1982" s="4">
        <v>0.1515</v>
      </c>
      <c r="O1982" s="4" t="s">
        <v>96</v>
      </c>
      <c r="P1982" s="4" t="s">
        <v>96</v>
      </c>
      <c r="Q1982" s="3">
        <v>0</v>
      </c>
      <c r="R1982" s="3">
        <v>0</v>
      </c>
      <c r="S1982" s="3">
        <v>6.4183240000000001</v>
      </c>
      <c r="T1982" s="3">
        <v>6.4183240000000001</v>
      </c>
      <c r="U1982" s="3">
        <v>6.4183240000000001</v>
      </c>
      <c r="V1982" s="3">
        <v>6.4183240000000001</v>
      </c>
      <c r="W1982" t="s">
        <v>650</v>
      </c>
      <c r="X1982" s="5">
        <v>40998</v>
      </c>
      <c r="Y1982" s="4">
        <v>6.4999999999999997E-3</v>
      </c>
      <c r="Z1982" s="3">
        <v>0.81</v>
      </c>
      <c r="AA1982" s="5">
        <v>45268</v>
      </c>
      <c r="AB1982" s="3">
        <v>0.47</v>
      </c>
      <c r="AC1982" s="4">
        <v>3.1600000000000003E-2</v>
      </c>
      <c r="AD1982" t="s">
        <v>243</v>
      </c>
      <c r="AE1982" s="4">
        <v>8.8999999999999999E-3</v>
      </c>
      <c r="AF1982">
        <v>18.75</v>
      </c>
      <c r="AG1982">
        <v>0.75</v>
      </c>
      <c r="AH1982" s="4">
        <v>9.0700000000000003E-2</v>
      </c>
      <c r="AI1982" s="4">
        <v>7.8200000000000006E-2</v>
      </c>
      <c r="AJ1982" s="4">
        <v>9.3899999999999997E-2</v>
      </c>
      <c r="AK1982" s="4">
        <v>9.8199999999999996E-2</v>
      </c>
      <c r="AL1982" t="s">
        <v>3717</v>
      </c>
      <c r="AM1982">
        <v>36</v>
      </c>
      <c r="AN1982" s="4">
        <v>0.31619999999999998</v>
      </c>
      <c r="AO1982" s="4">
        <v>0.4617</v>
      </c>
      <c r="AP1982" s="4">
        <v>0.99990000000000001</v>
      </c>
      <c r="AQ1982" s="6">
        <v>0.4</v>
      </c>
      <c r="AR1982" s="6">
        <v>0.2</v>
      </c>
      <c r="AS1982">
        <v>1099</v>
      </c>
      <c r="AT1982" s="3">
        <v>24.58</v>
      </c>
      <c r="AU1982" s="3">
        <v>26.2</v>
      </c>
      <c r="AV1982" s="3">
        <v>25.88</v>
      </c>
      <c r="AW1982" s="3">
        <v>25.99</v>
      </c>
      <c r="AX1982">
        <v>71.540000000000006</v>
      </c>
      <c r="AY1982" t="s">
        <v>82</v>
      </c>
      <c r="AZ1982" t="s">
        <v>70</v>
      </c>
      <c r="BA1982" t="s">
        <v>96</v>
      </c>
      <c r="BB1982" t="s">
        <v>69</v>
      </c>
      <c r="BC1982" t="s">
        <v>72</v>
      </c>
      <c r="BD1982" t="s">
        <v>72</v>
      </c>
      <c r="BE1982" t="s">
        <v>69</v>
      </c>
      <c r="BF1982">
        <v>7.37</v>
      </c>
      <c r="BG1982" s="4">
        <v>0.53590000000000004</v>
      </c>
      <c r="BH1982" s="4">
        <v>0.84519999999999995</v>
      </c>
      <c r="BI1982">
        <v>27.29</v>
      </c>
      <c r="BJ1982" s="4">
        <v>2.6800000000000001E-2</v>
      </c>
      <c r="BK1982" s="4">
        <v>6.3899999999999998E-2</v>
      </c>
    </row>
    <row r="1983" spans="1:63" x14ac:dyDescent="0.3">
      <c r="A1983" t="s">
        <v>2780</v>
      </c>
      <c r="B1983" t="s">
        <v>2781</v>
      </c>
      <c r="C1983" t="s">
        <v>64</v>
      </c>
      <c r="D1983" s="1">
        <v>30165400</v>
      </c>
      <c r="E1983" s="2">
        <v>2223</v>
      </c>
      <c r="F1983" s="3">
        <v>54.53</v>
      </c>
      <c r="G1983" t="b">
        <v>0</v>
      </c>
      <c r="H1983" t="b">
        <v>0</v>
      </c>
      <c r="I1983" t="b">
        <v>0</v>
      </c>
      <c r="J1983" t="b">
        <v>0</v>
      </c>
      <c r="K1983" s="4">
        <v>1.6999999999999999E-3</v>
      </c>
      <c r="L1983" s="4">
        <v>9.5699999999999993E-2</v>
      </c>
      <c r="M1983" s="4">
        <v>0.3574</v>
      </c>
      <c r="N1983" s="4">
        <v>0.35539999999999999</v>
      </c>
      <c r="O1983" s="4">
        <v>-6.4199999999999993E-2</v>
      </c>
      <c r="P1983" s="4" t="s">
        <v>96</v>
      </c>
      <c r="Q1983" s="3">
        <v>-1.3711500000000001</v>
      </c>
      <c r="R1983" s="3">
        <v>-2.725625</v>
      </c>
      <c r="S1983" s="3">
        <v>-10.869300000000001</v>
      </c>
      <c r="T1983" s="3">
        <v>-11.883625</v>
      </c>
      <c r="U1983" s="3">
        <v>-45.519424999999998</v>
      </c>
      <c r="V1983" s="3">
        <v>-45.519424999999998</v>
      </c>
      <c r="W1983" t="s">
        <v>240</v>
      </c>
      <c r="X1983" s="5">
        <v>44007</v>
      </c>
      <c r="Y1983" s="4">
        <v>4.4999999999999997E-3</v>
      </c>
      <c r="Z1983" s="3">
        <v>0.37</v>
      </c>
      <c r="AA1983" s="5">
        <v>45281</v>
      </c>
      <c r="AB1983" s="3">
        <v>0.34</v>
      </c>
      <c r="AC1983" s="4">
        <v>6.7000000000000002E-3</v>
      </c>
      <c r="AD1983" t="s">
        <v>66</v>
      </c>
      <c r="AE1983" s="4">
        <v>3.4000000000000002E-2</v>
      </c>
      <c r="AF1983" t="s">
        <v>96</v>
      </c>
      <c r="AG1983">
        <v>0.94</v>
      </c>
      <c r="AH1983" s="4">
        <v>0.77439999999999998</v>
      </c>
      <c r="AI1983" s="4">
        <v>0.14249999999999999</v>
      </c>
      <c r="AJ1983" s="4">
        <v>0.20780000000000001</v>
      </c>
      <c r="AK1983" s="4">
        <v>0.20610000000000001</v>
      </c>
      <c r="AL1983" t="s">
        <v>637</v>
      </c>
      <c r="AM1983">
        <v>40</v>
      </c>
      <c r="AN1983" s="4">
        <v>0.3075</v>
      </c>
      <c r="AO1983" s="4">
        <v>0.44080000000000003</v>
      </c>
      <c r="AP1983" s="4">
        <v>0.99990000000000001</v>
      </c>
      <c r="AQ1983" s="6">
        <v>0.4</v>
      </c>
      <c r="AR1983" s="6">
        <v>0.2</v>
      </c>
      <c r="AS1983">
        <v>1099</v>
      </c>
      <c r="AT1983" s="3">
        <v>49.96</v>
      </c>
      <c r="AU1983" s="3">
        <v>55.87</v>
      </c>
      <c r="AV1983">
        <v>54.28</v>
      </c>
      <c r="AW1983">
        <v>54.97</v>
      </c>
      <c r="AX1983">
        <v>68.08</v>
      </c>
      <c r="AY1983" t="s">
        <v>71</v>
      </c>
      <c r="AZ1983" t="s">
        <v>79</v>
      </c>
      <c r="BA1983" t="s">
        <v>96</v>
      </c>
      <c r="BB1983" t="s">
        <v>75</v>
      </c>
      <c r="BC1983" t="s">
        <v>82</v>
      </c>
      <c r="BD1983" t="s">
        <v>71</v>
      </c>
      <c r="BE1983" t="s">
        <v>96</v>
      </c>
      <c r="BF1983">
        <v>6.54</v>
      </c>
      <c r="BG1983">
        <v>0.52429999999999999</v>
      </c>
      <c r="BH1983">
        <v>0.53149999999999997</v>
      </c>
      <c r="BI1983">
        <v>12.11</v>
      </c>
      <c r="BJ1983">
        <v>2.7400000000000001E-2</v>
      </c>
      <c r="BK1983">
        <v>6.3899999999999998E-2</v>
      </c>
    </row>
    <row r="1984" spans="1:63" x14ac:dyDescent="0.3">
      <c r="A1984" t="s">
        <v>6160</v>
      </c>
      <c r="B1984" t="s">
        <v>6161</v>
      </c>
      <c r="C1984" t="s">
        <v>64</v>
      </c>
      <c r="D1984" s="1">
        <v>29972700</v>
      </c>
      <c r="E1984" s="2">
        <v>13012</v>
      </c>
      <c r="F1984" s="3">
        <v>22.02</v>
      </c>
      <c r="G1984" t="b">
        <v>0</v>
      </c>
      <c r="H1984" t="b">
        <v>0</v>
      </c>
      <c r="I1984" t="b">
        <v>0</v>
      </c>
      <c r="J1984" t="b">
        <v>0</v>
      </c>
      <c r="K1984" s="4">
        <v>1.6999999999999999E-3</v>
      </c>
      <c r="L1984" s="4">
        <v>7.3400000000000007E-2</v>
      </c>
      <c r="M1984" t="s">
        <v>96</v>
      </c>
      <c r="N1984" t="s">
        <v>96</v>
      </c>
      <c r="O1984" t="s">
        <v>96</v>
      </c>
      <c r="P1984" t="s">
        <v>96</v>
      </c>
      <c r="Q1984" s="3">
        <v>0</v>
      </c>
      <c r="R1984" s="3">
        <v>0</v>
      </c>
      <c r="S1984" s="3">
        <v>28.052949999999999</v>
      </c>
      <c r="T1984" s="3">
        <v>28.052949999999999</v>
      </c>
      <c r="U1984" s="3">
        <v>28.052949999999999</v>
      </c>
      <c r="V1984" s="3">
        <v>28.052949999999999</v>
      </c>
      <c r="W1984" t="s">
        <v>316</v>
      </c>
      <c r="X1984" s="5">
        <v>45065</v>
      </c>
      <c r="Y1984" s="4">
        <v>8.9999999999999993E-3</v>
      </c>
      <c r="Z1984" s="3">
        <v>0</v>
      </c>
      <c r="AA1984" t="s">
        <v>96</v>
      </c>
      <c r="AB1984" t="s">
        <v>96</v>
      </c>
      <c r="AC1984" s="4">
        <v>0</v>
      </c>
      <c r="AD1984" t="s">
        <v>243</v>
      </c>
      <c r="AE1984" t="s">
        <v>96</v>
      </c>
      <c r="AF1984" t="s">
        <v>96</v>
      </c>
      <c r="AG1984" t="s">
        <v>96</v>
      </c>
      <c r="AH1984" s="4">
        <v>0.1032</v>
      </c>
      <c r="AI1984" s="4">
        <v>0.1081</v>
      </c>
      <c r="AJ1984" s="4">
        <v>0.12670000000000001</v>
      </c>
      <c r="AK1984" s="4">
        <v>0.11210000000000001</v>
      </c>
      <c r="AL1984" t="s">
        <v>360</v>
      </c>
      <c r="AM1984">
        <v>1</v>
      </c>
      <c r="AN1984" s="4">
        <v>1</v>
      </c>
      <c r="AO1984" s="4">
        <v>1</v>
      </c>
      <c r="AP1984" s="4">
        <v>1</v>
      </c>
      <c r="AQ1984" s="6">
        <v>0.4</v>
      </c>
      <c r="AR1984" s="6">
        <v>0.2</v>
      </c>
      <c r="AS1984">
        <v>1099</v>
      </c>
      <c r="AT1984" s="3">
        <v>20.64</v>
      </c>
      <c r="AU1984" s="3">
        <v>22.45</v>
      </c>
      <c r="AV1984" s="3">
        <v>21.98</v>
      </c>
      <c r="AW1984" s="3">
        <v>22.1</v>
      </c>
      <c r="AX1984">
        <v>68.98</v>
      </c>
      <c r="AY1984" t="s">
        <v>79</v>
      </c>
      <c r="AZ1984" t="s">
        <v>82</v>
      </c>
      <c r="BA1984" t="s">
        <v>96</v>
      </c>
      <c r="BB1984" t="s">
        <v>70</v>
      </c>
      <c r="BC1984" t="s">
        <v>71</v>
      </c>
      <c r="BD1984" t="s">
        <v>82</v>
      </c>
      <c r="BE1984" t="s">
        <v>96</v>
      </c>
      <c r="BF1984" t="s">
        <v>96</v>
      </c>
      <c r="BG1984" s="4" t="s">
        <v>96</v>
      </c>
      <c r="BH1984" s="4" t="s">
        <v>96</v>
      </c>
      <c r="BI1984" t="s">
        <v>96</v>
      </c>
      <c r="BJ1984" s="4" t="s">
        <v>96</v>
      </c>
      <c r="BK1984" s="4" t="s">
        <v>96</v>
      </c>
    </row>
    <row r="1985" spans="1:63" x14ac:dyDescent="0.3">
      <c r="A1985" t="s">
        <v>5340</v>
      </c>
      <c r="B1985" t="s">
        <v>5341</v>
      </c>
      <c r="C1985" t="s">
        <v>64</v>
      </c>
      <c r="D1985" s="1">
        <v>29945600</v>
      </c>
      <c r="E1985" s="2">
        <v>1278</v>
      </c>
      <c r="F1985" s="3">
        <v>33.79</v>
      </c>
      <c r="G1985" t="b">
        <v>0</v>
      </c>
      <c r="H1985" t="b">
        <v>0</v>
      </c>
      <c r="I1985" t="b">
        <v>0</v>
      </c>
      <c r="J1985" t="b">
        <v>0</v>
      </c>
      <c r="K1985" s="4">
        <v>7.1999999999999998E-3</v>
      </c>
      <c r="L1985" s="4">
        <v>7.2400000000000006E-2</v>
      </c>
      <c r="M1985" s="4">
        <v>0.54579999999999995</v>
      </c>
      <c r="N1985" s="4">
        <v>0.59089999999999998</v>
      </c>
      <c r="O1985" t="s">
        <v>96</v>
      </c>
      <c r="P1985" t="s">
        <v>96</v>
      </c>
      <c r="Q1985" s="3">
        <v>0</v>
      </c>
      <c r="R1985" s="3">
        <v>0</v>
      </c>
      <c r="S1985" s="3">
        <v>1.452323</v>
      </c>
      <c r="T1985" s="3">
        <v>1.452323</v>
      </c>
      <c r="U1985" s="3">
        <v>21.971498</v>
      </c>
      <c r="V1985" s="3">
        <v>21.971498</v>
      </c>
      <c r="W1985" t="s">
        <v>240</v>
      </c>
      <c r="X1985" s="5">
        <v>44741</v>
      </c>
      <c r="Y1985" s="4">
        <v>7.4999999999999997E-3</v>
      </c>
      <c r="Z1985" s="3">
        <v>0</v>
      </c>
      <c r="AA1985" s="5" t="s">
        <v>96</v>
      </c>
      <c r="AB1985" s="3" t="s">
        <v>96</v>
      </c>
      <c r="AC1985" s="4">
        <v>0</v>
      </c>
      <c r="AD1985" t="s">
        <v>243</v>
      </c>
      <c r="AE1985" s="4">
        <v>2.9899999999999999E-2</v>
      </c>
      <c r="AF1985">
        <v>0.04</v>
      </c>
      <c r="AG1985">
        <v>-1.84</v>
      </c>
      <c r="AH1985" s="4">
        <v>0.70840000000000003</v>
      </c>
      <c r="AI1985" s="4">
        <v>0.155</v>
      </c>
      <c r="AJ1985" s="4">
        <v>0.20319999999999999</v>
      </c>
      <c r="AK1985" s="4">
        <v>0.20910000000000001</v>
      </c>
      <c r="AL1985" t="s">
        <v>2185</v>
      </c>
      <c r="AM1985">
        <v>55</v>
      </c>
      <c r="AN1985" s="4">
        <v>0.53049999999999997</v>
      </c>
      <c r="AO1985" s="4">
        <v>0.65469999999999995</v>
      </c>
      <c r="AP1985" s="4">
        <v>0.9919</v>
      </c>
      <c r="AQ1985" s="6">
        <v>0.4</v>
      </c>
      <c r="AR1985" s="6">
        <v>0.2</v>
      </c>
      <c r="AS1985">
        <v>1099</v>
      </c>
      <c r="AT1985" s="3">
        <v>31.03</v>
      </c>
      <c r="AU1985" s="3">
        <v>34.659999999999997</v>
      </c>
      <c r="AV1985" s="3">
        <v>33.75</v>
      </c>
      <c r="AW1985" s="3">
        <v>33.81</v>
      </c>
      <c r="AX1985">
        <v>65.63</v>
      </c>
      <c r="AY1985" t="s">
        <v>75</v>
      </c>
      <c r="AZ1985" t="s">
        <v>71</v>
      </c>
      <c r="BA1985" t="s">
        <v>96</v>
      </c>
      <c r="BB1985" t="s">
        <v>75</v>
      </c>
      <c r="BC1985" t="s">
        <v>75</v>
      </c>
      <c r="BD1985" t="s">
        <v>82</v>
      </c>
      <c r="BE1985" t="s">
        <v>96</v>
      </c>
      <c r="BF1985">
        <v>6.49</v>
      </c>
      <c r="BG1985" s="4">
        <v>0.27060000000000001</v>
      </c>
      <c r="BH1985" s="4">
        <v>0.51519999999999999</v>
      </c>
      <c r="BI1985">
        <v>19.760000000000002</v>
      </c>
      <c r="BJ1985" s="4">
        <v>4.7800000000000002E-2</v>
      </c>
      <c r="BK1985" s="4">
        <v>8.0199999999999994E-2</v>
      </c>
    </row>
    <row r="1986" spans="1:63" x14ac:dyDescent="0.3">
      <c r="A1986" t="s">
        <v>6418</v>
      </c>
      <c r="B1986" t="s">
        <v>6419</v>
      </c>
      <c r="C1986" t="s">
        <v>64</v>
      </c>
      <c r="D1986" s="1">
        <v>29875400</v>
      </c>
      <c r="E1986">
        <v>114958</v>
      </c>
      <c r="F1986" s="3">
        <v>27.87</v>
      </c>
      <c r="G1986" t="b">
        <v>0</v>
      </c>
      <c r="H1986" t="b">
        <v>0</v>
      </c>
      <c r="I1986" t="b">
        <v>0</v>
      </c>
      <c r="J1986" t="b">
        <v>0</v>
      </c>
      <c r="K1986" s="4">
        <v>2.1600000000000001E-2</v>
      </c>
      <c r="L1986" s="4">
        <v>4.5900000000000003E-2</v>
      </c>
      <c r="M1986" t="s">
        <v>96</v>
      </c>
      <c r="N1986" t="s">
        <v>96</v>
      </c>
      <c r="O1986" t="s">
        <v>96</v>
      </c>
      <c r="P1986" t="s">
        <v>96</v>
      </c>
      <c r="Q1986" s="3">
        <v>-0.56157500000000005</v>
      </c>
      <c r="R1986" s="3">
        <v>-1.118125</v>
      </c>
      <c r="S1986" s="3">
        <v>1.2948</v>
      </c>
      <c r="T1986" s="3">
        <v>1.2948</v>
      </c>
      <c r="U1986" s="3">
        <v>1.2948</v>
      </c>
      <c r="V1986" s="3">
        <v>1.2948</v>
      </c>
      <c r="W1986" t="s">
        <v>316</v>
      </c>
      <c r="X1986" s="5">
        <v>45182</v>
      </c>
      <c r="Y1986" s="4">
        <v>1.0699999999999999E-2</v>
      </c>
      <c r="Z1986" s="3">
        <v>0.18</v>
      </c>
      <c r="AA1986">
        <v>45281</v>
      </c>
      <c r="AB1986">
        <v>0.18</v>
      </c>
      <c r="AC1986" s="4">
        <v>6.4000000000000003E-3</v>
      </c>
      <c r="AD1986" t="s">
        <v>243</v>
      </c>
      <c r="AE1986" t="s">
        <v>96</v>
      </c>
      <c r="AF1986" t="s">
        <v>96</v>
      </c>
      <c r="AG1986" t="s">
        <v>96</v>
      </c>
      <c r="AH1986" s="4">
        <v>0.86529999999999996</v>
      </c>
      <c r="AI1986" s="4">
        <v>0.40410000000000001</v>
      </c>
      <c r="AJ1986">
        <v>0.46779999999999999</v>
      </c>
      <c r="AK1986" t="s">
        <v>96</v>
      </c>
      <c r="AL1986" t="s">
        <v>637</v>
      </c>
      <c r="AM1986">
        <v>2</v>
      </c>
      <c r="AN1986" s="4">
        <v>1</v>
      </c>
      <c r="AO1986" s="4">
        <v>1</v>
      </c>
      <c r="AP1986" s="4">
        <v>1</v>
      </c>
      <c r="AQ1986" s="6">
        <v>0.4</v>
      </c>
      <c r="AR1986" s="6">
        <v>0.2</v>
      </c>
      <c r="AS1986">
        <v>1099</v>
      </c>
      <c r="AT1986" s="3">
        <v>24.54</v>
      </c>
      <c r="AU1986" s="3">
        <v>28.86</v>
      </c>
      <c r="AV1986" s="3">
        <v>27.33</v>
      </c>
      <c r="AW1986" s="3">
        <v>28.33</v>
      </c>
      <c r="AX1986">
        <v>55.99</v>
      </c>
      <c r="AY1986" t="s">
        <v>69</v>
      </c>
      <c r="AZ1986" t="s">
        <v>75</v>
      </c>
      <c r="BA1986" t="s">
        <v>96</v>
      </c>
      <c r="BB1986" t="s">
        <v>96</v>
      </c>
      <c r="BC1986" t="s">
        <v>96</v>
      </c>
      <c r="BD1986" t="s">
        <v>75</v>
      </c>
      <c r="BE1986" t="s">
        <v>96</v>
      </c>
      <c r="BF1986">
        <v>6.54</v>
      </c>
      <c r="BG1986">
        <v>0.59119999999999995</v>
      </c>
      <c r="BH1986">
        <v>0.53120000000000001</v>
      </c>
      <c r="BI1986">
        <v>5.0199999999999996</v>
      </c>
      <c r="BJ1986">
        <v>0</v>
      </c>
      <c r="BK1986">
        <v>7.8399999999999997E-2</v>
      </c>
    </row>
    <row r="1987" spans="1:63" x14ac:dyDescent="0.3">
      <c r="A1987" t="s">
        <v>6526</v>
      </c>
      <c r="B1987" t="s">
        <v>6527</v>
      </c>
      <c r="C1987" t="s">
        <v>64</v>
      </c>
      <c r="D1987" s="1">
        <v>29857000</v>
      </c>
      <c r="E1987" t="s">
        <v>96</v>
      </c>
      <c r="F1987" s="3">
        <v>28.38</v>
      </c>
      <c r="G1987" t="b">
        <v>0</v>
      </c>
      <c r="H1987" t="b">
        <v>0</v>
      </c>
      <c r="I1987" t="b">
        <v>0</v>
      </c>
      <c r="J1987" t="b">
        <v>0</v>
      </c>
      <c r="K1987" s="4">
        <v>-1E-4</v>
      </c>
      <c r="L1987" s="4">
        <v>9.5600000000000004E-2</v>
      </c>
      <c r="M1987" t="s">
        <v>96</v>
      </c>
      <c r="N1987" t="s">
        <v>96</v>
      </c>
      <c r="O1987" t="s">
        <v>96</v>
      </c>
      <c r="P1987" t="s">
        <v>96</v>
      </c>
      <c r="Q1987" s="3">
        <v>0.28676600000000002</v>
      </c>
      <c r="R1987" s="3">
        <v>2.4069060000000002</v>
      </c>
      <c r="S1987" s="3">
        <v>19.80226</v>
      </c>
      <c r="T1987" s="3">
        <v>19.80226</v>
      </c>
      <c r="U1987" s="3">
        <v>19.80226</v>
      </c>
      <c r="V1987" s="3">
        <v>19.80226</v>
      </c>
      <c r="W1987" t="s">
        <v>316</v>
      </c>
      <c r="X1987" s="5">
        <v>45202</v>
      </c>
      <c r="Y1987" s="4">
        <v>7.4999999999999997E-3</v>
      </c>
      <c r="Z1987" s="3">
        <v>0.05</v>
      </c>
      <c r="AA1987">
        <v>45281</v>
      </c>
      <c r="AB1987">
        <v>0.05</v>
      </c>
      <c r="AC1987" s="4">
        <v>1.6999999999999999E-3</v>
      </c>
      <c r="AD1987" t="s">
        <v>243</v>
      </c>
      <c r="AE1987" t="s">
        <v>96</v>
      </c>
      <c r="AF1987" t="s">
        <v>96</v>
      </c>
      <c r="AG1987" t="s">
        <v>96</v>
      </c>
      <c r="AH1987" s="4">
        <v>8.8400000000000006E-2</v>
      </c>
      <c r="AI1987" s="4">
        <v>0.1275</v>
      </c>
      <c r="AJ1987">
        <v>0.15490000000000001</v>
      </c>
      <c r="AK1987" t="s">
        <v>96</v>
      </c>
      <c r="AL1987" t="s">
        <v>6528</v>
      </c>
      <c r="AM1987">
        <v>82</v>
      </c>
      <c r="AN1987" s="4">
        <v>0.1968</v>
      </c>
      <c r="AO1987" s="4">
        <v>0.28120000000000001</v>
      </c>
      <c r="AP1987" s="4">
        <v>0.73880000000000001</v>
      </c>
      <c r="AQ1987">
        <v>0.4</v>
      </c>
      <c r="AR1987">
        <v>0.2</v>
      </c>
      <c r="AS1987">
        <v>1099</v>
      </c>
      <c r="AT1987" s="3">
        <v>26.06</v>
      </c>
      <c r="AU1987" s="3">
        <v>29.21</v>
      </c>
      <c r="AV1987" s="3">
        <v>28.29</v>
      </c>
      <c r="AW1987" s="3">
        <v>28.56</v>
      </c>
      <c r="AX1987">
        <v>70.02</v>
      </c>
      <c r="AY1987" t="s">
        <v>96</v>
      </c>
      <c r="AZ1987" t="s">
        <v>71</v>
      </c>
      <c r="BA1987" t="s">
        <v>96</v>
      </c>
      <c r="BB1987" t="s">
        <v>96</v>
      </c>
      <c r="BC1987" t="s">
        <v>96</v>
      </c>
      <c r="BD1987" t="s">
        <v>71</v>
      </c>
      <c r="BE1987" t="s">
        <v>96</v>
      </c>
      <c r="BF1987" t="s">
        <v>96</v>
      </c>
      <c r="BG1987" t="s">
        <v>96</v>
      </c>
      <c r="BH1987" t="s">
        <v>96</v>
      </c>
      <c r="BI1987" t="s">
        <v>96</v>
      </c>
      <c r="BJ1987" t="s">
        <v>96</v>
      </c>
      <c r="BK1987" t="s">
        <v>96</v>
      </c>
    </row>
    <row r="1988" spans="1:63" x14ac:dyDescent="0.3">
      <c r="A1988" t="s">
        <v>3662</v>
      </c>
      <c r="B1988" t="s">
        <v>3663</v>
      </c>
      <c r="C1988" t="s">
        <v>64</v>
      </c>
      <c r="D1988" s="1">
        <v>29660000</v>
      </c>
      <c r="E1988">
        <v>1523</v>
      </c>
      <c r="F1988" s="3">
        <v>29.12</v>
      </c>
      <c r="G1988" t="b">
        <v>0</v>
      </c>
      <c r="H1988" t="b">
        <v>0</v>
      </c>
      <c r="I1988" t="b">
        <v>0</v>
      </c>
      <c r="J1988" t="b">
        <v>0</v>
      </c>
      <c r="K1988" s="4">
        <v>-3.7000000000000002E-3</v>
      </c>
      <c r="L1988" s="4">
        <v>0.1404</v>
      </c>
      <c r="M1988" s="4">
        <v>0.2281</v>
      </c>
      <c r="N1988" s="4">
        <v>0.2286</v>
      </c>
      <c r="O1988" s="4">
        <v>4.6300000000000001E-2</v>
      </c>
      <c r="P1988" s="4">
        <v>7.7600000000000002E-2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t="s">
        <v>113</v>
      </c>
      <c r="X1988" s="5">
        <v>42114</v>
      </c>
      <c r="Y1988" s="4">
        <v>8.9999999999999993E-3</v>
      </c>
      <c r="Z1988" s="3">
        <v>0.23</v>
      </c>
      <c r="AA1988" s="5">
        <v>45286</v>
      </c>
      <c r="AB1988" s="3">
        <v>0.23</v>
      </c>
      <c r="AC1988" s="4">
        <v>8.0000000000000002E-3</v>
      </c>
      <c r="AD1988" t="s">
        <v>243</v>
      </c>
      <c r="AE1988" s="4">
        <v>1.2800000000000001E-2</v>
      </c>
      <c r="AF1988">
        <v>0.09</v>
      </c>
      <c r="AG1988">
        <v>1.04</v>
      </c>
      <c r="AH1988" s="4">
        <v>1.1281000000000001</v>
      </c>
      <c r="AI1988" s="4">
        <v>0.23400000000000001</v>
      </c>
      <c r="AJ1988" s="4">
        <v>0.24060000000000001</v>
      </c>
      <c r="AK1988" s="4">
        <v>0.2084</v>
      </c>
      <c r="AL1988" t="s">
        <v>3664</v>
      </c>
      <c r="AM1988">
        <v>103</v>
      </c>
      <c r="AN1988" s="4">
        <v>0.12529999999999999</v>
      </c>
      <c r="AO1988" s="4">
        <v>0.18360000000000001</v>
      </c>
      <c r="AP1988" s="4">
        <v>0.55810000000000004</v>
      </c>
      <c r="AQ1988" s="6">
        <v>0.4</v>
      </c>
      <c r="AR1988" s="6">
        <v>0.2</v>
      </c>
      <c r="AS1988">
        <v>1099</v>
      </c>
      <c r="AT1988" s="3">
        <v>25.73</v>
      </c>
      <c r="AU1988" s="3">
        <v>30.45</v>
      </c>
      <c r="AV1988" s="3">
        <v>29</v>
      </c>
      <c r="AW1988" s="3">
        <v>29.35</v>
      </c>
      <c r="AX1988">
        <v>67.319999999999993</v>
      </c>
      <c r="AY1988" t="s">
        <v>75</v>
      </c>
      <c r="AZ1988" t="s">
        <v>75</v>
      </c>
      <c r="BA1988" t="s">
        <v>82</v>
      </c>
      <c r="BB1988" t="s">
        <v>70</v>
      </c>
      <c r="BC1988" t="s">
        <v>75</v>
      </c>
      <c r="BD1988" t="s">
        <v>82</v>
      </c>
      <c r="BE1988" t="s">
        <v>82</v>
      </c>
      <c r="BF1988">
        <v>5.23</v>
      </c>
      <c r="BG1988" s="4">
        <v>9.9000000000000005E-2</v>
      </c>
      <c r="BH1988" s="4">
        <v>0.26939999999999997</v>
      </c>
      <c r="BI1988">
        <v>176.8</v>
      </c>
      <c r="BJ1988" s="4">
        <v>1.0500000000000001E-2</v>
      </c>
      <c r="BK1988" s="4">
        <v>9.0200000000000002E-2</v>
      </c>
    </row>
    <row r="1989" spans="1:63" x14ac:dyDescent="0.3">
      <c r="A1989" t="s">
        <v>5845</v>
      </c>
      <c r="B1989" t="s">
        <v>5846</v>
      </c>
      <c r="C1989" t="s">
        <v>64</v>
      </c>
      <c r="D1989" s="1">
        <v>29644400</v>
      </c>
      <c r="E1989" s="2">
        <v>2108</v>
      </c>
      <c r="F1989" s="3">
        <v>18.04</v>
      </c>
      <c r="G1989" t="b">
        <v>0</v>
      </c>
      <c r="H1989" t="b">
        <v>0</v>
      </c>
      <c r="I1989" t="b">
        <v>1</v>
      </c>
      <c r="J1989" t="b">
        <v>0</v>
      </c>
      <c r="K1989" s="4">
        <v>-3.2199999999999999E-2</v>
      </c>
      <c r="L1989" s="4" t="s">
        <v>96</v>
      </c>
      <c r="M1989" s="4">
        <v>-4.4000000000000003E-3</v>
      </c>
      <c r="N1989" s="4">
        <v>1.0699999999999999E-2</v>
      </c>
      <c r="O1989" t="s">
        <v>96</v>
      </c>
      <c r="P1989" t="s">
        <v>96</v>
      </c>
      <c r="Q1989" s="3">
        <v>0</v>
      </c>
      <c r="R1989" s="3">
        <v>1.1021879999999999</v>
      </c>
      <c r="S1989" s="3">
        <v>24.844370000000001</v>
      </c>
      <c r="T1989" s="3">
        <v>24.844370000000001</v>
      </c>
      <c r="U1989" s="3">
        <v>24.844370000000001</v>
      </c>
      <c r="V1989" s="3">
        <v>24.844370000000001</v>
      </c>
      <c r="W1989" t="s">
        <v>5847</v>
      </c>
      <c r="X1989" s="5">
        <v>45120</v>
      </c>
      <c r="Y1989" s="4">
        <v>5.7999999999999996E-3</v>
      </c>
      <c r="Z1989" s="3">
        <v>0.19</v>
      </c>
      <c r="AA1989" s="5">
        <v>42002</v>
      </c>
      <c r="AB1989" s="3">
        <v>0.19</v>
      </c>
      <c r="AC1989" s="4">
        <v>1.0200000000000001E-2</v>
      </c>
      <c r="AD1989" t="s">
        <v>243</v>
      </c>
      <c r="AE1989" s="4">
        <v>9.7999999999999997E-3</v>
      </c>
      <c r="AF1989">
        <v>18.809999999999999</v>
      </c>
      <c r="AG1989">
        <v>1.02</v>
      </c>
      <c r="AH1989" s="4">
        <v>0.75</v>
      </c>
      <c r="AI1989" s="4">
        <v>0.28420000000000001</v>
      </c>
      <c r="AJ1989" s="4">
        <v>0.27500000000000002</v>
      </c>
      <c r="AK1989" s="4">
        <v>0.23139999999999999</v>
      </c>
      <c r="AL1989" t="s">
        <v>888</v>
      </c>
      <c r="AM1989" t="s">
        <v>96</v>
      </c>
      <c r="AN1989" s="4" t="s">
        <v>96</v>
      </c>
      <c r="AO1989" s="4" t="s">
        <v>96</v>
      </c>
      <c r="AP1989" s="4" t="s">
        <v>96</v>
      </c>
      <c r="AQ1989" s="6">
        <v>0.4</v>
      </c>
      <c r="AR1989" s="6">
        <v>0.2</v>
      </c>
      <c r="AS1989">
        <v>1099</v>
      </c>
      <c r="AT1989" s="3">
        <v>16.97</v>
      </c>
      <c r="AU1989" s="3">
        <v>18.95</v>
      </c>
      <c r="AV1989" s="3">
        <v>18.03</v>
      </c>
      <c r="AW1989" s="3">
        <v>18.05</v>
      </c>
      <c r="AX1989">
        <v>47.03</v>
      </c>
      <c r="AY1989" t="s">
        <v>82</v>
      </c>
      <c r="AZ1989" t="s">
        <v>82</v>
      </c>
      <c r="BA1989" t="s">
        <v>96</v>
      </c>
      <c r="BB1989" t="s">
        <v>96</v>
      </c>
      <c r="BC1989" t="s">
        <v>75</v>
      </c>
      <c r="BD1989" t="s">
        <v>82</v>
      </c>
      <c r="BE1989" t="s">
        <v>82</v>
      </c>
      <c r="BF1989" t="s">
        <v>96</v>
      </c>
      <c r="BG1989" s="4" t="s">
        <v>96</v>
      </c>
      <c r="BH1989" s="4" t="s">
        <v>96</v>
      </c>
      <c r="BI1989" t="s">
        <v>96</v>
      </c>
      <c r="BJ1989" s="4" t="s">
        <v>96</v>
      </c>
      <c r="BK1989" s="4" t="s">
        <v>96</v>
      </c>
    </row>
    <row r="1990" spans="1:63" x14ac:dyDescent="0.3">
      <c r="A1990" t="s">
        <v>3348</v>
      </c>
      <c r="B1990" t="s">
        <v>3349</v>
      </c>
      <c r="C1990" t="s">
        <v>64</v>
      </c>
      <c r="D1990" s="1">
        <v>29620800</v>
      </c>
      <c r="E1990" s="2">
        <v>13183</v>
      </c>
      <c r="F1990" s="3">
        <v>12.23</v>
      </c>
      <c r="G1990" t="b">
        <v>0</v>
      </c>
      <c r="H1990" t="b">
        <v>0</v>
      </c>
      <c r="I1990" t="b">
        <v>0</v>
      </c>
      <c r="J1990" t="b">
        <v>0</v>
      </c>
      <c r="K1990" s="4">
        <v>1.5800000000000002E-2</v>
      </c>
      <c r="L1990" s="4">
        <v>5.3600000000000002E-2</v>
      </c>
      <c r="M1990" s="4">
        <v>-8.7099999999999997E-2</v>
      </c>
      <c r="N1990" s="4">
        <v>-9.4E-2</v>
      </c>
      <c r="O1990" s="4" t="s">
        <v>96</v>
      </c>
      <c r="P1990" s="4" t="s">
        <v>96</v>
      </c>
      <c r="Q1990" s="3">
        <v>0</v>
      </c>
      <c r="R1990" s="3">
        <v>0</v>
      </c>
      <c r="S1990" s="3">
        <v>7.4773500000000004</v>
      </c>
      <c r="T1990" s="3">
        <v>7.4773500000000004</v>
      </c>
      <c r="U1990" s="3">
        <v>10.715400000000001</v>
      </c>
      <c r="V1990" s="3">
        <v>10.715400000000001</v>
      </c>
      <c r="W1990" t="s">
        <v>489</v>
      </c>
      <c r="X1990" s="5">
        <v>44280</v>
      </c>
      <c r="Y1990" s="4">
        <v>4.4999999999999997E-3</v>
      </c>
      <c r="Z1990" s="3">
        <v>0.18</v>
      </c>
      <c r="AA1990" s="5">
        <v>45281</v>
      </c>
      <c r="AB1990" s="3">
        <v>0.05</v>
      </c>
      <c r="AC1990" s="4">
        <v>1.4800000000000001E-2</v>
      </c>
      <c r="AD1990" t="s">
        <v>66</v>
      </c>
      <c r="AE1990" s="4">
        <v>1.3100000000000001E-2</v>
      </c>
      <c r="AF1990" t="s">
        <v>96</v>
      </c>
      <c r="AG1990">
        <v>1.26</v>
      </c>
      <c r="AH1990" s="4">
        <v>1.2295</v>
      </c>
      <c r="AI1990" s="4">
        <v>0.2802</v>
      </c>
      <c r="AJ1990" s="4">
        <v>0.33550000000000002</v>
      </c>
      <c r="AK1990" s="4">
        <v>0.29039999999999999</v>
      </c>
      <c r="AL1990" t="s">
        <v>637</v>
      </c>
      <c r="AM1990" s="2">
        <v>31</v>
      </c>
      <c r="AN1990" s="4">
        <v>0.64700000000000002</v>
      </c>
      <c r="AO1990" s="4">
        <v>0.83179999999999998</v>
      </c>
      <c r="AP1990" s="4">
        <v>1.0003</v>
      </c>
      <c r="AQ1990" s="6">
        <v>0.4</v>
      </c>
      <c r="AR1990" s="6">
        <v>0.2</v>
      </c>
      <c r="AS1990">
        <v>1099</v>
      </c>
      <c r="AT1990" s="3">
        <v>11.33</v>
      </c>
      <c r="AU1990" s="3">
        <v>12.43</v>
      </c>
      <c r="AV1990" s="3">
        <v>12.08</v>
      </c>
      <c r="AW1990" s="3">
        <v>12.37</v>
      </c>
      <c r="AX1990">
        <v>56.55</v>
      </c>
      <c r="AY1990" t="s">
        <v>72</v>
      </c>
      <c r="AZ1990" t="s">
        <v>72</v>
      </c>
      <c r="BA1990" t="s">
        <v>82</v>
      </c>
      <c r="BB1990" t="s">
        <v>75</v>
      </c>
      <c r="BC1990" t="s">
        <v>79</v>
      </c>
      <c r="BD1990" t="s">
        <v>72</v>
      </c>
      <c r="BE1990" t="s">
        <v>96</v>
      </c>
      <c r="BF1990">
        <v>6.75</v>
      </c>
      <c r="BG1990" s="4">
        <v>0.5403</v>
      </c>
      <c r="BH1990" s="4">
        <v>0.61970000000000003</v>
      </c>
      <c r="BI1990">
        <v>557.71</v>
      </c>
      <c r="BJ1990" s="4">
        <v>6.0499999999999998E-2</v>
      </c>
      <c r="BK1990" s="4">
        <v>0.16850000000000001</v>
      </c>
    </row>
    <row r="1991" spans="1:63" x14ac:dyDescent="0.3">
      <c r="A1991" t="s">
        <v>4499</v>
      </c>
      <c r="B1991" t="s">
        <v>4500</v>
      </c>
      <c r="C1991" t="s">
        <v>64</v>
      </c>
      <c r="D1991" s="1">
        <v>29559600</v>
      </c>
      <c r="E1991" s="2">
        <v>7073</v>
      </c>
      <c r="F1991" s="3">
        <v>23.46</v>
      </c>
      <c r="G1991" t="b">
        <v>0</v>
      </c>
      <c r="H1991" t="b">
        <v>0</v>
      </c>
      <c r="I1991" t="b">
        <v>0</v>
      </c>
      <c r="J1991" t="b">
        <v>0</v>
      </c>
      <c r="K1991" s="4">
        <v>7.1999999999999998E-3</v>
      </c>
      <c r="L1991" s="4">
        <v>4.7399999999999998E-2</v>
      </c>
      <c r="M1991" s="4">
        <v>8.6699999999999999E-2</v>
      </c>
      <c r="N1991" s="4">
        <v>8.0299999999999996E-2</v>
      </c>
      <c r="O1991" s="4" t="s">
        <v>96</v>
      </c>
      <c r="P1991" s="4" t="s">
        <v>96</v>
      </c>
      <c r="Q1991" s="3">
        <v>0</v>
      </c>
      <c r="R1991" s="3">
        <v>0</v>
      </c>
      <c r="S1991" s="3">
        <v>22.6463</v>
      </c>
      <c r="T1991" s="3">
        <v>22.6463</v>
      </c>
      <c r="U1991" s="3">
        <v>27.918299999999999</v>
      </c>
      <c r="V1991" s="3">
        <v>27.918299999999999</v>
      </c>
      <c r="W1991" t="s">
        <v>99</v>
      </c>
      <c r="X1991" s="5">
        <v>44651</v>
      </c>
      <c r="Y1991" s="4">
        <v>8.8000000000000005E-3</v>
      </c>
      <c r="Z1991" s="3">
        <v>0.75</v>
      </c>
      <c r="AA1991" s="5">
        <v>45274</v>
      </c>
      <c r="AB1991" s="3">
        <v>7.0000000000000007E-2</v>
      </c>
      <c r="AC1991" s="4">
        <v>3.1800000000000002E-2</v>
      </c>
      <c r="AD1991" t="s">
        <v>95</v>
      </c>
      <c r="AE1991" s="4">
        <v>6.4000000000000003E-3</v>
      </c>
      <c r="AF1991" t="s">
        <v>96</v>
      </c>
      <c r="AG1991">
        <v>0.9</v>
      </c>
      <c r="AH1991" s="4">
        <v>0.21490000000000001</v>
      </c>
      <c r="AI1991" s="4">
        <v>9.3299999999999994E-2</v>
      </c>
      <c r="AJ1991" s="4">
        <v>0.1116</v>
      </c>
      <c r="AK1991" s="4">
        <v>0.1119</v>
      </c>
      <c r="AL1991" t="s">
        <v>4501</v>
      </c>
      <c r="AM1991">
        <v>52</v>
      </c>
      <c r="AN1991" s="4">
        <v>0.29930000000000001</v>
      </c>
      <c r="AO1991" s="4">
        <v>0.41270000000000001</v>
      </c>
      <c r="AP1991" s="4">
        <v>0.99719999999999998</v>
      </c>
      <c r="AQ1991" s="6">
        <v>0.4</v>
      </c>
      <c r="AR1991" s="6">
        <v>0.2</v>
      </c>
      <c r="AS1991">
        <v>1099</v>
      </c>
      <c r="AT1991" s="3">
        <v>22.17</v>
      </c>
      <c r="AU1991" s="3">
        <v>23.71</v>
      </c>
      <c r="AV1991" s="3">
        <v>23.41</v>
      </c>
      <c r="AW1991" s="3">
        <v>23.49</v>
      </c>
      <c r="AX1991">
        <v>71.37</v>
      </c>
      <c r="AY1991" t="s">
        <v>70</v>
      </c>
      <c r="AZ1991" t="s">
        <v>75</v>
      </c>
      <c r="BA1991" t="s">
        <v>82</v>
      </c>
      <c r="BB1991" t="s">
        <v>79</v>
      </c>
      <c r="BC1991" t="s">
        <v>70</v>
      </c>
      <c r="BD1991" t="s">
        <v>69</v>
      </c>
      <c r="BE1991" t="s">
        <v>96</v>
      </c>
      <c r="BF1991">
        <v>7.36</v>
      </c>
      <c r="BG1991" s="4">
        <v>0.51049999999999995</v>
      </c>
      <c r="BH1991" s="4">
        <v>0.84199999999999997</v>
      </c>
      <c r="BI1991">
        <v>182.89</v>
      </c>
      <c r="BJ1991" s="4">
        <v>8.8300000000000003E-2</v>
      </c>
      <c r="BK1991" s="4">
        <v>7.1499999999999994E-2</v>
      </c>
    </row>
    <row r="1992" spans="1:63" x14ac:dyDescent="0.3">
      <c r="A1992" t="s">
        <v>5460</v>
      </c>
      <c r="B1992" t="s">
        <v>5461</v>
      </c>
      <c r="C1992" t="s">
        <v>64</v>
      </c>
      <c r="D1992" s="1">
        <v>29463700</v>
      </c>
      <c r="E1992" s="2">
        <v>6202</v>
      </c>
      <c r="F1992" s="3">
        <v>26.17</v>
      </c>
      <c r="G1992" t="b">
        <v>0</v>
      </c>
      <c r="H1992" t="b">
        <v>0</v>
      </c>
      <c r="I1992" t="b">
        <v>0</v>
      </c>
      <c r="J1992" t="b">
        <v>0</v>
      </c>
      <c r="K1992" s="4">
        <v>9.7999999999999997E-3</v>
      </c>
      <c r="L1992" s="4">
        <v>6.6600000000000006E-2</v>
      </c>
      <c r="M1992" s="4">
        <v>0.2087</v>
      </c>
      <c r="N1992" s="4">
        <v>0.20349999999999999</v>
      </c>
      <c r="O1992" t="s">
        <v>96</v>
      </c>
      <c r="P1992" t="s">
        <v>96</v>
      </c>
      <c r="Q1992" s="3">
        <v>0</v>
      </c>
      <c r="R1992" s="3">
        <v>0</v>
      </c>
      <c r="S1992" s="3">
        <v>19.370249999999999</v>
      </c>
      <c r="T1992" s="3">
        <v>19.370249999999999</v>
      </c>
      <c r="U1992" s="3">
        <v>19.370249999999999</v>
      </c>
      <c r="V1992" s="3">
        <v>19.370249999999999</v>
      </c>
      <c r="W1992" t="s">
        <v>316</v>
      </c>
      <c r="X1992" s="5">
        <v>44810</v>
      </c>
      <c r="Y1992" s="4">
        <v>5.4999999999999997E-3</v>
      </c>
      <c r="Z1992" s="3">
        <v>0.17</v>
      </c>
      <c r="AA1992" s="5">
        <v>45281</v>
      </c>
      <c r="AB1992" s="3">
        <v>0.17</v>
      </c>
      <c r="AC1992" s="4">
        <v>6.4999999999999997E-3</v>
      </c>
      <c r="AD1992" t="s">
        <v>243</v>
      </c>
      <c r="AE1992" s="4">
        <v>1.03E-2</v>
      </c>
      <c r="AF1992">
        <v>28.1</v>
      </c>
      <c r="AG1992">
        <v>-1.04</v>
      </c>
      <c r="AH1992" s="4">
        <v>0.13289999999999999</v>
      </c>
      <c r="AI1992" s="4">
        <v>0.1018</v>
      </c>
      <c r="AJ1992" s="4">
        <v>0.13120000000000001</v>
      </c>
      <c r="AK1992" s="4">
        <v>0.1363</v>
      </c>
      <c r="AL1992" t="s">
        <v>5904</v>
      </c>
      <c r="AM1992">
        <v>29</v>
      </c>
      <c r="AN1992" s="4">
        <v>0.48659999999999998</v>
      </c>
      <c r="AO1992" s="4">
        <v>0.66100000000000003</v>
      </c>
      <c r="AP1992" s="4">
        <v>1</v>
      </c>
      <c r="AQ1992" s="6">
        <v>0.4</v>
      </c>
      <c r="AR1992" s="6">
        <v>0.2</v>
      </c>
      <c r="AS1992">
        <v>1099</v>
      </c>
      <c r="AT1992" s="3">
        <v>24.24</v>
      </c>
      <c r="AU1992" s="3">
        <v>26.55</v>
      </c>
      <c r="AV1992" s="3">
        <v>26.02</v>
      </c>
      <c r="AW1992" s="3">
        <v>26.42</v>
      </c>
      <c r="AX1992">
        <v>74.11</v>
      </c>
      <c r="AY1992" t="s">
        <v>70</v>
      </c>
      <c r="AZ1992" t="s">
        <v>79</v>
      </c>
      <c r="BA1992" t="s">
        <v>70</v>
      </c>
      <c r="BB1992" t="s">
        <v>71</v>
      </c>
      <c r="BC1992" t="s">
        <v>70</v>
      </c>
      <c r="BD1992" t="s">
        <v>70</v>
      </c>
      <c r="BE1992" t="s">
        <v>96</v>
      </c>
      <c r="BF1992">
        <v>8.3000000000000007</v>
      </c>
      <c r="BG1992" s="4">
        <v>0.9839</v>
      </c>
      <c r="BH1992" s="4">
        <v>0.99299999999999999</v>
      </c>
      <c r="BI1992">
        <v>95.1</v>
      </c>
      <c r="BJ1992" s="4">
        <v>8.5300000000000001E-2</v>
      </c>
      <c r="BK1992" s="4">
        <v>0.1013</v>
      </c>
    </row>
    <row r="1993" spans="1:63" x14ac:dyDescent="0.3">
      <c r="A1993" t="s">
        <v>4164</v>
      </c>
      <c r="B1993" t="s">
        <v>4165</v>
      </c>
      <c r="C1993" t="s">
        <v>64</v>
      </c>
      <c r="D1993" s="1">
        <v>29444100</v>
      </c>
      <c r="E1993" s="2">
        <v>8195</v>
      </c>
      <c r="F1993" s="3">
        <v>18.899999999999999</v>
      </c>
      <c r="G1993" t="b">
        <v>0</v>
      </c>
      <c r="H1993" t="b">
        <v>0</v>
      </c>
      <c r="I1993" t="b">
        <v>0</v>
      </c>
      <c r="J1993" t="b">
        <v>0</v>
      </c>
      <c r="K1993" s="4">
        <v>1.2999999999999999E-3</v>
      </c>
      <c r="L1993" s="4">
        <v>1.6299999999999999E-2</v>
      </c>
      <c r="M1993" s="4">
        <v>4.2000000000000003E-2</v>
      </c>
      <c r="N1993" s="4">
        <v>4.2599999999999999E-2</v>
      </c>
      <c r="O1993" s="4" t="s">
        <v>96</v>
      </c>
      <c r="P1993" s="4" t="s">
        <v>96</v>
      </c>
      <c r="Q1993" s="3">
        <v>1.6770000000000001E-3</v>
      </c>
      <c r="R1993" s="3">
        <v>1.7046079999999999</v>
      </c>
      <c r="S1993" s="3">
        <v>9.0772220000000008</v>
      </c>
      <c r="T1993" s="3">
        <v>9.0828249999999997</v>
      </c>
      <c r="U1993" s="3">
        <v>23.216996999999999</v>
      </c>
      <c r="V1993" s="3">
        <v>23.216996999999999</v>
      </c>
      <c r="W1993" t="s">
        <v>316</v>
      </c>
      <c r="X1993" s="5">
        <v>44433</v>
      </c>
      <c r="Y1993" s="4">
        <v>6.0000000000000001E-3</v>
      </c>
      <c r="Z1993" s="3">
        <v>2.38</v>
      </c>
      <c r="AA1993" s="5">
        <v>45288</v>
      </c>
      <c r="AB1993" s="3">
        <v>0.19</v>
      </c>
      <c r="AC1993" s="4">
        <v>0.12590000000000001</v>
      </c>
      <c r="AD1993" t="s">
        <v>95</v>
      </c>
      <c r="AE1993" s="4">
        <v>2.8999999999999998E-3</v>
      </c>
      <c r="AF1993" t="s">
        <v>96</v>
      </c>
      <c r="AG1993">
        <v>0.35</v>
      </c>
      <c r="AH1993" s="4">
        <v>1.66E-2</v>
      </c>
      <c r="AI1993" s="4">
        <v>4.2900000000000001E-2</v>
      </c>
      <c r="AJ1993" s="4">
        <v>5.45E-2</v>
      </c>
      <c r="AK1993" s="4">
        <v>6.5699999999999995E-2</v>
      </c>
      <c r="AL1993" t="s">
        <v>549</v>
      </c>
      <c r="AM1993">
        <v>1000</v>
      </c>
      <c r="AN1993" s="4">
        <v>0.40760000000000002</v>
      </c>
      <c r="AO1993" s="4">
        <v>0.49990000000000001</v>
      </c>
      <c r="AP1993" s="4">
        <v>0.83160000000000001</v>
      </c>
      <c r="AQ1993" s="6">
        <v>0.4</v>
      </c>
      <c r="AR1993" s="6">
        <v>0.2</v>
      </c>
      <c r="AS1993">
        <v>1099</v>
      </c>
      <c r="AT1993" s="3">
        <v>18.559999999999999</v>
      </c>
      <c r="AU1993" s="3">
        <v>19.02</v>
      </c>
      <c r="AV1993" s="3" t="s">
        <v>96</v>
      </c>
      <c r="AW1993" s="3" t="s">
        <v>96</v>
      </c>
      <c r="AX1993">
        <v>60.26</v>
      </c>
      <c r="AY1993" t="s">
        <v>70</v>
      </c>
      <c r="AZ1993" t="s">
        <v>70</v>
      </c>
      <c r="BA1993" t="s">
        <v>75</v>
      </c>
      <c r="BB1993" t="s">
        <v>72</v>
      </c>
      <c r="BC1993" t="s">
        <v>79</v>
      </c>
      <c r="BD1993" t="s">
        <v>69</v>
      </c>
      <c r="BE1993" t="s">
        <v>96</v>
      </c>
      <c r="BF1993">
        <v>6.6</v>
      </c>
      <c r="BG1993" s="4">
        <v>0.7923</v>
      </c>
      <c r="BH1993" s="4">
        <v>0.55879999999999996</v>
      </c>
      <c r="BI1993">
        <v>113.57</v>
      </c>
      <c r="BJ1993" s="4">
        <v>0.1017</v>
      </c>
      <c r="BK1993" s="4">
        <v>5.8900000000000001E-2</v>
      </c>
    </row>
    <row r="1994" spans="1:63" x14ac:dyDescent="0.3">
      <c r="A1994" t="s">
        <v>2909</v>
      </c>
      <c r="B1994" t="s">
        <v>2910</v>
      </c>
      <c r="C1994" t="s">
        <v>64</v>
      </c>
      <c r="D1994" s="1">
        <v>29406200</v>
      </c>
      <c r="E1994" s="2">
        <v>7164</v>
      </c>
      <c r="F1994" s="3">
        <v>18.329999999999998</v>
      </c>
      <c r="G1994" t="b">
        <v>0</v>
      </c>
      <c r="H1994" t="b">
        <v>0</v>
      </c>
      <c r="I1994" t="b">
        <v>0</v>
      </c>
      <c r="J1994" t="b">
        <v>0</v>
      </c>
      <c r="K1994" s="4">
        <v>4.1999999999999997E-3</v>
      </c>
      <c r="L1994" s="4">
        <v>4.9200000000000001E-2</v>
      </c>
      <c r="M1994" s="4">
        <v>7.3999999999999996E-2</v>
      </c>
      <c r="N1994" s="4">
        <v>7.0999999999999994E-2</v>
      </c>
      <c r="O1994" s="4" t="s">
        <v>96</v>
      </c>
      <c r="P1994" s="4" t="s">
        <v>96</v>
      </c>
      <c r="Q1994" s="3">
        <v>-0.46033800000000002</v>
      </c>
      <c r="R1994" s="3">
        <v>0.42388300000000001</v>
      </c>
      <c r="S1994" s="3">
        <v>16.201782999999999</v>
      </c>
      <c r="T1994" s="3">
        <v>16.201782999999999</v>
      </c>
      <c r="U1994" s="3">
        <v>-46.780757999999999</v>
      </c>
      <c r="V1994" s="3">
        <v>-46.780757999999999</v>
      </c>
      <c r="W1994" t="s">
        <v>316</v>
      </c>
      <c r="X1994" s="5">
        <v>44308</v>
      </c>
      <c r="Y1994" s="4">
        <v>8.3000000000000001E-3</v>
      </c>
      <c r="Z1994" s="3">
        <v>0.2</v>
      </c>
      <c r="AA1994" s="5">
        <v>45287</v>
      </c>
      <c r="AB1994" s="3">
        <v>0.2</v>
      </c>
      <c r="AC1994" s="4">
        <v>1.09E-2</v>
      </c>
      <c r="AD1994" t="s">
        <v>243</v>
      </c>
      <c r="AE1994" s="4">
        <v>5.4999999999999997E-3</v>
      </c>
      <c r="AF1994" t="s">
        <v>96</v>
      </c>
      <c r="AG1994">
        <v>0.91</v>
      </c>
      <c r="AH1994" s="4">
        <v>0.44840000000000002</v>
      </c>
      <c r="AI1994" s="4">
        <v>0.1051</v>
      </c>
      <c r="AJ1994" s="4">
        <v>0.12759999999999999</v>
      </c>
      <c r="AK1994" s="4">
        <v>0.1244</v>
      </c>
      <c r="AL1994" t="s">
        <v>6593</v>
      </c>
      <c r="AM1994">
        <v>52</v>
      </c>
      <c r="AN1994" s="4">
        <v>0.33739999999999998</v>
      </c>
      <c r="AO1994" s="4">
        <v>0.43640000000000001</v>
      </c>
      <c r="AP1994" s="4">
        <v>0.97789999999999999</v>
      </c>
      <c r="AQ1994" s="6">
        <v>0.4</v>
      </c>
      <c r="AR1994" s="6">
        <v>0.2</v>
      </c>
      <c r="AS1994">
        <v>1099</v>
      </c>
      <c r="AT1994" s="3">
        <v>17.46</v>
      </c>
      <c r="AU1994" s="3">
        <v>18.579999999999998</v>
      </c>
      <c r="AV1994" s="3">
        <v>18.329999999999998</v>
      </c>
      <c r="AW1994" s="3">
        <v>18.329999999999998</v>
      </c>
      <c r="AX1994">
        <v>63.68</v>
      </c>
      <c r="AY1994" t="s">
        <v>70</v>
      </c>
      <c r="AZ1994" t="s">
        <v>82</v>
      </c>
      <c r="BA1994" t="s">
        <v>82</v>
      </c>
      <c r="BB1994" t="s">
        <v>71</v>
      </c>
      <c r="BC1994" t="s">
        <v>71</v>
      </c>
      <c r="BD1994" t="s">
        <v>69</v>
      </c>
      <c r="BE1994" t="s">
        <v>96</v>
      </c>
      <c r="BF1994">
        <v>6.44</v>
      </c>
      <c r="BG1994">
        <v>0.21729999999999999</v>
      </c>
      <c r="BH1994">
        <v>0.49890000000000001</v>
      </c>
      <c r="BI1994">
        <v>190.68</v>
      </c>
      <c r="BJ1994">
        <v>5.4899999999999997E-2</v>
      </c>
      <c r="BK1994">
        <v>5.2200000000000003E-2</v>
      </c>
    </row>
    <row r="1995" spans="1:63" x14ac:dyDescent="0.3">
      <c r="A1995" t="s">
        <v>2761</v>
      </c>
      <c r="B1995" t="s">
        <v>2762</v>
      </c>
      <c r="C1995" t="s">
        <v>64</v>
      </c>
      <c r="D1995" s="1">
        <v>29323900</v>
      </c>
      <c r="E1995" s="2">
        <v>9023</v>
      </c>
      <c r="F1995" s="3">
        <v>12.28</v>
      </c>
      <c r="G1995" t="b">
        <v>0</v>
      </c>
      <c r="H1995" t="b">
        <v>0</v>
      </c>
      <c r="I1995" t="b">
        <v>0</v>
      </c>
      <c r="J1995" t="b">
        <v>0</v>
      </c>
      <c r="K1995" s="4">
        <v>1.8100000000000002E-2</v>
      </c>
      <c r="L1995" s="4">
        <v>-2.4400000000000002E-2</v>
      </c>
      <c r="M1995" s="4">
        <v>-0.17929999999999999</v>
      </c>
      <c r="N1995" s="4">
        <v>-0.17979999999999999</v>
      </c>
      <c r="O1995" s="4" t="s">
        <v>96</v>
      </c>
      <c r="P1995" t="s">
        <v>96</v>
      </c>
      <c r="Q1995" s="3">
        <v>7.4200000000000004E-4</v>
      </c>
      <c r="R1995" s="3">
        <v>-0.618618</v>
      </c>
      <c r="S1995" s="3">
        <v>-2.6678220000000001</v>
      </c>
      <c r="T1995" s="3">
        <v>-2.6687370000000001</v>
      </c>
      <c r="U1995" s="3">
        <v>-33.533571999999999</v>
      </c>
      <c r="V1995" s="3">
        <v>-33.533571999999999</v>
      </c>
      <c r="W1995" t="s">
        <v>411</v>
      </c>
      <c r="X1995" s="5">
        <v>44223</v>
      </c>
      <c r="Y1995" s="4">
        <v>8.8999999999999999E-3</v>
      </c>
      <c r="Z1995" s="3">
        <v>0</v>
      </c>
      <c r="AA1995" t="s">
        <v>96</v>
      </c>
      <c r="AB1995" t="s">
        <v>96</v>
      </c>
      <c r="AC1995" s="4">
        <v>0</v>
      </c>
      <c r="AD1995" t="s">
        <v>243</v>
      </c>
      <c r="AE1995" s="4">
        <v>1.72E-2</v>
      </c>
      <c r="AF1995">
        <v>0.03</v>
      </c>
      <c r="AG1995">
        <v>0.63</v>
      </c>
      <c r="AH1995" s="4">
        <v>0.22439999999999999</v>
      </c>
      <c r="AI1995" s="4">
        <v>0.26960000000000001</v>
      </c>
      <c r="AJ1995" s="4">
        <v>0.24579999999999999</v>
      </c>
      <c r="AK1995" s="4">
        <v>0.24199999999999999</v>
      </c>
      <c r="AL1995" t="s">
        <v>412</v>
      </c>
      <c r="AM1995">
        <v>51</v>
      </c>
      <c r="AN1995" s="4">
        <v>0.47899999999999998</v>
      </c>
      <c r="AO1995" s="4">
        <v>0.59389999999999998</v>
      </c>
      <c r="AP1995" s="4">
        <v>0.99719999999999998</v>
      </c>
      <c r="AQ1995" s="6">
        <v>0.4</v>
      </c>
      <c r="AR1995" s="6">
        <v>0.2</v>
      </c>
      <c r="AS1995">
        <v>1099</v>
      </c>
      <c r="AT1995" s="3">
        <v>11.79</v>
      </c>
      <c r="AU1995" s="3">
        <v>12.64</v>
      </c>
      <c r="AV1995" s="3" t="s">
        <v>96</v>
      </c>
      <c r="AW1995" s="3" t="s">
        <v>96</v>
      </c>
      <c r="AX1995">
        <v>49.21</v>
      </c>
      <c r="AY1995" t="s">
        <v>69</v>
      </c>
      <c r="AZ1995" t="s">
        <v>82</v>
      </c>
      <c r="BA1995" t="s">
        <v>96</v>
      </c>
      <c r="BB1995" t="s">
        <v>75</v>
      </c>
      <c r="BC1995" t="s">
        <v>71</v>
      </c>
      <c r="BD1995" t="s">
        <v>71</v>
      </c>
      <c r="BE1995" t="s">
        <v>96</v>
      </c>
      <c r="BF1995">
        <v>2.02</v>
      </c>
      <c r="BG1995">
        <v>3.2399999999999998E-2</v>
      </c>
      <c r="BH1995">
        <v>3.0000000000000001E-3</v>
      </c>
      <c r="BI1995">
        <v>75.709999999999994</v>
      </c>
      <c r="BJ1995">
        <v>7.7999999999999996E-3</v>
      </c>
      <c r="BK1995">
        <v>3.7999999999999999E-2</v>
      </c>
    </row>
    <row r="1996" spans="1:63" x14ac:dyDescent="0.3">
      <c r="A1996" t="s">
        <v>5498</v>
      </c>
      <c r="B1996" t="s">
        <v>5499</v>
      </c>
      <c r="C1996" t="s">
        <v>64</v>
      </c>
      <c r="D1996" s="1">
        <v>29303100</v>
      </c>
      <c r="E1996" s="2">
        <v>5861</v>
      </c>
      <c r="F1996" s="3">
        <v>29.56</v>
      </c>
      <c r="G1996" t="b">
        <v>0</v>
      </c>
      <c r="H1996" t="b">
        <v>0</v>
      </c>
      <c r="I1996" t="b">
        <v>1</v>
      </c>
      <c r="J1996" t="b">
        <v>0</v>
      </c>
      <c r="K1996" s="4">
        <v>1.9900000000000001E-2</v>
      </c>
      <c r="L1996" s="4">
        <v>6.54E-2</v>
      </c>
      <c r="M1996" s="4">
        <v>0.21290000000000001</v>
      </c>
      <c r="N1996" s="4">
        <v>0.2001</v>
      </c>
      <c r="O1996" t="s">
        <v>96</v>
      </c>
      <c r="P1996" t="s">
        <v>96</v>
      </c>
      <c r="Q1996" s="3">
        <v>0</v>
      </c>
      <c r="R1996" s="3">
        <v>2.8699699999999999</v>
      </c>
      <c r="S1996" s="3">
        <v>11.442069999999999</v>
      </c>
      <c r="T1996" s="3">
        <v>11.442069999999999</v>
      </c>
      <c r="U1996" s="3">
        <v>23.182551</v>
      </c>
      <c r="V1996" s="3">
        <v>23.182551</v>
      </c>
      <c r="W1996" t="s">
        <v>106</v>
      </c>
      <c r="X1996" s="5">
        <v>44826</v>
      </c>
      <c r="Y1996" s="4">
        <v>3.2000000000000002E-3</v>
      </c>
      <c r="Z1996" s="3">
        <v>0.42</v>
      </c>
      <c r="AA1996" s="5">
        <v>45282</v>
      </c>
      <c r="AB1996" s="3">
        <v>7.0000000000000007E-2</v>
      </c>
      <c r="AC1996" s="4">
        <v>1.4200000000000001E-2</v>
      </c>
      <c r="AD1996" t="s">
        <v>66</v>
      </c>
      <c r="AE1996" s="4">
        <v>1.17E-2</v>
      </c>
      <c r="AF1996">
        <v>13.84</v>
      </c>
      <c r="AG1996">
        <v>0.95</v>
      </c>
      <c r="AH1996" s="4">
        <v>7.8100000000000003E-2</v>
      </c>
      <c r="AI1996" s="4">
        <v>0.1305</v>
      </c>
      <c r="AJ1996" s="4">
        <v>0.13850000000000001</v>
      </c>
      <c r="AK1996" s="4">
        <v>0.13059999999999999</v>
      </c>
      <c r="AL1996" t="s">
        <v>497</v>
      </c>
      <c r="AM1996">
        <v>1000</v>
      </c>
      <c r="AN1996" s="4">
        <v>0.40579999999999999</v>
      </c>
      <c r="AO1996" s="4">
        <v>0.47849999999999998</v>
      </c>
      <c r="AP1996" s="4">
        <v>0.70620000000000005</v>
      </c>
      <c r="AQ1996" s="6">
        <v>0.4</v>
      </c>
      <c r="AR1996" s="6">
        <v>0.2</v>
      </c>
      <c r="AS1996">
        <v>1099</v>
      </c>
      <c r="AT1996" s="3">
        <v>27.37</v>
      </c>
      <c r="AU1996" s="3">
        <v>29.78</v>
      </c>
      <c r="AV1996" s="3" t="s">
        <v>96</v>
      </c>
      <c r="AW1996" s="3" t="s">
        <v>96</v>
      </c>
      <c r="AX1996">
        <v>71.52</v>
      </c>
      <c r="AY1996" t="s">
        <v>96</v>
      </c>
      <c r="AZ1996" t="s">
        <v>72</v>
      </c>
      <c r="BA1996" t="s">
        <v>96</v>
      </c>
      <c r="BB1996" t="s">
        <v>96</v>
      </c>
      <c r="BC1996" t="s">
        <v>96</v>
      </c>
      <c r="BD1996" t="s">
        <v>96</v>
      </c>
      <c r="BE1996" t="s">
        <v>96</v>
      </c>
      <c r="BF1996">
        <v>6.21</v>
      </c>
      <c r="BG1996" s="4">
        <v>0.69099999999999995</v>
      </c>
      <c r="BH1996" s="4">
        <v>0.44059999999999999</v>
      </c>
      <c r="BI1996">
        <v>263.12</v>
      </c>
      <c r="BJ1996" s="4">
        <v>1.78E-2</v>
      </c>
      <c r="BK1996" s="4">
        <v>5.8500000000000003E-2</v>
      </c>
    </row>
    <row r="1997" spans="1:63" x14ac:dyDescent="0.3">
      <c r="A1997" t="s">
        <v>3222</v>
      </c>
      <c r="B1997" t="s">
        <v>3223</v>
      </c>
      <c r="C1997" t="s">
        <v>64</v>
      </c>
      <c r="D1997" s="1">
        <v>28912200</v>
      </c>
      <c r="E1997" s="2">
        <v>18225</v>
      </c>
      <c r="F1997" s="3">
        <v>17.07</v>
      </c>
      <c r="G1997" t="b">
        <v>0</v>
      </c>
      <c r="H1997" t="b">
        <v>0</v>
      </c>
      <c r="I1997" t="b">
        <v>0</v>
      </c>
      <c r="J1997" t="b">
        <v>0</v>
      </c>
      <c r="K1997" s="4">
        <v>3.2000000000000002E-3</v>
      </c>
      <c r="L1997" s="4">
        <v>2.64E-2</v>
      </c>
      <c r="M1997" s="4">
        <v>1.9599999999999999E-2</v>
      </c>
      <c r="N1997" s="4">
        <v>1.7299999999999999E-2</v>
      </c>
      <c r="O1997" s="4">
        <v>-4.0300000000000002E-2</v>
      </c>
      <c r="P1997" s="4">
        <v>-2.46E-2</v>
      </c>
      <c r="Q1997" s="3">
        <v>0</v>
      </c>
      <c r="R1997" s="3">
        <v>0</v>
      </c>
      <c r="S1997" s="3">
        <v>-3.4230450000000001</v>
      </c>
      <c r="T1997" s="3">
        <v>-3.4230450000000001</v>
      </c>
      <c r="U1997" s="3">
        <v>-19.006615</v>
      </c>
      <c r="V1997" s="3">
        <v>-19.006615</v>
      </c>
      <c r="W1997" t="s">
        <v>469</v>
      </c>
      <c r="X1997" s="5">
        <v>39828</v>
      </c>
      <c r="Y1997" s="4">
        <v>5.7000000000000002E-3</v>
      </c>
      <c r="Z1997" s="3">
        <v>1.25</v>
      </c>
      <c r="AA1997">
        <v>45278</v>
      </c>
      <c r="AB1997">
        <v>0.62</v>
      </c>
      <c r="AC1997" s="4">
        <v>7.2999999999999995E-2</v>
      </c>
      <c r="AD1997" t="s">
        <v>243</v>
      </c>
      <c r="AE1997" s="4">
        <v>5.5999999999999999E-3</v>
      </c>
      <c r="AF1997">
        <v>9.01</v>
      </c>
      <c r="AG1997">
        <v>0.82</v>
      </c>
      <c r="AH1997" s="4">
        <v>0.70340000000000003</v>
      </c>
      <c r="AI1997" s="4">
        <v>0.1784</v>
      </c>
      <c r="AJ1997" s="4">
        <v>0.1913</v>
      </c>
      <c r="AK1997" s="4">
        <v>0.15890000000000001</v>
      </c>
      <c r="AL1997" t="s">
        <v>322</v>
      </c>
      <c r="AM1997">
        <v>59</v>
      </c>
      <c r="AN1997" s="4">
        <v>0.56530000000000002</v>
      </c>
      <c r="AO1997" s="4">
        <v>0.66549999999999998</v>
      </c>
      <c r="AP1997" s="4">
        <v>0.96540000000000004</v>
      </c>
      <c r="AQ1997" s="6">
        <v>0.4</v>
      </c>
      <c r="AR1997" s="6">
        <v>0.2</v>
      </c>
      <c r="AS1997">
        <v>1099</v>
      </c>
      <c r="AT1997" s="3">
        <v>16.34</v>
      </c>
      <c r="AU1997" s="3">
        <v>17.23</v>
      </c>
      <c r="AV1997" s="3">
        <v>17.03</v>
      </c>
      <c r="AW1997" s="3">
        <v>17.11</v>
      </c>
      <c r="AX1997">
        <v>58.12</v>
      </c>
      <c r="AY1997" t="s">
        <v>71</v>
      </c>
      <c r="AZ1997" t="s">
        <v>70</v>
      </c>
      <c r="BA1997" t="s">
        <v>75</v>
      </c>
      <c r="BB1997" t="s">
        <v>75</v>
      </c>
      <c r="BC1997" t="s">
        <v>82</v>
      </c>
      <c r="BD1997" t="s">
        <v>79</v>
      </c>
      <c r="BE1997" t="s">
        <v>82</v>
      </c>
      <c r="BF1997">
        <v>5.28</v>
      </c>
      <c r="BG1997">
        <v>0</v>
      </c>
      <c r="BH1997">
        <v>0.27660000000000001</v>
      </c>
      <c r="BI1997">
        <v>778.92</v>
      </c>
      <c r="BJ1997">
        <v>7.1999999999999998E-3</v>
      </c>
      <c r="BK1997">
        <v>6.0100000000000001E-2</v>
      </c>
    </row>
    <row r="1998" spans="1:63" x14ac:dyDescent="0.3">
      <c r="A1998" t="s">
        <v>4208</v>
      </c>
      <c r="B1998" t="s">
        <v>4209</v>
      </c>
      <c r="C1998" t="s">
        <v>64</v>
      </c>
      <c r="D1998" s="1">
        <v>28894100</v>
      </c>
      <c r="E1998" s="2">
        <v>14406</v>
      </c>
      <c r="F1998" s="3">
        <v>41.1</v>
      </c>
      <c r="G1998" t="b">
        <v>0</v>
      </c>
      <c r="H1998" t="b">
        <v>0</v>
      </c>
      <c r="I1998" t="b">
        <v>0</v>
      </c>
      <c r="J1998" t="b">
        <v>0</v>
      </c>
      <c r="K1998" s="4">
        <v>-1.9E-3</v>
      </c>
      <c r="L1998" s="4">
        <v>4.6899999999999997E-2</v>
      </c>
      <c r="M1998" s="4">
        <v>0.42849999999999999</v>
      </c>
      <c r="N1998" s="4">
        <v>0.42120000000000002</v>
      </c>
      <c r="O1998" s="4">
        <v>0.10199999999999999</v>
      </c>
      <c r="P1998" s="4" t="s">
        <v>96</v>
      </c>
      <c r="Q1998" s="3">
        <v>2.0584250000000002</v>
      </c>
      <c r="R1998" s="3">
        <v>10.056474</v>
      </c>
      <c r="S1998" s="3">
        <v>24.956309999999998</v>
      </c>
      <c r="T1998" s="3">
        <v>24.956309999999998</v>
      </c>
      <c r="U1998" s="3">
        <v>21.951775000000001</v>
      </c>
      <c r="V1998" s="3">
        <v>21.951775000000001</v>
      </c>
      <c r="W1998" t="s">
        <v>65</v>
      </c>
      <c r="X1998" s="5">
        <v>43844</v>
      </c>
      <c r="Y1998" s="4">
        <v>2.5000000000000001E-3</v>
      </c>
      <c r="Z1998" s="3">
        <v>0.31</v>
      </c>
      <c r="AA1998" s="5">
        <v>45280</v>
      </c>
      <c r="AB1998" s="3">
        <v>0.06</v>
      </c>
      <c r="AC1998" s="4">
        <v>7.4999999999999997E-3</v>
      </c>
      <c r="AD1998" t="s">
        <v>66</v>
      </c>
      <c r="AE1998" s="4">
        <v>3.0800000000000001E-2</v>
      </c>
      <c r="AF1998">
        <v>18.22</v>
      </c>
      <c r="AG1998">
        <v>1.06</v>
      </c>
      <c r="AH1998" s="4">
        <v>0.54800000000000004</v>
      </c>
      <c r="AI1998" s="4">
        <v>9.5299999999999996E-2</v>
      </c>
      <c r="AJ1998" s="4">
        <v>0.13289999999999999</v>
      </c>
      <c r="AK1998" s="4">
        <v>0.1434</v>
      </c>
      <c r="AL1998" t="s">
        <v>4473</v>
      </c>
      <c r="AM1998">
        <v>102</v>
      </c>
      <c r="AN1998" s="4">
        <v>0.47020000000000001</v>
      </c>
      <c r="AO1998" s="4">
        <v>0.54110000000000003</v>
      </c>
      <c r="AP1998" s="4">
        <v>0.85599999999999998</v>
      </c>
      <c r="AQ1998" s="6">
        <v>0.4</v>
      </c>
      <c r="AR1998" s="6">
        <v>0.2</v>
      </c>
      <c r="AS1998">
        <v>1099</v>
      </c>
      <c r="AT1998" s="3">
        <v>39.020000000000003</v>
      </c>
      <c r="AU1998" s="3">
        <v>41.96</v>
      </c>
      <c r="AV1998" s="3">
        <v>40.9</v>
      </c>
      <c r="AW1998" s="3">
        <v>41.3</v>
      </c>
      <c r="AX1998">
        <v>68.510000000000005</v>
      </c>
      <c r="AY1998" t="s">
        <v>82</v>
      </c>
      <c r="AZ1998" t="s">
        <v>79</v>
      </c>
      <c r="BA1998" t="s">
        <v>96</v>
      </c>
      <c r="BB1998" t="s">
        <v>71</v>
      </c>
      <c r="BC1998" t="s">
        <v>71</v>
      </c>
      <c r="BD1998" t="s">
        <v>71</v>
      </c>
      <c r="BE1998" t="s">
        <v>96</v>
      </c>
      <c r="BF1998">
        <v>6.64</v>
      </c>
      <c r="BG1998">
        <v>0.56189999999999996</v>
      </c>
      <c r="BH1998">
        <v>0.57499999999999996</v>
      </c>
      <c r="BI1998">
        <v>85.9</v>
      </c>
      <c r="BJ1998">
        <v>6.8500000000000005E-2</v>
      </c>
      <c r="BK1998">
        <v>5.2200000000000003E-2</v>
      </c>
    </row>
    <row r="1999" spans="1:63" x14ac:dyDescent="0.3">
      <c r="A1999" t="s">
        <v>4005</v>
      </c>
      <c r="B1999" t="s">
        <v>4006</v>
      </c>
      <c r="C1999" t="s">
        <v>64</v>
      </c>
      <c r="D1999" s="1">
        <v>28853000</v>
      </c>
      <c r="E1999" s="2">
        <v>132087</v>
      </c>
      <c r="F1999" s="3">
        <v>26.19</v>
      </c>
      <c r="G1999" t="b">
        <v>0</v>
      </c>
      <c r="H1999" t="b">
        <v>0</v>
      </c>
      <c r="I1999" t="b">
        <v>0</v>
      </c>
      <c r="J1999" t="b">
        <v>1</v>
      </c>
      <c r="K1999" s="4">
        <v>4.0000000000000001E-3</v>
      </c>
      <c r="L1999" s="4">
        <v>4.0000000000000002E-4</v>
      </c>
      <c r="M1999" s="4">
        <v>0.36009999999999998</v>
      </c>
      <c r="N1999" s="4">
        <v>0.3337</v>
      </c>
      <c r="O1999" s="4">
        <v>0.1464</v>
      </c>
      <c r="P1999" s="4">
        <v>0.14560000000000001</v>
      </c>
      <c r="Q1999" s="3">
        <v>0</v>
      </c>
      <c r="R1999" s="3">
        <v>0</v>
      </c>
      <c r="S1999" s="3">
        <v>49.761000000000003</v>
      </c>
      <c r="T1999" s="3">
        <v>49.761000000000003</v>
      </c>
      <c r="U1999" s="3">
        <v>68.224999999999994</v>
      </c>
      <c r="V1999" s="3">
        <v>68.224999999999994</v>
      </c>
      <c r="W1999" t="s">
        <v>357</v>
      </c>
      <c r="X1999" s="5">
        <v>43041</v>
      </c>
      <c r="Y1999" s="4">
        <v>8.9999999999999998E-4</v>
      </c>
      <c r="Z1999" s="3">
        <v>6.7</v>
      </c>
      <c r="AA1999" s="5">
        <v>45275</v>
      </c>
      <c r="AB1999" s="3">
        <v>6.38</v>
      </c>
      <c r="AC1999" s="4">
        <v>0.25540000000000002</v>
      </c>
      <c r="AD1999" t="s">
        <v>90</v>
      </c>
      <c r="AE1999" s="4">
        <v>2.24E-2</v>
      </c>
      <c r="AF1999">
        <v>13.54</v>
      </c>
      <c r="AG1999">
        <v>0.62</v>
      </c>
      <c r="AH1999" s="4">
        <v>0.3861</v>
      </c>
      <c r="AI1999" s="4">
        <v>0.12670000000000001</v>
      </c>
      <c r="AJ1999" s="4">
        <v>0.14249999999999999</v>
      </c>
      <c r="AK1999" s="4">
        <v>0.1452</v>
      </c>
      <c r="AL1999" t="s">
        <v>1005</v>
      </c>
      <c r="AM1999">
        <v>1000</v>
      </c>
      <c r="AN1999" s="4">
        <v>0.24729999999999999</v>
      </c>
      <c r="AO1999" s="4">
        <v>0.32440000000000002</v>
      </c>
      <c r="AP1999" s="4">
        <v>0.7117</v>
      </c>
      <c r="AQ1999" s="6">
        <v>0.4</v>
      </c>
      <c r="AR1999" s="6">
        <v>0.2</v>
      </c>
      <c r="AS1999">
        <v>1099</v>
      </c>
      <c r="AT1999" s="3">
        <v>25.54</v>
      </c>
      <c r="AU1999" s="3">
        <v>26.44</v>
      </c>
      <c r="AV1999" s="3">
        <v>26.1</v>
      </c>
      <c r="AW1999" s="3">
        <v>26.33</v>
      </c>
      <c r="AX1999">
        <v>54.79</v>
      </c>
      <c r="AY1999" t="s">
        <v>82</v>
      </c>
      <c r="AZ1999" t="s">
        <v>69</v>
      </c>
      <c r="BA1999" t="s">
        <v>96</v>
      </c>
      <c r="BB1999" t="s">
        <v>75</v>
      </c>
      <c r="BC1999" t="s">
        <v>70</v>
      </c>
      <c r="BD1999" t="s">
        <v>68</v>
      </c>
      <c r="BE1999" t="s">
        <v>96</v>
      </c>
      <c r="BF1999">
        <v>7.2</v>
      </c>
      <c r="BG1999">
        <v>0.46860000000000002</v>
      </c>
      <c r="BH1999">
        <v>0.78979999999999995</v>
      </c>
      <c r="BI1999">
        <v>88.96</v>
      </c>
      <c r="BJ1999">
        <v>7.7200000000000005E-2</v>
      </c>
      <c r="BK1999">
        <v>8.5099999999999995E-2</v>
      </c>
    </row>
    <row r="2000" spans="1:63" x14ac:dyDescent="0.3">
      <c r="A2000" t="s">
        <v>3488</v>
      </c>
      <c r="B2000" t="s">
        <v>3489</v>
      </c>
      <c r="C2000" t="s">
        <v>64</v>
      </c>
      <c r="D2000" s="1">
        <v>28801500</v>
      </c>
      <c r="E2000" s="2">
        <v>4353</v>
      </c>
      <c r="F2000" s="3">
        <v>27.38</v>
      </c>
      <c r="G2000" t="b">
        <v>0</v>
      </c>
      <c r="H2000" t="b">
        <v>0</v>
      </c>
      <c r="I2000" t="b">
        <v>1</v>
      </c>
      <c r="J2000" t="b">
        <v>0</v>
      </c>
      <c r="K2000" s="4">
        <v>2.2000000000000001E-3</v>
      </c>
      <c r="L2000" s="4">
        <v>5.4600000000000003E-2</v>
      </c>
      <c r="M2000" s="4">
        <v>0.18909999999999999</v>
      </c>
      <c r="N2000" s="4">
        <v>0.18360000000000001</v>
      </c>
      <c r="O2000" s="4">
        <v>0.1057</v>
      </c>
      <c r="P2000" s="4">
        <v>9.9199999999999997E-2</v>
      </c>
      <c r="Q2000" s="3">
        <v>0</v>
      </c>
      <c r="R2000" s="3">
        <v>0</v>
      </c>
      <c r="S2000" s="3">
        <v>-11.545500000000001</v>
      </c>
      <c r="T2000" s="3">
        <v>-11.545500000000001</v>
      </c>
      <c r="U2000" s="3">
        <v>-6.431</v>
      </c>
      <c r="V2000" s="3">
        <v>-6.431</v>
      </c>
      <c r="W2000" t="s">
        <v>99</v>
      </c>
      <c r="X2000" s="5">
        <v>43117</v>
      </c>
      <c r="Y2000" s="4">
        <v>6.7000000000000002E-3</v>
      </c>
      <c r="Z2000" s="3">
        <v>0.62</v>
      </c>
      <c r="AA2000" s="5">
        <v>45274</v>
      </c>
      <c r="AB2000" s="3">
        <v>0.25</v>
      </c>
      <c r="AC2000" s="4">
        <v>2.2800000000000001E-2</v>
      </c>
      <c r="AD2000" t="s">
        <v>243</v>
      </c>
      <c r="AE2000" s="4">
        <v>9.7999999999999997E-3</v>
      </c>
      <c r="AF2000">
        <v>0.1</v>
      </c>
      <c r="AG2000">
        <v>0.97</v>
      </c>
      <c r="AH2000" s="4">
        <v>1.0385</v>
      </c>
      <c r="AI2000" s="4">
        <v>0.1106</v>
      </c>
      <c r="AJ2000" s="4">
        <v>0.1249</v>
      </c>
      <c r="AK2000" s="4">
        <v>0.1239</v>
      </c>
      <c r="AL2000" t="s">
        <v>5769</v>
      </c>
      <c r="AM2000">
        <v>138</v>
      </c>
      <c r="AN2000" s="4">
        <v>0.249</v>
      </c>
      <c r="AO2000" s="4">
        <v>0.33119999999999999</v>
      </c>
      <c r="AP2000" s="4">
        <v>0.63839999999999997</v>
      </c>
      <c r="AQ2000" s="6">
        <v>0.4</v>
      </c>
      <c r="AR2000" s="6">
        <v>0.2</v>
      </c>
      <c r="AS2000">
        <v>1099</v>
      </c>
      <c r="AT2000" s="3">
        <v>25.63</v>
      </c>
      <c r="AU2000" s="3">
        <v>27.87</v>
      </c>
      <c r="AV2000" s="3">
        <v>27.28</v>
      </c>
      <c r="AW2000" s="3">
        <v>27.43</v>
      </c>
      <c r="AX2000">
        <v>67.09</v>
      </c>
      <c r="AY2000" t="s">
        <v>71</v>
      </c>
      <c r="AZ2000" t="s">
        <v>71</v>
      </c>
      <c r="BA2000" t="s">
        <v>72</v>
      </c>
      <c r="BB2000" t="s">
        <v>70</v>
      </c>
      <c r="BC2000" t="s">
        <v>70</v>
      </c>
      <c r="BD2000" t="s">
        <v>70</v>
      </c>
      <c r="BE2000" t="s">
        <v>96</v>
      </c>
      <c r="BF2000">
        <v>6.71</v>
      </c>
      <c r="BG2000" s="4">
        <v>0.2389</v>
      </c>
      <c r="BH2000" s="4">
        <v>0.60289999999999999</v>
      </c>
      <c r="BI2000">
        <v>113.02</v>
      </c>
      <c r="BJ2000" s="4">
        <v>9.0999999999999998E-2</v>
      </c>
      <c r="BK2000" s="4">
        <v>3.7499999999999999E-2</v>
      </c>
    </row>
    <row r="2001" spans="1:63" x14ac:dyDescent="0.3">
      <c r="A2001" t="s">
        <v>3746</v>
      </c>
      <c r="B2001" t="s">
        <v>3747</v>
      </c>
      <c r="C2001" t="s">
        <v>64</v>
      </c>
      <c r="D2001" s="1">
        <v>28640000</v>
      </c>
      <c r="E2001" s="2">
        <v>4003</v>
      </c>
      <c r="F2001" s="3">
        <v>28.45</v>
      </c>
      <c r="G2001" t="b">
        <v>0</v>
      </c>
      <c r="H2001" t="b">
        <v>0</v>
      </c>
      <c r="I2001" t="b">
        <v>0</v>
      </c>
      <c r="J2001" t="b">
        <v>0</v>
      </c>
      <c r="K2001" s="4">
        <v>3.8E-3</v>
      </c>
      <c r="L2001" s="4">
        <v>0.1018</v>
      </c>
      <c r="M2001" s="4">
        <v>0.12570000000000001</v>
      </c>
      <c r="N2001" s="4">
        <v>0.1221</v>
      </c>
      <c r="O2001" s="4">
        <v>5.1999999999999998E-2</v>
      </c>
      <c r="P2001">
        <v>9.8100000000000007E-2</v>
      </c>
      <c r="Q2001" s="3">
        <v>0</v>
      </c>
      <c r="R2001" s="3">
        <v>-2.7480000000000002</v>
      </c>
      <c r="S2001" s="3">
        <v>-3.9510000000000001</v>
      </c>
      <c r="T2001" s="3">
        <v>-3.9510000000000001</v>
      </c>
      <c r="U2001" s="3">
        <v>4.0664999999999996</v>
      </c>
      <c r="V2001" s="3">
        <v>4.0664999999999996</v>
      </c>
      <c r="W2001" t="s">
        <v>469</v>
      </c>
      <c r="X2001" s="5">
        <v>43041</v>
      </c>
      <c r="Y2001" s="4">
        <v>8.9999999999999998E-4</v>
      </c>
      <c r="Z2001" s="3">
        <v>1.03</v>
      </c>
      <c r="AA2001" s="5">
        <v>45275</v>
      </c>
      <c r="AB2001" s="3">
        <v>0.55000000000000004</v>
      </c>
      <c r="AC2001" s="4">
        <v>3.56E-2</v>
      </c>
      <c r="AD2001" t="s">
        <v>90</v>
      </c>
      <c r="AE2001" s="4">
        <v>1.0699999999999999E-2</v>
      </c>
      <c r="AF2001">
        <v>13.3</v>
      </c>
      <c r="AG2001">
        <v>1.06</v>
      </c>
      <c r="AH2001" s="4">
        <v>1.1805000000000001</v>
      </c>
      <c r="AI2001" s="4">
        <v>0.193</v>
      </c>
      <c r="AJ2001" s="4">
        <v>0.1835</v>
      </c>
      <c r="AK2001" s="4">
        <v>0.1822</v>
      </c>
      <c r="AL2001" t="s">
        <v>1005</v>
      </c>
      <c r="AM2001">
        <v>111</v>
      </c>
      <c r="AN2001" s="4">
        <v>0.52859999999999996</v>
      </c>
      <c r="AO2001" s="4">
        <v>0.63039999999999996</v>
      </c>
      <c r="AP2001" s="4">
        <v>0.877</v>
      </c>
      <c r="AQ2001" s="6">
        <v>0.4</v>
      </c>
      <c r="AR2001" s="6">
        <v>0.2</v>
      </c>
      <c r="AS2001">
        <v>1099</v>
      </c>
      <c r="AT2001" s="3">
        <v>25.11</v>
      </c>
      <c r="AU2001" s="3">
        <v>29.36</v>
      </c>
      <c r="AV2001" s="3">
        <v>28.39</v>
      </c>
      <c r="AW2001" s="3">
        <v>28.55</v>
      </c>
      <c r="AX2001">
        <v>69.09</v>
      </c>
      <c r="AY2001" t="s">
        <v>71</v>
      </c>
      <c r="AZ2001" t="s">
        <v>69</v>
      </c>
      <c r="BA2001" t="s">
        <v>70</v>
      </c>
      <c r="BB2001" t="s">
        <v>75</v>
      </c>
      <c r="BC2001" t="s">
        <v>79</v>
      </c>
      <c r="BD2001" t="s">
        <v>69</v>
      </c>
      <c r="BE2001" t="s">
        <v>96</v>
      </c>
      <c r="BF2001">
        <v>7.76</v>
      </c>
      <c r="BG2001" s="4">
        <v>0.5</v>
      </c>
      <c r="BH2001" s="4">
        <v>0.93679999999999997</v>
      </c>
      <c r="BI2001">
        <v>173.88</v>
      </c>
      <c r="BJ2001" s="4">
        <v>0.15359999999999999</v>
      </c>
      <c r="BK2001" s="4">
        <v>6.1100000000000002E-2</v>
      </c>
    </row>
    <row r="2002" spans="1:63" x14ac:dyDescent="0.3">
      <c r="A2002" t="s">
        <v>4233</v>
      </c>
      <c r="B2002" t="s">
        <v>4234</v>
      </c>
      <c r="C2002" t="s">
        <v>64</v>
      </c>
      <c r="D2002" s="1">
        <v>28361200</v>
      </c>
      <c r="E2002" s="2">
        <v>3417</v>
      </c>
      <c r="F2002" s="3">
        <v>25.12</v>
      </c>
      <c r="G2002" t="b">
        <v>0</v>
      </c>
      <c r="H2002" t="b">
        <v>0</v>
      </c>
      <c r="I2002" t="b">
        <v>0</v>
      </c>
      <c r="J2002" t="b">
        <v>0</v>
      </c>
      <c r="K2002" s="4">
        <v>3.0000000000000001E-3</v>
      </c>
      <c r="L2002" s="4">
        <v>3.4299999999999997E-2</v>
      </c>
      <c r="M2002" s="4">
        <v>0.20250000000000001</v>
      </c>
      <c r="N2002" s="4">
        <v>0.19950000000000001</v>
      </c>
      <c r="O2002" s="4" t="s">
        <v>96</v>
      </c>
      <c r="P2002" s="4" t="s">
        <v>96</v>
      </c>
      <c r="Q2002" s="3">
        <v>1.2577499999999999</v>
      </c>
      <c r="R2002" s="3">
        <v>3.0945</v>
      </c>
      <c r="S2002" s="3">
        <v>12.771000000000001</v>
      </c>
      <c r="T2002" s="3">
        <v>12.771000000000001</v>
      </c>
      <c r="U2002" s="3">
        <v>20.620249999999999</v>
      </c>
      <c r="V2002" s="3">
        <v>20.620249999999999</v>
      </c>
      <c r="W2002" t="s">
        <v>316</v>
      </c>
      <c r="X2002" s="5">
        <v>44377</v>
      </c>
      <c r="Y2002" s="4">
        <v>7.4999999999999997E-3</v>
      </c>
      <c r="Z2002" s="3">
        <v>0</v>
      </c>
      <c r="AA2002" s="5" t="s">
        <v>96</v>
      </c>
      <c r="AB2002" s="3" t="s">
        <v>96</v>
      </c>
      <c r="AC2002" s="4">
        <v>0</v>
      </c>
      <c r="AD2002" t="s">
        <v>96</v>
      </c>
      <c r="AE2002" s="4">
        <v>1.1299999999999999E-2</v>
      </c>
      <c r="AF2002">
        <v>0.05</v>
      </c>
      <c r="AG2002">
        <v>0.56000000000000005</v>
      </c>
      <c r="AH2002" s="4">
        <v>8.8999999999999996E-2</v>
      </c>
      <c r="AI2002" s="4">
        <v>6.2100000000000002E-2</v>
      </c>
      <c r="AJ2002" s="4">
        <v>7.7600000000000002E-2</v>
      </c>
      <c r="AK2002" s="4">
        <v>8.5300000000000001E-2</v>
      </c>
      <c r="AL2002" t="s">
        <v>906</v>
      </c>
      <c r="AM2002">
        <v>2</v>
      </c>
      <c r="AN2002" s="4">
        <v>1</v>
      </c>
      <c r="AO2002" s="4">
        <v>1</v>
      </c>
      <c r="AP2002" s="4">
        <v>1</v>
      </c>
      <c r="AQ2002" s="6">
        <v>0.4</v>
      </c>
      <c r="AR2002" s="6">
        <v>0.2</v>
      </c>
      <c r="AS2002">
        <v>1099</v>
      </c>
      <c r="AT2002" s="3">
        <v>24.19</v>
      </c>
      <c r="AU2002" s="3">
        <v>25.4</v>
      </c>
      <c r="AV2002" s="3">
        <v>25.1</v>
      </c>
      <c r="AW2002" s="3">
        <v>25.16</v>
      </c>
      <c r="AX2002">
        <v>68.91</v>
      </c>
      <c r="AY2002" t="s">
        <v>71</v>
      </c>
      <c r="AZ2002" t="s">
        <v>71</v>
      </c>
      <c r="BA2002" t="s">
        <v>79</v>
      </c>
      <c r="BB2002" t="s">
        <v>79</v>
      </c>
      <c r="BC2002" t="s">
        <v>71</v>
      </c>
      <c r="BD2002" t="s">
        <v>75</v>
      </c>
      <c r="BE2002" t="s">
        <v>96</v>
      </c>
      <c r="BF2002" t="s">
        <v>96</v>
      </c>
      <c r="BG2002" t="s">
        <v>96</v>
      </c>
      <c r="BH2002" t="s">
        <v>96</v>
      </c>
      <c r="BI2002" t="s">
        <v>96</v>
      </c>
      <c r="BJ2002" t="s">
        <v>96</v>
      </c>
      <c r="BK2002" t="s">
        <v>96</v>
      </c>
    </row>
    <row r="2003" spans="1:63" x14ac:dyDescent="0.3">
      <c r="A2003" t="s">
        <v>3344</v>
      </c>
      <c r="B2003" t="s">
        <v>3345</v>
      </c>
      <c r="C2003" t="s">
        <v>64</v>
      </c>
      <c r="D2003" s="1">
        <v>28318100</v>
      </c>
      <c r="E2003" s="2">
        <v>5475</v>
      </c>
      <c r="F2003" s="3">
        <v>13.48</v>
      </c>
      <c r="G2003" t="b">
        <v>0</v>
      </c>
      <c r="H2003" t="b">
        <v>0</v>
      </c>
      <c r="I2003" t="b">
        <v>1</v>
      </c>
      <c r="J2003" t="b">
        <v>0</v>
      </c>
      <c r="K2003" s="4">
        <v>-1.6400000000000001E-2</v>
      </c>
      <c r="L2003" s="4">
        <v>7.4099999999999999E-2</v>
      </c>
      <c r="M2003" s="4">
        <v>0.1681</v>
      </c>
      <c r="N2003" s="4">
        <v>0.1641</v>
      </c>
      <c r="O2003" s="4" t="s">
        <v>96</v>
      </c>
      <c r="P2003" s="4" t="s">
        <v>96</v>
      </c>
      <c r="Q2003" s="3">
        <v>-0.68600000000000005</v>
      </c>
      <c r="R2003" s="3">
        <v>-1.0149999999999999</v>
      </c>
      <c r="S2003" s="3">
        <v>-4.8479999999999999</v>
      </c>
      <c r="T2003" s="3">
        <v>-4.8479999999999999</v>
      </c>
      <c r="U2003" s="3">
        <v>1.855375</v>
      </c>
      <c r="V2003" s="3">
        <v>1.855375</v>
      </c>
      <c r="W2003" t="s">
        <v>119</v>
      </c>
      <c r="X2003" s="5">
        <v>44253</v>
      </c>
      <c r="Y2003" s="4">
        <v>6.0000000000000001E-3</v>
      </c>
      <c r="Z2003" s="3">
        <v>0</v>
      </c>
      <c r="AA2003" s="5">
        <v>44546</v>
      </c>
      <c r="AB2003" s="3">
        <v>1.07</v>
      </c>
      <c r="AC2003" s="4">
        <v>0</v>
      </c>
      <c r="AD2003" t="s">
        <v>243</v>
      </c>
      <c r="AE2003" s="4">
        <v>5.0000000000000001E-3</v>
      </c>
      <c r="AF2003">
        <v>28.41</v>
      </c>
      <c r="AG2003">
        <v>0.87</v>
      </c>
      <c r="AH2003" s="4">
        <v>0.6885</v>
      </c>
      <c r="AI2003" s="4">
        <v>0.221</v>
      </c>
      <c r="AJ2003" s="4">
        <v>0.2155</v>
      </c>
      <c r="AK2003" s="4">
        <v>0.21560000000000001</v>
      </c>
      <c r="AL2003" t="s">
        <v>5797</v>
      </c>
      <c r="AM2003">
        <v>41</v>
      </c>
      <c r="AN2003" s="4">
        <v>0.42770000000000002</v>
      </c>
      <c r="AO2003" s="4">
        <v>0.55840000000000001</v>
      </c>
      <c r="AP2003" s="4">
        <v>1</v>
      </c>
      <c r="AQ2003" s="6">
        <v>0.4</v>
      </c>
      <c r="AR2003" s="6">
        <v>0.2</v>
      </c>
      <c r="AS2003">
        <v>1099</v>
      </c>
      <c r="AT2003" s="3">
        <v>12.67</v>
      </c>
      <c r="AU2003" s="3">
        <v>13.98</v>
      </c>
      <c r="AV2003" s="3">
        <v>13.21</v>
      </c>
      <c r="AW2003" s="3">
        <v>13.69</v>
      </c>
      <c r="AX2003">
        <v>59.41</v>
      </c>
      <c r="AY2003" t="s">
        <v>96</v>
      </c>
      <c r="AZ2003" t="s">
        <v>82</v>
      </c>
      <c r="BA2003" t="s">
        <v>96</v>
      </c>
      <c r="BB2003" t="s">
        <v>96</v>
      </c>
      <c r="BC2003" t="s">
        <v>96</v>
      </c>
      <c r="BD2003" t="s">
        <v>96</v>
      </c>
      <c r="BE2003" t="s">
        <v>96</v>
      </c>
      <c r="BF2003">
        <v>5.54</v>
      </c>
      <c r="BG2003" s="4">
        <v>0.29199999999999998</v>
      </c>
      <c r="BH2003" s="4">
        <v>0.30930000000000002</v>
      </c>
      <c r="BI2003">
        <v>27.47</v>
      </c>
      <c r="BJ2003" s="4">
        <v>2.5899999999999999E-2</v>
      </c>
      <c r="BK2003" s="4">
        <v>5.3199999999999997E-2</v>
      </c>
    </row>
    <row r="2004" spans="1:63" x14ac:dyDescent="0.3">
      <c r="A2004" t="s">
        <v>4121</v>
      </c>
      <c r="B2004" t="s">
        <v>4122</v>
      </c>
      <c r="C2004" t="s">
        <v>64</v>
      </c>
      <c r="D2004" s="1">
        <v>28192200</v>
      </c>
      <c r="E2004" s="2">
        <v>4419</v>
      </c>
      <c r="F2004" s="3">
        <v>29.4</v>
      </c>
      <c r="G2004" t="b">
        <v>0</v>
      </c>
      <c r="H2004" t="b">
        <v>0</v>
      </c>
      <c r="I2004" t="b">
        <v>1</v>
      </c>
      <c r="J2004" t="b">
        <v>0</v>
      </c>
      <c r="K2004" s="4">
        <v>3.8E-3</v>
      </c>
      <c r="L2004" s="4">
        <v>4.2599999999999999E-2</v>
      </c>
      <c r="M2004" s="4">
        <v>0.2442</v>
      </c>
      <c r="N2004" s="4">
        <v>0.23799999999999999</v>
      </c>
      <c r="O2004">
        <v>0.1024</v>
      </c>
      <c r="P2004" t="s">
        <v>96</v>
      </c>
      <c r="Q2004" s="3">
        <v>-8.43E-3</v>
      </c>
      <c r="R2004" s="3">
        <v>0.75035399999999997</v>
      </c>
      <c r="S2004" s="3">
        <v>2.6380629999999998</v>
      </c>
      <c r="T2004" s="3">
        <v>2.6415419999999998</v>
      </c>
      <c r="U2004" s="3">
        <v>12.481788</v>
      </c>
      <c r="V2004" s="3">
        <v>12.481788</v>
      </c>
      <c r="W2004" t="s">
        <v>99</v>
      </c>
      <c r="X2004" s="5">
        <v>44137</v>
      </c>
      <c r="Y2004" s="4">
        <v>4.4999999999999997E-3</v>
      </c>
      <c r="Z2004" s="3">
        <v>0.26</v>
      </c>
      <c r="AA2004" s="5">
        <v>45288</v>
      </c>
      <c r="AB2004" s="3">
        <v>0.27</v>
      </c>
      <c r="AC2004" s="4">
        <v>8.9999999999999993E-3</v>
      </c>
      <c r="AD2004" t="s">
        <v>243</v>
      </c>
      <c r="AE2004" s="4">
        <v>1.35E-2</v>
      </c>
      <c r="AF2004">
        <v>0.03</v>
      </c>
      <c r="AG2004">
        <v>1.04</v>
      </c>
      <c r="AH2004" s="4">
        <v>0.42699999999999999</v>
      </c>
      <c r="AI2004" s="4">
        <v>8.4199999999999997E-2</v>
      </c>
      <c r="AJ2004" s="4">
        <v>0.1163</v>
      </c>
      <c r="AK2004" s="4">
        <v>0.1232</v>
      </c>
      <c r="AL2004" t="s">
        <v>4123</v>
      </c>
      <c r="AM2004">
        <v>54</v>
      </c>
      <c r="AN2004" s="4">
        <v>0.3579</v>
      </c>
      <c r="AO2004" s="4">
        <v>0.47249999999999998</v>
      </c>
      <c r="AP2004" s="4">
        <v>0.96909999999999996</v>
      </c>
      <c r="AQ2004" s="6">
        <v>0.4</v>
      </c>
      <c r="AR2004" s="6">
        <v>0.2</v>
      </c>
      <c r="AS2004">
        <v>1099</v>
      </c>
      <c r="AT2004" s="3">
        <v>28.06</v>
      </c>
      <c r="AU2004" s="3">
        <v>29.77</v>
      </c>
      <c r="AV2004" s="3">
        <v>29.33</v>
      </c>
      <c r="AW2004" s="3">
        <v>29.45</v>
      </c>
      <c r="AX2004">
        <v>69.3</v>
      </c>
      <c r="AY2004" t="s">
        <v>82</v>
      </c>
      <c r="AZ2004" t="s">
        <v>70</v>
      </c>
      <c r="BA2004" t="s">
        <v>79</v>
      </c>
      <c r="BB2004" t="s">
        <v>82</v>
      </c>
      <c r="BC2004" t="s">
        <v>70</v>
      </c>
      <c r="BD2004" t="s">
        <v>72</v>
      </c>
      <c r="BE2004" t="s">
        <v>96</v>
      </c>
      <c r="BF2004">
        <v>6.82</v>
      </c>
      <c r="BG2004" s="4">
        <v>0.74890000000000001</v>
      </c>
      <c r="BH2004" s="4">
        <v>0.64439999999999997</v>
      </c>
      <c r="BI2004">
        <v>26.55</v>
      </c>
      <c r="BJ2004" s="4">
        <v>0</v>
      </c>
      <c r="BK2004" s="4">
        <v>0.10639999999999999</v>
      </c>
    </row>
    <row r="2005" spans="1:63" x14ac:dyDescent="0.3">
      <c r="A2005" t="s">
        <v>5820</v>
      </c>
      <c r="B2005" t="s">
        <v>5821</v>
      </c>
      <c r="C2005" t="s">
        <v>64</v>
      </c>
      <c r="D2005" s="1">
        <v>28139200</v>
      </c>
      <c r="E2005" s="2">
        <v>4483</v>
      </c>
      <c r="F2005" s="3">
        <v>25.99</v>
      </c>
      <c r="G2005" t="b">
        <v>0</v>
      </c>
      <c r="H2005" t="b">
        <v>0</v>
      </c>
      <c r="I2005" t="b">
        <v>0</v>
      </c>
      <c r="J2005" t="b">
        <v>0</v>
      </c>
      <c r="K2005" s="4">
        <v>2.0999999999999999E-3</v>
      </c>
      <c r="L2005" s="4">
        <v>6.7199999999999996E-2</v>
      </c>
      <c r="M2005" s="4">
        <v>5.1200000000000002E-2</v>
      </c>
      <c r="N2005" s="4">
        <v>4.6100000000000002E-2</v>
      </c>
      <c r="O2005" s="4" t="s">
        <v>96</v>
      </c>
      <c r="P2005" t="s">
        <v>96</v>
      </c>
      <c r="Q2005" s="3">
        <v>0</v>
      </c>
      <c r="R2005" s="3">
        <v>0.63636800000000004</v>
      </c>
      <c r="S2005" s="3">
        <v>5.1739579999999998</v>
      </c>
      <c r="T2005" s="3">
        <v>5.1739579999999998</v>
      </c>
      <c r="U2005" s="3">
        <v>12.26859</v>
      </c>
      <c r="V2005" s="3">
        <v>12.26859</v>
      </c>
      <c r="W2005" t="s">
        <v>240</v>
      </c>
      <c r="X2005" s="5">
        <v>44195</v>
      </c>
      <c r="Y2005" s="4">
        <v>4.4999999999999997E-3</v>
      </c>
      <c r="Z2005" s="3">
        <v>0.96</v>
      </c>
      <c r="AA2005" s="5">
        <v>45286</v>
      </c>
      <c r="AB2005" s="3">
        <v>0.13</v>
      </c>
      <c r="AC2005" s="4">
        <v>3.6700000000000003E-2</v>
      </c>
      <c r="AD2005" t="s">
        <v>243</v>
      </c>
      <c r="AE2005" s="4">
        <v>7.7999999999999996E-3</v>
      </c>
      <c r="AF2005" t="s">
        <v>96</v>
      </c>
      <c r="AG2005">
        <v>1.04</v>
      </c>
      <c r="AH2005" s="4">
        <v>0.57509999999999994</v>
      </c>
      <c r="AI2005" s="4">
        <v>0.1331</v>
      </c>
      <c r="AJ2005" s="4">
        <v>0.14280000000000001</v>
      </c>
      <c r="AK2005" s="4">
        <v>0.12670000000000001</v>
      </c>
      <c r="AL2005" t="s">
        <v>6593</v>
      </c>
      <c r="AM2005">
        <v>1</v>
      </c>
      <c r="AN2005" s="4">
        <v>0</v>
      </c>
      <c r="AO2005" s="4">
        <v>0</v>
      </c>
      <c r="AP2005" s="4">
        <v>0</v>
      </c>
      <c r="AQ2005" s="6">
        <v>0.4</v>
      </c>
      <c r="AR2005" s="6">
        <v>0.2</v>
      </c>
      <c r="AS2005">
        <v>1099</v>
      </c>
      <c r="AT2005" s="3">
        <v>24.21</v>
      </c>
      <c r="AU2005" s="3">
        <v>26.53</v>
      </c>
      <c r="AV2005" s="3">
        <v>25.9</v>
      </c>
      <c r="AW2005" s="3">
        <v>26.11</v>
      </c>
      <c r="AX2005">
        <v>64.52</v>
      </c>
      <c r="AY2005" t="s">
        <v>70</v>
      </c>
      <c r="AZ2005" t="s">
        <v>82</v>
      </c>
      <c r="BA2005" t="s">
        <v>79</v>
      </c>
      <c r="BB2005" t="s">
        <v>79</v>
      </c>
      <c r="BC2005" t="s">
        <v>79</v>
      </c>
      <c r="BD2005" t="s">
        <v>69</v>
      </c>
      <c r="BE2005" t="s">
        <v>96</v>
      </c>
      <c r="BF2005">
        <v>6.95</v>
      </c>
      <c r="BG2005" s="4">
        <v>0.80179999999999996</v>
      </c>
      <c r="BH2005" s="4">
        <v>0.70140000000000002</v>
      </c>
      <c r="BI2005">
        <v>163.63999999999999</v>
      </c>
      <c r="BJ2005" s="4">
        <v>4.7199999999999999E-2</v>
      </c>
      <c r="BK2005" s="4">
        <v>9.2999999999999992E-3</v>
      </c>
    </row>
    <row r="2006" spans="1:63" x14ac:dyDescent="0.3">
      <c r="A2006" t="s">
        <v>4802</v>
      </c>
      <c r="B2006" t="s">
        <v>4803</v>
      </c>
      <c r="C2006" t="s">
        <v>64</v>
      </c>
      <c r="D2006" s="1">
        <v>28021000</v>
      </c>
      <c r="E2006" s="2">
        <v>8277</v>
      </c>
      <c r="F2006" s="3">
        <v>27.88</v>
      </c>
      <c r="G2006" t="b">
        <v>0</v>
      </c>
      <c r="H2006" t="b">
        <v>0</v>
      </c>
      <c r="I2006" t="b">
        <v>1</v>
      </c>
      <c r="J2006" t="b">
        <v>0</v>
      </c>
      <c r="K2006" s="4">
        <v>8.9999999999999998E-4</v>
      </c>
      <c r="L2006" s="4">
        <v>4.9700000000000001E-2</v>
      </c>
      <c r="M2006" s="4">
        <v>0.54979999999999996</v>
      </c>
      <c r="N2006" s="4">
        <v>0.54910000000000003</v>
      </c>
      <c r="O2006" t="s">
        <v>96</v>
      </c>
      <c r="P2006" t="s">
        <v>96</v>
      </c>
      <c r="Q2006" s="3">
        <v>1.4010499999999999</v>
      </c>
      <c r="R2006" s="3">
        <v>4.1022999999999996</v>
      </c>
      <c r="S2006" s="3">
        <v>13.0648</v>
      </c>
      <c r="T2006" s="3">
        <v>13.0648</v>
      </c>
      <c r="U2006" s="3">
        <v>16.653600000000001</v>
      </c>
      <c r="V2006" s="3">
        <v>16.653600000000001</v>
      </c>
      <c r="W2006" t="s">
        <v>99</v>
      </c>
      <c r="X2006" s="5">
        <v>44496</v>
      </c>
      <c r="Y2006" s="4">
        <v>2E-3</v>
      </c>
      <c r="Z2006" s="3">
        <v>0.21</v>
      </c>
      <c r="AA2006" s="5">
        <v>45278</v>
      </c>
      <c r="AB2006" s="3">
        <v>0.05</v>
      </c>
      <c r="AC2006" s="4">
        <v>7.4000000000000003E-3</v>
      </c>
      <c r="AD2006" t="s">
        <v>66</v>
      </c>
      <c r="AE2006" s="4">
        <v>2.6100000000000002E-2</v>
      </c>
      <c r="AF2006">
        <v>23.49</v>
      </c>
      <c r="AG2006">
        <v>1.22</v>
      </c>
      <c r="AH2006" s="4">
        <v>0.42970000000000003</v>
      </c>
      <c r="AI2006" s="4">
        <v>0.1164</v>
      </c>
      <c r="AJ2006" s="4">
        <v>0.1535</v>
      </c>
      <c r="AK2006" s="4">
        <v>0.1641</v>
      </c>
      <c r="AL2006" t="s">
        <v>84</v>
      </c>
      <c r="AM2006">
        <v>95</v>
      </c>
      <c r="AN2006" s="4">
        <v>0.51160000000000005</v>
      </c>
      <c r="AO2006" s="4">
        <v>0.5988</v>
      </c>
      <c r="AP2006" s="4">
        <v>0.879</v>
      </c>
      <c r="AQ2006" s="6">
        <v>0.4</v>
      </c>
      <c r="AR2006" s="6">
        <v>0.2</v>
      </c>
      <c r="AS2006">
        <v>1099</v>
      </c>
      <c r="AT2006" s="3">
        <v>26.01</v>
      </c>
      <c r="AU2006" s="3">
        <v>28.58</v>
      </c>
      <c r="AV2006" s="3">
        <v>27.77</v>
      </c>
      <c r="AW2006" s="3">
        <v>28.03</v>
      </c>
      <c r="AX2006">
        <v>66.67</v>
      </c>
      <c r="AY2006" t="s">
        <v>71</v>
      </c>
      <c r="AZ2006" t="s">
        <v>72</v>
      </c>
      <c r="BA2006" t="s">
        <v>68</v>
      </c>
      <c r="BB2006" t="s">
        <v>75</v>
      </c>
      <c r="BC2006" t="s">
        <v>79</v>
      </c>
      <c r="BD2006" t="s">
        <v>71</v>
      </c>
      <c r="BE2006" t="s">
        <v>96</v>
      </c>
      <c r="BF2006">
        <v>7.03</v>
      </c>
      <c r="BG2006">
        <v>0.876</v>
      </c>
      <c r="BH2006">
        <v>0.72870000000000001</v>
      </c>
      <c r="BI2006">
        <v>27.01</v>
      </c>
      <c r="BJ2006">
        <v>2.7799999999999998E-2</v>
      </c>
      <c r="BK2006">
        <v>9.5799999999999996E-2</v>
      </c>
    </row>
    <row r="2007" spans="1:63" x14ac:dyDescent="0.3">
      <c r="A2007" t="s">
        <v>5350</v>
      </c>
      <c r="B2007" t="s">
        <v>5351</v>
      </c>
      <c r="C2007" t="s">
        <v>64</v>
      </c>
      <c r="D2007" s="1">
        <v>27930000</v>
      </c>
      <c r="E2007" s="2">
        <v>3656</v>
      </c>
      <c r="F2007" s="3">
        <v>31.64</v>
      </c>
      <c r="G2007" t="b">
        <v>0</v>
      </c>
      <c r="H2007" t="b">
        <v>0</v>
      </c>
      <c r="I2007" t="b">
        <v>0</v>
      </c>
      <c r="J2007" t="b">
        <v>0</v>
      </c>
      <c r="K2007" s="4">
        <v>3.2000000000000002E-3</v>
      </c>
      <c r="L2007" s="4">
        <v>9.7000000000000003E-2</v>
      </c>
      <c r="M2007" s="4">
        <v>0.4471</v>
      </c>
      <c r="N2007" s="4">
        <v>0.44240000000000002</v>
      </c>
      <c r="O2007" t="s">
        <v>96</v>
      </c>
      <c r="P2007" t="s">
        <v>96</v>
      </c>
      <c r="Q2007" s="3">
        <v>0</v>
      </c>
      <c r="R2007" s="3">
        <v>-1.2E-2</v>
      </c>
      <c r="S2007" s="3">
        <v>15.8355</v>
      </c>
      <c r="T2007" s="3">
        <v>15.8355</v>
      </c>
      <c r="U2007" s="3">
        <v>22.729976000000001</v>
      </c>
      <c r="V2007" s="3">
        <v>22.729976000000001</v>
      </c>
      <c r="W2007" t="s">
        <v>240</v>
      </c>
      <c r="X2007" s="5">
        <v>44754</v>
      </c>
      <c r="Y2007" s="4">
        <v>4.8999999999999998E-3</v>
      </c>
      <c r="Z2007" s="3">
        <v>0</v>
      </c>
      <c r="AA2007" s="5" t="s">
        <v>96</v>
      </c>
      <c r="AB2007" s="3" t="s">
        <v>96</v>
      </c>
      <c r="AC2007" s="4">
        <v>0</v>
      </c>
      <c r="AD2007" t="s">
        <v>243</v>
      </c>
      <c r="AE2007" s="4">
        <v>2.18E-2</v>
      </c>
      <c r="AF2007" t="s">
        <v>96</v>
      </c>
      <c r="AG2007">
        <v>-1.64</v>
      </c>
      <c r="AH2007" s="4">
        <v>0.38979999999999998</v>
      </c>
      <c r="AI2007" s="4">
        <v>0.15890000000000001</v>
      </c>
      <c r="AJ2007" s="4">
        <v>0.1951</v>
      </c>
      <c r="AK2007" s="4">
        <v>0.20430000000000001</v>
      </c>
      <c r="AL2007" t="s">
        <v>2908</v>
      </c>
      <c r="AM2007">
        <v>192</v>
      </c>
      <c r="AN2007" s="4">
        <v>0.1109</v>
      </c>
      <c r="AO2007" s="4">
        <v>0.16159999999999999</v>
      </c>
      <c r="AP2007" s="4">
        <v>0.45989999999999998</v>
      </c>
      <c r="AQ2007">
        <v>0.4</v>
      </c>
      <c r="AR2007">
        <v>0.2</v>
      </c>
      <c r="AS2007">
        <v>1099</v>
      </c>
      <c r="AT2007" s="3">
        <v>28.74</v>
      </c>
      <c r="AU2007" s="3">
        <v>32.619999999999997</v>
      </c>
      <c r="AV2007" s="3">
        <v>31.61</v>
      </c>
      <c r="AW2007" s="3">
        <v>31.68</v>
      </c>
      <c r="AX2007">
        <v>69</v>
      </c>
      <c r="AY2007" t="s">
        <v>82</v>
      </c>
      <c r="AZ2007" t="s">
        <v>79</v>
      </c>
      <c r="BA2007" t="s">
        <v>96</v>
      </c>
      <c r="BB2007" t="s">
        <v>75</v>
      </c>
      <c r="BC2007" t="s">
        <v>82</v>
      </c>
      <c r="BD2007" t="s">
        <v>75</v>
      </c>
      <c r="BE2007" t="s">
        <v>96</v>
      </c>
      <c r="BF2007">
        <v>6.54</v>
      </c>
      <c r="BG2007" s="4">
        <v>0.52529999999999999</v>
      </c>
      <c r="BH2007" s="4">
        <v>0.53169999999999995</v>
      </c>
      <c r="BI2007">
        <v>47.39</v>
      </c>
      <c r="BJ2007" s="4">
        <v>6.2300000000000001E-2</v>
      </c>
      <c r="BK2007" s="4">
        <v>9.1499999999999998E-2</v>
      </c>
    </row>
    <row r="2008" spans="1:63" x14ac:dyDescent="0.3">
      <c r="A2008" t="s">
        <v>5565</v>
      </c>
      <c r="B2008" t="s">
        <v>5566</v>
      </c>
      <c r="C2008" t="s">
        <v>64</v>
      </c>
      <c r="D2008" s="1">
        <v>27684500</v>
      </c>
      <c r="E2008" s="2">
        <v>2920</v>
      </c>
      <c r="F2008" s="3">
        <v>33.479999999999997</v>
      </c>
      <c r="G2008" t="b">
        <v>0</v>
      </c>
      <c r="H2008" t="b">
        <v>0</v>
      </c>
      <c r="I2008" t="b">
        <v>0</v>
      </c>
      <c r="J2008" t="b">
        <v>0</v>
      </c>
      <c r="K2008" s="4">
        <v>5.4999999999999997E-3</v>
      </c>
      <c r="L2008" s="4">
        <v>3.4200000000000001E-2</v>
      </c>
      <c r="M2008" s="4">
        <v>0.2213</v>
      </c>
      <c r="N2008" s="4">
        <v>0.21859999999999999</v>
      </c>
      <c r="O2008">
        <v>8.5800000000000001E-2</v>
      </c>
      <c r="P2008" t="s">
        <v>96</v>
      </c>
      <c r="Q2008" s="3">
        <v>0</v>
      </c>
      <c r="R2008" s="3">
        <v>0</v>
      </c>
      <c r="S2008" s="3">
        <v>4.9220800000000002</v>
      </c>
      <c r="T2008" s="3">
        <v>4.9220800000000002</v>
      </c>
      <c r="U2008" s="3">
        <v>10.825927999999999</v>
      </c>
      <c r="V2008" s="3">
        <v>10.825927999999999</v>
      </c>
      <c r="W2008" t="s">
        <v>428</v>
      </c>
      <c r="X2008" s="5">
        <v>43979</v>
      </c>
      <c r="Y2008" s="4">
        <v>7.4000000000000003E-3</v>
      </c>
      <c r="Z2008" s="3">
        <v>0</v>
      </c>
      <c r="AA2008" s="5">
        <v>44180</v>
      </c>
      <c r="AB2008" s="3">
        <v>1.22</v>
      </c>
      <c r="AC2008" s="4">
        <v>0</v>
      </c>
      <c r="AD2008" t="s">
        <v>243</v>
      </c>
      <c r="AE2008" s="4">
        <v>1.49E-2</v>
      </c>
      <c r="AF2008">
        <v>0.05</v>
      </c>
      <c r="AG2008">
        <v>0.55000000000000004</v>
      </c>
      <c r="AH2008" s="4">
        <v>0.66849999999999998</v>
      </c>
      <c r="AI2008" s="4">
        <v>5.3100000000000001E-2</v>
      </c>
      <c r="AJ2008" s="4">
        <v>8.7900000000000006E-2</v>
      </c>
      <c r="AK2008" s="4">
        <v>8.6800000000000002E-2</v>
      </c>
      <c r="AL2008" t="s">
        <v>330</v>
      </c>
      <c r="AM2008">
        <v>2</v>
      </c>
      <c r="AN2008" s="4">
        <v>1</v>
      </c>
      <c r="AO2008" s="4">
        <v>1</v>
      </c>
      <c r="AP2008" s="4">
        <v>1</v>
      </c>
      <c r="AQ2008" s="6">
        <v>0.4</v>
      </c>
      <c r="AR2008" s="6">
        <v>0.2</v>
      </c>
      <c r="AS2008">
        <v>1099</v>
      </c>
      <c r="AT2008" s="3">
        <v>32.229999999999997</v>
      </c>
      <c r="AU2008" s="3">
        <v>33.81</v>
      </c>
      <c r="AV2008" s="3">
        <v>33.42</v>
      </c>
      <c r="AW2008" s="3">
        <v>33.520000000000003</v>
      </c>
      <c r="AX2008">
        <v>71.75</v>
      </c>
      <c r="AY2008" t="s">
        <v>79</v>
      </c>
      <c r="AZ2008" t="s">
        <v>71</v>
      </c>
      <c r="BA2008" t="s">
        <v>72</v>
      </c>
      <c r="BB2008" t="s">
        <v>72</v>
      </c>
      <c r="BC2008" t="s">
        <v>70</v>
      </c>
      <c r="BD2008" t="s">
        <v>75</v>
      </c>
      <c r="BE2008" t="s">
        <v>96</v>
      </c>
      <c r="BF2008" t="s">
        <v>96</v>
      </c>
      <c r="BG2008" s="4" t="s">
        <v>96</v>
      </c>
      <c r="BH2008" s="4" t="s">
        <v>96</v>
      </c>
      <c r="BI2008" t="s">
        <v>96</v>
      </c>
      <c r="BJ2008" s="4" t="s">
        <v>96</v>
      </c>
      <c r="BK2008" s="4" t="s">
        <v>96</v>
      </c>
    </row>
    <row r="2009" spans="1:63" x14ac:dyDescent="0.3">
      <c r="A2009" t="s">
        <v>2815</v>
      </c>
      <c r="B2009" t="s">
        <v>2816</v>
      </c>
      <c r="C2009" t="s">
        <v>64</v>
      </c>
      <c r="D2009" s="1">
        <v>27647900</v>
      </c>
      <c r="E2009" s="2">
        <v>22525</v>
      </c>
      <c r="F2009" s="3">
        <v>4.2699999999999996</v>
      </c>
      <c r="G2009" t="b">
        <v>0</v>
      </c>
      <c r="H2009" t="b">
        <v>0</v>
      </c>
      <c r="I2009" t="b">
        <v>0</v>
      </c>
      <c r="J2009" t="b">
        <v>0</v>
      </c>
      <c r="K2009" s="4">
        <v>4.6600000000000003E-2</v>
      </c>
      <c r="L2009" s="4">
        <v>3.1399999999999997E-2</v>
      </c>
      <c r="M2009" s="4">
        <v>-0.16109999999999999</v>
      </c>
      <c r="N2009" s="4">
        <v>-0.1578</v>
      </c>
      <c r="O2009" s="4">
        <v>-0.38090000000000002</v>
      </c>
      <c r="P2009" s="4" t="s">
        <v>96</v>
      </c>
      <c r="Q2009" s="3">
        <v>0</v>
      </c>
      <c r="R2009" s="3">
        <v>0</v>
      </c>
      <c r="S2009" s="3">
        <v>0.68355999999999995</v>
      </c>
      <c r="T2009" s="3">
        <v>0.68355999999999995</v>
      </c>
      <c r="U2009" s="3">
        <v>4.1952299999999996</v>
      </c>
      <c r="V2009" s="3">
        <v>4.1952299999999996</v>
      </c>
      <c r="W2009" t="s">
        <v>113</v>
      </c>
      <c r="X2009" s="5">
        <v>43669</v>
      </c>
      <c r="Y2009" s="4">
        <v>7.4999999999999997E-3</v>
      </c>
      <c r="Z2009" s="3">
        <v>0</v>
      </c>
      <c r="AA2009" s="5">
        <v>44194</v>
      </c>
      <c r="AB2009" s="3">
        <v>0.1</v>
      </c>
      <c r="AC2009" s="4">
        <v>0</v>
      </c>
      <c r="AD2009" t="s">
        <v>243</v>
      </c>
      <c r="AE2009" s="4">
        <v>5.4999999999999997E-3</v>
      </c>
      <c r="AF2009" t="s">
        <v>96</v>
      </c>
      <c r="AG2009">
        <v>1.62</v>
      </c>
      <c r="AH2009" s="4">
        <v>1.3031999999999999</v>
      </c>
      <c r="AI2009" s="4">
        <v>0.54530000000000001</v>
      </c>
      <c r="AJ2009" s="4">
        <v>0.50519999999999998</v>
      </c>
      <c r="AK2009" s="4">
        <v>0.55120000000000002</v>
      </c>
      <c r="AL2009" t="s">
        <v>1011</v>
      </c>
      <c r="AM2009">
        <v>27</v>
      </c>
      <c r="AN2009" s="4">
        <v>0.93520000000000003</v>
      </c>
      <c r="AO2009" s="4">
        <v>0.98250000000000004</v>
      </c>
      <c r="AP2009" s="4">
        <v>1</v>
      </c>
      <c r="AQ2009" s="6">
        <v>0.4</v>
      </c>
      <c r="AR2009" s="6">
        <v>0.2</v>
      </c>
      <c r="AS2009">
        <v>1099</v>
      </c>
      <c r="AT2009" s="3">
        <v>3.83</v>
      </c>
      <c r="AU2009" s="3">
        <v>4.55</v>
      </c>
      <c r="AV2009" s="3">
        <v>4.21</v>
      </c>
      <c r="AW2009" s="3">
        <v>4.33</v>
      </c>
      <c r="AX2009">
        <v>53.55</v>
      </c>
      <c r="AY2009" t="s">
        <v>71</v>
      </c>
      <c r="AZ2009" t="s">
        <v>82</v>
      </c>
      <c r="BA2009" t="s">
        <v>96</v>
      </c>
      <c r="BB2009" t="s">
        <v>96</v>
      </c>
      <c r="BC2009" t="s">
        <v>96</v>
      </c>
      <c r="BD2009" t="s">
        <v>82</v>
      </c>
      <c r="BE2009" t="s">
        <v>96</v>
      </c>
      <c r="BF2009" t="s">
        <v>96</v>
      </c>
      <c r="BG2009" s="4" t="s">
        <v>96</v>
      </c>
      <c r="BH2009" s="4" t="s">
        <v>96</v>
      </c>
      <c r="BI2009" t="s">
        <v>96</v>
      </c>
      <c r="BJ2009" s="4" t="s">
        <v>96</v>
      </c>
      <c r="BK2009" s="4" t="s">
        <v>96</v>
      </c>
    </row>
    <row r="2010" spans="1:63" x14ac:dyDescent="0.3">
      <c r="A2010" t="s">
        <v>4995</v>
      </c>
      <c r="B2010" t="s">
        <v>4996</v>
      </c>
      <c r="C2010" t="s">
        <v>64</v>
      </c>
      <c r="D2010" s="1">
        <v>27632300</v>
      </c>
      <c r="E2010" s="2">
        <v>7228</v>
      </c>
      <c r="F2010" s="3">
        <v>16.84</v>
      </c>
      <c r="G2010" t="b">
        <v>0</v>
      </c>
      <c r="H2010" t="b">
        <v>0</v>
      </c>
      <c r="I2010" t="b">
        <v>0</v>
      </c>
      <c r="J2010" t="b">
        <v>0</v>
      </c>
      <c r="K2010" s="4">
        <v>1.8E-3</v>
      </c>
      <c r="L2010" s="4">
        <v>0.1163</v>
      </c>
      <c r="M2010" s="4">
        <v>0.17929999999999999</v>
      </c>
      <c r="N2010" s="4">
        <v>0.1777</v>
      </c>
      <c r="O2010" t="s">
        <v>96</v>
      </c>
      <c r="P2010" t="s">
        <v>96</v>
      </c>
      <c r="Q2010" s="3">
        <v>0.42068</v>
      </c>
      <c r="R2010" s="3">
        <v>-0.81464499999999995</v>
      </c>
      <c r="S2010" s="3">
        <v>-6.1138199999999996</v>
      </c>
      <c r="T2010" s="3">
        <v>-6.1138199999999996</v>
      </c>
      <c r="U2010" s="3">
        <v>29.809605000000001</v>
      </c>
      <c r="V2010" s="3">
        <v>29.809605000000001</v>
      </c>
      <c r="W2010" t="s">
        <v>180</v>
      </c>
      <c r="X2010" s="5">
        <v>44559</v>
      </c>
      <c r="Y2010" s="4">
        <v>5.0000000000000001E-3</v>
      </c>
      <c r="Z2010" s="3">
        <v>0.03</v>
      </c>
      <c r="AA2010" s="5">
        <v>45273</v>
      </c>
      <c r="AB2010" s="3">
        <v>0.03</v>
      </c>
      <c r="AC2010" s="4">
        <v>1.6000000000000001E-3</v>
      </c>
      <c r="AD2010" t="s">
        <v>243</v>
      </c>
      <c r="AE2010" s="4">
        <v>7.3000000000000001E-3</v>
      </c>
      <c r="AF2010">
        <v>0.04</v>
      </c>
      <c r="AG2010">
        <v>1.07</v>
      </c>
      <c r="AH2010" s="4">
        <v>0.3427</v>
      </c>
      <c r="AI2010" s="4">
        <v>0.18629999999999999</v>
      </c>
      <c r="AJ2010" s="4">
        <v>0.2029</v>
      </c>
      <c r="AK2010" s="4">
        <v>0.1847</v>
      </c>
      <c r="AL2010" t="s">
        <v>1614</v>
      </c>
      <c r="AM2010">
        <v>195</v>
      </c>
      <c r="AN2010" s="4">
        <v>0.16489999999999999</v>
      </c>
      <c r="AO2010" s="4">
        <v>0.23369999999999999</v>
      </c>
      <c r="AP2010" s="4">
        <v>0.57199999999999995</v>
      </c>
      <c r="AQ2010" s="6">
        <v>0.4</v>
      </c>
      <c r="AR2010" s="6">
        <v>0.2</v>
      </c>
      <c r="AS2010">
        <v>1099</v>
      </c>
      <c r="AT2010" s="3">
        <v>15.22</v>
      </c>
      <c r="AU2010" s="3">
        <v>17.38</v>
      </c>
      <c r="AV2010">
        <v>16.77</v>
      </c>
      <c r="AW2010">
        <v>16.97</v>
      </c>
      <c r="AX2010">
        <v>68.760000000000005</v>
      </c>
      <c r="AY2010" t="s">
        <v>72</v>
      </c>
      <c r="AZ2010" t="s">
        <v>70</v>
      </c>
      <c r="BA2010" t="s">
        <v>96</v>
      </c>
      <c r="BB2010" t="s">
        <v>82</v>
      </c>
      <c r="BC2010" t="s">
        <v>96</v>
      </c>
      <c r="BD2010" t="s">
        <v>96</v>
      </c>
      <c r="BE2010" t="s">
        <v>96</v>
      </c>
      <c r="BF2010">
        <v>6.14</v>
      </c>
      <c r="BG2010" s="4">
        <v>0.70099999999999996</v>
      </c>
      <c r="BH2010" s="4">
        <v>0.42499999999999999</v>
      </c>
      <c r="BI2010">
        <v>35.33</v>
      </c>
      <c r="BJ2010" s="4">
        <v>1.77E-2</v>
      </c>
      <c r="BK2010" s="4">
        <v>9.2200000000000004E-2</v>
      </c>
    </row>
    <row r="2011" spans="1:63" x14ac:dyDescent="0.3">
      <c r="A2011" t="s">
        <v>2951</v>
      </c>
      <c r="B2011" t="s">
        <v>2952</v>
      </c>
      <c r="C2011" t="s">
        <v>64</v>
      </c>
      <c r="D2011" s="1">
        <v>27611600</v>
      </c>
      <c r="E2011" s="2">
        <v>14102</v>
      </c>
      <c r="F2011" s="3">
        <v>23.79</v>
      </c>
      <c r="G2011" t="b">
        <v>0</v>
      </c>
      <c r="H2011" t="b">
        <v>0</v>
      </c>
      <c r="I2011" t="b">
        <v>1</v>
      </c>
      <c r="J2011" t="b">
        <v>0</v>
      </c>
      <c r="K2011" s="4">
        <v>-1.6000000000000001E-3</v>
      </c>
      <c r="L2011" s="4">
        <v>4.9500000000000002E-2</v>
      </c>
      <c r="M2011" s="4">
        <v>7.1000000000000004E-3</v>
      </c>
      <c r="N2011" s="4">
        <v>4.5999999999999999E-3</v>
      </c>
      <c r="O2011" s="4">
        <v>1.7999999999999999E-2</v>
      </c>
      <c r="P2011">
        <v>9.9099999999999994E-2</v>
      </c>
      <c r="Q2011" s="3">
        <v>-8.1960000000000002E-3</v>
      </c>
      <c r="R2011" s="3">
        <v>-4.749644</v>
      </c>
      <c r="S2011" s="3">
        <v>-41.116270999999998</v>
      </c>
      <c r="T2011" s="3">
        <v>-41.117061</v>
      </c>
      <c r="U2011" s="3">
        <v>-24.199237</v>
      </c>
      <c r="V2011" s="3">
        <v>-24.199237</v>
      </c>
      <c r="W2011" t="s">
        <v>99</v>
      </c>
      <c r="X2011" s="5">
        <v>43364</v>
      </c>
      <c r="Y2011" s="4">
        <v>7.4999999999999997E-3</v>
      </c>
      <c r="Z2011" s="3">
        <v>0.65</v>
      </c>
      <c r="AA2011" s="5">
        <v>45286</v>
      </c>
      <c r="AB2011" s="3">
        <v>0.65</v>
      </c>
      <c r="AC2011" s="4">
        <v>2.7300000000000001E-2</v>
      </c>
      <c r="AD2011" t="s">
        <v>243</v>
      </c>
      <c r="AE2011" s="4">
        <v>7.4999999999999997E-3</v>
      </c>
      <c r="AF2011">
        <v>7.0000000000000007E-2</v>
      </c>
      <c r="AG2011">
        <v>0.92</v>
      </c>
      <c r="AH2011" s="4">
        <v>1.8973</v>
      </c>
      <c r="AI2011" s="4">
        <v>0.1244</v>
      </c>
      <c r="AJ2011" s="4">
        <v>0.1386</v>
      </c>
      <c r="AK2011" s="4">
        <v>0.12559999999999999</v>
      </c>
      <c r="AL2011" t="s">
        <v>931</v>
      </c>
      <c r="AM2011">
        <v>26</v>
      </c>
      <c r="AN2011" s="4">
        <v>0.40920000000000001</v>
      </c>
      <c r="AO2011" s="4">
        <v>0.60719999999999996</v>
      </c>
      <c r="AP2011" s="4">
        <v>1</v>
      </c>
      <c r="AQ2011" s="6">
        <v>0.4</v>
      </c>
      <c r="AR2011" s="6">
        <v>0.2</v>
      </c>
      <c r="AS2011">
        <v>1099</v>
      </c>
      <c r="AT2011" s="3">
        <v>22.58</v>
      </c>
      <c r="AU2011" s="3">
        <v>24.11</v>
      </c>
      <c r="AV2011" s="3">
        <v>23.71</v>
      </c>
      <c r="AW2011" s="3">
        <v>23.89</v>
      </c>
      <c r="AX2011">
        <v>63.83</v>
      </c>
      <c r="AY2011" t="s">
        <v>71</v>
      </c>
      <c r="AZ2011" t="s">
        <v>82</v>
      </c>
      <c r="BA2011" t="s">
        <v>75</v>
      </c>
      <c r="BB2011" t="s">
        <v>82</v>
      </c>
      <c r="BC2011" t="s">
        <v>71</v>
      </c>
      <c r="BD2011" t="s">
        <v>68</v>
      </c>
      <c r="BE2011" t="s">
        <v>96</v>
      </c>
      <c r="BF2011">
        <v>7.24</v>
      </c>
      <c r="BG2011" s="4">
        <v>0.94059999999999999</v>
      </c>
      <c r="BH2011" s="4">
        <v>0.80720000000000003</v>
      </c>
      <c r="BI2011">
        <v>125.48</v>
      </c>
      <c r="BJ2011" s="4">
        <v>8.1299999999999997E-2</v>
      </c>
      <c r="BK2011" s="4">
        <v>0.1139</v>
      </c>
    </row>
    <row r="2012" spans="1:63" x14ac:dyDescent="0.3">
      <c r="A2012" t="s">
        <v>3541</v>
      </c>
      <c r="B2012" t="s">
        <v>3542</v>
      </c>
      <c r="C2012" t="s">
        <v>64</v>
      </c>
      <c r="D2012" s="1">
        <v>27478800</v>
      </c>
      <c r="E2012" s="2">
        <v>24450</v>
      </c>
      <c r="F2012" s="3">
        <v>21.97</v>
      </c>
      <c r="G2012" t="b">
        <v>0</v>
      </c>
      <c r="H2012" t="b">
        <v>0</v>
      </c>
      <c r="I2012" t="b">
        <v>1</v>
      </c>
      <c r="J2012" t="b">
        <v>0</v>
      </c>
      <c r="K2012" s="4">
        <v>4.1000000000000003E-3</v>
      </c>
      <c r="L2012" s="4">
        <v>4.7600000000000003E-2</v>
      </c>
      <c r="M2012" s="4">
        <v>0.2218</v>
      </c>
      <c r="N2012" s="4">
        <v>0.2152</v>
      </c>
      <c r="O2012" s="4">
        <v>0.1326</v>
      </c>
      <c r="P2012" s="4" t="s">
        <v>96</v>
      </c>
      <c r="Q2012" s="3">
        <v>0</v>
      </c>
      <c r="R2012" s="3">
        <v>2.2383000000000002</v>
      </c>
      <c r="S2012" s="3">
        <v>8.7324999999999999</v>
      </c>
      <c r="T2012" s="3">
        <v>8.7324999999999999</v>
      </c>
      <c r="U2012" s="3">
        <v>4.9039000000000001</v>
      </c>
      <c r="V2012" s="3">
        <v>4.9039000000000001</v>
      </c>
      <c r="W2012" t="s">
        <v>113</v>
      </c>
      <c r="X2012" s="5">
        <v>43503</v>
      </c>
      <c r="Y2012" s="4">
        <v>6.7199999999999996E-2</v>
      </c>
      <c r="Z2012" s="3">
        <v>2.57</v>
      </c>
      <c r="AA2012" s="5">
        <v>45280</v>
      </c>
      <c r="AB2012" s="3">
        <v>0.76</v>
      </c>
      <c r="AC2012" s="4">
        <v>0.1167</v>
      </c>
      <c r="AD2012" t="s">
        <v>66</v>
      </c>
      <c r="AE2012" s="4">
        <v>1.0200000000000001E-2</v>
      </c>
      <c r="AF2012">
        <v>7.0000000000000007E-2</v>
      </c>
      <c r="AG2012">
        <v>1.01</v>
      </c>
      <c r="AH2012" s="4">
        <v>1.4937</v>
      </c>
      <c r="AI2012" s="4">
        <v>7.7399999999999997E-2</v>
      </c>
      <c r="AJ2012" s="4">
        <v>0.1009</v>
      </c>
      <c r="AK2012" s="4">
        <v>0.1017</v>
      </c>
      <c r="AL2012" t="s">
        <v>1652</v>
      </c>
      <c r="AM2012">
        <v>61</v>
      </c>
      <c r="AN2012" s="4">
        <v>0.24579999999999999</v>
      </c>
      <c r="AO2012" s="4">
        <v>0.34179999999999999</v>
      </c>
      <c r="AP2012" s="4">
        <v>0.90080000000000005</v>
      </c>
      <c r="AQ2012" s="6">
        <v>0.4</v>
      </c>
      <c r="AR2012" s="6">
        <v>0.2</v>
      </c>
      <c r="AS2012">
        <v>1099</v>
      </c>
      <c r="AT2012" s="3">
        <v>20.93</v>
      </c>
      <c r="AU2012" s="3">
        <v>22.28</v>
      </c>
      <c r="AV2012" s="3">
        <v>21.92</v>
      </c>
      <c r="AW2012" s="3">
        <v>22.06</v>
      </c>
      <c r="AX2012">
        <v>68.22</v>
      </c>
      <c r="AY2012" t="s">
        <v>79</v>
      </c>
      <c r="AZ2012" t="s">
        <v>75</v>
      </c>
      <c r="BA2012" t="s">
        <v>96</v>
      </c>
      <c r="BB2012" t="s">
        <v>68</v>
      </c>
      <c r="BC2012" t="s">
        <v>72</v>
      </c>
      <c r="BD2012" t="s">
        <v>69</v>
      </c>
      <c r="BE2012" t="s">
        <v>96</v>
      </c>
      <c r="BF2012" t="s">
        <v>96</v>
      </c>
      <c r="BG2012" s="4" t="s">
        <v>96</v>
      </c>
      <c r="BH2012" s="4" t="s">
        <v>96</v>
      </c>
      <c r="BI2012" t="s">
        <v>96</v>
      </c>
      <c r="BJ2012" s="4" t="s">
        <v>96</v>
      </c>
      <c r="BK2012" s="4" t="s">
        <v>96</v>
      </c>
    </row>
    <row r="2013" spans="1:63" x14ac:dyDescent="0.3">
      <c r="A2013" t="s">
        <v>3071</v>
      </c>
      <c r="B2013" t="s">
        <v>3072</v>
      </c>
      <c r="C2013" t="s">
        <v>64</v>
      </c>
      <c r="D2013" s="1">
        <v>27346200</v>
      </c>
      <c r="E2013" s="2">
        <v>3228</v>
      </c>
      <c r="F2013" s="3">
        <v>20.95</v>
      </c>
      <c r="G2013" t="b">
        <v>0</v>
      </c>
      <c r="H2013" t="b">
        <v>0</v>
      </c>
      <c r="I2013" t="b">
        <v>1</v>
      </c>
      <c r="J2013" t="b">
        <v>0</v>
      </c>
      <c r="K2013" s="4">
        <v>9.4999999999999998E-3</v>
      </c>
      <c r="L2013" s="4">
        <v>4.8800000000000003E-2</v>
      </c>
      <c r="M2013" s="4">
        <v>0.14369999999999999</v>
      </c>
      <c r="N2013" s="4">
        <v>0.1343</v>
      </c>
      <c r="O2013" s="4">
        <v>2.4500000000000001E-2</v>
      </c>
      <c r="P2013" s="4">
        <v>5.2900000000000003E-2</v>
      </c>
      <c r="Q2013" s="3">
        <v>0</v>
      </c>
      <c r="R2013" s="3">
        <v>0</v>
      </c>
      <c r="S2013" s="3">
        <v>-14.05611</v>
      </c>
      <c r="T2013" s="3">
        <v>-14.05611</v>
      </c>
      <c r="U2013" s="3">
        <v>-33.124989999999997</v>
      </c>
      <c r="V2013" s="3">
        <v>-33.124989999999997</v>
      </c>
      <c r="W2013" t="s">
        <v>87</v>
      </c>
      <c r="X2013" s="5">
        <v>41376</v>
      </c>
      <c r="Y2013" s="4">
        <v>4.7000000000000002E-3</v>
      </c>
      <c r="Z2013" s="3">
        <v>1.1499999999999999</v>
      </c>
      <c r="AA2013" s="5">
        <v>45275</v>
      </c>
      <c r="AB2013" s="3">
        <v>0.37</v>
      </c>
      <c r="AC2013" s="4">
        <v>5.4600000000000003E-2</v>
      </c>
      <c r="AD2013" t="s">
        <v>66</v>
      </c>
      <c r="AE2013" s="4">
        <v>5.1999999999999998E-3</v>
      </c>
      <c r="AF2013">
        <v>14.43</v>
      </c>
      <c r="AG2013">
        <v>0.79</v>
      </c>
      <c r="AH2013" s="4">
        <v>8.1799999999999998E-2</v>
      </c>
      <c r="AI2013" s="4">
        <v>0.1234</v>
      </c>
      <c r="AJ2013" s="4">
        <v>0.11940000000000001</v>
      </c>
      <c r="AK2013" s="4">
        <v>0.1182</v>
      </c>
      <c r="AL2013" t="s">
        <v>527</v>
      </c>
      <c r="AM2013">
        <v>195</v>
      </c>
      <c r="AN2013" s="4">
        <v>0.21299999999999999</v>
      </c>
      <c r="AO2013" s="4">
        <v>0.26640000000000003</v>
      </c>
      <c r="AP2013" s="4">
        <v>0.54890000000000005</v>
      </c>
      <c r="AQ2013" s="6">
        <v>0.4</v>
      </c>
      <c r="AR2013" s="6">
        <v>0.2</v>
      </c>
      <c r="AS2013">
        <v>1099</v>
      </c>
      <c r="AT2013" s="3">
        <v>19.68</v>
      </c>
      <c r="AU2013" s="3">
        <v>21.12</v>
      </c>
      <c r="AV2013" s="3" t="s">
        <v>96</v>
      </c>
      <c r="AW2013" s="3" t="s">
        <v>96</v>
      </c>
      <c r="AX2013">
        <v>69.52</v>
      </c>
      <c r="AY2013" t="s">
        <v>70</v>
      </c>
      <c r="AZ2013" t="s">
        <v>71</v>
      </c>
      <c r="BA2013" t="s">
        <v>71</v>
      </c>
      <c r="BB2013" t="s">
        <v>72</v>
      </c>
      <c r="BC2013" t="s">
        <v>72</v>
      </c>
      <c r="BD2013" t="s">
        <v>69</v>
      </c>
      <c r="BE2013" t="s">
        <v>79</v>
      </c>
      <c r="BF2013">
        <v>6.76</v>
      </c>
      <c r="BG2013" s="4">
        <v>6.3299999999999995E-2</v>
      </c>
      <c r="BH2013" s="4">
        <v>0.62439999999999996</v>
      </c>
      <c r="BI2013">
        <v>189.49</v>
      </c>
      <c r="BJ2013" s="4">
        <v>0.1</v>
      </c>
      <c r="BK2013" s="4">
        <v>4.0899999999999999E-2</v>
      </c>
    </row>
    <row r="2014" spans="1:63" x14ac:dyDescent="0.3">
      <c r="A2014" t="s">
        <v>6267</v>
      </c>
      <c r="B2014" t="s">
        <v>6268</v>
      </c>
      <c r="C2014" t="s">
        <v>64</v>
      </c>
      <c r="D2014" s="1">
        <v>27222700</v>
      </c>
      <c r="E2014" s="2">
        <v>7927</v>
      </c>
      <c r="F2014" s="3">
        <v>24.9</v>
      </c>
      <c r="G2014" t="b">
        <v>0</v>
      </c>
      <c r="H2014" t="b">
        <v>0</v>
      </c>
      <c r="I2014" t="b">
        <v>0</v>
      </c>
      <c r="J2014" t="b">
        <v>0</v>
      </c>
      <c r="K2014" s="4">
        <v>1.1999999999999999E-3</v>
      </c>
      <c r="L2014" s="4">
        <v>5.0000000000000001E-3</v>
      </c>
      <c r="M2014" s="4" t="s">
        <v>96</v>
      </c>
      <c r="N2014" s="4" t="s">
        <v>96</v>
      </c>
      <c r="O2014" s="4" t="s">
        <v>96</v>
      </c>
      <c r="P2014" s="4" t="s">
        <v>96</v>
      </c>
      <c r="Q2014" s="3">
        <v>0</v>
      </c>
      <c r="R2014" s="3">
        <v>0</v>
      </c>
      <c r="S2014" s="3">
        <v>26.671623</v>
      </c>
      <c r="T2014" s="3">
        <v>26.671623</v>
      </c>
      <c r="U2014" s="3">
        <v>26.671623</v>
      </c>
      <c r="V2014" s="3">
        <v>26.671623</v>
      </c>
      <c r="W2014" t="s">
        <v>316</v>
      </c>
      <c r="X2014" s="5">
        <v>45110</v>
      </c>
      <c r="Y2014" s="4">
        <v>7.9000000000000008E-3</v>
      </c>
      <c r="Z2014" s="3">
        <v>0.8</v>
      </c>
      <c r="AA2014" s="5">
        <v>45288</v>
      </c>
      <c r="AB2014" s="3">
        <v>0.4</v>
      </c>
      <c r="AC2014" s="4">
        <v>3.2000000000000001E-2</v>
      </c>
      <c r="AD2014" t="s">
        <v>243</v>
      </c>
      <c r="AE2014" s="4" t="s">
        <v>96</v>
      </c>
      <c r="AF2014" t="s">
        <v>96</v>
      </c>
      <c r="AG2014" t="s">
        <v>96</v>
      </c>
      <c r="AH2014" s="4">
        <v>2.69E-2</v>
      </c>
      <c r="AI2014" s="4">
        <v>1.12E-2</v>
      </c>
      <c r="AJ2014" s="4">
        <v>2.1299999999999999E-2</v>
      </c>
      <c r="AK2014" s="4">
        <v>2.1999999999999999E-2</v>
      </c>
      <c r="AL2014" t="s">
        <v>2009</v>
      </c>
      <c r="AM2014">
        <v>5</v>
      </c>
      <c r="AN2014" s="4">
        <v>1</v>
      </c>
      <c r="AO2014" s="4">
        <v>1</v>
      </c>
      <c r="AP2014" s="4">
        <v>1</v>
      </c>
      <c r="AQ2014" s="6">
        <v>0.4</v>
      </c>
      <c r="AR2014" s="6">
        <v>0.2</v>
      </c>
      <c r="AS2014">
        <v>1099</v>
      </c>
      <c r="AT2014" s="3">
        <v>24.79</v>
      </c>
      <c r="AU2014" s="3">
        <v>24.93</v>
      </c>
      <c r="AV2014" s="3" t="s">
        <v>96</v>
      </c>
      <c r="AW2014" s="3" t="s">
        <v>96</v>
      </c>
      <c r="AX2014">
        <v>67.66</v>
      </c>
      <c r="AY2014" t="s">
        <v>70</v>
      </c>
      <c r="AZ2014" t="s">
        <v>71</v>
      </c>
      <c r="BA2014" t="s">
        <v>96</v>
      </c>
      <c r="BB2014" t="s">
        <v>69</v>
      </c>
      <c r="BC2014" t="s">
        <v>79</v>
      </c>
      <c r="BD2014" t="s">
        <v>72</v>
      </c>
      <c r="BE2014" t="s">
        <v>96</v>
      </c>
      <c r="BF2014" t="s">
        <v>96</v>
      </c>
      <c r="BG2014" s="4" t="s">
        <v>96</v>
      </c>
      <c r="BH2014" s="4" t="s">
        <v>96</v>
      </c>
      <c r="BI2014" s="7" t="s">
        <v>96</v>
      </c>
      <c r="BJ2014" s="4" t="s">
        <v>96</v>
      </c>
      <c r="BK2014" s="4" t="s">
        <v>96</v>
      </c>
    </row>
    <row r="2015" spans="1:63" x14ac:dyDescent="0.3">
      <c r="A2015" t="s">
        <v>3818</v>
      </c>
      <c r="B2015" t="s">
        <v>3819</v>
      </c>
      <c r="C2015" t="s">
        <v>64</v>
      </c>
      <c r="D2015" s="1">
        <v>27199800</v>
      </c>
      <c r="E2015" s="2">
        <v>20977</v>
      </c>
      <c r="F2015" s="3">
        <v>16.47</v>
      </c>
      <c r="G2015" t="b">
        <v>0</v>
      </c>
      <c r="H2015" t="b">
        <v>0</v>
      </c>
      <c r="I2015" t="b">
        <v>1</v>
      </c>
      <c r="J2015" t="b">
        <v>0</v>
      </c>
      <c r="K2015" s="4">
        <v>-2.3999999999999998E-3</v>
      </c>
      <c r="L2015" s="4">
        <v>0.11119999999999999</v>
      </c>
      <c r="M2015" s="4">
        <v>2.9899999999999999E-2</v>
      </c>
      <c r="N2015" s="4">
        <v>2.2599999999999999E-2</v>
      </c>
      <c r="O2015" s="4">
        <v>-9.4999999999999998E-3</v>
      </c>
      <c r="P2015" s="4">
        <v>-1.5E-3</v>
      </c>
      <c r="Q2015" s="3">
        <v>0</v>
      </c>
      <c r="R2015" s="3">
        <v>4.0636599999999996</v>
      </c>
      <c r="S2015" s="3">
        <v>9.5787300000000002</v>
      </c>
      <c r="T2015" s="3">
        <v>9.5787300000000002</v>
      </c>
      <c r="U2015" s="3">
        <v>14.82877</v>
      </c>
      <c r="V2015" s="3">
        <v>14.82877</v>
      </c>
      <c r="W2015" t="s">
        <v>428</v>
      </c>
      <c r="X2015" s="5">
        <v>42705</v>
      </c>
      <c r="Y2015" s="4">
        <v>3.0000000000000001E-3</v>
      </c>
      <c r="Z2015" s="3">
        <v>1.36</v>
      </c>
      <c r="AA2015" s="5">
        <v>45278</v>
      </c>
      <c r="AB2015" s="3">
        <v>0.11</v>
      </c>
      <c r="AC2015" s="4">
        <v>8.1500000000000003E-2</v>
      </c>
      <c r="AD2015" t="s">
        <v>95</v>
      </c>
      <c r="AE2015" s="4">
        <v>1.06E-2</v>
      </c>
      <c r="AF2015">
        <v>17.52</v>
      </c>
      <c r="AG2015">
        <v>1.1399999999999999</v>
      </c>
      <c r="AH2015" s="4">
        <v>1.5539000000000001</v>
      </c>
      <c r="AI2015" s="4">
        <v>0.2198</v>
      </c>
      <c r="AJ2015" s="4">
        <v>0.2389</v>
      </c>
      <c r="AK2015" s="4">
        <v>0.20480000000000001</v>
      </c>
      <c r="AL2015" t="s">
        <v>84</v>
      </c>
      <c r="AM2015">
        <v>60</v>
      </c>
      <c r="AN2015" s="4">
        <v>0.30790000000000001</v>
      </c>
      <c r="AO2015" s="4">
        <v>0.43430000000000002</v>
      </c>
      <c r="AP2015" s="4">
        <v>0.94020000000000004</v>
      </c>
      <c r="AQ2015" s="6">
        <v>0.4</v>
      </c>
      <c r="AR2015" s="6">
        <v>0.2</v>
      </c>
      <c r="AS2015">
        <v>1099</v>
      </c>
      <c r="AT2015" s="3">
        <v>14.98</v>
      </c>
      <c r="AU2015" s="3">
        <v>17.059999999999999</v>
      </c>
      <c r="AV2015" s="3">
        <v>16.39</v>
      </c>
      <c r="AW2015" s="3">
        <v>16.62</v>
      </c>
      <c r="AX2015">
        <v>64.03</v>
      </c>
      <c r="AY2015" t="s">
        <v>71</v>
      </c>
      <c r="AZ2015" t="s">
        <v>71</v>
      </c>
      <c r="BA2015" t="s">
        <v>75</v>
      </c>
      <c r="BB2015" t="s">
        <v>75</v>
      </c>
      <c r="BC2015" t="s">
        <v>75</v>
      </c>
      <c r="BD2015" t="s">
        <v>69</v>
      </c>
      <c r="BE2015" t="s">
        <v>96</v>
      </c>
      <c r="BF2015">
        <v>4.76</v>
      </c>
      <c r="BG2015">
        <v>6.0000000000000001E-3</v>
      </c>
      <c r="BH2015">
        <v>0.192</v>
      </c>
      <c r="BI2015">
        <v>150.47</v>
      </c>
      <c r="BJ2015">
        <v>4.7399999999999998E-2</v>
      </c>
      <c r="BK2015">
        <v>0.1113</v>
      </c>
    </row>
    <row r="2016" spans="1:63" x14ac:dyDescent="0.3">
      <c r="A2016" t="s">
        <v>3900</v>
      </c>
      <c r="B2016" t="s">
        <v>3901</v>
      </c>
      <c r="C2016" t="s">
        <v>64</v>
      </c>
      <c r="D2016" s="1">
        <v>27172800</v>
      </c>
      <c r="E2016" s="2">
        <v>2173</v>
      </c>
      <c r="F2016" s="3">
        <v>26.43</v>
      </c>
      <c r="G2016" t="b">
        <v>0</v>
      </c>
      <c r="H2016" t="b">
        <v>0</v>
      </c>
      <c r="I2016" t="b">
        <v>0</v>
      </c>
      <c r="J2016" t="b">
        <v>0</v>
      </c>
      <c r="K2016" s="4">
        <v>1.2999999999999999E-3</v>
      </c>
      <c r="L2016" s="4">
        <v>5.6399999999999999E-2</v>
      </c>
      <c r="M2016" s="4">
        <v>0.127</v>
      </c>
      <c r="N2016" s="4">
        <v>0.12139999999999999</v>
      </c>
      <c r="O2016" s="4" t="s">
        <v>96</v>
      </c>
      <c r="P2016" t="s">
        <v>96</v>
      </c>
      <c r="Q2016" s="3">
        <v>0</v>
      </c>
      <c r="R2016" s="3">
        <v>0</v>
      </c>
      <c r="S2016" s="3">
        <v>0.52498999999999996</v>
      </c>
      <c r="T2016" s="3">
        <v>-0.65927000000000002</v>
      </c>
      <c r="U2016" s="3">
        <v>6.1814330000000002</v>
      </c>
      <c r="V2016" s="3">
        <v>6.1814330000000002</v>
      </c>
      <c r="W2016" t="s">
        <v>428</v>
      </c>
      <c r="X2016" s="5">
        <v>44398</v>
      </c>
      <c r="Y2016" s="4">
        <v>8.8999999999999999E-3</v>
      </c>
      <c r="Z2016" s="3">
        <v>0.18</v>
      </c>
      <c r="AA2016">
        <v>45286</v>
      </c>
      <c r="AB2016">
        <v>0.18</v>
      </c>
      <c r="AC2016" s="4">
        <v>6.8999999999999999E-3</v>
      </c>
      <c r="AD2016" t="s">
        <v>66</v>
      </c>
      <c r="AE2016" s="4">
        <v>6.8999999999999999E-3</v>
      </c>
      <c r="AF2016">
        <v>0.04</v>
      </c>
      <c r="AG2016">
        <v>0.7</v>
      </c>
      <c r="AH2016" s="4">
        <v>0.1368</v>
      </c>
      <c r="AI2016" s="4">
        <v>9.5000000000000001E-2</v>
      </c>
      <c r="AJ2016" s="4">
        <v>0.1066</v>
      </c>
      <c r="AK2016" s="4">
        <v>9.5699999999999993E-2</v>
      </c>
      <c r="AL2016" t="s">
        <v>3902</v>
      </c>
      <c r="AM2016">
        <v>31</v>
      </c>
      <c r="AN2016" s="4">
        <v>0.37919999999999998</v>
      </c>
      <c r="AO2016" s="4">
        <v>0.54559999999999997</v>
      </c>
      <c r="AP2016" s="4">
        <v>1.0001</v>
      </c>
      <c r="AQ2016" s="6">
        <v>0.4</v>
      </c>
      <c r="AR2016" s="6">
        <v>0.2</v>
      </c>
      <c r="AS2016">
        <v>1099</v>
      </c>
      <c r="AT2016" s="3">
        <v>25.25</v>
      </c>
      <c r="AU2016" s="3">
        <v>26.81</v>
      </c>
      <c r="AV2016" s="3">
        <v>26.43</v>
      </c>
      <c r="AW2016" s="3">
        <v>26.43</v>
      </c>
      <c r="AX2016">
        <v>64.13</v>
      </c>
      <c r="AY2016" t="s">
        <v>96</v>
      </c>
      <c r="AZ2016" t="s">
        <v>82</v>
      </c>
      <c r="BA2016" t="s">
        <v>96</v>
      </c>
      <c r="BB2016" t="s">
        <v>96</v>
      </c>
      <c r="BC2016" t="s">
        <v>96</v>
      </c>
      <c r="BD2016" t="s">
        <v>82</v>
      </c>
      <c r="BE2016" t="s">
        <v>96</v>
      </c>
      <c r="BF2016">
        <v>6.06</v>
      </c>
      <c r="BG2016" s="4">
        <v>6.6299999999999998E-2</v>
      </c>
      <c r="BH2016" s="4">
        <v>0.40350000000000003</v>
      </c>
      <c r="BI2016">
        <v>33.32</v>
      </c>
      <c r="BJ2016" s="4">
        <v>3.0800000000000001E-2</v>
      </c>
      <c r="BK2016" s="4">
        <v>8.7400000000000005E-2</v>
      </c>
    </row>
    <row r="2017" spans="1:63" x14ac:dyDescent="0.3">
      <c r="A2017" t="s">
        <v>4838</v>
      </c>
      <c r="B2017" t="s">
        <v>4839</v>
      </c>
      <c r="C2017" t="s">
        <v>64</v>
      </c>
      <c r="D2017" s="1">
        <v>26928200</v>
      </c>
      <c r="E2017">
        <v>7387</v>
      </c>
      <c r="F2017" s="3">
        <v>24.33</v>
      </c>
      <c r="G2017" t="b">
        <v>0</v>
      </c>
      <c r="H2017" t="b">
        <v>0</v>
      </c>
      <c r="I2017" t="b">
        <v>0</v>
      </c>
      <c r="J2017" t="b">
        <v>0</v>
      </c>
      <c r="K2017" s="4">
        <v>8.0999999999999996E-3</v>
      </c>
      <c r="L2017" s="4">
        <v>9.1399999999999995E-2</v>
      </c>
      <c r="M2017" s="4">
        <v>-0.1229</v>
      </c>
      <c r="N2017" s="4">
        <v>-0.13320000000000001</v>
      </c>
      <c r="O2017" s="4" t="s">
        <v>96</v>
      </c>
      <c r="P2017" t="s">
        <v>96</v>
      </c>
      <c r="Q2017" s="3">
        <v>0</v>
      </c>
      <c r="R2017" s="3">
        <v>0</v>
      </c>
      <c r="S2017" s="3">
        <v>8.2770050000000008</v>
      </c>
      <c r="T2017" s="3">
        <v>8.2770050000000008</v>
      </c>
      <c r="U2017" s="3">
        <v>20.721312000000001</v>
      </c>
      <c r="V2017" s="3">
        <v>20.721312000000001</v>
      </c>
      <c r="W2017" t="s">
        <v>321</v>
      </c>
      <c r="X2017" s="5">
        <v>44509</v>
      </c>
      <c r="Y2017" s="4">
        <v>6.3E-3</v>
      </c>
      <c r="Z2017" s="3">
        <v>1.22</v>
      </c>
      <c r="AA2017" s="5">
        <v>45278</v>
      </c>
      <c r="AB2017" s="3">
        <v>0.49</v>
      </c>
      <c r="AC2017" s="4">
        <v>4.9599999999999998E-2</v>
      </c>
      <c r="AD2017" t="s">
        <v>243</v>
      </c>
      <c r="AE2017" s="4">
        <v>2.8000000000000001E-2</v>
      </c>
      <c r="AF2017">
        <v>9.84</v>
      </c>
      <c r="AG2017">
        <v>0.95</v>
      </c>
      <c r="AH2017" s="4">
        <v>0.70760000000000001</v>
      </c>
      <c r="AI2017" s="4">
        <v>0.30620000000000003</v>
      </c>
      <c r="AJ2017" s="4">
        <v>0.27229999999999999</v>
      </c>
      <c r="AK2017" s="4">
        <v>0.25990000000000002</v>
      </c>
      <c r="AL2017" t="s">
        <v>322</v>
      </c>
      <c r="AM2017">
        <v>56</v>
      </c>
      <c r="AN2017" s="4">
        <v>0.55579999999999996</v>
      </c>
      <c r="AO2017" s="4">
        <v>0.6613</v>
      </c>
      <c r="AP2017" s="4">
        <v>0.9849</v>
      </c>
      <c r="AQ2017" s="6">
        <v>0.4</v>
      </c>
      <c r="AR2017" s="6">
        <v>0.2</v>
      </c>
      <c r="AS2017">
        <v>1099</v>
      </c>
      <c r="AT2017" s="3">
        <v>21.13</v>
      </c>
      <c r="AU2017" s="3">
        <v>25.06</v>
      </c>
      <c r="AV2017" s="3">
        <v>24.29</v>
      </c>
      <c r="AW2017" s="3">
        <v>24.42</v>
      </c>
      <c r="AX2017">
        <v>59.91</v>
      </c>
      <c r="AY2017" t="s">
        <v>79</v>
      </c>
      <c r="AZ2017" t="s">
        <v>70</v>
      </c>
      <c r="BA2017" t="s">
        <v>96</v>
      </c>
      <c r="BB2017" t="s">
        <v>82</v>
      </c>
      <c r="BC2017" t="s">
        <v>70</v>
      </c>
      <c r="BD2017" t="s">
        <v>70</v>
      </c>
      <c r="BE2017" t="s">
        <v>96</v>
      </c>
      <c r="BF2017">
        <v>5.58</v>
      </c>
      <c r="BG2017" s="4">
        <v>5.9700000000000003E-2</v>
      </c>
      <c r="BH2017" s="4">
        <v>0.31440000000000001</v>
      </c>
      <c r="BI2017">
        <v>288.48</v>
      </c>
      <c r="BJ2017" s="4">
        <v>1.0999999999999999E-2</v>
      </c>
      <c r="BK2017" s="4">
        <v>1.9699999999999999E-2</v>
      </c>
    </row>
    <row r="2018" spans="1:63" x14ac:dyDescent="0.3">
      <c r="A2018" t="s">
        <v>5198</v>
      </c>
      <c r="B2018" t="s">
        <v>5199</v>
      </c>
      <c r="C2018" t="s">
        <v>64</v>
      </c>
      <c r="D2018" s="1">
        <v>26765600</v>
      </c>
      <c r="E2018" s="2">
        <v>1706</v>
      </c>
      <c r="F2018" s="3">
        <v>24.97</v>
      </c>
      <c r="G2018" t="b">
        <v>0</v>
      </c>
      <c r="H2018" t="b">
        <v>0</v>
      </c>
      <c r="I2018" t="b">
        <v>0</v>
      </c>
      <c r="J2018" t="b">
        <v>0</v>
      </c>
      <c r="K2018" s="4">
        <v>1.1599999999999999E-2</v>
      </c>
      <c r="L2018" s="4">
        <v>8.1299999999999997E-2</v>
      </c>
      <c r="M2018" s="4">
        <v>7.4700000000000003E-2</v>
      </c>
      <c r="N2018" s="4">
        <v>7.0199999999999999E-2</v>
      </c>
      <c r="O2018" t="s">
        <v>96</v>
      </c>
      <c r="P2018" t="s">
        <v>96</v>
      </c>
      <c r="Q2018" s="3">
        <v>0</v>
      </c>
      <c r="R2018" s="3">
        <v>0</v>
      </c>
      <c r="S2018" s="3">
        <v>1.83175</v>
      </c>
      <c r="T2018" s="3">
        <v>1.83175</v>
      </c>
      <c r="U2018" s="3">
        <v>1.83175</v>
      </c>
      <c r="V2018" s="3">
        <v>1.83175</v>
      </c>
      <c r="W2018" t="s">
        <v>489</v>
      </c>
      <c r="X2018" s="5">
        <v>44657</v>
      </c>
      <c r="Y2018" s="4">
        <v>5.4999999999999997E-3</v>
      </c>
      <c r="Z2018" s="3">
        <v>0.31</v>
      </c>
      <c r="AA2018">
        <v>45279</v>
      </c>
      <c r="AB2018">
        <v>0.31</v>
      </c>
      <c r="AC2018" s="4">
        <v>1.23E-2</v>
      </c>
      <c r="AD2018" t="s">
        <v>243</v>
      </c>
      <c r="AE2018" s="4">
        <v>1.0200000000000001E-2</v>
      </c>
      <c r="AF2018" t="s">
        <v>96</v>
      </c>
      <c r="AG2018">
        <v>-1.2</v>
      </c>
      <c r="AH2018" s="4">
        <v>0.12470000000000001</v>
      </c>
      <c r="AI2018" s="4">
        <v>0.14410000000000001</v>
      </c>
      <c r="AJ2018" s="4">
        <v>0.16420000000000001</v>
      </c>
      <c r="AK2018" s="4">
        <v>0.17069999999999999</v>
      </c>
      <c r="AL2018" t="s">
        <v>5197</v>
      </c>
      <c r="AM2018">
        <v>45</v>
      </c>
      <c r="AN2018" s="4">
        <v>0.38700000000000001</v>
      </c>
      <c r="AO2018" s="4">
        <v>0.53039999999999998</v>
      </c>
      <c r="AP2018" s="4">
        <v>1.0002</v>
      </c>
      <c r="AQ2018" s="6">
        <v>0.4</v>
      </c>
      <c r="AR2018" s="6">
        <v>0.2</v>
      </c>
      <c r="AS2018">
        <v>1099</v>
      </c>
      <c r="AT2018" s="3">
        <v>23.04</v>
      </c>
      <c r="AU2018" s="3">
        <v>25.37</v>
      </c>
      <c r="AV2018" s="3">
        <v>24.95</v>
      </c>
      <c r="AW2018" s="3">
        <v>25.01</v>
      </c>
      <c r="AX2018">
        <v>69.36</v>
      </c>
      <c r="AY2018" t="s">
        <v>82</v>
      </c>
      <c r="AZ2018" t="s">
        <v>79</v>
      </c>
      <c r="BA2018" t="s">
        <v>70</v>
      </c>
      <c r="BB2018" t="s">
        <v>71</v>
      </c>
      <c r="BC2018" t="s">
        <v>70</v>
      </c>
      <c r="BD2018" t="s">
        <v>79</v>
      </c>
      <c r="BE2018" t="s">
        <v>96</v>
      </c>
      <c r="BF2018">
        <v>7.48</v>
      </c>
      <c r="BG2018">
        <v>0.73580000000000001</v>
      </c>
      <c r="BH2018">
        <v>0.87549999999999994</v>
      </c>
      <c r="BI2018">
        <v>598.9</v>
      </c>
      <c r="BJ2018">
        <v>0.15329999999999999</v>
      </c>
      <c r="BK2018">
        <v>0.16309999999999999</v>
      </c>
    </row>
    <row r="2019" spans="1:63" x14ac:dyDescent="0.3">
      <c r="A2019" t="s">
        <v>2846</v>
      </c>
      <c r="B2019" t="s">
        <v>2847</v>
      </c>
      <c r="C2019" t="s">
        <v>64</v>
      </c>
      <c r="D2019" s="1">
        <v>26665200</v>
      </c>
      <c r="E2019" s="2">
        <v>4631</v>
      </c>
      <c r="F2019" s="3">
        <v>22.52</v>
      </c>
      <c r="G2019" t="b">
        <v>0</v>
      </c>
      <c r="H2019" t="b">
        <v>0</v>
      </c>
      <c r="I2019" t="b">
        <v>0</v>
      </c>
      <c r="J2019" t="b">
        <v>0</v>
      </c>
      <c r="K2019" s="4">
        <v>2.5000000000000001E-2</v>
      </c>
      <c r="L2019" s="4">
        <v>2.9700000000000001E-2</v>
      </c>
      <c r="M2019" s="4">
        <v>1.77E-2</v>
      </c>
      <c r="N2019" s="4">
        <v>1.5900000000000001E-2</v>
      </c>
      <c r="O2019" s="4">
        <v>-0.19359999999999999</v>
      </c>
      <c r="P2019">
        <v>5.0700000000000002E-2</v>
      </c>
      <c r="Q2019" s="3">
        <v>0</v>
      </c>
      <c r="R2019" s="3">
        <v>0</v>
      </c>
      <c r="S2019" s="3">
        <v>-4.2213500000000002</v>
      </c>
      <c r="T2019" s="3">
        <v>-4.2213500000000002</v>
      </c>
      <c r="U2019" s="3">
        <v>-27.049099999999999</v>
      </c>
      <c r="V2019" s="3">
        <v>-27.049099999999999</v>
      </c>
      <c r="W2019" t="s">
        <v>65</v>
      </c>
      <c r="X2019" s="5">
        <v>43409</v>
      </c>
      <c r="Y2019" s="4">
        <v>6.4999999999999997E-3</v>
      </c>
      <c r="Z2019" s="3">
        <v>0.09</v>
      </c>
      <c r="AA2019" s="5">
        <v>45009</v>
      </c>
      <c r="AB2019" s="3">
        <v>0.09</v>
      </c>
      <c r="AC2019" s="4">
        <v>4.0000000000000001E-3</v>
      </c>
      <c r="AD2019" t="s">
        <v>66</v>
      </c>
      <c r="AE2019" s="4">
        <v>1.4500000000000001E-2</v>
      </c>
      <c r="AF2019">
        <v>26.04</v>
      </c>
      <c r="AG2019">
        <v>0.8</v>
      </c>
      <c r="AH2019" s="4">
        <v>3.2913999999999999</v>
      </c>
      <c r="AI2019" s="4">
        <v>0.24249999999999999</v>
      </c>
      <c r="AJ2019" s="4">
        <v>0.3115</v>
      </c>
      <c r="AK2019" s="4">
        <v>0.29720000000000002</v>
      </c>
      <c r="AL2019" t="s">
        <v>360</v>
      </c>
      <c r="AM2019">
        <v>41</v>
      </c>
      <c r="AN2019" s="4">
        <v>0.64870000000000005</v>
      </c>
      <c r="AO2019" s="4">
        <v>0.79159999999999997</v>
      </c>
      <c r="AP2019" s="4">
        <v>1.0001</v>
      </c>
      <c r="AQ2019" s="6">
        <v>0.4</v>
      </c>
      <c r="AR2019" s="6">
        <v>0.2</v>
      </c>
      <c r="AS2019">
        <v>1099</v>
      </c>
      <c r="AT2019" s="3">
        <v>21.69</v>
      </c>
      <c r="AU2019" s="3">
        <v>22.88</v>
      </c>
      <c r="AV2019" s="3">
        <v>22.45</v>
      </c>
      <c r="AW2019" s="3">
        <v>22.64</v>
      </c>
      <c r="AX2019">
        <v>54.39</v>
      </c>
      <c r="AY2019" t="s">
        <v>71</v>
      </c>
      <c r="AZ2019" t="s">
        <v>82</v>
      </c>
      <c r="BA2019" t="s">
        <v>69</v>
      </c>
      <c r="BB2019" t="s">
        <v>75</v>
      </c>
      <c r="BC2019" t="s">
        <v>71</v>
      </c>
      <c r="BD2019" t="s">
        <v>75</v>
      </c>
      <c r="BE2019" t="s">
        <v>96</v>
      </c>
      <c r="BF2019">
        <v>6.07</v>
      </c>
      <c r="BG2019" s="4">
        <v>0.40589999999999998</v>
      </c>
      <c r="BH2019" s="4">
        <v>0.40589999999999998</v>
      </c>
      <c r="BI2019">
        <v>15.62</v>
      </c>
      <c r="BJ2019" s="4">
        <v>4.2599999999999999E-2</v>
      </c>
      <c r="BK2019" s="4">
        <v>7.7999999999999996E-3</v>
      </c>
    </row>
    <row r="2020" spans="1:63" x14ac:dyDescent="0.3">
      <c r="A2020" t="s">
        <v>5975</v>
      </c>
      <c r="B2020" t="s">
        <v>5976</v>
      </c>
      <c r="C2020" t="s">
        <v>64</v>
      </c>
      <c r="D2020" s="1">
        <v>26459200</v>
      </c>
      <c r="E2020" s="2">
        <v>811</v>
      </c>
      <c r="F2020" s="3">
        <v>57.48</v>
      </c>
      <c r="G2020" t="b">
        <v>0</v>
      </c>
      <c r="H2020" t="b">
        <v>0</v>
      </c>
      <c r="I2020" t="b">
        <v>0</v>
      </c>
      <c r="J2020" t="b">
        <v>0</v>
      </c>
      <c r="K2020" s="4">
        <v>5.4000000000000003E-3</v>
      </c>
      <c r="L2020" s="4">
        <v>6.2199999999999998E-2</v>
      </c>
      <c r="M2020" s="4" t="s">
        <v>96</v>
      </c>
      <c r="N2020" t="s">
        <v>96</v>
      </c>
      <c r="O2020" t="s">
        <v>96</v>
      </c>
      <c r="P2020" t="s">
        <v>96</v>
      </c>
      <c r="Q2020" s="3">
        <v>0</v>
      </c>
      <c r="R2020" s="3">
        <v>0</v>
      </c>
      <c r="S2020" s="3">
        <v>1.515576</v>
      </c>
      <c r="T2020" s="3">
        <v>1.515576</v>
      </c>
      <c r="U2020" s="3">
        <v>1.515576</v>
      </c>
      <c r="V2020" s="3">
        <v>1.515576</v>
      </c>
      <c r="W2020" t="s">
        <v>99</v>
      </c>
      <c r="X2020" s="5">
        <v>44956</v>
      </c>
      <c r="Y2020" s="4">
        <v>2.8999999999999998E-3</v>
      </c>
      <c r="Z2020" s="3">
        <v>0.7</v>
      </c>
      <c r="AA2020" s="5">
        <v>45278</v>
      </c>
      <c r="AB2020" s="3">
        <v>0.24</v>
      </c>
      <c r="AC2020" s="4">
        <v>1.21E-2</v>
      </c>
      <c r="AD2020" t="s">
        <v>66</v>
      </c>
      <c r="AE2020" t="s">
        <v>96</v>
      </c>
      <c r="AF2020" t="s">
        <v>96</v>
      </c>
      <c r="AG2020">
        <v>1.08</v>
      </c>
      <c r="AH2020" s="4">
        <v>0.13400000000000001</v>
      </c>
      <c r="AI2020" s="4">
        <v>9.5000000000000001E-2</v>
      </c>
      <c r="AJ2020" s="4">
        <v>0.1193</v>
      </c>
      <c r="AK2020" s="4">
        <v>0.1231</v>
      </c>
      <c r="AL2020" t="s">
        <v>5968</v>
      </c>
      <c r="AM2020">
        <v>187</v>
      </c>
      <c r="AN2020" s="4">
        <v>0.32890000000000003</v>
      </c>
      <c r="AO2020" s="4">
        <v>0.39300000000000002</v>
      </c>
      <c r="AP2020" s="4">
        <v>0.67769999999999997</v>
      </c>
      <c r="AQ2020" s="6">
        <v>0.4</v>
      </c>
      <c r="AR2020" s="6">
        <v>0.2</v>
      </c>
      <c r="AS2020">
        <v>1099</v>
      </c>
      <c r="AT2020" s="3">
        <v>54.42</v>
      </c>
      <c r="AU2020" s="3">
        <v>58.39</v>
      </c>
      <c r="AV2020" s="3">
        <v>57.38</v>
      </c>
      <c r="AW2020" s="3">
        <v>57.55</v>
      </c>
      <c r="AX2020">
        <v>70.83</v>
      </c>
      <c r="AY2020" t="s">
        <v>75</v>
      </c>
      <c r="AZ2020" t="s">
        <v>79</v>
      </c>
      <c r="BA2020" t="s">
        <v>96</v>
      </c>
      <c r="BB2020" t="s">
        <v>71</v>
      </c>
      <c r="BC2020" t="s">
        <v>96</v>
      </c>
      <c r="BD2020" t="s">
        <v>96</v>
      </c>
      <c r="BE2020" t="s">
        <v>96</v>
      </c>
      <c r="BF2020">
        <v>7.45</v>
      </c>
      <c r="BG2020">
        <v>0.97330000000000005</v>
      </c>
      <c r="BH2020">
        <v>0.86799999999999999</v>
      </c>
      <c r="BI2020">
        <v>41.67</v>
      </c>
      <c r="BJ2020">
        <v>2.8999999999999998E-3</v>
      </c>
      <c r="BK2020">
        <v>8.5900000000000004E-2</v>
      </c>
    </row>
    <row r="2021" spans="1:63" x14ac:dyDescent="0.3">
      <c r="A2021" t="s">
        <v>3016</v>
      </c>
      <c r="B2021" t="s">
        <v>3017</v>
      </c>
      <c r="C2021" t="s">
        <v>64</v>
      </c>
      <c r="D2021" s="1">
        <v>26446800</v>
      </c>
      <c r="E2021" s="2">
        <v>25159</v>
      </c>
      <c r="F2021" s="3">
        <v>6.45</v>
      </c>
      <c r="G2021" t="b">
        <v>0</v>
      </c>
      <c r="H2021" t="b">
        <v>0</v>
      </c>
      <c r="I2021" t="b">
        <v>0</v>
      </c>
      <c r="J2021" t="b">
        <v>0</v>
      </c>
      <c r="K2021" s="4">
        <v>9.4000000000000004E-3</v>
      </c>
      <c r="L2021" s="4">
        <v>5.2200000000000003E-2</v>
      </c>
      <c r="M2021" s="4">
        <v>-0.31190000000000001</v>
      </c>
      <c r="N2021" s="4">
        <v>-0.31630000000000003</v>
      </c>
      <c r="O2021" s="4" t="s">
        <v>96</v>
      </c>
      <c r="P2021" s="4" t="s">
        <v>96</v>
      </c>
      <c r="Q2021" s="3">
        <v>0</v>
      </c>
      <c r="R2021" s="3">
        <v>0</v>
      </c>
      <c r="S2021" s="3">
        <v>-0.26781300000000002</v>
      </c>
      <c r="T2021" s="3">
        <v>-0.26781300000000002</v>
      </c>
      <c r="U2021" s="3">
        <v>9.1735729999999993</v>
      </c>
      <c r="V2021" s="3">
        <v>9.1735729999999993</v>
      </c>
      <c r="W2021" t="s">
        <v>489</v>
      </c>
      <c r="X2021" s="5">
        <v>44264</v>
      </c>
      <c r="Y2021" s="4">
        <v>3.0000000000000001E-3</v>
      </c>
      <c r="Z2021" s="3">
        <v>0.01</v>
      </c>
      <c r="AA2021" s="5">
        <v>45287</v>
      </c>
      <c r="AB2021" s="3">
        <v>0.01</v>
      </c>
      <c r="AC2021" s="4">
        <v>2E-3</v>
      </c>
      <c r="AD2021" t="s">
        <v>66</v>
      </c>
      <c r="AE2021" s="4">
        <v>1.6E-2</v>
      </c>
      <c r="AF2021" t="s">
        <v>96</v>
      </c>
      <c r="AG2021">
        <v>1.63</v>
      </c>
      <c r="AH2021" s="4">
        <v>1.1718</v>
      </c>
      <c r="AI2021" s="4">
        <v>0.31709999999999999</v>
      </c>
      <c r="AJ2021" s="4">
        <v>0.39279999999999998</v>
      </c>
      <c r="AK2021" s="4">
        <v>0.35060000000000002</v>
      </c>
      <c r="AL2021" t="s">
        <v>1099</v>
      </c>
      <c r="AM2021">
        <v>27</v>
      </c>
      <c r="AN2021" s="4">
        <v>0.71660000000000001</v>
      </c>
      <c r="AO2021" s="4">
        <v>0.89170000000000005</v>
      </c>
      <c r="AP2021" s="4">
        <v>0.99980000000000002</v>
      </c>
      <c r="AQ2021" s="6">
        <v>0.4</v>
      </c>
      <c r="AR2021" s="6">
        <v>0.2</v>
      </c>
      <c r="AS2021">
        <v>1099</v>
      </c>
      <c r="AT2021" s="3">
        <v>5.97</v>
      </c>
      <c r="AU2021" s="3">
        <v>6.67</v>
      </c>
      <c r="AV2021" s="3">
        <v>6.4</v>
      </c>
      <c r="AW2021" s="3">
        <v>6.54</v>
      </c>
      <c r="AX2021">
        <v>53.69</v>
      </c>
      <c r="AY2021" t="s">
        <v>69</v>
      </c>
      <c r="AZ2021" t="s">
        <v>72</v>
      </c>
      <c r="BA2021" t="s">
        <v>75</v>
      </c>
      <c r="BB2021" t="s">
        <v>75</v>
      </c>
      <c r="BC2021" t="s">
        <v>70</v>
      </c>
      <c r="BD2021" t="s">
        <v>79</v>
      </c>
      <c r="BE2021" t="s">
        <v>96</v>
      </c>
      <c r="BF2021">
        <v>6.43</v>
      </c>
      <c r="BG2021" s="4">
        <v>0.43149999999999999</v>
      </c>
      <c r="BH2021" s="4">
        <v>0.49740000000000001</v>
      </c>
      <c r="BI2021">
        <v>479.44</v>
      </c>
      <c r="BJ2021" s="4">
        <v>0</v>
      </c>
      <c r="BK2021" s="4">
        <v>0.25009999999999999</v>
      </c>
    </row>
    <row r="2022" spans="1:63" x14ac:dyDescent="0.3">
      <c r="A2022" t="s">
        <v>3207</v>
      </c>
      <c r="B2022" t="s">
        <v>5792</v>
      </c>
      <c r="C2022" t="s">
        <v>64</v>
      </c>
      <c r="D2022" s="1">
        <v>26174800</v>
      </c>
      <c r="E2022" s="2">
        <v>2283</v>
      </c>
      <c r="F2022" s="3">
        <v>18.97</v>
      </c>
      <c r="G2022" t="b">
        <v>0</v>
      </c>
      <c r="H2022" t="b">
        <v>0</v>
      </c>
      <c r="I2022" t="b">
        <v>0</v>
      </c>
      <c r="J2022" t="b">
        <v>0</v>
      </c>
      <c r="K2022" s="4">
        <v>3.0999999999999999E-3</v>
      </c>
      <c r="L2022" s="4">
        <v>4.0099999999999997E-2</v>
      </c>
      <c r="M2022" s="4">
        <v>0.13450000000000001</v>
      </c>
      <c r="N2022" s="4">
        <v>0.12720000000000001</v>
      </c>
      <c r="O2022" s="4">
        <v>5.9200000000000003E-2</v>
      </c>
      <c r="P2022">
        <v>3.2899999999999999E-2</v>
      </c>
      <c r="Q2022" s="3">
        <v>0</v>
      </c>
      <c r="R2022" s="3">
        <v>0</v>
      </c>
      <c r="S2022" s="3">
        <v>-24.991849999999999</v>
      </c>
      <c r="T2022" s="3">
        <v>-24.991849999999999</v>
      </c>
      <c r="U2022" s="3">
        <v>-24.991849999999999</v>
      </c>
      <c r="V2022" s="3">
        <v>-24.991849999999999</v>
      </c>
      <c r="W2022" t="s">
        <v>154</v>
      </c>
      <c r="X2022" s="5">
        <v>42285</v>
      </c>
      <c r="Y2022" s="4">
        <v>8.5000000000000006E-3</v>
      </c>
      <c r="Z2022" s="3">
        <v>0</v>
      </c>
      <c r="AA2022" s="5">
        <v>43840</v>
      </c>
      <c r="AB2022" s="3">
        <v>0.43</v>
      </c>
      <c r="AC2022" s="4">
        <v>0</v>
      </c>
      <c r="AD2022" t="s">
        <v>66</v>
      </c>
      <c r="AE2022" s="4">
        <v>7.1000000000000004E-3</v>
      </c>
      <c r="AF2022" t="s">
        <v>96</v>
      </c>
      <c r="AG2022">
        <v>1.08</v>
      </c>
      <c r="AH2022" s="4">
        <v>1.9514</v>
      </c>
      <c r="AI2022" s="4">
        <v>8.4099999999999994E-2</v>
      </c>
      <c r="AJ2022" s="4">
        <v>0.1152</v>
      </c>
      <c r="AK2022" s="4">
        <v>0.13650000000000001</v>
      </c>
      <c r="AL2022" t="s">
        <v>2297</v>
      </c>
      <c r="AM2022">
        <v>19</v>
      </c>
      <c r="AN2022" s="4">
        <v>0.66849999999999998</v>
      </c>
      <c r="AO2022" s="4">
        <v>0.77370000000000005</v>
      </c>
      <c r="AP2022" s="4">
        <v>0.82869999999999999</v>
      </c>
      <c r="AQ2022" s="6">
        <v>0.4</v>
      </c>
      <c r="AR2022" s="6">
        <v>0.2</v>
      </c>
      <c r="AS2022">
        <v>1099</v>
      </c>
      <c r="AT2022" s="3">
        <v>18.09</v>
      </c>
      <c r="AU2022" s="3">
        <v>19.27</v>
      </c>
      <c r="AV2022" s="3">
        <v>18.97</v>
      </c>
      <c r="AW2022" s="3">
        <v>18.97</v>
      </c>
      <c r="AX2022">
        <v>62.46</v>
      </c>
      <c r="AY2022" t="s">
        <v>96</v>
      </c>
      <c r="AZ2022" t="s">
        <v>82</v>
      </c>
      <c r="BA2022" t="s">
        <v>96</v>
      </c>
      <c r="BB2022" t="s">
        <v>96</v>
      </c>
      <c r="BC2022" t="s">
        <v>96</v>
      </c>
      <c r="BD2022" t="s">
        <v>75</v>
      </c>
      <c r="BE2022" t="s">
        <v>96</v>
      </c>
      <c r="BF2022" t="s">
        <v>96</v>
      </c>
      <c r="BG2022" s="4" t="s">
        <v>96</v>
      </c>
      <c r="BH2022" s="4" t="s">
        <v>96</v>
      </c>
      <c r="BI2022" t="s">
        <v>96</v>
      </c>
      <c r="BJ2022" s="4" t="s">
        <v>96</v>
      </c>
      <c r="BK2022" s="4" t="s">
        <v>96</v>
      </c>
    </row>
    <row r="2023" spans="1:63" x14ac:dyDescent="0.3">
      <c r="A2023" t="s">
        <v>2705</v>
      </c>
      <c r="B2023" t="s">
        <v>5770</v>
      </c>
      <c r="C2023" t="s">
        <v>64</v>
      </c>
      <c r="D2023" s="1">
        <v>26152200</v>
      </c>
      <c r="E2023" s="2">
        <v>1792</v>
      </c>
      <c r="F2023" s="3">
        <v>44.97</v>
      </c>
      <c r="G2023" t="b">
        <v>0</v>
      </c>
      <c r="H2023" t="b">
        <v>0</v>
      </c>
      <c r="I2023" t="b">
        <v>1</v>
      </c>
      <c r="J2023" t="b">
        <v>0</v>
      </c>
      <c r="K2023" s="4">
        <v>6.6E-3</v>
      </c>
      <c r="L2023" s="4">
        <v>6.7900000000000002E-2</v>
      </c>
      <c r="M2023" s="4">
        <v>0.1258</v>
      </c>
      <c r="N2023" s="4">
        <v>0.1236</v>
      </c>
      <c r="O2023" s="4">
        <v>3.5200000000000002E-2</v>
      </c>
      <c r="P2023" s="4">
        <v>0.1153</v>
      </c>
      <c r="Q2023" s="3">
        <v>-0.44677</v>
      </c>
      <c r="R2023" s="3">
        <v>-1.3150200000000001</v>
      </c>
      <c r="S2023" s="3">
        <v>-36.723559999999999</v>
      </c>
      <c r="T2023" s="3">
        <v>-36.723559999999999</v>
      </c>
      <c r="U2023" s="3">
        <v>-62.37565</v>
      </c>
      <c r="V2023" s="3">
        <v>-62.37565</v>
      </c>
      <c r="W2023" t="s">
        <v>240</v>
      </c>
      <c r="X2023" s="5">
        <v>39002</v>
      </c>
      <c r="Y2023" s="4">
        <v>6.0000000000000001E-3</v>
      </c>
      <c r="Z2023" s="3">
        <v>0.94</v>
      </c>
      <c r="AA2023" s="5">
        <v>45278</v>
      </c>
      <c r="AB2023" s="3">
        <v>0.33</v>
      </c>
      <c r="AC2023" s="4">
        <v>2.0899999999999998E-2</v>
      </c>
      <c r="AD2023" t="s">
        <v>66</v>
      </c>
      <c r="AE2023" s="4">
        <v>1.84E-2</v>
      </c>
      <c r="AF2023">
        <v>15.94</v>
      </c>
      <c r="AG2023">
        <v>0.99</v>
      </c>
      <c r="AH2023" s="4">
        <v>2.1345000000000001</v>
      </c>
      <c r="AI2023" s="4">
        <v>0.12720000000000001</v>
      </c>
      <c r="AJ2023" s="4">
        <v>0.16200000000000001</v>
      </c>
      <c r="AK2023" s="4">
        <v>0.1542</v>
      </c>
      <c r="AL2023" t="s">
        <v>84</v>
      </c>
      <c r="AM2023">
        <v>50</v>
      </c>
      <c r="AN2023" s="4">
        <v>0.39389999999999997</v>
      </c>
      <c r="AO2023" s="4">
        <v>0.51129999999999998</v>
      </c>
      <c r="AP2023" s="4">
        <v>1.0001</v>
      </c>
      <c r="AQ2023" s="6">
        <v>0.4</v>
      </c>
      <c r="AR2023" s="6">
        <v>0.2</v>
      </c>
      <c r="AS2023">
        <v>1099</v>
      </c>
      <c r="AT2023" s="3">
        <v>42.58</v>
      </c>
      <c r="AU2023" s="3">
        <v>45.66</v>
      </c>
      <c r="AV2023" s="3">
        <v>44.97</v>
      </c>
      <c r="AW2023" s="3">
        <v>44.97</v>
      </c>
      <c r="AX2023">
        <v>62.94</v>
      </c>
      <c r="AY2023" t="s">
        <v>79</v>
      </c>
      <c r="AZ2023" t="s">
        <v>71</v>
      </c>
      <c r="BA2023" t="s">
        <v>70</v>
      </c>
      <c r="BB2023" t="s">
        <v>82</v>
      </c>
      <c r="BC2023" t="s">
        <v>71</v>
      </c>
      <c r="BD2023" t="s">
        <v>79</v>
      </c>
      <c r="BE2023" t="s">
        <v>71</v>
      </c>
      <c r="BF2023">
        <v>4.88</v>
      </c>
      <c r="BG2023" s="4">
        <v>0.1497</v>
      </c>
      <c r="BH2023" s="4">
        <v>0.21640000000000001</v>
      </c>
      <c r="BI2023">
        <v>10.33</v>
      </c>
      <c r="BJ2023" s="4">
        <v>1.67E-2</v>
      </c>
      <c r="BK2023" s="4">
        <v>1.47E-2</v>
      </c>
    </row>
    <row r="2024" spans="1:63" x14ac:dyDescent="0.3">
      <c r="A2024" t="s">
        <v>6265</v>
      </c>
      <c r="B2024" t="s">
        <v>6266</v>
      </c>
      <c r="C2024" t="s">
        <v>64</v>
      </c>
      <c r="D2024" s="1">
        <v>26040300</v>
      </c>
      <c r="E2024" s="2">
        <v>5141</v>
      </c>
      <c r="F2024" s="3">
        <v>24.96</v>
      </c>
      <c r="G2024" t="b">
        <v>0</v>
      </c>
      <c r="H2024" t="b">
        <v>0</v>
      </c>
      <c r="I2024" t="b">
        <v>0</v>
      </c>
      <c r="J2024" t="b">
        <v>0</v>
      </c>
      <c r="K2024" s="4">
        <v>3.3E-3</v>
      </c>
      <c r="L2024" s="4">
        <v>8.3000000000000001E-3</v>
      </c>
      <c r="M2024" s="4" t="s">
        <v>96</v>
      </c>
      <c r="N2024" s="4" t="s">
        <v>96</v>
      </c>
      <c r="O2024" s="4" t="s">
        <v>96</v>
      </c>
      <c r="P2024" s="4" t="s">
        <v>96</v>
      </c>
      <c r="Q2024" s="3">
        <v>0</v>
      </c>
      <c r="R2024" s="3">
        <v>0</v>
      </c>
      <c r="S2024" s="3">
        <v>25.504750000000001</v>
      </c>
      <c r="T2024" s="3">
        <v>25.504750000000001</v>
      </c>
      <c r="U2024" s="3">
        <v>25.504750000000001</v>
      </c>
      <c r="V2024" s="3">
        <v>25.504750000000001</v>
      </c>
      <c r="W2024" t="s">
        <v>316</v>
      </c>
      <c r="X2024" s="5">
        <v>45110</v>
      </c>
      <c r="Y2024" s="4">
        <v>7.9000000000000008E-3</v>
      </c>
      <c r="Z2024" s="3">
        <v>0.92</v>
      </c>
      <c r="AA2024" s="5">
        <v>45288</v>
      </c>
      <c r="AB2024" s="3">
        <v>0.46</v>
      </c>
      <c r="AC2024" s="4">
        <v>3.6799999999999999E-2</v>
      </c>
      <c r="AD2024" t="s">
        <v>66</v>
      </c>
      <c r="AE2024" s="4" t="s">
        <v>96</v>
      </c>
      <c r="AF2024" t="s">
        <v>96</v>
      </c>
      <c r="AG2024" t="s">
        <v>96</v>
      </c>
      <c r="AH2024" s="4">
        <v>4.0099999999999997E-2</v>
      </c>
      <c r="AI2024" s="4">
        <v>2.3699999999999999E-2</v>
      </c>
      <c r="AJ2024" s="4">
        <v>3.5400000000000001E-2</v>
      </c>
      <c r="AK2024" s="4">
        <v>3.6299999999999999E-2</v>
      </c>
      <c r="AL2024" t="s">
        <v>2009</v>
      </c>
      <c r="AM2024">
        <v>5</v>
      </c>
      <c r="AN2024" s="4">
        <v>1</v>
      </c>
      <c r="AO2024" s="4">
        <v>1</v>
      </c>
      <c r="AP2024" s="4">
        <v>1</v>
      </c>
      <c r="AQ2024" s="6">
        <v>0.4</v>
      </c>
      <c r="AR2024" s="6">
        <v>0.2</v>
      </c>
      <c r="AS2024">
        <v>1099</v>
      </c>
      <c r="AT2024" s="3">
        <v>24.76</v>
      </c>
      <c r="AU2024" s="3">
        <v>24.98</v>
      </c>
      <c r="AV2024" s="3">
        <v>24.96</v>
      </c>
      <c r="AW2024" s="3">
        <v>24.96</v>
      </c>
      <c r="AX2024">
        <v>67.67</v>
      </c>
      <c r="AY2024" t="s">
        <v>70</v>
      </c>
      <c r="AZ2024" t="s">
        <v>71</v>
      </c>
      <c r="BA2024" t="s">
        <v>96</v>
      </c>
      <c r="BB2024" t="s">
        <v>69</v>
      </c>
      <c r="BC2024" t="s">
        <v>79</v>
      </c>
      <c r="BD2024" t="s">
        <v>72</v>
      </c>
      <c r="BE2024" t="s">
        <v>96</v>
      </c>
      <c r="BF2024" t="s">
        <v>96</v>
      </c>
      <c r="BG2024" s="4" t="s">
        <v>96</v>
      </c>
      <c r="BH2024" s="4" t="s">
        <v>96</v>
      </c>
      <c r="BI2024" t="s">
        <v>96</v>
      </c>
      <c r="BJ2024" s="4" t="s">
        <v>96</v>
      </c>
      <c r="BK2024" s="4" t="s">
        <v>96</v>
      </c>
    </row>
    <row r="2025" spans="1:63" x14ac:dyDescent="0.3">
      <c r="A2025" t="s">
        <v>6259</v>
      </c>
      <c r="B2025" t="s">
        <v>6260</v>
      </c>
      <c r="C2025" t="s">
        <v>64</v>
      </c>
      <c r="D2025" s="1">
        <v>25997300</v>
      </c>
      <c r="E2025" s="2">
        <v>12609</v>
      </c>
      <c r="F2025" s="3">
        <v>25.96</v>
      </c>
      <c r="G2025" t="b">
        <v>0</v>
      </c>
      <c r="H2025" t="b">
        <v>0</v>
      </c>
      <c r="I2025" t="b">
        <v>0</v>
      </c>
      <c r="J2025" t="b">
        <v>0</v>
      </c>
      <c r="K2025" s="4">
        <v>-8.0000000000000004E-4</v>
      </c>
      <c r="L2025" s="4">
        <v>1.2800000000000001E-2</v>
      </c>
      <c r="M2025" s="4" t="s">
        <v>96</v>
      </c>
      <c r="N2025" s="4" t="s">
        <v>96</v>
      </c>
      <c r="O2025" s="4" t="s">
        <v>96</v>
      </c>
      <c r="P2025" s="4" t="s">
        <v>96</v>
      </c>
      <c r="Q2025" s="3">
        <v>12.466707</v>
      </c>
      <c r="R2025" s="3">
        <v>14.517258999999999</v>
      </c>
      <c r="S2025" s="3">
        <v>15.971859</v>
      </c>
      <c r="T2025" s="3">
        <v>15.971859</v>
      </c>
      <c r="U2025" s="3">
        <v>15.971859</v>
      </c>
      <c r="V2025" s="3">
        <v>15.971859</v>
      </c>
      <c r="W2025" t="s">
        <v>316</v>
      </c>
      <c r="X2025" s="5">
        <v>45105</v>
      </c>
      <c r="Y2025" s="4">
        <v>5.0000000000000001E-3</v>
      </c>
      <c r="Z2025" s="3">
        <v>0</v>
      </c>
      <c r="AA2025" s="5" t="s">
        <v>96</v>
      </c>
      <c r="AB2025" s="3" t="s">
        <v>96</v>
      </c>
      <c r="AC2025" s="4">
        <v>0</v>
      </c>
      <c r="AD2025" t="s">
        <v>243</v>
      </c>
      <c r="AE2025" s="4" t="s">
        <v>96</v>
      </c>
      <c r="AF2025" t="s">
        <v>96</v>
      </c>
      <c r="AG2025" t="s">
        <v>96</v>
      </c>
      <c r="AH2025" s="4">
        <v>0.1095</v>
      </c>
      <c r="AI2025" s="4">
        <v>2.35E-2</v>
      </c>
      <c r="AJ2025" s="4">
        <v>6.83E-2</v>
      </c>
      <c r="AK2025" s="4">
        <v>8.2500000000000004E-2</v>
      </c>
      <c r="AL2025" t="s">
        <v>4473</v>
      </c>
      <c r="AM2025">
        <v>3</v>
      </c>
      <c r="AN2025" s="4">
        <v>1</v>
      </c>
      <c r="AO2025" s="4">
        <v>1</v>
      </c>
      <c r="AP2025" s="4">
        <v>1</v>
      </c>
      <c r="AQ2025" s="6">
        <v>0.4</v>
      </c>
      <c r="AR2025" s="6">
        <v>0.2</v>
      </c>
      <c r="AS2025">
        <v>1099</v>
      </c>
      <c r="AT2025" s="3">
        <v>25.6</v>
      </c>
      <c r="AU2025" s="3">
        <v>26.12</v>
      </c>
      <c r="AV2025" s="3">
        <v>25.94</v>
      </c>
      <c r="AW2025" s="3">
        <v>25.97</v>
      </c>
      <c r="AX2025">
        <v>67.930000000000007</v>
      </c>
      <c r="AY2025" t="s">
        <v>79</v>
      </c>
      <c r="AZ2025" t="s">
        <v>79</v>
      </c>
      <c r="BA2025" t="s">
        <v>96</v>
      </c>
      <c r="BB2025" t="s">
        <v>79</v>
      </c>
      <c r="BC2025" t="s">
        <v>70</v>
      </c>
      <c r="BD2025" t="s">
        <v>75</v>
      </c>
      <c r="BE2025" t="s">
        <v>96</v>
      </c>
      <c r="BF2025" t="s">
        <v>96</v>
      </c>
      <c r="BG2025" s="4" t="s">
        <v>96</v>
      </c>
      <c r="BH2025" s="4" t="s">
        <v>96</v>
      </c>
      <c r="BI2025" t="s">
        <v>96</v>
      </c>
      <c r="BJ2025" s="4" t="s">
        <v>96</v>
      </c>
      <c r="BK2025" s="4" t="s">
        <v>96</v>
      </c>
    </row>
    <row r="2026" spans="1:63" x14ac:dyDescent="0.3">
      <c r="A2026" t="s">
        <v>5452</v>
      </c>
      <c r="B2026" t="s">
        <v>5453</v>
      </c>
      <c r="C2026" t="s">
        <v>64</v>
      </c>
      <c r="D2026" s="1">
        <v>25824800</v>
      </c>
      <c r="E2026" s="2">
        <v>506</v>
      </c>
      <c r="F2026" s="3">
        <v>48.97</v>
      </c>
      <c r="G2026" t="b">
        <v>0</v>
      </c>
      <c r="H2026" t="b">
        <v>0</v>
      </c>
      <c r="I2026" t="b">
        <v>0</v>
      </c>
      <c r="J2026" t="b">
        <v>0</v>
      </c>
      <c r="K2026" s="4">
        <v>3.5999999999999999E-3</v>
      </c>
      <c r="L2026" s="4">
        <v>6.0400000000000002E-2</v>
      </c>
      <c r="M2026" s="4">
        <v>8.8800000000000004E-2</v>
      </c>
      <c r="N2026" s="4">
        <v>0.08</v>
      </c>
      <c r="O2026" s="4" t="s">
        <v>96</v>
      </c>
      <c r="P2026" t="s">
        <v>96</v>
      </c>
      <c r="Q2026" s="3">
        <v>0</v>
      </c>
      <c r="R2026" s="3">
        <v>0</v>
      </c>
      <c r="S2026" s="3">
        <v>13.997999999999999</v>
      </c>
      <c r="T2026" s="3">
        <v>13.997999999999999</v>
      </c>
      <c r="U2026" s="3">
        <v>23.422249999999998</v>
      </c>
      <c r="V2026" s="3">
        <v>23.422249999999998</v>
      </c>
      <c r="W2026" t="s">
        <v>365</v>
      </c>
      <c r="X2026" s="5">
        <v>44812</v>
      </c>
      <c r="Y2026" s="4">
        <v>4.8999999999999998E-3</v>
      </c>
      <c r="Z2026" s="3">
        <v>1.1399999999999999</v>
      </c>
      <c r="AA2026" s="5">
        <v>45279</v>
      </c>
      <c r="AB2026" s="3">
        <v>0.8</v>
      </c>
      <c r="AC2026" s="4">
        <v>2.3300000000000001E-2</v>
      </c>
      <c r="AD2026" t="s">
        <v>243</v>
      </c>
      <c r="AE2026" s="4">
        <v>1.9199999999999998E-2</v>
      </c>
      <c r="AF2026">
        <v>20.85</v>
      </c>
      <c r="AG2026">
        <v>1.04</v>
      </c>
      <c r="AH2026" s="4">
        <v>0.14269999999999999</v>
      </c>
      <c r="AI2026" s="4">
        <v>0.16239999999999999</v>
      </c>
      <c r="AJ2026" s="4">
        <v>0.17560000000000001</v>
      </c>
      <c r="AK2026" s="4">
        <v>0.1749</v>
      </c>
      <c r="AL2026" t="s">
        <v>263</v>
      </c>
      <c r="AM2026">
        <v>62</v>
      </c>
      <c r="AN2026" s="4">
        <v>0.31430000000000002</v>
      </c>
      <c r="AO2026" s="4">
        <v>0.43209999999999998</v>
      </c>
      <c r="AP2026" s="4">
        <v>0.9365</v>
      </c>
      <c r="AQ2026" s="6">
        <v>0.4</v>
      </c>
      <c r="AR2026" s="6">
        <v>0.2</v>
      </c>
      <c r="AS2026">
        <v>1099</v>
      </c>
      <c r="AT2026" s="3">
        <v>46.12</v>
      </c>
      <c r="AU2026" s="3">
        <v>49.8</v>
      </c>
      <c r="AV2026" s="3">
        <v>48.97</v>
      </c>
      <c r="AW2026" s="3">
        <v>48.97</v>
      </c>
      <c r="AX2026">
        <v>66.55</v>
      </c>
      <c r="AY2026" t="s">
        <v>96</v>
      </c>
      <c r="AZ2026" t="s">
        <v>79</v>
      </c>
      <c r="BA2026" t="s">
        <v>96</v>
      </c>
      <c r="BB2026" t="s">
        <v>96</v>
      </c>
      <c r="BC2026" t="s">
        <v>96</v>
      </c>
      <c r="BD2026" t="s">
        <v>96</v>
      </c>
      <c r="BE2026" t="s">
        <v>96</v>
      </c>
      <c r="BF2026">
        <v>7.42</v>
      </c>
      <c r="BG2026" s="4">
        <v>0.88019999999999998</v>
      </c>
      <c r="BH2026" s="4">
        <v>0.85860000000000003</v>
      </c>
      <c r="BI2026">
        <v>311.07</v>
      </c>
      <c r="BJ2026" s="4">
        <v>0.17299999999999999</v>
      </c>
      <c r="BK2026" s="4">
        <v>0.2278</v>
      </c>
    </row>
    <row r="2027" spans="1:63" x14ac:dyDescent="0.3">
      <c r="A2027" t="s">
        <v>6581</v>
      </c>
      <c r="B2027" t="s">
        <v>6582</v>
      </c>
      <c r="C2027" t="s">
        <v>64</v>
      </c>
      <c r="D2027" s="1">
        <v>25791700</v>
      </c>
      <c r="E2027" t="s">
        <v>96</v>
      </c>
      <c r="F2027">
        <v>26.23</v>
      </c>
      <c r="G2027" t="b">
        <v>0</v>
      </c>
      <c r="H2027" t="b">
        <v>0</v>
      </c>
      <c r="I2027" t="b">
        <v>0</v>
      </c>
      <c r="J2027" t="b">
        <v>0</v>
      </c>
      <c r="K2027">
        <v>1.5100000000000001E-2</v>
      </c>
      <c r="L2027">
        <v>0.16120000000000001</v>
      </c>
      <c r="M2027" t="s">
        <v>96</v>
      </c>
      <c r="N2027" t="s">
        <v>96</v>
      </c>
      <c r="O2027" t="s">
        <v>96</v>
      </c>
      <c r="P2027" t="s">
        <v>96</v>
      </c>
      <c r="Q2027" s="3">
        <v>7.8302050000000003</v>
      </c>
      <c r="R2027" s="3">
        <v>18.404271000000001</v>
      </c>
      <c r="S2027" s="3">
        <v>22.924223000000001</v>
      </c>
      <c r="T2027" s="3">
        <v>22.924223000000001</v>
      </c>
      <c r="U2027" s="3">
        <v>22.924223000000001</v>
      </c>
      <c r="V2027" s="3">
        <v>22.924223000000001</v>
      </c>
      <c r="W2027" t="s">
        <v>316</v>
      </c>
      <c r="X2027" s="5">
        <v>45209</v>
      </c>
      <c r="Y2027" s="4">
        <v>9.9000000000000008E-3</v>
      </c>
      <c r="Z2027">
        <v>2.58</v>
      </c>
      <c r="AA2027">
        <v>45267</v>
      </c>
      <c r="AB2027">
        <v>2.15</v>
      </c>
      <c r="AC2027">
        <v>9.74E-2</v>
      </c>
      <c r="AD2027" t="s">
        <v>95</v>
      </c>
      <c r="AE2027" t="s">
        <v>96</v>
      </c>
      <c r="AF2027" t="s">
        <v>96</v>
      </c>
      <c r="AG2027" t="s">
        <v>96</v>
      </c>
      <c r="AH2027">
        <v>0.16450000000000001</v>
      </c>
      <c r="AI2027">
        <v>0.20200000000000001</v>
      </c>
      <c r="AJ2027">
        <v>0.38369999999999999</v>
      </c>
      <c r="AK2027" t="s">
        <v>96</v>
      </c>
      <c r="AL2027" t="s">
        <v>6593</v>
      </c>
      <c r="AM2027">
        <v>5</v>
      </c>
      <c r="AN2027" s="4">
        <v>0.99990000000000001</v>
      </c>
      <c r="AO2027" s="4">
        <v>0.99990000000000001</v>
      </c>
      <c r="AP2027" s="4">
        <v>0.99990000000000001</v>
      </c>
      <c r="AQ2027" s="6">
        <v>0.4</v>
      </c>
      <c r="AR2027" s="6">
        <v>0.2</v>
      </c>
      <c r="AS2027">
        <v>1099</v>
      </c>
      <c r="AT2027">
        <v>22.37</v>
      </c>
      <c r="AU2027">
        <v>27.12</v>
      </c>
      <c r="AV2027">
        <v>25.92</v>
      </c>
      <c r="AW2027">
        <v>26.62</v>
      </c>
      <c r="AX2027">
        <v>74.86</v>
      </c>
      <c r="AY2027" t="s">
        <v>96</v>
      </c>
      <c r="AZ2027" t="s">
        <v>75</v>
      </c>
      <c r="BA2027" t="s">
        <v>96</v>
      </c>
      <c r="BB2027" t="s">
        <v>96</v>
      </c>
      <c r="BC2027" t="s">
        <v>96</v>
      </c>
      <c r="BD2027" t="s">
        <v>69</v>
      </c>
      <c r="BE2027" t="s">
        <v>96</v>
      </c>
      <c r="BF2027" t="s">
        <v>96</v>
      </c>
      <c r="BG2027" t="s">
        <v>96</v>
      </c>
      <c r="BH2027" t="s">
        <v>96</v>
      </c>
      <c r="BI2027" t="s">
        <v>96</v>
      </c>
      <c r="BJ2027" t="s">
        <v>96</v>
      </c>
      <c r="BK2027" t="s">
        <v>96</v>
      </c>
    </row>
    <row r="2028" spans="1:63" x14ac:dyDescent="0.3">
      <c r="A2028" t="s">
        <v>3361</v>
      </c>
      <c r="B2028" t="s">
        <v>3362</v>
      </c>
      <c r="C2028" t="s">
        <v>64</v>
      </c>
      <c r="D2028" s="1">
        <v>25458500</v>
      </c>
      <c r="E2028" s="2">
        <v>16578</v>
      </c>
      <c r="F2028" s="3">
        <v>5.46</v>
      </c>
      <c r="G2028" t="b">
        <v>0</v>
      </c>
      <c r="H2028" t="b">
        <v>0</v>
      </c>
      <c r="I2028" t="b">
        <v>0</v>
      </c>
      <c r="J2028" t="b">
        <v>0</v>
      </c>
      <c r="K2028" s="4">
        <v>5.4100000000000002E-2</v>
      </c>
      <c r="L2028" s="4">
        <v>3.0200000000000001E-2</v>
      </c>
      <c r="M2028" s="4">
        <v>0.17829999999999999</v>
      </c>
      <c r="N2028" s="4">
        <v>0.19450000000000001</v>
      </c>
      <c r="O2028">
        <v>-2.0400000000000001E-2</v>
      </c>
      <c r="P2028">
        <v>-6.7299999999999999E-2</v>
      </c>
      <c r="Q2028" s="3">
        <v>1.7007000000000001E-2</v>
      </c>
      <c r="R2028" s="3">
        <v>1.5963999999999999E-2</v>
      </c>
      <c r="S2028" s="3">
        <v>6.8099999999999996E-4</v>
      </c>
      <c r="T2028" s="3">
        <v>1.0838E-2</v>
      </c>
      <c r="U2028" s="3">
        <v>-1.098E-2</v>
      </c>
      <c r="V2028" s="3">
        <v>-1.098E-2</v>
      </c>
      <c r="W2028" t="s">
        <v>106</v>
      </c>
      <c r="X2028" s="5">
        <v>41367</v>
      </c>
      <c r="Y2028" s="4">
        <v>8.3000000000000001E-3</v>
      </c>
      <c r="Z2028" s="3">
        <v>3.22</v>
      </c>
      <c r="AA2028" s="5">
        <v>45288</v>
      </c>
      <c r="AB2028" s="3">
        <v>2.33</v>
      </c>
      <c r="AC2028" s="4">
        <v>0.51419999999999999</v>
      </c>
      <c r="AD2028" t="s">
        <v>90</v>
      </c>
      <c r="AE2028" s="4">
        <v>6.3E-3</v>
      </c>
      <c r="AF2028">
        <v>3.9</v>
      </c>
      <c r="AG2028">
        <v>0.49</v>
      </c>
      <c r="AH2028" s="4">
        <v>1.6704000000000001</v>
      </c>
      <c r="AI2028" s="4">
        <v>0.37940000000000002</v>
      </c>
      <c r="AJ2028" s="4">
        <v>0.33210000000000001</v>
      </c>
      <c r="AK2028" s="4">
        <v>0.27629999999999999</v>
      </c>
      <c r="AL2028" t="s">
        <v>549</v>
      </c>
      <c r="AM2028">
        <v>5</v>
      </c>
      <c r="AN2028" s="4">
        <v>0.99990000000000001</v>
      </c>
      <c r="AO2028" s="4">
        <v>0.99990000000000001</v>
      </c>
      <c r="AP2028" s="4">
        <v>0.99990000000000001</v>
      </c>
      <c r="AQ2028" s="6">
        <v>0.4</v>
      </c>
      <c r="AR2028" s="6">
        <v>0.2</v>
      </c>
      <c r="AS2028">
        <v>1099</v>
      </c>
      <c r="AT2028" s="3">
        <v>4.9000000000000004</v>
      </c>
      <c r="AU2028" s="3">
        <v>5.45</v>
      </c>
      <c r="AV2028" s="3" t="s">
        <v>96</v>
      </c>
      <c r="AW2028" s="3" t="s">
        <v>96</v>
      </c>
      <c r="AX2028">
        <v>55.58</v>
      </c>
      <c r="AY2028" t="s">
        <v>71</v>
      </c>
      <c r="AZ2028" t="s">
        <v>75</v>
      </c>
      <c r="BA2028" t="s">
        <v>75</v>
      </c>
      <c r="BB2028" t="s">
        <v>69</v>
      </c>
      <c r="BC2028" t="s">
        <v>71</v>
      </c>
      <c r="BD2028" t="s">
        <v>68</v>
      </c>
      <c r="BE2028" t="s">
        <v>75</v>
      </c>
      <c r="BF2028" t="s">
        <v>96</v>
      </c>
      <c r="BG2028" s="4" t="s">
        <v>96</v>
      </c>
      <c r="BH2028" s="4" t="s">
        <v>96</v>
      </c>
      <c r="BI2028" t="s">
        <v>96</v>
      </c>
      <c r="BJ2028" s="4" t="s">
        <v>96</v>
      </c>
      <c r="BK2028" s="4" t="s">
        <v>96</v>
      </c>
    </row>
    <row r="2029" spans="1:63" x14ac:dyDescent="0.3">
      <c r="A2029" t="s">
        <v>5784</v>
      </c>
      <c r="B2029" t="s">
        <v>5785</v>
      </c>
      <c r="C2029" t="s">
        <v>64</v>
      </c>
      <c r="D2029" s="1">
        <v>25365600</v>
      </c>
      <c r="E2029" s="2">
        <v>2183</v>
      </c>
      <c r="F2029" s="3">
        <v>26.14</v>
      </c>
      <c r="G2029" t="b">
        <v>0</v>
      </c>
      <c r="H2029" t="b">
        <v>0</v>
      </c>
      <c r="I2029" t="b">
        <v>0</v>
      </c>
      <c r="J2029" t="b">
        <v>0</v>
      </c>
      <c r="K2029" s="4">
        <v>2.3400000000000001E-2</v>
      </c>
      <c r="L2029" s="4">
        <v>5.0799999999999998E-2</v>
      </c>
      <c r="M2029" s="4" t="s">
        <v>96</v>
      </c>
      <c r="N2029" s="4" t="s">
        <v>96</v>
      </c>
      <c r="O2029" s="4" t="s">
        <v>96</v>
      </c>
      <c r="P2029" s="4" t="s">
        <v>96</v>
      </c>
      <c r="Q2029" s="3">
        <v>1.3470000000000001E-3</v>
      </c>
      <c r="R2029" s="3">
        <v>8.0870000000000004E-3</v>
      </c>
      <c r="S2029" s="3">
        <v>7.2432679999999996</v>
      </c>
      <c r="T2029" s="3">
        <v>7.2432679999999996</v>
      </c>
      <c r="U2029" s="3">
        <v>7.2432679999999996</v>
      </c>
      <c r="V2029" s="3">
        <v>7.2432679999999996</v>
      </c>
      <c r="W2029" t="s">
        <v>106</v>
      </c>
      <c r="X2029" s="5">
        <v>45061</v>
      </c>
      <c r="Y2029" s="4">
        <v>7.4999999999999997E-3</v>
      </c>
      <c r="Z2029" s="3">
        <v>0.17</v>
      </c>
      <c r="AA2029" s="5">
        <v>45288</v>
      </c>
      <c r="AB2029" s="3">
        <v>0.17</v>
      </c>
      <c r="AC2029" s="4">
        <v>6.6E-3</v>
      </c>
      <c r="AD2029" t="s">
        <v>90</v>
      </c>
      <c r="AE2029" s="4" t="s">
        <v>96</v>
      </c>
      <c r="AF2029" t="s">
        <v>96</v>
      </c>
      <c r="AG2029">
        <v>4.1500000000000004</v>
      </c>
      <c r="AH2029" s="4">
        <v>0.17599999999999999</v>
      </c>
      <c r="AI2029" s="4">
        <v>0.12520000000000001</v>
      </c>
      <c r="AJ2029" s="4">
        <v>0.1409</v>
      </c>
      <c r="AK2029" s="4">
        <v>0.1484</v>
      </c>
      <c r="AL2029" t="s">
        <v>549</v>
      </c>
      <c r="AM2029">
        <v>73</v>
      </c>
      <c r="AN2029" s="4">
        <v>0.38290000000000002</v>
      </c>
      <c r="AO2029" s="4">
        <v>0.49230000000000002</v>
      </c>
      <c r="AP2029" s="4">
        <v>0.88049999999999995</v>
      </c>
      <c r="AQ2029" s="6">
        <v>0.4</v>
      </c>
      <c r="AR2029" s="6">
        <v>0.2</v>
      </c>
      <c r="AS2029">
        <v>1099</v>
      </c>
      <c r="AT2029" s="3">
        <v>24.14</v>
      </c>
      <c r="AU2029" s="3">
        <v>26.27</v>
      </c>
      <c r="AV2029" s="3">
        <v>26.02</v>
      </c>
      <c r="AW2029" s="3">
        <v>26.23</v>
      </c>
      <c r="AX2029">
        <v>66.319999999999993</v>
      </c>
      <c r="AY2029" t="s">
        <v>75</v>
      </c>
      <c r="AZ2029" t="s">
        <v>69</v>
      </c>
      <c r="BA2029" t="s">
        <v>75</v>
      </c>
      <c r="BB2029" t="s">
        <v>71</v>
      </c>
      <c r="BC2029" t="s">
        <v>79</v>
      </c>
      <c r="BD2029" t="s">
        <v>68</v>
      </c>
      <c r="BE2029" t="s">
        <v>72</v>
      </c>
      <c r="BF2029">
        <v>6.18</v>
      </c>
      <c r="BG2029" s="4">
        <v>0.68200000000000005</v>
      </c>
      <c r="BH2029" s="4">
        <v>0.43559999999999999</v>
      </c>
      <c r="BI2029">
        <v>242.7</v>
      </c>
      <c r="BJ2029" s="4">
        <v>2.1700000000000001E-2</v>
      </c>
      <c r="BK2029" s="4">
        <v>3.9300000000000002E-2</v>
      </c>
    </row>
    <row r="2030" spans="1:63" x14ac:dyDescent="0.3">
      <c r="A2030" t="s">
        <v>3617</v>
      </c>
      <c r="B2030" t="s">
        <v>3618</v>
      </c>
      <c r="C2030" t="s">
        <v>64</v>
      </c>
      <c r="D2030" s="1">
        <v>25341000</v>
      </c>
      <c r="E2030" s="2">
        <v>1559</v>
      </c>
      <c r="F2030" s="3">
        <v>38.96</v>
      </c>
      <c r="G2030" t="b">
        <v>0</v>
      </c>
      <c r="H2030" t="b">
        <v>0</v>
      </c>
      <c r="I2030" t="b">
        <v>0</v>
      </c>
      <c r="J2030" t="b">
        <v>0</v>
      </c>
      <c r="K2030" s="4">
        <v>4.1000000000000003E-3</v>
      </c>
      <c r="L2030" s="4">
        <v>5.0900000000000001E-2</v>
      </c>
      <c r="M2030" s="4">
        <v>0.2253</v>
      </c>
      <c r="N2030" s="4">
        <v>0.21879999999999999</v>
      </c>
      <c r="O2030" s="4">
        <v>7.4399999999999994E-2</v>
      </c>
      <c r="P2030" t="s">
        <v>96</v>
      </c>
      <c r="Q2030" s="3">
        <v>0</v>
      </c>
      <c r="R2030" s="3">
        <v>0</v>
      </c>
      <c r="S2030" s="3">
        <v>-1.782435</v>
      </c>
      <c r="T2030" s="3">
        <v>-1.782435</v>
      </c>
      <c r="U2030" s="3">
        <v>-3.3901249999999998</v>
      </c>
      <c r="V2030" s="3">
        <v>-3.3901249999999998</v>
      </c>
      <c r="W2030" t="s">
        <v>65</v>
      </c>
      <c r="X2030" s="5">
        <v>43619</v>
      </c>
      <c r="Y2030" s="4">
        <v>2.0999999999999999E-3</v>
      </c>
      <c r="Z2030" s="3">
        <v>0.51</v>
      </c>
      <c r="AA2030">
        <v>45274</v>
      </c>
      <c r="AB2030">
        <v>0.52</v>
      </c>
      <c r="AC2030" s="4">
        <v>1.32E-2</v>
      </c>
      <c r="AD2030" t="s">
        <v>243</v>
      </c>
      <c r="AE2030" s="4">
        <v>1.7600000000000001E-2</v>
      </c>
      <c r="AF2030">
        <v>0.04</v>
      </c>
      <c r="AG2030">
        <v>1.03</v>
      </c>
      <c r="AH2030" s="4">
        <v>1.9965999999999999</v>
      </c>
      <c r="AI2030" s="4">
        <v>9.9299999999999999E-2</v>
      </c>
      <c r="AJ2030" s="4">
        <v>0.11799999999999999</v>
      </c>
      <c r="AK2030" s="4">
        <v>0.123</v>
      </c>
      <c r="AL2030" t="s">
        <v>1164</v>
      </c>
      <c r="AM2030">
        <v>122</v>
      </c>
      <c r="AN2030" s="4">
        <v>0.29010000000000002</v>
      </c>
      <c r="AO2030" s="4">
        <v>0.36909999999999998</v>
      </c>
      <c r="AP2030" s="4">
        <v>0.7641</v>
      </c>
      <c r="AQ2030" s="6">
        <v>0.4</v>
      </c>
      <c r="AR2030" s="6">
        <v>0.2</v>
      </c>
      <c r="AS2030">
        <v>1099</v>
      </c>
      <c r="AT2030" s="3">
        <v>36.89</v>
      </c>
      <c r="AU2030" s="3">
        <v>39.520000000000003</v>
      </c>
      <c r="AV2030" s="3">
        <v>38.909999999999997</v>
      </c>
      <c r="AW2030" s="3">
        <v>39.049999999999997</v>
      </c>
      <c r="AX2030">
        <v>68.86</v>
      </c>
      <c r="AY2030" t="s">
        <v>75</v>
      </c>
      <c r="AZ2030" t="s">
        <v>79</v>
      </c>
      <c r="BA2030" t="s">
        <v>96</v>
      </c>
      <c r="BB2030" t="s">
        <v>79</v>
      </c>
      <c r="BC2030" t="s">
        <v>79</v>
      </c>
      <c r="BD2030" t="s">
        <v>69</v>
      </c>
      <c r="BE2030" t="s">
        <v>96</v>
      </c>
      <c r="BF2030">
        <v>7.67</v>
      </c>
      <c r="BG2030">
        <v>0.98950000000000005</v>
      </c>
      <c r="BH2030">
        <v>0.91969999999999996</v>
      </c>
      <c r="BI2030">
        <v>45.68</v>
      </c>
      <c r="BJ2030">
        <v>4.6600000000000003E-2</v>
      </c>
      <c r="BK2030">
        <v>8.2199999999999995E-2</v>
      </c>
    </row>
    <row r="2031" spans="1:63" x14ac:dyDescent="0.3">
      <c r="A2031" t="s">
        <v>6123</v>
      </c>
      <c r="B2031" t="s">
        <v>6124</v>
      </c>
      <c r="C2031" t="s">
        <v>64</v>
      </c>
      <c r="D2031" s="1">
        <v>25339500</v>
      </c>
      <c r="E2031" s="2">
        <v>3394</v>
      </c>
      <c r="F2031" s="3">
        <v>20.53</v>
      </c>
      <c r="G2031" t="b">
        <v>0</v>
      </c>
      <c r="H2031" t="b">
        <v>0</v>
      </c>
      <c r="I2031" t="b">
        <v>0</v>
      </c>
      <c r="J2031" t="b">
        <v>0</v>
      </c>
      <c r="K2031" s="4">
        <v>4.7000000000000002E-3</v>
      </c>
      <c r="L2031" s="4">
        <v>0.13120000000000001</v>
      </c>
      <c r="M2031" t="s">
        <v>96</v>
      </c>
      <c r="N2031" t="s">
        <v>96</v>
      </c>
      <c r="O2031" t="s">
        <v>96</v>
      </c>
      <c r="P2031" t="s">
        <v>96</v>
      </c>
      <c r="Q2031" s="3">
        <v>0</v>
      </c>
      <c r="R2031" s="3">
        <v>0.496585</v>
      </c>
      <c r="S2031" s="3">
        <v>23.864528</v>
      </c>
      <c r="T2031" s="3">
        <v>23.864528</v>
      </c>
      <c r="U2031" s="3">
        <v>23.864528</v>
      </c>
      <c r="V2031" s="3">
        <v>23.864528</v>
      </c>
      <c r="W2031" t="s">
        <v>316</v>
      </c>
      <c r="X2031" s="5">
        <v>45054</v>
      </c>
      <c r="Y2031" s="4">
        <v>8.5000000000000006E-3</v>
      </c>
      <c r="Z2031" s="3">
        <v>0.08</v>
      </c>
      <c r="AA2031">
        <v>45286</v>
      </c>
      <c r="AB2031">
        <v>0.08</v>
      </c>
      <c r="AC2031" s="4">
        <v>3.8999999999999998E-3</v>
      </c>
      <c r="AD2031" t="s">
        <v>95</v>
      </c>
      <c r="AE2031" t="s">
        <v>96</v>
      </c>
      <c r="AF2031" t="s">
        <v>96</v>
      </c>
      <c r="AG2031" t="s">
        <v>96</v>
      </c>
      <c r="AH2031" s="4">
        <v>0.45879999999999999</v>
      </c>
      <c r="AI2031" s="4">
        <v>0.29370000000000002</v>
      </c>
      <c r="AJ2031" s="4">
        <v>0.3054</v>
      </c>
      <c r="AK2031" s="4">
        <v>0.27300000000000002</v>
      </c>
      <c r="AL2031" t="s">
        <v>6593</v>
      </c>
      <c r="AM2031">
        <v>39</v>
      </c>
      <c r="AN2031" s="4">
        <v>0.38540000000000002</v>
      </c>
      <c r="AO2031" s="4">
        <v>0.53039999999999998</v>
      </c>
      <c r="AP2031" s="4">
        <v>1</v>
      </c>
      <c r="AQ2031" s="6">
        <v>0.4</v>
      </c>
      <c r="AR2031" s="6">
        <v>0.2</v>
      </c>
      <c r="AS2031">
        <v>1099</v>
      </c>
      <c r="AT2031" s="3">
        <v>18.02</v>
      </c>
      <c r="AU2031" s="3">
        <v>21.28</v>
      </c>
      <c r="AV2031" s="3" t="s">
        <v>96</v>
      </c>
      <c r="AW2031" s="3" t="s">
        <v>96</v>
      </c>
      <c r="AX2031">
        <v>63.22</v>
      </c>
      <c r="AY2031" t="s">
        <v>79</v>
      </c>
      <c r="AZ2031" t="s">
        <v>82</v>
      </c>
      <c r="BA2031" t="s">
        <v>96</v>
      </c>
      <c r="BB2031" t="s">
        <v>75</v>
      </c>
      <c r="BC2031" t="s">
        <v>82</v>
      </c>
      <c r="BD2031" t="s">
        <v>82</v>
      </c>
      <c r="BE2031" t="s">
        <v>96</v>
      </c>
      <c r="BF2031">
        <v>6.91</v>
      </c>
      <c r="BG2031">
        <v>0.3987</v>
      </c>
      <c r="BH2031">
        <v>0.6845</v>
      </c>
      <c r="BI2031">
        <v>431.19</v>
      </c>
      <c r="BJ2031">
        <v>0.1273</v>
      </c>
      <c r="BK2031">
        <v>0.2276</v>
      </c>
    </row>
    <row r="2032" spans="1:63" x14ac:dyDescent="0.3">
      <c r="A2032" t="s">
        <v>3007</v>
      </c>
      <c r="B2032" t="s">
        <v>3008</v>
      </c>
      <c r="C2032" t="s">
        <v>64</v>
      </c>
      <c r="D2032" s="1">
        <v>25236300</v>
      </c>
      <c r="E2032" s="2">
        <v>1130</v>
      </c>
      <c r="F2032" s="3">
        <v>56.22</v>
      </c>
      <c r="G2032" t="b">
        <v>0</v>
      </c>
      <c r="H2032" t="b">
        <v>0</v>
      </c>
      <c r="I2032" t="b">
        <v>0</v>
      </c>
      <c r="J2032" t="b">
        <v>0</v>
      </c>
      <c r="K2032" s="4">
        <v>8.9999999999999993E-3</v>
      </c>
      <c r="L2032" s="4">
        <v>5.3900000000000003E-2</v>
      </c>
      <c r="M2032" s="4">
        <v>0.18659999999999999</v>
      </c>
      <c r="N2032" s="4">
        <v>0.18659999999999999</v>
      </c>
      <c r="O2032" s="4">
        <v>-5.5999999999999999E-3</v>
      </c>
      <c r="P2032" s="4">
        <v>8.3599999999999994E-2</v>
      </c>
      <c r="Q2032" s="3">
        <v>-1.117286</v>
      </c>
      <c r="R2032" s="3">
        <v>-1.117286</v>
      </c>
      <c r="S2032" s="3">
        <v>-12.785671000000001</v>
      </c>
      <c r="T2032" s="3">
        <v>-13.260743</v>
      </c>
      <c r="U2032" s="3">
        <v>-41.177363999999997</v>
      </c>
      <c r="V2032" s="3">
        <v>-41.177363999999997</v>
      </c>
      <c r="W2032" t="s">
        <v>650</v>
      </c>
      <c r="X2032" s="5">
        <v>40379</v>
      </c>
      <c r="Y2032" s="4">
        <v>1.0999999999999999E-2</v>
      </c>
      <c r="Z2032" s="3">
        <v>0.42</v>
      </c>
      <c r="AA2032" s="5">
        <v>45286</v>
      </c>
      <c r="AB2032" s="3">
        <v>0.16</v>
      </c>
      <c r="AC2032" s="4">
        <v>7.4000000000000003E-3</v>
      </c>
      <c r="AD2032" t="s">
        <v>66</v>
      </c>
      <c r="AE2032" s="4">
        <v>2.4199999999999999E-2</v>
      </c>
      <c r="AF2032">
        <v>0.08</v>
      </c>
      <c r="AG2032">
        <v>0.99</v>
      </c>
      <c r="AH2032" s="4">
        <v>1.9944999999999999</v>
      </c>
      <c r="AI2032" s="4">
        <v>0.15459999999999999</v>
      </c>
      <c r="AJ2032" s="4">
        <v>0.18840000000000001</v>
      </c>
      <c r="AK2032" s="4">
        <v>0.1799</v>
      </c>
      <c r="AL2032" t="s">
        <v>1217</v>
      </c>
      <c r="AM2032">
        <v>39</v>
      </c>
      <c r="AN2032" s="4">
        <v>0.37669999999999998</v>
      </c>
      <c r="AO2032" s="4">
        <v>0.52159999999999995</v>
      </c>
      <c r="AP2032" s="4">
        <v>1.0003</v>
      </c>
      <c r="AQ2032" s="6">
        <v>0.4</v>
      </c>
      <c r="AR2032" s="6">
        <v>0.2</v>
      </c>
      <c r="AS2032">
        <v>1099</v>
      </c>
      <c r="AT2032" s="3">
        <v>52.92</v>
      </c>
      <c r="AU2032" s="3">
        <v>56.76</v>
      </c>
      <c r="AV2032" s="3">
        <v>56.03</v>
      </c>
      <c r="AW2032" s="3">
        <v>56.32</v>
      </c>
      <c r="AX2032">
        <v>64.88</v>
      </c>
      <c r="AY2032" t="s">
        <v>71</v>
      </c>
      <c r="AZ2032" t="s">
        <v>75</v>
      </c>
      <c r="BA2032" t="s">
        <v>82</v>
      </c>
      <c r="BB2032" t="s">
        <v>72</v>
      </c>
      <c r="BC2032" t="s">
        <v>82</v>
      </c>
      <c r="BD2032" t="s">
        <v>70</v>
      </c>
      <c r="BE2032" t="s">
        <v>71</v>
      </c>
      <c r="BF2032">
        <v>7.14</v>
      </c>
      <c r="BG2032" s="4">
        <v>0.1789</v>
      </c>
      <c r="BH2032" s="4">
        <v>0.76939999999999997</v>
      </c>
      <c r="BI2032">
        <v>389.26</v>
      </c>
      <c r="BJ2032" s="4">
        <v>5.33E-2</v>
      </c>
      <c r="BK2032" s="4">
        <v>0.10879999999999999</v>
      </c>
    </row>
    <row r="2033" spans="1:63" x14ac:dyDescent="0.3">
      <c r="A2033" t="s">
        <v>3266</v>
      </c>
      <c r="B2033" t="s">
        <v>5794</v>
      </c>
      <c r="C2033" t="s">
        <v>64</v>
      </c>
      <c r="D2033" s="1">
        <v>24937600</v>
      </c>
      <c r="E2033" s="2">
        <v>997</v>
      </c>
      <c r="F2033" s="3">
        <v>47.4</v>
      </c>
      <c r="G2033" t="b">
        <v>0</v>
      </c>
      <c r="H2033" t="b">
        <v>0</v>
      </c>
      <c r="I2033" t="b">
        <v>0</v>
      </c>
      <c r="J2033" t="b">
        <v>0</v>
      </c>
      <c r="K2033" s="4">
        <v>3.5999999999999999E-3</v>
      </c>
      <c r="L2033" s="4">
        <v>5.11E-2</v>
      </c>
      <c r="M2033" s="4">
        <v>0.19500000000000001</v>
      </c>
      <c r="N2033" s="4">
        <v>0.193</v>
      </c>
      <c r="O2033" s="4">
        <v>7.6799999999999993E-2</v>
      </c>
      <c r="P2033" s="4">
        <v>0.11840000000000001</v>
      </c>
      <c r="Q2033" s="3">
        <v>0</v>
      </c>
      <c r="R2033" s="3">
        <v>0</v>
      </c>
      <c r="S2033" s="3">
        <v>-5.1459999999999999</v>
      </c>
      <c r="T2033" s="3">
        <v>-5.1459999999999999</v>
      </c>
      <c r="U2033" s="3">
        <v>-18.175000000000001</v>
      </c>
      <c r="V2033" s="3">
        <v>-18.175000000000001</v>
      </c>
      <c r="W2033" t="s">
        <v>240</v>
      </c>
      <c r="X2033" s="5">
        <v>42527</v>
      </c>
      <c r="Y2033" s="4">
        <v>4.7999999999999996E-3</v>
      </c>
      <c r="Z2033" s="3">
        <v>0.64</v>
      </c>
      <c r="AA2033" s="5">
        <v>45279</v>
      </c>
      <c r="AB2033" s="3">
        <v>0.03</v>
      </c>
      <c r="AC2033" s="4">
        <v>1.35E-2</v>
      </c>
      <c r="AD2033" t="s">
        <v>95</v>
      </c>
      <c r="AE2033" s="4">
        <v>1.9E-2</v>
      </c>
      <c r="AF2033">
        <v>0.06</v>
      </c>
      <c r="AG2033">
        <v>1.06</v>
      </c>
      <c r="AH2033" s="4">
        <v>1.2521</v>
      </c>
      <c r="AI2033" s="4">
        <v>8.8900000000000007E-2</v>
      </c>
      <c r="AJ2033" s="4">
        <v>0.1096</v>
      </c>
      <c r="AK2033" s="4">
        <v>0.111</v>
      </c>
      <c r="AL2033" t="s">
        <v>565</v>
      </c>
      <c r="AM2033">
        <v>61</v>
      </c>
      <c r="AN2033" s="4">
        <v>0.30270000000000002</v>
      </c>
      <c r="AO2033" s="4">
        <v>0.41049999999999998</v>
      </c>
      <c r="AP2033" s="4">
        <v>0.92730000000000001</v>
      </c>
      <c r="AQ2033" s="6">
        <v>0.4</v>
      </c>
      <c r="AR2033" s="6">
        <v>0.2</v>
      </c>
      <c r="AS2033">
        <v>1099</v>
      </c>
      <c r="AT2033" s="3">
        <v>44.75</v>
      </c>
      <c r="AU2033" s="3">
        <v>48.22</v>
      </c>
      <c r="AV2033" s="3">
        <v>47.28</v>
      </c>
      <c r="AW2033" s="3">
        <v>47.53</v>
      </c>
      <c r="AX2033">
        <v>69.98</v>
      </c>
      <c r="AY2033" t="s">
        <v>70</v>
      </c>
      <c r="AZ2033" t="s">
        <v>70</v>
      </c>
      <c r="BA2033" t="s">
        <v>72</v>
      </c>
      <c r="BB2033" t="s">
        <v>79</v>
      </c>
      <c r="BC2033" t="s">
        <v>79</v>
      </c>
      <c r="BD2033" t="s">
        <v>70</v>
      </c>
      <c r="BE2033" t="s">
        <v>70</v>
      </c>
      <c r="BF2033">
        <v>6.79</v>
      </c>
      <c r="BG2033" s="4">
        <v>0.72219999999999995</v>
      </c>
      <c r="BH2033" s="4">
        <v>0.63280000000000003</v>
      </c>
      <c r="BI2033">
        <v>105.41</v>
      </c>
      <c r="BJ2033" s="4">
        <v>4.3099999999999999E-2</v>
      </c>
      <c r="BK2033" s="4">
        <v>5.2900000000000003E-2</v>
      </c>
    </row>
    <row r="2034" spans="1:63" x14ac:dyDescent="0.3">
      <c r="A2034" t="s">
        <v>3258</v>
      </c>
      <c r="B2034" t="s">
        <v>3259</v>
      </c>
      <c r="C2034" t="s">
        <v>64</v>
      </c>
      <c r="D2034" s="1">
        <v>24911100</v>
      </c>
      <c r="E2034">
        <v>3628</v>
      </c>
      <c r="F2034" s="3">
        <v>41.14</v>
      </c>
      <c r="G2034" t="b">
        <v>0</v>
      </c>
      <c r="H2034" t="b">
        <v>0</v>
      </c>
      <c r="I2034" t="b">
        <v>0</v>
      </c>
      <c r="J2034" t="b">
        <v>0</v>
      </c>
      <c r="K2034" s="4">
        <v>4.7000000000000002E-3</v>
      </c>
      <c r="L2034" s="4">
        <v>0.10299999999999999</v>
      </c>
      <c r="M2034" s="4">
        <v>0.39279999999999998</v>
      </c>
      <c r="N2034" s="4">
        <v>0.38290000000000002</v>
      </c>
      <c r="O2034" s="4">
        <v>-7.3999999999999996E-2</v>
      </c>
      <c r="P2034" s="4">
        <v>7.3499999999999996E-2</v>
      </c>
      <c r="Q2034" s="3">
        <v>0</v>
      </c>
      <c r="R2034" s="3">
        <v>0</v>
      </c>
      <c r="S2034" s="3">
        <v>-6.4099899999999996</v>
      </c>
      <c r="T2034" s="3">
        <v>-6.4099899999999996</v>
      </c>
      <c r="U2034" s="3">
        <v>-14.087875</v>
      </c>
      <c r="V2034" s="3">
        <v>-14.087875</v>
      </c>
      <c r="W2034" t="s">
        <v>650</v>
      </c>
      <c r="X2034" s="5">
        <v>42437</v>
      </c>
      <c r="Y2034" s="4">
        <v>6.7999999999999996E-3</v>
      </c>
      <c r="Z2034" s="3">
        <v>0</v>
      </c>
      <c r="AA2034" s="5">
        <v>44369</v>
      </c>
      <c r="AB2034" s="3">
        <v>0</v>
      </c>
      <c r="AC2034" s="4">
        <v>0</v>
      </c>
      <c r="AD2034" t="s">
        <v>66</v>
      </c>
      <c r="AE2034" s="4">
        <v>2.8899999999999999E-2</v>
      </c>
      <c r="AF2034" t="s">
        <v>96</v>
      </c>
      <c r="AG2034">
        <v>1.08</v>
      </c>
      <c r="AH2034" s="4">
        <v>3.0053999999999998</v>
      </c>
      <c r="AI2034" s="4">
        <v>0.2198</v>
      </c>
      <c r="AJ2034" s="4">
        <v>0.24970000000000001</v>
      </c>
      <c r="AK2034" s="4">
        <v>0.22650000000000001</v>
      </c>
      <c r="AL2034" t="s">
        <v>844</v>
      </c>
      <c r="AM2034" s="2">
        <v>64</v>
      </c>
      <c r="AN2034" s="4">
        <v>0.4022</v>
      </c>
      <c r="AO2034" s="4">
        <v>0.54259999999999997</v>
      </c>
      <c r="AP2034" s="4">
        <v>0.96579999999999999</v>
      </c>
      <c r="AQ2034" s="6">
        <v>0.4</v>
      </c>
      <c r="AR2034" s="6">
        <v>0.2</v>
      </c>
      <c r="AS2034">
        <v>1099</v>
      </c>
      <c r="AT2034" s="3">
        <v>38.619999999999997</v>
      </c>
      <c r="AU2034" s="3">
        <v>41.95</v>
      </c>
      <c r="AV2034" s="3">
        <v>41.11</v>
      </c>
      <c r="AW2034" s="3">
        <v>41.16</v>
      </c>
      <c r="AX2034">
        <v>65.47</v>
      </c>
      <c r="AY2034" t="s">
        <v>71</v>
      </c>
      <c r="AZ2034" t="s">
        <v>71</v>
      </c>
      <c r="BA2034" t="s">
        <v>71</v>
      </c>
      <c r="BB2034" t="s">
        <v>75</v>
      </c>
      <c r="BC2034" t="s">
        <v>75</v>
      </c>
      <c r="BD2034" t="s">
        <v>75</v>
      </c>
      <c r="BE2034" t="s">
        <v>96</v>
      </c>
      <c r="BF2034">
        <v>6.56</v>
      </c>
      <c r="BG2034" s="4">
        <v>0.53849999999999998</v>
      </c>
      <c r="BH2034" s="4">
        <v>0.54239999999999999</v>
      </c>
      <c r="BI2034">
        <v>52.88</v>
      </c>
      <c r="BJ2034" s="4">
        <v>0</v>
      </c>
      <c r="BK2034" s="4">
        <v>5.2600000000000001E-2</v>
      </c>
    </row>
    <row r="2035" spans="1:63" x14ac:dyDescent="0.3">
      <c r="A2035" t="s">
        <v>3685</v>
      </c>
      <c r="B2035" t="s">
        <v>3686</v>
      </c>
      <c r="C2035" t="s">
        <v>64</v>
      </c>
      <c r="D2035" s="1">
        <v>24887200</v>
      </c>
      <c r="E2035" s="2">
        <v>4884</v>
      </c>
      <c r="F2035" s="3">
        <v>25.97</v>
      </c>
      <c r="G2035" t="b">
        <v>0</v>
      </c>
      <c r="H2035" t="b">
        <v>0</v>
      </c>
      <c r="I2035" t="b">
        <v>1</v>
      </c>
      <c r="J2035" t="b">
        <v>0</v>
      </c>
      <c r="K2035" s="4">
        <v>-1.1999999999999999E-3</v>
      </c>
      <c r="L2035" s="4">
        <v>0.108</v>
      </c>
      <c r="M2035" s="4">
        <v>0.18820000000000001</v>
      </c>
      <c r="N2035" s="4">
        <v>0.18340000000000001</v>
      </c>
      <c r="O2035" s="4">
        <v>0.1502</v>
      </c>
      <c r="P2035">
        <v>0.1363</v>
      </c>
      <c r="Q2035" s="3">
        <v>0</v>
      </c>
      <c r="R2035" s="3">
        <v>-1.3044500000000001</v>
      </c>
      <c r="S2035" s="3">
        <v>-0.19345000000000001</v>
      </c>
      <c r="T2035" s="3">
        <v>-0.19345000000000001</v>
      </c>
      <c r="U2035" s="3">
        <v>-0.19345000000000001</v>
      </c>
      <c r="V2035" s="3">
        <v>-0.19345000000000001</v>
      </c>
      <c r="W2035" t="s">
        <v>240</v>
      </c>
      <c r="X2035" s="5">
        <v>43348</v>
      </c>
      <c r="Y2035" s="4">
        <v>6.0000000000000001E-3</v>
      </c>
      <c r="Z2035" s="3">
        <v>0.35</v>
      </c>
      <c r="AA2035" s="5">
        <v>45282</v>
      </c>
      <c r="AB2035" s="3">
        <v>0.14000000000000001</v>
      </c>
      <c r="AC2035" s="4">
        <v>1.34E-2</v>
      </c>
      <c r="AD2035" t="s">
        <v>66</v>
      </c>
      <c r="AE2035" s="4">
        <v>1.1299999999999999E-2</v>
      </c>
      <c r="AF2035">
        <v>6.73</v>
      </c>
      <c r="AG2035">
        <v>1.18</v>
      </c>
      <c r="AH2035" s="4">
        <v>2.1412</v>
      </c>
      <c r="AI2035" s="4">
        <v>0.21079999999999999</v>
      </c>
      <c r="AJ2035" s="4">
        <v>0.20330000000000001</v>
      </c>
      <c r="AK2035" s="4">
        <v>0.1928</v>
      </c>
      <c r="AL2035" t="s">
        <v>360</v>
      </c>
      <c r="AM2035">
        <v>51</v>
      </c>
      <c r="AN2035" s="4">
        <v>0.31719999999999998</v>
      </c>
      <c r="AO2035" s="4">
        <v>0.45329999999999998</v>
      </c>
      <c r="AP2035" s="4">
        <v>0.99460000000000004</v>
      </c>
      <c r="AQ2035" s="6">
        <v>0.4</v>
      </c>
      <c r="AR2035" s="6">
        <v>0.2</v>
      </c>
      <c r="AS2035">
        <v>1099</v>
      </c>
      <c r="AT2035" s="3">
        <v>23.45</v>
      </c>
      <c r="AU2035" s="3">
        <v>26.93</v>
      </c>
      <c r="AV2035" s="3">
        <v>25.97</v>
      </c>
      <c r="AW2035" s="3">
        <v>25.97</v>
      </c>
      <c r="AX2035">
        <v>66.73</v>
      </c>
      <c r="AY2035" t="s">
        <v>70</v>
      </c>
      <c r="AZ2035" t="s">
        <v>71</v>
      </c>
      <c r="BA2035" t="s">
        <v>75</v>
      </c>
      <c r="BB2035" t="s">
        <v>71</v>
      </c>
      <c r="BC2035" t="s">
        <v>82</v>
      </c>
      <c r="BD2035" t="s">
        <v>70</v>
      </c>
      <c r="BE2035" t="s">
        <v>96</v>
      </c>
      <c r="BF2035">
        <v>6</v>
      </c>
      <c r="BG2035" s="4">
        <v>0.61050000000000004</v>
      </c>
      <c r="BH2035" s="4">
        <v>0.39290000000000003</v>
      </c>
      <c r="BI2035">
        <v>214</v>
      </c>
      <c r="BJ2035" s="4">
        <v>6.7299999999999999E-2</v>
      </c>
      <c r="BK2035" s="4">
        <v>6.6699999999999995E-2</v>
      </c>
    </row>
    <row r="2036" spans="1:63" x14ac:dyDescent="0.3">
      <c r="A2036" t="s">
        <v>3738</v>
      </c>
      <c r="B2036" t="s">
        <v>3739</v>
      </c>
      <c r="C2036" t="s">
        <v>64</v>
      </c>
      <c r="D2036" s="1">
        <v>24858800</v>
      </c>
      <c r="E2036" s="2">
        <v>1956</v>
      </c>
      <c r="F2036" s="3">
        <v>23.91</v>
      </c>
      <c r="G2036" t="b">
        <v>0</v>
      </c>
      <c r="H2036" t="b">
        <v>0</v>
      </c>
      <c r="I2036" t="b">
        <v>0</v>
      </c>
      <c r="J2036" t="b">
        <v>0</v>
      </c>
      <c r="K2036" s="4">
        <v>2.3400000000000001E-2</v>
      </c>
      <c r="L2036" s="4">
        <v>2.4400000000000002E-2</v>
      </c>
      <c r="M2036" s="4">
        <v>5.67E-2</v>
      </c>
      <c r="N2036" s="4">
        <v>4.0399999999999998E-2</v>
      </c>
      <c r="O2036" s="4">
        <v>-6.7500000000000004E-2</v>
      </c>
      <c r="P2036" s="4">
        <v>2.47E-2</v>
      </c>
      <c r="Q2036" s="3">
        <v>0</v>
      </c>
      <c r="R2036" s="3">
        <v>0</v>
      </c>
      <c r="S2036" s="3">
        <v>0</v>
      </c>
      <c r="T2036" s="3">
        <v>0</v>
      </c>
      <c r="U2036" s="3">
        <v>5.6101000000000001</v>
      </c>
      <c r="V2036" s="3">
        <v>5.6101000000000001</v>
      </c>
      <c r="W2036" t="s">
        <v>106</v>
      </c>
      <c r="X2036" s="5">
        <v>43440</v>
      </c>
      <c r="Y2036" s="4">
        <v>2E-3</v>
      </c>
      <c r="Z2036" s="3">
        <v>0.74</v>
      </c>
      <c r="AA2036" s="5">
        <v>45275</v>
      </c>
      <c r="AB2036" s="3">
        <v>0.47</v>
      </c>
      <c r="AC2036" s="4">
        <v>3.0700000000000002E-2</v>
      </c>
      <c r="AD2036" t="s">
        <v>90</v>
      </c>
      <c r="AE2036" s="4">
        <v>8.0000000000000002E-3</v>
      </c>
      <c r="AF2036">
        <v>0.05</v>
      </c>
      <c r="AG2036">
        <v>0.76</v>
      </c>
      <c r="AH2036" s="4">
        <v>0.71130000000000004</v>
      </c>
      <c r="AI2036" s="4">
        <v>0.14299999999999999</v>
      </c>
      <c r="AJ2036" s="4">
        <v>0.1515</v>
      </c>
      <c r="AK2036" s="4">
        <v>0.14649999999999999</v>
      </c>
      <c r="AL2036" t="s">
        <v>4475</v>
      </c>
      <c r="AM2036">
        <v>489</v>
      </c>
      <c r="AN2036" s="4">
        <v>0.33379999999999999</v>
      </c>
      <c r="AO2036" s="4">
        <v>0.3775</v>
      </c>
      <c r="AP2036" s="4">
        <v>0.57189999999999996</v>
      </c>
      <c r="AQ2036" s="6">
        <v>0.4</v>
      </c>
      <c r="AR2036" s="6">
        <v>0.2</v>
      </c>
      <c r="AS2036">
        <v>1099</v>
      </c>
      <c r="AT2036" s="3">
        <v>22.61</v>
      </c>
      <c r="AU2036" s="3">
        <v>23.97</v>
      </c>
      <c r="AV2036" s="3" t="s">
        <v>96</v>
      </c>
      <c r="AW2036" s="3" t="s">
        <v>96</v>
      </c>
      <c r="AX2036">
        <v>60.93</v>
      </c>
      <c r="AY2036" t="s">
        <v>71</v>
      </c>
      <c r="AZ2036" t="s">
        <v>72</v>
      </c>
      <c r="BA2036" t="s">
        <v>72</v>
      </c>
      <c r="BB2036" t="s">
        <v>82</v>
      </c>
      <c r="BC2036" t="s">
        <v>79</v>
      </c>
      <c r="BD2036" t="s">
        <v>72</v>
      </c>
      <c r="BE2036" t="s">
        <v>96</v>
      </c>
      <c r="BF2036">
        <v>6.76</v>
      </c>
      <c r="BG2036" s="4">
        <v>0.95030000000000003</v>
      </c>
      <c r="BH2036" s="4">
        <v>0.62460000000000004</v>
      </c>
      <c r="BI2036">
        <v>244.37</v>
      </c>
      <c r="BJ2036" s="4">
        <v>2.2000000000000001E-3</v>
      </c>
      <c r="BK2036" s="4">
        <v>8.9700000000000002E-2</v>
      </c>
    </row>
    <row r="2037" spans="1:63" x14ac:dyDescent="0.3">
      <c r="A2037" t="s">
        <v>4833</v>
      </c>
      <c r="B2037" t="s">
        <v>4834</v>
      </c>
      <c r="C2037" t="s">
        <v>64</v>
      </c>
      <c r="D2037" s="1">
        <v>24645000</v>
      </c>
      <c r="E2037" s="2">
        <v>3419</v>
      </c>
      <c r="F2037" s="3">
        <v>32.71</v>
      </c>
      <c r="G2037" t="b">
        <v>0</v>
      </c>
      <c r="H2037" t="b">
        <v>0</v>
      </c>
      <c r="I2037" t="b">
        <v>0</v>
      </c>
      <c r="J2037" t="b">
        <v>0</v>
      </c>
      <c r="K2037" s="4">
        <v>1.49E-2</v>
      </c>
      <c r="L2037" s="4">
        <v>0.1002</v>
      </c>
      <c r="M2037" s="4">
        <v>4.5900000000000003E-2</v>
      </c>
      <c r="N2037" s="4">
        <v>4.2000000000000003E-2</v>
      </c>
      <c r="O2037" t="s">
        <v>96</v>
      </c>
      <c r="P2037" t="s">
        <v>96</v>
      </c>
      <c r="Q2037" s="3">
        <v>0</v>
      </c>
      <c r="R2037" s="3">
        <v>-0.79774999999999996</v>
      </c>
      <c r="S2037" s="3">
        <v>-80.787000000000006</v>
      </c>
      <c r="T2037" s="3">
        <v>-77.635999999999996</v>
      </c>
      <c r="U2037" s="3">
        <v>30.077999999999999</v>
      </c>
      <c r="V2037" s="3">
        <v>30.077999999999999</v>
      </c>
      <c r="W2037" t="s">
        <v>175</v>
      </c>
      <c r="X2037" s="5">
        <v>44509</v>
      </c>
      <c r="Y2037" s="4">
        <v>7.4999999999999997E-3</v>
      </c>
      <c r="Z2037" s="3">
        <v>0.18</v>
      </c>
      <c r="AA2037" s="5">
        <v>45286</v>
      </c>
      <c r="AB2037" s="3">
        <v>0.18</v>
      </c>
      <c r="AC2037" s="4">
        <v>5.4000000000000003E-3</v>
      </c>
      <c r="AD2037" t="s">
        <v>243</v>
      </c>
      <c r="AE2037" s="4">
        <v>1.3599999999999999E-2</v>
      </c>
      <c r="AF2037">
        <v>39.83</v>
      </c>
      <c r="AG2037">
        <v>0.84</v>
      </c>
      <c r="AH2037" s="4">
        <v>0.24690000000000001</v>
      </c>
      <c r="AI2037" s="4">
        <v>0.1452</v>
      </c>
      <c r="AJ2037" s="4">
        <v>0.1618</v>
      </c>
      <c r="AK2037" s="4">
        <v>0.14979999999999999</v>
      </c>
      <c r="AL2037" t="s">
        <v>325</v>
      </c>
      <c r="AM2037">
        <v>50</v>
      </c>
      <c r="AN2037" s="4">
        <v>0.4385</v>
      </c>
      <c r="AO2037" s="4">
        <v>0.58509999999999995</v>
      </c>
      <c r="AP2037" s="4">
        <v>1.0002</v>
      </c>
      <c r="AQ2037" s="6">
        <v>0.4</v>
      </c>
      <c r="AR2037" s="6">
        <v>0.2</v>
      </c>
      <c r="AS2037">
        <v>1099</v>
      </c>
      <c r="AT2037" s="3">
        <v>29.85</v>
      </c>
      <c r="AU2037" s="3">
        <v>33.19</v>
      </c>
      <c r="AV2037" s="3">
        <v>32.68</v>
      </c>
      <c r="AW2037" s="3">
        <v>32.75</v>
      </c>
      <c r="AX2037">
        <v>68.239999999999995</v>
      </c>
      <c r="AY2037" t="s">
        <v>71</v>
      </c>
      <c r="AZ2037" t="s">
        <v>71</v>
      </c>
      <c r="BA2037" t="s">
        <v>96</v>
      </c>
      <c r="BB2037" t="s">
        <v>71</v>
      </c>
      <c r="BC2037" t="s">
        <v>71</v>
      </c>
      <c r="BD2037" t="s">
        <v>79</v>
      </c>
      <c r="BE2037" t="s">
        <v>96</v>
      </c>
      <c r="BF2037">
        <v>7.15</v>
      </c>
      <c r="BG2037" s="4">
        <v>0.89829999999999999</v>
      </c>
      <c r="BH2037" s="4">
        <v>0.77629999999999999</v>
      </c>
      <c r="BI2037">
        <v>19.760000000000002</v>
      </c>
      <c r="BJ2037" s="4">
        <v>0</v>
      </c>
      <c r="BK2037" s="4">
        <v>0.25419999999999998</v>
      </c>
    </row>
    <row r="2038" spans="1:63" x14ac:dyDescent="0.3">
      <c r="A2038" t="s">
        <v>6320</v>
      </c>
      <c r="B2038" t="s">
        <v>6321</v>
      </c>
      <c r="C2038" t="s">
        <v>64</v>
      </c>
      <c r="D2038" s="1">
        <v>24458200</v>
      </c>
      <c r="E2038">
        <v>21052</v>
      </c>
      <c r="F2038" s="3">
        <v>21.09</v>
      </c>
      <c r="G2038" t="b">
        <v>0</v>
      </c>
      <c r="H2038" t="b">
        <v>0</v>
      </c>
      <c r="I2038" t="b">
        <v>0</v>
      </c>
      <c r="J2038" t="b">
        <v>0</v>
      </c>
      <c r="K2038" s="4">
        <v>2.2000000000000001E-3</v>
      </c>
      <c r="L2038" s="4">
        <v>0.13170000000000001</v>
      </c>
      <c r="M2038" t="s">
        <v>96</v>
      </c>
      <c r="N2038" t="s">
        <v>96</v>
      </c>
      <c r="O2038" t="s">
        <v>96</v>
      </c>
      <c r="P2038" t="s">
        <v>96</v>
      </c>
      <c r="Q2038" s="3">
        <v>0</v>
      </c>
      <c r="R2038" s="3">
        <v>4.1393000000000004</v>
      </c>
      <c r="S2038" s="3">
        <v>22.0425</v>
      </c>
      <c r="T2038" s="3">
        <v>22.0425</v>
      </c>
      <c r="U2038" s="3">
        <v>22.0425</v>
      </c>
      <c r="V2038" s="3">
        <v>22.0425</v>
      </c>
      <c r="W2038" t="s">
        <v>316</v>
      </c>
      <c r="X2038" s="5">
        <v>45147</v>
      </c>
      <c r="Y2038" s="4">
        <v>8.5000000000000006E-3</v>
      </c>
      <c r="Z2038" s="3">
        <v>0.67</v>
      </c>
      <c r="AA2038">
        <v>45282</v>
      </c>
      <c r="AB2038">
        <v>0.15</v>
      </c>
      <c r="AC2038" s="4">
        <v>3.1800000000000002E-2</v>
      </c>
      <c r="AD2038" t="s">
        <v>95</v>
      </c>
      <c r="AE2038" t="s">
        <v>96</v>
      </c>
      <c r="AF2038" t="s">
        <v>96</v>
      </c>
      <c r="AG2038" t="s">
        <v>96</v>
      </c>
      <c r="AH2038" s="4">
        <v>0.159</v>
      </c>
      <c r="AI2038" s="4">
        <v>0.2122</v>
      </c>
      <c r="AJ2038" s="4">
        <v>0.20830000000000001</v>
      </c>
      <c r="AK2038" t="s">
        <v>96</v>
      </c>
      <c r="AL2038" t="s">
        <v>360</v>
      </c>
      <c r="AM2038">
        <v>101</v>
      </c>
      <c r="AN2038" s="4">
        <v>0.10489999999999999</v>
      </c>
      <c r="AO2038" s="4">
        <v>0.15640000000000001</v>
      </c>
      <c r="AP2038" s="4">
        <v>0.5071</v>
      </c>
      <c r="AQ2038" s="6">
        <v>0.4</v>
      </c>
      <c r="AR2038" s="6">
        <v>0.2</v>
      </c>
      <c r="AS2038">
        <v>1099</v>
      </c>
      <c r="AT2038" s="3">
        <v>18.88</v>
      </c>
      <c r="AU2038" s="3">
        <v>21.85</v>
      </c>
      <c r="AV2038" s="3">
        <v>21.02</v>
      </c>
      <c r="AW2038" s="3">
        <v>21.2</v>
      </c>
      <c r="AX2038">
        <v>70.05</v>
      </c>
      <c r="AY2038" t="s">
        <v>79</v>
      </c>
      <c r="AZ2038" t="s">
        <v>82</v>
      </c>
      <c r="BA2038" t="s">
        <v>96</v>
      </c>
      <c r="BB2038" t="s">
        <v>96</v>
      </c>
      <c r="BC2038" t="s">
        <v>96</v>
      </c>
      <c r="BD2038" t="s">
        <v>72</v>
      </c>
      <c r="BE2038" t="s">
        <v>96</v>
      </c>
      <c r="BF2038">
        <v>5.53</v>
      </c>
      <c r="BG2038" s="4">
        <v>0.03</v>
      </c>
      <c r="BH2038" s="4">
        <v>0.30790000000000001</v>
      </c>
      <c r="BI2038">
        <v>126.95</v>
      </c>
      <c r="BJ2038" s="4">
        <v>1.04E-2</v>
      </c>
      <c r="BK2038" s="4">
        <v>5.8900000000000001E-2</v>
      </c>
    </row>
    <row r="2039" spans="1:63" x14ac:dyDescent="0.3">
      <c r="A2039" t="s">
        <v>6023</v>
      </c>
      <c r="B2039" t="s">
        <v>6024</v>
      </c>
      <c r="C2039" t="s">
        <v>64</v>
      </c>
      <c r="D2039" s="1">
        <v>24441400</v>
      </c>
      <c r="E2039" s="2">
        <v>2866</v>
      </c>
      <c r="F2039" s="3">
        <v>27.94</v>
      </c>
      <c r="G2039" t="b">
        <v>0</v>
      </c>
      <c r="H2039" t="b">
        <v>0</v>
      </c>
      <c r="I2039" t="b">
        <v>0</v>
      </c>
      <c r="J2039" t="b">
        <v>0</v>
      </c>
      <c r="K2039" s="4">
        <v>2.3999999999999998E-3</v>
      </c>
      <c r="L2039" s="4">
        <v>1.5699999999999999E-2</v>
      </c>
      <c r="M2039" t="s">
        <v>96</v>
      </c>
      <c r="N2039" t="s">
        <v>96</v>
      </c>
      <c r="O2039" t="s">
        <v>96</v>
      </c>
      <c r="P2039" t="s">
        <v>96</v>
      </c>
      <c r="Q2039" s="3">
        <v>0</v>
      </c>
      <c r="R2039" s="3">
        <v>-1.3770249999999999</v>
      </c>
      <c r="S2039" s="3">
        <v>16.486663</v>
      </c>
      <c r="T2039" s="3">
        <v>16.486663</v>
      </c>
      <c r="U2039" s="3">
        <v>16.486663</v>
      </c>
      <c r="V2039" s="3">
        <v>16.486663</v>
      </c>
      <c r="W2039" t="s">
        <v>316</v>
      </c>
      <c r="X2039" s="5">
        <v>44985</v>
      </c>
      <c r="Y2039" s="4">
        <v>7.4000000000000003E-3</v>
      </c>
      <c r="Z2039" s="3">
        <v>0</v>
      </c>
      <c r="AA2039" s="5" t="s">
        <v>96</v>
      </c>
      <c r="AB2039" s="3" t="s">
        <v>96</v>
      </c>
      <c r="AC2039" s="4">
        <v>0</v>
      </c>
      <c r="AD2039" t="s">
        <v>243</v>
      </c>
      <c r="AE2039" t="s">
        <v>96</v>
      </c>
      <c r="AF2039" t="s">
        <v>96</v>
      </c>
      <c r="AG2039">
        <v>0</v>
      </c>
      <c r="AH2039" s="4">
        <v>7.85E-2</v>
      </c>
      <c r="AI2039" s="4">
        <v>1.8499999999999999E-2</v>
      </c>
      <c r="AJ2039" s="4">
        <v>5.4899999999999997E-2</v>
      </c>
      <c r="AK2039" s="4">
        <v>5.4100000000000002E-2</v>
      </c>
      <c r="AL2039" t="s">
        <v>330</v>
      </c>
      <c r="AM2039">
        <v>2</v>
      </c>
      <c r="AN2039" s="4">
        <v>1</v>
      </c>
      <c r="AO2039" s="4">
        <v>1</v>
      </c>
      <c r="AP2039" s="4">
        <v>1</v>
      </c>
      <c r="AQ2039" s="6">
        <v>0.4</v>
      </c>
      <c r="AR2039" s="6">
        <v>0.2</v>
      </c>
      <c r="AS2039">
        <v>1099</v>
      </c>
      <c r="AT2039" s="3">
        <v>27.48</v>
      </c>
      <c r="AU2039" s="3">
        <v>28.03</v>
      </c>
      <c r="AV2039" s="3">
        <v>27.9</v>
      </c>
      <c r="AW2039" s="3">
        <v>27.97</v>
      </c>
      <c r="AX2039">
        <v>74.63</v>
      </c>
      <c r="AY2039" t="s">
        <v>71</v>
      </c>
      <c r="AZ2039" t="s">
        <v>70</v>
      </c>
      <c r="BA2039" t="s">
        <v>96</v>
      </c>
      <c r="BB2039" t="s">
        <v>72</v>
      </c>
      <c r="BC2039" t="s">
        <v>71</v>
      </c>
      <c r="BD2039" t="s">
        <v>75</v>
      </c>
      <c r="BE2039" t="s">
        <v>96</v>
      </c>
      <c r="BF2039" t="s">
        <v>96</v>
      </c>
      <c r="BG2039" t="s">
        <v>96</v>
      </c>
      <c r="BH2039" t="s">
        <v>96</v>
      </c>
      <c r="BI2039" t="s">
        <v>96</v>
      </c>
      <c r="BJ2039" t="s">
        <v>96</v>
      </c>
      <c r="BK2039" t="s">
        <v>96</v>
      </c>
    </row>
    <row r="2040" spans="1:63" x14ac:dyDescent="0.3">
      <c r="A2040" t="s">
        <v>6261</v>
      </c>
      <c r="B2040" t="s">
        <v>6262</v>
      </c>
      <c r="C2040" t="s">
        <v>64</v>
      </c>
      <c r="D2040" s="1">
        <v>24431100</v>
      </c>
      <c r="E2040" s="2">
        <v>1920</v>
      </c>
      <c r="F2040" s="3">
        <v>26.58</v>
      </c>
      <c r="G2040" t="b">
        <v>0</v>
      </c>
      <c r="H2040" t="b">
        <v>0</v>
      </c>
      <c r="I2040" t="b">
        <v>0</v>
      </c>
      <c r="J2040" t="b">
        <v>0</v>
      </c>
      <c r="K2040" s="4">
        <v>1.1000000000000001E-3</v>
      </c>
      <c r="L2040" s="4">
        <v>1.43E-2</v>
      </c>
      <c r="M2040" s="4" t="s">
        <v>96</v>
      </c>
      <c r="N2040" s="4" t="s">
        <v>96</v>
      </c>
      <c r="O2040" s="4" t="s">
        <v>96</v>
      </c>
      <c r="P2040" s="4" t="s">
        <v>96</v>
      </c>
      <c r="Q2040" s="3">
        <v>11.676427</v>
      </c>
      <c r="R2040" s="3">
        <v>12.72786</v>
      </c>
      <c r="S2040" s="3">
        <v>13.746679</v>
      </c>
      <c r="T2040" s="3">
        <v>13.746679</v>
      </c>
      <c r="U2040" s="3">
        <v>13.746679</v>
      </c>
      <c r="V2040" s="3">
        <v>13.746679</v>
      </c>
      <c r="W2040" t="s">
        <v>316</v>
      </c>
      <c r="X2040" s="5">
        <v>45105</v>
      </c>
      <c r="Y2040" s="4">
        <v>5.0000000000000001E-3</v>
      </c>
      <c r="Z2040" s="3">
        <v>0</v>
      </c>
      <c r="AA2040" s="5" t="s">
        <v>96</v>
      </c>
      <c r="AB2040" s="3" t="s">
        <v>96</v>
      </c>
      <c r="AC2040" s="4">
        <v>0</v>
      </c>
      <c r="AD2040" t="s">
        <v>243</v>
      </c>
      <c r="AE2040" s="4" t="s">
        <v>96</v>
      </c>
      <c r="AF2040" t="s">
        <v>96</v>
      </c>
      <c r="AG2040" t="s">
        <v>96</v>
      </c>
      <c r="AH2040" s="4">
        <v>9.2999999999999999E-2</v>
      </c>
      <c r="AI2040" s="4">
        <v>1.67E-2</v>
      </c>
      <c r="AJ2040" s="4">
        <v>6.6000000000000003E-2</v>
      </c>
      <c r="AK2040" s="4">
        <v>6.9800000000000001E-2</v>
      </c>
      <c r="AL2040" t="s">
        <v>4473</v>
      </c>
      <c r="AM2040">
        <v>2</v>
      </c>
      <c r="AN2040" s="4">
        <v>1</v>
      </c>
      <c r="AO2040" s="4">
        <v>1</v>
      </c>
      <c r="AP2040" s="4">
        <v>1</v>
      </c>
      <c r="AQ2040" s="6">
        <v>0.4</v>
      </c>
      <c r="AR2040" s="6">
        <v>0.2</v>
      </c>
      <c r="AS2040">
        <v>1099</v>
      </c>
      <c r="AT2040" s="3">
        <v>26.2</v>
      </c>
      <c r="AU2040" s="3">
        <v>26.69</v>
      </c>
      <c r="AV2040" s="3">
        <v>26.53</v>
      </c>
      <c r="AW2040" s="3">
        <v>26.61</v>
      </c>
      <c r="AX2040">
        <v>73.75</v>
      </c>
      <c r="AY2040" t="s">
        <v>71</v>
      </c>
      <c r="AZ2040" t="s">
        <v>79</v>
      </c>
      <c r="BA2040" t="s">
        <v>96</v>
      </c>
      <c r="BB2040" t="s">
        <v>72</v>
      </c>
      <c r="BC2040" t="s">
        <v>70</v>
      </c>
      <c r="BD2040" t="s">
        <v>75</v>
      </c>
      <c r="BE2040" t="s">
        <v>96</v>
      </c>
      <c r="BF2040" t="s">
        <v>96</v>
      </c>
      <c r="BG2040" s="4" t="s">
        <v>96</v>
      </c>
      <c r="BH2040" s="4" t="s">
        <v>96</v>
      </c>
      <c r="BI2040" t="s">
        <v>96</v>
      </c>
      <c r="BJ2040" s="4" t="s">
        <v>96</v>
      </c>
      <c r="BK2040" s="4" t="s">
        <v>96</v>
      </c>
    </row>
    <row r="2041" spans="1:63" x14ac:dyDescent="0.3">
      <c r="A2041" t="s">
        <v>4993</v>
      </c>
      <c r="B2041" t="s">
        <v>4994</v>
      </c>
      <c r="C2041" t="s">
        <v>64</v>
      </c>
      <c r="D2041" s="1">
        <v>24366600</v>
      </c>
      <c r="E2041">
        <v>5023</v>
      </c>
      <c r="F2041" s="3">
        <v>20.68</v>
      </c>
      <c r="G2041" t="b">
        <v>0</v>
      </c>
      <c r="H2041" t="b">
        <v>0</v>
      </c>
      <c r="I2041" t="b">
        <v>1</v>
      </c>
      <c r="J2041" t="b">
        <v>0</v>
      </c>
      <c r="K2041" s="4">
        <v>8.0000000000000004E-4</v>
      </c>
      <c r="L2041" s="4">
        <v>4.53E-2</v>
      </c>
      <c r="M2041" s="4">
        <v>0.41089999999999999</v>
      </c>
      <c r="N2041" s="4">
        <v>0.41070000000000001</v>
      </c>
      <c r="O2041" t="s">
        <v>96</v>
      </c>
      <c r="P2041" t="s">
        <v>96</v>
      </c>
      <c r="Q2041" s="3">
        <v>0</v>
      </c>
      <c r="R2041" s="3">
        <v>0</v>
      </c>
      <c r="S2041" s="3">
        <v>-1.6032599999999999</v>
      </c>
      <c r="T2041" s="3">
        <v>-1.9728349999999999</v>
      </c>
      <c r="U2041" s="3">
        <v>19.289048000000001</v>
      </c>
      <c r="V2041" s="3">
        <v>19.289048000000001</v>
      </c>
      <c r="W2041" t="s">
        <v>240</v>
      </c>
      <c r="X2041" s="5">
        <v>44559</v>
      </c>
      <c r="Y2041" s="4">
        <v>5.0000000000000001E-3</v>
      </c>
      <c r="Z2041" s="3">
        <v>0.09</v>
      </c>
      <c r="AA2041" s="5">
        <v>45273</v>
      </c>
      <c r="AB2041" s="3">
        <v>0.09</v>
      </c>
      <c r="AC2041" s="4">
        <v>4.4999999999999997E-3</v>
      </c>
      <c r="AD2041" t="s">
        <v>243</v>
      </c>
      <c r="AE2041" s="4">
        <v>1.5900000000000001E-2</v>
      </c>
      <c r="AF2041">
        <v>0.04</v>
      </c>
      <c r="AG2041">
        <v>1.1499999999999999</v>
      </c>
      <c r="AH2041" s="4">
        <v>0.33660000000000001</v>
      </c>
      <c r="AI2041" s="4">
        <v>0.1085</v>
      </c>
      <c r="AJ2041" s="4">
        <v>0.1308</v>
      </c>
      <c r="AK2041" s="4">
        <v>0.13350000000000001</v>
      </c>
      <c r="AL2041" t="s">
        <v>1614</v>
      </c>
      <c r="AM2041">
        <v>99</v>
      </c>
      <c r="AN2041" s="4">
        <v>0.49159999999999998</v>
      </c>
      <c r="AO2041" s="4">
        <v>0.66220000000000001</v>
      </c>
      <c r="AP2041" s="4">
        <v>0.94410000000000005</v>
      </c>
      <c r="AQ2041" s="6">
        <v>0.4</v>
      </c>
      <c r="AR2041" s="6">
        <v>0.2</v>
      </c>
      <c r="AS2041">
        <v>1099</v>
      </c>
      <c r="AT2041" s="3">
        <v>19.64</v>
      </c>
      <c r="AU2041" s="3">
        <v>21.08</v>
      </c>
      <c r="AV2041" s="3">
        <v>20.62</v>
      </c>
      <c r="AW2041" s="3">
        <v>20.77</v>
      </c>
      <c r="AX2041">
        <v>65.48</v>
      </c>
      <c r="AY2041" t="s">
        <v>72</v>
      </c>
      <c r="AZ2041" t="s">
        <v>79</v>
      </c>
      <c r="BA2041" t="s">
        <v>96</v>
      </c>
      <c r="BB2041" t="s">
        <v>71</v>
      </c>
      <c r="BC2041" t="s">
        <v>96</v>
      </c>
      <c r="BD2041" t="s">
        <v>96</v>
      </c>
      <c r="BE2041" t="s">
        <v>96</v>
      </c>
      <c r="BF2041">
        <v>6.69</v>
      </c>
      <c r="BG2041" s="4">
        <v>0.62539999999999996</v>
      </c>
      <c r="BH2041" s="4">
        <v>0.59540000000000004</v>
      </c>
      <c r="BI2041">
        <v>26.34</v>
      </c>
      <c r="BJ2041" s="4">
        <v>5.0099999999999999E-2</v>
      </c>
      <c r="BK2041" s="4">
        <v>5.4100000000000002E-2</v>
      </c>
    </row>
    <row r="2042" spans="1:63" x14ac:dyDescent="0.3">
      <c r="A2042" t="s">
        <v>4949</v>
      </c>
      <c r="B2042" t="s">
        <v>4950</v>
      </c>
      <c r="C2042" t="s">
        <v>64</v>
      </c>
      <c r="D2042" s="1">
        <v>24179300</v>
      </c>
      <c r="E2042">
        <v>11063</v>
      </c>
      <c r="F2042" s="3">
        <v>21.02</v>
      </c>
      <c r="G2042" t="b">
        <v>0</v>
      </c>
      <c r="H2042" t="b">
        <v>0</v>
      </c>
      <c r="I2042" t="b">
        <v>0</v>
      </c>
      <c r="J2042" t="b">
        <v>0</v>
      </c>
      <c r="K2042" s="4">
        <v>0.01</v>
      </c>
      <c r="L2042" s="4">
        <v>3.09E-2</v>
      </c>
      <c r="M2042" s="4">
        <v>0.1222</v>
      </c>
      <c r="N2042" s="4">
        <v>0.1225</v>
      </c>
      <c r="O2042" t="s">
        <v>96</v>
      </c>
      <c r="P2042" t="s">
        <v>96</v>
      </c>
      <c r="Q2042" s="3">
        <v>0</v>
      </c>
      <c r="R2042" s="3">
        <v>0</v>
      </c>
      <c r="S2042" s="3">
        <v>-3.0759099999999999</v>
      </c>
      <c r="T2042" s="3">
        <v>-6.0854049999999997</v>
      </c>
      <c r="U2042" s="3">
        <v>11.825775</v>
      </c>
      <c r="V2042" s="3">
        <v>11.825775</v>
      </c>
      <c r="W2042" t="s">
        <v>428</v>
      </c>
      <c r="X2042" s="5">
        <v>44546</v>
      </c>
      <c r="Y2042" s="4">
        <v>6.7999999999999996E-3</v>
      </c>
      <c r="Z2042" s="3">
        <v>1.42</v>
      </c>
      <c r="AA2042" s="5">
        <v>45280</v>
      </c>
      <c r="AB2042" s="3">
        <v>0.12</v>
      </c>
      <c r="AC2042" s="4">
        <v>6.7299999999999999E-2</v>
      </c>
      <c r="AD2042" t="s">
        <v>95</v>
      </c>
      <c r="AE2042" s="4">
        <v>6.3E-3</v>
      </c>
      <c r="AF2042" t="s">
        <v>96</v>
      </c>
      <c r="AG2042">
        <v>0.53</v>
      </c>
      <c r="AH2042" s="4">
        <v>0.19450000000000001</v>
      </c>
      <c r="AI2042" s="4">
        <v>5.62E-2</v>
      </c>
      <c r="AJ2042" s="4">
        <v>9.6699999999999994E-2</v>
      </c>
      <c r="AK2042" s="4">
        <v>9.6199999999999994E-2</v>
      </c>
      <c r="AL2042" t="s">
        <v>1448</v>
      </c>
      <c r="AM2042" s="2">
        <v>33</v>
      </c>
      <c r="AN2042" s="4">
        <v>0.57689999999999997</v>
      </c>
      <c r="AO2042" s="4">
        <v>0.74260000000000004</v>
      </c>
      <c r="AP2042" s="4">
        <v>1.0002</v>
      </c>
      <c r="AQ2042" s="6">
        <v>0.4</v>
      </c>
      <c r="AR2042" s="6">
        <v>0.2</v>
      </c>
      <c r="AS2042">
        <v>1099</v>
      </c>
      <c r="AT2042" s="3">
        <v>20.58</v>
      </c>
      <c r="AU2042" s="3">
        <v>21.01</v>
      </c>
      <c r="AV2042" s="3">
        <v>20.95</v>
      </c>
      <c r="AW2042" s="3">
        <v>21.1</v>
      </c>
      <c r="AX2042">
        <v>69.069999999999993</v>
      </c>
      <c r="AY2042" t="s">
        <v>79</v>
      </c>
      <c r="AZ2042" t="s">
        <v>71</v>
      </c>
      <c r="BA2042" t="s">
        <v>96</v>
      </c>
      <c r="BB2042" t="s">
        <v>69</v>
      </c>
      <c r="BC2042" t="s">
        <v>96</v>
      </c>
      <c r="BD2042" t="s">
        <v>96</v>
      </c>
      <c r="BE2042" t="s">
        <v>96</v>
      </c>
      <c r="BF2042">
        <v>7.33</v>
      </c>
      <c r="BG2042" s="4">
        <v>0.92959999999999998</v>
      </c>
      <c r="BH2042" s="4">
        <v>0.83540000000000003</v>
      </c>
      <c r="BI2042">
        <v>29.36</v>
      </c>
      <c r="BJ2042" s="4">
        <v>7.3700000000000002E-2</v>
      </c>
      <c r="BK2042" s="4">
        <v>6.1800000000000001E-2</v>
      </c>
    </row>
    <row r="2043" spans="1:63" x14ac:dyDescent="0.3">
      <c r="A2043" t="s">
        <v>3289</v>
      </c>
      <c r="B2043" t="s">
        <v>3290</v>
      </c>
      <c r="C2043" t="s">
        <v>64</v>
      </c>
      <c r="D2043" s="1">
        <v>24126600</v>
      </c>
      <c r="E2043" s="2">
        <v>2188</v>
      </c>
      <c r="F2043" s="3">
        <v>40.08</v>
      </c>
      <c r="G2043" t="b">
        <v>0</v>
      </c>
      <c r="H2043" t="b">
        <v>0</v>
      </c>
      <c r="I2043" t="b">
        <v>1</v>
      </c>
      <c r="J2043" t="b">
        <v>0</v>
      </c>
      <c r="K2043" s="4">
        <v>3.0999999999999999E-3</v>
      </c>
      <c r="L2043" s="4">
        <v>4.82E-2</v>
      </c>
      <c r="M2043" s="4">
        <v>0.19650000000000001</v>
      </c>
      <c r="N2043" s="4">
        <v>0.19420000000000001</v>
      </c>
      <c r="O2043" s="4">
        <v>6.2700000000000006E-2</v>
      </c>
      <c r="P2043" s="4">
        <v>0.1181</v>
      </c>
      <c r="Q2043" s="3">
        <v>0</v>
      </c>
      <c r="R2043" s="3">
        <v>0</v>
      </c>
      <c r="S2043" s="3">
        <v>-8.4037600000000001</v>
      </c>
      <c r="T2043" s="3">
        <v>-8.4037600000000001</v>
      </c>
      <c r="U2043" s="3">
        <v>-18.006437999999999</v>
      </c>
      <c r="V2043" s="3">
        <v>-18.006437999999999</v>
      </c>
      <c r="W2043" t="s">
        <v>65</v>
      </c>
      <c r="X2043" s="5">
        <v>43012</v>
      </c>
      <c r="Y2043" s="4">
        <v>6.1000000000000004E-3</v>
      </c>
      <c r="Z2043" s="3">
        <v>0.63</v>
      </c>
      <c r="AA2043" s="5">
        <v>45287</v>
      </c>
      <c r="AB2043" s="3">
        <v>0.63</v>
      </c>
      <c r="AC2043" s="4">
        <v>1.6E-2</v>
      </c>
      <c r="AD2043" t="s">
        <v>243</v>
      </c>
      <c r="AE2043" s="4">
        <v>1.7399999999999999E-2</v>
      </c>
      <c r="AF2043">
        <v>0.03</v>
      </c>
      <c r="AG2043">
        <v>0.81</v>
      </c>
      <c r="AH2043" s="4">
        <v>1.5188999999999999</v>
      </c>
      <c r="AI2043" s="4">
        <v>9.0899999999999995E-2</v>
      </c>
      <c r="AJ2043" s="4">
        <v>0.11020000000000001</v>
      </c>
      <c r="AK2043" s="4">
        <v>0.11749999999999999</v>
      </c>
      <c r="AL2043" t="s">
        <v>322</v>
      </c>
      <c r="AM2043">
        <v>2</v>
      </c>
      <c r="AN2043" s="4">
        <v>1</v>
      </c>
      <c r="AO2043" s="4">
        <v>1</v>
      </c>
      <c r="AP2043" s="4">
        <v>1</v>
      </c>
      <c r="AQ2043" s="6">
        <v>0.4</v>
      </c>
      <c r="AR2043" s="6">
        <v>0.2</v>
      </c>
      <c r="AS2043">
        <v>1099</v>
      </c>
      <c r="AT2043" s="3">
        <v>37.97</v>
      </c>
      <c r="AU2043" s="3">
        <v>40.74</v>
      </c>
      <c r="AV2043" s="3">
        <v>39.96</v>
      </c>
      <c r="AW2043" s="3">
        <v>40.22</v>
      </c>
      <c r="AX2043">
        <v>67.95</v>
      </c>
      <c r="AY2043" t="s">
        <v>75</v>
      </c>
      <c r="AZ2043" t="s">
        <v>82</v>
      </c>
      <c r="BA2043" t="s">
        <v>79</v>
      </c>
      <c r="BB2043" t="s">
        <v>69</v>
      </c>
      <c r="BC2043" t="s">
        <v>79</v>
      </c>
      <c r="BD2043" t="s">
        <v>69</v>
      </c>
      <c r="BE2043" t="s">
        <v>96</v>
      </c>
      <c r="BF2043">
        <v>6.6</v>
      </c>
      <c r="BG2043" s="4">
        <v>0.4824</v>
      </c>
      <c r="BH2043" s="4">
        <v>0.55859999999999999</v>
      </c>
      <c r="BI2043">
        <v>113.41</v>
      </c>
      <c r="BJ2043" s="4">
        <v>0.1017</v>
      </c>
      <c r="BK2043" s="4">
        <v>5.8700000000000002E-2</v>
      </c>
    </row>
    <row r="2044" spans="1:63" x14ac:dyDescent="0.3">
      <c r="A2044" t="s">
        <v>4831</v>
      </c>
      <c r="B2044" t="s">
        <v>4832</v>
      </c>
      <c r="C2044" t="s">
        <v>64</v>
      </c>
      <c r="D2044" s="1">
        <v>24101000</v>
      </c>
      <c r="E2044">
        <v>1520</v>
      </c>
      <c r="F2044" s="3">
        <v>34.17</v>
      </c>
      <c r="G2044" t="b">
        <v>0</v>
      </c>
      <c r="H2044" t="b">
        <v>0</v>
      </c>
      <c r="I2044" t="b">
        <v>0</v>
      </c>
      <c r="J2044" t="b">
        <v>0</v>
      </c>
      <c r="K2044" s="4">
        <v>4.7000000000000002E-3</v>
      </c>
      <c r="L2044" s="4">
        <v>6.6900000000000001E-2</v>
      </c>
      <c r="M2044" s="4">
        <v>8.6199999999999999E-2</v>
      </c>
      <c r="N2044" s="4">
        <v>7.7700000000000005E-2</v>
      </c>
      <c r="O2044" t="s">
        <v>96</v>
      </c>
      <c r="P2044" t="s">
        <v>96</v>
      </c>
      <c r="Q2044" s="3">
        <v>0</v>
      </c>
      <c r="R2044" s="3">
        <v>0</v>
      </c>
      <c r="S2044" s="3">
        <v>-0.74624999999999997</v>
      </c>
      <c r="T2044" s="3">
        <v>-0.74624999999999997</v>
      </c>
      <c r="U2044" s="3">
        <v>17.161750000000001</v>
      </c>
      <c r="V2044" s="3">
        <v>17.161750000000001</v>
      </c>
      <c r="W2044" t="s">
        <v>144</v>
      </c>
      <c r="X2044" s="5">
        <v>44509</v>
      </c>
      <c r="Y2044" s="4">
        <v>7.4999999999999997E-3</v>
      </c>
      <c r="Z2044" s="3">
        <v>0.76</v>
      </c>
      <c r="AA2044" s="5">
        <v>45286</v>
      </c>
      <c r="AB2044" s="3">
        <v>0.43</v>
      </c>
      <c r="AC2044" s="4">
        <v>2.1899999999999999E-2</v>
      </c>
      <c r="AD2044" t="s">
        <v>90</v>
      </c>
      <c r="AE2044" s="4">
        <v>1.38E-2</v>
      </c>
      <c r="AF2044">
        <v>21.78</v>
      </c>
      <c r="AG2044">
        <v>1.02</v>
      </c>
      <c r="AH2044" s="4">
        <v>0.64629999999999999</v>
      </c>
      <c r="AI2044" s="4">
        <v>0.157</v>
      </c>
      <c r="AJ2044" s="4">
        <v>0.18340000000000001</v>
      </c>
      <c r="AK2044" s="4">
        <v>0.1711</v>
      </c>
      <c r="AL2044" t="s">
        <v>325</v>
      </c>
      <c r="AM2044">
        <v>46</v>
      </c>
      <c r="AN2044" s="4">
        <v>0.35549999999999998</v>
      </c>
      <c r="AO2044" s="4">
        <v>0.47389999999999999</v>
      </c>
      <c r="AP2044" s="4">
        <v>0.99990000000000001</v>
      </c>
      <c r="AQ2044" s="6">
        <v>0.4</v>
      </c>
      <c r="AR2044" s="6">
        <v>0.2</v>
      </c>
      <c r="AS2044">
        <v>1099</v>
      </c>
      <c r="AT2044" s="3">
        <v>32.19</v>
      </c>
      <c r="AU2044" s="3">
        <v>34.799999999999997</v>
      </c>
      <c r="AV2044" s="3">
        <v>34.17</v>
      </c>
      <c r="AW2044" s="3">
        <v>34.18</v>
      </c>
      <c r="AX2044">
        <v>67.010000000000005</v>
      </c>
      <c r="AY2044" t="s">
        <v>71</v>
      </c>
      <c r="AZ2044" t="s">
        <v>71</v>
      </c>
      <c r="BA2044" t="s">
        <v>96</v>
      </c>
      <c r="BB2044" t="s">
        <v>70</v>
      </c>
      <c r="BC2044" t="s">
        <v>71</v>
      </c>
      <c r="BD2044" t="s">
        <v>70</v>
      </c>
      <c r="BE2044" t="s">
        <v>96</v>
      </c>
      <c r="BF2044">
        <v>7.12</v>
      </c>
      <c r="BG2044" s="4">
        <v>0.9718</v>
      </c>
      <c r="BH2044" s="4">
        <v>0.76270000000000004</v>
      </c>
      <c r="BI2044">
        <v>493.31</v>
      </c>
      <c r="BJ2044" s="4">
        <v>0.1133</v>
      </c>
      <c r="BK2044" s="4">
        <v>0.1817</v>
      </c>
    </row>
    <row r="2045" spans="1:63" x14ac:dyDescent="0.3">
      <c r="A2045" t="s">
        <v>6510</v>
      </c>
      <c r="B2045" t="s">
        <v>6511</v>
      </c>
      <c r="C2045" t="s">
        <v>64</v>
      </c>
      <c r="D2045" s="1">
        <v>23889500</v>
      </c>
      <c r="E2045" t="s">
        <v>96</v>
      </c>
      <c r="F2045" s="3">
        <v>24.12</v>
      </c>
      <c r="G2045" t="b">
        <v>0</v>
      </c>
      <c r="H2045" t="b">
        <v>0</v>
      </c>
      <c r="I2045" t="b">
        <v>0</v>
      </c>
      <c r="J2045" t="b">
        <v>0</v>
      </c>
      <c r="K2045" s="4">
        <v>2.3999999999999998E-3</v>
      </c>
      <c r="L2045" s="4">
        <v>8.8000000000000005E-3</v>
      </c>
      <c r="M2045" t="s">
        <v>96</v>
      </c>
      <c r="N2045" t="s">
        <v>96</v>
      </c>
      <c r="O2045" t="s">
        <v>96</v>
      </c>
      <c r="P2045" t="s">
        <v>96</v>
      </c>
      <c r="Q2045" s="3">
        <v>0</v>
      </c>
      <c r="R2045" s="3">
        <v>1.224013</v>
      </c>
      <c r="S2045" s="3">
        <v>23.346536</v>
      </c>
      <c r="T2045" s="3">
        <v>23.346536</v>
      </c>
      <c r="U2045" s="3">
        <v>23.346536</v>
      </c>
      <c r="V2045" s="3">
        <v>23.346536</v>
      </c>
      <c r="W2045" t="s">
        <v>316</v>
      </c>
      <c r="X2045" s="5">
        <v>45201</v>
      </c>
      <c r="Y2045" s="4">
        <v>7.9000000000000008E-3</v>
      </c>
      <c r="Z2045" s="3">
        <v>0.4</v>
      </c>
      <c r="AA2045" s="5">
        <v>45288</v>
      </c>
      <c r="AB2045" s="3">
        <v>0.4</v>
      </c>
      <c r="AC2045" s="4">
        <v>1.6400000000000001E-2</v>
      </c>
      <c r="AD2045" t="s">
        <v>243</v>
      </c>
      <c r="AE2045" t="s">
        <v>96</v>
      </c>
      <c r="AF2045" t="s">
        <v>96</v>
      </c>
      <c r="AG2045" t="s">
        <v>96</v>
      </c>
      <c r="AH2045" s="4">
        <v>4.7699999999999999E-2</v>
      </c>
      <c r="AI2045" s="4">
        <v>1.29E-2</v>
      </c>
      <c r="AJ2045">
        <v>2.4E-2</v>
      </c>
      <c r="AK2045" t="s">
        <v>96</v>
      </c>
      <c r="AL2045" t="s">
        <v>2009</v>
      </c>
      <c r="AM2045">
        <v>6</v>
      </c>
      <c r="AN2045" s="4">
        <v>1</v>
      </c>
      <c r="AO2045" s="4">
        <v>1</v>
      </c>
      <c r="AP2045" s="4">
        <v>1</v>
      </c>
      <c r="AQ2045" s="6">
        <v>0.4</v>
      </c>
      <c r="AR2045" s="6">
        <v>0.2</v>
      </c>
      <c r="AS2045">
        <v>1099</v>
      </c>
      <c r="AT2045" s="3">
        <v>23.94</v>
      </c>
      <c r="AU2045" s="3">
        <v>24.14</v>
      </c>
      <c r="AV2045">
        <v>24.1</v>
      </c>
      <c r="AW2045">
        <v>24.16</v>
      </c>
      <c r="AX2045">
        <v>72.83</v>
      </c>
      <c r="AY2045" t="s">
        <v>96</v>
      </c>
      <c r="AZ2045" t="s">
        <v>71</v>
      </c>
      <c r="BA2045" t="s">
        <v>96</v>
      </c>
      <c r="BB2045" t="s">
        <v>96</v>
      </c>
      <c r="BC2045" t="s">
        <v>96</v>
      </c>
      <c r="BD2045" t="s">
        <v>75</v>
      </c>
      <c r="BE2045" t="s">
        <v>96</v>
      </c>
      <c r="BF2045" t="s">
        <v>96</v>
      </c>
      <c r="BG2045" t="s">
        <v>96</v>
      </c>
      <c r="BH2045" t="s">
        <v>96</v>
      </c>
      <c r="BI2045" t="s">
        <v>96</v>
      </c>
      <c r="BJ2045" t="s">
        <v>96</v>
      </c>
      <c r="BK2045" t="s">
        <v>96</v>
      </c>
    </row>
    <row r="2046" spans="1:63" x14ac:dyDescent="0.3">
      <c r="A2046" t="s">
        <v>5218</v>
      </c>
      <c r="B2046" t="s">
        <v>5219</v>
      </c>
      <c r="C2046" t="s">
        <v>64</v>
      </c>
      <c r="D2046" s="1">
        <v>23867500</v>
      </c>
      <c r="E2046" s="2">
        <v>6866</v>
      </c>
      <c r="F2046" s="3">
        <v>28.09</v>
      </c>
      <c r="G2046" t="b">
        <v>0</v>
      </c>
      <c r="H2046" t="b">
        <v>0</v>
      </c>
      <c r="I2046" t="b">
        <v>0</v>
      </c>
      <c r="J2046" t="b">
        <v>0</v>
      </c>
      <c r="K2046" s="4">
        <v>1.2E-2</v>
      </c>
      <c r="L2046" s="4">
        <v>4.8599999999999997E-2</v>
      </c>
      <c r="M2046" s="4">
        <v>0.3916</v>
      </c>
      <c r="N2046" s="4">
        <v>0.40410000000000001</v>
      </c>
      <c r="O2046" t="s">
        <v>96</v>
      </c>
      <c r="P2046" t="s">
        <v>96</v>
      </c>
      <c r="Q2046" s="3">
        <v>0</v>
      </c>
      <c r="R2046" s="3">
        <v>0</v>
      </c>
      <c r="S2046" s="3">
        <v>6.5978159999999999</v>
      </c>
      <c r="T2046" s="3">
        <v>6.5978159999999999</v>
      </c>
      <c r="U2046" s="3">
        <v>15.827705999999999</v>
      </c>
      <c r="V2046" s="3">
        <v>15.827705999999999</v>
      </c>
      <c r="W2046" t="s">
        <v>135</v>
      </c>
      <c r="X2046" s="5">
        <v>44670</v>
      </c>
      <c r="Y2046" s="4">
        <v>3.8999999999999998E-3</v>
      </c>
      <c r="Z2046" s="3">
        <v>0.11</v>
      </c>
      <c r="AA2046" s="5">
        <v>45275</v>
      </c>
      <c r="AB2046" s="3">
        <v>0.02</v>
      </c>
      <c r="AC2046" s="4">
        <v>4.0000000000000001E-3</v>
      </c>
      <c r="AD2046" t="s">
        <v>66</v>
      </c>
      <c r="AE2046" s="4">
        <v>1.83E-2</v>
      </c>
      <c r="AF2046">
        <v>20.8</v>
      </c>
      <c r="AG2046">
        <v>-1.32</v>
      </c>
      <c r="AH2046" s="4">
        <v>0.29930000000000001</v>
      </c>
      <c r="AI2046" s="4">
        <v>0.13900000000000001</v>
      </c>
      <c r="AJ2046" s="4">
        <v>0.18509999999999999</v>
      </c>
      <c r="AK2046" s="4">
        <v>0.18529999999999999</v>
      </c>
      <c r="AL2046" t="s">
        <v>492</v>
      </c>
      <c r="AM2046">
        <v>53</v>
      </c>
      <c r="AN2046" s="4">
        <v>0.43169999999999997</v>
      </c>
      <c r="AO2046" s="4">
        <v>0.56040000000000001</v>
      </c>
      <c r="AP2046" s="4">
        <v>0.99739999999999995</v>
      </c>
      <c r="AQ2046" s="6">
        <v>0.4</v>
      </c>
      <c r="AR2046" s="6">
        <v>0.2</v>
      </c>
      <c r="AS2046">
        <v>1099</v>
      </c>
      <c r="AT2046" s="3">
        <v>26.21</v>
      </c>
      <c r="AU2046" s="3">
        <v>28.6</v>
      </c>
      <c r="AV2046" s="3">
        <v>28</v>
      </c>
      <c r="AW2046" s="3">
        <v>28.25</v>
      </c>
      <c r="AX2046">
        <v>64.73</v>
      </c>
      <c r="AY2046" t="s">
        <v>70</v>
      </c>
      <c r="AZ2046" t="s">
        <v>69</v>
      </c>
      <c r="BA2046" t="s">
        <v>96</v>
      </c>
      <c r="BB2046" t="s">
        <v>82</v>
      </c>
      <c r="BC2046" t="s">
        <v>96</v>
      </c>
      <c r="BD2046" t="s">
        <v>96</v>
      </c>
      <c r="BE2046" t="s">
        <v>96</v>
      </c>
      <c r="BF2046">
        <v>6.3</v>
      </c>
      <c r="BG2046" s="4">
        <v>0.45450000000000002</v>
      </c>
      <c r="BH2046" s="4">
        <v>0.46150000000000002</v>
      </c>
      <c r="BI2046">
        <v>52.02</v>
      </c>
      <c r="BJ2046" s="4">
        <v>0</v>
      </c>
      <c r="BK2046" s="4">
        <v>8.3400000000000002E-2</v>
      </c>
    </row>
    <row r="2047" spans="1:63" x14ac:dyDescent="0.3">
      <c r="A2047" t="s">
        <v>3287</v>
      </c>
      <c r="B2047" t="s">
        <v>3288</v>
      </c>
      <c r="C2047" t="s">
        <v>64</v>
      </c>
      <c r="D2047" s="1">
        <v>23750500</v>
      </c>
      <c r="E2047" s="2">
        <v>950</v>
      </c>
      <c r="F2047" s="3">
        <v>87.97</v>
      </c>
      <c r="G2047" t="b">
        <v>0</v>
      </c>
      <c r="H2047" t="b">
        <v>0</v>
      </c>
      <c r="I2047" t="b">
        <v>0</v>
      </c>
      <c r="J2047" t="b">
        <v>0</v>
      </c>
      <c r="K2047" s="4">
        <v>6.8999999999999999E-3</v>
      </c>
      <c r="L2047" s="4">
        <v>0.12039999999999999</v>
      </c>
      <c r="M2047" s="4">
        <v>0.41320000000000001</v>
      </c>
      <c r="N2047" s="4">
        <v>0.41889999999999999</v>
      </c>
      <c r="O2047" s="4">
        <v>-0.1797</v>
      </c>
      <c r="P2047" s="4">
        <v>3.2500000000000001E-2</v>
      </c>
      <c r="Q2047" s="3">
        <v>0</v>
      </c>
      <c r="R2047" s="3">
        <v>0</v>
      </c>
      <c r="S2047" s="3">
        <v>-4.22011</v>
      </c>
      <c r="T2047" s="3">
        <v>-4.22011</v>
      </c>
      <c r="U2047" s="3">
        <v>2.0482369999999999</v>
      </c>
      <c r="V2047" s="3">
        <v>2.0482369999999999</v>
      </c>
      <c r="W2047" t="s">
        <v>240</v>
      </c>
      <c r="X2047" s="5">
        <v>42548</v>
      </c>
      <c r="Y2047" s="4">
        <v>3.5000000000000001E-3</v>
      </c>
      <c r="Z2047" s="3">
        <v>0</v>
      </c>
      <c r="AA2047">
        <v>44550</v>
      </c>
      <c r="AB2047">
        <v>0.09</v>
      </c>
      <c r="AC2047" s="4">
        <v>0</v>
      </c>
      <c r="AD2047" t="s">
        <v>66</v>
      </c>
      <c r="AE2047" s="4">
        <v>5.8500000000000003E-2</v>
      </c>
      <c r="AF2047">
        <v>26.54</v>
      </c>
      <c r="AG2047">
        <v>1.39</v>
      </c>
      <c r="AH2047" s="4">
        <v>3.8492999999999999</v>
      </c>
      <c r="AI2047" s="4">
        <v>0.1862</v>
      </c>
      <c r="AJ2047" s="4">
        <v>0.27850000000000003</v>
      </c>
      <c r="AK2047" s="4">
        <v>0.2525</v>
      </c>
      <c r="AL2047" t="s">
        <v>67</v>
      </c>
      <c r="AM2047">
        <v>33</v>
      </c>
      <c r="AN2047" s="4">
        <v>0.43440000000000001</v>
      </c>
      <c r="AO2047" s="4">
        <v>0.61280000000000001</v>
      </c>
      <c r="AP2047" s="4">
        <v>0.99990000000000001</v>
      </c>
      <c r="AQ2047" s="6">
        <v>0.4</v>
      </c>
      <c r="AR2047" s="6">
        <v>0.2</v>
      </c>
      <c r="AS2047">
        <v>1099</v>
      </c>
      <c r="AT2047" s="3">
        <v>77.430000000000007</v>
      </c>
      <c r="AU2047" s="3">
        <v>90.81</v>
      </c>
      <c r="AV2047" s="3">
        <v>87.86</v>
      </c>
      <c r="AW2047" s="3">
        <v>88.03</v>
      </c>
      <c r="AX2047">
        <v>70.89</v>
      </c>
      <c r="AY2047" t="s">
        <v>82</v>
      </c>
      <c r="AZ2047" t="s">
        <v>79</v>
      </c>
      <c r="BA2047" t="s">
        <v>69</v>
      </c>
      <c r="BB2047" t="s">
        <v>75</v>
      </c>
      <c r="BC2047" t="s">
        <v>71</v>
      </c>
      <c r="BD2047" t="s">
        <v>82</v>
      </c>
      <c r="BE2047" t="s">
        <v>96</v>
      </c>
      <c r="BF2047">
        <v>4.5999999999999996</v>
      </c>
      <c r="BG2047">
        <v>0.19739999999999999</v>
      </c>
      <c r="BH2047">
        <v>0.14430000000000001</v>
      </c>
      <c r="BI2047">
        <v>8.2899999999999991</v>
      </c>
      <c r="BJ2047">
        <v>0</v>
      </c>
      <c r="BK2047">
        <v>1.2800000000000001E-2</v>
      </c>
    </row>
    <row r="2048" spans="1:63" x14ac:dyDescent="0.3">
      <c r="A2048" t="s">
        <v>5333</v>
      </c>
      <c r="B2048" t="s">
        <v>5334</v>
      </c>
      <c r="C2048" t="s">
        <v>64</v>
      </c>
      <c r="D2048" s="1">
        <v>23745200</v>
      </c>
      <c r="E2048" s="2">
        <v>119</v>
      </c>
      <c r="F2048" s="3">
        <v>36.409999999999997</v>
      </c>
      <c r="G2048" t="b">
        <v>0</v>
      </c>
      <c r="H2048" t="b">
        <v>0</v>
      </c>
      <c r="I2048" t="b">
        <v>0</v>
      </c>
      <c r="J2048" t="b">
        <v>0</v>
      </c>
      <c r="K2048" s="4">
        <v>1.1999999999999999E-3</v>
      </c>
      <c r="L2048" s="4">
        <v>5.4300000000000001E-2</v>
      </c>
      <c r="M2048" s="4">
        <v>0.43230000000000002</v>
      </c>
      <c r="N2048" s="4">
        <v>0.42430000000000001</v>
      </c>
      <c r="O2048" t="s">
        <v>96</v>
      </c>
      <c r="P2048" t="s">
        <v>96</v>
      </c>
      <c r="Q2048" s="3">
        <v>0</v>
      </c>
      <c r="R2048" s="3">
        <v>0</v>
      </c>
      <c r="S2048" s="3">
        <v>3.7175099999999999</v>
      </c>
      <c r="T2048" s="3">
        <v>3.7175099999999999</v>
      </c>
      <c r="U2048" s="3">
        <v>10.662710000000001</v>
      </c>
      <c r="V2048" s="3">
        <v>10.662710000000001</v>
      </c>
      <c r="W2048" t="s">
        <v>65</v>
      </c>
      <c r="X2048" s="5">
        <v>44735</v>
      </c>
      <c r="Y2048" s="4">
        <v>6.0000000000000001E-3</v>
      </c>
      <c r="Z2048" s="3">
        <v>0</v>
      </c>
      <c r="AA2048" s="5">
        <v>45275</v>
      </c>
      <c r="AB2048" s="3">
        <v>0</v>
      </c>
      <c r="AC2048" s="4">
        <v>1E-4</v>
      </c>
      <c r="AD2048" t="s">
        <v>243</v>
      </c>
      <c r="AE2048" s="4">
        <v>2.8199999999999999E-2</v>
      </c>
      <c r="AF2048">
        <v>31.4</v>
      </c>
      <c r="AG2048">
        <v>-1.1200000000000001</v>
      </c>
      <c r="AH2048" s="4">
        <v>0.24160000000000001</v>
      </c>
      <c r="AI2048" s="4">
        <v>0.10390000000000001</v>
      </c>
      <c r="AJ2048" s="4">
        <v>0.1459</v>
      </c>
      <c r="AK2048" s="4">
        <v>0.16120000000000001</v>
      </c>
      <c r="AL2048" t="s">
        <v>1400</v>
      </c>
      <c r="AM2048">
        <v>42</v>
      </c>
      <c r="AN2048" s="4">
        <v>0.51249999999999996</v>
      </c>
      <c r="AO2048" s="4">
        <v>0.62460000000000004</v>
      </c>
      <c r="AP2048" s="4">
        <v>1.0003</v>
      </c>
      <c r="AQ2048" s="6">
        <v>0.4</v>
      </c>
      <c r="AR2048" s="6">
        <v>0.2</v>
      </c>
      <c r="AS2048">
        <v>1099</v>
      </c>
      <c r="AT2048" s="3">
        <v>34.200000000000003</v>
      </c>
      <c r="AU2048" s="3">
        <v>37.200000000000003</v>
      </c>
      <c r="AV2048" s="3">
        <v>36.409999999999997</v>
      </c>
      <c r="AW2048" s="3">
        <v>36.409999999999997</v>
      </c>
      <c r="AX2048">
        <v>69.400000000000006</v>
      </c>
      <c r="AY2048" t="s">
        <v>75</v>
      </c>
      <c r="AZ2048" t="s">
        <v>70</v>
      </c>
      <c r="BA2048" t="s">
        <v>96</v>
      </c>
      <c r="BB2048" t="s">
        <v>96</v>
      </c>
      <c r="BC2048" t="s">
        <v>96</v>
      </c>
      <c r="BD2048" t="s">
        <v>96</v>
      </c>
      <c r="BE2048" t="s">
        <v>96</v>
      </c>
      <c r="BF2048">
        <v>6.71</v>
      </c>
      <c r="BG2048" s="4">
        <v>0.64249999999999996</v>
      </c>
      <c r="BH2048" s="4">
        <v>0.60219999999999996</v>
      </c>
      <c r="BI2048">
        <v>40.82</v>
      </c>
      <c r="BJ2048" s="4">
        <v>7.4700000000000003E-2</v>
      </c>
      <c r="BK2048" s="4">
        <v>9.4299999999999995E-2</v>
      </c>
    </row>
    <row r="2049" spans="1:63" x14ac:dyDescent="0.3">
      <c r="A2049" t="s">
        <v>5550</v>
      </c>
      <c r="B2049" t="s">
        <v>5551</v>
      </c>
      <c r="C2049" t="s">
        <v>64</v>
      </c>
      <c r="D2049" s="1">
        <v>23732900</v>
      </c>
      <c r="E2049" s="2">
        <v>761</v>
      </c>
      <c r="F2049" s="3">
        <v>57.11</v>
      </c>
      <c r="G2049" t="b">
        <v>0</v>
      </c>
      <c r="H2049" t="b">
        <v>0</v>
      </c>
      <c r="I2049" t="b">
        <v>0</v>
      </c>
      <c r="J2049" t="b">
        <v>0</v>
      </c>
      <c r="K2049" s="4">
        <v>8.9999999999999998E-4</v>
      </c>
      <c r="L2049" s="4">
        <v>3.5200000000000002E-2</v>
      </c>
      <c r="M2049" s="4">
        <v>0.16109999999999999</v>
      </c>
      <c r="N2049" s="4">
        <v>0.1598</v>
      </c>
      <c r="O2049" t="s">
        <v>96</v>
      </c>
      <c r="P2049" t="s">
        <v>96</v>
      </c>
      <c r="Q2049" s="3">
        <v>0</v>
      </c>
      <c r="R2049" s="3">
        <v>-0.56495899999999999</v>
      </c>
      <c r="S2049" s="3">
        <v>-6.6124270000000003</v>
      </c>
      <c r="T2049" s="3">
        <v>-6.6124270000000003</v>
      </c>
      <c r="U2049" s="3">
        <v>-6.6321950000000003</v>
      </c>
      <c r="V2049" s="3">
        <v>-6.6321950000000003</v>
      </c>
      <c r="W2049" t="s">
        <v>316</v>
      </c>
      <c r="X2049" s="5">
        <v>44851</v>
      </c>
      <c r="Y2049" s="4">
        <v>1.41E-2</v>
      </c>
      <c r="Z2049" s="3">
        <v>0.69</v>
      </c>
      <c r="AA2049" s="5">
        <v>45288</v>
      </c>
      <c r="AB2049" s="3">
        <v>0.69</v>
      </c>
      <c r="AC2049" s="4">
        <v>1.21E-2</v>
      </c>
      <c r="AD2049" t="s">
        <v>243</v>
      </c>
      <c r="AE2049" s="4">
        <v>2.46E-2</v>
      </c>
      <c r="AF2049" t="s">
        <v>96</v>
      </c>
      <c r="AG2049">
        <v>1.1000000000000001</v>
      </c>
      <c r="AH2049" s="4">
        <v>0.17499999999999999</v>
      </c>
      <c r="AI2049" s="4">
        <v>9.1300000000000006E-2</v>
      </c>
      <c r="AJ2049" s="4">
        <v>0.1381</v>
      </c>
      <c r="AK2049" s="4">
        <v>0.1573</v>
      </c>
      <c r="AL2049" t="s">
        <v>5911</v>
      </c>
      <c r="AM2049" t="s">
        <v>96</v>
      </c>
      <c r="AN2049" s="4" t="s">
        <v>96</v>
      </c>
      <c r="AO2049" s="4" t="s">
        <v>96</v>
      </c>
      <c r="AP2049" s="4" t="s">
        <v>96</v>
      </c>
      <c r="AQ2049" s="6">
        <v>0.4</v>
      </c>
      <c r="AR2049" s="6">
        <v>0.2</v>
      </c>
      <c r="AS2049">
        <v>1099</v>
      </c>
      <c r="AT2049" s="3">
        <v>54.26</v>
      </c>
      <c r="AU2049" s="3">
        <v>58.07</v>
      </c>
      <c r="AV2049" s="3">
        <v>57.11</v>
      </c>
      <c r="AW2049" s="3">
        <v>57.11</v>
      </c>
      <c r="AX2049">
        <v>66.209999999999994</v>
      </c>
      <c r="AY2049" t="s">
        <v>82</v>
      </c>
      <c r="AZ2049" t="s">
        <v>75</v>
      </c>
      <c r="BA2049" t="s">
        <v>70</v>
      </c>
      <c r="BB2049" t="s">
        <v>82</v>
      </c>
      <c r="BC2049" t="s">
        <v>82</v>
      </c>
      <c r="BD2049" t="s">
        <v>72</v>
      </c>
      <c r="BE2049" t="s">
        <v>96</v>
      </c>
      <c r="BF2049">
        <v>6.8</v>
      </c>
      <c r="BG2049" s="4">
        <v>0.90080000000000005</v>
      </c>
      <c r="BH2049" s="4">
        <v>0.63939999999999997</v>
      </c>
      <c r="BI2049">
        <v>37.86</v>
      </c>
      <c r="BJ2049" s="4">
        <v>4.0899999999999999E-2</v>
      </c>
      <c r="BK2049" s="4">
        <v>9.2499999999999999E-2</v>
      </c>
    </row>
    <row r="2050" spans="1:63" x14ac:dyDescent="0.3">
      <c r="A2050" t="s">
        <v>3794</v>
      </c>
      <c r="B2050" t="s">
        <v>3795</v>
      </c>
      <c r="C2050" t="s">
        <v>64</v>
      </c>
      <c r="D2050" s="1">
        <v>23673200</v>
      </c>
      <c r="E2050" s="2">
        <v>3878</v>
      </c>
      <c r="F2050" s="3">
        <v>18.899999999999999</v>
      </c>
      <c r="G2050" t="b">
        <v>0</v>
      </c>
      <c r="H2050" t="b">
        <v>0</v>
      </c>
      <c r="I2050" t="b">
        <v>0</v>
      </c>
      <c r="J2050" t="b">
        <v>0</v>
      </c>
      <c r="K2050" s="4">
        <v>1.24E-2</v>
      </c>
      <c r="L2050" s="4">
        <v>4.1399999999999999E-2</v>
      </c>
      <c r="M2050" s="4">
        <v>6.4799999999999996E-2</v>
      </c>
      <c r="N2050" s="4">
        <v>5.3999999999999999E-2</v>
      </c>
      <c r="O2050" s="4">
        <v>1.9699999999999999E-2</v>
      </c>
      <c r="P2050">
        <v>1.9900000000000001E-2</v>
      </c>
      <c r="Q2050" s="3">
        <v>4.8370000000000002E-3</v>
      </c>
      <c r="R2050" s="3">
        <v>7.705E-3</v>
      </c>
      <c r="S2050" s="3">
        <v>0.73743800000000004</v>
      </c>
      <c r="T2050" s="3">
        <v>0.92847800000000003</v>
      </c>
      <c r="U2050" s="3">
        <v>3.9230420000000001</v>
      </c>
      <c r="V2050" s="3">
        <v>3.9230420000000001</v>
      </c>
      <c r="W2050" t="s">
        <v>106</v>
      </c>
      <c r="X2050" s="5">
        <v>41584</v>
      </c>
      <c r="Y2050" s="4">
        <v>5.4999999999999997E-3</v>
      </c>
      <c r="Z2050" s="3">
        <v>0.56000000000000005</v>
      </c>
      <c r="AA2050" s="5">
        <v>45288</v>
      </c>
      <c r="AB2050" s="3">
        <v>0.27</v>
      </c>
      <c r="AC2050" s="4">
        <v>2.9499999999999998E-2</v>
      </c>
      <c r="AD2050" t="s">
        <v>90</v>
      </c>
      <c r="AE2050" s="4">
        <v>4.5999999999999999E-3</v>
      </c>
      <c r="AF2050">
        <v>12.43</v>
      </c>
      <c r="AG2050">
        <v>0.69</v>
      </c>
      <c r="AH2050" s="4">
        <v>1.0124</v>
      </c>
      <c r="AI2050" s="4">
        <v>0.1106</v>
      </c>
      <c r="AJ2050" s="4">
        <v>0.12709999999999999</v>
      </c>
      <c r="AK2050" s="4">
        <v>0.1157</v>
      </c>
      <c r="AL2050" t="s">
        <v>549</v>
      </c>
      <c r="AM2050">
        <v>209</v>
      </c>
      <c r="AN2050" s="4">
        <v>0.16220000000000001</v>
      </c>
      <c r="AO2050" s="4">
        <v>0.22409999999999999</v>
      </c>
      <c r="AP2050" s="4">
        <v>0.53759999999999997</v>
      </c>
      <c r="AQ2050" s="6">
        <v>0.4</v>
      </c>
      <c r="AR2050" s="6">
        <v>0.2</v>
      </c>
      <c r="AS2050">
        <v>1099</v>
      </c>
      <c r="AT2050" s="3">
        <v>17.71</v>
      </c>
      <c r="AU2050" s="3">
        <v>19.03</v>
      </c>
      <c r="AV2050" s="3" t="s">
        <v>96</v>
      </c>
      <c r="AW2050" s="3" t="s">
        <v>96</v>
      </c>
      <c r="AX2050">
        <v>68.150000000000006</v>
      </c>
      <c r="AY2050" t="s">
        <v>82</v>
      </c>
      <c r="AZ2050" t="s">
        <v>71</v>
      </c>
      <c r="BA2050" t="s">
        <v>79</v>
      </c>
      <c r="BB2050" t="s">
        <v>68</v>
      </c>
      <c r="BC2050" t="s">
        <v>70</v>
      </c>
      <c r="BD2050" t="s">
        <v>82</v>
      </c>
      <c r="BE2050" t="s">
        <v>79</v>
      </c>
      <c r="BF2050">
        <v>5.38</v>
      </c>
      <c r="BG2050" s="4">
        <v>0</v>
      </c>
      <c r="BH2050" s="4">
        <v>0.28920000000000001</v>
      </c>
      <c r="BI2050">
        <v>458.43</v>
      </c>
      <c r="BJ2050" s="4">
        <v>5.2200000000000003E-2</v>
      </c>
      <c r="BK2050" s="4">
        <v>5.1499999999999997E-2</v>
      </c>
    </row>
    <row r="2051" spans="1:63" x14ac:dyDescent="0.3">
      <c r="A2051" t="s">
        <v>6545</v>
      </c>
      <c r="B2051" t="s">
        <v>6546</v>
      </c>
      <c r="C2051" t="s">
        <v>64</v>
      </c>
      <c r="D2051" s="1">
        <v>23491500</v>
      </c>
      <c r="E2051" t="s">
        <v>96</v>
      </c>
      <c r="F2051">
        <v>55.35</v>
      </c>
      <c r="G2051" t="b">
        <v>0</v>
      </c>
      <c r="H2051" t="b">
        <v>0</v>
      </c>
      <c r="I2051" t="b">
        <v>0</v>
      </c>
      <c r="J2051" t="b">
        <v>0</v>
      </c>
      <c r="K2051">
        <v>5.8999999999999999E-3</v>
      </c>
      <c r="L2051">
        <v>4.8300000000000003E-2</v>
      </c>
      <c r="M2051" t="s">
        <v>96</v>
      </c>
      <c r="N2051" t="s">
        <v>96</v>
      </c>
      <c r="O2051" t="s">
        <v>96</v>
      </c>
      <c r="P2051" t="s">
        <v>96</v>
      </c>
      <c r="Q2051" s="3">
        <v>0</v>
      </c>
      <c r="R2051" s="3">
        <v>15.02533</v>
      </c>
      <c r="S2051" s="3">
        <v>21.573180000000001</v>
      </c>
      <c r="T2051" s="3">
        <v>21.573180000000001</v>
      </c>
      <c r="U2051" s="3">
        <v>21.573180000000001</v>
      </c>
      <c r="V2051" s="3">
        <v>21.573180000000001</v>
      </c>
      <c r="W2051" t="s">
        <v>316</v>
      </c>
      <c r="X2051" s="5">
        <v>45210</v>
      </c>
      <c r="Y2051" s="4">
        <v>6.4999999999999997E-3</v>
      </c>
      <c r="Z2051">
        <v>2.33</v>
      </c>
      <c r="AA2051">
        <v>45286</v>
      </c>
      <c r="AB2051">
        <v>1.18</v>
      </c>
      <c r="AC2051">
        <v>4.2099999999999999E-2</v>
      </c>
      <c r="AD2051" t="s">
        <v>95</v>
      </c>
      <c r="AE2051" t="s">
        <v>96</v>
      </c>
      <c r="AF2051" t="s">
        <v>96</v>
      </c>
      <c r="AG2051" t="s">
        <v>96</v>
      </c>
      <c r="AH2051">
        <v>0.1701</v>
      </c>
      <c r="AI2051">
        <v>9.06E-2</v>
      </c>
      <c r="AJ2051">
        <v>0.13089999999999999</v>
      </c>
      <c r="AK2051" t="s">
        <v>96</v>
      </c>
      <c r="AL2051" t="s">
        <v>6794</v>
      </c>
      <c r="AM2051">
        <v>16</v>
      </c>
      <c r="AN2051" s="4">
        <v>0.66830000000000001</v>
      </c>
      <c r="AO2051" s="4">
        <v>0.97760000000000002</v>
      </c>
      <c r="AP2051" s="4">
        <v>1</v>
      </c>
      <c r="AQ2051" s="6">
        <v>0.4</v>
      </c>
      <c r="AR2051" s="6">
        <v>0.2</v>
      </c>
      <c r="AS2051">
        <v>1099</v>
      </c>
      <c r="AT2051">
        <v>51.75</v>
      </c>
      <c r="AU2051">
        <v>56.23</v>
      </c>
      <c r="AV2051">
        <v>55.14</v>
      </c>
      <c r="AW2051">
        <v>55.52</v>
      </c>
      <c r="AX2051">
        <v>69.989999999999995</v>
      </c>
      <c r="AY2051" t="s">
        <v>96</v>
      </c>
      <c r="AZ2051" t="s">
        <v>70</v>
      </c>
      <c r="BA2051" t="s">
        <v>96</v>
      </c>
      <c r="BB2051" t="s">
        <v>96</v>
      </c>
      <c r="BC2051" t="s">
        <v>96</v>
      </c>
      <c r="BD2051" t="s">
        <v>72</v>
      </c>
      <c r="BE2051" t="s">
        <v>96</v>
      </c>
      <c r="BF2051" t="s">
        <v>96</v>
      </c>
      <c r="BG2051" t="s">
        <v>96</v>
      </c>
      <c r="BH2051" t="s">
        <v>96</v>
      </c>
      <c r="BI2051" t="s">
        <v>96</v>
      </c>
      <c r="BJ2051" t="s">
        <v>96</v>
      </c>
      <c r="BK2051" t="s">
        <v>96</v>
      </c>
    </row>
    <row r="2052" spans="1:63" x14ac:dyDescent="0.3">
      <c r="A2052" t="s">
        <v>3291</v>
      </c>
      <c r="B2052" t="s">
        <v>4626</v>
      </c>
      <c r="C2052" t="s">
        <v>64</v>
      </c>
      <c r="D2052" s="1">
        <v>23264000</v>
      </c>
      <c r="E2052" s="2">
        <v>1492</v>
      </c>
      <c r="F2052" s="3">
        <v>51.27</v>
      </c>
      <c r="G2052" t="b">
        <v>0</v>
      </c>
      <c r="H2052" t="b">
        <v>0</v>
      </c>
      <c r="I2052" t="b">
        <v>0</v>
      </c>
      <c r="J2052" t="b">
        <v>0</v>
      </c>
      <c r="K2052" s="4">
        <v>1.01E-2</v>
      </c>
      <c r="L2052" s="4">
        <v>5.91E-2</v>
      </c>
      <c r="M2052" s="4">
        <v>0.61299999999999999</v>
      </c>
      <c r="N2052" s="4">
        <v>0.60040000000000004</v>
      </c>
      <c r="O2052" s="4">
        <v>1.21E-2</v>
      </c>
      <c r="P2052" s="4" t="s">
        <v>96</v>
      </c>
      <c r="Q2052" s="3">
        <v>0</v>
      </c>
      <c r="R2052" s="3">
        <v>-1.25088</v>
      </c>
      <c r="S2052" s="3">
        <v>-1.8486880000000001</v>
      </c>
      <c r="T2052" s="3">
        <v>-1.8486880000000001</v>
      </c>
      <c r="U2052" s="3">
        <v>-11.622429</v>
      </c>
      <c r="V2052" s="3">
        <v>-11.622429</v>
      </c>
      <c r="W2052" t="s">
        <v>65</v>
      </c>
      <c r="X2052" s="5">
        <v>43921</v>
      </c>
      <c r="Y2052" s="4">
        <v>7.4999999999999997E-3</v>
      </c>
      <c r="Z2052" s="3">
        <v>0</v>
      </c>
      <c r="AA2052" s="5" t="s">
        <v>96</v>
      </c>
      <c r="AB2052" s="3" t="s">
        <v>96</v>
      </c>
      <c r="AC2052" s="4">
        <v>0</v>
      </c>
      <c r="AD2052" t="s">
        <v>243</v>
      </c>
      <c r="AE2052" s="4">
        <v>5.3600000000000002E-2</v>
      </c>
      <c r="AF2052">
        <v>0.03</v>
      </c>
      <c r="AG2052">
        <v>1.22</v>
      </c>
      <c r="AH2052" s="4">
        <v>0.73650000000000004</v>
      </c>
      <c r="AI2052" s="4">
        <v>0.1651</v>
      </c>
      <c r="AJ2052" s="4">
        <v>0.20119999999999999</v>
      </c>
      <c r="AK2052" s="4">
        <v>0.2258</v>
      </c>
      <c r="AL2052" t="s">
        <v>4569</v>
      </c>
      <c r="AM2052">
        <v>34</v>
      </c>
      <c r="AN2052" s="4">
        <v>0.68730000000000002</v>
      </c>
      <c r="AO2052" s="4">
        <v>0.80489999999999995</v>
      </c>
      <c r="AP2052" s="4">
        <v>0.99980000000000002</v>
      </c>
      <c r="AQ2052" s="6">
        <v>0.4</v>
      </c>
      <c r="AR2052" s="6">
        <v>0.2</v>
      </c>
      <c r="AS2052">
        <v>1099</v>
      </c>
      <c r="AT2052" s="3">
        <v>46.76</v>
      </c>
      <c r="AU2052" s="3">
        <v>52.7</v>
      </c>
      <c r="AV2052" s="3">
        <v>51.09</v>
      </c>
      <c r="AW2052" s="3">
        <v>51.64</v>
      </c>
      <c r="AX2052">
        <v>64.28</v>
      </c>
      <c r="AY2052" t="s">
        <v>82</v>
      </c>
      <c r="AZ2052" t="s">
        <v>75</v>
      </c>
      <c r="BA2052" t="s">
        <v>96</v>
      </c>
      <c r="BB2052" t="s">
        <v>75</v>
      </c>
      <c r="BC2052" t="s">
        <v>75</v>
      </c>
      <c r="BD2052" t="s">
        <v>75</v>
      </c>
      <c r="BE2052" t="s">
        <v>96</v>
      </c>
      <c r="BF2052">
        <v>7.27</v>
      </c>
      <c r="BG2052" s="4">
        <v>0.82889999999999997</v>
      </c>
      <c r="BH2052" s="4">
        <v>0.81499999999999995</v>
      </c>
      <c r="BI2052">
        <v>15.32</v>
      </c>
      <c r="BJ2052" s="4">
        <v>5.11E-2</v>
      </c>
      <c r="BK2052" s="4">
        <v>0.1431</v>
      </c>
    </row>
    <row r="2053" spans="1:63" x14ac:dyDescent="0.3">
      <c r="A2053" t="s">
        <v>3581</v>
      </c>
      <c r="B2053" t="s">
        <v>3582</v>
      </c>
      <c r="C2053" t="s">
        <v>64</v>
      </c>
      <c r="D2053" s="1">
        <v>23224100</v>
      </c>
      <c r="E2053" s="2">
        <v>2369</v>
      </c>
      <c r="F2053" s="3">
        <v>29.27</v>
      </c>
      <c r="G2053" t="b">
        <v>0</v>
      </c>
      <c r="H2053" t="b">
        <v>0</v>
      </c>
      <c r="I2053" t="b">
        <v>0</v>
      </c>
      <c r="J2053" t="b">
        <v>0</v>
      </c>
      <c r="K2053" s="4">
        <v>2.3900000000000001E-2</v>
      </c>
      <c r="L2053" s="4">
        <v>3.7199999999999997E-2</v>
      </c>
      <c r="M2053" s="4">
        <v>0.1007</v>
      </c>
      <c r="N2053" s="4">
        <v>8.6499999999999994E-2</v>
      </c>
      <c r="O2053">
        <v>-3.09E-2</v>
      </c>
      <c r="P2053">
        <v>3.4599999999999999E-2</v>
      </c>
      <c r="Q2053" s="3">
        <v>0</v>
      </c>
      <c r="R2053" s="3">
        <v>0</v>
      </c>
      <c r="S2053" s="3">
        <v>-2.7647699999999999</v>
      </c>
      <c r="T2053" s="3">
        <v>-2.7647699999999999</v>
      </c>
      <c r="U2053" s="3">
        <v>0.38685999999999998</v>
      </c>
      <c r="V2053" s="3">
        <v>0.38685999999999998</v>
      </c>
      <c r="W2053" t="s">
        <v>469</v>
      </c>
      <c r="X2053" s="5">
        <v>42467</v>
      </c>
      <c r="Y2053" s="4">
        <v>3.2000000000000002E-3</v>
      </c>
      <c r="Z2053" s="3">
        <v>0.66</v>
      </c>
      <c r="AA2053" s="5">
        <v>45282</v>
      </c>
      <c r="AB2053" s="3">
        <v>0.18</v>
      </c>
      <c r="AC2053" s="4">
        <v>2.2499999999999999E-2</v>
      </c>
      <c r="AD2053" t="s">
        <v>66</v>
      </c>
      <c r="AE2053" s="4">
        <v>8.0000000000000002E-3</v>
      </c>
      <c r="AF2053">
        <v>11.37</v>
      </c>
      <c r="AG2053">
        <v>0.77</v>
      </c>
      <c r="AH2053" s="4">
        <v>0.72499999999999998</v>
      </c>
      <c r="AI2053" s="4">
        <v>0.1336</v>
      </c>
      <c r="AJ2053" s="4">
        <v>0.14749999999999999</v>
      </c>
      <c r="AK2053" s="4">
        <v>0.1431</v>
      </c>
      <c r="AL2053" t="s">
        <v>497</v>
      </c>
      <c r="AM2053">
        <v>303</v>
      </c>
      <c r="AN2053" s="4">
        <v>0.18970000000000001</v>
      </c>
      <c r="AO2053" s="4">
        <v>0.22389999999999999</v>
      </c>
      <c r="AP2053" s="4">
        <v>0.40610000000000002</v>
      </c>
      <c r="AQ2053" s="6">
        <v>0.4</v>
      </c>
      <c r="AR2053" s="6">
        <v>0.2</v>
      </c>
      <c r="AS2053">
        <v>1099</v>
      </c>
      <c r="AT2053" s="3">
        <v>27.29</v>
      </c>
      <c r="AU2053" s="3">
        <v>29.29</v>
      </c>
      <c r="AV2053" s="3">
        <v>29.24</v>
      </c>
      <c r="AW2053" s="3">
        <v>29.34</v>
      </c>
      <c r="AX2053">
        <v>66.3</v>
      </c>
      <c r="AY2053" t="s">
        <v>70</v>
      </c>
      <c r="AZ2053" t="s">
        <v>72</v>
      </c>
      <c r="BA2053" t="s">
        <v>70</v>
      </c>
      <c r="BB2053" t="s">
        <v>71</v>
      </c>
      <c r="BC2053" t="s">
        <v>79</v>
      </c>
      <c r="BD2053" t="s">
        <v>72</v>
      </c>
      <c r="BE2053" t="s">
        <v>96</v>
      </c>
      <c r="BF2053">
        <v>6.13</v>
      </c>
      <c r="BG2053" s="4">
        <v>0.63149999999999995</v>
      </c>
      <c r="BH2053" s="4">
        <v>0.42220000000000002</v>
      </c>
      <c r="BI2053">
        <v>195.78</v>
      </c>
      <c r="BJ2053" s="4">
        <v>1.5299999999999999E-2</v>
      </c>
      <c r="BK2053" s="4">
        <v>9.4799999999999995E-2</v>
      </c>
    </row>
    <row r="2054" spans="1:63" x14ac:dyDescent="0.3">
      <c r="A2054" t="s">
        <v>6575</v>
      </c>
      <c r="B2054" t="s">
        <v>6576</v>
      </c>
      <c r="C2054" t="s">
        <v>64</v>
      </c>
      <c r="D2054" s="1">
        <v>23166000</v>
      </c>
      <c r="E2054" t="s">
        <v>96</v>
      </c>
      <c r="F2054" s="3">
        <v>25.74</v>
      </c>
      <c r="G2054" t="b">
        <v>0</v>
      </c>
      <c r="H2054" t="b">
        <v>0</v>
      </c>
      <c r="I2054" t="b">
        <v>0</v>
      </c>
      <c r="J2054" t="b">
        <v>0</v>
      </c>
      <c r="K2054" s="4">
        <v>2.3999999999999998E-3</v>
      </c>
      <c r="L2054" s="4">
        <v>4.9599999999999998E-2</v>
      </c>
      <c r="M2054" t="s">
        <v>96</v>
      </c>
      <c r="N2054" t="s">
        <v>96</v>
      </c>
      <c r="O2054" t="s">
        <v>96</v>
      </c>
      <c r="P2054" t="s">
        <v>96</v>
      </c>
      <c r="Q2054" s="3">
        <v>0</v>
      </c>
      <c r="R2054" s="3">
        <v>1.282</v>
      </c>
      <c r="S2054" s="3">
        <v>2.5005000000000002</v>
      </c>
      <c r="T2054" s="3">
        <v>2.5005000000000002</v>
      </c>
      <c r="U2054" s="3">
        <v>2.5005000000000002</v>
      </c>
      <c r="V2054" s="3">
        <v>2.5005000000000002</v>
      </c>
      <c r="W2054" t="s">
        <v>316</v>
      </c>
      <c r="X2054" s="5">
        <v>45215</v>
      </c>
      <c r="Y2054" s="4">
        <v>2.8999999999999998E-3</v>
      </c>
      <c r="Z2054" s="3">
        <v>0.37</v>
      </c>
      <c r="AA2054">
        <v>45281</v>
      </c>
      <c r="AB2054">
        <v>0.21</v>
      </c>
      <c r="AC2054" s="4">
        <v>1.4500000000000001E-2</v>
      </c>
      <c r="AD2054" t="s">
        <v>95</v>
      </c>
      <c r="AE2054" t="s">
        <v>96</v>
      </c>
      <c r="AF2054" t="s">
        <v>96</v>
      </c>
      <c r="AG2054" t="s">
        <v>96</v>
      </c>
      <c r="AH2054" s="4">
        <v>7.1400000000000005E-2</v>
      </c>
      <c r="AI2054">
        <v>9.6100000000000005E-2</v>
      </c>
      <c r="AJ2054" t="s">
        <v>96</v>
      </c>
      <c r="AK2054" t="s">
        <v>96</v>
      </c>
      <c r="AL2054" t="s">
        <v>5968</v>
      </c>
      <c r="AM2054">
        <v>185</v>
      </c>
      <c r="AN2054" s="4">
        <v>8.4400000000000003E-2</v>
      </c>
      <c r="AO2054" s="4">
        <v>0.11940000000000001</v>
      </c>
      <c r="AP2054" s="4">
        <v>0.33650000000000002</v>
      </c>
      <c r="AQ2054" s="6">
        <v>0.4</v>
      </c>
      <c r="AR2054" s="6">
        <v>0.2</v>
      </c>
      <c r="AS2054">
        <v>1099</v>
      </c>
      <c r="AT2054">
        <v>24.63</v>
      </c>
      <c r="AU2054">
        <v>26.16</v>
      </c>
      <c r="AV2054" s="3">
        <v>25.69</v>
      </c>
      <c r="AW2054" s="3">
        <v>25.77</v>
      </c>
      <c r="AX2054">
        <v>63.92</v>
      </c>
      <c r="AY2054" t="s">
        <v>96</v>
      </c>
      <c r="AZ2054" t="s">
        <v>72</v>
      </c>
      <c r="BA2054" t="s">
        <v>96</v>
      </c>
      <c r="BB2054" t="s">
        <v>96</v>
      </c>
      <c r="BC2054" t="s">
        <v>96</v>
      </c>
      <c r="BD2054" t="s">
        <v>79</v>
      </c>
      <c r="BE2054" t="s">
        <v>96</v>
      </c>
      <c r="BF2054" t="s">
        <v>96</v>
      </c>
      <c r="BG2054" t="s">
        <v>96</v>
      </c>
      <c r="BH2054" t="s">
        <v>96</v>
      </c>
      <c r="BI2054" t="s">
        <v>96</v>
      </c>
      <c r="BJ2054" t="s">
        <v>96</v>
      </c>
      <c r="BK2054" t="s">
        <v>96</v>
      </c>
    </row>
    <row r="2055" spans="1:63" x14ac:dyDescent="0.3">
      <c r="A2055" t="s">
        <v>5496</v>
      </c>
      <c r="B2055" t="s">
        <v>5497</v>
      </c>
      <c r="C2055" t="s">
        <v>64</v>
      </c>
      <c r="D2055" s="1">
        <v>23132000</v>
      </c>
      <c r="E2055">
        <v>3178</v>
      </c>
      <c r="F2055">
        <v>19.64</v>
      </c>
      <c r="G2055" t="b">
        <v>0</v>
      </c>
      <c r="H2055" t="b">
        <v>0</v>
      </c>
      <c r="I2055" t="b">
        <v>0</v>
      </c>
      <c r="J2055" t="b">
        <v>0</v>
      </c>
      <c r="K2055">
        <v>1.0800000000000001E-2</v>
      </c>
      <c r="L2055">
        <v>0.1168</v>
      </c>
      <c r="M2055">
        <v>0.17369999999999999</v>
      </c>
      <c r="N2055">
        <v>0.16889999999999999</v>
      </c>
      <c r="O2055" t="s">
        <v>96</v>
      </c>
      <c r="P2055" t="s">
        <v>96</v>
      </c>
      <c r="Q2055" s="3">
        <v>0.48898000000000003</v>
      </c>
      <c r="R2055" s="3">
        <v>0.95583799999999997</v>
      </c>
      <c r="S2055" s="3">
        <v>5.6492979999999999</v>
      </c>
      <c r="T2055" s="3">
        <v>5.6492979999999999</v>
      </c>
      <c r="U2055" s="3">
        <v>21.837319999999998</v>
      </c>
      <c r="V2055" s="3">
        <v>21.837319999999998</v>
      </c>
      <c r="W2055" t="s">
        <v>316</v>
      </c>
      <c r="X2055" s="5">
        <v>44823</v>
      </c>
      <c r="Y2055" s="4">
        <v>3.5000000000000001E-3</v>
      </c>
      <c r="Z2055">
        <v>0.61</v>
      </c>
      <c r="AA2055">
        <v>45286</v>
      </c>
      <c r="AB2055">
        <v>0.16</v>
      </c>
      <c r="AC2055">
        <v>3.09E-2</v>
      </c>
      <c r="AD2055" t="s">
        <v>243</v>
      </c>
      <c r="AE2055">
        <v>1.06E-2</v>
      </c>
      <c r="AF2055">
        <v>194.19</v>
      </c>
      <c r="AG2055">
        <v>1.54</v>
      </c>
      <c r="AH2055">
        <v>0.26629999999999998</v>
      </c>
      <c r="AI2055">
        <v>0.23569999999999999</v>
      </c>
      <c r="AJ2055">
        <v>0.2329</v>
      </c>
      <c r="AK2055">
        <v>0.22620000000000001</v>
      </c>
      <c r="AL2055" t="s">
        <v>6593</v>
      </c>
      <c r="AM2055">
        <v>187</v>
      </c>
      <c r="AN2055" s="4">
        <v>0.49080000000000001</v>
      </c>
      <c r="AO2055" s="4">
        <v>0.6179</v>
      </c>
      <c r="AP2055" s="4">
        <v>0.92259999999999998</v>
      </c>
      <c r="AQ2055" s="6">
        <v>0.4</v>
      </c>
      <c r="AR2055" s="6">
        <v>0.2</v>
      </c>
      <c r="AS2055">
        <v>1099</v>
      </c>
      <c r="AT2055">
        <v>17.32</v>
      </c>
      <c r="AU2055">
        <v>20.329999999999998</v>
      </c>
      <c r="AV2055">
        <v>19.559999999999999</v>
      </c>
      <c r="AW2055">
        <v>19.760000000000002</v>
      </c>
      <c r="AX2055">
        <v>66.38</v>
      </c>
      <c r="AY2055" t="s">
        <v>71</v>
      </c>
      <c r="AZ2055" t="s">
        <v>72</v>
      </c>
      <c r="BA2055" t="s">
        <v>71</v>
      </c>
      <c r="BB2055" t="s">
        <v>75</v>
      </c>
      <c r="BC2055" t="s">
        <v>70</v>
      </c>
      <c r="BD2055" t="s">
        <v>72</v>
      </c>
      <c r="BE2055" t="s">
        <v>96</v>
      </c>
      <c r="BF2055">
        <v>6.94</v>
      </c>
      <c r="BG2055" s="4">
        <v>0</v>
      </c>
      <c r="BH2055" s="4">
        <v>0.69630000000000003</v>
      </c>
      <c r="BI2055">
        <v>228.71</v>
      </c>
      <c r="BJ2055" s="4">
        <v>3.7199999999999997E-2</v>
      </c>
      <c r="BK2055" s="4">
        <v>0.2606</v>
      </c>
    </row>
    <row r="2056" spans="1:63" x14ac:dyDescent="0.3">
      <c r="A2056" t="s">
        <v>4323</v>
      </c>
      <c r="B2056" t="s">
        <v>4324</v>
      </c>
      <c r="C2056" t="s">
        <v>64</v>
      </c>
      <c r="D2056" s="1">
        <v>23106600</v>
      </c>
      <c r="E2056">
        <v>5136</v>
      </c>
      <c r="F2056" s="3">
        <v>28.89</v>
      </c>
      <c r="G2056" t="b">
        <v>0</v>
      </c>
      <c r="H2056" t="b">
        <v>0</v>
      </c>
      <c r="I2056" t="b">
        <v>1</v>
      </c>
      <c r="J2056" t="b">
        <v>0</v>
      </c>
      <c r="K2056" s="4">
        <v>2.5999999999999999E-3</v>
      </c>
      <c r="L2056" s="4">
        <v>3.2000000000000001E-2</v>
      </c>
      <c r="M2056" s="4">
        <v>0.20949999999999999</v>
      </c>
      <c r="N2056" s="4">
        <v>0.21110000000000001</v>
      </c>
      <c r="O2056" s="4">
        <v>0.1169</v>
      </c>
      <c r="P2056" t="s">
        <v>96</v>
      </c>
      <c r="Q2056" s="3">
        <v>0</v>
      </c>
      <c r="R2056" s="3">
        <v>-0.15124499999999999</v>
      </c>
      <c r="S2056" s="3">
        <v>5.2908580000000001</v>
      </c>
      <c r="T2056" s="3">
        <v>5.2908580000000001</v>
      </c>
      <c r="U2056" s="3">
        <v>1.753538</v>
      </c>
      <c r="V2056" s="3">
        <v>1.753538</v>
      </c>
      <c r="W2056" t="s">
        <v>99</v>
      </c>
      <c r="X2056" s="5">
        <v>44187</v>
      </c>
      <c r="Y2056" s="4">
        <v>7.4999999999999997E-3</v>
      </c>
      <c r="Z2056" s="3">
        <v>0</v>
      </c>
      <c r="AA2056" s="5" t="s">
        <v>96</v>
      </c>
      <c r="AB2056" s="3" t="s">
        <v>96</v>
      </c>
      <c r="AC2056" s="4">
        <v>0</v>
      </c>
      <c r="AD2056" t="s">
        <v>66</v>
      </c>
      <c r="AE2056" s="4">
        <v>1.23E-2</v>
      </c>
      <c r="AF2056">
        <v>0.03</v>
      </c>
      <c r="AG2056">
        <v>0.59</v>
      </c>
      <c r="AH2056" s="4">
        <v>0.31080000000000002</v>
      </c>
      <c r="AI2056" s="4">
        <v>4.6600000000000003E-2</v>
      </c>
      <c r="AJ2056" s="4">
        <v>9.4299999999999995E-2</v>
      </c>
      <c r="AK2056" s="4">
        <v>9.4100000000000003E-2</v>
      </c>
      <c r="AL2056" t="s">
        <v>906</v>
      </c>
      <c r="AM2056">
        <v>2</v>
      </c>
      <c r="AN2056" s="4">
        <v>1</v>
      </c>
      <c r="AO2056" s="4">
        <v>1</v>
      </c>
      <c r="AP2056" s="4">
        <v>1</v>
      </c>
      <c r="AQ2056" s="6">
        <v>0.4</v>
      </c>
      <c r="AR2056" s="6">
        <v>0.2</v>
      </c>
      <c r="AS2056">
        <v>1099</v>
      </c>
      <c r="AT2056" s="3">
        <v>27.93</v>
      </c>
      <c r="AU2056" s="3">
        <v>29.16</v>
      </c>
      <c r="AV2056" s="3">
        <v>28.88</v>
      </c>
      <c r="AW2056" s="3">
        <v>28.92</v>
      </c>
      <c r="AX2056">
        <v>73.069999999999993</v>
      </c>
      <c r="AY2056" t="s">
        <v>82</v>
      </c>
      <c r="AZ2056" t="s">
        <v>82</v>
      </c>
      <c r="BA2056" t="s">
        <v>69</v>
      </c>
      <c r="BB2056" t="s">
        <v>69</v>
      </c>
      <c r="BC2056" t="s">
        <v>79</v>
      </c>
      <c r="BD2056" t="s">
        <v>96</v>
      </c>
      <c r="BE2056" t="s">
        <v>96</v>
      </c>
      <c r="BF2056" t="s">
        <v>96</v>
      </c>
      <c r="BG2056" s="4" t="s">
        <v>96</v>
      </c>
      <c r="BH2056" s="4" t="s">
        <v>96</v>
      </c>
      <c r="BI2056" t="s">
        <v>96</v>
      </c>
      <c r="BJ2056" s="4" t="s">
        <v>96</v>
      </c>
      <c r="BK2056" s="4" t="s">
        <v>96</v>
      </c>
    </row>
    <row r="2057" spans="1:63" x14ac:dyDescent="0.3">
      <c r="A2057" t="s">
        <v>6402</v>
      </c>
      <c r="B2057" t="s">
        <v>6403</v>
      </c>
      <c r="C2057" t="s">
        <v>64</v>
      </c>
      <c r="D2057" s="1">
        <v>23047400</v>
      </c>
      <c r="E2057">
        <v>9137</v>
      </c>
      <c r="F2057" s="3">
        <v>26.27</v>
      </c>
      <c r="G2057" t="b">
        <v>0</v>
      </c>
      <c r="H2057" t="b">
        <v>0</v>
      </c>
      <c r="I2057" t="b">
        <v>0</v>
      </c>
      <c r="J2057" t="b">
        <v>0</v>
      </c>
      <c r="K2057" s="4">
        <v>3.0000000000000001E-3</v>
      </c>
      <c r="L2057" s="4">
        <v>3.73E-2</v>
      </c>
      <c r="M2057" t="s">
        <v>96</v>
      </c>
      <c r="N2057" t="s">
        <v>96</v>
      </c>
      <c r="O2057" t="s">
        <v>96</v>
      </c>
      <c r="P2057" t="s">
        <v>96</v>
      </c>
      <c r="Q2057" s="3">
        <v>0</v>
      </c>
      <c r="R2057" s="3">
        <v>6.997808</v>
      </c>
      <c r="S2057" s="3">
        <v>16.890165</v>
      </c>
      <c r="T2057" s="3">
        <v>16.890165</v>
      </c>
      <c r="U2057" s="3">
        <v>16.890165</v>
      </c>
      <c r="V2057" s="3">
        <v>16.890165</v>
      </c>
      <c r="W2057" t="s">
        <v>316</v>
      </c>
      <c r="X2057" s="5">
        <v>45169</v>
      </c>
      <c r="Y2057" s="4">
        <v>7.4000000000000003E-3</v>
      </c>
      <c r="Z2057" s="3">
        <v>0</v>
      </c>
      <c r="AA2057" s="5" t="s">
        <v>96</v>
      </c>
      <c r="AB2057" s="3" t="s">
        <v>96</v>
      </c>
      <c r="AC2057" s="4">
        <v>0</v>
      </c>
      <c r="AD2057" t="s">
        <v>243</v>
      </c>
      <c r="AE2057" t="s">
        <v>96</v>
      </c>
      <c r="AF2057" t="s">
        <v>96</v>
      </c>
      <c r="AG2057" t="s">
        <v>96</v>
      </c>
      <c r="AH2057" s="4">
        <v>4.9500000000000002E-2</v>
      </c>
      <c r="AI2057" s="4">
        <v>6.4299999999999996E-2</v>
      </c>
      <c r="AJ2057" s="4">
        <v>8.4699999999999998E-2</v>
      </c>
      <c r="AK2057" t="s">
        <v>96</v>
      </c>
      <c r="AL2057" t="s">
        <v>330</v>
      </c>
      <c r="AM2057">
        <v>2</v>
      </c>
      <c r="AN2057" s="4">
        <v>1</v>
      </c>
      <c r="AO2057" s="4">
        <v>1</v>
      </c>
      <c r="AP2057" s="4">
        <v>1</v>
      </c>
      <c r="AQ2057" s="6">
        <v>0.4</v>
      </c>
      <c r="AR2057" s="6">
        <v>0.2</v>
      </c>
      <c r="AS2057">
        <v>1099</v>
      </c>
      <c r="AT2057" s="3">
        <v>25.23</v>
      </c>
      <c r="AU2057" s="3">
        <v>26.58</v>
      </c>
      <c r="AV2057" s="3">
        <v>26.26</v>
      </c>
      <c r="AW2057" s="3">
        <v>26.3</v>
      </c>
      <c r="AX2057">
        <v>69.84</v>
      </c>
      <c r="AY2057" t="s">
        <v>70</v>
      </c>
      <c r="AZ2057" t="s">
        <v>70</v>
      </c>
      <c r="BA2057" t="s">
        <v>96</v>
      </c>
      <c r="BB2057" t="s">
        <v>96</v>
      </c>
      <c r="BC2057" t="s">
        <v>96</v>
      </c>
      <c r="BD2057" t="s">
        <v>75</v>
      </c>
      <c r="BE2057" t="s">
        <v>96</v>
      </c>
      <c r="BF2057" t="s">
        <v>96</v>
      </c>
      <c r="BG2057" s="4" t="s">
        <v>96</v>
      </c>
      <c r="BH2057" s="4" t="s">
        <v>96</v>
      </c>
      <c r="BI2057" t="s">
        <v>96</v>
      </c>
      <c r="BJ2057" s="4" t="s">
        <v>96</v>
      </c>
      <c r="BK2057" s="4" t="s">
        <v>96</v>
      </c>
    </row>
    <row r="2058" spans="1:63" x14ac:dyDescent="0.3">
      <c r="A2058" t="s">
        <v>5384</v>
      </c>
      <c r="B2058" t="s">
        <v>5385</v>
      </c>
      <c r="C2058" t="s">
        <v>64</v>
      </c>
      <c r="D2058" s="1">
        <v>22828000</v>
      </c>
      <c r="E2058" s="2">
        <v>9458</v>
      </c>
      <c r="F2058" s="3">
        <v>31.77</v>
      </c>
      <c r="G2058" t="b">
        <v>0</v>
      </c>
      <c r="H2058" t="b">
        <v>0</v>
      </c>
      <c r="I2058" t="b">
        <v>0</v>
      </c>
      <c r="J2058" t="b">
        <v>0</v>
      </c>
      <c r="K2058" s="4">
        <v>-3.2000000000000001E-2</v>
      </c>
      <c r="L2058" s="4">
        <v>0.31900000000000001</v>
      </c>
      <c r="M2058" s="4">
        <v>1.0862000000000001</v>
      </c>
      <c r="N2058" s="4">
        <v>1.0882000000000001</v>
      </c>
      <c r="O2058" t="s">
        <v>96</v>
      </c>
      <c r="P2058" t="s">
        <v>96</v>
      </c>
      <c r="Q2058" s="3">
        <v>0</v>
      </c>
      <c r="R2058" s="3">
        <v>1.462</v>
      </c>
      <c r="S2058" s="3">
        <v>5.3170000000000002</v>
      </c>
      <c r="T2058" s="3">
        <v>5.3170000000000002</v>
      </c>
      <c r="U2058" s="3">
        <v>6.3069759999999997</v>
      </c>
      <c r="V2058" s="3">
        <v>6.3069759999999997</v>
      </c>
      <c r="W2058" t="s">
        <v>135</v>
      </c>
      <c r="X2058" s="5">
        <v>44777</v>
      </c>
      <c r="Y2058" s="4">
        <v>3.0000000000000001E-3</v>
      </c>
      <c r="Z2058" s="3">
        <v>0.1</v>
      </c>
      <c r="AA2058" s="5">
        <v>45266</v>
      </c>
      <c r="AB2058" s="3">
        <v>0.08</v>
      </c>
      <c r="AC2058" s="4">
        <v>2.8999999999999998E-3</v>
      </c>
      <c r="AD2058" t="s">
        <v>90</v>
      </c>
      <c r="AE2058" s="4">
        <v>3.4099999999999998E-2</v>
      </c>
      <c r="AF2058">
        <v>9.35</v>
      </c>
      <c r="AG2058">
        <v>2.96</v>
      </c>
      <c r="AH2058" s="4">
        <v>0.72340000000000004</v>
      </c>
      <c r="AI2058" s="4">
        <v>0.61650000000000005</v>
      </c>
      <c r="AJ2058" s="4">
        <v>0.48720000000000002</v>
      </c>
      <c r="AK2058" s="4">
        <v>0.44450000000000001</v>
      </c>
      <c r="AL2058" t="s">
        <v>172</v>
      </c>
      <c r="AM2058">
        <v>36</v>
      </c>
      <c r="AN2058" s="4">
        <v>0.64610000000000001</v>
      </c>
      <c r="AO2058" s="4">
        <v>0.75519999999999998</v>
      </c>
      <c r="AP2058" s="4">
        <v>1</v>
      </c>
      <c r="AQ2058" s="6">
        <v>0.4</v>
      </c>
      <c r="AR2058" s="6">
        <v>0.2</v>
      </c>
      <c r="AS2058">
        <v>1099</v>
      </c>
      <c r="AT2058" s="3">
        <v>24.09</v>
      </c>
      <c r="AU2058" s="3">
        <v>35.049999999999997</v>
      </c>
      <c r="AV2058" s="3">
        <v>30.62</v>
      </c>
      <c r="AW2058" s="3">
        <v>33.82</v>
      </c>
      <c r="AX2058">
        <v>64.5</v>
      </c>
      <c r="AY2058" t="s">
        <v>70</v>
      </c>
      <c r="AZ2058" t="s">
        <v>69</v>
      </c>
      <c r="BA2058" t="s">
        <v>75</v>
      </c>
      <c r="BB2058" t="s">
        <v>69</v>
      </c>
      <c r="BC2058" t="s">
        <v>72</v>
      </c>
      <c r="BD2058" t="s">
        <v>72</v>
      </c>
      <c r="BE2058" t="s">
        <v>96</v>
      </c>
      <c r="BF2058">
        <v>4.0999999999999996</v>
      </c>
      <c r="BG2058">
        <v>0</v>
      </c>
      <c r="BH2058">
        <v>5.9400000000000001E-2</v>
      </c>
      <c r="BI2058">
        <v>151.74</v>
      </c>
      <c r="BJ2058">
        <v>1.7399999999999999E-2</v>
      </c>
      <c r="BK2058">
        <v>1.21E-2</v>
      </c>
    </row>
    <row r="2059" spans="1:63" x14ac:dyDescent="0.3">
      <c r="A2059" t="s">
        <v>5614</v>
      </c>
      <c r="B2059" t="s">
        <v>5615</v>
      </c>
      <c r="C2059" t="s">
        <v>64</v>
      </c>
      <c r="D2059" s="1">
        <v>22703300</v>
      </c>
      <c r="E2059" s="2">
        <v>4644</v>
      </c>
      <c r="F2059" s="3">
        <v>26.66</v>
      </c>
      <c r="G2059" t="b">
        <v>0</v>
      </c>
      <c r="H2059" t="b">
        <v>0</v>
      </c>
      <c r="I2059" t="b">
        <v>0</v>
      </c>
      <c r="J2059" t="b">
        <v>0</v>
      </c>
      <c r="K2059" s="4">
        <v>4.5999999999999999E-3</v>
      </c>
      <c r="L2059" s="4">
        <v>6.5799999999999997E-2</v>
      </c>
      <c r="M2059" s="4">
        <v>9.2600000000000002E-2</v>
      </c>
      <c r="N2059" s="4">
        <v>9.0899999999999995E-2</v>
      </c>
      <c r="O2059" t="s">
        <v>96</v>
      </c>
      <c r="P2059" t="s">
        <v>96</v>
      </c>
      <c r="Q2059" s="3">
        <v>0</v>
      </c>
      <c r="R2059" s="3">
        <v>0</v>
      </c>
      <c r="S2059" s="3">
        <v>18.718900000000001</v>
      </c>
      <c r="T2059" s="3">
        <v>18.718900000000001</v>
      </c>
      <c r="U2059" s="3">
        <v>21.163875999999998</v>
      </c>
      <c r="V2059" s="3">
        <v>21.163875999999998</v>
      </c>
      <c r="W2059" t="s">
        <v>316</v>
      </c>
      <c r="X2059" s="5">
        <v>44875</v>
      </c>
      <c r="Y2059" s="4">
        <v>1.8E-3</v>
      </c>
      <c r="Z2059" s="3">
        <v>0.55000000000000004</v>
      </c>
      <c r="AA2059" s="5">
        <v>45280</v>
      </c>
      <c r="AB2059" s="3">
        <v>0.2</v>
      </c>
      <c r="AC2059" s="4">
        <v>2.0500000000000001E-2</v>
      </c>
      <c r="AD2059" t="s">
        <v>66</v>
      </c>
      <c r="AE2059" s="4">
        <v>7.9000000000000008E-3</v>
      </c>
      <c r="AF2059" t="s">
        <v>96</v>
      </c>
      <c r="AG2059">
        <v>1.07</v>
      </c>
      <c r="AH2059" s="4">
        <v>0.15890000000000001</v>
      </c>
      <c r="AI2059" s="4">
        <v>0.1232</v>
      </c>
      <c r="AJ2059" s="4">
        <v>0.13189999999999999</v>
      </c>
      <c r="AK2059" s="4">
        <v>0.12089999999999999</v>
      </c>
      <c r="AL2059" t="s">
        <v>2185</v>
      </c>
      <c r="AM2059">
        <v>1000</v>
      </c>
      <c r="AN2059" s="4">
        <v>0.20660000000000001</v>
      </c>
      <c r="AO2059" s="4">
        <v>0.2737</v>
      </c>
      <c r="AP2059" s="4">
        <v>0.61970000000000003</v>
      </c>
      <c r="AQ2059" s="6" t="s">
        <v>96</v>
      </c>
      <c r="AR2059" s="6" t="s">
        <v>96</v>
      </c>
      <c r="AS2059" t="s">
        <v>96</v>
      </c>
      <c r="AT2059" s="3">
        <v>25.1</v>
      </c>
      <c r="AU2059" s="3">
        <v>27.1</v>
      </c>
      <c r="AV2059" s="3">
        <v>26.6</v>
      </c>
      <c r="AW2059" s="3">
        <v>26.75</v>
      </c>
      <c r="AX2059">
        <v>67.08</v>
      </c>
      <c r="AY2059" t="s">
        <v>70</v>
      </c>
      <c r="AZ2059" t="s">
        <v>69</v>
      </c>
      <c r="BA2059" t="s">
        <v>82</v>
      </c>
      <c r="BB2059" t="s">
        <v>70</v>
      </c>
      <c r="BC2059" t="s">
        <v>79</v>
      </c>
      <c r="BD2059" t="s">
        <v>72</v>
      </c>
      <c r="BE2059" t="s">
        <v>96</v>
      </c>
      <c r="BF2059">
        <v>6.52</v>
      </c>
      <c r="BG2059" s="4">
        <v>0.29699999999999999</v>
      </c>
      <c r="BH2059" s="4">
        <v>0.52410000000000001</v>
      </c>
      <c r="BI2059">
        <v>221.88</v>
      </c>
      <c r="BJ2059" s="4">
        <v>0.1226</v>
      </c>
      <c r="BK2059" s="4">
        <v>3.5999999999999997E-2</v>
      </c>
    </row>
    <row r="2060" spans="1:63" x14ac:dyDescent="0.3">
      <c r="A2060" t="s">
        <v>6635</v>
      </c>
      <c r="B2060" t="s">
        <v>6636</v>
      </c>
      <c r="C2060" t="s">
        <v>64</v>
      </c>
      <c r="D2060" s="1">
        <v>22603200</v>
      </c>
      <c r="E2060" t="s">
        <v>96</v>
      </c>
      <c r="F2060">
        <v>43.83</v>
      </c>
      <c r="G2060" t="b">
        <v>0</v>
      </c>
      <c r="H2060" t="b">
        <v>0</v>
      </c>
      <c r="I2060" t="b">
        <v>0</v>
      </c>
      <c r="J2060" t="b">
        <v>0</v>
      </c>
      <c r="K2060">
        <v>1.4E-3</v>
      </c>
      <c r="L2060">
        <v>3.9199999999999999E-2</v>
      </c>
      <c r="M2060" t="s">
        <v>96</v>
      </c>
      <c r="N2060" t="s">
        <v>96</v>
      </c>
      <c r="O2060" t="s">
        <v>96</v>
      </c>
      <c r="P2060" t="s">
        <v>96</v>
      </c>
      <c r="Q2060" s="3">
        <v>1.3295999999999999</v>
      </c>
      <c r="R2060" s="3">
        <v>10.0151</v>
      </c>
      <c r="S2060" s="3">
        <v>13.3063</v>
      </c>
      <c r="T2060" s="3">
        <v>13.3063</v>
      </c>
      <c r="U2060" s="3">
        <v>13.3063</v>
      </c>
      <c r="V2060" s="3">
        <v>13.3063</v>
      </c>
      <c r="W2060" t="s">
        <v>316</v>
      </c>
      <c r="X2060" s="5">
        <v>45223</v>
      </c>
      <c r="Y2060" s="4">
        <v>2.8999999999999998E-3</v>
      </c>
      <c r="Z2060">
        <v>0.76</v>
      </c>
      <c r="AA2060">
        <v>45288</v>
      </c>
      <c r="AB2060">
        <v>0.39</v>
      </c>
      <c r="AC2060">
        <v>1.7399999999999999E-2</v>
      </c>
      <c r="AD2060" t="s">
        <v>243</v>
      </c>
      <c r="AE2060" t="s">
        <v>96</v>
      </c>
      <c r="AF2060" t="s">
        <v>96</v>
      </c>
      <c r="AG2060" t="s">
        <v>96</v>
      </c>
      <c r="AH2060">
        <v>0</v>
      </c>
      <c r="AI2060">
        <v>7.3999999999999996E-2</v>
      </c>
      <c r="AJ2060" t="s">
        <v>96</v>
      </c>
      <c r="AK2060" t="s">
        <v>96</v>
      </c>
      <c r="AL2060" t="s">
        <v>325</v>
      </c>
      <c r="AM2060">
        <v>103</v>
      </c>
      <c r="AN2060" s="4">
        <v>0.46350000000000002</v>
      </c>
      <c r="AO2060" s="4">
        <v>0.55779999999999996</v>
      </c>
      <c r="AP2060" s="4">
        <v>0.85629999999999995</v>
      </c>
      <c r="AQ2060" s="6">
        <v>0.4</v>
      </c>
      <c r="AR2060" s="6">
        <v>0.2</v>
      </c>
      <c r="AS2060">
        <v>1099</v>
      </c>
      <c r="AT2060">
        <v>41.6</v>
      </c>
      <c r="AU2060">
        <v>44.56</v>
      </c>
      <c r="AV2060">
        <v>43.69</v>
      </c>
      <c r="AW2060">
        <v>43.97</v>
      </c>
      <c r="AX2060">
        <v>77.77</v>
      </c>
      <c r="AY2060" t="s">
        <v>96</v>
      </c>
      <c r="AZ2060" t="s">
        <v>72</v>
      </c>
      <c r="BA2060" t="s">
        <v>96</v>
      </c>
      <c r="BB2060" t="s">
        <v>96</v>
      </c>
      <c r="BC2060" t="s">
        <v>96</v>
      </c>
      <c r="BD2060" t="s">
        <v>79</v>
      </c>
      <c r="BE2060" t="s">
        <v>96</v>
      </c>
      <c r="BF2060" t="s">
        <v>96</v>
      </c>
      <c r="BG2060" t="s">
        <v>96</v>
      </c>
      <c r="BH2060" t="s">
        <v>96</v>
      </c>
      <c r="BI2060" t="s">
        <v>96</v>
      </c>
      <c r="BJ2060" t="s">
        <v>96</v>
      </c>
      <c r="BK2060" t="s">
        <v>96</v>
      </c>
    </row>
    <row r="2061" spans="1:63" x14ac:dyDescent="0.3">
      <c r="A2061" t="s">
        <v>4932</v>
      </c>
      <c r="B2061" t="s">
        <v>4933</v>
      </c>
      <c r="C2061" t="s">
        <v>64</v>
      </c>
      <c r="D2061" s="1">
        <v>22495000</v>
      </c>
      <c r="E2061" s="2">
        <v>423</v>
      </c>
      <c r="F2061" s="3">
        <v>40.83</v>
      </c>
      <c r="G2061" t="b">
        <v>0</v>
      </c>
      <c r="H2061" t="b">
        <v>0</v>
      </c>
      <c r="I2061" t="b">
        <v>0</v>
      </c>
      <c r="J2061" t="b">
        <v>0</v>
      </c>
      <c r="K2061" s="4">
        <v>8.3999999999999995E-3</v>
      </c>
      <c r="L2061" s="4">
        <v>9.9400000000000002E-2</v>
      </c>
      <c r="M2061" s="4">
        <v>0.1018</v>
      </c>
      <c r="N2061" s="4">
        <v>9.1700000000000004E-2</v>
      </c>
      <c r="O2061" t="s">
        <v>96</v>
      </c>
      <c r="P2061" t="s">
        <v>96</v>
      </c>
      <c r="Q2061" s="3">
        <v>0</v>
      </c>
      <c r="R2061" s="3">
        <v>0</v>
      </c>
      <c r="S2061" s="3">
        <v>0</v>
      </c>
      <c r="T2061" s="3">
        <v>0</v>
      </c>
      <c r="U2061" s="3">
        <v>1.1952499999999999</v>
      </c>
      <c r="V2061" s="3">
        <v>1.1952499999999999</v>
      </c>
      <c r="W2061" t="s">
        <v>650</v>
      </c>
      <c r="X2061" s="5">
        <v>44543</v>
      </c>
      <c r="Y2061" s="4">
        <v>4.8999999999999998E-3</v>
      </c>
      <c r="Z2061" s="3">
        <v>0.86</v>
      </c>
      <c r="AA2061">
        <v>45279</v>
      </c>
      <c r="AB2061">
        <v>0.45</v>
      </c>
      <c r="AC2061" s="4">
        <v>2.1000000000000001E-2</v>
      </c>
      <c r="AD2061" t="s">
        <v>243</v>
      </c>
      <c r="AE2061" s="4">
        <v>1.8700000000000001E-2</v>
      </c>
      <c r="AF2061">
        <v>19.260000000000002</v>
      </c>
      <c r="AG2061">
        <v>1.24</v>
      </c>
      <c r="AH2061" s="4">
        <v>0.67759999999999998</v>
      </c>
      <c r="AI2061" s="4">
        <v>0.13700000000000001</v>
      </c>
      <c r="AJ2061" s="4">
        <v>0.15609999999999999</v>
      </c>
      <c r="AK2061" s="4">
        <v>0.1673</v>
      </c>
      <c r="AL2061" t="s">
        <v>263</v>
      </c>
      <c r="AM2061">
        <v>64</v>
      </c>
      <c r="AN2061" s="4">
        <v>0.38879999999999998</v>
      </c>
      <c r="AO2061" s="4">
        <v>0.53820000000000001</v>
      </c>
      <c r="AP2061" s="4">
        <v>0.97319999999999995</v>
      </c>
      <c r="AQ2061" s="6">
        <v>0.4</v>
      </c>
      <c r="AR2061" s="6">
        <v>0.2</v>
      </c>
      <c r="AS2061">
        <v>1099</v>
      </c>
      <c r="AT2061" s="3">
        <v>37.14</v>
      </c>
      <c r="AU2061" s="3">
        <v>41.72</v>
      </c>
      <c r="AV2061" s="3">
        <v>40.770000000000003</v>
      </c>
      <c r="AW2061" s="3">
        <v>40.909999999999997</v>
      </c>
      <c r="AX2061">
        <v>71.98</v>
      </c>
      <c r="AY2061" t="s">
        <v>75</v>
      </c>
      <c r="AZ2061" t="s">
        <v>72</v>
      </c>
      <c r="BA2061" t="s">
        <v>96</v>
      </c>
      <c r="BB2061" t="s">
        <v>71</v>
      </c>
      <c r="BC2061" t="s">
        <v>71</v>
      </c>
      <c r="BD2061" t="s">
        <v>71</v>
      </c>
      <c r="BE2061" t="s">
        <v>96</v>
      </c>
      <c r="BF2061">
        <v>8.15</v>
      </c>
      <c r="BG2061" s="4">
        <v>0.98460000000000003</v>
      </c>
      <c r="BH2061" s="4">
        <v>0.98650000000000004</v>
      </c>
      <c r="BI2061">
        <v>166.88</v>
      </c>
      <c r="BJ2061" s="4">
        <v>0.1071</v>
      </c>
      <c r="BK2061" s="4">
        <v>0.18360000000000001</v>
      </c>
    </row>
    <row r="2062" spans="1:63" x14ac:dyDescent="0.3">
      <c r="A2062" t="s">
        <v>3277</v>
      </c>
      <c r="B2062" t="s">
        <v>3278</v>
      </c>
      <c r="C2062" t="s">
        <v>64</v>
      </c>
      <c r="D2062" s="1">
        <v>22484700</v>
      </c>
      <c r="E2062" s="2">
        <v>2925</v>
      </c>
      <c r="F2062" s="3">
        <v>49.18</v>
      </c>
      <c r="G2062" t="b">
        <v>0</v>
      </c>
      <c r="H2062" t="b">
        <v>0</v>
      </c>
      <c r="I2062" t="b">
        <v>0</v>
      </c>
      <c r="J2062" t="b">
        <v>0</v>
      </c>
      <c r="K2062" s="4">
        <v>-1.4E-3</v>
      </c>
      <c r="L2062" s="4">
        <v>0.1595</v>
      </c>
      <c r="M2062" s="4">
        <v>6.0199999999999997E-2</v>
      </c>
      <c r="N2062" s="4">
        <v>5.1700000000000003E-2</v>
      </c>
      <c r="O2062" s="4">
        <v>2.8899999999999999E-2</v>
      </c>
      <c r="P2062">
        <v>3.9E-2</v>
      </c>
      <c r="Q2062" s="3">
        <v>0.49109999999999998</v>
      </c>
      <c r="R2062" s="3">
        <v>0.49412</v>
      </c>
      <c r="S2062" s="3">
        <v>-6.5798199999999998</v>
      </c>
      <c r="T2062" s="3">
        <v>-6.5798199999999998</v>
      </c>
      <c r="U2062" s="3">
        <v>-16.988140000000001</v>
      </c>
      <c r="V2062" s="3">
        <v>-16.988140000000001</v>
      </c>
      <c r="W2062" t="s">
        <v>154</v>
      </c>
      <c r="X2062" s="5">
        <v>40275</v>
      </c>
      <c r="Y2062" s="4">
        <v>2.8999999999999998E-3</v>
      </c>
      <c r="Z2062" s="3">
        <v>1.69</v>
      </c>
      <c r="AA2062" s="5">
        <v>45278</v>
      </c>
      <c r="AB2062" s="3">
        <v>0.36</v>
      </c>
      <c r="AC2062" s="4">
        <v>3.4299999999999997E-2</v>
      </c>
      <c r="AD2062" t="s">
        <v>66</v>
      </c>
      <c r="AE2062" s="4">
        <v>3.5000000000000003E-2</v>
      </c>
      <c r="AF2062">
        <v>13.59</v>
      </c>
      <c r="AG2062">
        <v>1.03</v>
      </c>
      <c r="AH2062" s="4">
        <v>0.87160000000000004</v>
      </c>
      <c r="AI2062" s="4">
        <v>0.26079999999999998</v>
      </c>
      <c r="AJ2062" s="4">
        <v>0.2797</v>
      </c>
      <c r="AK2062" s="4">
        <v>0.24179999999999999</v>
      </c>
      <c r="AL2062" t="s">
        <v>84</v>
      </c>
      <c r="AM2062">
        <v>170</v>
      </c>
      <c r="AN2062" s="4">
        <v>0.1341</v>
      </c>
      <c r="AO2062" s="4">
        <v>0.19139999999999999</v>
      </c>
      <c r="AP2062" s="4">
        <v>0.50749999999999995</v>
      </c>
      <c r="AQ2062" s="6">
        <v>0.4</v>
      </c>
      <c r="AR2062" s="6">
        <v>0.2</v>
      </c>
      <c r="AS2062">
        <v>1099</v>
      </c>
      <c r="AT2062" s="3">
        <v>43.63</v>
      </c>
      <c r="AU2062" s="3">
        <v>51.58</v>
      </c>
      <c r="AV2062" s="3">
        <v>48.95</v>
      </c>
      <c r="AW2062" s="3">
        <v>49.6</v>
      </c>
      <c r="AX2062">
        <v>66.56</v>
      </c>
      <c r="AY2062" t="s">
        <v>71</v>
      </c>
      <c r="AZ2062" t="s">
        <v>69</v>
      </c>
      <c r="BA2062" t="s">
        <v>82</v>
      </c>
      <c r="BB2062" t="s">
        <v>69</v>
      </c>
      <c r="BC2062" t="s">
        <v>72</v>
      </c>
      <c r="BD2062" t="s">
        <v>69</v>
      </c>
      <c r="BE2062" t="s">
        <v>72</v>
      </c>
      <c r="BF2062">
        <v>4.24</v>
      </c>
      <c r="BG2062" s="4">
        <v>0.1198</v>
      </c>
      <c r="BH2062" s="4">
        <v>6.7100000000000007E-2</v>
      </c>
      <c r="BI2062">
        <v>22.61</v>
      </c>
      <c r="BJ2062" s="4">
        <v>0</v>
      </c>
      <c r="BK2062" s="4">
        <v>5.4800000000000001E-2</v>
      </c>
    </row>
    <row r="2063" spans="1:63" x14ac:dyDescent="0.3">
      <c r="A2063" t="s">
        <v>6494</v>
      </c>
      <c r="B2063" t="s">
        <v>6495</v>
      </c>
      <c r="C2063" t="s">
        <v>64</v>
      </c>
      <c r="D2063" s="1">
        <v>22362100</v>
      </c>
      <c r="E2063">
        <v>6648</v>
      </c>
      <c r="F2063" s="3">
        <v>29.75</v>
      </c>
      <c r="G2063" t="b">
        <v>0</v>
      </c>
      <c r="H2063" t="b">
        <v>0</v>
      </c>
      <c r="I2063" t="b">
        <v>1</v>
      </c>
      <c r="J2063" t="b">
        <v>0</v>
      </c>
      <c r="K2063" s="4">
        <v>4.5999999999999999E-3</v>
      </c>
      <c r="L2063" s="4">
        <v>7.4200000000000002E-2</v>
      </c>
      <c r="M2063">
        <v>9.7600000000000006E-2</v>
      </c>
      <c r="N2063">
        <v>9.4399999999999998E-2</v>
      </c>
      <c r="O2063">
        <v>9.3700000000000006E-2</v>
      </c>
      <c r="P2063">
        <v>0.11840000000000001</v>
      </c>
      <c r="Q2063" s="3">
        <v>0</v>
      </c>
      <c r="R2063" s="3">
        <v>0</v>
      </c>
      <c r="S2063" s="3">
        <v>-2.7331539999999999</v>
      </c>
      <c r="T2063" s="3">
        <v>-2.7331539999999999</v>
      </c>
      <c r="U2063" s="3">
        <v>4.448442</v>
      </c>
      <c r="V2063" s="3">
        <v>4.448442</v>
      </c>
      <c r="W2063" t="s">
        <v>99</v>
      </c>
      <c r="X2063" s="5">
        <v>42906</v>
      </c>
      <c r="Y2063" s="4">
        <v>5.0000000000000001E-3</v>
      </c>
      <c r="Z2063" s="3">
        <v>0.92</v>
      </c>
      <c r="AA2063">
        <v>45282</v>
      </c>
      <c r="AB2063">
        <v>0.33</v>
      </c>
      <c r="AC2063" s="4">
        <v>3.1099999999999999E-2</v>
      </c>
      <c r="AD2063" t="s">
        <v>66</v>
      </c>
      <c r="AE2063">
        <v>9.5999999999999992E-3</v>
      </c>
      <c r="AF2063" t="s">
        <v>96</v>
      </c>
      <c r="AG2063" t="s">
        <v>96</v>
      </c>
      <c r="AH2063" s="4">
        <v>1.4218</v>
      </c>
      <c r="AI2063" s="4">
        <v>0.12920000000000001</v>
      </c>
      <c r="AJ2063">
        <v>0.14180000000000001</v>
      </c>
      <c r="AK2063">
        <v>0.12859999999999999</v>
      </c>
      <c r="AL2063" t="s">
        <v>360</v>
      </c>
      <c r="AM2063" s="2">
        <v>98</v>
      </c>
      <c r="AN2063" s="4">
        <v>0.31519999999999998</v>
      </c>
      <c r="AO2063" s="4">
        <v>0.41160000000000002</v>
      </c>
      <c r="AP2063" s="4">
        <v>0.79059999999999997</v>
      </c>
      <c r="AQ2063" s="6">
        <v>0.4</v>
      </c>
      <c r="AR2063" s="6">
        <v>0.2</v>
      </c>
      <c r="AS2063">
        <v>1099</v>
      </c>
      <c r="AT2063" s="3">
        <v>28.02</v>
      </c>
      <c r="AU2063" s="3">
        <v>30.26</v>
      </c>
      <c r="AV2063" s="3">
        <v>29.64</v>
      </c>
      <c r="AW2063" s="3">
        <v>29.87</v>
      </c>
      <c r="AX2063">
        <v>66.61</v>
      </c>
      <c r="AY2063" t="s">
        <v>71</v>
      </c>
      <c r="AZ2063" t="s">
        <v>70</v>
      </c>
      <c r="BA2063" t="s">
        <v>71</v>
      </c>
      <c r="BB2063" t="s">
        <v>79</v>
      </c>
      <c r="BC2063" t="s">
        <v>70</v>
      </c>
      <c r="BD2063" t="s">
        <v>96</v>
      </c>
      <c r="BE2063" t="s">
        <v>96</v>
      </c>
      <c r="BF2063">
        <v>7</v>
      </c>
      <c r="BG2063">
        <v>0.83179999999999998</v>
      </c>
      <c r="BH2063">
        <v>0.71789999999999998</v>
      </c>
      <c r="BI2063">
        <v>135.32</v>
      </c>
      <c r="BJ2063">
        <v>3.44E-2</v>
      </c>
      <c r="BK2063">
        <v>4.2099999999999999E-2</v>
      </c>
    </row>
    <row r="2064" spans="1:63" x14ac:dyDescent="0.3">
      <c r="A2064" t="s">
        <v>6598</v>
      </c>
      <c r="B2064" t="s">
        <v>6599</v>
      </c>
      <c r="C2064" t="s">
        <v>64</v>
      </c>
      <c r="D2064" s="1">
        <v>22219100</v>
      </c>
      <c r="E2064" s="2" t="s">
        <v>96</v>
      </c>
      <c r="F2064" s="3">
        <v>26.94</v>
      </c>
      <c r="G2064" t="b">
        <v>0</v>
      </c>
      <c r="H2064" t="b">
        <v>0</v>
      </c>
      <c r="I2064" t="b">
        <v>1</v>
      </c>
      <c r="J2064" t="b">
        <v>0</v>
      </c>
      <c r="K2064" s="4">
        <v>2.2000000000000001E-3</v>
      </c>
      <c r="L2064" s="4">
        <v>4.0099999999999997E-2</v>
      </c>
      <c r="M2064" s="4" t="s">
        <v>96</v>
      </c>
      <c r="N2064" s="4" t="s">
        <v>96</v>
      </c>
      <c r="O2064" s="4" t="s">
        <v>96</v>
      </c>
      <c r="P2064" t="s">
        <v>96</v>
      </c>
      <c r="Q2064" s="3">
        <v>0.67480300000000004</v>
      </c>
      <c r="R2064" s="3">
        <v>0.67480300000000004</v>
      </c>
      <c r="S2064" s="3">
        <v>0.67480300000000004</v>
      </c>
      <c r="T2064" s="3">
        <v>0.67480300000000004</v>
      </c>
      <c r="U2064" s="3">
        <v>0.67480300000000004</v>
      </c>
      <c r="V2064" s="3">
        <v>0.67480300000000004</v>
      </c>
      <c r="W2064" t="s">
        <v>365</v>
      </c>
      <c r="X2064" s="5">
        <v>45231</v>
      </c>
      <c r="Y2064" s="4">
        <v>3.8999999999999998E-3</v>
      </c>
      <c r="Z2064" s="3">
        <v>0.17</v>
      </c>
      <c r="AA2064" s="5">
        <v>45286</v>
      </c>
      <c r="AB2064" s="3">
        <v>0.13</v>
      </c>
      <c r="AC2064" s="4">
        <v>6.3E-3</v>
      </c>
      <c r="AD2064" t="s">
        <v>95</v>
      </c>
      <c r="AE2064" s="4" t="s">
        <v>96</v>
      </c>
      <c r="AF2064">
        <v>21.53</v>
      </c>
      <c r="AG2064">
        <v>0.43</v>
      </c>
      <c r="AH2064" s="4">
        <v>3.6600000000000001E-2</v>
      </c>
      <c r="AI2064" s="4">
        <v>3.6900000000000002E-2</v>
      </c>
      <c r="AJ2064" s="4" t="s">
        <v>96</v>
      </c>
      <c r="AK2064" s="4" t="s">
        <v>96</v>
      </c>
      <c r="AL2064" t="s">
        <v>828</v>
      </c>
      <c r="AM2064">
        <v>63</v>
      </c>
      <c r="AN2064" s="4">
        <v>0.34129999999999999</v>
      </c>
      <c r="AO2064" s="4">
        <v>0.46100000000000002</v>
      </c>
      <c r="AP2064" s="4">
        <v>0.9284</v>
      </c>
      <c r="AQ2064" s="6">
        <v>0.4</v>
      </c>
      <c r="AR2064" s="6">
        <v>0.2</v>
      </c>
      <c r="AS2064">
        <v>1099</v>
      </c>
      <c r="AT2064" s="3">
        <v>26.16</v>
      </c>
      <c r="AU2064" s="3">
        <v>27.17</v>
      </c>
      <c r="AV2064" s="3">
        <v>26.94</v>
      </c>
      <c r="AW2064" s="3">
        <v>26.94</v>
      </c>
      <c r="AX2064">
        <v>79.78</v>
      </c>
      <c r="AY2064" t="s">
        <v>96</v>
      </c>
      <c r="AZ2064" t="s">
        <v>72</v>
      </c>
      <c r="BA2064" t="s">
        <v>96</v>
      </c>
      <c r="BB2064" t="s">
        <v>96</v>
      </c>
      <c r="BC2064" t="s">
        <v>96</v>
      </c>
      <c r="BD2064" t="s">
        <v>70</v>
      </c>
      <c r="BE2064" t="s">
        <v>96</v>
      </c>
      <c r="BF2064" t="s">
        <v>96</v>
      </c>
      <c r="BG2064" s="4" t="s">
        <v>96</v>
      </c>
      <c r="BH2064" s="4" t="s">
        <v>96</v>
      </c>
      <c r="BI2064" t="s">
        <v>96</v>
      </c>
      <c r="BJ2064" s="4" t="s">
        <v>96</v>
      </c>
      <c r="BK2064" s="4" t="s">
        <v>96</v>
      </c>
    </row>
    <row r="2065" spans="1:63" x14ac:dyDescent="0.3">
      <c r="A2065" t="s">
        <v>6577</v>
      </c>
      <c r="B2065" t="s">
        <v>6578</v>
      </c>
      <c r="C2065" t="s">
        <v>64</v>
      </c>
      <c r="D2065" s="1">
        <v>22142500</v>
      </c>
      <c r="E2065" t="s">
        <v>96</v>
      </c>
      <c r="F2065">
        <v>26.04</v>
      </c>
      <c r="G2065" t="b">
        <v>0</v>
      </c>
      <c r="H2065" t="b">
        <v>0</v>
      </c>
      <c r="I2065" t="b">
        <v>0</v>
      </c>
      <c r="J2065" t="b">
        <v>0</v>
      </c>
      <c r="K2065">
        <v>2.8999999999999998E-3</v>
      </c>
      <c r="L2065">
        <v>2.5499999999999998E-2</v>
      </c>
      <c r="M2065" t="s">
        <v>96</v>
      </c>
      <c r="N2065" t="s">
        <v>96</v>
      </c>
      <c r="O2065" t="s">
        <v>96</v>
      </c>
      <c r="P2065" t="s">
        <v>96</v>
      </c>
      <c r="Q2065" s="3">
        <v>0</v>
      </c>
      <c r="R2065" s="3">
        <v>0</v>
      </c>
      <c r="S2065" s="3">
        <v>1.2075</v>
      </c>
      <c r="T2065" s="3">
        <v>1.2075</v>
      </c>
      <c r="U2065" s="3">
        <v>1.2075</v>
      </c>
      <c r="V2065" s="3">
        <v>1.2075</v>
      </c>
      <c r="W2065" t="s">
        <v>316</v>
      </c>
      <c r="X2065" s="5">
        <v>45215</v>
      </c>
      <c r="Y2065" s="4">
        <v>2.8999999999999998E-3</v>
      </c>
      <c r="Z2065">
        <v>0.45</v>
      </c>
      <c r="AA2065">
        <v>45278</v>
      </c>
      <c r="AB2065">
        <v>0.45</v>
      </c>
      <c r="AC2065">
        <v>1.72E-2</v>
      </c>
      <c r="AD2065" t="s">
        <v>66</v>
      </c>
      <c r="AE2065" t="s">
        <v>96</v>
      </c>
      <c r="AF2065" t="s">
        <v>96</v>
      </c>
      <c r="AG2065" t="s">
        <v>96</v>
      </c>
      <c r="AH2065">
        <v>4.5699999999999998E-2</v>
      </c>
      <c r="AI2065">
        <v>4.7600000000000003E-2</v>
      </c>
      <c r="AJ2065" t="s">
        <v>96</v>
      </c>
      <c r="AK2065" t="s">
        <v>96</v>
      </c>
      <c r="AL2065" t="s">
        <v>5968</v>
      </c>
      <c r="AM2065">
        <v>225</v>
      </c>
      <c r="AN2065" s="4">
        <v>0.3241</v>
      </c>
      <c r="AO2065" s="4">
        <v>0.3921</v>
      </c>
      <c r="AP2065" s="4">
        <v>0.65569999999999995</v>
      </c>
      <c r="AQ2065" s="6">
        <v>0.4</v>
      </c>
      <c r="AR2065" s="6">
        <v>0.2</v>
      </c>
      <c r="AS2065">
        <v>1099</v>
      </c>
      <c r="AT2065">
        <v>25.33</v>
      </c>
      <c r="AU2065">
        <v>26.26</v>
      </c>
      <c r="AV2065">
        <v>26.03</v>
      </c>
      <c r="AW2065">
        <v>26.07</v>
      </c>
      <c r="AX2065">
        <v>71.64</v>
      </c>
      <c r="AY2065" t="s">
        <v>96</v>
      </c>
      <c r="AZ2065" t="s">
        <v>72</v>
      </c>
      <c r="BA2065" t="s">
        <v>96</v>
      </c>
      <c r="BB2065" t="s">
        <v>96</v>
      </c>
      <c r="BC2065" t="s">
        <v>96</v>
      </c>
      <c r="BD2065" t="s">
        <v>72</v>
      </c>
      <c r="BE2065" t="s">
        <v>96</v>
      </c>
      <c r="BF2065">
        <v>6.47</v>
      </c>
      <c r="BG2065">
        <v>0.67249999999999999</v>
      </c>
      <c r="BH2065">
        <v>0.50770000000000004</v>
      </c>
      <c r="BI2065">
        <v>124.16</v>
      </c>
      <c r="BJ2065">
        <v>7.3200000000000001E-2</v>
      </c>
      <c r="BK2065">
        <v>6.0299999999999999E-2</v>
      </c>
    </row>
    <row r="2066" spans="1:63" x14ac:dyDescent="0.3">
      <c r="A2066" t="s">
        <v>6637</v>
      </c>
      <c r="B2066" t="s">
        <v>6638</v>
      </c>
      <c r="C2066" t="s">
        <v>64</v>
      </c>
      <c r="D2066" s="1">
        <v>22115000</v>
      </c>
      <c r="E2066" t="s">
        <v>96</v>
      </c>
      <c r="F2066">
        <v>43.91</v>
      </c>
      <c r="G2066" t="b">
        <v>0</v>
      </c>
      <c r="H2066" t="b">
        <v>0</v>
      </c>
      <c r="I2066" t="b">
        <v>0</v>
      </c>
      <c r="J2066" t="b">
        <v>0</v>
      </c>
      <c r="K2066">
        <v>3.7000000000000002E-3</v>
      </c>
      <c r="L2066">
        <v>4.5699999999999998E-2</v>
      </c>
      <c r="M2066" t="s">
        <v>96</v>
      </c>
      <c r="N2066" t="s">
        <v>96</v>
      </c>
      <c r="O2066" t="s">
        <v>96</v>
      </c>
      <c r="P2066" t="s">
        <v>96</v>
      </c>
      <c r="Q2066" s="3">
        <v>7.0384000000000002</v>
      </c>
      <c r="R2066" s="3">
        <v>11.041700000000001</v>
      </c>
      <c r="S2066" s="3">
        <v>13.0962</v>
      </c>
      <c r="T2066" s="3">
        <v>13.0962</v>
      </c>
      <c r="U2066" s="3">
        <v>13.0962</v>
      </c>
      <c r="V2066" s="3">
        <v>13.0962</v>
      </c>
      <c r="W2066" t="s">
        <v>316</v>
      </c>
      <c r="X2066" s="5">
        <v>45225</v>
      </c>
      <c r="Y2066" s="4">
        <v>2.8999999999999998E-3</v>
      </c>
      <c r="Z2066">
        <v>0.62</v>
      </c>
      <c r="AA2066">
        <v>45288</v>
      </c>
      <c r="AB2066">
        <v>0.31</v>
      </c>
      <c r="AC2066">
        <v>1.4E-2</v>
      </c>
      <c r="AD2066" t="s">
        <v>243</v>
      </c>
      <c r="AE2066" t="s">
        <v>96</v>
      </c>
      <c r="AF2066" t="s">
        <v>96</v>
      </c>
      <c r="AG2066" t="s">
        <v>96</v>
      </c>
      <c r="AH2066">
        <v>8.5500000000000007E-2</v>
      </c>
      <c r="AI2066">
        <v>6.2399999999999997E-2</v>
      </c>
      <c r="AJ2066" t="s">
        <v>96</v>
      </c>
      <c r="AK2066" t="s">
        <v>96</v>
      </c>
      <c r="AL2066" t="s">
        <v>325</v>
      </c>
      <c r="AM2066">
        <v>1000</v>
      </c>
      <c r="AN2066" s="4">
        <v>0.4032</v>
      </c>
      <c r="AO2066" s="4">
        <v>0.49349999999999999</v>
      </c>
      <c r="AP2066" s="4">
        <v>0.8246</v>
      </c>
      <c r="AQ2066" s="6">
        <v>0.4</v>
      </c>
      <c r="AR2066" s="6">
        <v>0.2</v>
      </c>
      <c r="AS2066">
        <v>1099</v>
      </c>
      <c r="AT2066">
        <v>41.96</v>
      </c>
      <c r="AU2066">
        <v>44.51</v>
      </c>
      <c r="AV2066">
        <v>43.79</v>
      </c>
      <c r="AW2066">
        <v>44.03</v>
      </c>
      <c r="AX2066">
        <v>79.430000000000007</v>
      </c>
      <c r="AY2066" t="s">
        <v>96</v>
      </c>
      <c r="AZ2066" t="s">
        <v>72</v>
      </c>
      <c r="BA2066" t="s">
        <v>96</v>
      </c>
      <c r="BB2066" t="s">
        <v>96</v>
      </c>
      <c r="BC2066" t="s">
        <v>96</v>
      </c>
      <c r="BD2066" t="s">
        <v>79</v>
      </c>
      <c r="BE2066" t="s">
        <v>96</v>
      </c>
      <c r="BF2066" t="s">
        <v>96</v>
      </c>
      <c r="BG2066" t="s">
        <v>96</v>
      </c>
      <c r="BH2066" t="s">
        <v>96</v>
      </c>
      <c r="BI2066" t="s">
        <v>96</v>
      </c>
      <c r="BJ2066" t="s">
        <v>96</v>
      </c>
      <c r="BK2066" t="s">
        <v>96</v>
      </c>
    </row>
    <row r="2067" spans="1:63" x14ac:dyDescent="0.3">
      <c r="A2067" t="s">
        <v>3782</v>
      </c>
      <c r="B2067" t="s">
        <v>3783</v>
      </c>
      <c r="C2067" t="s">
        <v>64</v>
      </c>
      <c r="D2067" s="1">
        <v>22015800</v>
      </c>
      <c r="E2067" s="2">
        <v>20009</v>
      </c>
      <c r="F2067" s="3">
        <v>24.23</v>
      </c>
      <c r="G2067" t="b">
        <v>0</v>
      </c>
      <c r="H2067" t="b">
        <v>0</v>
      </c>
      <c r="I2067" t="b">
        <v>0</v>
      </c>
      <c r="J2067" t="b">
        <v>0</v>
      </c>
      <c r="K2067" s="4">
        <v>-6.7000000000000002E-3</v>
      </c>
      <c r="L2067" s="4">
        <v>4.5600000000000002E-2</v>
      </c>
      <c r="M2067" s="4">
        <v>0.27250000000000002</v>
      </c>
      <c r="N2067" s="4">
        <v>0.27629999999999999</v>
      </c>
      <c r="O2067" s="4">
        <v>2.4199999999999999E-2</v>
      </c>
      <c r="P2067" s="4">
        <v>0</v>
      </c>
      <c r="Q2067" s="3">
        <v>0</v>
      </c>
      <c r="R2067" s="3">
        <v>2.5415049999999999</v>
      </c>
      <c r="S2067" s="3">
        <v>-2.78078</v>
      </c>
      <c r="T2067" s="3">
        <v>-2.78078</v>
      </c>
      <c r="U2067" s="3">
        <v>3.9749680000000001</v>
      </c>
      <c r="V2067" s="3">
        <v>3.9749680000000001</v>
      </c>
      <c r="W2067" t="s">
        <v>106</v>
      </c>
      <c r="X2067" s="5">
        <v>40225</v>
      </c>
      <c r="Y2067" s="4">
        <v>1.24E-2</v>
      </c>
      <c r="Z2067" s="3">
        <v>1.73</v>
      </c>
      <c r="AA2067" s="5">
        <v>45278</v>
      </c>
      <c r="AB2067" s="3">
        <v>1.46</v>
      </c>
      <c r="AC2067" s="4">
        <v>7.1800000000000003E-2</v>
      </c>
      <c r="AD2067" t="s">
        <v>243</v>
      </c>
      <c r="AE2067" s="4">
        <v>2.5499999999999998E-2</v>
      </c>
      <c r="AF2067">
        <v>7.4</v>
      </c>
      <c r="AG2067">
        <v>0.62</v>
      </c>
      <c r="AH2067" s="4">
        <v>1.1741999999999999</v>
      </c>
      <c r="AI2067" s="4">
        <v>0.40050000000000002</v>
      </c>
      <c r="AJ2067" s="4">
        <v>0.38519999999999999</v>
      </c>
      <c r="AK2067" s="4">
        <v>0.36890000000000001</v>
      </c>
      <c r="AL2067" t="s">
        <v>322</v>
      </c>
      <c r="AM2067">
        <v>27</v>
      </c>
      <c r="AN2067" s="4">
        <v>0.6391</v>
      </c>
      <c r="AO2067" s="4">
        <v>0.79400000000000004</v>
      </c>
      <c r="AP2067" s="4">
        <v>1.0001</v>
      </c>
      <c r="AQ2067" s="6">
        <v>0.4</v>
      </c>
      <c r="AR2067" s="6">
        <v>0.2</v>
      </c>
      <c r="AS2067">
        <v>1099</v>
      </c>
      <c r="AT2067" s="3">
        <v>23.46</v>
      </c>
      <c r="AU2067" s="3">
        <v>25.37</v>
      </c>
      <c r="AV2067" s="3">
        <v>23.62</v>
      </c>
      <c r="AW2067" s="3">
        <v>24.71</v>
      </c>
      <c r="AX2067">
        <v>53.13</v>
      </c>
      <c r="AY2067" t="s">
        <v>71</v>
      </c>
      <c r="AZ2067" t="s">
        <v>75</v>
      </c>
      <c r="BA2067" t="s">
        <v>75</v>
      </c>
      <c r="BB2067" t="s">
        <v>71</v>
      </c>
      <c r="BC2067" t="s">
        <v>75</v>
      </c>
      <c r="BD2067" t="s">
        <v>75</v>
      </c>
      <c r="BE2067" t="s">
        <v>75</v>
      </c>
      <c r="BF2067" t="s">
        <v>96</v>
      </c>
      <c r="BG2067" t="s">
        <v>96</v>
      </c>
      <c r="BH2067" t="s">
        <v>96</v>
      </c>
      <c r="BI2067" t="s">
        <v>96</v>
      </c>
      <c r="BJ2067" t="s">
        <v>96</v>
      </c>
      <c r="BK2067" t="s">
        <v>96</v>
      </c>
    </row>
    <row r="2068" spans="1:63" x14ac:dyDescent="0.3">
      <c r="A2068" t="s">
        <v>3765</v>
      </c>
      <c r="B2068" t="s">
        <v>3766</v>
      </c>
      <c r="C2068" t="s">
        <v>64</v>
      </c>
      <c r="D2068" s="1">
        <v>21943000</v>
      </c>
      <c r="E2068" s="2">
        <v>1489</v>
      </c>
      <c r="F2068" s="3">
        <v>31.16</v>
      </c>
      <c r="G2068" t="b">
        <v>0</v>
      </c>
      <c r="H2068" t="b">
        <v>0</v>
      </c>
      <c r="I2068" t="b">
        <v>1</v>
      </c>
      <c r="J2068" t="b">
        <v>0</v>
      </c>
      <c r="K2068" s="4">
        <v>-5.9999999999999995E-4</v>
      </c>
      <c r="L2068" s="4">
        <v>0.1099</v>
      </c>
      <c r="M2068" s="4">
        <v>0.16800000000000001</v>
      </c>
      <c r="N2068" s="4">
        <v>0.15970000000000001</v>
      </c>
      <c r="O2068" s="4">
        <v>0.1037</v>
      </c>
      <c r="P2068">
        <v>0.12759999999999999</v>
      </c>
      <c r="Q2068" s="3">
        <v>0</v>
      </c>
      <c r="R2068" s="3">
        <v>1.4563999999999999</v>
      </c>
      <c r="S2068" s="3">
        <v>5.7354969999999996</v>
      </c>
      <c r="T2068" s="3">
        <v>5.7354969999999996</v>
      </c>
      <c r="U2068" s="3">
        <v>-1.488237</v>
      </c>
      <c r="V2068" s="3">
        <v>-1.488237</v>
      </c>
      <c r="W2068" t="s">
        <v>180</v>
      </c>
      <c r="X2068" s="5">
        <v>42906</v>
      </c>
      <c r="Y2068" s="4">
        <v>6.0000000000000001E-3</v>
      </c>
      <c r="Z2068" s="3">
        <v>0.46</v>
      </c>
      <c r="AA2068" s="5">
        <v>45282</v>
      </c>
      <c r="AB2068" s="3">
        <v>0.19</v>
      </c>
      <c r="AC2068" s="4">
        <v>1.47E-2</v>
      </c>
      <c r="AD2068" t="s">
        <v>66</v>
      </c>
      <c r="AE2068" s="4">
        <v>1.24E-2</v>
      </c>
      <c r="AF2068">
        <v>12.63</v>
      </c>
      <c r="AG2068">
        <v>1.1499999999999999</v>
      </c>
      <c r="AH2068" s="4">
        <v>1.508</v>
      </c>
      <c r="AI2068" s="4">
        <v>0.1777</v>
      </c>
      <c r="AJ2068" s="4">
        <v>0.19059999999999999</v>
      </c>
      <c r="AK2068" s="4">
        <v>0.17299999999999999</v>
      </c>
      <c r="AL2068" t="s">
        <v>360</v>
      </c>
      <c r="AM2068">
        <v>350</v>
      </c>
      <c r="AN2068" s="4">
        <v>0.1036</v>
      </c>
      <c r="AO2068" s="4">
        <v>0.1502</v>
      </c>
      <c r="AP2068" s="4">
        <v>0.3347</v>
      </c>
      <c r="AQ2068" s="6">
        <v>0.4</v>
      </c>
      <c r="AR2068" s="6">
        <v>0.2</v>
      </c>
      <c r="AS2068">
        <v>1099</v>
      </c>
      <c r="AT2068" s="3">
        <v>28.38</v>
      </c>
      <c r="AU2068" s="3">
        <v>32.07</v>
      </c>
      <c r="AV2068" s="3">
        <v>31.02</v>
      </c>
      <c r="AW2068" s="3">
        <v>31.36</v>
      </c>
      <c r="AX2068">
        <v>66.959999999999994</v>
      </c>
      <c r="AY2068" t="s">
        <v>82</v>
      </c>
      <c r="AZ2068" t="s">
        <v>82</v>
      </c>
      <c r="BA2068" t="s">
        <v>68</v>
      </c>
      <c r="BB2068" t="s">
        <v>72</v>
      </c>
      <c r="BC2068" t="s">
        <v>79</v>
      </c>
      <c r="BD2068" t="s">
        <v>79</v>
      </c>
      <c r="BE2068" t="s">
        <v>96</v>
      </c>
      <c r="BF2068">
        <v>5.9</v>
      </c>
      <c r="BG2068" s="4">
        <v>4.4999999999999998E-2</v>
      </c>
      <c r="BH2068" s="4">
        <v>0.37269999999999998</v>
      </c>
      <c r="BI2068">
        <v>161.22999999999999</v>
      </c>
      <c r="BJ2068" s="4">
        <v>5.8200000000000002E-2</v>
      </c>
      <c r="BK2068" s="4">
        <v>6.1199999999999997E-2</v>
      </c>
    </row>
    <row r="2069" spans="1:63" x14ac:dyDescent="0.3">
      <c r="A2069" t="s">
        <v>4039</v>
      </c>
      <c r="B2069" t="s">
        <v>4040</v>
      </c>
      <c r="C2069" t="s">
        <v>64</v>
      </c>
      <c r="D2069" s="1">
        <v>21736900</v>
      </c>
      <c r="E2069" s="2">
        <v>2847</v>
      </c>
      <c r="F2069" s="3">
        <v>53.81</v>
      </c>
      <c r="G2069" t="b">
        <v>0</v>
      </c>
      <c r="H2069" t="b">
        <v>0</v>
      </c>
      <c r="I2069" t="b">
        <v>1</v>
      </c>
      <c r="J2069" t="b">
        <v>0</v>
      </c>
      <c r="K2069" s="4">
        <v>-2.5999999999999999E-3</v>
      </c>
      <c r="L2069" s="4">
        <v>8.14E-2</v>
      </c>
      <c r="M2069" s="4">
        <v>9.1800000000000007E-2</v>
      </c>
      <c r="N2069">
        <v>9.1600000000000001E-2</v>
      </c>
      <c r="O2069">
        <v>0.15110000000000001</v>
      </c>
      <c r="P2069">
        <v>0.10340000000000001</v>
      </c>
      <c r="Q2069" s="3">
        <v>0</v>
      </c>
      <c r="R2069" s="3">
        <v>-6.3832310000000003</v>
      </c>
      <c r="S2069" s="3">
        <v>-46.408676999999997</v>
      </c>
      <c r="T2069" s="3">
        <v>-47.911718999999998</v>
      </c>
      <c r="U2069" s="3">
        <v>-11.931762000000001</v>
      </c>
      <c r="V2069" s="3">
        <v>-11.931762000000001</v>
      </c>
      <c r="W2069" t="s">
        <v>99</v>
      </c>
      <c r="X2069" s="5">
        <v>42940</v>
      </c>
      <c r="Y2069" s="4">
        <v>3.5000000000000001E-3</v>
      </c>
      <c r="Z2069" s="3">
        <v>1.49</v>
      </c>
      <c r="AA2069" s="5">
        <v>45280</v>
      </c>
      <c r="AB2069" s="3">
        <v>0.51</v>
      </c>
      <c r="AC2069" s="4">
        <v>2.76E-2</v>
      </c>
      <c r="AD2069" t="s">
        <v>66</v>
      </c>
      <c r="AE2069">
        <v>2.6700000000000002E-2</v>
      </c>
      <c r="AF2069">
        <v>8.99</v>
      </c>
      <c r="AG2069">
        <v>1.36</v>
      </c>
      <c r="AH2069" s="4">
        <v>2.0163000000000002</v>
      </c>
      <c r="AI2069" s="4">
        <v>0.188</v>
      </c>
      <c r="AJ2069" s="4">
        <v>0.18340000000000001</v>
      </c>
      <c r="AK2069" s="4">
        <v>0.17230000000000001</v>
      </c>
      <c r="AL2069" t="s">
        <v>272</v>
      </c>
      <c r="AM2069">
        <v>51</v>
      </c>
      <c r="AN2069" s="4">
        <v>0.28339999999999999</v>
      </c>
      <c r="AO2069" s="4">
        <v>0.41360000000000002</v>
      </c>
      <c r="AP2069" s="4">
        <v>0.99550000000000005</v>
      </c>
      <c r="AQ2069" s="6">
        <v>0.4</v>
      </c>
      <c r="AR2069" s="6">
        <v>0.2</v>
      </c>
      <c r="AS2069">
        <v>1099</v>
      </c>
      <c r="AT2069" s="3">
        <v>49.51</v>
      </c>
      <c r="AU2069" s="3">
        <v>55.58</v>
      </c>
      <c r="AV2069" s="3">
        <v>53.65</v>
      </c>
      <c r="AW2069" s="3">
        <v>54.03</v>
      </c>
      <c r="AX2069">
        <v>62.89</v>
      </c>
      <c r="AY2069" t="s">
        <v>82</v>
      </c>
      <c r="AZ2069" t="s">
        <v>79</v>
      </c>
      <c r="BA2069" t="s">
        <v>71</v>
      </c>
      <c r="BB2069" t="s">
        <v>75</v>
      </c>
      <c r="BC2069" t="s">
        <v>71</v>
      </c>
      <c r="BD2069" t="s">
        <v>79</v>
      </c>
      <c r="BE2069" t="s">
        <v>96</v>
      </c>
      <c r="BF2069">
        <v>6.52</v>
      </c>
      <c r="BG2069" s="4">
        <v>0.30120000000000002</v>
      </c>
      <c r="BH2069" s="4">
        <v>0.52510000000000001</v>
      </c>
      <c r="BI2069">
        <v>218.73</v>
      </c>
      <c r="BJ2069" s="4">
        <v>4.1599999999999998E-2</v>
      </c>
      <c r="BK2069" s="4">
        <v>1.6799999999999999E-2</v>
      </c>
    </row>
    <row r="2070" spans="1:63" x14ac:dyDescent="0.3">
      <c r="A2070" t="s">
        <v>3752</v>
      </c>
      <c r="B2070" t="s">
        <v>3753</v>
      </c>
      <c r="C2070" t="s">
        <v>64</v>
      </c>
      <c r="D2070" s="1">
        <v>21709100</v>
      </c>
      <c r="E2070" s="2">
        <v>623</v>
      </c>
      <c r="F2070" s="3">
        <v>23.58</v>
      </c>
      <c r="G2070" t="b">
        <v>0</v>
      </c>
      <c r="H2070" t="b">
        <v>0</v>
      </c>
      <c r="I2070" t="b">
        <v>0</v>
      </c>
      <c r="J2070" t="b">
        <v>0</v>
      </c>
      <c r="K2070" s="4">
        <v>5.5999999999999999E-3</v>
      </c>
      <c r="L2070" s="4">
        <v>5.33E-2</v>
      </c>
      <c r="M2070" s="4">
        <v>0.2064</v>
      </c>
      <c r="N2070" s="4">
        <v>0.20250000000000001</v>
      </c>
      <c r="O2070" t="s">
        <v>96</v>
      </c>
      <c r="P2070" t="s">
        <v>96</v>
      </c>
      <c r="Q2070" s="3">
        <v>0</v>
      </c>
      <c r="R2070" s="3">
        <v>0</v>
      </c>
      <c r="S2070" s="3">
        <v>0.42457499999999998</v>
      </c>
      <c r="T2070" s="3">
        <v>0.42457499999999998</v>
      </c>
      <c r="U2070" s="3">
        <v>-1.453176</v>
      </c>
      <c r="V2070" s="3">
        <v>-1.453176</v>
      </c>
      <c r="W2070" t="s">
        <v>650</v>
      </c>
      <c r="X2070" s="5">
        <v>44391</v>
      </c>
      <c r="Y2070" s="4">
        <v>7.4999999999999997E-3</v>
      </c>
      <c r="Z2070" s="3">
        <v>0.35</v>
      </c>
      <c r="AA2070" s="5">
        <v>45288</v>
      </c>
      <c r="AB2070" s="3">
        <v>0.36</v>
      </c>
      <c r="AC2070" s="4">
        <v>1.5100000000000001E-2</v>
      </c>
      <c r="AD2070" t="s">
        <v>243</v>
      </c>
      <c r="AE2070" s="4">
        <v>8.8999999999999999E-3</v>
      </c>
      <c r="AF2070" t="s">
        <v>96</v>
      </c>
      <c r="AG2070">
        <v>0.99</v>
      </c>
      <c r="AH2070" s="4">
        <v>0.12540000000000001</v>
      </c>
      <c r="AI2070" s="4">
        <v>9.2700000000000005E-2</v>
      </c>
      <c r="AJ2070" s="4">
        <v>0.1089</v>
      </c>
      <c r="AK2070" s="4">
        <v>0.1232</v>
      </c>
      <c r="AL2070" t="s">
        <v>3754</v>
      </c>
      <c r="AM2070">
        <v>90</v>
      </c>
      <c r="AN2070" s="4">
        <v>0.27489999999999998</v>
      </c>
      <c r="AO2070" s="4">
        <v>0.34570000000000001</v>
      </c>
      <c r="AP2070" s="4">
        <v>0.71940000000000004</v>
      </c>
      <c r="AQ2070" s="6">
        <v>0.4</v>
      </c>
      <c r="AR2070" s="6">
        <v>0.2</v>
      </c>
      <c r="AS2070">
        <v>1099</v>
      </c>
      <c r="AT2070" s="3">
        <v>22.24</v>
      </c>
      <c r="AU2070" s="3">
        <v>23.88</v>
      </c>
      <c r="AV2070">
        <v>23.56</v>
      </c>
      <c r="AW2070">
        <v>23.58</v>
      </c>
      <c r="AX2070">
        <v>71.36</v>
      </c>
      <c r="AY2070" t="s">
        <v>75</v>
      </c>
      <c r="AZ2070" t="s">
        <v>82</v>
      </c>
      <c r="BA2070" t="s">
        <v>71</v>
      </c>
      <c r="BB2070" t="s">
        <v>79</v>
      </c>
      <c r="BC2070" t="s">
        <v>82</v>
      </c>
      <c r="BD2070" t="s">
        <v>70</v>
      </c>
      <c r="BE2070" t="s">
        <v>96</v>
      </c>
      <c r="BF2070">
        <v>7.04</v>
      </c>
      <c r="BG2070">
        <v>0.51100000000000001</v>
      </c>
      <c r="BH2070">
        <v>0.73480000000000001</v>
      </c>
      <c r="BI2070">
        <v>102.36</v>
      </c>
      <c r="BJ2070">
        <v>9.7000000000000003E-2</v>
      </c>
      <c r="BK2070">
        <v>6.6199999999999995E-2</v>
      </c>
    </row>
    <row r="2071" spans="1:63" x14ac:dyDescent="0.3">
      <c r="A2071" t="s">
        <v>3947</v>
      </c>
      <c r="B2071" t="s">
        <v>3948</v>
      </c>
      <c r="C2071" t="s">
        <v>64</v>
      </c>
      <c r="D2071" s="1">
        <v>21615000</v>
      </c>
      <c r="E2071" s="2">
        <v>953</v>
      </c>
      <c r="F2071" s="3">
        <v>21.4</v>
      </c>
      <c r="G2071" t="b">
        <v>0</v>
      </c>
      <c r="H2071" t="b">
        <v>0</v>
      </c>
      <c r="I2071" t="b">
        <v>0</v>
      </c>
      <c r="J2071" t="b">
        <v>0</v>
      </c>
      <c r="K2071" s="4">
        <v>-8.9999999999999998E-4</v>
      </c>
      <c r="L2071" s="4">
        <v>5.33E-2</v>
      </c>
      <c r="M2071" s="4">
        <v>5.6599999999999998E-2</v>
      </c>
      <c r="N2071" s="4">
        <v>4.2999999999999997E-2</v>
      </c>
      <c r="O2071" s="4">
        <v>-1.41E-2</v>
      </c>
      <c r="P2071" s="4">
        <v>-2.3599999999999999E-2</v>
      </c>
      <c r="Q2071" s="3">
        <v>0</v>
      </c>
      <c r="R2071" s="3">
        <v>0</v>
      </c>
      <c r="S2071" s="3">
        <v>-1.0729649999999999</v>
      </c>
      <c r="T2071" s="3">
        <v>-1.0729649999999999</v>
      </c>
      <c r="U2071" s="3">
        <v>6.7154299999999996</v>
      </c>
      <c r="V2071" s="3">
        <v>6.7154299999999996</v>
      </c>
      <c r="W2071" t="s">
        <v>365</v>
      </c>
      <c r="X2071" s="5">
        <v>39980</v>
      </c>
      <c r="Y2071" s="4">
        <v>6.0000000000000001E-3</v>
      </c>
      <c r="Z2071" s="3">
        <v>0.56999999999999995</v>
      </c>
      <c r="AA2071">
        <v>45280</v>
      </c>
      <c r="AB2071">
        <v>0.34</v>
      </c>
      <c r="AC2071" s="4">
        <v>2.64E-2</v>
      </c>
      <c r="AD2071" t="s">
        <v>90</v>
      </c>
      <c r="AE2071" s="4">
        <v>7.7000000000000002E-3</v>
      </c>
      <c r="AF2071">
        <v>9.65</v>
      </c>
      <c r="AG2071">
        <v>0.74</v>
      </c>
      <c r="AH2071" s="4">
        <v>0.77429999999999999</v>
      </c>
      <c r="AI2071" s="4">
        <v>0.17430000000000001</v>
      </c>
      <c r="AJ2071" s="4">
        <v>0.16750000000000001</v>
      </c>
      <c r="AK2071" s="4">
        <v>0.18529999999999999</v>
      </c>
      <c r="AL2071" t="s">
        <v>4473</v>
      </c>
      <c r="AM2071">
        <v>31</v>
      </c>
      <c r="AN2071" s="4">
        <v>0.58140000000000003</v>
      </c>
      <c r="AO2071" s="4">
        <v>0.73950000000000005</v>
      </c>
      <c r="AP2071" s="4">
        <v>1</v>
      </c>
      <c r="AQ2071" s="6">
        <v>0.4</v>
      </c>
      <c r="AR2071" s="6">
        <v>0.2</v>
      </c>
      <c r="AS2071">
        <v>1099</v>
      </c>
      <c r="AT2071" s="3">
        <v>19.62</v>
      </c>
      <c r="AU2071" s="3">
        <v>21.95</v>
      </c>
      <c r="AV2071" s="3">
        <v>21.34</v>
      </c>
      <c r="AW2071" s="3">
        <v>21.51</v>
      </c>
      <c r="AX2071">
        <v>62.3</v>
      </c>
      <c r="AY2071" t="s">
        <v>79</v>
      </c>
      <c r="AZ2071" t="s">
        <v>82</v>
      </c>
      <c r="BA2071" t="s">
        <v>71</v>
      </c>
      <c r="BB2071" t="s">
        <v>70</v>
      </c>
      <c r="BC2071" t="s">
        <v>70</v>
      </c>
      <c r="BD2071" t="s">
        <v>72</v>
      </c>
      <c r="BE2071" t="s">
        <v>70</v>
      </c>
      <c r="BF2071">
        <v>5.05</v>
      </c>
      <c r="BG2071">
        <v>0.1019</v>
      </c>
      <c r="BH2071">
        <v>0.2442</v>
      </c>
      <c r="BI2071">
        <v>1228.6199999999999</v>
      </c>
      <c r="BJ2071">
        <v>0.13089999999999999</v>
      </c>
      <c r="BK2071">
        <v>4.9399999999999999E-2</v>
      </c>
    </row>
    <row r="2072" spans="1:63" x14ac:dyDescent="0.3">
      <c r="A2072" t="s">
        <v>6722</v>
      </c>
      <c r="B2072" t="s">
        <v>6723</v>
      </c>
      <c r="C2072" t="s">
        <v>64</v>
      </c>
      <c r="D2072">
        <v>21256500</v>
      </c>
      <c r="E2072" t="s">
        <v>96</v>
      </c>
      <c r="F2072">
        <v>31.43</v>
      </c>
      <c r="G2072" t="b">
        <v>0</v>
      </c>
      <c r="H2072" t="b">
        <v>0</v>
      </c>
      <c r="I2072" t="b">
        <v>0</v>
      </c>
      <c r="J2072" t="b">
        <v>0</v>
      </c>
      <c r="K2072">
        <v>2.8E-3</v>
      </c>
      <c r="L2072">
        <v>1.9E-2</v>
      </c>
      <c r="M2072" t="s">
        <v>96</v>
      </c>
      <c r="N2072" t="s">
        <v>96</v>
      </c>
      <c r="O2072" t="s">
        <v>96</v>
      </c>
      <c r="P2072" t="s">
        <v>96</v>
      </c>
      <c r="Q2072">
        <v>0</v>
      </c>
      <c r="R2072">
        <v>7.7279749999999998</v>
      </c>
      <c r="S2072">
        <v>20.778400000000001</v>
      </c>
      <c r="T2072">
        <v>20.778400000000001</v>
      </c>
      <c r="U2072">
        <v>20.778400000000001</v>
      </c>
      <c r="V2072">
        <v>20.778400000000001</v>
      </c>
      <c r="W2072" t="s">
        <v>316</v>
      </c>
      <c r="X2072">
        <v>45247</v>
      </c>
      <c r="Y2072">
        <v>8.5000000000000006E-3</v>
      </c>
      <c r="Z2072">
        <v>0</v>
      </c>
      <c r="AA2072" t="s">
        <v>96</v>
      </c>
      <c r="AB2072" t="s">
        <v>96</v>
      </c>
      <c r="AC2072">
        <v>0</v>
      </c>
      <c r="AD2072" t="s">
        <v>243</v>
      </c>
      <c r="AE2072" t="s">
        <v>96</v>
      </c>
      <c r="AF2072" t="s">
        <v>96</v>
      </c>
      <c r="AG2072" t="s">
        <v>96</v>
      </c>
      <c r="AH2072">
        <v>3.7499999999999999E-2</v>
      </c>
      <c r="AI2072">
        <v>3.1699999999999999E-2</v>
      </c>
      <c r="AJ2072" t="s">
        <v>96</v>
      </c>
      <c r="AK2072" t="s">
        <v>96</v>
      </c>
      <c r="AL2072" t="s">
        <v>360</v>
      </c>
      <c r="AM2072">
        <v>2</v>
      </c>
      <c r="AN2072">
        <v>1</v>
      </c>
      <c r="AO2072">
        <v>1</v>
      </c>
      <c r="AP2072">
        <v>1</v>
      </c>
      <c r="AQ2072">
        <v>0.4</v>
      </c>
      <c r="AR2072">
        <v>0.2</v>
      </c>
      <c r="AS2072">
        <v>1099</v>
      </c>
      <c r="AT2072">
        <v>30.78</v>
      </c>
      <c r="AU2072">
        <v>31.6</v>
      </c>
      <c r="AV2072">
        <v>31.36</v>
      </c>
      <c r="AW2072">
        <v>31.5</v>
      </c>
      <c r="AX2072">
        <v>76.3</v>
      </c>
      <c r="AY2072" t="s">
        <v>96</v>
      </c>
      <c r="AZ2072" t="s">
        <v>82</v>
      </c>
      <c r="BA2072" t="s">
        <v>96</v>
      </c>
      <c r="BB2072" t="s">
        <v>96</v>
      </c>
      <c r="BC2072" t="s">
        <v>96</v>
      </c>
      <c r="BD2072" t="s">
        <v>82</v>
      </c>
      <c r="BE2072" t="s">
        <v>96</v>
      </c>
      <c r="BF2072" t="s">
        <v>96</v>
      </c>
      <c r="BG2072" t="s">
        <v>96</v>
      </c>
      <c r="BH2072" t="s">
        <v>96</v>
      </c>
      <c r="BI2072" t="s">
        <v>96</v>
      </c>
      <c r="BJ2072" t="s">
        <v>96</v>
      </c>
      <c r="BK2072" t="s">
        <v>96</v>
      </c>
    </row>
    <row r="2073" spans="1:63" x14ac:dyDescent="0.3">
      <c r="A2073" t="s">
        <v>3483</v>
      </c>
      <c r="B2073" t="s">
        <v>3484</v>
      </c>
      <c r="C2073" t="s">
        <v>64</v>
      </c>
      <c r="D2073" s="1">
        <v>21217600</v>
      </c>
      <c r="E2073" s="2">
        <v>2664</v>
      </c>
      <c r="F2073" s="3">
        <v>27.21</v>
      </c>
      <c r="G2073" t="b">
        <v>0</v>
      </c>
      <c r="H2073" t="b">
        <v>0</v>
      </c>
      <c r="I2073" t="b">
        <v>0</v>
      </c>
      <c r="J2073" t="b">
        <v>0</v>
      </c>
      <c r="K2073" s="4">
        <v>2.35E-2</v>
      </c>
      <c r="L2073" s="4">
        <v>-3.32E-2</v>
      </c>
      <c r="M2073" s="4">
        <v>-0.1004</v>
      </c>
      <c r="N2073" s="4">
        <v>-9.7699999999999995E-2</v>
      </c>
      <c r="O2073" s="4">
        <v>-6.6199999999999995E-2</v>
      </c>
      <c r="P2073">
        <v>5.0099999999999999E-2</v>
      </c>
      <c r="Q2073" s="3">
        <v>0</v>
      </c>
      <c r="R2073" s="3">
        <v>0</v>
      </c>
      <c r="S2073" s="3">
        <v>0.16175</v>
      </c>
      <c r="T2073" s="3">
        <v>0.16175</v>
      </c>
      <c r="U2073" s="3">
        <v>-4.2548500000000002</v>
      </c>
      <c r="V2073" s="3">
        <v>-4.2548500000000002</v>
      </c>
      <c r="W2073" t="s">
        <v>411</v>
      </c>
      <c r="X2073" s="5">
        <v>41780</v>
      </c>
      <c r="Y2073" s="4">
        <v>6.4999999999999997E-3</v>
      </c>
      <c r="Z2073" s="3">
        <v>0.18</v>
      </c>
      <c r="AA2073">
        <v>45275</v>
      </c>
      <c r="AB2073">
        <v>0.18</v>
      </c>
      <c r="AC2073" s="4">
        <v>6.4999999999999997E-3</v>
      </c>
      <c r="AD2073" t="s">
        <v>243</v>
      </c>
      <c r="AE2073" s="4">
        <v>2.1899999999999999E-2</v>
      </c>
      <c r="AF2073">
        <v>0.05</v>
      </c>
      <c r="AG2073">
        <v>0.51</v>
      </c>
      <c r="AH2073" s="4">
        <v>0.65029999999999999</v>
      </c>
      <c r="AI2073" s="4">
        <v>0.18729999999999999</v>
      </c>
      <c r="AJ2073" s="4">
        <v>0.17680000000000001</v>
      </c>
      <c r="AK2073" s="4">
        <v>0.1681</v>
      </c>
      <c r="AL2073" t="s">
        <v>4475</v>
      </c>
      <c r="AM2073">
        <v>488</v>
      </c>
      <c r="AN2073">
        <v>4.9399999999999999E-2</v>
      </c>
      <c r="AO2073">
        <v>7.1499999999999994E-2</v>
      </c>
      <c r="AP2073">
        <v>0.2024</v>
      </c>
      <c r="AQ2073" s="6">
        <v>0.4</v>
      </c>
      <c r="AR2073" s="6">
        <v>0.2</v>
      </c>
      <c r="AS2073">
        <v>1099</v>
      </c>
      <c r="AT2073" s="3">
        <v>26.24</v>
      </c>
      <c r="AU2073" s="3">
        <v>28.2</v>
      </c>
      <c r="AV2073" s="3">
        <v>27.19</v>
      </c>
      <c r="AW2073" s="3">
        <v>27.23</v>
      </c>
      <c r="AX2073">
        <v>48.67</v>
      </c>
      <c r="AY2073" t="s">
        <v>79</v>
      </c>
      <c r="AZ2073" t="s">
        <v>79</v>
      </c>
      <c r="BA2073" t="s">
        <v>75</v>
      </c>
      <c r="BB2073" t="s">
        <v>70</v>
      </c>
      <c r="BC2073" t="s">
        <v>71</v>
      </c>
      <c r="BD2073" t="s">
        <v>75</v>
      </c>
      <c r="BE2073" t="s">
        <v>96</v>
      </c>
      <c r="BF2073">
        <v>2.08</v>
      </c>
      <c r="BG2073">
        <v>2.7699999999999999E-2</v>
      </c>
      <c r="BH2073">
        <v>3.8E-3</v>
      </c>
      <c r="BI2073">
        <v>358.36</v>
      </c>
      <c r="BJ2073">
        <v>2.18E-2</v>
      </c>
      <c r="BK2073">
        <v>3.44E-2</v>
      </c>
    </row>
    <row r="2074" spans="1:63" x14ac:dyDescent="0.3">
      <c r="A2074" t="s">
        <v>3415</v>
      </c>
      <c r="B2074" t="s">
        <v>3416</v>
      </c>
      <c r="C2074" t="s">
        <v>64</v>
      </c>
      <c r="D2074" s="1">
        <v>21103500</v>
      </c>
      <c r="E2074" s="2">
        <v>550</v>
      </c>
      <c r="F2074" s="3">
        <v>12.67</v>
      </c>
      <c r="G2074" t="b">
        <v>0</v>
      </c>
      <c r="H2074" t="b">
        <v>0</v>
      </c>
      <c r="I2074" t="b">
        <v>1</v>
      </c>
      <c r="J2074" t="b">
        <v>0</v>
      </c>
      <c r="K2074" s="4">
        <v>4.4000000000000003E-3</v>
      </c>
      <c r="L2074" s="4">
        <v>6.0199999999999997E-2</v>
      </c>
      <c r="M2074" s="4">
        <v>4.4999999999999998E-2</v>
      </c>
      <c r="N2074" s="4">
        <v>4.24E-2</v>
      </c>
      <c r="O2074" s="4">
        <v>-0.1188</v>
      </c>
      <c r="P2074" s="4">
        <v>1.11E-2</v>
      </c>
      <c r="Q2074" s="3">
        <v>0</v>
      </c>
      <c r="R2074" s="3">
        <v>0</v>
      </c>
      <c r="S2074" s="3">
        <v>-0.38219999999999998</v>
      </c>
      <c r="T2074" s="3">
        <v>-0.38219999999999998</v>
      </c>
      <c r="U2074" s="3">
        <v>-1.7586999999999999</v>
      </c>
      <c r="V2074" s="3">
        <v>-1.7586999999999999</v>
      </c>
      <c r="W2074" t="s">
        <v>113</v>
      </c>
      <c r="X2074" s="5">
        <v>43461</v>
      </c>
      <c r="Y2074" s="4">
        <v>7.4999999999999997E-3</v>
      </c>
      <c r="Z2074" s="3">
        <v>0.04</v>
      </c>
      <c r="AA2074" s="5">
        <v>45280</v>
      </c>
      <c r="AB2074" s="3">
        <v>0.04</v>
      </c>
      <c r="AC2074" s="4">
        <v>3.3999999999999998E-3</v>
      </c>
      <c r="AD2074" t="s">
        <v>243</v>
      </c>
      <c r="AE2074" s="4">
        <v>5.7999999999999996E-3</v>
      </c>
      <c r="AF2074">
        <v>0.04</v>
      </c>
      <c r="AG2074">
        <v>1.05</v>
      </c>
      <c r="AH2074" s="4">
        <v>1.9464999999999999</v>
      </c>
      <c r="AI2074" s="4">
        <v>0.19209999999999999</v>
      </c>
      <c r="AJ2074" s="4">
        <v>0.18940000000000001</v>
      </c>
      <c r="AK2074" s="4">
        <v>0.17449999999999999</v>
      </c>
      <c r="AL2074" t="s">
        <v>2594</v>
      </c>
      <c r="AM2074">
        <v>81</v>
      </c>
      <c r="AN2074" s="4">
        <v>0.25190000000000001</v>
      </c>
      <c r="AO2074" s="4">
        <v>0.34699999999999998</v>
      </c>
      <c r="AP2074" s="4">
        <v>0.80940000000000001</v>
      </c>
      <c r="AQ2074" s="6">
        <v>0.4</v>
      </c>
      <c r="AR2074" s="6">
        <v>0.2</v>
      </c>
      <c r="AS2074">
        <v>1099</v>
      </c>
      <c r="AT2074" s="3">
        <v>11.62</v>
      </c>
      <c r="AU2074" s="3">
        <v>12.94</v>
      </c>
      <c r="AV2074">
        <v>12.67</v>
      </c>
      <c r="AW2074">
        <v>12.67</v>
      </c>
      <c r="AX2074">
        <v>62.68</v>
      </c>
      <c r="AY2074" t="s">
        <v>70</v>
      </c>
      <c r="AZ2074" t="s">
        <v>75</v>
      </c>
      <c r="BA2074" t="s">
        <v>96</v>
      </c>
      <c r="BB2074" t="s">
        <v>69</v>
      </c>
      <c r="BC2074" t="s">
        <v>79</v>
      </c>
      <c r="BD2074" t="s">
        <v>72</v>
      </c>
      <c r="BE2074" t="s">
        <v>96</v>
      </c>
      <c r="BF2074">
        <v>5.59</v>
      </c>
      <c r="BG2074" s="4">
        <v>8.4900000000000003E-2</v>
      </c>
      <c r="BH2074" s="4">
        <v>0.316</v>
      </c>
      <c r="BI2074" s="7">
        <v>89.27</v>
      </c>
      <c r="BJ2074" s="4">
        <v>2.3900000000000001E-2</v>
      </c>
      <c r="BK2074" s="4">
        <v>9.8500000000000004E-2</v>
      </c>
    </row>
    <row r="2075" spans="1:63" x14ac:dyDescent="0.3">
      <c r="A2075" t="s">
        <v>5230</v>
      </c>
      <c r="B2075" t="s">
        <v>5231</v>
      </c>
      <c r="C2075" t="s">
        <v>64</v>
      </c>
      <c r="D2075" s="1">
        <v>21023600</v>
      </c>
      <c r="E2075">
        <v>1402</v>
      </c>
      <c r="F2075" s="3">
        <v>46.43</v>
      </c>
      <c r="G2075" t="b">
        <v>0</v>
      </c>
      <c r="H2075" t="b">
        <v>0</v>
      </c>
      <c r="I2075" t="b">
        <v>0</v>
      </c>
      <c r="J2075" t="b">
        <v>0</v>
      </c>
      <c r="K2075" s="4">
        <v>5.1999999999999998E-3</v>
      </c>
      <c r="L2075" s="4">
        <v>8.2900000000000001E-2</v>
      </c>
      <c r="M2075" s="4">
        <v>0.11749999999999999</v>
      </c>
      <c r="N2075" s="4">
        <v>0.11269999999999999</v>
      </c>
      <c r="O2075">
        <v>6.4799999999999996E-2</v>
      </c>
      <c r="P2075">
        <v>0.11360000000000001</v>
      </c>
      <c r="Q2075" s="3">
        <v>0</v>
      </c>
      <c r="R2075" s="3">
        <v>0</v>
      </c>
      <c r="S2075" s="3">
        <v>0.24795</v>
      </c>
      <c r="T2075" s="3">
        <v>0.24795</v>
      </c>
      <c r="U2075" s="3">
        <v>-2.4453</v>
      </c>
      <c r="V2075" s="3">
        <v>-2.4453</v>
      </c>
      <c r="W2075" t="s">
        <v>99</v>
      </c>
      <c r="X2075" s="5">
        <v>39056</v>
      </c>
      <c r="Y2075" s="4">
        <v>7.0000000000000001E-3</v>
      </c>
      <c r="Z2075" s="3">
        <v>1</v>
      </c>
      <c r="AA2075" s="5">
        <v>45282</v>
      </c>
      <c r="AB2075" s="3">
        <v>0.38</v>
      </c>
      <c r="AC2075" s="4">
        <v>2.1499999999999998E-2</v>
      </c>
      <c r="AD2075" t="s">
        <v>66</v>
      </c>
      <c r="AE2075" s="4">
        <v>1.8200000000000001E-2</v>
      </c>
      <c r="AF2075">
        <v>10.52</v>
      </c>
      <c r="AG2075">
        <v>1.1200000000000001</v>
      </c>
      <c r="AH2075" s="4">
        <v>1.5638000000000001</v>
      </c>
      <c r="AI2075" s="4">
        <v>0.16489999999999999</v>
      </c>
      <c r="AJ2075" s="4">
        <v>0.1658</v>
      </c>
      <c r="AK2075" s="4">
        <v>0.15049999999999999</v>
      </c>
      <c r="AL2075" t="s">
        <v>360</v>
      </c>
      <c r="AM2075">
        <v>52</v>
      </c>
      <c r="AN2075" s="4">
        <v>0.23169999999999999</v>
      </c>
      <c r="AO2075" s="4">
        <v>0.3387</v>
      </c>
      <c r="AP2075" s="4">
        <v>0.99170000000000003</v>
      </c>
      <c r="AQ2075" s="6">
        <v>0.4</v>
      </c>
      <c r="AR2075" s="6">
        <v>0.2</v>
      </c>
      <c r="AS2075">
        <v>1099</v>
      </c>
      <c r="AT2075" s="3">
        <v>43.38</v>
      </c>
      <c r="AU2075" s="3">
        <v>47.44</v>
      </c>
      <c r="AV2075" s="3">
        <v>46.39</v>
      </c>
      <c r="AW2075" s="3">
        <v>46.45</v>
      </c>
      <c r="AX2075">
        <v>64.790000000000006</v>
      </c>
      <c r="AY2075" t="s">
        <v>75</v>
      </c>
      <c r="AZ2075" t="s">
        <v>71</v>
      </c>
      <c r="BA2075" t="s">
        <v>75</v>
      </c>
      <c r="BB2075" t="s">
        <v>75</v>
      </c>
      <c r="BC2075" t="s">
        <v>75</v>
      </c>
      <c r="BD2075" t="s">
        <v>96</v>
      </c>
      <c r="BE2075" t="s">
        <v>96</v>
      </c>
      <c r="BF2075">
        <v>6.6</v>
      </c>
      <c r="BG2075" s="4">
        <v>0.3453</v>
      </c>
      <c r="BH2075" s="4">
        <v>0.56030000000000002</v>
      </c>
      <c r="BI2075">
        <v>86.13</v>
      </c>
      <c r="BJ2075" s="4">
        <v>6.1800000000000001E-2</v>
      </c>
      <c r="BK2075" s="4">
        <v>2.0400000000000001E-2</v>
      </c>
    </row>
    <row r="2076" spans="1:63" x14ac:dyDescent="0.3">
      <c r="A2076" t="s">
        <v>5362</v>
      </c>
      <c r="B2076" t="s">
        <v>5363</v>
      </c>
      <c r="C2076" t="s">
        <v>64</v>
      </c>
      <c r="D2076" s="1">
        <v>20919000</v>
      </c>
      <c r="E2076" s="2">
        <v>25541</v>
      </c>
      <c r="F2076" s="3">
        <v>19.04</v>
      </c>
      <c r="G2076" t="b">
        <v>0</v>
      </c>
      <c r="H2076" t="b">
        <v>0</v>
      </c>
      <c r="I2076" t="b">
        <v>0</v>
      </c>
      <c r="J2076" t="b">
        <v>0</v>
      </c>
      <c r="K2076" s="4">
        <v>4.0099999999999997E-2</v>
      </c>
      <c r="L2076" s="4">
        <v>-3.5700000000000003E-2</v>
      </c>
      <c r="M2076" s="4">
        <v>-0.19919999999999999</v>
      </c>
      <c r="N2076" s="4">
        <v>-0.20699999999999999</v>
      </c>
      <c r="O2076" t="s">
        <v>96</v>
      </c>
      <c r="P2076" t="s">
        <v>96</v>
      </c>
      <c r="Q2076" s="3">
        <v>0</v>
      </c>
      <c r="R2076" s="3">
        <v>0</v>
      </c>
      <c r="S2076" s="3">
        <v>21.209620000000001</v>
      </c>
      <c r="T2076" s="3">
        <v>21.209620000000001</v>
      </c>
      <c r="U2076" s="3">
        <v>29.405740000000002</v>
      </c>
      <c r="V2076" s="3">
        <v>29.405740000000002</v>
      </c>
      <c r="W2076" t="s">
        <v>411</v>
      </c>
      <c r="X2076" s="5">
        <v>44755</v>
      </c>
      <c r="Y2076" s="4">
        <v>7.9000000000000008E-3</v>
      </c>
      <c r="Z2076" s="3">
        <v>0.31</v>
      </c>
      <c r="AA2076" s="5">
        <v>45274</v>
      </c>
      <c r="AB2076" s="3">
        <v>0.31</v>
      </c>
      <c r="AC2076" s="4">
        <v>1.6199999999999999E-2</v>
      </c>
      <c r="AD2076" t="s">
        <v>243</v>
      </c>
      <c r="AE2076" s="4">
        <v>2.3800000000000002E-2</v>
      </c>
      <c r="AF2076">
        <v>14.8</v>
      </c>
      <c r="AG2076">
        <v>1.7</v>
      </c>
      <c r="AH2076" s="4">
        <v>0.50639999999999996</v>
      </c>
      <c r="AI2076" s="4">
        <v>0.248</v>
      </c>
      <c r="AJ2076" s="4">
        <v>0.2407</v>
      </c>
      <c r="AK2076" s="4">
        <v>0.22919999999999999</v>
      </c>
      <c r="AL2076" t="s">
        <v>5354</v>
      </c>
      <c r="AM2076">
        <v>51</v>
      </c>
      <c r="AN2076" s="4">
        <v>0.50529999999999997</v>
      </c>
      <c r="AO2076" s="4">
        <v>0.60089999999999999</v>
      </c>
      <c r="AP2076" s="4">
        <v>0.99990000000000001</v>
      </c>
      <c r="AQ2076">
        <v>0.4</v>
      </c>
      <c r="AR2076">
        <v>0.2</v>
      </c>
      <c r="AS2076">
        <v>1099</v>
      </c>
      <c r="AT2076" s="3">
        <v>18.09</v>
      </c>
      <c r="AU2076" s="3">
        <v>19.11</v>
      </c>
      <c r="AV2076" s="3">
        <v>18.98</v>
      </c>
      <c r="AW2076" s="3">
        <v>19.09</v>
      </c>
      <c r="AX2076">
        <v>50.54</v>
      </c>
      <c r="AY2076" t="s">
        <v>70</v>
      </c>
      <c r="AZ2076" t="s">
        <v>82</v>
      </c>
      <c r="BA2076" t="s">
        <v>96</v>
      </c>
      <c r="BB2076" t="s">
        <v>69</v>
      </c>
      <c r="BC2076" t="s">
        <v>71</v>
      </c>
      <c r="BD2076" t="s">
        <v>75</v>
      </c>
      <c r="BE2076" t="s">
        <v>96</v>
      </c>
      <c r="BF2076">
        <v>4.8600000000000003</v>
      </c>
      <c r="BG2076" s="4">
        <v>0.83220000000000005</v>
      </c>
      <c r="BH2076" s="4">
        <v>0.21340000000000001</v>
      </c>
      <c r="BI2076">
        <v>41.5</v>
      </c>
      <c r="BJ2076" s="4">
        <v>5.79E-2</v>
      </c>
      <c r="BK2076" s="4">
        <v>5.96E-2</v>
      </c>
    </row>
    <row r="2077" spans="1:63" x14ac:dyDescent="0.3">
      <c r="A2077" t="s">
        <v>3883</v>
      </c>
      <c r="B2077" t="s">
        <v>3884</v>
      </c>
      <c r="C2077" t="s">
        <v>64</v>
      </c>
      <c r="D2077" s="1">
        <v>20813000</v>
      </c>
      <c r="E2077" s="2">
        <v>5095</v>
      </c>
      <c r="F2077" s="3">
        <v>31.98</v>
      </c>
      <c r="G2077" t="b">
        <v>0</v>
      </c>
      <c r="H2077" t="b">
        <v>0</v>
      </c>
      <c r="I2077" t="b">
        <v>0</v>
      </c>
      <c r="J2077" t="b">
        <v>0</v>
      </c>
      <c r="K2077" s="4">
        <v>1.1000000000000001E-3</v>
      </c>
      <c r="L2077" s="4">
        <v>1.49E-2</v>
      </c>
      <c r="M2077" s="4">
        <v>0.43319999999999997</v>
      </c>
      <c r="N2077" s="4">
        <v>0.4284</v>
      </c>
      <c r="O2077" s="4" t="s">
        <v>96</v>
      </c>
      <c r="P2077" t="s">
        <v>96</v>
      </c>
      <c r="Q2077" s="3">
        <v>7.5000000000000002E-4</v>
      </c>
      <c r="R2077" s="3">
        <v>-0.79149999999999998</v>
      </c>
      <c r="S2077" s="3">
        <v>13.023</v>
      </c>
      <c r="T2077" s="3">
        <v>13.023</v>
      </c>
      <c r="U2077" s="3">
        <v>1.4259999999999999</v>
      </c>
      <c r="V2077" s="3">
        <v>1.4259999999999999</v>
      </c>
      <c r="W2077" t="s">
        <v>316</v>
      </c>
      <c r="X2077" s="5">
        <v>44287</v>
      </c>
      <c r="Y2077" s="4">
        <v>7.9000000000000008E-3</v>
      </c>
      <c r="Z2077" s="3">
        <v>0</v>
      </c>
      <c r="AA2077" s="5" t="s">
        <v>96</v>
      </c>
      <c r="AB2077" s="3" t="s">
        <v>96</v>
      </c>
      <c r="AC2077" s="4">
        <v>0</v>
      </c>
      <c r="AD2077" t="s">
        <v>243</v>
      </c>
      <c r="AE2077" s="4">
        <v>2.5899999999999999E-2</v>
      </c>
      <c r="AF2077" t="s">
        <v>96</v>
      </c>
      <c r="AG2077">
        <v>1.1499999999999999</v>
      </c>
      <c r="AH2077" s="4">
        <v>0.189</v>
      </c>
      <c r="AI2077" s="4">
        <v>2.7300000000000001E-2</v>
      </c>
      <c r="AJ2077" s="4">
        <v>7.5899999999999995E-2</v>
      </c>
      <c r="AK2077" s="4">
        <v>8.4099999999999994E-2</v>
      </c>
      <c r="AL2077" t="s">
        <v>2009</v>
      </c>
      <c r="AM2077">
        <v>2</v>
      </c>
      <c r="AN2077" s="4">
        <v>1</v>
      </c>
      <c r="AO2077" s="4">
        <v>1</v>
      </c>
      <c r="AP2077" s="4">
        <v>1</v>
      </c>
      <c r="AQ2077" s="6">
        <v>0.4</v>
      </c>
      <c r="AR2077" s="6">
        <v>0.2</v>
      </c>
      <c r="AS2077">
        <v>1099</v>
      </c>
      <c r="AT2077" s="3">
        <v>31.45</v>
      </c>
      <c r="AU2077" s="3">
        <v>32.14</v>
      </c>
      <c r="AV2077" s="3" t="s">
        <v>96</v>
      </c>
      <c r="AW2077" s="3" t="s">
        <v>96</v>
      </c>
      <c r="AX2077">
        <v>69.77</v>
      </c>
      <c r="AY2077" t="s">
        <v>71</v>
      </c>
      <c r="AZ2077" t="s">
        <v>71</v>
      </c>
      <c r="BA2077" t="s">
        <v>69</v>
      </c>
      <c r="BB2077" t="s">
        <v>79</v>
      </c>
      <c r="BC2077" t="s">
        <v>70</v>
      </c>
      <c r="BD2077" t="s">
        <v>75</v>
      </c>
      <c r="BE2077" t="s">
        <v>96</v>
      </c>
      <c r="BF2077" t="s">
        <v>96</v>
      </c>
      <c r="BG2077" s="4" t="s">
        <v>96</v>
      </c>
      <c r="BH2077" s="4" t="s">
        <v>96</v>
      </c>
      <c r="BI2077" t="s">
        <v>96</v>
      </c>
      <c r="BJ2077" s="4" t="s">
        <v>96</v>
      </c>
      <c r="BK2077" s="4" t="s">
        <v>96</v>
      </c>
    </row>
    <row r="2078" spans="1:63" x14ac:dyDescent="0.3">
      <c r="A2078" t="s">
        <v>3040</v>
      </c>
      <c r="B2078" t="s">
        <v>4588</v>
      </c>
      <c r="C2078" t="s">
        <v>64</v>
      </c>
      <c r="D2078" s="1">
        <v>20772800</v>
      </c>
      <c r="E2078" s="2">
        <v>4097</v>
      </c>
      <c r="F2078" s="3">
        <v>15.63</v>
      </c>
      <c r="G2078" t="b">
        <v>0</v>
      </c>
      <c r="H2078" t="b">
        <v>0</v>
      </c>
      <c r="I2078" t="b">
        <v>0</v>
      </c>
      <c r="J2078" t="b">
        <v>0</v>
      </c>
      <c r="K2078" s="4">
        <v>1.72E-2</v>
      </c>
      <c r="L2078" s="4">
        <v>5.3900000000000003E-2</v>
      </c>
      <c r="M2078" s="4">
        <v>0.12920000000000001</v>
      </c>
      <c r="N2078" s="4">
        <v>0.12130000000000001</v>
      </c>
      <c r="O2078" s="4">
        <v>-0.1865</v>
      </c>
      <c r="P2078" s="4" t="s">
        <v>96</v>
      </c>
      <c r="Q2078" s="3">
        <v>0</v>
      </c>
      <c r="R2078" s="3">
        <v>-1.52183</v>
      </c>
      <c r="S2078" s="3">
        <v>-7.052435</v>
      </c>
      <c r="T2078" s="3">
        <v>-7.052435</v>
      </c>
      <c r="U2078" s="3">
        <v>-19.747888</v>
      </c>
      <c r="V2078" s="3">
        <v>-19.747888</v>
      </c>
      <c r="W2078" t="s">
        <v>224</v>
      </c>
      <c r="X2078" s="5">
        <v>43620</v>
      </c>
      <c r="Y2078" s="4">
        <v>5.0000000000000001E-3</v>
      </c>
      <c r="Z2078" s="3">
        <v>0.17</v>
      </c>
      <c r="AA2078" s="5">
        <v>45287</v>
      </c>
      <c r="AB2078" s="3">
        <v>0.17</v>
      </c>
      <c r="AC2078" s="4">
        <v>1.0699999999999999E-2</v>
      </c>
      <c r="AD2078" t="s">
        <v>243</v>
      </c>
      <c r="AE2078" s="4">
        <v>6.8999999999999999E-3</v>
      </c>
      <c r="AF2078">
        <v>0.06</v>
      </c>
      <c r="AG2078">
        <v>0.93</v>
      </c>
      <c r="AH2078" s="4">
        <v>0.12889999999999999</v>
      </c>
      <c r="AI2078" s="4">
        <v>0.16539999999999999</v>
      </c>
      <c r="AJ2078" s="4">
        <v>0.1749</v>
      </c>
      <c r="AK2078" s="4">
        <v>0.16900000000000001</v>
      </c>
      <c r="AL2078" t="s">
        <v>1863</v>
      </c>
      <c r="AM2078">
        <v>38</v>
      </c>
      <c r="AN2078" s="4">
        <v>0.59930000000000005</v>
      </c>
      <c r="AO2078" s="4">
        <v>0.70279999999999998</v>
      </c>
      <c r="AP2078" s="4">
        <v>0.99980000000000002</v>
      </c>
      <c r="AQ2078" s="6">
        <v>0.4</v>
      </c>
      <c r="AR2078" s="6">
        <v>0.2</v>
      </c>
      <c r="AS2078">
        <v>1099</v>
      </c>
      <c r="AT2078" s="3">
        <v>14.73</v>
      </c>
      <c r="AU2078" s="3">
        <v>15.8</v>
      </c>
      <c r="AV2078" s="3">
        <v>15.54</v>
      </c>
      <c r="AW2078" s="3">
        <v>15.74</v>
      </c>
      <c r="AX2078">
        <v>63.55</v>
      </c>
      <c r="AY2078" t="s">
        <v>70</v>
      </c>
      <c r="AZ2078" t="s">
        <v>72</v>
      </c>
      <c r="BA2078" t="s">
        <v>96</v>
      </c>
      <c r="BB2078" t="s">
        <v>75</v>
      </c>
      <c r="BC2078" t="s">
        <v>70</v>
      </c>
      <c r="BD2078" t="s">
        <v>79</v>
      </c>
      <c r="BE2078" t="s">
        <v>96</v>
      </c>
      <c r="BF2078">
        <v>5.99</v>
      </c>
      <c r="BG2078" s="4">
        <v>0.45879999999999999</v>
      </c>
      <c r="BH2078" s="4">
        <v>0.3901</v>
      </c>
      <c r="BI2078">
        <v>4.22</v>
      </c>
      <c r="BJ2078" s="4">
        <v>4.1200000000000001E-2</v>
      </c>
      <c r="BK2078" s="4">
        <v>1E-4</v>
      </c>
    </row>
    <row r="2079" spans="1:63" x14ac:dyDescent="0.3">
      <c r="A2079" t="s">
        <v>5232</v>
      </c>
      <c r="B2079" t="s">
        <v>5233</v>
      </c>
      <c r="C2079" t="s">
        <v>64</v>
      </c>
      <c r="D2079" s="1">
        <v>20702300</v>
      </c>
      <c r="E2079" s="2">
        <v>13827</v>
      </c>
      <c r="F2079" s="3">
        <v>29.22</v>
      </c>
      <c r="G2079" t="b">
        <v>0</v>
      </c>
      <c r="H2079" t="b">
        <v>0</v>
      </c>
      <c r="I2079" t="b">
        <v>0</v>
      </c>
      <c r="J2079" t="b">
        <v>0</v>
      </c>
      <c r="K2079" s="4">
        <v>-6.2E-2</v>
      </c>
      <c r="L2079" s="4">
        <v>0.41920000000000002</v>
      </c>
      <c r="M2079" s="4">
        <v>2.0139</v>
      </c>
      <c r="N2079" s="4">
        <v>2.0272000000000001</v>
      </c>
      <c r="O2079" t="s">
        <v>96</v>
      </c>
      <c r="P2079" t="s">
        <v>96</v>
      </c>
      <c r="Q2079" s="3">
        <v>1.471705</v>
      </c>
      <c r="R2079" s="3">
        <v>2.7867250000000001</v>
      </c>
      <c r="S2079" s="3">
        <v>4.7015149999999997</v>
      </c>
      <c r="T2079" s="3">
        <v>4.7015149999999997</v>
      </c>
      <c r="U2079" s="3">
        <v>8.5738599999999998</v>
      </c>
      <c r="V2079" s="3">
        <v>8.5738599999999998</v>
      </c>
      <c r="W2079" t="s">
        <v>135</v>
      </c>
      <c r="X2079" s="5">
        <v>44676</v>
      </c>
      <c r="Y2079" s="4">
        <v>4.7000000000000002E-3</v>
      </c>
      <c r="Z2079" s="3">
        <v>0.52</v>
      </c>
      <c r="AA2079" s="5">
        <v>45280</v>
      </c>
      <c r="AB2079" s="3">
        <v>0.33</v>
      </c>
      <c r="AC2079" s="4">
        <v>1.5900000000000001E-2</v>
      </c>
      <c r="AD2079" t="s">
        <v>243</v>
      </c>
      <c r="AE2079" s="4">
        <v>3.8800000000000001E-2</v>
      </c>
      <c r="AF2079">
        <v>6.16</v>
      </c>
      <c r="AG2079">
        <v>-4.0599999999999996</v>
      </c>
      <c r="AH2079" s="4">
        <v>1.5425</v>
      </c>
      <c r="AI2079" s="4">
        <v>0.89649999999999996</v>
      </c>
      <c r="AJ2079" s="4">
        <v>0.70799999999999996</v>
      </c>
      <c r="AK2079" s="4">
        <v>0.61729999999999996</v>
      </c>
      <c r="AL2079" t="s">
        <v>4473</v>
      </c>
      <c r="AM2079" s="2">
        <v>35</v>
      </c>
      <c r="AN2079" s="4">
        <v>0.68789999999999996</v>
      </c>
      <c r="AO2079" s="4">
        <v>0.83399999999999996</v>
      </c>
      <c r="AP2079" s="4">
        <v>1.0003</v>
      </c>
      <c r="AQ2079" s="6">
        <v>0.4</v>
      </c>
      <c r="AR2079" s="6">
        <v>0.2</v>
      </c>
      <c r="AS2079">
        <v>1099</v>
      </c>
      <c r="AT2079" s="3">
        <v>19.59</v>
      </c>
      <c r="AU2079" s="3">
        <v>33.9</v>
      </c>
      <c r="AV2079" s="3">
        <v>27.41</v>
      </c>
      <c r="AW2079" s="3">
        <v>32.49</v>
      </c>
      <c r="AX2079">
        <v>62.47</v>
      </c>
      <c r="AY2079" t="s">
        <v>70</v>
      </c>
      <c r="AZ2079" t="s">
        <v>79</v>
      </c>
      <c r="BA2079" t="s">
        <v>96</v>
      </c>
      <c r="BB2079" t="s">
        <v>75</v>
      </c>
      <c r="BC2079" t="s">
        <v>96</v>
      </c>
      <c r="BD2079" t="s">
        <v>96</v>
      </c>
      <c r="BE2079" t="s">
        <v>96</v>
      </c>
      <c r="BF2079">
        <v>3.39</v>
      </c>
      <c r="BG2079" s="4">
        <v>0.1336</v>
      </c>
      <c r="BH2079" s="4">
        <v>3.09E-2</v>
      </c>
      <c r="BI2079">
        <v>186.96</v>
      </c>
      <c r="BJ2079" s="4">
        <v>1.1999999999999999E-3</v>
      </c>
      <c r="BK2079" s="4">
        <v>2.7400000000000001E-2</v>
      </c>
    </row>
    <row r="2080" spans="1:63" x14ac:dyDescent="0.3">
      <c r="A2080" t="s">
        <v>5860</v>
      </c>
      <c r="B2080" t="s">
        <v>5861</v>
      </c>
      <c r="C2080" t="s">
        <v>64</v>
      </c>
      <c r="D2080" s="1">
        <v>20679500</v>
      </c>
      <c r="E2080" s="2">
        <v>3333</v>
      </c>
      <c r="F2080" s="3">
        <v>20.02</v>
      </c>
      <c r="G2080" t="b">
        <v>0</v>
      </c>
      <c r="H2080" t="b">
        <v>0</v>
      </c>
      <c r="I2080" t="b">
        <v>0</v>
      </c>
      <c r="J2080" t="b">
        <v>0</v>
      </c>
      <c r="K2080" s="4">
        <v>2.3699999999999999E-2</v>
      </c>
      <c r="L2080" s="4">
        <v>3.4299999999999997E-2</v>
      </c>
      <c r="M2080" s="4" t="s">
        <v>96</v>
      </c>
      <c r="N2080" s="4" t="s">
        <v>96</v>
      </c>
      <c r="O2080" t="s">
        <v>96</v>
      </c>
      <c r="P2080" t="s">
        <v>96</v>
      </c>
      <c r="Q2080" s="3">
        <v>0</v>
      </c>
      <c r="R2080" s="3">
        <v>0</v>
      </c>
      <c r="S2080" s="3">
        <v>18.804261</v>
      </c>
      <c r="T2080" s="3">
        <v>18.804261</v>
      </c>
      <c r="U2080" s="3">
        <v>18.804261</v>
      </c>
      <c r="V2080" s="3">
        <v>18.804261</v>
      </c>
      <c r="W2080" t="s">
        <v>106</v>
      </c>
      <c r="X2080" s="5">
        <v>44945</v>
      </c>
      <c r="Y2080" s="4">
        <v>6.1000000000000004E-3</v>
      </c>
      <c r="Z2080" s="3">
        <v>0.39</v>
      </c>
      <c r="AA2080" s="5">
        <v>45286</v>
      </c>
      <c r="AB2080" s="3">
        <v>0.39</v>
      </c>
      <c r="AC2080" s="4">
        <v>1.9599999999999999E-2</v>
      </c>
      <c r="AD2080" t="s">
        <v>243</v>
      </c>
      <c r="AE2080" s="4" t="s">
        <v>96</v>
      </c>
      <c r="AF2080" t="s">
        <v>96</v>
      </c>
      <c r="AG2080">
        <v>1.07</v>
      </c>
      <c r="AH2080" s="4">
        <v>0.1502</v>
      </c>
      <c r="AI2080" s="4">
        <v>0.1217</v>
      </c>
      <c r="AJ2080" s="4">
        <v>0.14019999999999999</v>
      </c>
      <c r="AK2080" s="4">
        <v>0.1394</v>
      </c>
      <c r="AL2080" t="s">
        <v>4034</v>
      </c>
      <c r="AM2080">
        <v>114</v>
      </c>
      <c r="AN2080" s="4">
        <v>0.42259999999999998</v>
      </c>
      <c r="AO2080" s="4">
        <v>0.50680000000000003</v>
      </c>
      <c r="AP2080" s="4">
        <v>0.85240000000000005</v>
      </c>
      <c r="AQ2080" s="6">
        <v>0.4</v>
      </c>
      <c r="AR2080" s="6">
        <v>0.2</v>
      </c>
      <c r="AS2080">
        <v>1099</v>
      </c>
      <c r="AT2080" s="3">
        <v>18.899999999999999</v>
      </c>
      <c r="AU2080" s="3">
        <v>20.059999999999999</v>
      </c>
      <c r="AV2080" s="3">
        <v>19.989999999999998</v>
      </c>
      <c r="AW2080" s="3">
        <v>20.04</v>
      </c>
      <c r="AX2080">
        <v>63.78</v>
      </c>
      <c r="AY2080" t="s">
        <v>75</v>
      </c>
      <c r="AZ2080" t="s">
        <v>69</v>
      </c>
      <c r="BA2080" t="s">
        <v>96</v>
      </c>
      <c r="BB2080" t="s">
        <v>69</v>
      </c>
      <c r="BC2080" t="s">
        <v>72</v>
      </c>
      <c r="BD2080" t="s">
        <v>69</v>
      </c>
      <c r="BE2080" t="s">
        <v>96</v>
      </c>
      <c r="BF2080">
        <v>6.58</v>
      </c>
      <c r="BG2080" s="4">
        <v>0.90049999999999997</v>
      </c>
      <c r="BH2080" s="4">
        <v>0.55010000000000003</v>
      </c>
      <c r="BI2080">
        <v>112.95</v>
      </c>
      <c r="BJ2080" s="4">
        <v>3.1099999999999999E-2</v>
      </c>
      <c r="BK2080" s="4">
        <v>3.6999999999999998E-2</v>
      </c>
    </row>
    <row r="2081" spans="1:63" x14ac:dyDescent="0.3">
      <c r="A2081" t="s">
        <v>4224</v>
      </c>
      <c r="B2081" t="s">
        <v>4225</v>
      </c>
      <c r="C2081" t="s">
        <v>64</v>
      </c>
      <c r="D2081" s="1">
        <v>20580000</v>
      </c>
      <c r="E2081" s="2">
        <v>4150</v>
      </c>
      <c r="F2081" s="3">
        <v>51.02</v>
      </c>
      <c r="G2081" t="b">
        <v>0</v>
      </c>
      <c r="H2081" t="b">
        <v>0</v>
      </c>
      <c r="I2081" t="b">
        <v>0</v>
      </c>
      <c r="J2081" t="b">
        <v>0</v>
      </c>
      <c r="K2081" s="4">
        <v>3.0000000000000001E-3</v>
      </c>
      <c r="L2081" s="4">
        <v>7.3999999999999996E-2</v>
      </c>
      <c r="M2081" s="4">
        <v>0.41060000000000002</v>
      </c>
      <c r="N2081" s="4">
        <v>0.40310000000000001</v>
      </c>
      <c r="O2081" s="4">
        <v>5.8000000000000003E-2</v>
      </c>
      <c r="P2081" t="s">
        <v>96</v>
      </c>
      <c r="Q2081" s="3">
        <v>0</v>
      </c>
      <c r="R2081" s="3">
        <v>-2.5325000000000002</v>
      </c>
      <c r="S2081" s="3">
        <v>9.5434999999999999</v>
      </c>
      <c r="T2081" s="3">
        <v>9.5434999999999999</v>
      </c>
      <c r="U2081" s="3">
        <v>7.6094999999999997</v>
      </c>
      <c r="V2081" s="3">
        <v>7.6094999999999997</v>
      </c>
      <c r="W2081" t="s">
        <v>135</v>
      </c>
      <c r="X2081" s="5">
        <v>43886</v>
      </c>
      <c r="Y2081" s="4">
        <v>5.0000000000000001E-3</v>
      </c>
      <c r="Z2081" s="3">
        <v>0</v>
      </c>
      <c r="AA2081" s="5">
        <v>44543</v>
      </c>
      <c r="AB2081" s="3">
        <v>0.09</v>
      </c>
      <c r="AC2081" s="4">
        <v>0</v>
      </c>
      <c r="AD2081" t="s">
        <v>243</v>
      </c>
      <c r="AE2081" s="4">
        <v>3.49E-2</v>
      </c>
      <c r="AF2081">
        <v>35.44</v>
      </c>
      <c r="AG2081">
        <v>1.41</v>
      </c>
      <c r="AH2081" s="4">
        <v>0.89080000000000004</v>
      </c>
      <c r="AI2081" s="4">
        <v>0.14510000000000001</v>
      </c>
      <c r="AJ2081" s="4">
        <v>0.1731</v>
      </c>
      <c r="AK2081" s="4">
        <v>0.18410000000000001</v>
      </c>
      <c r="AL2081" t="s">
        <v>1005</v>
      </c>
      <c r="AM2081">
        <v>55</v>
      </c>
      <c r="AN2081" s="4">
        <v>0.47010000000000002</v>
      </c>
      <c r="AO2081" s="4">
        <v>0.59899999999999998</v>
      </c>
      <c r="AP2081" s="4">
        <v>0.99250000000000005</v>
      </c>
      <c r="AQ2081" s="6">
        <v>0.4</v>
      </c>
      <c r="AR2081" s="6">
        <v>0.2</v>
      </c>
      <c r="AS2081">
        <v>1099</v>
      </c>
      <c r="AT2081" s="3">
        <v>46.69</v>
      </c>
      <c r="AU2081" s="3">
        <v>52.54</v>
      </c>
      <c r="AV2081" s="3">
        <v>50.58</v>
      </c>
      <c r="AW2081" s="3">
        <v>51.39</v>
      </c>
      <c r="AX2081">
        <v>68.27</v>
      </c>
      <c r="AY2081" t="s">
        <v>75</v>
      </c>
      <c r="AZ2081" t="s">
        <v>79</v>
      </c>
      <c r="BA2081" t="s">
        <v>96</v>
      </c>
      <c r="BB2081" t="s">
        <v>70</v>
      </c>
      <c r="BC2081" t="s">
        <v>82</v>
      </c>
      <c r="BD2081" t="s">
        <v>75</v>
      </c>
      <c r="BE2081" t="s">
        <v>96</v>
      </c>
      <c r="BF2081">
        <v>7.73</v>
      </c>
      <c r="BG2081" s="4">
        <v>0.92610000000000003</v>
      </c>
      <c r="BH2081" s="4">
        <v>0.93110000000000004</v>
      </c>
      <c r="BI2081">
        <v>20.61</v>
      </c>
      <c r="BJ2081" s="4">
        <v>4.7999999999999996E-3</v>
      </c>
      <c r="BK2081" s="4">
        <v>8.2199999999999995E-2</v>
      </c>
    </row>
    <row r="2082" spans="1:63" x14ac:dyDescent="0.3">
      <c r="A2082" t="s">
        <v>6341</v>
      </c>
      <c r="B2082" t="s">
        <v>6342</v>
      </c>
      <c r="C2082" t="s">
        <v>64</v>
      </c>
      <c r="D2082" s="1">
        <v>20402300</v>
      </c>
      <c r="E2082" s="2">
        <v>23641</v>
      </c>
      <c r="F2082" s="3">
        <v>31.37</v>
      </c>
      <c r="G2082" t="b">
        <v>0</v>
      </c>
      <c r="H2082" t="b">
        <v>0</v>
      </c>
      <c r="I2082" t="b">
        <v>0</v>
      </c>
      <c r="J2082" t="b">
        <v>0</v>
      </c>
      <c r="K2082" s="4">
        <v>4.0000000000000001E-3</v>
      </c>
      <c r="L2082" s="4">
        <v>2.0500000000000001E-2</v>
      </c>
      <c r="M2082" t="s">
        <v>96</v>
      </c>
      <c r="N2082" t="s">
        <v>96</v>
      </c>
      <c r="O2082" t="s">
        <v>96</v>
      </c>
      <c r="P2082" t="s">
        <v>96</v>
      </c>
      <c r="Q2082" s="3">
        <v>0</v>
      </c>
      <c r="R2082" s="3">
        <v>-12.502800000000001</v>
      </c>
      <c r="S2082" s="3">
        <v>18.328325</v>
      </c>
      <c r="T2082" s="3">
        <v>18.328325</v>
      </c>
      <c r="U2082" s="3">
        <v>18.328325</v>
      </c>
      <c r="V2082" s="3">
        <v>18.328325</v>
      </c>
      <c r="W2082" t="s">
        <v>316</v>
      </c>
      <c r="X2082" s="5">
        <v>45156</v>
      </c>
      <c r="Y2082" s="4">
        <v>8.5000000000000006E-3</v>
      </c>
      <c r="Z2082" s="3">
        <v>0</v>
      </c>
      <c r="AA2082" t="s">
        <v>96</v>
      </c>
      <c r="AB2082" t="s">
        <v>96</v>
      </c>
      <c r="AC2082" s="4">
        <v>0</v>
      </c>
      <c r="AD2082" t="s">
        <v>243</v>
      </c>
      <c r="AE2082" t="s">
        <v>96</v>
      </c>
      <c r="AF2082" t="s">
        <v>96</v>
      </c>
      <c r="AG2082" t="s">
        <v>96</v>
      </c>
      <c r="AH2082" s="4">
        <v>3.3700000000000001E-2</v>
      </c>
      <c r="AI2082" s="4">
        <v>2.93E-2</v>
      </c>
      <c r="AJ2082" s="4">
        <v>5.6099999999999997E-2</v>
      </c>
      <c r="AK2082" t="s">
        <v>96</v>
      </c>
      <c r="AL2082" t="s">
        <v>360</v>
      </c>
      <c r="AM2082">
        <v>2</v>
      </c>
      <c r="AN2082" s="4">
        <v>1</v>
      </c>
      <c r="AO2082" s="4">
        <v>1</v>
      </c>
      <c r="AP2082" s="4">
        <v>1</v>
      </c>
      <c r="AQ2082" s="6">
        <v>0.4</v>
      </c>
      <c r="AR2082" s="6">
        <v>0.2</v>
      </c>
      <c r="AS2082">
        <v>1099</v>
      </c>
      <c r="AT2082" s="3">
        <v>30.67</v>
      </c>
      <c r="AU2082" s="3">
        <v>31.49</v>
      </c>
      <c r="AV2082" s="3">
        <v>31.33</v>
      </c>
      <c r="AW2082" s="3">
        <v>31.42</v>
      </c>
      <c r="AX2082">
        <v>73.95</v>
      </c>
      <c r="AY2082" t="s">
        <v>72</v>
      </c>
      <c r="AZ2082" t="s">
        <v>82</v>
      </c>
      <c r="BA2082" t="s">
        <v>96</v>
      </c>
      <c r="BB2082" t="s">
        <v>96</v>
      </c>
      <c r="BC2082" t="s">
        <v>96</v>
      </c>
      <c r="BD2082" t="s">
        <v>75</v>
      </c>
      <c r="BE2082" t="s">
        <v>96</v>
      </c>
      <c r="BF2082" t="s">
        <v>96</v>
      </c>
      <c r="BG2082" t="s">
        <v>96</v>
      </c>
      <c r="BH2082" t="s">
        <v>96</v>
      </c>
      <c r="BI2082" t="s">
        <v>96</v>
      </c>
      <c r="BJ2082" t="s">
        <v>96</v>
      </c>
      <c r="BK2082" t="s">
        <v>96</v>
      </c>
    </row>
    <row r="2083" spans="1:63" x14ac:dyDescent="0.3">
      <c r="A2083" t="s">
        <v>3308</v>
      </c>
      <c r="B2083" t="s">
        <v>3309</v>
      </c>
      <c r="C2083" t="s">
        <v>64</v>
      </c>
      <c r="D2083" s="1">
        <v>20348300</v>
      </c>
      <c r="E2083">
        <v>17059</v>
      </c>
      <c r="F2083" s="3">
        <v>10.67</v>
      </c>
      <c r="G2083" t="b">
        <v>0</v>
      </c>
      <c r="H2083" t="b">
        <v>0</v>
      </c>
      <c r="I2083" t="b">
        <v>0</v>
      </c>
      <c r="J2083" t="b">
        <v>0</v>
      </c>
      <c r="K2083" s="4">
        <v>3.27E-2</v>
      </c>
      <c r="L2083" s="4">
        <v>-1.15E-2</v>
      </c>
      <c r="M2083" s="4">
        <v>-4.24E-2</v>
      </c>
      <c r="N2083" s="4">
        <v>-4.9700000000000001E-2</v>
      </c>
      <c r="O2083" s="4">
        <v>-6.2700000000000006E-2</v>
      </c>
      <c r="P2083">
        <v>-1.95E-2</v>
      </c>
      <c r="Q2083" s="3">
        <v>-2.7699999999999999E-3</v>
      </c>
      <c r="R2083" s="3">
        <v>-6.6E-4</v>
      </c>
      <c r="S2083" s="3">
        <v>-6.4824710000000003</v>
      </c>
      <c r="T2083" s="3">
        <v>-6.4696309999999997</v>
      </c>
      <c r="U2083" s="3">
        <v>-19.282796999999999</v>
      </c>
      <c r="V2083" s="3">
        <v>-19.282796999999999</v>
      </c>
      <c r="W2083" t="s">
        <v>411</v>
      </c>
      <c r="X2083" s="5">
        <v>40157</v>
      </c>
      <c r="Y2083" s="4">
        <v>6.6E-3</v>
      </c>
      <c r="Z2083" s="3">
        <v>0.56000000000000005</v>
      </c>
      <c r="AA2083">
        <v>45288</v>
      </c>
      <c r="AB2083">
        <v>0.52</v>
      </c>
      <c r="AC2083" s="4">
        <v>5.28E-2</v>
      </c>
      <c r="AD2083" t="s">
        <v>90</v>
      </c>
      <c r="AE2083" s="4">
        <v>5.5999999999999999E-3</v>
      </c>
      <c r="AF2083">
        <v>4.58</v>
      </c>
      <c r="AG2083">
        <v>0.45</v>
      </c>
      <c r="AH2083" s="4">
        <v>0.72809999999999997</v>
      </c>
      <c r="AI2083" s="4">
        <v>0.17630000000000001</v>
      </c>
      <c r="AJ2083" s="4">
        <v>0.19470000000000001</v>
      </c>
      <c r="AK2083" s="4">
        <v>0.18870000000000001</v>
      </c>
      <c r="AL2083" t="s">
        <v>549</v>
      </c>
      <c r="AM2083">
        <v>98</v>
      </c>
      <c r="AN2083" s="4">
        <v>0.56069999999999998</v>
      </c>
      <c r="AO2083" s="4">
        <v>0.64559999999999995</v>
      </c>
      <c r="AP2083" s="4">
        <v>0.88680000000000003</v>
      </c>
      <c r="AQ2083" s="6">
        <v>0.4</v>
      </c>
      <c r="AR2083" s="6">
        <v>0.2</v>
      </c>
      <c r="AS2083">
        <v>1099</v>
      </c>
      <c r="AT2083" s="3">
        <v>10.119999999999999</v>
      </c>
      <c r="AU2083" s="3">
        <v>10.63</v>
      </c>
      <c r="AV2083" s="3">
        <v>10.65</v>
      </c>
      <c r="AW2083" s="3">
        <v>10.69</v>
      </c>
      <c r="AX2083">
        <v>52.6</v>
      </c>
      <c r="AY2083" t="s">
        <v>72</v>
      </c>
      <c r="AZ2083" t="s">
        <v>79</v>
      </c>
      <c r="BA2083" t="s">
        <v>75</v>
      </c>
      <c r="BB2083" t="s">
        <v>75</v>
      </c>
      <c r="BC2083" t="s">
        <v>70</v>
      </c>
      <c r="BD2083" t="s">
        <v>72</v>
      </c>
      <c r="BE2083" t="s">
        <v>71</v>
      </c>
      <c r="BF2083">
        <v>5.7</v>
      </c>
      <c r="BG2083">
        <v>0.2994</v>
      </c>
      <c r="BH2083">
        <v>0.33179999999999998</v>
      </c>
      <c r="BI2083">
        <v>5.56</v>
      </c>
      <c r="BJ2083">
        <v>0</v>
      </c>
      <c r="BK2083">
        <v>3.2199999999999999E-2</v>
      </c>
    </row>
    <row r="2084" spans="1:63" x14ac:dyDescent="0.3">
      <c r="A2084" t="s">
        <v>2882</v>
      </c>
      <c r="B2084" t="s">
        <v>2883</v>
      </c>
      <c r="C2084" t="s">
        <v>64</v>
      </c>
      <c r="D2084" s="1">
        <v>20339600</v>
      </c>
      <c r="E2084" s="2">
        <v>2370</v>
      </c>
      <c r="F2084" s="3">
        <v>36.659999999999997</v>
      </c>
      <c r="G2084" t="b">
        <v>0</v>
      </c>
      <c r="H2084" t="b">
        <v>0</v>
      </c>
      <c r="I2084" t="b">
        <v>1</v>
      </c>
      <c r="J2084" t="b">
        <v>0</v>
      </c>
      <c r="K2084" s="4">
        <v>-1.4E-3</v>
      </c>
      <c r="L2084" s="4">
        <v>7.1599999999999997E-2</v>
      </c>
      <c r="M2084" s="4">
        <v>0.20580000000000001</v>
      </c>
      <c r="N2084" s="4">
        <v>0.1943</v>
      </c>
      <c r="O2084" s="4">
        <v>3.0700000000000002E-2</v>
      </c>
      <c r="P2084" s="4">
        <v>6.7199999999999996E-2</v>
      </c>
      <c r="Q2084" s="3">
        <v>0</v>
      </c>
      <c r="R2084" s="3">
        <v>0</v>
      </c>
      <c r="S2084" s="3">
        <v>-14.929319</v>
      </c>
      <c r="T2084" s="3">
        <v>-14.929319</v>
      </c>
      <c r="U2084" s="3">
        <v>-53.871862999999998</v>
      </c>
      <c r="V2084" s="3">
        <v>-53.871862999999998</v>
      </c>
      <c r="W2084" t="s">
        <v>231</v>
      </c>
      <c r="X2084" s="5">
        <v>40953</v>
      </c>
      <c r="Y2084" s="4">
        <v>8.0000000000000002E-3</v>
      </c>
      <c r="Z2084" s="3">
        <v>1.4</v>
      </c>
      <c r="AA2084" s="5">
        <v>45282</v>
      </c>
      <c r="AB2084" s="3">
        <v>0.54</v>
      </c>
      <c r="AC2084" s="4">
        <v>3.8199999999999998E-2</v>
      </c>
      <c r="AD2084" t="s">
        <v>66</v>
      </c>
      <c r="AE2084" s="4">
        <v>1.2999999999999999E-2</v>
      </c>
      <c r="AF2084">
        <v>10.07</v>
      </c>
      <c r="AG2084">
        <v>1.18</v>
      </c>
      <c r="AH2084" s="4">
        <v>1.3068</v>
      </c>
      <c r="AI2084" s="4">
        <v>0.17030000000000001</v>
      </c>
      <c r="AJ2084" s="4">
        <v>0.17169999999999999</v>
      </c>
      <c r="AK2084" s="4">
        <v>0.1653</v>
      </c>
      <c r="AL2084" t="s">
        <v>360</v>
      </c>
      <c r="AM2084">
        <v>76</v>
      </c>
      <c r="AN2084" s="4">
        <v>0.2596</v>
      </c>
      <c r="AO2084" s="4">
        <v>0.36320000000000002</v>
      </c>
      <c r="AP2084" s="4">
        <v>0.85299999999999998</v>
      </c>
      <c r="AQ2084" s="6">
        <v>0.4</v>
      </c>
      <c r="AR2084" s="6">
        <v>0.2</v>
      </c>
      <c r="AS2084">
        <v>1099</v>
      </c>
      <c r="AT2084" s="3">
        <v>34.33</v>
      </c>
      <c r="AU2084" s="3">
        <v>37.35</v>
      </c>
      <c r="AV2084" s="3" t="s">
        <v>96</v>
      </c>
      <c r="AW2084" s="3" t="s">
        <v>96</v>
      </c>
      <c r="AX2084">
        <v>67.099999999999994</v>
      </c>
      <c r="AY2084" t="s">
        <v>71</v>
      </c>
      <c r="AZ2084" t="s">
        <v>75</v>
      </c>
      <c r="BA2084" t="s">
        <v>71</v>
      </c>
      <c r="BB2084" t="s">
        <v>82</v>
      </c>
      <c r="BC2084" t="s">
        <v>82</v>
      </c>
      <c r="BD2084" t="s">
        <v>82</v>
      </c>
      <c r="BE2084" t="s">
        <v>79</v>
      </c>
      <c r="BF2084">
        <v>7.81</v>
      </c>
      <c r="BG2084" s="4">
        <v>0.49419999999999997</v>
      </c>
      <c r="BH2084" s="4">
        <v>0.94569999999999999</v>
      </c>
      <c r="BI2084">
        <v>127.8</v>
      </c>
      <c r="BJ2084" s="4">
        <v>8.8400000000000006E-2</v>
      </c>
      <c r="BK2084" s="4">
        <v>6.25E-2</v>
      </c>
    </row>
    <row r="2085" spans="1:63" x14ac:dyDescent="0.3">
      <c r="A2085" t="s">
        <v>5120</v>
      </c>
      <c r="B2085" t="s">
        <v>5121</v>
      </c>
      <c r="C2085" t="s">
        <v>64</v>
      </c>
      <c r="D2085" s="1">
        <v>20025300</v>
      </c>
      <c r="E2085" s="2">
        <v>1089</v>
      </c>
      <c r="F2085" s="3">
        <v>17</v>
      </c>
      <c r="G2085" t="b">
        <v>0</v>
      </c>
      <c r="H2085" t="b">
        <v>0</v>
      </c>
      <c r="I2085" t="b">
        <v>0</v>
      </c>
      <c r="J2085" t="b">
        <v>0</v>
      </c>
      <c r="K2085" s="4">
        <v>1.5E-3</v>
      </c>
      <c r="L2085" s="4">
        <v>6.4699999999999994E-2</v>
      </c>
      <c r="M2085" s="4">
        <v>0.30209999999999998</v>
      </c>
      <c r="N2085" s="4">
        <v>0.2868</v>
      </c>
      <c r="O2085" t="s">
        <v>96</v>
      </c>
      <c r="P2085" t="s">
        <v>96</v>
      </c>
      <c r="Q2085" s="3">
        <v>0</v>
      </c>
      <c r="R2085" s="3">
        <v>0</v>
      </c>
      <c r="S2085" s="3">
        <v>1.071205</v>
      </c>
      <c r="T2085" s="3">
        <v>1.071205</v>
      </c>
      <c r="U2085" s="3">
        <v>2.2680929999999999</v>
      </c>
      <c r="V2085" s="3">
        <v>2.2680929999999999</v>
      </c>
      <c r="W2085" t="s">
        <v>99</v>
      </c>
      <c r="X2085" s="5">
        <v>44627</v>
      </c>
      <c r="Y2085" s="4">
        <v>1.2200000000000001E-2</v>
      </c>
      <c r="Z2085" s="3">
        <v>0.32</v>
      </c>
      <c r="AA2085">
        <v>45282</v>
      </c>
      <c r="AB2085">
        <v>0.17</v>
      </c>
      <c r="AC2085" s="4">
        <v>1.8800000000000001E-2</v>
      </c>
      <c r="AD2085" t="s">
        <v>66</v>
      </c>
      <c r="AE2085" s="4">
        <v>9.7000000000000003E-3</v>
      </c>
      <c r="AF2085" t="s">
        <v>96</v>
      </c>
      <c r="AG2085">
        <v>2.19</v>
      </c>
      <c r="AH2085" s="4">
        <v>0.20030000000000001</v>
      </c>
      <c r="AI2085" s="4">
        <v>9.2499999999999999E-2</v>
      </c>
      <c r="AJ2085" s="4">
        <v>0.1376</v>
      </c>
      <c r="AK2085" s="4">
        <v>0.1406</v>
      </c>
      <c r="AL2085" t="s">
        <v>5122</v>
      </c>
      <c r="AM2085">
        <v>53</v>
      </c>
      <c r="AN2085" s="4">
        <v>0.2155</v>
      </c>
      <c r="AO2085" s="4">
        <v>0.31830000000000003</v>
      </c>
      <c r="AP2085" s="4">
        <v>0.99360000000000004</v>
      </c>
      <c r="AQ2085" s="6">
        <v>0.4</v>
      </c>
      <c r="AR2085" s="6">
        <v>0.2</v>
      </c>
      <c r="AS2085">
        <v>1099</v>
      </c>
      <c r="AT2085" s="3">
        <v>16.16</v>
      </c>
      <c r="AU2085" s="3">
        <v>17.27</v>
      </c>
      <c r="AV2085">
        <v>16.97</v>
      </c>
      <c r="AW2085">
        <v>17.03</v>
      </c>
      <c r="AX2085">
        <v>68.59</v>
      </c>
      <c r="AY2085" t="s">
        <v>75</v>
      </c>
      <c r="AZ2085" t="s">
        <v>75</v>
      </c>
      <c r="BA2085" t="s">
        <v>79</v>
      </c>
      <c r="BB2085" t="s">
        <v>75</v>
      </c>
      <c r="BC2085" t="s">
        <v>82</v>
      </c>
      <c r="BD2085" t="s">
        <v>72</v>
      </c>
      <c r="BE2085" t="s">
        <v>96</v>
      </c>
      <c r="BF2085">
        <v>6.69</v>
      </c>
      <c r="BG2085">
        <v>0.45650000000000002</v>
      </c>
      <c r="BH2085">
        <v>0.59419999999999995</v>
      </c>
      <c r="BI2085">
        <v>26.54</v>
      </c>
      <c r="BJ2085">
        <v>2.52E-2</v>
      </c>
      <c r="BK2085">
        <v>3.0499999999999999E-2</v>
      </c>
    </row>
    <row r="2086" spans="1:63" x14ac:dyDescent="0.3">
      <c r="A2086" t="s">
        <v>4893</v>
      </c>
      <c r="B2086" t="s">
        <v>4894</v>
      </c>
      <c r="C2086" t="s">
        <v>64</v>
      </c>
      <c r="D2086" s="1">
        <v>19992000</v>
      </c>
      <c r="E2086">
        <v>3559</v>
      </c>
      <c r="F2086">
        <v>23.33</v>
      </c>
      <c r="G2086" t="b">
        <v>0</v>
      </c>
      <c r="H2086" t="b">
        <v>0</v>
      </c>
      <c r="I2086" t="b">
        <v>0</v>
      </c>
      <c r="J2086" t="b">
        <v>0</v>
      </c>
      <c r="K2086">
        <v>8.0000000000000004E-4</v>
      </c>
      <c r="L2086">
        <v>0.1263</v>
      </c>
      <c r="M2086">
        <v>0.17849999999999999</v>
      </c>
      <c r="N2086">
        <v>0.1724</v>
      </c>
      <c r="O2086" t="s">
        <v>96</v>
      </c>
      <c r="P2086" t="s">
        <v>96</v>
      </c>
      <c r="Q2086" s="3">
        <v>0.23419999999999999</v>
      </c>
      <c r="R2086" s="3">
        <v>0.23419999999999999</v>
      </c>
      <c r="S2086" s="3">
        <v>4.3872999999999998</v>
      </c>
      <c r="T2086" s="3">
        <v>4.3872999999999998</v>
      </c>
      <c r="U2086" s="3">
        <v>11.56255</v>
      </c>
      <c r="V2086" s="3">
        <v>11.56255</v>
      </c>
      <c r="W2086" t="s">
        <v>240</v>
      </c>
      <c r="X2086" s="5">
        <v>44515</v>
      </c>
      <c r="Y2086" s="4">
        <v>5.8999999999999999E-3</v>
      </c>
      <c r="Z2086">
        <v>0.11</v>
      </c>
      <c r="AA2086">
        <v>45266</v>
      </c>
      <c r="AB2086">
        <v>0.03</v>
      </c>
      <c r="AC2086">
        <v>4.5999999999999999E-3</v>
      </c>
      <c r="AD2086" t="s">
        <v>66</v>
      </c>
      <c r="AE2086">
        <v>1.06E-2</v>
      </c>
      <c r="AF2086">
        <v>15.57</v>
      </c>
      <c r="AG2086">
        <v>1.1200000000000001</v>
      </c>
      <c r="AH2086">
        <v>0.61860000000000004</v>
      </c>
      <c r="AI2086">
        <v>0.182</v>
      </c>
      <c r="AJ2086">
        <v>0.1956</v>
      </c>
      <c r="AK2086">
        <v>0.17879999999999999</v>
      </c>
      <c r="AL2086" t="s">
        <v>172</v>
      </c>
      <c r="AM2086" s="2">
        <v>62</v>
      </c>
      <c r="AN2086" s="4">
        <v>0.27360000000000001</v>
      </c>
      <c r="AO2086" s="4">
        <v>0.38059999999999999</v>
      </c>
      <c r="AP2086" s="4">
        <v>0.90859999999999996</v>
      </c>
      <c r="AQ2086" s="6">
        <v>0.4</v>
      </c>
      <c r="AR2086" s="6">
        <v>0.2</v>
      </c>
      <c r="AS2086">
        <v>1099</v>
      </c>
      <c r="AT2086">
        <v>20.91</v>
      </c>
      <c r="AU2086">
        <v>24.15</v>
      </c>
      <c r="AV2086">
        <v>23.32</v>
      </c>
      <c r="AW2086">
        <v>23.37</v>
      </c>
      <c r="AX2086">
        <v>69.87</v>
      </c>
      <c r="AY2086" t="s">
        <v>71</v>
      </c>
      <c r="AZ2086" t="s">
        <v>70</v>
      </c>
      <c r="BA2086" t="s">
        <v>96</v>
      </c>
      <c r="BB2086" t="s">
        <v>82</v>
      </c>
      <c r="BC2086" t="s">
        <v>96</v>
      </c>
      <c r="BD2086" t="s">
        <v>96</v>
      </c>
      <c r="BE2086" t="s">
        <v>96</v>
      </c>
      <c r="BF2086">
        <v>5.88</v>
      </c>
      <c r="BG2086" s="4">
        <v>0.51780000000000004</v>
      </c>
      <c r="BH2086" s="4">
        <v>0.36859999999999998</v>
      </c>
      <c r="BI2086">
        <v>77.38</v>
      </c>
      <c r="BJ2086" s="4">
        <v>0</v>
      </c>
      <c r="BK2086" s="4">
        <v>1.7500000000000002E-2</v>
      </c>
    </row>
    <row r="2087" spans="1:63" x14ac:dyDescent="0.3">
      <c r="A2087" t="s">
        <v>3201</v>
      </c>
      <c r="B2087" t="s">
        <v>3202</v>
      </c>
      <c r="C2087" t="s">
        <v>64</v>
      </c>
      <c r="D2087" s="1">
        <v>19954300</v>
      </c>
      <c r="E2087" s="2">
        <v>3388</v>
      </c>
      <c r="F2087" s="3">
        <v>34.57</v>
      </c>
      <c r="G2087" t="b">
        <v>0</v>
      </c>
      <c r="H2087" t="b">
        <v>0</v>
      </c>
      <c r="I2087" t="b">
        <v>0</v>
      </c>
      <c r="J2087" t="b">
        <v>0</v>
      </c>
      <c r="K2087" s="4">
        <v>2E-3</v>
      </c>
      <c r="L2087" s="4">
        <v>9.3399999999999997E-2</v>
      </c>
      <c r="M2087" s="4">
        <v>7.4200000000000002E-2</v>
      </c>
      <c r="N2087" s="4">
        <v>7.9699999999999993E-2</v>
      </c>
      <c r="O2087" s="4">
        <v>-5.1299999999999998E-2</v>
      </c>
      <c r="P2087" s="4">
        <v>8.4900000000000003E-2</v>
      </c>
      <c r="Q2087" s="3">
        <v>-0.70161399999999996</v>
      </c>
      <c r="R2087" s="3">
        <v>-1.68981</v>
      </c>
      <c r="S2087" s="3">
        <v>-5.9704329999999999</v>
      </c>
      <c r="T2087" s="3">
        <v>-6.6121150000000002</v>
      </c>
      <c r="U2087" s="3">
        <v>-23.454345</v>
      </c>
      <c r="V2087" s="3">
        <v>-23.454345</v>
      </c>
      <c r="W2087" t="s">
        <v>650</v>
      </c>
      <c r="X2087" s="5">
        <v>43095</v>
      </c>
      <c r="Y2087" s="4">
        <v>4.4999999999999997E-3</v>
      </c>
      <c r="Z2087" s="3">
        <v>0.56999999999999995</v>
      </c>
      <c r="AA2087" s="5">
        <v>45278</v>
      </c>
      <c r="AB2087" s="3">
        <v>7.0000000000000007E-2</v>
      </c>
      <c r="AC2087" s="4">
        <v>1.66E-2</v>
      </c>
      <c r="AD2087" t="s">
        <v>66</v>
      </c>
      <c r="AE2087" s="4">
        <v>2.01E-2</v>
      </c>
      <c r="AF2087">
        <v>16.96</v>
      </c>
      <c r="AG2087">
        <v>1.29</v>
      </c>
      <c r="AH2087" s="4">
        <v>1.5334000000000001</v>
      </c>
      <c r="AI2087" s="4">
        <v>0.21479999999999999</v>
      </c>
      <c r="AJ2087" s="4">
        <v>0.2331</v>
      </c>
      <c r="AK2087" s="4">
        <v>0.2122</v>
      </c>
      <c r="AL2087" t="s">
        <v>67</v>
      </c>
      <c r="AM2087">
        <v>51</v>
      </c>
      <c r="AN2087" s="4">
        <v>0.2787</v>
      </c>
      <c r="AO2087" s="4">
        <v>0.4088</v>
      </c>
      <c r="AP2087" s="4">
        <v>0.99850000000000005</v>
      </c>
      <c r="AQ2087" s="6">
        <v>0.4</v>
      </c>
      <c r="AR2087" s="6">
        <v>0.2</v>
      </c>
      <c r="AS2087">
        <v>1099</v>
      </c>
      <c r="AT2087" s="3">
        <v>31.92</v>
      </c>
      <c r="AU2087" s="3">
        <v>35.51</v>
      </c>
      <c r="AV2087" s="3">
        <v>34.520000000000003</v>
      </c>
      <c r="AW2087" s="3">
        <v>34.67</v>
      </c>
      <c r="AX2087">
        <v>61.46</v>
      </c>
      <c r="AY2087" t="s">
        <v>71</v>
      </c>
      <c r="AZ2087" t="s">
        <v>72</v>
      </c>
      <c r="BA2087" t="s">
        <v>71</v>
      </c>
      <c r="BB2087" t="s">
        <v>82</v>
      </c>
      <c r="BC2087" t="s">
        <v>71</v>
      </c>
      <c r="BD2087" t="s">
        <v>70</v>
      </c>
      <c r="BE2087" t="s">
        <v>96</v>
      </c>
      <c r="BF2087">
        <v>7.1</v>
      </c>
      <c r="BG2087" s="4">
        <v>0.317</v>
      </c>
      <c r="BH2087" s="4">
        <v>0.75800000000000001</v>
      </c>
      <c r="BI2087">
        <v>155</v>
      </c>
      <c r="BJ2087" s="4">
        <v>7.4099999999999999E-2</v>
      </c>
      <c r="BK2087" s="4">
        <v>0.1913</v>
      </c>
    </row>
    <row r="2088" spans="1:63" x14ac:dyDescent="0.3">
      <c r="A2088" t="s">
        <v>3988</v>
      </c>
      <c r="B2088" t="s">
        <v>4740</v>
      </c>
      <c r="C2088" t="s">
        <v>64</v>
      </c>
      <c r="D2088" s="1">
        <v>19916700</v>
      </c>
      <c r="E2088" s="2">
        <v>880</v>
      </c>
      <c r="F2088" s="3">
        <v>41.75</v>
      </c>
      <c r="G2088" t="b">
        <v>0</v>
      </c>
      <c r="H2088" t="b">
        <v>0</v>
      </c>
      <c r="I2088" t="b">
        <v>1</v>
      </c>
      <c r="J2088" t="b">
        <v>0</v>
      </c>
      <c r="K2088" s="4">
        <v>3.5000000000000001E-3</v>
      </c>
      <c r="L2088" s="4">
        <v>7.7200000000000005E-2</v>
      </c>
      <c r="M2088" s="4">
        <v>0.1037</v>
      </c>
      <c r="N2088" s="4">
        <v>9.6799999999999997E-2</v>
      </c>
      <c r="O2088" s="4">
        <v>0.13739999999999999</v>
      </c>
      <c r="P2088" s="4">
        <v>0.1439</v>
      </c>
      <c r="Q2088" s="3">
        <v>0</v>
      </c>
      <c r="R2088" s="3">
        <v>2.4750000000000001E-2</v>
      </c>
      <c r="S2088" s="3">
        <v>-3.95E-2</v>
      </c>
      <c r="T2088" s="3">
        <v>-3.95E-2</v>
      </c>
      <c r="U2088" s="3">
        <v>4.7952500000000002</v>
      </c>
      <c r="V2088" s="3">
        <v>4.7952500000000002</v>
      </c>
      <c r="W2088" t="s">
        <v>99</v>
      </c>
      <c r="X2088" s="5">
        <v>42984</v>
      </c>
      <c r="Y2088" s="4">
        <v>7.1999999999999998E-3</v>
      </c>
      <c r="Z2088" s="3">
        <v>0.67</v>
      </c>
      <c r="AA2088" s="5">
        <v>45280</v>
      </c>
      <c r="AB2088" s="3">
        <v>0.67</v>
      </c>
      <c r="AC2088" s="4">
        <v>1.6E-2</v>
      </c>
      <c r="AD2088" t="s">
        <v>243</v>
      </c>
      <c r="AE2088" s="4">
        <v>1.49E-2</v>
      </c>
      <c r="AF2088">
        <v>0.04</v>
      </c>
      <c r="AG2088">
        <v>1.1100000000000001</v>
      </c>
      <c r="AH2088" s="4">
        <v>1.7565</v>
      </c>
      <c r="AI2088" s="4">
        <v>0.13930000000000001</v>
      </c>
      <c r="AJ2088" s="4">
        <v>0.15240000000000001</v>
      </c>
      <c r="AK2088" s="4">
        <v>0.14019999999999999</v>
      </c>
      <c r="AL2088" t="s">
        <v>3989</v>
      </c>
      <c r="AM2088">
        <v>141</v>
      </c>
      <c r="AN2088" s="4">
        <v>8.0500000000000002E-2</v>
      </c>
      <c r="AO2088" s="4">
        <v>0.1192</v>
      </c>
      <c r="AP2088" s="4">
        <v>0.38009999999999999</v>
      </c>
      <c r="AQ2088" s="6">
        <v>0.4</v>
      </c>
      <c r="AR2088" s="6">
        <v>0.2</v>
      </c>
      <c r="AS2088">
        <v>1099</v>
      </c>
      <c r="AT2088" s="3">
        <v>39</v>
      </c>
      <c r="AU2088" s="3">
        <v>42.63</v>
      </c>
      <c r="AV2088" s="3">
        <v>41.72</v>
      </c>
      <c r="AW2088" s="3">
        <v>41.76</v>
      </c>
      <c r="AX2088">
        <v>67.59</v>
      </c>
      <c r="AY2088" t="s">
        <v>75</v>
      </c>
      <c r="AZ2088" t="s">
        <v>82</v>
      </c>
      <c r="BA2088" t="s">
        <v>75</v>
      </c>
      <c r="BB2088" t="s">
        <v>82</v>
      </c>
      <c r="BC2088" t="s">
        <v>82</v>
      </c>
      <c r="BD2088" t="s">
        <v>72</v>
      </c>
      <c r="BE2088" t="s">
        <v>96</v>
      </c>
      <c r="BF2088">
        <v>6.41</v>
      </c>
      <c r="BG2088" s="4">
        <v>0</v>
      </c>
      <c r="BH2088" s="4">
        <v>0.49049999999999999</v>
      </c>
      <c r="BI2088">
        <v>411.64</v>
      </c>
      <c r="BJ2088" s="4">
        <v>0.1082</v>
      </c>
      <c r="BK2088" s="4">
        <v>4.1599999999999998E-2</v>
      </c>
    </row>
    <row r="2089" spans="1:63" x14ac:dyDescent="0.3">
      <c r="A2089" t="s">
        <v>3690</v>
      </c>
      <c r="B2089" t="s">
        <v>3691</v>
      </c>
      <c r="C2089" t="s">
        <v>64</v>
      </c>
      <c r="D2089" s="1">
        <v>19903300</v>
      </c>
      <c r="E2089" s="2">
        <v>2133</v>
      </c>
      <c r="F2089" s="3">
        <v>35.799999999999997</v>
      </c>
      <c r="G2089" t="b">
        <v>0</v>
      </c>
      <c r="H2089" t="b">
        <v>0</v>
      </c>
      <c r="I2089" t="b">
        <v>0</v>
      </c>
      <c r="J2089" t="b">
        <v>0</v>
      </c>
      <c r="K2089" s="4">
        <v>5.4999999999999997E-3</v>
      </c>
      <c r="L2089" s="4">
        <v>6.13E-2</v>
      </c>
      <c r="M2089" s="4">
        <v>-1.1999999999999999E-3</v>
      </c>
      <c r="N2089" s="4">
        <v>-7.1000000000000004E-3</v>
      </c>
      <c r="O2089" s="4">
        <v>-3.0700000000000002E-2</v>
      </c>
      <c r="P2089" s="4">
        <v>4.5999999999999999E-2</v>
      </c>
      <c r="Q2089" s="3">
        <v>0</v>
      </c>
      <c r="R2089" s="3">
        <v>0</v>
      </c>
      <c r="S2089" s="3">
        <v>3.9302199999999998</v>
      </c>
      <c r="T2089" s="3">
        <v>3.9302199999999998</v>
      </c>
      <c r="U2089" s="3">
        <v>2.6718449999999998</v>
      </c>
      <c r="V2089" s="3">
        <v>2.6718449999999998</v>
      </c>
      <c r="W2089" t="s">
        <v>231</v>
      </c>
      <c r="X2089" s="5">
        <v>40933</v>
      </c>
      <c r="Y2089" s="4">
        <v>5.3E-3</v>
      </c>
      <c r="Z2089" s="3">
        <v>1.54</v>
      </c>
      <c r="AA2089" s="5">
        <v>45280</v>
      </c>
      <c r="AB2089" s="3">
        <v>0.77</v>
      </c>
      <c r="AC2089" s="4">
        <v>4.3099999999999999E-2</v>
      </c>
      <c r="AD2089" t="s">
        <v>90</v>
      </c>
      <c r="AE2089" s="4">
        <v>2.01E-2</v>
      </c>
      <c r="AF2089">
        <v>11.2</v>
      </c>
      <c r="AG2089">
        <v>0.96</v>
      </c>
      <c r="AH2089" s="4">
        <v>2.1939000000000002</v>
      </c>
      <c r="AI2089" s="4">
        <v>0.18179999999999999</v>
      </c>
      <c r="AJ2089" s="4">
        <v>0.17780000000000001</v>
      </c>
      <c r="AK2089" s="4">
        <v>0.1719</v>
      </c>
      <c r="AL2089" t="s">
        <v>4473</v>
      </c>
      <c r="AM2089">
        <v>36</v>
      </c>
      <c r="AN2089" s="4">
        <v>0.67769999999999997</v>
      </c>
      <c r="AO2089" s="4">
        <v>0.8165</v>
      </c>
      <c r="AP2089" s="4">
        <v>0.99990000000000001</v>
      </c>
      <c r="AQ2089" s="6">
        <v>0.4</v>
      </c>
      <c r="AR2089" s="6">
        <v>0.2</v>
      </c>
      <c r="AS2089">
        <v>1099</v>
      </c>
      <c r="AT2089" s="3">
        <v>32.86</v>
      </c>
      <c r="AU2089" s="3">
        <v>36.43</v>
      </c>
      <c r="AV2089" s="3" t="s">
        <v>96</v>
      </c>
      <c r="AW2089" s="3" t="s">
        <v>96</v>
      </c>
      <c r="AX2089">
        <v>63.94</v>
      </c>
      <c r="AY2089" t="s">
        <v>70</v>
      </c>
      <c r="AZ2089" t="s">
        <v>71</v>
      </c>
      <c r="BA2089" t="s">
        <v>75</v>
      </c>
      <c r="BB2089" t="s">
        <v>82</v>
      </c>
      <c r="BC2089" t="s">
        <v>71</v>
      </c>
      <c r="BD2089" t="s">
        <v>72</v>
      </c>
      <c r="BE2089" t="s">
        <v>71</v>
      </c>
      <c r="BF2089">
        <v>8.6199999999999992</v>
      </c>
      <c r="BG2089" s="4">
        <v>0</v>
      </c>
      <c r="BH2089" s="4">
        <v>0.99850000000000005</v>
      </c>
      <c r="BI2089">
        <v>151.72999999999999</v>
      </c>
      <c r="BJ2089" s="4">
        <v>4.1399999999999999E-2</v>
      </c>
      <c r="BK2089" s="4">
        <v>9.6299999999999997E-2</v>
      </c>
    </row>
    <row r="2090" spans="1:63" x14ac:dyDescent="0.3">
      <c r="A2090" t="s">
        <v>3407</v>
      </c>
      <c r="B2090" t="s">
        <v>3408</v>
      </c>
      <c r="C2090" t="s">
        <v>64</v>
      </c>
      <c r="D2090" s="1">
        <v>19847700</v>
      </c>
      <c r="E2090" s="2">
        <v>10613</v>
      </c>
      <c r="F2090" s="3">
        <v>21.89</v>
      </c>
      <c r="G2090" t="b">
        <v>0</v>
      </c>
      <c r="H2090" t="b">
        <v>0</v>
      </c>
      <c r="I2090" t="b">
        <v>0</v>
      </c>
      <c r="J2090" t="b">
        <v>0</v>
      </c>
      <c r="K2090" s="4">
        <v>0.02</v>
      </c>
      <c r="L2090" s="4">
        <v>0.15609999999999999</v>
      </c>
      <c r="M2090" s="4">
        <v>4.7199999999999999E-2</v>
      </c>
      <c r="N2090" s="4">
        <v>4.9200000000000001E-2</v>
      </c>
      <c r="O2090" t="s">
        <v>96</v>
      </c>
      <c r="P2090" t="s">
        <v>96</v>
      </c>
      <c r="Q2090" s="3">
        <v>0</v>
      </c>
      <c r="R2090" s="3">
        <v>1.2248399999999999</v>
      </c>
      <c r="S2090" s="3">
        <v>-1.0486800000000001</v>
      </c>
      <c r="T2090" s="3">
        <v>-1.0486800000000001</v>
      </c>
      <c r="U2090" s="3">
        <v>1.1400999999999999</v>
      </c>
      <c r="V2090" s="3">
        <v>1.1400999999999999</v>
      </c>
      <c r="W2090" t="s">
        <v>175</v>
      </c>
      <c r="X2090" s="5">
        <v>44358</v>
      </c>
      <c r="Y2090" s="4">
        <v>1.9E-3</v>
      </c>
      <c r="Z2090" s="3">
        <v>0.22</v>
      </c>
      <c r="AA2090" s="5">
        <v>45278</v>
      </c>
      <c r="AB2090" s="3">
        <v>0.05</v>
      </c>
      <c r="AC2090" s="4">
        <v>0.01</v>
      </c>
      <c r="AD2090" t="s">
        <v>66</v>
      </c>
      <c r="AE2090" s="4">
        <v>7.7999999999999996E-3</v>
      </c>
      <c r="AF2090">
        <v>165.03</v>
      </c>
      <c r="AG2090">
        <v>0.61</v>
      </c>
      <c r="AH2090" s="4">
        <v>0.29170000000000001</v>
      </c>
      <c r="AI2090" s="4">
        <v>0.21709999999999999</v>
      </c>
      <c r="AJ2090" s="4">
        <v>0.215</v>
      </c>
      <c r="AK2090" s="4">
        <v>0.17610000000000001</v>
      </c>
      <c r="AL2090" t="s">
        <v>84</v>
      </c>
      <c r="AM2090">
        <v>227</v>
      </c>
      <c r="AN2090" s="4">
        <v>0.50209999999999999</v>
      </c>
      <c r="AO2090" s="4">
        <v>0.57010000000000005</v>
      </c>
      <c r="AP2090" s="4">
        <v>0.80679999999999996</v>
      </c>
      <c r="AQ2090" s="6">
        <v>0.4</v>
      </c>
      <c r="AR2090" s="6">
        <v>0.2</v>
      </c>
      <c r="AS2090">
        <v>1099</v>
      </c>
      <c r="AT2090" s="3">
        <v>19.12</v>
      </c>
      <c r="AU2090" s="3">
        <v>22.39</v>
      </c>
      <c r="AV2090" s="3">
        <v>21.8</v>
      </c>
      <c r="AW2090" s="3">
        <v>22.05</v>
      </c>
      <c r="AX2090">
        <v>68.72</v>
      </c>
      <c r="AY2090" t="s">
        <v>72</v>
      </c>
      <c r="AZ2090" t="s">
        <v>69</v>
      </c>
      <c r="BA2090" t="s">
        <v>82</v>
      </c>
      <c r="BB2090" t="s">
        <v>82</v>
      </c>
      <c r="BC2090" t="s">
        <v>72</v>
      </c>
      <c r="BD2090" t="s">
        <v>72</v>
      </c>
      <c r="BE2090" t="s">
        <v>96</v>
      </c>
      <c r="BF2090">
        <v>6.29</v>
      </c>
      <c r="BG2090">
        <v>0.42420000000000002</v>
      </c>
      <c r="BH2090">
        <v>0.45910000000000001</v>
      </c>
      <c r="BI2090">
        <v>21.45</v>
      </c>
      <c r="BJ2090">
        <v>0</v>
      </c>
      <c r="BK2090">
        <v>0.4088</v>
      </c>
    </row>
    <row r="2091" spans="1:63" x14ac:dyDescent="0.3">
      <c r="A2091" t="s">
        <v>4337</v>
      </c>
      <c r="B2091" t="s">
        <v>4338</v>
      </c>
      <c r="C2091" t="s">
        <v>64</v>
      </c>
      <c r="D2091" s="1">
        <v>19833000</v>
      </c>
      <c r="E2091" s="2">
        <v>3425</v>
      </c>
      <c r="F2091" s="3">
        <v>19.739999999999998</v>
      </c>
      <c r="G2091" t="b">
        <v>0</v>
      </c>
      <c r="H2091" t="b">
        <v>0</v>
      </c>
      <c r="I2091" t="b">
        <v>1</v>
      </c>
      <c r="J2091" t="b">
        <v>0</v>
      </c>
      <c r="K2091" s="4">
        <v>2.0999999999999999E-3</v>
      </c>
      <c r="L2091" s="4">
        <v>7.0800000000000002E-2</v>
      </c>
      <c r="M2091">
        <v>0.39340000000000003</v>
      </c>
      <c r="N2091">
        <v>0.39229999999999998</v>
      </c>
      <c r="O2091" t="s">
        <v>96</v>
      </c>
      <c r="P2091" t="s">
        <v>96</v>
      </c>
      <c r="Q2091" s="3">
        <v>0</v>
      </c>
      <c r="R2091" s="3">
        <v>-4.6499999999999996E-3</v>
      </c>
      <c r="S2091" s="3">
        <v>14.44345</v>
      </c>
      <c r="T2091" s="3">
        <v>14.44345</v>
      </c>
      <c r="U2091" s="3">
        <v>15.438650000000001</v>
      </c>
      <c r="V2091" s="3">
        <v>15.438650000000001</v>
      </c>
      <c r="W2091" t="s">
        <v>650</v>
      </c>
      <c r="X2091" s="5">
        <v>44341</v>
      </c>
      <c r="Y2091" s="4">
        <v>7.4999999999999997E-3</v>
      </c>
      <c r="Z2091" s="3">
        <v>0</v>
      </c>
      <c r="AA2091" s="5">
        <v>44553</v>
      </c>
      <c r="AB2091" s="3">
        <v>0.03</v>
      </c>
      <c r="AC2091" s="4">
        <v>0</v>
      </c>
      <c r="AD2091" t="s">
        <v>66</v>
      </c>
      <c r="AE2091">
        <v>1.3599999999999999E-2</v>
      </c>
      <c r="AF2091">
        <v>32.31</v>
      </c>
      <c r="AG2091">
        <v>1.0900000000000001</v>
      </c>
      <c r="AH2091" s="4">
        <v>0.18010000000000001</v>
      </c>
      <c r="AI2091" s="4">
        <v>0.1242</v>
      </c>
      <c r="AJ2091" s="4">
        <v>0.17100000000000001</v>
      </c>
      <c r="AK2091" s="4">
        <v>0.1721</v>
      </c>
      <c r="AL2091" t="s">
        <v>360</v>
      </c>
      <c r="AM2091">
        <v>66</v>
      </c>
      <c r="AN2091" s="4">
        <v>0.38279999999999997</v>
      </c>
      <c r="AO2091" s="4">
        <v>0.48830000000000001</v>
      </c>
      <c r="AP2091" s="4">
        <v>0.91139999999999999</v>
      </c>
      <c r="AQ2091" s="6">
        <v>0.4</v>
      </c>
      <c r="AR2091" s="6">
        <v>0.2</v>
      </c>
      <c r="AS2091">
        <v>1099</v>
      </c>
      <c r="AT2091" s="3">
        <v>18.28</v>
      </c>
      <c r="AU2091" s="3">
        <v>20.23</v>
      </c>
      <c r="AV2091" s="3">
        <v>19.72</v>
      </c>
      <c r="AW2091" s="3">
        <v>19.8</v>
      </c>
      <c r="AX2091">
        <v>68.099999999999994</v>
      </c>
      <c r="AY2091" t="s">
        <v>75</v>
      </c>
      <c r="AZ2091" t="s">
        <v>71</v>
      </c>
      <c r="BA2091" t="s">
        <v>75</v>
      </c>
      <c r="BB2091" t="s">
        <v>82</v>
      </c>
      <c r="BC2091" t="s">
        <v>75</v>
      </c>
      <c r="BD2091" t="s">
        <v>75</v>
      </c>
      <c r="BE2091" t="s">
        <v>96</v>
      </c>
      <c r="BF2091">
        <v>6.46</v>
      </c>
      <c r="BG2091">
        <v>0.4929</v>
      </c>
      <c r="BH2091">
        <v>0.50639999999999996</v>
      </c>
      <c r="BI2091">
        <v>21.58</v>
      </c>
      <c r="BJ2091">
        <v>7.6399999999999996E-2</v>
      </c>
      <c r="BK2091">
        <v>0.13220000000000001</v>
      </c>
    </row>
    <row r="2092" spans="1:63" x14ac:dyDescent="0.3">
      <c r="A2092" t="s">
        <v>4806</v>
      </c>
      <c r="B2092" t="s">
        <v>4807</v>
      </c>
      <c r="C2092" t="s">
        <v>64</v>
      </c>
      <c r="D2092" s="1">
        <v>19796100</v>
      </c>
      <c r="E2092" s="2">
        <v>21681</v>
      </c>
      <c r="F2092" s="3">
        <v>22.5</v>
      </c>
      <c r="G2092" t="b">
        <v>0</v>
      </c>
      <c r="H2092" t="b">
        <v>0</v>
      </c>
      <c r="I2092" t="b">
        <v>0</v>
      </c>
      <c r="J2092" t="b">
        <v>0</v>
      </c>
      <c r="K2092" s="4">
        <v>8.9999999999999993E-3</v>
      </c>
      <c r="L2092" s="4">
        <v>0.19170000000000001</v>
      </c>
      <c r="M2092" s="4">
        <v>0.88019999999999998</v>
      </c>
      <c r="N2092" s="4">
        <v>0.87450000000000006</v>
      </c>
      <c r="O2092" s="4" t="s">
        <v>96</v>
      </c>
      <c r="P2092" t="s">
        <v>96</v>
      </c>
      <c r="Q2092" s="3">
        <v>1.1150150000000001</v>
      </c>
      <c r="R2092" s="3">
        <v>5.9502430000000004</v>
      </c>
      <c r="S2092" s="3">
        <v>13.554023000000001</v>
      </c>
      <c r="T2092" s="3">
        <v>13.554023000000001</v>
      </c>
      <c r="U2092" s="3">
        <v>13.210694999999999</v>
      </c>
      <c r="V2092" s="3">
        <v>13.210694999999999</v>
      </c>
      <c r="W2092" t="s">
        <v>135</v>
      </c>
      <c r="X2092" s="5">
        <v>44410</v>
      </c>
      <c r="Y2092" s="4">
        <v>7.4999999999999997E-3</v>
      </c>
      <c r="Z2092" s="3">
        <v>0</v>
      </c>
      <c r="AA2092" s="5">
        <v>44552</v>
      </c>
      <c r="AB2092" s="3">
        <v>0.05</v>
      </c>
      <c r="AC2092" s="4">
        <v>0</v>
      </c>
      <c r="AD2092" t="s">
        <v>243</v>
      </c>
      <c r="AE2092" s="4">
        <v>2.4899999999999999E-2</v>
      </c>
      <c r="AF2092" t="s">
        <v>96</v>
      </c>
      <c r="AG2092">
        <v>1.21</v>
      </c>
      <c r="AH2092" s="4">
        <v>0.20480000000000001</v>
      </c>
      <c r="AI2092" s="4">
        <v>0.2195</v>
      </c>
      <c r="AJ2092" s="4">
        <v>0.30070000000000002</v>
      </c>
      <c r="AK2092" s="4">
        <v>0.30690000000000001</v>
      </c>
      <c r="AL2092" t="s">
        <v>4808</v>
      </c>
      <c r="AM2092">
        <v>24</v>
      </c>
      <c r="AN2092" s="4">
        <v>0.72119999999999995</v>
      </c>
      <c r="AO2092" s="4">
        <v>0.90139999999999998</v>
      </c>
      <c r="AP2092" s="4">
        <v>0.99990000000000001</v>
      </c>
      <c r="AQ2092" s="6">
        <v>0.4</v>
      </c>
      <c r="AR2092" s="6">
        <v>0.2</v>
      </c>
      <c r="AS2092">
        <v>1099</v>
      </c>
      <c r="AT2092" s="3">
        <v>19.12</v>
      </c>
      <c r="AU2092" s="3">
        <v>23.62</v>
      </c>
      <c r="AV2092" s="3">
        <v>22.34</v>
      </c>
      <c r="AW2092" s="3">
        <v>22.71</v>
      </c>
      <c r="AX2092">
        <v>72.03</v>
      </c>
      <c r="AY2092" t="s">
        <v>71</v>
      </c>
      <c r="AZ2092" t="s">
        <v>82</v>
      </c>
      <c r="BA2092" t="s">
        <v>75</v>
      </c>
      <c r="BB2092" t="s">
        <v>75</v>
      </c>
      <c r="BC2092" t="s">
        <v>75</v>
      </c>
      <c r="BD2092" t="s">
        <v>71</v>
      </c>
      <c r="BE2092" t="s">
        <v>96</v>
      </c>
      <c r="BF2092">
        <v>6.73</v>
      </c>
      <c r="BG2092" s="4">
        <v>0.60629999999999995</v>
      </c>
      <c r="BH2092" s="4">
        <v>0.61319999999999997</v>
      </c>
      <c r="BI2092">
        <v>15.64</v>
      </c>
      <c r="BJ2092" s="4">
        <v>2.2599999999999999E-2</v>
      </c>
      <c r="BK2092" s="4">
        <v>0.1431</v>
      </c>
    </row>
    <row r="2093" spans="1:63" x14ac:dyDescent="0.3">
      <c r="A2093" t="s">
        <v>5277</v>
      </c>
      <c r="B2093" t="s">
        <v>5278</v>
      </c>
      <c r="C2093" t="s">
        <v>64</v>
      </c>
      <c r="D2093" s="1">
        <v>19748000</v>
      </c>
      <c r="E2093">
        <v>1494</v>
      </c>
      <c r="F2093" s="3">
        <v>30.38</v>
      </c>
      <c r="G2093" t="b">
        <v>0</v>
      </c>
      <c r="H2093" t="b">
        <v>0</v>
      </c>
      <c r="I2093" t="b">
        <v>0</v>
      </c>
      <c r="J2093" t="b">
        <v>0</v>
      </c>
      <c r="K2093" s="4">
        <v>1.6000000000000001E-3</v>
      </c>
      <c r="L2093" s="4">
        <v>3.8800000000000001E-2</v>
      </c>
      <c r="M2093" s="4">
        <v>0.22650000000000001</v>
      </c>
      <c r="N2093" s="4">
        <v>0.22109999999999999</v>
      </c>
      <c r="O2093" t="s">
        <v>96</v>
      </c>
      <c r="P2093" t="s">
        <v>96</v>
      </c>
      <c r="Q2093" s="3">
        <v>0.76386600000000004</v>
      </c>
      <c r="R2093" s="3">
        <v>0.76300699999999999</v>
      </c>
      <c r="S2093" s="3">
        <v>4.9729510000000001</v>
      </c>
      <c r="T2093" s="3">
        <v>4.9725460000000004</v>
      </c>
      <c r="U2093" s="3">
        <v>10.648220999999999</v>
      </c>
      <c r="V2093" s="3">
        <v>10.648220999999999</v>
      </c>
      <c r="W2093" t="s">
        <v>99</v>
      </c>
      <c r="X2093" s="5">
        <v>44699</v>
      </c>
      <c r="Y2093" s="4">
        <v>1.5E-3</v>
      </c>
      <c r="Z2093" s="3">
        <v>0.33</v>
      </c>
      <c r="AA2093">
        <v>45286</v>
      </c>
      <c r="AB2093">
        <v>0.09</v>
      </c>
      <c r="AC2093" s="4">
        <v>1.0800000000000001E-2</v>
      </c>
      <c r="AD2093" t="s">
        <v>66</v>
      </c>
      <c r="AE2093" s="4">
        <v>1.37E-2</v>
      </c>
      <c r="AF2093" t="s">
        <v>96</v>
      </c>
      <c r="AG2093">
        <v>-0.83</v>
      </c>
      <c r="AH2093" s="4">
        <v>8.5599999999999996E-2</v>
      </c>
      <c r="AI2093" s="4">
        <v>8.1299999999999997E-2</v>
      </c>
      <c r="AJ2093" s="4">
        <v>0.1072</v>
      </c>
      <c r="AK2093" s="4">
        <v>0.1132</v>
      </c>
      <c r="AL2093" t="s">
        <v>5274</v>
      </c>
      <c r="AM2093">
        <v>53</v>
      </c>
      <c r="AN2093" s="4">
        <v>0.43740000000000001</v>
      </c>
      <c r="AO2093" s="4">
        <v>0.55389999999999995</v>
      </c>
      <c r="AP2093" s="4">
        <v>0.99590000000000001</v>
      </c>
      <c r="AQ2093" s="6">
        <v>0.4</v>
      </c>
      <c r="AR2093" s="6">
        <v>0.2</v>
      </c>
      <c r="AS2093">
        <v>1099</v>
      </c>
      <c r="AT2093" s="3">
        <v>29.07</v>
      </c>
      <c r="AU2093" s="3">
        <v>30.82</v>
      </c>
      <c r="AV2093" s="3">
        <v>30.35</v>
      </c>
      <c r="AW2093" s="3">
        <v>30.44</v>
      </c>
      <c r="AX2093">
        <v>68.02</v>
      </c>
      <c r="AY2093" t="s">
        <v>82</v>
      </c>
      <c r="AZ2093" t="s">
        <v>69</v>
      </c>
      <c r="BA2093" t="s">
        <v>72</v>
      </c>
      <c r="BB2093" t="s">
        <v>79</v>
      </c>
      <c r="BC2093" t="s">
        <v>72</v>
      </c>
      <c r="BD2093" t="s">
        <v>96</v>
      </c>
      <c r="BE2093" t="s">
        <v>96</v>
      </c>
      <c r="BF2093">
        <v>6.86</v>
      </c>
      <c r="BG2093" s="4">
        <v>0.78</v>
      </c>
      <c r="BH2093" s="4">
        <v>0.66080000000000005</v>
      </c>
      <c r="BI2093">
        <v>15.26</v>
      </c>
      <c r="BJ2093" s="4">
        <v>4.9299999999999997E-2</v>
      </c>
      <c r="BK2093" s="4">
        <v>5.6000000000000001E-2</v>
      </c>
    </row>
    <row r="2094" spans="1:63" x14ac:dyDescent="0.3">
      <c r="A2094" t="s">
        <v>4780</v>
      </c>
      <c r="B2094" t="s">
        <v>4781</v>
      </c>
      <c r="C2094" t="s">
        <v>64</v>
      </c>
      <c r="D2094" s="1">
        <v>19661900</v>
      </c>
      <c r="E2094" s="2">
        <v>7255</v>
      </c>
      <c r="F2094" s="3">
        <v>11.22</v>
      </c>
      <c r="G2094" t="b">
        <v>0</v>
      </c>
      <c r="H2094" t="b">
        <v>0</v>
      </c>
      <c r="I2094" t="b">
        <v>0</v>
      </c>
      <c r="J2094" t="b">
        <v>0</v>
      </c>
      <c r="K2094" s="4">
        <v>1.0699999999999999E-2</v>
      </c>
      <c r="L2094" s="4">
        <v>2.8400000000000002E-2</v>
      </c>
      <c r="M2094" s="4">
        <v>0.1512</v>
      </c>
      <c r="N2094" s="4">
        <v>0.1343</v>
      </c>
      <c r="O2094" t="s">
        <v>96</v>
      </c>
      <c r="P2094" t="s">
        <v>96</v>
      </c>
      <c r="Q2094" s="3">
        <v>-4.561E-3</v>
      </c>
      <c r="R2094" s="3">
        <v>-5.9709999999999997E-3</v>
      </c>
      <c r="S2094" s="3">
        <v>1.843032</v>
      </c>
      <c r="T2094" s="3">
        <v>1.8426400000000001</v>
      </c>
      <c r="U2094" s="3">
        <v>18.330341000000001</v>
      </c>
      <c r="V2094" s="3">
        <v>18.330341000000001</v>
      </c>
      <c r="W2094" t="s">
        <v>106</v>
      </c>
      <c r="X2094" s="5">
        <v>44466</v>
      </c>
      <c r="Y2094" s="4">
        <v>8.6E-3</v>
      </c>
      <c r="Z2094" s="3">
        <v>0.01</v>
      </c>
      <c r="AA2094">
        <v>45286</v>
      </c>
      <c r="AB2094">
        <v>0.01</v>
      </c>
      <c r="AC2094" s="4">
        <v>1.1000000000000001E-3</v>
      </c>
      <c r="AD2094" t="s">
        <v>243</v>
      </c>
      <c r="AE2094" s="4">
        <v>4.4000000000000003E-3</v>
      </c>
      <c r="AF2094" t="s">
        <v>96</v>
      </c>
      <c r="AG2094">
        <v>1.18</v>
      </c>
      <c r="AH2094" s="4">
        <v>7.7799999999999994E-2</v>
      </c>
      <c r="AI2094" s="4">
        <v>0.1888</v>
      </c>
      <c r="AJ2094" s="4">
        <v>0.1943</v>
      </c>
      <c r="AK2094" s="4">
        <v>0.18709999999999999</v>
      </c>
      <c r="AL2094" t="s">
        <v>931</v>
      </c>
      <c r="AM2094">
        <v>72</v>
      </c>
      <c r="AN2094" s="4">
        <v>0.57650000000000001</v>
      </c>
      <c r="AO2094" s="4">
        <v>0.70889999999999997</v>
      </c>
      <c r="AP2094" s="4">
        <v>0.97140000000000004</v>
      </c>
      <c r="AQ2094" s="6">
        <v>0.4</v>
      </c>
      <c r="AR2094" s="6">
        <v>0.2</v>
      </c>
      <c r="AS2094">
        <v>1099</v>
      </c>
      <c r="AT2094" s="3">
        <v>10.78</v>
      </c>
      <c r="AU2094" s="3">
        <v>11.35</v>
      </c>
      <c r="AV2094" s="3">
        <v>11.18</v>
      </c>
      <c r="AW2094" s="3">
        <v>11.26</v>
      </c>
      <c r="AX2094">
        <v>59.4</v>
      </c>
      <c r="AY2094" t="s">
        <v>72</v>
      </c>
      <c r="AZ2094" t="s">
        <v>82</v>
      </c>
      <c r="BA2094" t="s">
        <v>96</v>
      </c>
      <c r="BB2094" t="s">
        <v>82</v>
      </c>
      <c r="BC2094" t="s">
        <v>70</v>
      </c>
      <c r="BD2094" t="s">
        <v>70</v>
      </c>
      <c r="BE2094" t="s">
        <v>96</v>
      </c>
      <c r="BF2094">
        <v>5.74</v>
      </c>
      <c r="BG2094">
        <v>0.35489999999999999</v>
      </c>
      <c r="BH2094">
        <v>0.34489999999999998</v>
      </c>
      <c r="BI2094">
        <v>60.55</v>
      </c>
      <c r="BJ2094">
        <v>0</v>
      </c>
      <c r="BK2094">
        <v>1.29E-2</v>
      </c>
    </row>
    <row r="2095" spans="1:63" x14ac:dyDescent="0.3">
      <c r="A2095" t="s">
        <v>4114</v>
      </c>
      <c r="B2095" t="s">
        <v>4115</v>
      </c>
      <c r="C2095" t="s">
        <v>64</v>
      </c>
      <c r="D2095" s="1">
        <v>19572000</v>
      </c>
      <c r="E2095" s="2">
        <v>1611</v>
      </c>
      <c r="F2095" s="3">
        <v>27.88</v>
      </c>
      <c r="G2095" t="b">
        <v>0</v>
      </c>
      <c r="H2095" t="b">
        <v>0</v>
      </c>
      <c r="I2095" t="b">
        <v>0</v>
      </c>
      <c r="J2095" t="b">
        <v>0</v>
      </c>
      <c r="K2095" s="4">
        <v>4.8999999999999998E-3</v>
      </c>
      <c r="L2095" s="4">
        <v>3.6700000000000003E-2</v>
      </c>
      <c r="M2095" s="4">
        <v>0.4239</v>
      </c>
      <c r="N2095" s="4">
        <v>0.4204</v>
      </c>
      <c r="O2095" s="4" t="s">
        <v>96</v>
      </c>
      <c r="P2095" s="4" t="s">
        <v>96</v>
      </c>
      <c r="Q2095" s="3">
        <v>0</v>
      </c>
      <c r="R2095" s="3">
        <v>0</v>
      </c>
      <c r="S2095" s="3">
        <v>0.29825000000000002</v>
      </c>
      <c r="T2095" s="3">
        <v>-0.67974999999999997</v>
      </c>
      <c r="U2095" s="3">
        <v>11.71025</v>
      </c>
      <c r="V2095" s="3">
        <v>11.71025</v>
      </c>
      <c r="W2095" t="s">
        <v>316</v>
      </c>
      <c r="X2095" s="5">
        <v>44378</v>
      </c>
      <c r="Y2095" s="4">
        <v>7.9000000000000008E-3</v>
      </c>
      <c r="Z2095" s="3">
        <v>0</v>
      </c>
      <c r="AA2095" s="5" t="s">
        <v>96</v>
      </c>
      <c r="AB2095" s="3" t="s">
        <v>96</v>
      </c>
      <c r="AC2095" s="4">
        <v>0</v>
      </c>
      <c r="AD2095" t="s">
        <v>243</v>
      </c>
      <c r="AE2095" s="4">
        <v>1.8499999999999999E-2</v>
      </c>
      <c r="AF2095" t="s">
        <v>96</v>
      </c>
      <c r="AG2095">
        <v>1.07</v>
      </c>
      <c r="AH2095" s="4">
        <v>0.5403</v>
      </c>
      <c r="AI2095" s="4">
        <v>6.9099999999999995E-2</v>
      </c>
      <c r="AJ2095" s="4">
        <v>0.1333</v>
      </c>
      <c r="AK2095" s="4">
        <v>0.14050000000000001</v>
      </c>
      <c r="AL2095" t="s">
        <v>2009</v>
      </c>
      <c r="AM2095">
        <v>2</v>
      </c>
      <c r="AN2095" s="4">
        <v>1</v>
      </c>
      <c r="AO2095" s="4">
        <v>1</v>
      </c>
      <c r="AP2095" s="4">
        <v>1</v>
      </c>
      <c r="AQ2095" s="6">
        <v>0.4</v>
      </c>
      <c r="AR2095" s="6">
        <v>0.2</v>
      </c>
      <c r="AS2095">
        <v>1099</v>
      </c>
      <c r="AT2095" s="3">
        <v>26.58</v>
      </c>
      <c r="AU2095" s="3">
        <v>28.28</v>
      </c>
      <c r="AV2095" s="3">
        <v>27.84</v>
      </c>
      <c r="AW2095" s="3">
        <v>27.91</v>
      </c>
      <c r="AX2095">
        <v>70.349999999999994</v>
      </c>
      <c r="AY2095" t="s">
        <v>82</v>
      </c>
      <c r="AZ2095" t="s">
        <v>71</v>
      </c>
      <c r="BA2095" t="s">
        <v>69</v>
      </c>
      <c r="BB2095" t="s">
        <v>71</v>
      </c>
      <c r="BC2095" t="s">
        <v>71</v>
      </c>
      <c r="BD2095" t="s">
        <v>75</v>
      </c>
      <c r="BE2095" t="s">
        <v>96</v>
      </c>
      <c r="BF2095" t="s">
        <v>96</v>
      </c>
      <c r="BG2095" t="s">
        <v>96</v>
      </c>
      <c r="BH2095" t="s">
        <v>96</v>
      </c>
      <c r="BI2095" t="s">
        <v>96</v>
      </c>
      <c r="BJ2095" t="s">
        <v>96</v>
      </c>
      <c r="BK2095" t="s">
        <v>96</v>
      </c>
    </row>
    <row r="2096" spans="1:63" x14ac:dyDescent="0.3">
      <c r="A2096" t="s">
        <v>4015</v>
      </c>
      <c r="B2096" t="s">
        <v>4016</v>
      </c>
      <c r="C2096" t="s">
        <v>64</v>
      </c>
      <c r="D2096" s="1">
        <v>19531800</v>
      </c>
      <c r="E2096" s="2">
        <v>7222</v>
      </c>
      <c r="F2096" s="3">
        <v>21.65</v>
      </c>
      <c r="G2096" t="b">
        <v>0</v>
      </c>
      <c r="H2096" t="b">
        <v>0</v>
      </c>
      <c r="I2096" t="b">
        <v>0</v>
      </c>
      <c r="J2096" t="b">
        <v>0</v>
      </c>
      <c r="K2096" s="4">
        <v>3.3999999999999998E-3</v>
      </c>
      <c r="L2096" s="4">
        <v>6.7299999999999999E-2</v>
      </c>
      <c r="M2096" s="4">
        <v>0.13450000000000001</v>
      </c>
      <c r="N2096" s="4">
        <v>0.1285</v>
      </c>
      <c r="O2096" s="4">
        <v>0.11310000000000001</v>
      </c>
      <c r="P2096" s="4" t="s">
        <v>96</v>
      </c>
      <c r="Q2096" s="3">
        <v>0</v>
      </c>
      <c r="R2096" s="3">
        <v>-2.1417999999999999</v>
      </c>
      <c r="S2096" s="3">
        <v>-4.6854250000000004</v>
      </c>
      <c r="T2096" s="3">
        <v>-4.6854250000000004</v>
      </c>
      <c r="U2096" s="3">
        <v>-6.7548500000000002</v>
      </c>
      <c r="V2096" s="3">
        <v>-6.7548500000000002</v>
      </c>
      <c r="W2096" t="s">
        <v>291</v>
      </c>
      <c r="X2096" s="5">
        <v>43733</v>
      </c>
      <c r="Y2096" s="4">
        <v>1.9E-3</v>
      </c>
      <c r="Z2096" s="3">
        <v>1.02</v>
      </c>
      <c r="AA2096" s="5">
        <v>45278</v>
      </c>
      <c r="AB2096" s="3">
        <v>0.54</v>
      </c>
      <c r="AC2096" s="4">
        <v>4.7E-2</v>
      </c>
      <c r="AD2096" t="s">
        <v>243</v>
      </c>
      <c r="AE2096" s="4">
        <v>6.7999999999999996E-3</v>
      </c>
      <c r="AF2096">
        <v>12.77</v>
      </c>
      <c r="AG2096">
        <v>0.89</v>
      </c>
      <c r="AH2096" s="4">
        <v>1.3671</v>
      </c>
      <c r="AI2096" s="4">
        <v>0.1116</v>
      </c>
      <c r="AJ2096" s="4">
        <v>0.1346</v>
      </c>
      <c r="AK2096" s="4">
        <v>0.1227</v>
      </c>
      <c r="AL2096" t="s">
        <v>1155</v>
      </c>
      <c r="AM2096">
        <v>306</v>
      </c>
      <c r="AN2096" s="4">
        <v>0.30380000000000001</v>
      </c>
      <c r="AO2096" s="4">
        <v>0.36620000000000003</v>
      </c>
      <c r="AP2096" s="4">
        <v>0.61170000000000002</v>
      </c>
      <c r="AQ2096" s="6">
        <v>0.4</v>
      </c>
      <c r="AR2096" s="6">
        <v>0.2</v>
      </c>
      <c r="AS2096">
        <v>1099</v>
      </c>
      <c r="AT2096" s="3">
        <v>20.32</v>
      </c>
      <c r="AU2096" s="3">
        <v>22.07</v>
      </c>
      <c r="AV2096" s="3">
        <v>21.65</v>
      </c>
      <c r="AW2096" s="3">
        <v>21.65</v>
      </c>
      <c r="AX2096">
        <v>67.69</v>
      </c>
      <c r="AY2096" t="s">
        <v>71</v>
      </c>
      <c r="AZ2096" t="s">
        <v>72</v>
      </c>
      <c r="BA2096" t="s">
        <v>71</v>
      </c>
      <c r="BB2096" t="s">
        <v>79</v>
      </c>
      <c r="BC2096" t="s">
        <v>72</v>
      </c>
      <c r="BD2096" t="s">
        <v>68</v>
      </c>
      <c r="BE2096" t="s">
        <v>96</v>
      </c>
      <c r="BF2096">
        <v>6.52</v>
      </c>
      <c r="BG2096" s="4">
        <v>0.30170000000000002</v>
      </c>
      <c r="BH2096" s="4">
        <v>0.52539999999999998</v>
      </c>
      <c r="BI2096">
        <v>184.98</v>
      </c>
      <c r="BJ2096" s="4">
        <v>6.7699999999999996E-2</v>
      </c>
      <c r="BK2096" s="4">
        <v>0.04</v>
      </c>
    </row>
    <row r="2097" spans="1:63" x14ac:dyDescent="0.3">
      <c r="A2097" t="s">
        <v>4126</v>
      </c>
      <c r="B2097" t="s">
        <v>4127</v>
      </c>
      <c r="C2097" t="s">
        <v>64</v>
      </c>
      <c r="D2097" s="1">
        <v>19522500</v>
      </c>
      <c r="E2097" s="2">
        <v>1969</v>
      </c>
      <c r="F2097" s="3">
        <v>25.98</v>
      </c>
      <c r="G2097" t="b">
        <v>0</v>
      </c>
      <c r="H2097" t="b">
        <v>0</v>
      </c>
      <c r="I2097" t="b">
        <v>0</v>
      </c>
      <c r="J2097" t="b">
        <v>0</v>
      </c>
      <c r="K2097" s="4">
        <v>4.7999999999999996E-3</v>
      </c>
      <c r="L2097" s="4">
        <v>3.2000000000000001E-2</v>
      </c>
      <c r="M2097" s="4">
        <v>0.1832</v>
      </c>
      <c r="N2097" s="4">
        <v>0.1817</v>
      </c>
      <c r="O2097" s="4" t="s">
        <v>96</v>
      </c>
      <c r="P2097" t="s">
        <v>96</v>
      </c>
      <c r="Q2097" s="3">
        <v>0</v>
      </c>
      <c r="R2097" s="3">
        <v>0.63149999999999995</v>
      </c>
      <c r="S2097" s="3">
        <v>4.1985000000000001</v>
      </c>
      <c r="T2097" s="3">
        <v>4.1985000000000001</v>
      </c>
      <c r="U2097" s="3">
        <v>9.5504999999999995</v>
      </c>
      <c r="V2097" s="3">
        <v>9.5504999999999995</v>
      </c>
      <c r="W2097" t="s">
        <v>65</v>
      </c>
      <c r="X2097" s="5">
        <v>44286</v>
      </c>
      <c r="Y2097" s="4">
        <v>7.4999999999999997E-3</v>
      </c>
      <c r="Z2097" s="3">
        <v>0</v>
      </c>
      <c r="AA2097" s="5" t="s">
        <v>96</v>
      </c>
      <c r="AB2097" s="3" t="s">
        <v>96</v>
      </c>
      <c r="AC2097" s="4">
        <v>0</v>
      </c>
      <c r="AD2097" t="s">
        <v>66</v>
      </c>
      <c r="AE2097" s="4">
        <v>9.5999999999999992E-3</v>
      </c>
      <c r="AF2097" t="s">
        <v>96</v>
      </c>
      <c r="AG2097">
        <v>0.61</v>
      </c>
      <c r="AH2097" s="4">
        <v>0.29199999999999998</v>
      </c>
      <c r="AI2097" s="4">
        <v>5.11E-2</v>
      </c>
      <c r="AJ2097" s="4">
        <v>7.85E-2</v>
      </c>
      <c r="AK2097" s="4">
        <v>8.0199999999999994E-2</v>
      </c>
      <c r="AL2097" t="s">
        <v>906</v>
      </c>
      <c r="AM2097">
        <v>2</v>
      </c>
      <c r="AN2097" s="4">
        <v>1</v>
      </c>
      <c r="AO2097" s="4">
        <v>1</v>
      </c>
      <c r="AP2097" s="4">
        <v>1</v>
      </c>
      <c r="AQ2097" s="6">
        <v>0.4</v>
      </c>
      <c r="AR2097" s="6">
        <v>0.2</v>
      </c>
      <c r="AS2097">
        <v>1099</v>
      </c>
      <c r="AT2097" s="3">
        <v>25.08</v>
      </c>
      <c r="AU2097" s="3">
        <v>26.2</v>
      </c>
      <c r="AV2097" s="3" t="s">
        <v>96</v>
      </c>
      <c r="AW2097" s="3" t="s">
        <v>96</v>
      </c>
      <c r="AX2097">
        <v>71.73</v>
      </c>
      <c r="AY2097" t="s">
        <v>70</v>
      </c>
      <c r="AZ2097" t="s">
        <v>71</v>
      </c>
      <c r="BA2097" t="s">
        <v>72</v>
      </c>
      <c r="BB2097" t="s">
        <v>72</v>
      </c>
      <c r="BC2097" t="s">
        <v>79</v>
      </c>
      <c r="BD2097" t="s">
        <v>71</v>
      </c>
      <c r="BE2097" t="s">
        <v>96</v>
      </c>
      <c r="BF2097" t="s">
        <v>96</v>
      </c>
      <c r="BG2097" s="4" t="s">
        <v>96</v>
      </c>
      <c r="BH2097" s="4" t="s">
        <v>96</v>
      </c>
      <c r="BI2097" t="s">
        <v>96</v>
      </c>
      <c r="BJ2097" s="4" t="s">
        <v>96</v>
      </c>
      <c r="BK2097" s="4" t="s">
        <v>96</v>
      </c>
    </row>
    <row r="2098" spans="1:63" x14ac:dyDescent="0.3">
      <c r="A2098" t="s">
        <v>5848</v>
      </c>
      <c r="B2098" t="s">
        <v>5849</v>
      </c>
      <c r="C2098" t="s">
        <v>64</v>
      </c>
      <c r="D2098" s="1">
        <v>19512000</v>
      </c>
      <c r="E2098">
        <v>5802</v>
      </c>
      <c r="F2098" s="3">
        <v>24.25</v>
      </c>
      <c r="G2098" t="b">
        <v>0</v>
      </c>
      <c r="H2098" t="b">
        <v>0</v>
      </c>
      <c r="I2098" t="b">
        <v>1</v>
      </c>
      <c r="J2098" t="b">
        <v>0</v>
      </c>
      <c r="K2098" s="4">
        <v>4.7000000000000002E-3</v>
      </c>
      <c r="L2098" s="4">
        <v>5.0099999999999999E-2</v>
      </c>
      <c r="M2098" s="4">
        <v>0.16189999999999999</v>
      </c>
      <c r="N2098" s="4">
        <v>0.1484</v>
      </c>
      <c r="O2098">
        <v>9.64E-2</v>
      </c>
      <c r="P2098">
        <v>0.11210000000000001</v>
      </c>
      <c r="Q2098" s="3">
        <v>0</v>
      </c>
      <c r="R2098" s="3">
        <v>0</v>
      </c>
      <c r="S2098" s="3">
        <v>5.21</v>
      </c>
      <c r="T2098" s="3">
        <v>5.21</v>
      </c>
      <c r="U2098" s="3">
        <v>1.04</v>
      </c>
      <c r="V2098" s="3">
        <v>1.04</v>
      </c>
      <c r="W2098" t="s">
        <v>231</v>
      </c>
      <c r="X2098" s="5">
        <v>43041</v>
      </c>
      <c r="Y2098" s="4">
        <v>8.9999999999999998E-4</v>
      </c>
      <c r="Z2098" s="3">
        <v>0.79</v>
      </c>
      <c r="AA2098" s="5">
        <v>45275</v>
      </c>
      <c r="AB2098" s="3">
        <v>0.44</v>
      </c>
      <c r="AC2098" s="4">
        <v>3.2399999999999998E-2</v>
      </c>
      <c r="AD2098" t="s">
        <v>90</v>
      </c>
      <c r="AE2098" s="4">
        <v>8.8000000000000005E-3</v>
      </c>
      <c r="AF2098" t="s">
        <v>96</v>
      </c>
      <c r="AG2098">
        <v>1.66</v>
      </c>
      <c r="AH2098" s="4">
        <v>0.94640000000000002</v>
      </c>
      <c r="AI2098" s="4">
        <v>0.1089</v>
      </c>
      <c r="AJ2098" s="4">
        <v>0.12659999999999999</v>
      </c>
      <c r="AK2098" s="4">
        <v>0.14419999999999999</v>
      </c>
      <c r="AL2098" t="s">
        <v>1005</v>
      </c>
      <c r="AM2098" s="2">
        <v>0</v>
      </c>
      <c r="AN2098" s="4" t="s">
        <v>96</v>
      </c>
      <c r="AO2098" s="4" t="s">
        <v>96</v>
      </c>
      <c r="AP2098" s="4" t="s">
        <v>96</v>
      </c>
      <c r="AQ2098" s="6">
        <v>0.4</v>
      </c>
      <c r="AR2098" s="6">
        <v>0.2</v>
      </c>
      <c r="AS2098">
        <v>1099</v>
      </c>
      <c r="AT2098" s="3">
        <v>23.02</v>
      </c>
      <c r="AU2098" s="3">
        <v>24.6</v>
      </c>
      <c r="AV2098" s="3">
        <v>24.2</v>
      </c>
      <c r="AW2098" s="3">
        <v>24.35</v>
      </c>
      <c r="AX2098">
        <v>66.81</v>
      </c>
      <c r="AY2098" t="s">
        <v>75</v>
      </c>
      <c r="AZ2098" t="s">
        <v>69</v>
      </c>
      <c r="BA2098" t="s">
        <v>96</v>
      </c>
      <c r="BB2098" t="s">
        <v>69</v>
      </c>
      <c r="BC2098" t="s">
        <v>70</v>
      </c>
      <c r="BD2098" t="s">
        <v>75</v>
      </c>
      <c r="BE2098" t="s">
        <v>96</v>
      </c>
      <c r="BF2098">
        <v>7.83</v>
      </c>
      <c r="BG2098" s="4">
        <v>0.43290000000000001</v>
      </c>
      <c r="BH2098" s="4">
        <v>0.95140000000000002</v>
      </c>
      <c r="BI2098">
        <v>107.3</v>
      </c>
      <c r="BJ2098" s="4">
        <v>0.17299999999999999</v>
      </c>
      <c r="BK2098" s="4">
        <v>6.7299999999999999E-2</v>
      </c>
    </row>
    <row r="2099" spans="1:63" x14ac:dyDescent="0.3">
      <c r="A2099" t="s">
        <v>3867</v>
      </c>
      <c r="B2099" t="s">
        <v>3868</v>
      </c>
      <c r="C2099" t="s">
        <v>64</v>
      </c>
      <c r="D2099" s="1">
        <v>19460000</v>
      </c>
      <c r="E2099" s="2">
        <v>1273</v>
      </c>
      <c r="F2099" s="3">
        <v>32.32</v>
      </c>
      <c r="G2099" t="b">
        <v>0</v>
      </c>
      <c r="H2099" t="b">
        <v>0</v>
      </c>
      <c r="I2099" t="b">
        <v>1</v>
      </c>
      <c r="J2099" t="b">
        <v>0</v>
      </c>
      <c r="K2099" s="4">
        <v>5.4999999999999997E-3</v>
      </c>
      <c r="L2099" s="4">
        <v>5.3699999999999998E-2</v>
      </c>
      <c r="M2099" s="4">
        <v>0.16139999999999999</v>
      </c>
      <c r="N2099" s="4">
        <v>0.1532</v>
      </c>
      <c r="O2099" s="4">
        <v>8.3699999999999997E-2</v>
      </c>
      <c r="P2099" s="4">
        <v>6.6400000000000001E-2</v>
      </c>
      <c r="Q2099" s="3">
        <v>0</v>
      </c>
      <c r="R2099" s="3">
        <v>0</v>
      </c>
      <c r="S2099" s="3">
        <v>1.5277000000000001</v>
      </c>
      <c r="T2099" s="3">
        <v>1.5277000000000001</v>
      </c>
      <c r="U2099" s="3">
        <v>-0.12478499999999999</v>
      </c>
      <c r="V2099" s="3">
        <v>-0.12478499999999999</v>
      </c>
      <c r="W2099" t="s">
        <v>87</v>
      </c>
      <c r="X2099" s="5">
        <v>42235</v>
      </c>
      <c r="Y2099" s="4">
        <v>4.4999999999999997E-3</v>
      </c>
      <c r="Z2099" s="3">
        <v>1.59</v>
      </c>
      <c r="AA2099" s="5">
        <v>45278</v>
      </c>
      <c r="AB2099" s="3">
        <v>0.22</v>
      </c>
      <c r="AC2099" s="4">
        <v>4.9299999999999997E-2</v>
      </c>
      <c r="AD2099" t="s">
        <v>95</v>
      </c>
      <c r="AE2099" s="4">
        <v>8.0999999999999996E-3</v>
      </c>
      <c r="AF2099">
        <v>9.81</v>
      </c>
      <c r="AG2099">
        <v>0.82</v>
      </c>
      <c r="AH2099" s="4">
        <v>1.2434000000000001</v>
      </c>
      <c r="AI2099" s="4">
        <v>0.10780000000000001</v>
      </c>
      <c r="AJ2099" s="4">
        <v>0.1207</v>
      </c>
      <c r="AK2099" s="4">
        <v>0.12640000000000001</v>
      </c>
      <c r="AL2099" t="s">
        <v>5722</v>
      </c>
      <c r="AM2099">
        <v>102</v>
      </c>
      <c r="AN2099" s="4">
        <v>0.15659999999999999</v>
      </c>
      <c r="AO2099" s="4">
        <v>0.22090000000000001</v>
      </c>
      <c r="AP2099" s="4">
        <v>0.60070000000000001</v>
      </c>
      <c r="AQ2099" s="6">
        <v>0.4</v>
      </c>
      <c r="AR2099" s="6">
        <v>0.2</v>
      </c>
      <c r="AS2099">
        <v>1099</v>
      </c>
      <c r="AT2099" s="3">
        <v>30.33</v>
      </c>
      <c r="AU2099" s="3">
        <v>32.659999999999997</v>
      </c>
      <c r="AV2099" s="3">
        <v>32.270000000000003</v>
      </c>
      <c r="AW2099" s="3">
        <v>32.380000000000003</v>
      </c>
      <c r="AX2099">
        <v>69.44</v>
      </c>
      <c r="AY2099" t="s">
        <v>82</v>
      </c>
      <c r="AZ2099" t="s">
        <v>70</v>
      </c>
      <c r="BA2099" t="s">
        <v>75</v>
      </c>
      <c r="BB2099" t="s">
        <v>75</v>
      </c>
      <c r="BC2099" t="s">
        <v>82</v>
      </c>
      <c r="BD2099" t="s">
        <v>69</v>
      </c>
      <c r="BE2099" t="s">
        <v>96</v>
      </c>
      <c r="BF2099">
        <v>7.81</v>
      </c>
      <c r="BG2099">
        <v>0.91979999999999995</v>
      </c>
      <c r="BH2099">
        <v>0.94640000000000002</v>
      </c>
      <c r="BI2099">
        <v>228.09</v>
      </c>
      <c r="BJ2099">
        <v>0.13730000000000001</v>
      </c>
      <c r="BK2099">
        <v>4.9000000000000002E-2</v>
      </c>
    </row>
    <row r="2100" spans="1:63" x14ac:dyDescent="0.3">
      <c r="A2100" t="s">
        <v>6508</v>
      </c>
      <c r="B2100" t="s">
        <v>6509</v>
      </c>
      <c r="C2100" t="s">
        <v>64</v>
      </c>
      <c r="D2100" s="1">
        <v>19134800</v>
      </c>
      <c r="E2100" t="s">
        <v>96</v>
      </c>
      <c r="F2100" s="3">
        <v>24.24</v>
      </c>
      <c r="G2100" t="b">
        <v>0</v>
      </c>
      <c r="H2100" t="b">
        <v>0</v>
      </c>
      <c r="I2100" t="b">
        <v>0</v>
      </c>
      <c r="J2100" t="b">
        <v>0</v>
      </c>
      <c r="K2100" s="4">
        <v>2E-3</v>
      </c>
      <c r="L2100" s="4">
        <v>1.04E-2</v>
      </c>
      <c r="M2100" t="s">
        <v>96</v>
      </c>
      <c r="N2100" t="s">
        <v>96</v>
      </c>
      <c r="O2100" t="s">
        <v>96</v>
      </c>
      <c r="P2100" t="s">
        <v>96</v>
      </c>
      <c r="Q2100" s="3">
        <v>0</v>
      </c>
      <c r="R2100" s="3">
        <v>1.2318849999999999</v>
      </c>
      <c r="S2100" s="3">
        <v>18.595811000000001</v>
      </c>
      <c r="T2100" s="3">
        <v>18.595811000000001</v>
      </c>
      <c r="U2100" s="3">
        <v>18.595811000000001</v>
      </c>
      <c r="V2100" s="3">
        <v>18.595811000000001</v>
      </c>
      <c r="W2100" t="s">
        <v>316</v>
      </c>
      <c r="X2100" s="5">
        <v>45201</v>
      </c>
      <c r="Y2100" s="4">
        <v>7.9000000000000008E-3</v>
      </c>
      <c r="Z2100" s="3">
        <v>0.47</v>
      </c>
      <c r="AA2100" s="5">
        <v>45288</v>
      </c>
      <c r="AB2100" s="3">
        <v>0.47</v>
      </c>
      <c r="AC2100" s="4">
        <v>1.9300000000000001E-2</v>
      </c>
      <c r="AD2100" t="s">
        <v>243</v>
      </c>
      <c r="AE2100" t="s">
        <v>96</v>
      </c>
      <c r="AF2100" t="s">
        <v>96</v>
      </c>
      <c r="AG2100" t="s">
        <v>96</v>
      </c>
      <c r="AH2100" s="4">
        <v>9.9000000000000008E-3</v>
      </c>
      <c r="AI2100" s="4">
        <v>1.4999999999999999E-2</v>
      </c>
      <c r="AJ2100">
        <v>3.0499999999999999E-2</v>
      </c>
      <c r="AK2100" t="s">
        <v>96</v>
      </c>
      <c r="AL2100" t="s">
        <v>2009</v>
      </c>
      <c r="AM2100">
        <v>6</v>
      </c>
      <c r="AN2100" s="4">
        <v>1.0001</v>
      </c>
      <c r="AO2100" s="4">
        <v>1.0001</v>
      </c>
      <c r="AP2100" s="4">
        <v>1.0001</v>
      </c>
      <c r="AQ2100" s="6">
        <v>0.4</v>
      </c>
      <c r="AR2100" s="6">
        <v>0.2</v>
      </c>
      <c r="AS2100">
        <v>1099</v>
      </c>
      <c r="AT2100" s="3">
        <v>24.02</v>
      </c>
      <c r="AU2100" s="3">
        <v>24.29</v>
      </c>
      <c r="AV2100" s="3">
        <v>24.23</v>
      </c>
      <c r="AW2100" s="3">
        <v>24.27</v>
      </c>
      <c r="AX2100">
        <v>72.069999999999993</v>
      </c>
      <c r="AY2100" t="s">
        <v>96</v>
      </c>
      <c r="AZ2100" t="s">
        <v>71</v>
      </c>
      <c r="BA2100" t="s">
        <v>96</v>
      </c>
      <c r="BB2100" t="s">
        <v>96</v>
      </c>
      <c r="BC2100" t="s">
        <v>96</v>
      </c>
      <c r="BD2100" t="s">
        <v>75</v>
      </c>
      <c r="BE2100" t="s">
        <v>96</v>
      </c>
      <c r="BF2100" t="s">
        <v>96</v>
      </c>
      <c r="BG2100" t="s">
        <v>96</v>
      </c>
      <c r="BH2100" t="s">
        <v>96</v>
      </c>
      <c r="BI2100" t="s">
        <v>96</v>
      </c>
      <c r="BJ2100" t="s">
        <v>96</v>
      </c>
      <c r="BK2100" t="s">
        <v>96</v>
      </c>
    </row>
    <row r="2101" spans="1:63" x14ac:dyDescent="0.3">
      <c r="A2101" t="s">
        <v>3577</v>
      </c>
      <c r="B2101" t="s">
        <v>3578</v>
      </c>
      <c r="C2101" t="s">
        <v>64</v>
      </c>
      <c r="D2101" s="1">
        <v>19025100</v>
      </c>
      <c r="E2101" s="2">
        <v>2234</v>
      </c>
      <c r="F2101" s="3">
        <v>34.49</v>
      </c>
      <c r="G2101" t="b">
        <v>0</v>
      </c>
      <c r="H2101" t="b">
        <v>0</v>
      </c>
      <c r="I2101" t="b">
        <v>1</v>
      </c>
      <c r="J2101" t="b">
        <v>0</v>
      </c>
      <c r="K2101" s="4">
        <v>4.8999999999999998E-3</v>
      </c>
      <c r="L2101" s="4">
        <v>7.4399999999999994E-2</v>
      </c>
      <c r="M2101" s="4">
        <v>0.17460000000000001</v>
      </c>
      <c r="N2101" s="4">
        <v>0.16980000000000001</v>
      </c>
      <c r="O2101" s="4">
        <v>9.6000000000000002E-2</v>
      </c>
      <c r="P2101" s="4">
        <v>0.14080000000000001</v>
      </c>
      <c r="Q2101" s="3">
        <v>0</v>
      </c>
      <c r="R2101" s="3">
        <v>0</v>
      </c>
      <c r="S2101" s="3">
        <v>-3.0859380000000001</v>
      </c>
      <c r="T2101" s="3">
        <v>-3.0859380000000001</v>
      </c>
      <c r="U2101" s="3">
        <v>-12.876811</v>
      </c>
      <c r="V2101" s="3">
        <v>-12.876811</v>
      </c>
      <c r="W2101" t="s">
        <v>99</v>
      </c>
      <c r="X2101" s="5">
        <v>42906</v>
      </c>
      <c r="Y2101" s="4">
        <v>6.0000000000000001E-3</v>
      </c>
      <c r="Z2101" s="3">
        <v>0.51</v>
      </c>
      <c r="AA2101" s="5">
        <v>45282</v>
      </c>
      <c r="AB2101" s="3">
        <v>0.17</v>
      </c>
      <c r="AC2101" s="4">
        <v>1.49E-2</v>
      </c>
      <c r="AD2101" t="s">
        <v>66</v>
      </c>
      <c r="AE2101" s="4">
        <v>1.2500000000000001E-2</v>
      </c>
      <c r="AF2101">
        <v>17.28</v>
      </c>
      <c r="AG2101">
        <v>1.04</v>
      </c>
      <c r="AH2101" s="4">
        <v>1.6753</v>
      </c>
      <c r="AI2101" s="4">
        <v>0.1258</v>
      </c>
      <c r="AJ2101" s="4">
        <v>0.13589999999999999</v>
      </c>
      <c r="AK2101" s="4">
        <v>0.12770000000000001</v>
      </c>
      <c r="AL2101" t="s">
        <v>360</v>
      </c>
      <c r="AM2101">
        <v>378</v>
      </c>
      <c r="AN2101" s="4">
        <v>9.6199999999999994E-2</v>
      </c>
      <c r="AO2101" s="4">
        <v>0.13950000000000001</v>
      </c>
      <c r="AP2101" s="4">
        <v>0.38069999999999998</v>
      </c>
      <c r="AQ2101" s="6">
        <v>0.4</v>
      </c>
      <c r="AR2101" s="6">
        <v>0.2</v>
      </c>
      <c r="AS2101">
        <v>1099</v>
      </c>
      <c r="AT2101" s="3">
        <v>32.090000000000003</v>
      </c>
      <c r="AU2101" s="3">
        <v>35.24</v>
      </c>
      <c r="AV2101" s="3">
        <v>34.409999999999997</v>
      </c>
      <c r="AW2101" s="3">
        <v>34.61</v>
      </c>
      <c r="AX2101">
        <v>69.41</v>
      </c>
      <c r="AY2101" t="s">
        <v>82</v>
      </c>
      <c r="AZ2101" t="s">
        <v>71</v>
      </c>
      <c r="BA2101" t="s">
        <v>70</v>
      </c>
      <c r="BB2101" t="s">
        <v>82</v>
      </c>
      <c r="BC2101" t="s">
        <v>82</v>
      </c>
      <c r="BD2101" t="s">
        <v>70</v>
      </c>
      <c r="BE2101" t="s">
        <v>96</v>
      </c>
      <c r="BF2101">
        <v>6.87</v>
      </c>
      <c r="BG2101" s="4">
        <v>0.66969999999999996</v>
      </c>
      <c r="BH2101" s="4">
        <v>0.66669999999999996</v>
      </c>
      <c r="BI2101">
        <v>123.56</v>
      </c>
      <c r="BJ2101" s="4">
        <v>5.7099999999999998E-2</v>
      </c>
      <c r="BK2101" s="4">
        <v>4.2299999999999997E-2</v>
      </c>
    </row>
    <row r="2102" spans="1:63" x14ac:dyDescent="0.3">
      <c r="A2102" t="s">
        <v>6134</v>
      </c>
      <c r="B2102" t="s">
        <v>6135</v>
      </c>
      <c r="C2102" t="s">
        <v>64</v>
      </c>
      <c r="D2102" s="1">
        <v>18857700</v>
      </c>
      <c r="E2102">
        <v>5595</v>
      </c>
      <c r="F2102" s="3">
        <v>26.96</v>
      </c>
      <c r="G2102" t="b">
        <v>0</v>
      </c>
      <c r="H2102" t="b">
        <v>0</v>
      </c>
      <c r="I2102" t="b">
        <v>0</v>
      </c>
      <c r="J2102" t="b">
        <v>0</v>
      </c>
      <c r="K2102" s="4">
        <v>5.9999999999999995E-4</v>
      </c>
      <c r="L2102" s="4">
        <v>9.7999999999999997E-3</v>
      </c>
      <c r="M2102" t="s">
        <v>96</v>
      </c>
      <c r="N2102" t="s">
        <v>96</v>
      </c>
      <c r="O2102" t="s">
        <v>96</v>
      </c>
      <c r="P2102" t="s">
        <v>96</v>
      </c>
      <c r="Q2102" s="3">
        <v>0</v>
      </c>
      <c r="R2102" s="3">
        <v>-0.80763600000000002</v>
      </c>
      <c r="S2102" s="3">
        <v>17.662078999999999</v>
      </c>
      <c r="T2102" s="3">
        <v>17.662078999999999</v>
      </c>
      <c r="U2102" s="3">
        <v>17.662078999999999</v>
      </c>
      <c r="V2102" s="3">
        <v>17.662078999999999</v>
      </c>
      <c r="W2102" t="s">
        <v>316</v>
      </c>
      <c r="X2102" s="5">
        <v>45056</v>
      </c>
      <c r="Y2102" s="4">
        <v>7.7999999999999996E-3</v>
      </c>
      <c r="Z2102" s="3">
        <v>0.23</v>
      </c>
      <c r="AA2102" s="5">
        <v>45280</v>
      </c>
      <c r="AB2102" s="3">
        <v>0.23</v>
      </c>
      <c r="AC2102" s="4">
        <v>8.3999999999999995E-3</v>
      </c>
      <c r="AD2102" t="s">
        <v>243</v>
      </c>
      <c r="AE2102" t="s">
        <v>96</v>
      </c>
      <c r="AF2102" t="s">
        <v>96</v>
      </c>
      <c r="AG2102" t="s">
        <v>96</v>
      </c>
      <c r="AH2102" s="4">
        <v>7.7200000000000005E-2</v>
      </c>
      <c r="AI2102" s="4">
        <v>1.7100000000000001E-2</v>
      </c>
      <c r="AJ2102" s="4">
        <v>0.1091</v>
      </c>
      <c r="AK2102" s="4">
        <v>9.1399999999999995E-2</v>
      </c>
      <c r="AL2102" t="s">
        <v>2185</v>
      </c>
      <c r="AM2102">
        <v>12</v>
      </c>
      <c r="AN2102" s="4">
        <v>0.99739999999999995</v>
      </c>
      <c r="AO2102" s="4">
        <v>0.99990000000000001</v>
      </c>
      <c r="AP2102" s="4">
        <v>0.99990000000000001</v>
      </c>
      <c r="AQ2102" s="6">
        <v>0.4</v>
      </c>
      <c r="AR2102" s="6">
        <v>0.2</v>
      </c>
      <c r="AS2102">
        <v>1099</v>
      </c>
      <c r="AT2102" s="3">
        <v>26.65</v>
      </c>
      <c r="AU2102" s="3">
        <v>27.04</v>
      </c>
      <c r="AV2102" s="3" t="s">
        <v>96</v>
      </c>
      <c r="AW2102" s="3" t="s">
        <v>96</v>
      </c>
      <c r="AX2102">
        <v>68.09</v>
      </c>
      <c r="AY2102" t="s">
        <v>70</v>
      </c>
      <c r="AZ2102" t="s">
        <v>71</v>
      </c>
      <c r="BA2102" t="s">
        <v>96</v>
      </c>
      <c r="BB2102" t="s">
        <v>79</v>
      </c>
      <c r="BC2102" t="s">
        <v>71</v>
      </c>
      <c r="BD2102" t="s">
        <v>82</v>
      </c>
      <c r="BE2102" t="s">
        <v>96</v>
      </c>
      <c r="BF2102">
        <v>6.04</v>
      </c>
      <c r="BG2102" s="4">
        <v>0.35149999999999998</v>
      </c>
      <c r="BH2102" s="4">
        <v>0.40129999999999999</v>
      </c>
      <c r="BI2102">
        <v>88.96</v>
      </c>
      <c r="BJ2102" s="4">
        <v>6.1199999999999997E-2</v>
      </c>
      <c r="BK2102" s="4">
        <v>4.8800000000000003E-2</v>
      </c>
    </row>
    <row r="2103" spans="1:63" x14ac:dyDescent="0.3">
      <c r="A2103" t="s">
        <v>3417</v>
      </c>
      <c r="B2103" t="s">
        <v>3418</v>
      </c>
      <c r="C2103" t="s">
        <v>64</v>
      </c>
      <c r="D2103" s="1">
        <v>18810600</v>
      </c>
      <c r="E2103" s="2">
        <v>3225</v>
      </c>
      <c r="F2103" s="3">
        <v>22.36</v>
      </c>
      <c r="G2103" t="b">
        <v>0</v>
      </c>
      <c r="H2103" t="b">
        <v>0</v>
      </c>
      <c r="I2103" t="b">
        <v>1</v>
      </c>
      <c r="J2103" t="b">
        <v>0</v>
      </c>
      <c r="K2103" s="4">
        <v>2.1399999999999999E-2</v>
      </c>
      <c r="L2103" s="4">
        <v>5.11E-2</v>
      </c>
      <c r="M2103" s="4">
        <v>0.21260000000000001</v>
      </c>
      <c r="N2103" s="4">
        <v>0.20169999999999999</v>
      </c>
      <c r="O2103">
        <v>4.4699999999999997E-2</v>
      </c>
      <c r="P2103">
        <v>4.5999999999999999E-2</v>
      </c>
      <c r="Q2103" s="3">
        <v>0</v>
      </c>
      <c r="R2103" s="3">
        <v>-1.12975</v>
      </c>
      <c r="S2103" s="3">
        <v>-10.97808</v>
      </c>
      <c r="T2103" s="3">
        <v>-10.97808</v>
      </c>
      <c r="U2103" s="3">
        <v>-16.106069999999999</v>
      </c>
      <c r="V2103" s="3">
        <v>-16.106069999999999</v>
      </c>
      <c r="W2103" t="s">
        <v>106</v>
      </c>
      <c r="X2103" s="5">
        <v>42061</v>
      </c>
      <c r="Y2103" s="4">
        <v>4.4000000000000003E-3</v>
      </c>
      <c r="Z2103" s="3">
        <v>1.21</v>
      </c>
      <c r="AA2103">
        <v>45282</v>
      </c>
      <c r="AB2103">
        <v>0.86</v>
      </c>
      <c r="AC2103" s="4">
        <v>5.3999999999999999E-2</v>
      </c>
      <c r="AD2103" t="s">
        <v>90</v>
      </c>
      <c r="AE2103" s="4">
        <v>8.2000000000000007E-3</v>
      </c>
      <c r="AF2103">
        <v>7.03</v>
      </c>
      <c r="AG2103">
        <v>0.73</v>
      </c>
      <c r="AH2103" s="4">
        <v>0.57350000000000001</v>
      </c>
      <c r="AI2103" s="4">
        <v>0.1211</v>
      </c>
      <c r="AJ2103" s="4">
        <v>0.13159999999999999</v>
      </c>
      <c r="AK2103" s="4">
        <v>0.12529999999999999</v>
      </c>
      <c r="AL2103" t="s">
        <v>938</v>
      </c>
      <c r="AM2103">
        <v>312</v>
      </c>
      <c r="AN2103" s="4">
        <v>0.12839999999999999</v>
      </c>
      <c r="AO2103" s="4">
        <v>0.17119999999999999</v>
      </c>
      <c r="AP2103" s="4">
        <v>0.39729999999999999</v>
      </c>
      <c r="AQ2103" s="6">
        <v>0.4</v>
      </c>
      <c r="AR2103" s="6">
        <v>0.2</v>
      </c>
      <c r="AS2103">
        <v>1099</v>
      </c>
      <c r="AT2103" s="3">
        <v>20.78</v>
      </c>
      <c r="AU2103" s="3">
        <v>22.42</v>
      </c>
      <c r="AV2103" s="3">
        <v>22.32</v>
      </c>
      <c r="AW2103" s="3">
        <v>22.39</v>
      </c>
      <c r="AX2103">
        <v>69.349999999999994</v>
      </c>
      <c r="AY2103" t="s">
        <v>71</v>
      </c>
      <c r="AZ2103" t="s">
        <v>79</v>
      </c>
      <c r="BA2103" t="s">
        <v>75</v>
      </c>
      <c r="BB2103" t="s">
        <v>72</v>
      </c>
      <c r="BC2103" t="s">
        <v>72</v>
      </c>
      <c r="BD2103" t="s">
        <v>69</v>
      </c>
      <c r="BE2103" t="s">
        <v>72</v>
      </c>
      <c r="BF2103">
        <v>5.18</v>
      </c>
      <c r="BG2103">
        <v>7.0099999999999996E-2</v>
      </c>
      <c r="BH2103">
        <v>0.26219999999999999</v>
      </c>
      <c r="BI2103">
        <v>334.15</v>
      </c>
      <c r="BJ2103">
        <v>3.09E-2</v>
      </c>
      <c r="BK2103">
        <v>4.53E-2</v>
      </c>
    </row>
    <row r="2104" spans="1:63" x14ac:dyDescent="0.3">
      <c r="A2104" t="s">
        <v>6383</v>
      </c>
      <c r="B2104" t="s">
        <v>6384</v>
      </c>
      <c r="C2104" t="s">
        <v>64</v>
      </c>
      <c r="D2104" s="1">
        <v>18807700</v>
      </c>
      <c r="E2104">
        <v>26727</v>
      </c>
      <c r="F2104" s="3">
        <v>22.35</v>
      </c>
      <c r="G2104" t="b">
        <v>0</v>
      </c>
      <c r="H2104" t="b">
        <v>0</v>
      </c>
      <c r="I2104" t="b">
        <v>0</v>
      </c>
      <c r="J2104" t="b">
        <v>0</v>
      </c>
      <c r="K2104" s="4">
        <v>8.9999999999999993E-3</v>
      </c>
      <c r="L2104" s="4">
        <v>1.03E-2</v>
      </c>
      <c r="M2104" t="s">
        <v>96</v>
      </c>
      <c r="N2104" t="s">
        <v>96</v>
      </c>
      <c r="O2104" t="s">
        <v>96</v>
      </c>
      <c r="P2104" t="s">
        <v>96</v>
      </c>
      <c r="Q2104" s="3">
        <v>2.2122830000000002</v>
      </c>
      <c r="R2104" s="3">
        <v>6.5870300000000004</v>
      </c>
      <c r="S2104" s="3">
        <v>15.597303</v>
      </c>
      <c r="T2104" s="3">
        <v>15.597303</v>
      </c>
      <c r="U2104" s="3">
        <v>15.597303</v>
      </c>
      <c r="V2104" s="3">
        <v>15.597303</v>
      </c>
      <c r="W2104" t="s">
        <v>316</v>
      </c>
      <c r="X2104" s="5">
        <v>45163</v>
      </c>
      <c r="Y2104" s="4">
        <v>9.9000000000000008E-3</v>
      </c>
      <c r="Z2104" s="3">
        <v>1.44</v>
      </c>
      <c r="AA2104" s="5">
        <v>45267</v>
      </c>
      <c r="AB2104" s="3">
        <v>0.78</v>
      </c>
      <c r="AC2104" s="4">
        <v>6.4799999999999996E-2</v>
      </c>
      <c r="AD2104" t="s">
        <v>95</v>
      </c>
      <c r="AE2104" t="s">
        <v>96</v>
      </c>
      <c r="AF2104" t="s">
        <v>96</v>
      </c>
      <c r="AG2104" t="s">
        <v>96</v>
      </c>
      <c r="AH2104" s="4">
        <v>0.32079999999999997</v>
      </c>
      <c r="AI2104" s="4">
        <v>0.1182</v>
      </c>
      <c r="AJ2104" s="4">
        <v>0.156</v>
      </c>
      <c r="AK2104" t="s">
        <v>96</v>
      </c>
      <c r="AL2104" t="s">
        <v>6593</v>
      </c>
      <c r="AM2104">
        <v>5</v>
      </c>
      <c r="AN2104" s="4">
        <v>0.99990000000000001</v>
      </c>
      <c r="AO2104" s="4">
        <v>0.99990000000000001</v>
      </c>
      <c r="AP2104" s="4">
        <v>0.99990000000000001</v>
      </c>
      <c r="AQ2104" s="6">
        <v>0.4</v>
      </c>
      <c r="AR2104" s="6">
        <v>0.2</v>
      </c>
      <c r="AS2104">
        <v>1099</v>
      </c>
      <c r="AT2104" s="3">
        <v>21.48</v>
      </c>
      <c r="AU2104" s="3">
        <v>22.36</v>
      </c>
      <c r="AV2104" s="3">
        <v>22.22</v>
      </c>
      <c r="AW2104" s="3">
        <v>22.44</v>
      </c>
      <c r="AX2104">
        <v>66.89</v>
      </c>
      <c r="AY2104" t="s">
        <v>72</v>
      </c>
      <c r="AZ2104" t="s">
        <v>75</v>
      </c>
      <c r="BA2104" t="s">
        <v>96</v>
      </c>
      <c r="BB2104" t="s">
        <v>96</v>
      </c>
      <c r="BC2104" t="s">
        <v>96</v>
      </c>
      <c r="BD2104" t="s">
        <v>69</v>
      </c>
      <c r="BE2104" t="s">
        <v>96</v>
      </c>
      <c r="BF2104">
        <v>5.72</v>
      </c>
      <c r="BG2104">
        <v>0.47889999999999999</v>
      </c>
      <c r="BH2104">
        <v>0.33529999999999999</v>
      </c>
      <c r="BI2104">
        <v>1.6</v>
      </c>
      <c r="BJ2104">
        <v>0</v>
      </c>
      <c r="BK2104">
        <v>0</v>
      </c>
    </row>
    <row r="2105" spans="1:63" x14ac:dyDescent="0.3">
      <c r="A2105" t="s">
        <v>6306</v>
      </c>
      <c r="B2105" t="s">
        <v>6307</v>
      </c>
      <c r="C2105" t="s">
        <v>64</v>
      </c>
      <c r="D2105" s="1">
        <v>18797900</v>
      </c>
      <c r="E2105" s="2">
        <v>37772</v>
      </c>
      <c r="F2105" s="3">
        <v>18.309999999999999</v>
      </c>
      <c r="G2105" t="b">
        <v>0</v>
      </c>
      <c r="H2105" t="b">
        <v>0</v>
      </c>
      <c r="I2105" t="b">
        <v>0</v>
      </c>
      <c r="J2105" t="b">
        <v>0</v>
      </c>
      <c r="K2105" s="4">
        <v>-7.7000000000000002E-3</v>
      </c>
      <c r="L2105" s="4">
        <v>-2.01E-2</v>
      </c>
      <c r="M2105" t="s">
        <v>96</v>
      </c>
      <c r="N2105" t="s">
        <v>96</v>
      </c>
      <c r="O2105" t="s">
        <v>96</v>
      </c>
      <c r="P2105" t="s">
        <v>96</v>
      </c>
      <c r="Q2105" s="3">
        <v>0</v>
      </c>
      <c r="R2105" s="3">
        <v>1.363318</v>
      </c>
      <c r="S2105" s="3">
        <v>20.405135000000001</v>
      </c>
      <c r="T2105" s="3">
        <v>20.405135000000001</v>
      </c>
      <c r="U2105" s="3">
        <v>20.405135000000001</v>
      </c>
      <c r="V2105" s="3">
        <v>20.405135000000001</v>
      </c>
      <c r="W2105" t="s">
        <v>316</v>
      </c>
      <c r="X2105" s="5">
        <v>45134</v>
      </c>
      <c r="Y2105" s="4">
        <v>9.9000000000000008E-3</v>
      </c>
      <c r="Z2105" s="3">
        <v>1.45</v>
      </c>
      <c r="AA2105">
        <v>45267</v>
      </c>
      <c r="AB2105">
        <v>0.37</v>
      </c>
      <c r="AC2105" s="4">
        <v>7.8899999999999998E-2</v>
      </c>
      <c r="AD2105" t="s">
        <v>95</v>
      </c>
      <c r="AE2105" t="s">
        <v>96</v>
      </c>
      <c r="AF2105" t="s">
        <v>96</v>
      </c>
      <c r="AG2105" t="s">
        <v>96</v>
      </c>
      <c r="AH2105" s="4">
        <v>8.8999999999999996E-2</v>
      </c>
      <c r="AI2105" s="4">
        <v>0.1416</v>
      </c>
      <c r="AJ2105" s="4">
        <v>0.23810000000000001</v>
      </c>
      <c r="AK2105">
        <v>0.20430000000000001</v>
      </c>
      <c r="AL2105" t="s">
        <v>6593</v>
      </c>
      <c r="AM2105">
        <v>5</v>
      </c>
      <c r="AN2105" s="4">
        <v>1</v>
      </c>
      <c r="AO2105" s="4">
        <v>1</v>
      </c>
      <c r="AP2105" s="4">
        <v>1</v>
      </c>
      <c r="AQ2105" s="6">
        <v>0.4</v>
      </c>
      <c r="AR2105" s="6">
        <v>0.2</v>
      </c>
      <c r="AS2105">
        <v>1099</v>
      </c>
      <c r="AT2105" s="3">
        <v>17.600000000000001</v>
      </c>
      <c r="AU2105" s="3">
        <v>18.57</v>
      </c>
      <c r="AV2105" s="3">
        <v>18.23</v>
      </c>
      <c r="AW2105" s="3">
        <v>18.39</v>
      </c>
      <c r="AX2105">
        <v>49.31</v>
      </c>
      <c r="AY2105" t="s">
        <v>72</v>
      </c>
      <c r="AZ2105" t="s">
        <v>75</v>
      </c>
      <c r="BA2105" t="s">
        <v>96</v>
      </c>
      <c r="BB2105" t="s">
        <v>96</v>
      </c>
      <c r="BC2105" t="s">
        <v>96</v>
      </c>
      <c r="BD2105" t="s">
        <v>69</v>
      </c>
      <c r="BE2105" t="s">
        <v>96</v>
      </c>
      <c r="BF2105">
        <v>5.7</v>
      </c>
      <c r="BG2105" s="4">
        <v>0.46829999999999999</v>
      </c>
      <c r="BH2105" s="4">
        <v>0.33200000000000002</v>
      </c>
      <c r="BI2105">
        <v>1.6</v>
      </c>
      <c r="BJ2105" s="4">
        <v>0</v>
      </c>
      <c r="BK2105" s="4">
        <v>0</v>
      </c>
    </row>
    <row r="2106" spans="1:63" x14ac:dyDescent="0.3">
      <c r="A2106" t="s">
        <v>6287</v>
      </c>
      <c r="B2106" t="s">
        <v>6288</v>
      </c>
      <c r="C2106" t="s">
        <v>64</v>
      </c>
      <c r="D2106" s="1">
        <v>18768600</v>
      </c>
      <c r="E2106" s="2">
        <v>4875</v>
      </c>
      <c r="F2106" s="3">
        <v>26.39</v>
      </c>
      <c r="G2106" t="b">
        <v>0</v>
      </c>
      <c r="H2106" t="b">
        <v>0</v>
      </c>
      <c r="I2106" t="b">
        <v>0</v>
      </c>
      <c r="J2106" t="b">
        <v>0</v>
      </c>
      <c r="K2106" s="4">
        <v>1.5E-3</v>
      </c>
      <c r="L2106" s="4">
        <v>7.7499999999999999E-2</v>
      </c>
      <c r="M2106" t="s">
        <v>96</v>
      </c>
      <c r="N2106" t="s">
        <v>96</v>
      </c>
      <c r="O2106" t="s">
        <v>96</v>
      </c>
      <c r="P2106" t="s">
        <v>96</v>
      </c>
      <c r="Q2106" s="3">
        <v>0</v>
      </c>
      <c r="R2106" s="3">
        <v>-0.78420000000000001</v>
      </c>
      <c r="S2106" s="3">
        <v>6.4917999999999996</v>
      </c>
      <c r="T2106" s="3">
        <v>6.4917999999999996</v>
      </c>
      <c r="U2106" s="3">
        <v>6.4917999999999996</v>
      </c>
      <c r="V2106" s="3">
        <v>6.4917999999999996</v>
      </c>
      <c r="W2106" t="s">
        <v>316</v>
      </c>
      <c r="X2106" s="5">
        <v>45119</v>
      </c>
      <c r="Y2106" s="4">
        <v>4.8999999999999998E-3</v>
      </c>
      <c r="Z2106" s="3">
        <v>0.14000000000000001</v>
      </c>
      <c r="AA2106">
        <v>45286</v>
      </c>
      <c r="AB2106">
        <v>0.08</v>
      </c>
      <c r="AC2106" s="4">
        <v>5.1999999999999998E-3</v>
      </c>
      <c r="AD2106" t="s">
        <v>243</v>
      </c>
      <c r="AE2106" t="s">
        <v>96</v>
      </c>
      <c r="AF2106" t="s">
        <v>96</v>
      </c>
      <c r="AG2106" t="s">
        <v>96</v>
      </c>
      <c r="AH2106" s="4">
        <v>0.20169999999999999</v>
      </c>
      <c r="AI2106" s="4">
        <v>0.1414</v>
      </c>
      <c r="AJ2106" s="4">
        <v>0.15890000000000001</v>
      </c>
      <c r="AK2106">
        <v>0.1447</v>
      </c>
      <c r="AL2106" t="s">
        <v>6289</v>
      </c>
      <c r="AM2106">
        <v>211</v>
      </c>
      <c r="AN2106" s="4">
        <v>0.35310000000000002</v>
      </c>
      <c r="AO2106" s="4">
        <v>0.46139999999999998</v>
      </c>
      <c r="AP2106" s="4">
        <v>0.83079999999999998</v>
      </c>
      <c r="AQ2106" s="6">
        <v>0.4</v>
      </c>
      <c r="AR2106" s="6">
        <v>0.2</v>
      </c>
      <c r="AS2106">
        <v>1099</v>
      </c>
      <c r="AT2106" s="3">
        <v>24.69</v>
      </c>
      <c r="AU2106" s="3">
        <v>27</v>
      </c>
      <c r="AV2106" s="3">
        <v>26.36</v>
      </c>
      <c r="AW2106" s="3">
        <v>26.47</v>
      </c>
      <c r="AX2106">
        <v>65.95</v>
      </c>
      <c r="AY2106" t="s">
        <v>70</v>
      </c>
      <c r="AZ2106" t="s">
        <v>79</v>
      </c>
      <c r="BA2106" t="s">
        <v>96</v>
      </c>
      <c r="BB2106" t="s">
        <v>71</v>
      </c>
      <c r="BC2106" t="s">
        <v>70</v>
      </c>
      <c r="BD2106" t="s">
        <v>70</v>
      </c>
      <c r="BE2106" t="s">
        <v>96</v>
      </c>
      <c r="BF2106">
        <v>6.42</v>
      </c>
      <c r="BG2106" s="4">
        <v>0.83140000000000003</v>
      </c>
      <c r="BH2106" s="4">
        <v>0.49430000000000002</v>
      </c>
      <c r="BI2106">
        <v>216.4</v>
      </c>
      <c r="BJ2106" s="4">
        <v>4.7699999999999999E-2</v>
      </c>
      <c r="BK2106" s="4">
        <v>5.57E-2</v>
      </c>
    </row>
    <row r="2107" spans="1:63" x14ac:dyDescent="0.3">
      <c r="A2107" t="s">
        <v>4277</v>
      </c>
      <c r="B2107" t="s">
        <v>4278</v>
      </c>
      <c r="C2107" t="s">
        <v>64</v>
      </c>
      <c r="D2107" s="1">
        <v>18677000</v>
      </c>
      <c r="E2107">
        <v>286</v>
      </c>
      <c r="F2107" s="3">
        <v>100.63</v>
      </c>
      <c r="G2107" t="b">
        <v>0</v>
      </c>
      <c r="H2107" t="b">
        <v>0</v>
      </c>
      <c r="I2107" t="b">
        <v>0</v>
      </c>
      <c r="J2107" t="b">
        <v>0</v>
      </c>
      <c r="K2107" s="4">
        <v>2.2000000000000001E-3</v>
      </c>
      <c r="L2107" s="4">
        <v>4.7399999999999998E-2</v>
      </c>
      <c r="M2107" s="4">
        <v>0.307</v>
      </c>
      <c r="N2107" s="4">
        <v>0.30270000000000002</v>
      </c>
      <c r="O2107">
        <v>0.1024</v>
      </c>
      <c r="P2107">
        <v>0.16320000000000001</v>
      </c>
      <c r="Q2107" s="3">
        <v>0</v>
      </c>
      <c r="R2107" s="3">
        <v>0</v>
      </c>
      <c r="S2107" s="3">
        <v>10.36828</v>
      </c>
      <c r="T2107" s="3">
        <v>10.36828</v>
      </c>
      <c r="U2107" s="3">
        <v>11.826468999999999</v>
      </c>
      <c r="V2107" s="3">
        <v>11.826468999999999</v>
      </c>
      <c r="W2107" t="s">
        <v>65</v>
      </c>
      <c r="X2107" s="5">
        <v>42269</v>
      </c>
      <c r="Y2107" s="4">
        <v>8.9999999999999998E-4</v>
      </c>
      <c r="Z2107" s="3">
        <v>1.28</v>
      </c>
      <c r="AA2107" s="5">
        <v>45280</v>
      </c>
      <c r="AB2107" s="3">
        <v>0.43</v>
      </c>
      <c r="AC2107" s="4">
        <v>1.2699999999999999E-2</v>
      </c>
      <c r="AD2107" t="s">
        <v>66</v>
      </c>
      <c r="AE2107" s="4">
        <v>5.8400000000000001E-2</v>
      </c>
      <c r="AF2107">
        <v>17.88</v>
      </c>
      <c r="AG2107">
        <v>1.03</v>
      </c>
      <c r="AH2107" s="4">
        <v>2.0158</v>
      </c>
      <c r="AI2107" s="4">
        <v>9.1999999999999998E-2</v>
      </c>
      <c r="AJ2107" s="4">
        <v>0.1231</v>
      </c>
      <c r="AK2107" s="4">
        <v>0.1258</v>
      </c>
      <c r="AL2107" t="s">
        <v>272</v>
      </c>
      <c r="AM2107">
        <v>440</v>
      </c>
      <c r="AN2107" s="4">
        <v>0.35239999999999999</v>
      </c>
      <c r="AO2107" s="4">
        <v>0.40949999999999998</v>
      </c>
      <c r="AP2107" s="4">
        <v>0.60250000000000004</v>
      </c>
      <c r="AQ2107" s="6">
        <v>0.4</v>
      </c>
      <c r="AR2107" s="6">
        <v>0.2</v>
      </c>
      <c r="AS2107">
        <v>1099</v>
      </c>
      <c r="AT2107" s="3">
        <v>95.25</v>
      </c>
      <c r="AU2107" s="3">
        <v>102.47</v>
      </c>
      <c r="AV2107" s="3">
        <v>100.63</v>
      </c>
      <c r="AW2107" s="3">
        <v>100.63</v>
      </c>
      <c r="AX2107">
        <v>68.84</v>
      </c>
      <c r="AY2107" t="s">
        <v>75</v>
      </c>
      <c r="AZ2107" t="s">
        <v>72</v>
      </c>
      <c r="BA2107" t="s">
        <v>70</v>
      </c>
      <c r="BB2107" t="s">
        <v>70</v>
      </c>
      <c r="BC2107" t="s">
        <v>79</v>
      </c>
      <c r="BD2107" t="s">
        <v>79</v>
      </c>
      <c r="BE2107" t="s">
        <v>72</v>
      </c>
      <c r="BF2107">
        <v>6.54</v>
      </c>
      <c r="BG2107" s="4">
        <v>0.32369999999999999</v>
      </c>
      <c r="BH2107" s="4">
        <v>0.53090000000000004</v>
      </c>
      <c r="BI2107">
        <v>128.66</v>
      </c>
      <c r="BJ2107" s="4">
        <v>0.1174</v>
      </c>
      <c r="BK2107" s="4">
        <v>5.4399999999999997E-2</v>
      </c>
    </row>
    <row r="2108" spans="1:63" x14ac:dyDescent="0.3">
      <c r="A2108" t="s">
        <v>3832</v>
      </c>
      <c r="B2108" t="s">
        <v>3833</v>
      </c>
      <c r="C2108" t="s">
        <v>64</v>
      </c>
      <c r="D2108" s="1">
        <v>18651900</v>
      </c>
      <c r="E2108">
        <v>3431</v>
      </c>
      <c r="F2108" s="3">
        <v>18.13</v>
      </c>
      <c r="G2108" t="b">
        <v>0</v>
      </c>
      <c r="H2108" t="b">
        <v>0</v>
      </c>
      <c r="I2108" t="b">
        <v>1</v>
      </c>
      <c r="J2108" t="b">
        <v>0</v>
      </c>
      <c r="K2108" s="4">
        <v>4.7000000000000002E-3</v>
      </c>
      <c r="L2108" s="4">
        <v>6.2100000000000002E-2</v>
      </c>
      <c r="M2108" s="4">
        <v>0.2117</v>
      </c>
      <c r="N2108" s="4">
        <v>0.21529999999999999</v>
      </c>
      <c r="O2108" s="4" t="s">
        <v>96</v>
      </c>
      <c r="P2108" t="s">
        <v>96</v>
      </c>
      <c r="Q2108" s="3">
        <v>0</v>
      </c>
      <c r="R2108" s="3">
        <v>0</v>
      </c>
      <c r="S2108" s="3">
        <v>1.2900499999999999</v>
      </c>
      <c r="T2108" s="3">
        <v>1.2900499999999999</v>
      </c>
      <c r="U2108" s="3">
        <v>0.24082000000000001</v>
      </c>
      <c r="V2108" s="3">
        <v>0.24082000000000001</v>
      </c>
      <c r="W2108" t="s">
        <v>240</v>
      </c>
      <c r="X2108" s="5">
        <v>44379</v>
      </c>
      <c r="Y2108" s="4">
        <v>7.4999999999999997E-3</v>
      </c>
      <c r="Z2108" s="3">
        <v>0.02</v>
      </c>
      <c r="AA2108" s="5">
        <v>45286</v>
      </c>
      <c r="AB2108" s="3">
        <v>0.02</v>
      </c>
      <c r="AC2108" s="4">
        <v>1.2999999999999999E-3</v>
      </c>
      <c r="AD2108" t="s">
        <v>243</v>
      </c>
      <c r="AE2108" s="4">
        <v>8.0000000000000002E-3</v>
      </c>
      <c r="AF2108">
        <v>0.04</v>
      </c>
      <c r="AG2108">
        <v>1.31</v>
      </c>
      <c r="AH2108" s="4">
        <v>0.44440000000000002</v>
      </c>
      <c r="AI2108" s="4">
        <v>0.1205</v>
      </c>
      <c r="AJ2108" s="4">
        <v>0.15720000000000001</v>
      </c>
      <c r="AK2108" s="4">
        <v>0.16980000000000001</v>
      </c>
      <c r="AL2108" t="s">
        <v>1217</v>
      </c>
      <c r="AM2108">
        <v>31</v>
      </c>
      <c r="AN2108" s="4">
        <v>0.59989999999999999</v>
      </c>
      <c r="AO2108" s="4">
        <v>0.77100000000000002</v>
      </c>
      <c r="AP2108" s="4">
        <v>0.99990000000000001</v>
      </c>
      <c r="AQ2108" s="6">
        <v>0.4</v>
      </c>
      <c r="AR2108" s="6">
        <v>0.2</v>
      </c>
      <c r="AS2108">
        <v>1099</v>
      </c>
      <c r="AT2108" s="3">
        <v>16.84</v>
      </c>
      <c r="AU2108" s="3">
        <v>18.5</v>
      </c>
      <c r="AV2108">
        <v>18.03</v>
      </c>
      <c r="AW2108">
        <v>18.23</v>
      </c>
      <c r="AX2108">
        <v>66.599999999999994</v>
      </c>
      <c r="AY2108" t="s">
        <v>72</v>
      </c>
      <c r="AZ2108" t="s">
        <v>82</v>
      </c>
      <c r="BA2108" t="s">
        <v>75</v>
      </c>
      <c r="BB2108" t="s">
        <v>82</v>
      </c>
      <c r="BC2108" t="s">
        <v>82</v>
      </c>
      <c r="BD2108" t="s">
        <v>82</v>
      </c>
      <c r="BE2108" t="s">
        <v>96</v>
      </c>
      <c r="BF2108">
        <v>6.73</v>
      </c>
      <c r="BG2108" s="4">
        <v>0.67</v>
      </c>
      <c r="BH2108" s="4">
        <v>0.61180000000000001</v>
      </c>
      <c r="BI2108">
        <v>39.57</v>
      </c>
      <c r="BJ2108" s="4">
        <v>0.17399999999999999</v>
      </c>
      <c r="BK2108" s="4">
        <v>0.10440000000000001</v>
      </c>
    </row>
    <row r="2109" spans="1:63" x14ac:dyDescent="0.3">
      <c r="A2109" t="s">
        <v>3910</v>
      </c>
      <c r="B2109" t="s">
        <v>3911</v>
      </c>
      <c r="C2109" t="s">
        <v>64</v>
      </c>
      <c r="D2109" s="1">
        <v>18648100</v>
      </c>
      <c r="E2109" s="2">
        <v>5608</v>
      </c>
      <c r="F2109" s="3">
        <v>26.61</v>
      </c>
      <c r="G2109" t="b">
        <v>0</v>
      </c>
      <c r="H2109" t="b">
        <v>0</v>
      </c>
      <c r="I2109" t="b">
        <v>1</v>
      </c>
      <c r="J2109" t="b">
        <v>0</v>
      </c>
      <c r="K2109" s="4">
        <v>9.7000000000000003E-3</v>
      </c>
      <c r="L2109" s="4">
        <v>9.6199999999999994E-2</v>
      </c>
      <c r="M2109" s="4">
        <v>-1.43E-2</v>
      </c>
      <c r="N2109" s="4">
        <v>-1.61E-2</v>
      </c>
      <c r="O2109">
        <v>2.6599999999999999E-2</v>
      </c>
      <c r="P2109">
        <v>8.1100000000000005E-2</v>
      </c>
      <c r="Q2109" s="3">
        <v>-2.6419000000000001</v>
      </c>
      <c r="R2109" s="3">
        <v>-2.6419000000000001</v>
      </c>
      <c r="S2109" s="3">
        <v>-22.193431</v>
      </c>
      <c r="T2109" s="3">
        <v>-22.193431</v>
      </c>
      <c r="U2109" s="3">
        <v>1.4801310000000001</v>
      </c>
      <c r="V2109" s="3">
        <v>1.4801310000000001</v>
      </c>
      <c r="W2109" t="s">
        <v>175</v>
      </c>
      <c r="X2109" s="5">
        <v>42633</v>
      </c>
      <c r="Y2109" s="4">
        <v>6.0000000000000001E-3</v>
      </c>
      <c r="Z2109" s="3">
        <v>0.41</v>
      </c>
      <c r="AA2109" s="5">
        <v>45282</v>
      </c>
      <c r="AB2109" s="3">
        <v>0.12</v>
      </c>
      <c r="AC2109" s="4">
        <v>1.55E-2</v>
      </c>
      <c r="AD2109" t="s">
        <v>66</v>
      </c>
      <c r="AE2109" s="4">
        <v>8.3000000000000001E-3</v>
      </c>
      <c r="AF2109">
        <v>16.59</v>
      </c>
      <c r="AG2109">
        <v>0.7</v>
      </c>
      <c r="AH2109" s="4">
        <v>0.49220000000000003</v>
      </c>
      <c r="AI2109" s="4">
        <v>0.13220000000000001</v>
      </c>
      <c r="AJ2109" s="4">
        <v>0.16189999999999999</v>
      </c>
      <c r="AK2109" s="4">
        <v>0.13589999999999999</v>
      </c>
      <c r="AL2109" t="s">
        <v>360</v>
      </c>
      <c r="AM2109">
        <v>51</v>
      </c>
      <c r="AN2109" s="4">
        <v>0.53320000000000001</v>
      </c>
      <c r="AO2109" s="4">
        <v>0.70950000000000002</v>
      </c>
      <c r="AP2109" s="4">
        <v>0.99739999999999995</v>
      </c>
      <c r="AQ2109" s="6">
        <v>0.4</v>
      </c>
      <c r="AR2109" s="6">
        <v>0.2</v>
      </c>
      <c r="AS2109">
        <v>1099</v>
      </c>
      <c r="AT2109" s="3">
        <v>24.75</v>
      </c>
      <c r="AU2109" s="3">
        <v>26.97</v>
      </c>
      <c r="AV2109" s="3">
        <v>26.58</v>
      </c>
      <c r="AW2109" s="3">
        <v>26.67</v>
      </c>
      <c r="AX2109">
        <v>65.2</v>
      </c>
      <c r="AY2109" t="s">
        <v>71</v>
      </c>
      <c r="AZ2109" t="s">
        <v>71</v>
      </c>
      <c r="BA2109" t="s">
        <v>82</v>
      </c>
      <c r="BB2109" t="s">
        <v>72</v>
      </c>
      <c r="BC2109" t="s">
        <v>70</v>
      </c>
      <c r="BD2109" t="s">
        <v>72</v>
      </c>
      <c r="BE2109" t="s">
        <v>96</v>
      </c>
      <c r="BF2109">
        <v>6.38</v>
      </c>
      <c r="BG2109" s="4">
        <v>0.44340000000000002</v>
      </c>
      <c r="BH2109" s="4">
        <v>0.48259999999999997</v>
      </c>
      <c r="BI2109" s="7">
        <v>20.48</v>
      </c>
      <c r="BJ2109" s="4">
        <v>0</v>
      </c>
      <c r="BK2109" s="4">
        <v>0.24</v>
      </c>
    </row>
    <row r="2110" spans="1:63" x14ac:dyDescent="0.3">
      <c r="A2110" t="s">
        <v>6478</v>
      </c>
      <c r="B2110" t="s">
        <v>6479</v>
      </c>
      <c r="C2110" t="s">
        <v>64</v>
      </c>
      <c r="D2110" s="1">
        <v>18595200</v>
      </c>
      <c r="E2110">
        <v>15534</v>
      </c>
      <c r="F2110" s="3">
        <v>26.6</v>
      </c>
      <c r="G2110" t="b">
        <v>0</v>
      </c>
      <c r="H2110" t="b">
        <v>0</v>
      </c>
      <c r="I2110" t="b">
        <v>0</v>
      </c>
      <c r="J2110" t="b">
        <v>0</v>
      </c>
      <c r="K2110" s="4">
        <v>5.1000000000000004E-3</v>
      </c>
      <c r="L2110" s="4">
        <v>2.8899999999999999E-2</v>
      </c>
      <c r="M2110" t="s">
        <v>96</v>
      </c>
      <c r="N2110" t="s">
        <v>96</v>
      </c>
      <c r="O2110" t="s">
        <v>96</v>
      </c>
      <c r="P2110" t="s">
        <v>96</v>
      </c>
      <c r="Q2110" s="3">
        <v>0</v>
      </c>
      <c r="R2110" s="3">
        <v>-1.565202</v>
      </c>
      <c r="S2110" s="3">
        <v>7.5102330000000004</v>
      </c>
      <c r="T2110" s="3">
        <v>7.5102330000000004</v>
      </c>
      <c r="U2110" s="3">
        <v>7.5102330000000004</v>
      </c>
      <c r="V2110" s="3">
        <v>7.5102330000000004</v>
      </c>
      <c r="W2110" t="s">
        <v>316</v>
      </c>
      <c r="X2110" s="5">
        <v>45195</v>
      </c>
      <c r="Y2110" s="4">
        <v>3.5000000000000001E-3</v>
      </c>
      <c r="Z2110" s="3">
        <v>0.56999999999999995</v>
      </c>
      <c r="AA2110" s="5">
        <v>45274</v>
      </c>
      <c r="AB2110" s="3">
        <v>0.21</v>
      </c>
      <c r="AC2110" s="4">
        <v>2.1299999999999999E-2</v>
      </c>
      <c r="AD2110" t="s">
        <v>95</v>
      </c>
      <c r="AE2110" t="s">
        <v>96</v>
      </c>
      <c r="AF2110" t="s">
        <v>96</v>
      </c>
      <c r="AG2110" t="s">
        <v>96</v>
      </c>
      <c r="AH2110" s="4">
        <v>3.8100000000000002E-2</v>
      </c>
      <c r="AI2110" s="4">
        <v>6.9199999999999998E-2</v>
      </c>
      <c r="AJ2110">
        <v>9.8199999999999996E-2</v>
      </c>
      <c r="AK2110" t="s">
        <v>96</v>
      </c>
      <c r="AL2110" t="s">
        <v>4473</v>
      </c>
      <c r="AM2110">
        <v>116</v>
      </c>
      <c r="AN2110" s="4">
        <v>0.34660000000000002</v>
      </c>
      <c r="AO2110" s="4">
        <v>0.42499999999999999</v>
      </c>
      <c r="AP2110" s="4">
        <v>0.79310000000000003</v>
      </c>
      <c r="AQ2110" s="6">
        <v>0.4</v>
      </c>
      <c r="AR2110" s="6">
        <v>0.2</v>
      </c>
      <c r="AS2110">
        <v>1099</v>
      </c>
      <c r="AT2110" s="3">
        <v>25.63</v>
      </c>
      <c r="AU2110" s="3">
        <v>26.82</v>
      </c>
      <c r="AV2110" s="3">
        <v>26.52</v>
      </c>
      <c r="AW2110" s="3">
        <v>26.67</v>
      </c>
      <c r="AX2110">
        <v>69.3</v>
      </c>
      <c r="AY2110" t="s">
        <v>96</v>
      </c>
      <c r="AZ2110" t="s">
        <v>72</v>
      </c>
      <c r="BA2110" t="s">
        <v>96</v>
      </c>
      <c r="BB2110" t="s">
        <v>96</v>
      </c>
      <c r="BC2110" t="s">
        <v>96</v>
      </c>
      <c r="BD2110" t="s">
        <v>72</v>
      </c>
      <c r="BE2110" t="s">
        <v>96</v>
      </c>
      <c r="BF2110">
        <v>6.66</v>
      </c>
      <c r="BG2110">
        <v>0.80410000000000004</v>
      </c>
      <c r="BH2110">
        <v>0.58379999999999999</v>
      </c>
      <c r="BI2110">
        <v>137.97999999999999</v>
      </c>
      <c r="BJ2110">
        <v>6.59E-2</v>
      </c>
      <c r="BK2110">
        <v>6.7400000000000002E-2</v>
      </c>
    </row>
    <row r="2111" spans="1:63" x14ac:dyDescent="0.3">
      <c r="A2111" t="s">
        <v>5934</v>
      </c>
      <c r="B2111" t="s">
        <v>5935</v>
      </c>
      <c r="C2111" t="s">
        <v>64</v>
      </c>
      <c r="D2111" s="1">
        <v>18459800</v>
      </c>
      <c r="E2111">
        <v>3644</v>
      </c>
      <c r="F2111" s="3">
        <v>24.3</v>
      </c>
      <c r="G2111" t="b">
        <v>0</v>
      </c>
      <c r="H2111" t="b">
        <v>0</v>
      </c>
      <c r="I2111" t="b">
        <v>0</v>
      </c>
      <c r="J2111" t="b">
        <v>0</v>
      </c>
      <c r="K2111" s="4">
        <v>8.0000000000000004E-4</v>
      </c>
      <c r="L2111" s="4">
        <v>8.3099999999999993E-2</v>
      </c>
      <c r="M2111" s="4">
        <v>0.21129999999999999</v>
      </c>
      <c r="N2111" t="s">
        <v>96</v>
      </c>
      <c r="O2111" t="s">
        <v>96</v>
      </c>
      <c r="P2111" t="s">
        <v>96</v>
      </c>
      <c r="Q2111" s="3">
        <v>0</v>
      </c>
      <c r="R2111" s="3">
        <v>-1.1507000000000001</v>
      </c>
      <c r="S2111" s="3">
        <v>15.40704</v>
      </c>
      <c r="T2111" s="3">
        <v>15.907019999999999</v>
      </c>
      <c r="U2111" s="3">
        <v>15.907019999999999</v>
      </c>
      <c r="V2111" s="3">
        <v>15.907019999999999</v>
      </c>
      <c r="W2111" t="s">
        <v>316</v>
      </c>
      <c r="X2111" s="5">
        <v>44925</v>
      </c>
      <c r="Y2111" s="4">
        <v>8.0999999999999996E-3</v>
      </c>
      <c r="Z2111" s="3">
        <v>0</v>
      </c>
      <c r="AA2111" s="5" t="s">
        <v>96</v>
      </c>
      <c r="AB2111" s="3" t="s">
        <v>96</v>
      </c>
      <c r="AC2111" s="4">
        <v>0</v>
      </c>
      <c r="AD2111" t="s">
        <v>243</v>
      </c>
      <c r="AE2111" t="s">
        <v>96</v>
      </c>
      <c r="AF2111" t="s">
        <v>96</v>
      </c>
      <c r="AG2111">
        <v>-1.45</v>
      </c>
      <c r="AH2111" s="4">
        <v>0.25800000000000001</v>
      </c>
      <c r="AI2111" s="4">
        <v>0.17460000000000001</v>
      </c>
      <c r="AJ2111" s="4">
        <v>0.2</v>
      </c>
      <c r="AK2111" s="4">
        <v>0.21629999999999999</v>
      </c>
      <c r="AL2111" t="s">
        <v>6593</v>
      </c>
      <c r="AM2111">
        <v>189</v>
      </c>
      <c r="AN2111" s="4">
        <v>0.44819999999999999</v>
      </c>
      <c r="AO2111" s="4">
        <v>0.58640000000000003</v>
      </c>
      <c r="AP2111" s="4">
        <v>0.90600000000000003</v>
      </c>
      <c r="AQ2111" s="6">
        <v>0.4</v>
      </c>
      <c r="AR2111" s="6">
        <v>0.2</v>
      </c>
      <c r="AS2111">
        <v>1099</v>
      </c>
      <c r="AT2111" s="3">
        <v>22.61</v>
      </c>
      <c r="AU2111" s="3">
        <v>24.87</v>
      </c>
      <c r="AV2111" s="3">
        <v>24.25</v>
      </c>
      <c r="AW2111" s="3">
        <v>24.35</v>
      </c>
      <c r="AX2111">
        <v>64.3</v>
      </c>
      <c r="AY2111" t="s">
        <v>70</v>
      </c>
      <c r="AZ2111" t="s">
        <v>82</v>
      </c>
      <c r="BA2111" t="s">
        <v>96</v>
      </c>
      <c r="BB2111" t="s">
        <v>75</v>
      </c>
      <c r="BC2111" t="s">
        <v>75</v>
      </c>
      <c r="BD2111" t="s">
        <v>82</v>
      </c>
      <c r="BE2111" t="s">
        <v>96</v>
      </c>
      <c r="BF2111">
        <v>5.99</v>
      </c>
      <c r="BG2111" s="4">
        <v>0.56100000000000005</v>
      </c>
      <c r="BH2111" s="4">
        <v>0.39079999999999998</v>
      </c>
      <c r="BI2111">
        <v>276.27</v>
      </c>
      <c r="BJ2111" s="4">
        <v>7.1999999999999995E-2</v>
      </c>
      <c r="BK2111" s="4">
        <v>6.88E-2</v>
      </c>
    </row>
    <row r="2112" spans="1:63" x14ac:dyDescent="0.3">
      <c r="A2112" t="s">
        <v>2901</v>
      </c>
      <c r="B2112" t="s">
        <v>2902</v>
      </c>
      <c r="C2112" t="s">
        <v>64</v>
      </c>
      <c r="D2112" s="1">
        <v>18361900</v>
      </c>
      <c r="E2112" s="2">
        <v>1159</v>
      </c>
      <c r="F2112" s="3">
        <v>40.630000000000003</v>
      </c>
      <c r="G2112" t="b">
        <v>0</v>
      </c>
      <c r="H2112" t="b">
        <v>0</v>
      </c>
      <c r="I2112" t="b">
        <v>1</v>
      </c>
      <c r="J2112" t="b">
        <v>0</v>
      </c>
      <c r="K2112" s="4">
        <v>5.3E-3</v>
      </c>
      <c r="L2112" s="4">
        <v>4.0099999999999997E-2</v>
      </c>
      <c r="M2112" s="4">
        <v>0.17230000000000001</v>
      </c>
      <c r="N2112" s="4">
        <v>0.16159999999999999</v>
      </c>
      <c r="O2112" s="4">
        <v>1.8100000000000002E-2</v>
      </c>
      <c r="P2112" s="4">
        <v>6.1499999999999999E-2</v>
      </c>
      <c r="Q2112" s="3">
        <v>0</v>
      </c>
      <c r="R2112" s="3">
        <v>0</v>
      </c>
      <c r="S2112" s="3">
        <v>0</v>
      </c>
      <c r="T2112" s="3">
        <v>0</v>
      </c>
      <c r="U2112" s="3">
        <v>-51.899979000000002</v>
      </c>
      <c r="V2112" s="3">
        <v>-51.899979000000002</v>
      </c>
      <c r="W2112" t="s">
        <v>231</v>
      </c>
      <c r="X2112" s="5">
        <v>41934</v>
      </c>
      <c r="Y2112" s="4">
        <v>8.0000000000000002E-3</v>
      </c>
      <c r="Z2112" s="3">
        <v>1.2</v>
      </c>
      <c r="AA2112" s="5">
        <v>45282</v>
      </c>
      <c r="AB2112" s="3">
        <v>0.19</v>
      </c>
      <c r="AC2112" s="4">
        <v>2.9600000000000001E-2</v>
      </c>
      <c r="AD2112" t="s">
        <v>66</v>
      </c>
      <c r="AE2112" s="4">
        <v>1.37E-2</v>
      </c>
      <c r="AF2112">
        <v>7.49</v>
      </c>
      <c r="AG2112">
        <v>1.07</v>
      </c>
      <c r="AH2112" s="4">
        <v>1.1294999999999999</v>
      </c>
      <c r="AI2112" s="4">
        <v>0.1179</v>
      </c>
      <c r="AJ2112" s="4">
        <v>0.14380000000000001</v>
      </c>
      <c r="AK2112" s="4">
        <v>0.1545</v>
      </c>
      <c r="AL2112" t="s">
        <v>360</v>
      </c>
      <c r="AM2112">
        <v>151</v>
      </c>
      <c r="AN2112" s="4">
        <v>0.1176</v>
      </c>
      <c r="AO2112" s="4">
        <v>0.1736</v>
      </c>
      <c r="AP2112" s="4">
        <v>0.51929999999999998</v>
      </c>
      <c r="AQ2112" s="6">
        <v>0.4</v>
      </c>
      <c r="AR2112" s="6">
        <v>0.2</v>
      </c>
      <c r="AS2112">
        <v>1099</v>
      </c>
      <c r="AT2112" s="3">
        <v>38.479999999999997</v>
      </c>
      <c r="AU2112" s="3">
        <v>41.07</v>
      </c>
      <c r="AV2112" s="3">
        <v>40.42</v>
      </c>
      <c r="AW2112" s="3">
        <v>40.729999999999997</v>
      </c>
      <c r="AX2112">
        <v>65.48</v>
      </c>
      <c r="AY2112" t="s">
        <v>79</v>
      </c>
      <c r="AZ2112" t="s">
        <v>75</v>
      </c>
      <c r="BA2112" t="s">
        <v>75</v>
      </c>
      <c r="BB2112" t="s">
        <v>75</v>
      </c>
      <c r="BC2112" t="s">
        <v>82</v>
      </c>
      <c r="BD2112" t="s">
        <v>75</v>
      </c>
      <c r="BE2112" t="s">
        <v>72</v>
      </c>
      <c r="BF2112">
        <v>7.19</v>
      </c>
      <c r="BG2112" s="4">
        <v>5.9700000000000003E-2</v>
      </c>
      <c r="BH2112" s="4">
        <v>0.78690000000000004</v>
      </c>
      <c r="BI2112">
        <v>318.41000000000003</v>
      </c>
      <c r="BJ2112" s="4">
        <v>6.4199999999999993E-2</v>
      </c>
      <c r="BK2112" s="4">
        <v>6.5100000000000005E-2</v>
      </c>
    </row>
    <row r="2113" spans="1:63" x14ac:dyDescent="0.3">
      <c r="A2113" t="s">
        <v>3621</v>
      </c>
      <c r="B2113" t="s">
        <v>3622</v>
      </c>
      <c r="C2113" t="s">
        <v>64</v>
      </c>
      <c r="D2113" s="1">
        <v>18222100</v>
      </c>
      <c r="E2113" s="2">
        <v>4461</v>
      </c>
      <c r="F2113" s="3">
        <v>18.84</v>
      </c>
      <c r="G2113" t="b">
        <v>0</v>
      </c>
      <c r="H2113" t="b">
        <v>0</v>
      </c>
      <c r="I2113" t="b">
        <v>0</v>
      </c>
      <c r="J2113" t="b">
        <v>0</v>
      </c>
      <c r="K2113" s="4">
        <v>7.1999999999999998E-3</v>
      </c>
      <c r="L2113" s="4">
        <v>4.4499999999999998E-2</v>
      </c>
      <c r="M2113" s="4">
        <v>7.4499999999999997E-2</v>
      </c>
      <c r="N2113" s="4">
        <v>7.2099999999999997E-2</v>
      </c>
      <c r="O2113" s="4">
        <v>1.23E-2</v>
      </c>
      <c r="P2113" s="4">
        <v>5.7799999999999997E-2</v>
      </c>
      <c r="Q2113" s="3">
        <v>0</v>
      </c>
      <c r="R2113" s="3">
        <v>0</v>
      </c>
      <c r="S2113" s="3">
        <v>1.7745439999999999</v>
      </c>
      <c r="T2113" s="3">
        <v>1.7745439999999999</v>
      </c>
      <c r="U2113" s="3">
        <v>-8.4680879999999998</v>
      </c>
      <c r="V2113" s="3">
        <v>-8.4680879999999998</v>
      </c>
      <c r="W2113" t="s">
        <v>231</v>
      </c>
      <c r="X2113" s="5">
        <v>35136</v>
      </c>
      <c r="Y2113" s="4">
        <v>5.0000000000000001E-3</v>
      </c>
      <c r="Z2113" s="3">
        <v>0.39</v>
      </c>
      <c r="AA2113" s="5">
        <v>45280</v>
      </c>
      <c r="AB2113" s="3">
        <v>0.06</v>
      </c>
      <c r="AC2113" s="4">
        <v>2.0899999999999998E-2</v>
      </c>
      <c r="AD2113" t="s">
        <v>90</v>
      </c>
      <c r="AE2113" s="4">
        <v>6.3E-3</v>
      </c>
      <c r="AF2113">
        <v>10.23</v>
      </c>
      <c r="AG2113">
        <v>0.94</v>
      </c>
      <c r="AH2113" s="4">
        <v>1.1074999999999999</v>
      </c>
      <c r="AI2113" s="4">
        <v>0.1961</v>
      </c>
      <c r="AJ2113" s="4">
        <v>0.182</v>
      </c>
      <c r="AK2113" s="4">
        <v>0.17130000000000001</v>
      </c>
      <c r="AL2113" t="s">
        <v>4473</v>
      </c>
      <c r="AM2113">
        <v>41</v>
      </c>
      <c r="AN2113" s="4">
        <v>0.67659999999999998</v>
      </c>
      <c r="AO2113" s="4">
        <v>0.78569999999999995</v>
      </c>
      <c r="AP2113" s="4">
        <v>1.0001</v>
      </c>
      <c r="AQ2113" s="6">
        <v>0.4</v>
      </c>
      <c r="AR2113" s="6">
        <v>0.2</v>
      </c>
      <c r="AS2113">
        <v>1099</v>
      </c>
      <c r="AT2113" s="3">
        <v>18.07</v>
      </c>
      <c r="AU2113" s="3">
        <v>19.12</v>
      </c>
      <c r="AV2113" s="3">
        <v>18.829999999999998</v>
      </c>
      <c r="AW2113" s="3">
        <v>18.850000000000001</v>
      </c>
      <c r="AX2113">
        <v>59.55</v>
      </c>
      <c r="AY2113" t="s">
        <v>79</v>
      </c>
      <c r="AZ2113" t="s">
        <v>70</v>
      </c>
      <c r="BA2113" t="s">
        <v>79</v>
      </c>
      <c r="BB2113" t="s">
        <v>79</v>
      </c>
      <c r="BC2113" t="s">
        <v>70</v>
      </c>
      <c r="BD2113" t="s">
        <v>82</v>
      </c>
      <c r="BE2113" t="s">
        <v>71</v>
      </c>
      <c r="BF2113">
        <v>7.48</v>
      </c>
      <c r="BG2113" s="4">
        <v>0</v>
      </c>
      <c r="BH2113" s="4">
        <v>0.87390000000000001</v>
      </c>
      <c r="BI2113">
        <v>196.6</v>
      </c>
      <c r="BJ2113" s="4">
        <v>0.2424</v>
      </c>
      <c r="BK2113" s="4">
        <v>0.2132</v>
      </c>
    </row>
    <row r="2114" spans="1:63" x14ac:dyDescent="0.3">
      <c r="A2114" t="s">
        <v>6726</v>
      </c>
      <c r="B2114" t="s">
        <v>6727</v>
      </c>
      <c r="C2114" t="s">
        <v>64</v>
      </c>
      <c r="D2114">
        <v>18215800</v>
      </c>
      <c r="E2114" t="s">
        <v>96</v>
      </c>
      <c r="F2114">
        <v>30.61</v>
      </c>
      <c r="G2114" t="b">
        <v>0</v>
      </c>
      <c r="H2114" t="b">
        <v>0</v>
      </c>
      <c r="I2114" t="b">
        <v>0</v>
      </c>
      <c r="J2114" t="b">
        <v>0</v>
      </c>
      <c r="K2114">
        <v>1.5299999999999999E-2</v>
      </c>
      <c r="L2114">
        <v>0.15570000000000001</v>
      </c>
      <c r="M2114" t="s">
        <v>96</v>
      </c>
      <c r="N2114" t="s">
        <v>96</v>
      </c>
      <c r="O2114" t="s">
        <v>96</v>
      </c>
      <c r="P2114" t="s">
        <v>96</v>
      </c>
      <c r="Q2114">
        <v>0.90757200000000005</v>
      </c>
      <c r="R2114">
        <v>3.384576</v>
      </c>
      <c r="S2114">
        <v>15.885232</v>
      </c>
      <c r="T2114">
        <v>15.885232</v>
      </c>
      <c r="U2114">
        <v>15.885232</v>
      </c>
      <c r="V2114">
        <v>15.885232</v>
      </c>
      <c r="W2114" t="s">
        <v>316</v>
      </c>
      <c r="X2114">
        <v>45251</v>
      </c>
      <c r="Y2114">
        <v>7.4999999999999997E-3</v>
      </c>
      <c r="Z2114">
        <v>0</v>
      </c>
      <c r="AA2114" t="s">
        <v>96</v>
      </c>
      <c r="AB2114" t="s">
        <v>96</v>
      </c>
      <c r="AC2114">
        <v>0</v>
      </c>
      <c r="AD2114" t="s">
        <v>243</v>
      </c>
      <c r="AE2114" t="s">
        <v>96</v>
      </c>
      <c r="AF2114" t="s">
        <v>96</v>
      </c>
      <c r="AG2114" t="s">
        <v>96</v>
      </c>
      <c r="AH2114">
        <v>0.19139999999999999</v>
      </c>
      <c r="AI2114">
        <v>0.22189999999999999</v>
      </c>
      <c r="AJ2114" t="s">
        <v>96</v>
      </c>
      <c r="AK2114" t="s">
        <v>96</v>
      </c>
      <c r="AL2114" t="s">
        <v>6140</v>
      </c>
      <c r="AM2114">
        <v>43</v>
      </c>
      <c r="AN2114">
        <v>0.38290000000000002</v>
      </c>
      <c r="AO2114">
        <v>0.52080000000000004</v>
      </c>
      <c r="AP2114">
        <v>1</v>
      </c>
      <c r="AQ2114">
        <v>0.4</v>
      </c>
      <c r="AR2114">
        <v>0.2</v>
      </c>
      <c r="AS2114">
        <v>1099</v>
      </c>
      <c r="AT2114">
        <v>26.29</v>
      </c>
      <c r="AU2114">
        <v>31.57</v>
      </c>
      <c r="AV2114">
        <v>30.48</v>
      </c>
      <c r="AW2114">
        <v>30.86</v>
      </c>
      <c r="AX2114">
        <v>74.02</v>
      </c>
      <c r="AY2114" t="s">
        <v>96</v>
      </c>
      <c r="AZ2114" t="s">
        <v>71</v>
      </c>
      <c r="BA2114" t="s">
        <v>96</v>
      </c>
      <c r="BB2114" t="s">
        <v>96</v>
      </c>
      <c r="BC2114" t="s">
        <v>96</v>
      </c>
      <c r="BD2114" t="s">
        <v>82</v>
      </c>
      <c r="BE2114" t="s">
        <v>96</v>
      </c>
      <c r="BF2114" t="s">
        <v>96</v>
      </c>
      <c r="BG2114" t="s">
        <v>96</v>
      </c>
      <c r="BH2114" t="s">
        <v>96</v>
      </c>
      <c r="BI2114" t="s">
        <v>96</v>
      </c>
      <c r="BJ2114" t="s">
        <v>96</v>
      </c>
      <c r="BK2114" t="s">
        <v>96</v>
      </c>
    </row>
    <row r="2115" spans="1:63" x14ac:dyDescent="0.3">
      <c r="A2115" t="s">
        <v>6633</v>
      </c>
      <c r="B2115" t="s">
        <v>6634</v>
      </c>
      <c r="C2115" t="s">
        <v>64</v>
      </c>
      <c r="D2115" s="1">
        <v>18174700</v>
      </c>
      <c r="E2115" t="s">
        <v>96</v>
      </c>
      <c r="F2115">
        <v>21.43</v>
      </c>
      <c r="G2115" t="b">
        <v>0</v>
      </c>
      <c r="H2115" t="b">
        <v>0</v>
      </c>
      <c r="I2115" t="b">
        <v>0</v>
      </c>
      <c r="J2115" t="b">
        <v>0</v>
      </c>
      <c r="K2115">
        <v>4.0000000000000001E-3</v>
      </c>
      <c r="L2115">
        <v>2.58E-2</v>
      </c>
      <c r="M2115" t="s">
        <v>96</v>
      </c>
      <c r="N2115" t="s">
        <v>96</v>
      </c>
      <c r="O2115" t="s">
        <v>96</v>
      </c>
      <c r="P2115" t="s">
        <v>96</v>
      </c>
      <c r="Q2115" s="3">
        <v>4.2595499999999999</v>
      </c>
      <c r="R2115" s="3">
        <v>9.5365000000000002</v>
      </c>
      <c r="S2115" s="3">
        <v>17.691099999999999</v>
      </c>
      <c r="T2115" s="3">
        <v>17.691099999999999</v>
      </c>
      <c r="U2115" s="3">
        <v>17.691099999999999</v>
      </c>
      <c r="V2115" s="3">
        <v>17.691099999999999</v>
      </c>
      <c r="W2115" t="s">
        <v>316</v>
      </c>
      <c r="X2115" s="5">
        <v>45224</v>
      </c>
      <c r="Y2115" s="4">
        <v>1.0500000000000001E-2</v>
      </c>
      <c r="Z2115">
        <v>0</v>
      </c>
      <c r="AA2115" t="s">
        <v>96</v>
      </c>
      <c r="AB2115" t="s">
        <v>96</v>
      </c>
      <c r="AC2115">
        <v>0</v>
      </c>
      <c r="AD2115" t="s">
        <v>66</v>
      </c>
      <c r="AE2115" t="s">
        <v>96</v>
      </c>
      <c r="AF2115" t="s">
        <v>96</v>
      </c>
      <c r="AG2115" t="s">
        <v>96</v>
      </c>
      <c r="AH2115">
        <v>5.3400000000000003E-2</v>
      </c>
      <c r="AI2115">
        <v>3.85E-2</v>
      </c>
      <c r="AJ2115" t="s">
        <v>96</v>
      </c>
      <c r="AK2115" t="s">
        <v>96</v>
      </c>
      <c r="AL2115" t="s">
        <v>360</v>
      </c>
      <c r="AM2115">
        <v>5</v>
      </c>
      <c r="AN2115" s="4">
        <v>1</v>
      </c>
      <c r="AO2115" s="4">
        <v>1</v>
      </c>
      <c r="AP2115" s="4">
        <v>1</v>
      </c>
      <c r="AQ2115">
        <v>0.4</v>
      </c>
      <c r="AR2115">
        <v>0.2</v>
      </c>
      <c r="AS2115">
        <v>1099</v>
      </c>
      <c r="AT2115">
        <v>20.88</v>
      </c>
      <c r="AU2115">
        <v>21.55</v>
      </c>
      <c r="AV2115">
        <v>21.39</v>
      </c>
      <c r="AW2115">
        <v>21.46</v>
      </c>
      <c r="AX2115">
        <v>81.010000000000005</v>
      </c>
      <c r="AY2115" t="s">
        <v>96</v>
      </c>
      <c r="AZ2115" t="s">
        <v>75</v>
      </c>
      <c r="BA2115" t="s">
        <v>96</v>
      </c>
      <c r="BB2115" t="s">
        <v>96</v>
      </c>
      <c r="BC2115" t="s">
        <v>96</v>
      </c>
      <c r="BD2115" t="s">
        <v>71</v>
      </c>
      <c r="BE2115" t="s">
        <v>96</v>
      </c>
      <c r="BF2115" t="s">
        <v>96</v>
      </c>
      <c r="BG2115" t="s">
        <v>96</v>
      </c>
      <c r="BH2115" t="s">
        <v>96</v>
      </c>
      <c r="BI2115" t="s">
        <v>96</v>
      </c>
      <c r="BJ2115" t="s">
        <v>96</v>
      </c>
      <c r="BK2115" t="s">
        <v>96</v>
      </c>
    </row>
    <row r="2116" spans="1:63" x14ac:dyDescent="0.3">
      <c r="A2116" t="s">
        <v>4314</v>
      </c>
      <c r="B2116" t="s">
        <v>4315</v>
      </c>
      <c r="C2116" t="s">
        <v>64</v>
      </c>
      <c r="D2116" s="1">
        <v>18130000</v>
      </c>
      <c r="E2116">
        <v>3780</v>
      </c>
      <c r="F2116" s="3">
        <v>36.340000000000003</v>
      </c>
      <c r="G2116" t="b">
        <v>0</v>
      </c>
      <c r="H2116" t="b">
        <v>0</v>
      </c>
      <c r="I2116" t="b">
        <v>0</v>
      </c>
      <c r="J2116" t="b">
        <v>0</v>
      </c>
      <c r="K2116" s="4">
        <v>2.58E-2</v>
      </c>
      <c r="L2116" s="4">
        <v>6.7900000000000002E-2</v>
      </c>
      <c r="M2116" s="4">
        <v>0.1298</v>
      </c>
      <c r="N2116" s="4">
        <v>0.1172</v>
      </c>
      <c r="O2116" s="4">
        <v>0.1363</v>
      </c>
      <c r="P2116" s="4">
        <v>0.10730000000000001</v>
      </c>
      <c r="Q2116" s="3">
        <v>0</v>
      </c>
      <c r="R2116" s="3">
        <v>0</v>
      </c>
      <c r="S2116" s="3">
        <v>11.7135</v>
      </c>
      <c r="T2116" s="3">
        <v>11.7135</v>
      </c>
      <c r="U2116" s="3">
        <v>13.5975</v>
      </c>
      <c r="V2116" s="3">
        <v>13.5975</v>
      </c>
      <c r="W2116" t="s">
        <v>106</v>
      </c>
      <c r="X2116" s="5">
        <v>43382</v>
      </c>
      <c r="Y2116" s="4">
        <v>3.8999999999999998E-3</v>
      </c>
      <c r="Z2116" s="3">
        <v>1.1200000000000001</v>
      </c>
      <c r="AA2116" s="5">
        <v>45275</v>
      </c>
      <c r="AB2116" s="3">
        <v>0.64</v>
      </c>
      <c r="AC2116" s="4">
        <v>3.0800000000000001E-2</v>
      </c>
      <c r="AD2116" t="s">
        <v>90</v>
      </c>
      <c r="AE2116" s="4">
        <v>1.43E-2</v>
      </c>
      <c r="AF2116">
        <v>15.16</v>
      </c>
      <c r="AG2116">
        <v>0.56000000000000005</v>
      </c>
      <c r="AH2116" s="4">
        <v>1.6395999999999999</v>
      </c>
      <c r="AI2116" s="4">
        <v>0.13070000000000001</v>
      </c>
      <c r="AJ2116" s="4">
        <v>0.15140000000000001</v>
      </c>
      <c r="AK2116" s="4">
        <v>0.1484</v>
      </c>
      <c r="AL2116" t="s">
        <v>1005</v>
      </c>
      <c r="AM2116">
        <v>57</v>
      </c>
      <c r="AN2116" s="4">
        <v>0.6351</v>
      </c>
      <c r="AO2116" s="4">
        <v>0.74050000000000005</v>
      </c>
      <c r="AP2116" s="4">
        <v>0.98419999999999996</v>
      </c>
      <c r="AQ2116" s="6">
        <v>0.4</v>
      </c>
      <c r="AR2116" s="6">
        <v>0.2</v>
      </c>
      <c r="AS2116">
        <v>1099</v>
      </c>
      <c r="AT2116" s="3">
        <v>33.29</v>
      </c>
      <c r="AU2116" s="3">
        <v>36.770000000000003</v>
      </c>
      <c r="AV2116" s="3">
        <v>36.29</v>
      </c>
      <c r="AW2116" s="3">
        <v>36.39</v>
      </c>
      <c r="AX2116">
        <v>69.78</v>
      </c>
      <c r="AY2116" t="s">
        <v>75</v>
      </c>
      <c r="AZ2116" t="s">
        <v>79</v>
      </c>
      <c r="BA2116" t="s">
        <v>96</v>
      </c>
      <c r="BB2116" t="s">
        <v>69</v>
      </c>
      <c r="BC2116" t="s">
        <v>71</v>
      </c>
      <c r="BD2116" t="s">
        <v>75</v>
      </c>
      <c r="BE2116" t="s">
        <v>96</v>
      </c>
      <c r="BF2116">
        <v>3.97</v>
      </c>
      <c r="BG2116" s="4">
        <v>0</v>
      </c>
      <c r="BH2116" s="4">
        <v>5.33E-2</v>
      </c>
      <c r="BI2116">
        <v>1215.1300000000001</v>
      </c>
      <c r="BJ2116" s="4">
        <v>0</v>
      </c>
      <c r="BK2116" s="4">
        <v>4.2999999999999997E-2</v>
      </c>
    </row>
    <row r="2117" spans="1:63" x14ac:dyDescent="0.3">
      <c r="A2117" t="s">
        <v>3778</v>
      </c>
      <c r="B2117" t="s">
        <v>3779</v>
      </c>
      <c r="C2117" t="s">
        <v>64</v>
      </c>
      <c r="D2117" s="1">
        <v>18124000</v>
      </c>
      <c r="E2117" s="2">
        <v>706</v>
      </c>
      <c r="F2117" s="3">
        <v>44.72</v>
      </c>
      <c r="G2117" t="b">
        <v>0</v>
      </c>
      <c r="H2117" t="b">
        <v>0</v>
      </c>
      <c r="I2117" t="b">
        <v>0</v>
      </c>
      <c r="J2117" t="b">
        <v>0</v>
      </c>
      <c r="K2117" s="4">
        <v>1.5E-3</v>
      </c>
      <c r="L2117" s="4">
        <v>0.1255</v>
      </c>
      <c r="M2117" s="4">
        <v>0.11550000000000001</v>
      </c>
      <c r="N2117" s="4">
        <v>0.1125</v>
      </c>
      <c r="O2117">
        <v>4.19E-2</v>
      </c>
      <c r="P2117" t="s">
        <v>96</v>
      </c>
      <c r="Q2117" s="3">
        <v>0</v>
      </c>
      <c r="R2117" s="3">
        <v>0</v>
      </c>
      <c r="S2117" s="3">
        <v>-2.2519999999999998</v>
      </c>
      <c r="T2117" s="3">
        <v>-2.2519999999999998</v>
      </c>
      <c r="U2117" s="3">
        <v>-0.92249999999999999</v>
      </c>
      <c r="V2117" s="3">
        <v>-0.92249999999999999</v>
      </c>
      <c r="W2117" t="s">
        <v>113</v>
      </c>
      <c r="X2117" s="5">
        <v>43979</v>
      </c>
      <c r="Y2117" s="4">
        <v>4.0000000000000001E-3</v>
      </c>
      <c r="Z2117" s="3">
        <v>0.98</v>
      </c>
      <c r="AA2117" s="5">
        <v>45278</v>
      </c>
      <c r="AB2117" s="3">
        <v>0.52</v>
      </c>
      <c r="AC2117" s="4">
        <v>2.3300000000000001E-2</v>
      </c>
      <c r="AD2117" t="s">
        <v>243</v>
      </c>
      <c r="AE2117" s="4">
        <v>2.1299999999999999E-2</v>
      </c>
      <c r="AF2117">
        <v>0.05</v>
      </c>
      <c r="AG2117">
        <v>1.08</v>
      </c>
      <c r="AH2117" s="4">
        <v>1.5046999999999999</v>
      </c>
      <c r="AI2117" s="4">
        <v>0.2235</v>
      </c>
      <c r="AJ2117" s="4">
        <v>0.2329</v>
      </c>
      <c r="AK2117" s="4">
        <v>0.20380000000000001</v>
      </c>
      <c r="AL2117" t="s">
        <v>5775</v>
      </c>
      <c r="AM2117">
        <v>1000</v>
      </c>
      <c r="AN2117" s="4">
        <v>7.3200000000000001E-2</v>
      </c>
      <c r="AO2117" s="4">
        <v>0.1043</v>
      </c>
      <c r="AP2117" s="4">
        <v>0.2782</v>
      </c>
      <c r="AQ2117" s="6">
        <v>0.4</v>
      </c>
      <c r="AR2117" s="6">
        <v>0.2</v>
      </c>
      <c r="AS2117">
        <v>1099</v>
      </c>
      <c r="AT2117" s="3">
        <v>39.92</v>
      </c>
      <c r="AU2117" s="3">
        <v>46.33</v>
      </c>
      <c r="AV2117" s="3">
        <v>44.72</v>
      </c>
      <c r="AW2117" s="3">
        <v>44.72</v>
      </c>
      <c r="AX2117">
        <v>66.05</v>
      </c>
      <c r="AY2117" t="s">
        <v>96</v>
      </c>
      <c r="AZ2117" t="s">
        <v>72</v>
      </c>
      <c r="BA2117" t="s">
        <v>96</v>
      </c>
      <c r="BB2117" t="s">
        <v>96</v>
      </c>
      <c r="BC2117" t="s">
        <v>96</v>
      </c>
      <c r="BD2117" t="s">
        <v>75</v>
      </c>
      <c r="BE2117" t="s">
        <v>96</v>
      </c>
      <c r="BF2117">
        <v>5.25</v>
      </c>
      <c r="BG2117" s="4">
        <v>0.1171</v>
      </c>
      <c r="BH2117" s="4">
        <v>0.27310000000000001</v>
      </c>
      <c r="BI2117">
        <v>104.53</v>
      </c>
      <c r="BJ2117" s="4">
        <v>4.4699999999999997E-2</v>
      </c>
      <c r="BK2117" s="4">
        <v>7.0499999999999993E-2</v>
      </c>
    </row>
    <row r="2118" spans="1:63" x14ac:dyDescent="0.3">
      <c r="A2118" t="s">
        <v>4840</v>
      </c>
      <c r="B2118" t="s">
        <v>4841</v>
      </c>
      <c r="C2118" t="s">
        <v>64</v>
      </c>
      <c r="D2118" s="1">
        <v>18107400</v>
      </c>
      <c r="E2118" s="2">
        <v>2555</v>
      </c>
      <c r="F2118" s="3">
        <v>34.71</v>
      </c>
      <c r="G2118" t="b">
        <v>0</v>
      </c>
      <c r="H2118" t="b">
        <v>0</v>
      </c>
      <c r="I2118" t="b">
        <v>0</v>
      </c>
      <c r="J2118" t="b">
        <v>0</v>
      </c>
      <c r="K2118" s="4">
        <v>2.5999999999999999E-3</v>
      </c>
      <c r="L2118" s="4">
        <v>3.8300000000000001E-2</v>
      </c>
      <c r="M2118" s="4">
        <v>0.18049999999999999</v>
      </c>
      <c r="N2118" s="4">
        <v>0.17799999999999999</v>
      </c>
      <c r="O2118" t="s">
        <v>96</v>
      </c>
      <c r="P2118" t="s">
        <v>96</v>
      </c>
      <c r="Q2118" s="3">
        <v>0</v>
      </c>
      <c r="R2118" s="3">
        <v>0</v>
      </c>
      <c r="S2118" s="3">
        <v>6.6048520000000002</v>
      </c>
      <c r="T2118" s="3">
        <v>6.6048520000000002</v>
      </c>
      <c r="U2118" s="3">
        <v>4.5195119999999998</v>
      </c>
      <c r="V2118" s="3">
        <v>4.5195119999999998</v>
      </c>
      <c r="W2118" t="s">
        <v>99</v>
      </c>
      <c r="X2118" s="5">
        <v>44137</v>
      </c>
      <c r="Y2118" s="4">
        <v>7.9000000000000008E-3</v>
      </c>
      <c r="Z2118" s="3">
        <v>0.79</v>
      </c>
      <c r="AA2118" s="5">
        <v>45287</v>
      </c>
      <c r="AB2118" s="3">
        <v>0.79</v>
      </c>
      <c r="AC2118" s="4">
        <v>2.2700000000000001E-2</v>
      </c>
      <c r="AD2118" t="s">
        <v>243</v>
      </c>
      <c r="AE2118" s="4">
        <v>1.32E-2</v>
      </c>
      <c r="AF2118">
        <v>0.05</v>
      </c>
      <c r="AG2118">
        <v>0.76</v>
      </c>
      <c r="AH2118" s="4">
        <v>0.12559999999999999</v>
      </c>
      <c r="AI2118" s="4">
        <v>6.88E-2</v>
      </c>
      <c r="AJ2118" s="4">
        <v>9.2799999999999994E-2</v>
      </c>
      <c r="AK2118" s="4">
        <v>9.4799999999999995E-2</v>
      </c>
      <c r="AL2118" t="s">
        <v>4641</v>
      </c>
      <c r="AM2118">
        <v>4</v>
      </c>
      <c r="AN2118" s="4">
        <v>1</v>
      </c>
      <c r="AO2118" s="4">
        <v>1</v>
      </c>
      <c r="AP2118" s="4">
        <v>1</v>
      </c>
      <c r="AQ2118" s="6">
        <v>0.4</v>
      </c>
      <c r="AR2118" s="6">
        <v>0.2</v>
      </c>
      <c r="AS2118">
        <v>1099</v>
      </c>
      <c r="AT2118" s="3">
        <v>33.26</v>
      </c>
      <c r="AU2118" s="3">
        <v>35.15</v>
      </c>
      <c r="AV2118" s="3">
        <v>34.64</v>
      </c>
      <c r="AW2118" s="3">
        <v>34.81</v>
      </c>
      <c r="AX2118">
        <v>69.5</v>
      </c>
      <c r="AY2118" t="s">
        <v>75</v>
      </c>
      <c r="AZ2118" t="s">
        <v>75</v>
      </c>
      <c r="BA2118" t="s">
        <v>79</v>
      </c>
      <c r="BB2118" t="s">
        <v>72</v>
      </c>
      <c r="BC2118" t="s">
        <v>71</v>
      </c>
      <c r="BD2118" t="s">
        <v>70</v>
      </c>
      <c r="BE2118" t="s">
        <v>96</v>
      </c>
      <c r="BF2118">
        <v>5.72</v>
      </c>
      <c r="BG2118" s="4">
        <v>0.58450000000000002</v>
      </c>
      <c r="BH2118" s="4">
        <v>0.34189999999999998</v>
      </c>
      <c r="BI2118">
        <v>0</v>
      </c>
      <c r="BJ2118" s="4">
        <v>0</v>
      </c>
      <c r="BK2118" s="4">
        <v>0</v>
      </c>
    </row>
    <row r="2119" spans="1:63" x14ac:dyDescent="0.3">
      <c r="A2119" t="s">
        <v>6573</v>
      </c>
      <c r="B2119" t="s">
        <v>6574</v>
      </c>
      <c r="C2119" t="s">
        <v>64</v>
      </c>
      <c r="D2119" s="1">
        <v>18105300</v>
      </c>
      <c r="E2119" t="s">
        <v>96</v>
      </c>
      <c r="F2119" s="3">
        <v>33.04</v>
      </c>
      <c r="G2119" t="b">
        <v>0</v>
      </c>
      <c r="H2119" t="b">
        <v>0</v>
      </c>
      <c r="I2119" t="b">
        <v>0</v>
      </c>
      <c r="J2119" t="b">
        <v>0</v>
      </c>
      <c r="K2119" s="4">
        <v>2.4199999999999999E-2</v>
      </c>
      <c r="L2119" s="4">
        <v>5.3600000000000002E-2</v>
      </c>
      <c r="M2119" t="s">
        <v>96</v>
      </c>
      <c r="N2119" t="s">
        <v>96</v>
      </c>
      <c r="O2119" t="s">
        <v>96</v>
      </c>
      <c r="P2119" t="s">
        <v>96</v>
      </c>
      <c r="Q2119" s="3">
        <v>0.98756100000000002</v>
      </c>
      <c r="R2119" s="3">
        <v>8.5400200000000002</v>
      </c>
      <c r="S2119" s="3">
        <v>17.090418</v>
      </c>
      <c r="T2119" s="3">
        <v>17.090418</v>
      </c>
      <c r="U2119" s="3">
        <v>17.090418</v>
      </c>
      <c r="V2119" s="3">
        <v>17.090418</v>
      </c>
      <c r="W2119" t="s">
        <v>316</v>
      </c>
      <c r="X2119" s="5">
        <v>45218</v>
      </c>
      <c r="Y2119" s="4">
        <v>1.0500000000000001E-2</v>
      </c>
      <c r="Z2119" s="3">
        <v>0</v>
      </c>
      <c r="AA2119" t="s">
        <v>96</v>
      </c>
      <c r="AB2119" t="s">
        <v>96</v>
      </c>
      <c r="AC2119" s="4">
        <v>0</v>
      </c>
      <c r="AD2119" t="s">
        <v>243</v>
      </c>
      <c r="AE2119" t="s">
        <v>96</v>
      </c>
      <c r="AF2119" t="s">
        <v>96</v>
      </c>
      <c r="AG2119" t="s">
        <v>96</v>
      </c>
      <c r="AH2119" s="4">
        <v>1.1513</v>
      </c>
      <c r="AI2119">
        <v>0.53849999999999998</v>
      </c>
      <c r="AJ2119" t="s">
        <v>96</v>
      </c>
      <c r="AK2119" t="s">
        <v>96</v>
      </c>
      <c r="AL2119" t="s">
        <v>6615</v>
      </c>
      <c r="AM2119">
        <v>2</v>
      </c>
      <c r="AN2119" s="4">
        <v>1</v>
      </c>
      <c r="AO2119" s="4">
        <v>1</v>
      </c>
      <c r="AP2119" s="4">
        <v>1</v>
      </c>
      <c r="AQ2119" s="6">
        <v>0.4</v>
      </c>
      <c r="AR2119" s="6">
        <v>0.2</v>
      </c>
      <c r="AS2119">
        <v>1099</v>
      </c>
      <c r="AT2119">
        <v>28.07</v>
      </c>
      <c r="AU2119">
        <v>34.58</v>
      </c>
      <c r="AV2119">
        <v>32.200000000000003</v>
      </c>
      <c r="AW2119">
        <v>33.76</v>
      </c>
      <c r="AX2119">
        <v>57.88</v>
      </c>
      <c r="AY2119" t="s">
        <v>96</v>
      </c>
      <c r="AZ2119" t="s">
        <v>75</v>
      </c>
      <c r="BA2119" t="s">
        <v>96</v>
      </c>
      <c r="BB2119" t="s">
        <v>96</v>
      </c>
      <c r="BC2119" t="s">
        <v>96</v>
      </c>
      <c r="BD2119" t="s">
        <v>71</v>
      </c>
      <c r="BE2119" t="s">
        <v>96</v>
      </c>
      <c r="BF2119" t="s">
        <v>96</v>
      </c>
      <c r="BG2119" t="s">
        <v>96</v>
      </c>
      <c r="BH2119" t="s">
        <v>96</v>
      </c>
      <c r="BI2119" t="s">
        <v>96</v>
      </c>
      <c r="BJ2119" t="s">
        <v>96</v>
      </c>
      <c r="BK2119" t="s">
        <v>96</v>
      </c>
    </row>
    <row r="2120" spans="1:63" x14ac:dyDescent="0.3">
      <c r="A2120" t="s">
        <v>3916</v>
      </c>
      <c r="B2120" t="s">
        <v>3917</v>
      </c>
      <c r="C2120" t="s">
        <v>64</v>
      </c>
      <c r="D2120" s="1">
        <v>18064000</v>
      </c>
      <c r="E2120" s="2">
        <v>3459</v>
      </c>
      <c r="F2120" s="3">
        <v>45.04</v>
      </c>
      <c r="G2120" t="b">
        <v>0</v>
      </c>
      <c r="H2120" t="b">
        <v>0</v>
      </c>
      <c r="I2120" t="b">
        <v>1</v>
      </c>
      <c r="J2120" t="b">
        <v>0</v>
      </c>
      <c r="K2120" s="4">
        <v>4.0000000000000001E-3</v>
      </c>
      <c r="L2120" s="4">
        <v>7.7899999999999997E-2</v>
      </c>
      <c r="M2120" s="4">
        <v>0.1389</v>
      </c>
      <c r="N2120" s="4">
        <v>0.13450000000000001</v>
      </c>
      <c r="O2120" s="4" t="s">
        <v>96</v>
      </c>
      <c r="P2120" s="4" t="s">
        <v>96</v>
      </c>
      <c r="Q2120" s="3">
        <v>0</v>
      </c>
      <c r="R2120" s="3">
        <v>0</v>
      </c>
      <c r="S2120" s="3">
        <v>4.0467500000000003</v>
      </c>
      <c r="T2120" s="3">
        <v>4.0467500000000003</v>
      </c>
      <c r="U2120" s="3">
        <v>0.90725</v>
      </c>
      <c r="V2120" s="3">
        <v>0.90725</v>
      </c>
      <c r="W2120" t="s">
        <v>240</v>
      </c>
      <c r="X2120" s="5">
        <v>44273</v>
      </c>
      <c r="Y2120" s="4">
        <v>3.5999999999999999E-3</v>
      </c>
      <c r="Z2120" s="3">
        <v>0.73</v>
      </c>
      <c r="AA2120" s="5">
        <v>45282</v>
      </c>
      <c r="AB2120" s="3">
        <v>0.73</v>
      </c>
      <c r="AC2120" s="4">
        <v>1.61E-2</v>
      </c>
      <c r="AD2120" t="s">
        <v>243</v>
      </c>
      <c r="AE2120" s="4">
        <v>1.47E-2</v>
      </c>
      <c r="AF2120">
        <v>0.04</v>
      </c>
      <c r="AG2120">
        <v>0.91</v>
      </c>
      <c r="AH2120" s="4">
        <v>7.0000000000000007E-2</v>
      </c>
      <c r="AI2120" s="4">
        <v>0.13200000000000001</v>
      </c>
      <c r="AJ2120" s="4">
        <v>0.1444</v>
      </c>
      <c r="AK2120" s="4">
        <v>0.1328</v>
      </c>
      <c r="AL2120" t="s">
        <v>5775</v>
      </c>
      <c r="AM2120">
        <v>4</v>
      </c>
      <c r="AN2120" s="4">
        <v>1.0001</v>
      </c>
      <c r="AO2120" s="4">
        <v>1.0001</v>
      </c>
      <c r="AP2120" s="4">
        <v>1.0001</v>
      </c>
      <c r="AQ2120" s="6">
        <v>0.4</v>
      </c>
      <c r="AR2120" s="6">
        <v>0.2</v>
      </c>
      <c r="AS2120">
        <v>1099</v>
      </c>
      <c r="AT2120" s="3">
        <v>41.98</v>
      </c>
      <c r="AU2120" s="3">
        <v>46.13</v>
      </c>
      <c r="AV2120" s="3">
        <v>44.37</v>
      </c>
      <c r="AW2120" s="3">
        <v>46.38</v>
      </c>
      <c r="AX2120">
        <v>68.37</v>
      </c>
      <c r="AY2120" t="s">
        <v>79</v>
      </c>
      <c r="AZ2120" t="s">
        <v>72</v>
      </c>
      <c r="BA2120" t="s">
        <v>72</v>
      </c>
      <c r="BB2120" t="s">
        <v>79</v>
      </c>
      <c r="BC2120" t="s">
        <v>72</v>
      </c>
      <c r="BD2120" t="s">
        <v>82</v>
      </c>
      <c r="BE2120" t="s">
        <v>96</v>
      </c>
      <c r="BF2120">
        <v>6.52</v>
      </c>
      <c r="BG2120" s="4">
        <v>0.308</v>
      </c>
      <c r="BH2120" s="4">
        <v>0.52710000000000001</v>
      </c>
      <c r="BI2120">
        <v>170.61</v>
      </c>
      <c r="BJ2120" s="4">
        <v>7.6399999999999996E-2</v>
      </c>
      <c r="BK2120" s="4">
        <v>6.3899999999999998E-2</v>
      </c>
    </row>
    <row r="2121" spans="1:63" x14ac:dyDescent="0.3">
      <c r="A2121" t="s">
        <v>3638</v>
      </c>
      <c r="B2121" t="s">
        <v>3639</v>
      </c>
      <c r="C2121" t="s">
        <v>64</v>
      </c>
      <c r="D2121" s="1">
        <v>17918300</v>
      </c>
      <c r="E2121" s="2">
        <v>1300</v>
      </c>
      <c r="F2121" s="3">
        <v>54.11</v>
      </c>
      <c r="G2121" t="b">
        <v>0</v>
      </c>
      <c r="H2121" t="b">
        <v>0</v>
      </c>
      <c r="I2121" t="b">
        <v>0</v>
      </c>
      <c r="J2121" t="b">
        <v>0</v>
      </c>
      <c r="K2121" s="4">
        <v>1.4E-3</v>
      </c>
      <c r="L2121" s="4">
        <v>9.3200000000000005E-2</v>
      </c>
      <c r="M2121" s="4">
        <v>2.12E-2</v>
      </c>
      <c r="N2121" s="4">
        <v>1.2E-2</v>
      </c>
      <c r="O2121">
        <v>2.0899999999999998E-2</v>
      </c>
      <c r="P2121">
        <v>4.1000000000000002E-2</v>
      </c>
      <c r="Q2121" s="3">
        <v>0</v>
      </c>
      <c r="R2121" s="3">
        <v>0</v>
      </c>
      <c r="S2121" s="3">
        <v>-2.1044299999999998</v>
      </c>
      <c r="T2121" s="3">
        <v>-2.1044299999999998</v>
      </c>
      <c r="U2121" s="3">
        <v>-5.5422500000000001</v>
      </c>
      <c r="V2121" s="3">
        <v>-5.5422500000000001</v>
      </c>
      <c r="W2121" t="s">
        <v>365</v>
      </c>
      <c r="X2121" s="5">
        <v>40275</v>
      </c>
      <c r="Y2121" s="4">
        <v>2.8999999999999998E-3</v>
      </c>
      <c r="Z2121" s="3">
        <v>1.1299999999999999</v>
      </c>
      <c r="AA2121" s="5">
        <v>45278</v>
      </c>
      <c r="AB2121" s="3">
        <v>0.27</v>
      </c>
      <c r="AC2121" s="4">
        <v>2.0799999999999999E-2</v>
      </c>
      <c r="AD2121" t="s">
        <v>66</v>
      </c>
      <c r="AE2121" s="4">
        <v>2.6800000000000001E-2</v>
      </c>
      <c r="AF2121">
        <v>25.31</v>
      </c>
      <c r="AG2121">
        <v>0.77</v>
      </c>
      <c r="AH2121" s="4">
        <v>1.6684000000000001</v>
      </c>
      <c r="AI2121" s="4">
        <v>0.1925</v>
      </c>
      <c r="AJ2121" s="4">
        <v>0.21790000000000001</v>
      </c>
      <c r="AK2121" s="4">
        <v>0.19089999999999999</v>
      </c>
      <c r="AL2121" t="s">
        <v>84</v>
      </c>
      <c r="AM2121">
        <v>35</v>
      </c>
      <c r="AN2121" s="4">
        <v>0.5212</v>
      </c>
      <c r="AO2121" s="4">
        <v>0.69199999999999995</v>
      </c>
      <c r="AP2121" s="4">
        <v>1</v>
      </c>
      <c r="AQ2121" s="6">
        <v>0.4</v>
      </c>
      <c r="AR2121" s="6">
        <v>0.2</v>
      </c>
      <c r="AS2121">
        <v>1099</v>
      </c>
      <c r="AT2121" s="3">
        <v>49.74</v>
      </c>
      <c r="AU2121" s="3">
        <v>55.41</v>
      </c>
      <c r="AV2121" s="3">
        <v>54.07</v>
      </c>
      <c r="AW2121" s="3">
        <v>54.19</v>
      </c>
      <c r="AX2121">
        <v>63.02</v>
      </c>
      <c r="AY2121" t="s">
        <v>82</v>
      </c>
      <c r="AZ2121" t="s">
        <v>70</v>
      </c>
      <c r="BA2121" t="s">
        <v>75</v>
      </c>
      <c r="BB2121" t="s">
        <v>72</v>
      </c>
      <c r="BC2121" t="s">
        <v>71</v>
      </c>
      <c r="BD2121" t="s">
        <v>69</v>
      </c>
      <c r="BE2121" t="s">
        <v>75</v>
      </c>
      <c r="BF2121">
        <v>5.0999999999999996</v>
      </c>
      <c r="BG2121" s="4">
        <v>0.191</v>
      </c>
      <c r="BH2121" s="4">
        <v>0.2505</v>
      </c>
      <c r="BI2121">
        <v>302.64999999999998</v>
      </c>
      <c r="BJ2121" s="4">
        <v>0</v>
      </c>
      <c r="BK2121" s="4">
        <v>5.8599999999999999E-2</v>
      </c>
    </row>
    <row r="2122" spans="1:63" x14ac:dyDescent="0.3">
      <c r="A2122" t="s">
        <v>4202</v>
      </c>
      <c r="B2122" t="s">
        <v>4203</v>
      </c>
      <c r="C2122" t="s">
        <v>64</v>
      </c>
      <c r="D2122" s="1">
        <v>17813200</v>
      </c>
      <c r="E2122">
        <v>3116</v>
      </c>
      <c r="F2122" s="3">
        <v>20.37</v>
      </c>
      <c r="G2122" t="b">
        <v>0</v>
      </c>
      <c r="H2122" t="b">
        <v>0</v>
      </c>
      <c r="I2122" t="b">
        <v>0</v>
      </c>
      <c r="J2122" t="b">
        <v>0</v>
      </c>
      <c r="K2122" s="4">
        <v>1.1999999999999999E-3</v>
      </c>
      <c r="L2122" s="4">
        <v>6.3E-3</v>
      </c>
      <c r="M2122" s="4">
        <v>6.6199999999999995E-2</v>
      </c>
      <c r="N2122" s="4">
        <v>5.6000000000000001E-2</v>
      </c>
      <c r="O2122" s="4" t="s">
        <v>96</v>
      </c>
      <c r="P2122" t="s">
        <v>96</v>
      </c>
      <c r="Q2122" s="3">
        <v>0</v>
      </c>
      <c r="R2122" s="3">
        <v>-0.54194799999999999</v>
      </c>
      <c r="S2122" s="3">
        <v>-9.6875929999999997</v>
      </c>
      <c r="T2122" s="3">
        <v>-9.6875929999999997</v>
      </c>
      <c r="U2122" s="3">
        <v>6.096E-2</v>
      </c>
      <c r="V2122" s="3">
        <v>6.096E-2</v>
      </c>
      <c r="W2122" t="s">
        <v>316</v>
      </c>
      <c r="X2122" s="5">
        <v>44369</v>
      </c>
      <c r="Y2122" s="4">
        <v>5.0000000000000001E-3</v>
      </c>
      <c r="Z2122" s="3">
        <v>1.54</v>
      </c>
      <c r="AA2122" s="5">
        <v>45282</v>
      </c>
      <c r="AB2122" s="3">
        <v>1.27</v>
      </c>
      <c r="AC2122" s="4">
        <v>7.51E-2</v>
      </c>
      <c r="AD2122" t="s">
        <v>66</v>
      </c>
      <c r="AE2122" s="4">
        <v>3.0999999999999999E-3</v>
      </c>
      <c r="AF2122" t="s">
        <v>96</v>
      </c>
      <c r="AG2122">
        <v>0.04</v>
      </c>
      <c r="AH2122" s="4">
        <v>0.10059999999999999</v>
      </c>
      <c r="AI2122" s="4">
        <v>0.06</v>
      </c>
      <c r="AJ2122" s="4">
        <v>4.8399999999999999E-2</v>
      </c>
      <c r="AK2122" s="4">
        <v>6.2700000000000006E-2</v>
      </c>
      <c r="AL2122" t="s">
        <v>6593</v>
      </c>
      <c r="AM2122">
        <v>110</v>
      </c>
      <c r="AN2122" s="4">
        <v>0.4163</v>
      </c>
      <c r="AO2122" s="4">
        <v>0.53380000000000005</v>
      </c>
      <c r="AP2122" s="4">
        <v>1.0378000000000001</v>
      </c>
      <c r="AQ2122" s="6">
        <v>0.4</v>
      </c>
      <c r="AR2122" s="6">
        <v>0.2</v>
      </c>
      <c r="AS2122">
        <v>1099</v>
      </c>
      <c r="AT2122" s="3">
        <v>20.11</v>
      </c>
      <c r="AU2122" s="3">
        <v>20.51</v>
      </c>
      <c r="AV2122" t="s">
        <v>96</v>
      </c>
      <c r="AW2122" t="s">
        <v>96</v>
      </c>
      <c r="AX2122">
        <v>55.27</v>
      </c>
      <c r="AY2122" t="s">
        <v>71</v>
      </c>
      <c r="AZ2122" t="s">
        <v>79</v>
      </c>
      <c r="BA2122" t="s">
        <v>82</v>
      </c>
      <c r="BB2122" t="s">
        <v>72</v>
      </c>
      <c r="BC2122" t="s">
        <v>79</v>
      </c>
      <c r="BD2122" t="s">
        <v>72</v>
      </c>
      <c r="BE2122" t="s">
        <v>96</v>
      </c>
      <c r="BF2122" t="s">
        <v>96</v>
      </c>
      <c r="BG2122" s="4" t="s">
        <v>96</v>
      </c>
      <c r="BH2122" s="4" t="s">
        <v>96</v>
      </c>
      <c r="BI2122" t="s">
        <v>96</v>
      </c>
      <c r="BJ2122" s="4" t="s">
        <v>96</v>
      </c>
      <c r="BK2122" s="4" t="s">
        <v>96</v>
      </c>
    </row>
    <row r="2123" spans="1:63" x14ac:dyDescent="0.3">
      <c r="A2123" t="s">
        <v>3953</v>
      </c>
      <c r="B2123" t="s">
        <v>3954</v>
      </c>
      <c r="C2123" t="s">
        <v>64</v>
      </c>
      <c r="D2123" s="1">
        <v>17755700</v>
      </c>
      <c r="E2123" s="2">
        <v>1462</v>
      </c>
      <c r="F2123" s="3">
        <v>32.1</v>
      </c>
      <c r="G2123" t="b">
        <v>0</v>
      </c>
      <c r="H2123" t="b">
        <v>0</v>
      </c>
      <c r="I2123" t="b">
        <v>0</v>
      </c>
      <c r="J2123" t="b">
        <v>0</v>
      </c>
      <c r="K2123" s="4">
        <v>-1.4E-3</v>
      </c>
      <c r="L2123" s="4">
        <v>7.1599999999999997E-2</v>
      </c>
      <c r="M2123" s="4">
        <v>0.05</v>
      </c>
      <c r="N2123" s="4">
        <v>4.3400000000000001E-2</v>
      </c>
      <c r="O2123">
        <v>5.5599999999999997E-2</v>
      </c>
      <c r="P2123" t="s">
        <v>96</v>
      </c>
      <c r="Q2123" s="3">
        <v>0</v>
      </c>
      <c r="R2123" s="3">
        <v>-1.5680499999999999</v>
      </c>
      <c r="S2123" s="3">
        <v>1.6121490000000001</v>
      </c>
      <c r="T2123" s="3">
        <v>1.6121490000000001</v>
      </c>
      <c r="U2123" s="3">
        <v>3.2649520000000001</v>
      </c>
      <c r="V2123" s="3">
        <v>3.2649520000000001</v>
      </c>
      <c r="W2123" t="s">
        <v>113</v>
      </c>
      <c r="X2123" s="5">
        <v>43927</v>
      </c>
      <c r="Y2123" s="4">
        <v>8.0000000000000002E-3</v>
      </c>
      <c r="Z2123" s="3">
        <v>0.46</v>
      </c>
      <c r="AA2123">
        <v>45282</v>
      </c>
      <c r="AB2123">
        <v>0.18</v>
      </c>
      <c r="AC2123" s="4">
        <v>1.4800000000000001E-2</v>
      </c>
      <c r="AD2123" t="s">
        <v>66</v>
      </c>
      <c r="AE2123" s="4">
        <v>1.0999999999999999E-2</v>
      </c>
      <c r="AF2123">
        <v>16.260000000000002</v>
      </c>
      <c r="AG2123">
        <v>0.83</v>
      </c>
      <c r="AH2123" s="4">
        <v>5.3100000000000001E-2</v>
      </c>
      <c r="AI2123" s="4">
        <v>0.1376</v>
      </c>
      <c r="AJ2123" s="4">
        <v>0.15190000000000001</v>
      </c>
      <c r="AK2123" s="4">
        <v>0.1431</v>
      </c>
      <c r="AL2123" t="s">
        <v>360</v>
      </c>
      <c r="AM2123">
        <v>201</v>
      </c>
      <c r="AN2123" s="4">
        <v>6.08E-2</v>
      </c>
      <c r="AO2123" s="4">
        <v>8.9200000000000002E-2</v>
      </c>
      <c r="AP2123" s="4">
        <v>0.2802</v>
      </c>
      <c r="AQ2123" s="6">
        <v>0.4</v>
      </c>
      <c r="AR2123" s="6">
        <v>0.2</v>
      </c>
      <c r="AS2123">
        <v>1099</v>
      </c>
      <c r="AT2123" s="3">
        <v>30.4</v>
      </c>
      <c r="AU2123" s="3">
        <v>32.75</v>
      </c>
      <c r="AV2123" s="3">
        <v>32.08</v>
      </c>
      <c r="AW2123" s="3">
        <v>32.130000000000003</v>
      </c>
      <c r="AX2123">
        <v>64.349999999999994</v>
      </c>
      <c r="AY2123" t="s">
        <v>96</v>
      </c>
      <c r="AZ2123" t="s">
        <v>75</v>
      </c>
      <c r="BA2123" t="s">
        <v>96</v>
      </c>
      <c r="BB2123" t="s">
        <v>96</v>
      </c>
      <c r="BC2123" t="s">
        <v>96</v>
      </c>
      <c r="BD2123" t="s">
        <v>75</v>
      </c>
      <c r="BE2123" t="s">
        <v>96</v>
      </c>
      <c r="BF2123">
        <v>5.87</v>
      </c>
      <c r="BG2123">
        <v>0.50660000000000005</v>
      </c>
      <c r="BH2123">
        <v>0.3659</v>
      </c>
      <c r="BI2123">
        <v>224.31</v>
      </c>
      <c r="BJ2123">
        <v>5.4899999999999997E-2</v>
      </c>
      <c r="BK2123">
        <v>6.0299999999999999E-2</v>
      </c>
    </row>
    <row r="2124" spans="1:63" x14ac:dyDescent="0.3">
      <c r="A2124" t="s">
        <v>3769</v>
      </c>
      <c r="B2124" t="s">
        <v>3770</v>
      </c>
      <c r="C2124" t="s">
        <v>64</v>
      </c>
      <c r="D2124" s="1">
        <v>17663900</v>
      </c>
      <c r="E2124" s="2">
        <v>1089</v>
      </c>
      <c r="F2124" s="3">
        <v>58.09</v>
      </c>
      <c r="G2124" t="b">
        <v>0</v>
      </c>
      <c r="H2124" t="b">
        <v>0</v>
      </c>
      <c r="I2124" t="b">
        <v>1</v>
      </c>
      <c r="J2124" t="b">
        <v>0</v>
      </c>
      <c r="K2124" s="4">
        <v>1.67E-2</v>
      </c>
      <c r="L2124" s="4">
        <v>0.183</v>
      </c>
      <c r="M2124" s="4">
        <v>0.17879999999999999</v>
      </c>
      <c r="N2124" s="4">
        <v>0.18529999999999999</v>
      </c>
      <c r="O2124">
        <v>2.2100000000000002E-2</v>
      </c>
      <c r="P2124">
        <v>0.1135</v>
      </c>
      <c r="Q2124" s="3">
        <v>0</v>
      </c>
      <c r="R2124" s="3">
        <v>0</v>
      </c>
      <c r="S2124" s="3">
        <v>-2.6646000000000001</v>
      </c>
      <c r="T2124" s="3">
        <v>-2.6646000000000001</v>
      </c>
      <c r="U2124" s="3">
        <v>-4.9410499999999997</v>
      </c>
      <c r="V2124" s="3">
        <v>-4.9410499999999997</v>
      </c>
      <c r="W2124" t="s">
        <v>175</v>
      </c>
      <c r="X2124" s="5">
        <v>41990</v>
      </c>
      <c r="Y2124" s="4">
        <v>7.9000000000000008E-3</v>
      </c>
      <c r="Z2124" s="3">
        <v>0</v>
      </c>
      <c r="AA2124" s="5">
        <v>43089</v>
      </c>
      <c r="AB2124" s="3">
        <v>7.0000000000000007E-2</v>
      </c>
      <c r="AC2124" s="4">
        <v>0</v>
      </c>
      <c r="AD2124" t="s">
        <v>243</v>
      </c>
      <c r="AE2124" s="4">
        <v>2.5499999999999998E-2</v>
      </c>
      <c r="AF2124" t="s">
        <v>96</v>
      </c>
      <c r="AG2124">
        <v>0.73</v>
      </c>
      <c r="AH2124" s="4">
        <v>0.9869</v>
      </c>
      <c r="AI2124" s="4">
        <v>0.25919999999999999</v>
      </c>
      <c r="AJ2124" s="4">
        <v>0.27210000000000001</v>
      </c>
      <c r="AK2124" s="4">
        <v>0.24010000000000001</v>
      </c>
      <c r="AL2124" t="s">
        <v>1652</v>
      </c>
      <c r="AM2124">
        <v>53</v>
      </c>
      <c r="AN2124" s="4">
        <v>0.21110000000000001</v>
      </c>
      <c r="AO2124" s="4">
        <v>0.31190000000000001</v>
      </c>
      <c r="AP2124" s="4">
        <v>0.96599999999999997</v>
      </c>
      <c r="AQ2124" s="6">
        <v>0.4</v>
      </c>
      <c r="AR2124" s="6">
        <v>0.2</v>
      </c>
      <c r="AS2124">
        <v>1099</v>
      </c>
      <c r="AT2124" s="3">
        <v>51.14</v>
      </c>
      <c r="AU2124" s="3">
        <v>59.81</v>
      </c>
      <c r="AV2124" s="3">
        <v>58.07</v>
      </c>
      <c r="AW2124" s="3">
        <v>58.14</v>
      </c>
      <c r="AX2124">
        <v>65.739999999999995</v>
      </c>
      <c r="AY2124" t="s">
        <v>75</v>
      </c>
      <c r="AZ2124" t="s">
        <v>75</v>
      </c>
      <c r="BA2124" t="s">
        <v>70</v>
      </c>
      <c r="BB2124" t="s">
        <v>71</v>
      </c>
      <c r="BC2124" t="s">
        <v>75</v>
      </c>
      <c r="BD2124" t="s">
        <v>82</v>
      </c>
      <c r="BE2124" t="s">
        <v>96</v>
      </c>
      <c r="BF2124">
        <v>4.2</v>
      </c>
      <c r="BG2124" s="4">
        <v>7.0999999999999994E-2</v>
      </c>
      <c r="BH2124" s="4">
        <v>6.4899999999999999E-2</v>
      </c>
      <c r="BI2124">
        <v>38.53</v>
      </c>
      <c r="BJ2124" s="4">
        <v>0</v>
      </c>
      <c r="BK2124" s="4">
        <v>0.37059999999999998</v>
      </c>
    </row>
    <row r="2125" spans="1:63" x14ac:dyDescent="0.3">
      <c r="A2125" t="s">
        <v>3792</v>
      </c>
      <c r="B2125" t="s">
        <v>3793</v>
      </c>
      <c r="C2125" t="s">
        <v>64</v>
      </c>
      <c r="D2125" s="1">
        <v>17593800</v>
      </c>
      <c r="E2125" s="2">
        <v>1025</v>
      </c>
      <c r="F2125" s="3">
        <v>44.72</v>
      </c>
      <c r="G2125" t="b">
        <v>0</v>
      </c>
      <c r="H2125" t="b">
        <v>0</v>
      </c>
      <c r="I2125" t="b">
        <v>0</v>
      </c>
      <c r="J2125" t="b">
        <v>0</v>
      </c>
      <c r="K2125" s="4">
        <v>4.4999999999999997E-3</v>
      </c>
      <c r="L2125" s="4">
        <v>8.2199999999999995E-2</v>
      </c>
      <c r="M2125" s="4">
        <v>0.14410000000000001</v>
      </c>
      <c r="N2125" s="4">
        <v>0.1482</v>
      </c>
      <c r="O2125">
        <v>6.3E-2</v>
      </c>
      <c r="P2125">
        <v>0.12759999999999999</v>
      </c>
      <c r="Q2125" s="3">
        <v>0</v>
      </c>
      <c r="R2125" s="3">
        <v>-0.42670999999999998</v>
      </c>
      <c r="S2125" s="3">
        <v>-2.4497</v>
      </c>
      <c r="T2125" s="3">
        <v>-2.4497</v>
      </c>
      <c r="U2125" s="3">
        <v>-5.4968019999999997</v>
      </c>
      <c r="V2125" s="3">
        <v>-5.4968019999999997</v>
      </c>
      <c r="W2125" t="s">
        <v>259</v>
      </c>
      <c r="X2125" s="5">
        <v>43395</v>
      </c>
      <c r="Y2125" s="4">
        <v>4.4999999999999997E-3</v>
      </c>
      <c r="Z2125" s="3">
        <v>0.32</v>
      </c>
      <c r="AA2125" s="5">
        <v>45278</v>
      </c>
      <c r="AB2125" s="3">
        <v>0.12</v>
      </c>
      <c r="AC2125" s="4">
        <v>7.4999999999999997E-3</v>
      </c>
      <c r="AD2125" t="s">
        <v>66</v>
      </c>
      <c r="AE2125" s="4">
        <v>1.61E-2</v>
      </c>
      <c r="AF2125">
        <v>22.18</v>
      </c>
      <c r="AG2125">
        <v>1.05</v>
      </c>
      <c r="AH2125" s="4">
        <v>0.58240000000000003</v>
      </c>
      <c r="AI2125" s="4">
        <v>0.16259999999999999</v>
      </c>
      <c r="AJ2125" s="4">
        <v>0.15540000000000001</v>
      </c>
      <c r="AK2125" s="4">
        <v>0.15629999999999999</v>
      </c>
      <c r="AL2125" t="s">
        <v>67</v>
      </c>
      <c r="AM2125">
        <v>33</v>
      </c>
      <c r="AN2125" s="4">
        <v>0.43480000000000002</v>
      </c>
      <c r="AO2125" s="4">
        <v>0.61809999999999998</v>
      </c>
      <c r="AP2125" s="4">
        <v>1.0002</v>
      </c>
      <c r="AQ2125" s="6">
        <v>0.4</v>
      </c>
      <c r="AR2125" s="6">
        <v>0.2</v>
      </c>
      <c r="AS2125">
        <v>1099</v>
      </c>
      <c r="AT2125" s="3">
        <v>41.44</v>
      </c>
      <c r="AU2125" s="3">
        <v>45.43</v>
      </c>
      <c r="AV2125" s="3">
        <v>44.68</v>
      </c>
      <c r="AW2125" s="3">
        <v>44.78</v>
      </c>
      <c r="AX2125">
        <v>66.48</v>
      </c>
      <c r="AY2125" t="s">
        <v>75</v>
      </c>
      <c r="AZ2125" t="s">
        <v>79</v>
      </c>
      <c r="BA2125" t="s">
        <v>96</v>
      </c>
      <c r="BB2125" t="s">
        <v>72</v>
      </c>
      <c r="BC2125" t="s">
        <v>71</v>
      </c>
      <c r="BD2125" t="s">
        <v>71</v>
      </c>
      <c r="BE2125" t="s">
        <v>96</v>
      </c>
      <c r="BF2125">
        <v>6.73</v>
      </c>
      <c r="BG2125" s="4">
        <v>0.5282</v>
      </c>
      <c r="BH2125" s="4">
        <v>0.6119</v>
      </c>
      <c r="BI2125">
        <v>38.35</v>
      </c>
      <c r="BJ2125" s="4">
        <v>0.59379999999999999</v>
      </c>
      <c r="BK2125" s="4">
        <v>8.2000000000000007E-3</v>
      </c>
    </row>
    <row r="2126" spans="1:63" x14ac:dyDescent="0.3">
      <c r="A2126" t="s">
        <v>3677</v>
      </c>
      <c r="B2126" t="s">
        <v>3678</v>
      </c>
      <c r="C2126" t="s">
        <v>64</v>
      </c>
      <c r="D2126" s="1">
        <v>17550700</v>
      </c>
      <c r="E2126" s="2">
        <v>5419</v>
      </c>
      <c r="F2126" s="3">
        <v>27.24</v>
      </c>
      <c r="G2126" t="b">
        <v>0</v>
      </c>
      <c r="H2126" t="b">
        <v>0</v>
      </c>
      <c r="I2126" t="b">
        <v>1</v>
      </c>
      <c r="J2126" t="b">
        <v>0</v>
      </c>
      <c r="K2126" s="4">
        <v>1.8700000000000001E-2</v>
      </c>
      <c r="L2126" s="4">
        <v>6.6500000000000004E-2</v>
      </c>
      <c r="M2126" s="4">
        <v>9.9500000000000005E-2</v>
      </c>
      <c r="N2126" s="4">
        <v>0.1095</v>
      </c>
      <c r="O2126" s="4">
        <v>-1.8E-3</v>
      </c>
      <c r="P2126" s="4">
        <v>3.5099999999999999E-2</v>
      </c>
      <c r="Q2126" s="3">
        <v>0</v>
      </c>
      <c r="R2126" s="3">
        <v>0</v>
      </c>
      <c r="S2126" s="3">
        <v>5.4010680000000004</v>
      </c>
      <c r="T2126" s="3">
        <v>5.4010680000000004</v>
      </c>
      <c r="U2126" s="3">
        <v>-5.3011109999999997</v>
      </c>
      <c r="V2126" s="3">
        <v>-5.3011109999999997</v>
      </c>
      <c r="W2126" t="s">
        <v>469</v>
      </c>
      <c r="X2126" s="5">
        <v>40651</v>
      </c>
      <c r="Y2126" s="4">
        <v>8.0000000000000002E-3</v>
      </c>
      <c r="Z2126" s="3">
        <v>0.82</v>
      </c>
      <c r="AA2126">
        <v>45282</v>
      </c>
      <c r="AB2126">
        <v>0.27</v>
      </c>
      <c r="AC2126" s="4">
        <v>3.0200000000000001E-2</v>
      </c>
      <c r="AD2126" t="s">
        <v>66</v>
      </c>
      <c r="AE2126" s="4">
        <v>1.0500000000000001E-2</v>
      </c>
      <c r="AF2126">
        <v>8.51</v>
      </c>
      <c r="AG2126">
        <v>1</v>
      </c>
      <c r="AH2126" s="4">
        <v>1.1128</v>
      </c>
      <c r="AI2126" s="4">
        <v>0.1399</v>
      </c>
      <c r="AJ2126" s="4">
        <v>0.1852</v>
      </c>
      <c r="AK2126" s="4">
        <v>0.1782</v>
      </c>
      <c r="AL2126" t="s">
        <v>360</v>
      </c>
      <c r="AM2126">
        <v>101</v>
      </c>
      <c r="AN2126" s="4">
        <v>0.18090000000000001</v>
      </c>
      <c r="AO2126" s="4">
        <v>0.25879999999999997</v>
      </c>
      <c r="AP2126" s="4">
        <v>0.69579999999999997</v>
      </c>
      <c r="AQ2126" s="6">
        <v>0.4</v>
      </c>
      <c r="AR2126" s="6">
        <v>0.2</v>
      </c>
      <c r="AS2126">
        <v>1099</v>
      </c>
      <c r="AT2126" s="3">
        <v>24.41</v>
      </c>
      <c r="AU2126" s="3">
        <v>27.62</v>
      </c>
      <c r="AV2126" s="3">
        <v>27.12</v>
      </c>
      <c r="AW2126" s="3">
        <v>27.47</v>
      </c>
      <c r="AX2126">
        <v>67.81</v>
      </c>
      <c r="AY2126" t="s">
        <v>82</v>
      </c>
      <c r="AZ2126" t="s">
        <v>82</v>
      </c>
      <c r="BA2126" t="s">
        <v>82</v>
      </c>
      <c r="BB2126" t="s">
        <v>70</v>
      </c>
      <c r="BC2126" t="s">
        <v>71</v>
      </c>
      <c r="BD2126" t="s">
        <v>72</v>
      </c>
      <c r="BE2126" t="s">
        <v>79</v>
      </c>
      <c r="BF2126">
        <v>5.94</v>
      </c>
      <c r="BG2126">
        <v>0.1736</v>
      </c>
      <c r="BH2126">
        <v>0.37980000000000003</v>
      </c>
      <c r="BI2126">
        <v>331.86</v>
      </c>
      <c r="BJ2126">
        <v>9.5299999999999996E-2</v>
      </c>
      <c r="BK2126">
        <v>7.1400000000000005E-2</v>
      </c>
    </row>
    <row r="2127" spans="1:63" x14ac:dyDescent="0.3">
      <c r="A2127" t="s">
        <v>3486</v>
      </c>
      <c r="B2127" t="s">
        <v>3487</v>
      </c>
      <c r="C2127" t="s">
        <v>64</v>
      </c>
      <c r="D2127" s="1">
        <v>17546000</v>
      </c>
      <c r="E2127" s="2">
        <v>1308</v>
      </c>
      <c r="F2127" s="3">
        <v>58.22</v>
      </c>
      <c r="G2127" t="b">
        <v>0</v>
      </c>
      <c r="H2127" t="b">
        <v>0</v>
      </c>
      <c r="I2127" t="b">
        <v>0</v>
      </c>
      <c r="J2127" t="b">
        <v>0</v>
      </c>
      <c r="K2127" s="4">
        <v>2.8999999999999998E-3</v>
      </c>
      <c r="L2127" s="4">
        <v>0.12939999999999999</v>
      </c>
      <c r="M2127" s="4">
        <v>0.17710000000000001</v>
      </c>
      <c r="N2127" s="4">
        <v>0.17419999999999999</v>
      </c>
      <c r="O2127" s="4">
        <v>0.14480000000000001</v>
      </c>
      <c r="P2127" t="s">
        <v>96</v>
      </c>
      <c r="Q2127" s="3">
        <v>0</v>
      </c>
      <c r="R2127" s="3">
        <v>-2.7048559999999999</v>
      </c>
      <c r="S2127" s="3">
        <v>-5.2116340000000001</v>
      </c>
      <c r="T2127" s="3">
        <v>-5.2116340000000001</v>
      </c>
      <c r="U2127" s="3">
        <v>-15.993928</v>
      </c>
      <c r="V2127" s="3">
        <v>-15.993928</v>
      </c>
      <c r="W2127" t="s">
        <v>240</v>
      </c>
      <c r="X2127" s="5">
        <v>43543</v>
      </c>
      <c r="Y2127" s="4">
        <v>2.5000000000000001E-3</v>
      </c>
      <c r="Z2127" s="3">
        <v>1.51</v>
      </c>
      <c r="AA2127" s="5">
        <v>45280</v>
      </c>
      <c r="AB2127" s="3">
        <v>0.46</v>
      </c>
      <c r="AC2127" s="4">
        <v>2.5999999999999999E-2</v>
      </c>
      <c r="AD2127" t="s">
        <v>66</v>
      </c>
      <c r="AE2127" s="4">
        <v>2.7400000000000001E-2</v>
      </c>
      <c r="AF2127">
        <v>6.43</v>
      </c>
      <c r="AG2127">
        <v>1.1299999999999999</v>
      </c>
      <c r="AH2127" s="4">
        <v>2.0777999999999999</v>
      </c>
      <c r="AI2127" s="4">
        <v>0.18559999999999999</v>
      </c>
      <c r="AJ2127" s="4">
        <v>0.19289999999999999</v>
      </c>
      <c r="AK2127" s="4">
        <v>0.18099999999999999</v>
      </c>
      <c r="AL2127" t="s">
        <v>4473</v>
      </c>
      <c r="AM2127">
        <v>43</v>
      </c>
      <c r="AN2127" s="4">
        <v>0.29399999999999998</v>
      </c>
      <c r="AO2127" s="4">
        <v>0.42620000000000002</v>
      </c>
      <c r="AP2127" s="4">
        <v>1.0004</v>
      </c>
      <c r="AQ2127" s="6">
        <v>0.4</v>
      </c>
      <c r="AR2127" s="6">
        <v>0.2</v>
      </c>
      <c r="AS2127">
        <v>1099</v>
      </c>
      <c r="AT2127" s="3">
        <v>52.46</v>
      </c>
      <c r="AU2127" s="3">
        <v>60.16</v>
      </c>
      <c r="AV2127" s="3">
        <v>58.06</v>
      </c>
      <c r="AW2127" s="3">
        <v>58.41</v>
      </c>
      <c r="AX2127">
        <v>70.319999999999993</v>
      </c>
      <c r="AY2127" t="s">
        <v>71</v>
      </c>
      <c r="AZ2127" t="s">
        <v>72</v>
      </c>
      <c r="BA2127" t="s">
        <v>96</v>
      </c>
      <c r="BB2127" t="s">
        <v>70</v>
      </c>
      <c r="BC2127" t="s">
        <v>72</v>
      </c>
      <c r="BD2127" t="s">
        <v>69</v>
      </c>
      <c r="BE2127" t="s">
        <v>96</v>
      </c>
      <c r="BF2127">
        <v>6.02</v>
      </c>
      <c r="BG2127">
        <v>0.62719999999999998</v>
      </c>
      <c r="BH2127">
        <v>0.39639999999999997</v>
      </c>
      <c r="BI2127">
        <v>218.34</v>
      </c>
      <c r="BJ2127">
        <v>2.5000000000000001E-2</v>
      </c>
      <c r="BK2127">
        <v>4.4699999999999997E-2</v>
      </c>
    </row>
    <row r="2128" spans="1:63" x14ac:dyDescent="0.3">
      <c r="A2128" t="s">
        <v>4067</v>
      </c>
      <c r="B2128" t="s">
        <v>4068</v>
      </c>
      <c r="C2128" t="s">
        <v>64</v>
      </c>
      <c r="D2128" s="1">
        <v>17544000</v>
      </c>
      <c r="E2128">
        <v>1802</v>
      </c>
      <c r="F2128" s="3">
        <v>29.44</v>
      </c>
      <c r="G2128" t="b">
        <v>0</v>
      </c>
      <c r="H2128" t="b">
        <v>0</v>
      </c>
      <c r="I2128" t="b">
        <v>0</v>
      </c>
      <c r="J2128" t="b">
        <v>0</v>
      </c>
      <c r="K2128" s="4">
        <v>4.5999999999999999E-3</v>
      </c>
      <c r="L2128" s="4">
        <v>3.3300000000000003E-2</v>
      </c>
      <c r="M2128" s="4">
        <v>0.25719999999999998</v>
      </c>
      <c r="N2128" s="4">
        <v>0.25469999999999998</v>
      </c>
      <c r="O2128" s="4" t="s">
        <v>96</v>
      </c>
      <c r="P2128" s="4" t="s">
        <v>96</v>
      </c>
      <c r="Q2128" s="3">
        <v>0</v>
      </c>
      <c r="R2128" s="3">
        <v>0</v>
      </c>
      <c r="S2128" s="3">
        <v>1.6757500000000001</v>
      </c>
      <c r="T2128" s="3">
        <v>1.6757500000000001</v>
      </c>
      <c r="U2128" s="3">
        <v>8.6032499999999992</v>
      </c>
      <c r="V2128" s="3">
        <v>8.6032499999999992</v>
      </c>
      <c r="W2128" t="s">
        <v>316</v>
      </c>
      <c r="X2128" s="5">
        <v>44378</v>
      </c>
      <c r="Y2128" s="4">
        <v>7.9000000000000008E-3</v>
      </c>
      <c r="Z2128" s="3">
        <v>0</v>
      </c>
      <c r="AA2128" s="5" t="s">
        <v>96</v>
      </c>
      <c r="AB2128" s="3" t="s">
        <v>96</v>
      </c>
      <c r="AC2128" s="4">
        <v>0</v>
      </c>
      <c r="AD2128" t="s">
        <v>243</v>
      </c>
      <c r="AE2128" s="4">
        <v>1.4200000000000001E-2</v>
      </c>
      <c r="AF2128" t="s">
        <v>96</v>
      </c>
      <c r="AG2128">
        <v>0.87</v>
      </c>
      <c r="AH2128" s="4">
        <v>0.20030000000000001</v>
      </c>
      <c r="AI2128" s="4">
        <v>5.3600000000000002E-2</v>
      </c>
      <c r="AJ2128" s="4">
        <v>0.1105</v>
      </c>
      <c r="AK2128" s="4">
        <v>0.1099</v>
      </c>
      <c r="AL2128" t="s">
        <v>2009</v>
      </c>
      <c r="AM2128">
        <v>2</v>
      </c>
      <c r="AN2128" s="4">
        <v>1</v>
      </c>
      <c r="AO2128" s="4">
        <v>1</v>
      </c>
      <c r="AP2128" s="4">
        <v>1</v>
      </c>
      <c r="AQ2128" s="6">
        <v>0.4</v>
      </c>
      <c r="AR2128" s="6">
        <v>0.2</v>
      </c>
      <c r="AS2128">
        <v>1099</v>
      </c>
      <c r="AT2128" s="3">
        <v>28.39</v>
      </c>
      <c r="AU2128" s="3">
        <v>29.72</v>
      </c>
      <c r="AV2128" s="3">
        <v>29.37</v>
      </c>
      <c r="AW2128" s="3">
        <v>29.51</v>
      </c>
      <c r="AX2128">
        <v>70.989999999999995</v>
      </c>
      <c r="AY2128" t="s">
        <v>82</v>
      </c>
      <c r="AZ2128" t="s">
        <v>71</v>
      </c>
      <c r="BA2128" t="s">
        <v>72</v>
      </c>
      <c r="BB2128" t="s">
        <v>70</v>
      </c>
      <c r="BC2128" t="s">
        <v>71</v>
      </c>
      <c r="BD2128" t="s">
        <v>82</v>
      </c>
      <c r="BE2128" t="s">
        <v>96</v>
      </c>
      <c r="BF2128" t="s">
        <v>96</v>
      </c>
      <c r="BG2128" s="4" t="s">
        <v>96</v>
      </c>
      <c r="BH2128" s="4" t="s">
        <v>96</v>
      </c>
      <c r="BI2128" t="s">
        <v>96</v>
      </c>
      <c r="BJ2128" s="4" t="s">
        <v>96</v>
      </c>
      <c r="BK2128" s="4" t="s">
        <v>96</v>
      </c>
    </row>
    <row r="2129" spans="1:63" x14ac:dyDescent="0.3">
      <c r="A2129" t="s">
        <v>6326</v>
      </c>
      <c r="B2129" t="s">
        <v>6327</v>
      </c>
      <c r="C2129" t="s">
        <v>64</v>
      </c>
      <c r="D2129" s="1">
        <v>17534100</v>
      </c>
      <c r="E2129">
        <v>8061</v>
      </c>
      <c r="F2129" s="3">
        <v>26.4</v>
      </c>
      <c r="G2129" t="b">
        <v>0</v>
      </c>
      <c r="H2129" t="b">
        <v>0</v>
      </c>
      <c r="I2129" t="b">
        <v>0</v>
      </c>
      <c r="J2129" t="b">
        <v>0</v>
      </c>
      <c r="K2129" s="4">
        <v>1.6799999999999999E-2</v>
      </c>
      <c r="L2129" s="4">
        <v>0.1555</v>
      </c>
      <c r="M2129" t="s">
        <v>96</v>
      </c>
      <c r="N2129" t="s">
        <v>96</v>
      </c>
      <c r="O2129" t="s">
        <v>96</v>
      </c>
      <c r="P2129" t="s">
        <v>96</v>
      </c>
      <c r="Q2129" s="3">
        <v>0</v>
      </c>
      <c r="R2129" s="3">
        <v>0</v>
      </c>
      <c r="S2129" s="3">
        <v>15.329492</v>
      </c>
      <c r="T2129" s="3">
        <v>15.329492</v>
      </c>
      <c r="U2129" s="3">
        <v>15.329492</v>
      </c>
      <c r="V2129" s="3">
        <v>15.329492</v>
      </c>
      <c r="W2129" t="s">
        <v>316</v>
      </c>
      <c r="X2129" s="5">
        <v>45153</v>
      </c>
      <c r="Y2129" s="4">
        <v>7.4999999999999997E-3</v>
      </c>
      <c r="Z2129" s="3">
        <v>0.15</v>
      </c>
      <c r="AA2129">
        <v>45273</v>
      </c>
      <c r="AB2129">
        <v>0.15</v>
      </c>
      <c r="AC2129" s="4">
        <v>5.5999999999999999E-3</v>
      </c>
      <c r="AD2129" t="s">
        <v>95</v>
      </c>
      <c r="AE2129" t="s">
        <v>96</v>
      </c>
      <c r="AF2129" t="s">
        <v>96</v>
      </c>
      <c r="AG2129" t="s">
        <v>96</v>
      </c>
      <c r="AH2129" s="4">
        <v>0.37459999999999999</v>
      </c>
      <c r="AI2129" s="4">
        <v>0.23369999999999999</v>
      </c>
      <c r="AJ2129" s="4">
        <v>0.25530000000000003</v>
      </c>
      <c r="AK2129" t="s">
        <v>96</v>
      </c>
      <c r="AL2129" t="s">
        <v>6133</v>
      </c>
      <c r="AM2129">
        <v>46</v>
      </c>
      <c r="AN2129">
        <v>0.36380000000000001</v>
      </c>
      <c r="AO2129">
        <v>0.49730000000000002</v>
      </c>
      <c r="AP2129">
        <v>0.99990000000000001</v>
      </c>
      <c r="AQ2129" s="6">
        <v>0.4</v>
      </c>
      <c r="AR2129" s="6">
        <v>0.2</v>
      </c>
      <c r="AS2129">
        <v>1099</v>
      </c>
      <c r="AT2129" s="3">
        <v>23.65</v>
      </c>
      <c r="AU2129" s="3">
        <v>26.86</v>
      </c>
      <c r="AV2129" s="3">
        <v>26.4</v>
      </c>
      <c r="AW2129" s="3">
        <v>26.4</v>
      </c>
      <c r="AX2129">
        <v>65.33</v>
      </c>
      <c r="AY2129" t="s">
        <v>70</v>
      </c>
      <c r="AZ2129" t="s">
        <v>71</v>
      </c>
      <c r="BA2129" t="s">
        <v>96</v>
      </c>
      <c r="BB2129" t="s">
        <v>96</v>
      </c>
      <c r="BC2129" t="s">
        <v>96</v>
      </c>
      <c r="BD2129" t="s">
        <v>79</v>
      </c>
      <c r="BE2129" t="s">
        <v>96</v>
      </c>
      <c r="BF2129">
        <v>6.02</v>
      </c>
      <c r="BG2129">
        <v>0.36849999999999999</v>
      </c>
      <c r="BH2129">
        <v>0.3962</v>
      </c>
      <c r="BI2129">
        <v>24.53</v>
      </c>
      <c r="BJ2129">
        <v>0</v>
      </c>
      <c r="BK2129">
        <v>0.25569999999999998</v>
      </c>
    </row>
    <row r="2130" spans="1:63" x14ac:dyDescent="0.3">
      <c r="A2130" t="s">
        <v>4914</v>
      </c>
      <c r="B2130" t="s">
        <v>4915</v>
      </c>
      <c r="C2130" t="s">
        <v>64</v>
      </c>
      <c r="D2130" s="1">
        <v>17515200</v>
      </c>
      <c r="E2130" s="2">
        <v>2314</v>
      </c>
      <c r="F2130" s="3">
        <v>35</v>
      </c>
      <c r="G2130" t="b">
        <v>0</v>
      </c>
      <c r="H2130" t="b">
        <v>0</v>
      </c>
      <c r="I2130" t="b">
        <v>1</v>
      </c>
      <c r="J2130" t="b">
        <v>0</v>
      </c>
      <c r="K2130" s="4">
        <v>8.8999999999999999E-3</v>
      </c>
      <c r="L2130" s="4">
        <v>6.8400000000000002E-2</v>
      </c>
      <c r="M2130" s="4">
        <v>0.11</v>
      </c>
      <c r="N2130" s="4">
        <v>0.1024</v>
      </c>
      <c r="O2130">
        <v>4.4499999999999998E-2</v>
      </c>
      <c r="P2130">
        <v>0.1053</v>
      </c>
      <c r="Q2130" s="3">
        <v>0</v>
      </c>
      <c r="R2130" s="3">
        <v>0</v>
      </c>
      <c r="S2130" s="3">
        <v>0.20882999999999999</v>
      </c>
      <c r="T2130" s="3">
        <v>0.20882999999999999</v>
      </c>
      <c r="U2130" s="3">
        <v>0.13156999999999999</v>
      </c>
      <c r="V2130" s="3">
        <v>0.13156999999999999</v>
      </c>
      <c r="W2130" t="s">
        <v>650</v>
      </c>
      <c r="X2130" s="5">
        <v>43403</v>
      </c>
      <c r="Y2130" s="4">
        <v>5.1999999999999998E-3</v>
      </c>
      <c r="Z2130" s="3">
        <v>1.82</v>
      </c>
      <c r="AA2130" s="5">
        <v>45278</v>
      </c>
      <c r="AB2130" s="3">
        <v>0.65</v>
      </c>
      <c r="AC2130" s="4">
        <v>5.1999999999999998E-2</v>
      </c>
      <c r="AD2130" t="s">
        <v>243</v>
      </c>
      <c r="AE2130" s="4">
        <v>1.0999999999999999E-2</v>
      </c>
      <c r="AF2130">
        <v>17.37</v>
      </c>
      <c r="AG2130">
        <v>0.89</v>
      </c>
      <c r="AH2130" s="4">
        <v>1.8620000000000001</v>
      </c>
      <c r="AI2130" s="4">
        <v>0.1188</v>
      </c>
      <c r="AJ2130" s="4">
        <v>0.1353</v>
      </c>
      <c r="AK2130" s="4">
        <v>0.1341</v>
      </c>
      <c r="AL2130" t="s">
        <v>322</v>
      </c>
      <c r="AM2130">
        <v>68</v>
      </c>
      <c r="AN2130" s="4">
        <v>0.22070000000000001</v>
      </c>
      <c r="AO2130" s="4">
        <v>0.32390000000000002</v>
      </c>
      <c r="AP2130" s="4">
        <v>0.84719999999999995</v>
      </c>
      <c r="AQ2130" s="6">
        <v>0.4</v>
      </c>
      <c r="AR2130" s="6">
        <v>0.2</v>
      </c>
      <c r="AS2130">
        <v>1099</v>
      </c>
      <c r="AT2130" s="3">
        <v>32.54</v>
      </c>
      <c r="AU2130" s="3">
        <v>35.56</v>
      </c>
      <c r="AV2130" s="3">
        <v>34.99</v>
      </c>
      <c r="AW2130" s="3">
        <v>35.04</v>
      </c>
      <c r="AX2130">
        <v>70.510000000000005</v>
      </c>
      <c r="AY2130" t="s">
        <v>82</v>
      </c>
      <c r="AZ2130" t="s">
        <v>79</v>
      </c>
      <c r="BA2130" t="s">
        <v>69</v>
      </c>
      <c r="BB2130" t="s">
        <v>79</v>
      </c>
      <c r="BC2130" t="s">
        <v>79</v>
      </c>
      <c r="BD2130" t="s">
        <v>70</v>
      </c>
      <c r="BE2130" t="s">
        <v>96</v>
      </c>
      <c r="BF2130">
        <v>6.8</v>
      </c>
      <c r="BG2130">
        <v>0.28970000000000001</v>
      </c>
      <c r="BH2130">
        <v>0.63749999999999996</v>
      </c>
      <c r="BI2130">
        <v>27.72</v>
      </c>
      <c r="BJ2130">
        <v>0.18590000000000001</v>
      </c>
      <c r="BK2130">
        <v>1.9400000000000001E-2</v>
      </c>
    </row>
    <row r="2131" spans="1:63" x14ac:dyDescent="0.3">
      <c r="A2131" t="s">
        <v>4216</v>
      </c>
      <c r="B2131" t="s">
        <v>4217</v>
      </c>
      <c r="C2131" t="s">
        <v>64</v>
      </c>
      <c r="D2131" s="1">
        <v>17274200</v>
      </c>
      <c r="E2131" s="2">
        <v>400</v>
      </c>
      <c r="F2131" s="3">
        <v>26.72</v>
      </c>
      <c r="G2131" t="b">
        <v>0</v>
      </c>
      <c r="H2131" t="b">
        <v>0</v>
      </c>
      <c r="I2131" t="b">
        <v>0</v>
      </c>
      <c r="J2131" t="b">
        <v>0</v>
      </c>
      <c r="K2131" s="4">
        <v>1.6E-2</v>
      </c>
      <c r="L2131" s="4">
        <v>5.7700000000000001E-2</v>
      </c>
      <c r="M2131">
        <v>0.17419999999999999</v>
      </c>
      <c r="N2131">
        <v>0.1661</v>
      </c>
      <c r="O2131">
        <v>5.1999999999999998E-2</v>
      </c>
      <c r="P2131">
        <v>6.0699999999999997E-2</v>
      </c>
      <c r="Q2131" s="3">
        <v>0</v>
      </c>
      <c r="R2131" s="3">
        <v>-1.3016350000000001</v>
      </c>
      <c r="S2131" s="3">
        <v>-1.3016350000000001</v>
      </c>
      <c r="T2131" s="3">
        <v>-1.3016350000000001</v>
      </c>
      <c r="U2131" s="3">
        <v>11.788525</v>
      </c>
      <c r="V2131" s="3">
        <v>11.788525</v>
      </c>
      <c r="W2131" t="s">
        <v>87</v>
      </c>
      <c r="X2131" s="5">
        <v>42865</v>
      </c>
      <c r="Y2131" s="4">
        <v>2.8999999999999998E-3</v>
      </c>
      <c r="Z2131" s="3">
        <v>1.38</v>
      </c>
      <c r="AA2131" s="5">
        <v>45282</v>
      </c>
      <c r="AB2131" s="3">
        <v>0.77</v>
      </c>
      <c r="AC2131" s="4">
        <v>5.1499999999999997E-2</v>
      </c>
      <c r="AD2131" t="s">
        <v>90</v>
      </c>
      <c r="AE2131">
        <v>7.7000000000000002E-3</v>
      </c>
      <c r="AF2131">
        <v>6.8</v>
      </c>
      <c r="AG2131">
        <v>0.78</v>
      </c>
      <c r="AH2131" s="4">
        <v>0.9274</v>
      </c>
      <c r="AI2131" s="4">
        <v>0.1406</v>
      </c>
      <c r="AJ2131" s="4">
        <v>0.1132</v>
      </c>
      <c r="AK2131" s="4">
        <v>0.113</v>
      </c>
      <c r="AL2131" t="s">
        <v>938</v>
      </c>
      <c r="AM2131">
        <v>330</v>
      </c>
      <c r="AN2131" s="4">
        <v>0.1222</v>
      </c>
      <c r="AO2131" s="4">
        <v>0.1648</v>
      </c>
      <c r="AP2131" s="4">
        <v>0.39389999999999997</v>
      </c>
      <c r="AQ2131" s="6">
        <v>0.4</v>
      </c>
      <c r="AR2131" s="6">
        <v>0.2</v>
      </c>
      <c r="AS2131">
        <v>1099</v>
      </c>
      <c r="AT2131" s="3">
        <v>24.88</v>
      </c>
      <c r="AU2131" s="3">
        <v>26.86</v>
      </c>
      <c r="AV2131" s="3">
        <v>26.61</v>
      </c>
      <c r="AW2131" s="3">
        <v>26.94</v>
      </c>
      <c r="AX2131">
        <v>72.53</v>
      </c>
      <c r="AY2131" t="s">
        <v>75</v>
      </c>
      <c r="AZ2131" t="s">
        <v>72</v>
      </c>
      <c r="BA2131" t="s">
        <v>82</v>
      </c>
      <c r="BB2131" t="s">
        <v>79</v>
      </c>
      <c r="BC2131" t="s">
        <v>70</v>
      </c>
      <c r="BD2131" t="s">
        <v>72</v>
      </c>
      <c r="BE2131" t="s">
        <v>96</v>
      </c>
      <c r="BF2131">
        <v>6.6</v>
      </c>
      <c r="BG2131" s="4">
        <v>2.75E-2</v>
      </c>
      <c r="BH2131" s="4">
        <v>0.55900000000000005</v>
      </c>
      <c r="BI2131">
        <v>173.83</v>
      </c>
      <c r="BJ2131" s="4">
        <v>7.2800000000000004E-2</v>
      </c>
      <c r="BK2131" s="4">
        <v>5.6800000000000003E-2</v>
      </c>
    </row>
    <row r="2132" spans="1:63" x14ac:dyDescent="0.3">
      <c r="A2132" t="s">
        <v>4951</v>
      </c>
      <c r="B2132" t="s">
        <v>4952</v>
      </c>
      <c r="C2132" t="s">
        <v>64</v>
      </c>
      <c r="D2132" s="1">
        <v>17217600</v>
      </c>
      <c r="E2132" s="2">
        <v>700</v>
      </c>
      <c r="F2132" s="3">
        <v>21.48</v>
      </c>
      <c r="G2132" t="b">
        <v>0</v>
      </c>
      <c r="H2132" t="b">
        <v>0</v>
      </c>
      <c r="I2132" t="b">
        <v>0</v>
      </c>
      <c r="J2132" t="b">
        <v>0</v>
      </c>
      <c r="K2132" s="4">
        <v>3.3999999999999998E-3</v>
      </c>
      <c r="L2132" s="4">
        <v>3.0700000000000002E-2</v>
      </c>
      <c r="M2132" s="4">
        <v>0.1865</v>
      </c>
      <c r="N2132" s="4">
        <v>0.18590000000000001</v>
      </c>
      <c r="O2132" t="s">
        <v>96</v>
      </c>
      <c r="P2132" t="s">
        <v>96</v>
      </c>
      <c r="Q2132" s="3">
        <v>0</v>
      </c>
      <c r="R2132" s="3">
        <v>0</v>
      </c>
      <c r="S2132" s="3">
        <v>-11.06058</v>
      </c>
      <c r="T2132" s="3">
        <v>-12.024279999999999</v>
      </c>
      <c r="U2132" s="3">
        <v>5.9714850000000004</v>
      </c>
      <c r="V2132" s="3">
        <v>5.9714850000000004</v>
      </c>
      <c r="W2132" t="s">
        <v>428</v>
      </c>
      <c r="X2132" s="5">
        <v>44546</v>
      </c>
      <c r="Y2132" s="4">
        <v>6.7999999999999996E-3</v>
      </c>
      <c r="Z2132" s="3">
        <v>1.44</v>
      </c>
      <c r="AA2132" s="5">
        <v>45280</v>
      </c>
      <c r="AB2132" s="3">
        <v>0.13</v>
      </c>
      <c r="AC2132" s="4">
        <v>6.6799999999999998E-2</v>
      </c>
      <c r="AD2132" t="s">
        <v>95</v>
      </c>
      <c r="AE2132" s="4">
        <v>8.0999999999999996E-3</v>
      </c>
      <c r="AF2132" t="s">
        <v>96</v>
      </c>
      <c r="AG2132">
        <v>0.44</v>
      </c>
      <c r="AH2132" s="4">
        <v>9.6500000000000002E-2</v>
      </c>
      <c r="AI2132" s="4">
        <v>5.67E-2</v>
      </c>
      <c r="AJ2132" s="4">
        <v>9.9599999999999994E-2</v>
      </c>
      <c r="AK2132" s="4">
        <v>0.10009999999999999</v>
      </c>
      <c r="AL2132" t="s">
        <v>1448</v>
      </c>
      <c r="AM2132">
        <v>1000</v>
      </c>
      <c r="AN2132" s="4">
        <v>0.39910000000000001</v>
      </c>
      <c r="AO2132" s="4">
        <v>0.48980000000000001</v>
      </c>
      <c r="AP2132" s="4">
        <v>0.81679999999999997</v>
      </c>
      <c r="AQ2132" s="6">
        <v>0.4</v>
      </c>
      <c r="AR2132" s="6">
        <v>0.2</v>
      </c>
      <c r="AS2132">
        <v>1099</v>
      </c>
      <c r="AT2132" s="3">
        <v>20.82</v>
      </c>
      <c r="AU2132" s="3">
        <v>21.66</v>
      </c>
      <c r="AV2132" s="3">
        <v>21.45</v>
      </c>
      <c r="AW2132" s="3">
        <v>21.53</v>
      </c>
      <c r="AX2132">
        <v>69.069999999999993</v>
      </c>
      <c r="AY2132" t="s">
        <v>70</v>
      </c>
      <c r="AZ2132" t="s">
        <v>71</v>
      </c>
      <c r="BA2132" t="s">
        <v>96</v>
      </c>
      <c r="BB2132" t="s">
        <v>69</v>
      </c>
      <c r="BC2132" t="s">
        <v>96</v>
      </c>
      <c r="BD2132" t="s">
        <v>96</v>
      </c>
      <c r="BE2132" t="s">
        <v>96</v>
      </c>
      <c r="BF2132">
        <v>6.59</v>
      </c>
      <c r="BG2132">
        <v>0.75349999999999995</v>
      </c>
      <c r="BH2132">
        <v>0.55289999999999995</v>
      </c>
      <c r="BI2132">
        <v>115.52</v>
      </c>
      <c r="BJ2132">
        <v>9.9900000000000003E-2</v>
      </c>
      <c r="BK2132">
        <v>5.5800000000000002E-2</v>
      </c>
    </row>
    <row r="2133" spans="1:63" x14ac:dyDescent="0.3">
      <c r="A2133" t="s">
        <v>6055</v>
      </c>
      <c r="B2133" t="s">
        <v>6056</v>
      </c>
      <c r="C2133" t="s">
        <v>64</v>
      </c>
      <c r="D2133" s="1">
        <v>17101300</v>
      </c>
      <c r="E2133" s="2">
        <v>1997</v>
      </c>
      <c r="F2133" s="3">
        <v>59.03</v>
      </c>
      <c r="G2133" t="b">
        <v>0</v>
      </c>
      <c r="H2133" t="b">
        <v>0</v>
      </c>
      <c r="I2133" t="b">
        <v>0</v>
      </c>
      <c r="J2133" t="b">
        <v>0</v>
      </c>
      <c r="K2133" s="4">
        <v>3.2000000000000002E-3</v>
      </c>
      <c r="L2133" s="4">
        <v>2.6700000000000002E-2</v>
      </c>
      <c r="M2133" t="s">
        <v>96</v>
      </c>
      <c r="N2133" t="s">
        <v>96</v>
      </c>
      <c r="O2133" t="s">
        <v>96</v>
      </c>
      <c r="P2133" t="s">
        <v>96</v>
      </c>
      <c r="Q2133" s="3">
        <v>0.58932600000000002</v>
      </c>
      <c r="R2133" s="3">
        <v>1.7578229999999999</v>
      </c>
      <c r="S2133" s="3">
        <v>10.420343000000001</v>
      </c>
      <c r="T2133" s="3">
        <v>10.420343000000001</v>
      </c>
      <c r="U2133" s="3">
        <v>10.420343000000001</v>
      </c>
      <c r="V2133" s="3">
        <v>10.420343000000001</v>
      </c>
      <c r="W2133" t="s">
        <v>99</v>
      </c>
      <c r="X2133" s="5">
        <v>45007</v>
      </c>
      <c r="Y2133" s="4">
        <v>4.7999999999999996E-3</v>
      </c>
      <c r="Z2133" s="3">
        <v>0.45</v>
      </c>
      <c r="AA2133">
        <v>45265</v>
      </c>
      <c r="AB2133">
        <v>0.19</v>
      </c>
      <c r="AC2133" s="4">
        <v>7.7000000000000002E-3</v>
      </c>
      <c r="AD2133" t="s">
        <v>66</v>
      </c>
      <c r="AE2133" t="s">
        <v>96</v>
      </c>
      <c r="AF2133" t="s">
        <v>96</v>
      </c>
      <c r="AG2133">
        <v>0</v>
      </c>
      <c r="AH2133" s="4">
        <v>0.1148</v>
      </c>
      <c r="AI2133" s="4">
        <v>8.0399999999999999E-2</v>
      </c>
      <c r="AJ2133" s="4">
        <v>0.1024</v>
      </c>
      <c r="AK2133" s="4">
        <v>0.1041</v>
      </c>
      <c r="AL2133" t="s">
        <v>5905</v>
      </c>
      <c r="AM2133">
        <v>74</v>
      </c>
      <c r="AN2133" s="4">
        <v>0.35499999999999998</v>
      </c>
      <c r="AO2133" s="4">
        <v>0.45390000000000003</v>
      </c>
      <c r="AP2133" s="4">
        <v>0.87060000000000004</v>
      </c>
      <c r="AQ2133" s="6">
        <v>0.4</v>
      </c>
      <c r="AR2133" s="6">
        <v>0.2</v>
      </c>
      <c r="AS2133">
        <v>1099</v>
      </c>
      <c r="AT2133" s="3">
        <v>57.23</v>
      </c>
      <c r="AU2133" s="3">
        <v>59.54</v>
      </c>
      <c r="AV2133" s="3">
        <v>59.02</v>
      </c>
      <c r="AW2133" s="3">
        <v>59.05</v>
      </c>
      <c r="AX2133">
        <v>65.400000000000006</v>
      </c>
      <c r="AY2133" t="s">
        <v>75</v>
      </c>
      <c r="AZ2133" t="s">
        <v>70</v>
      </c>
      <c r="BA2133" t="s">
        <v>96</v>
      </c>
      <c r="BB2133" t="s">
        <v>72</v>
      </c>
      <c r="BC2133" t="s">
        <v>71</v>
      </c>
      <c r="BD2133" t="s">
        <v>82</v>
      </c>
      <c r="BE2133" t="s">
        <v>96</v>
      </c>
      <c r="BF2133">
        <v>6.88</v>
      </c>
      <c r="BG2133">
        <v>0.79259999999999997</v>
      </c>
      <c r="BH2133">
        <v>0.66859999999999997</v>
      </c>
      <c r="BI2133">
        <v>99</v>
      </c>
      <c r="BJ2133">
        <v>7.1400000000000005E-2</v>
      </c>
      <c r="BK2133">
        <v>4.4200000000000003E-2</v>
      </c>
    </row>
    <row r="2134" spans="1:63" x14ac:dyDescent="0.3">
      <c r="A2134" t="s">
        <v>6720</v>
      </c>
      <c r="B2134" t="s">
        <v>6721</v>
      </c>
      <c r="C2134" t="s">
        <v>64</v>
      </c>
      <c r="D2134">
        <v>17055200</v>
      </c>
      <c r="E2134" t="s">
        <v>96</v>
      </c>
      <c r="F2134">
        <v>21.16</v>
      </c>
      <c r="G2134" t="b">
        <v>0</v>
      </c>
      <c r="H2134" t="b">
        <v>0</v>
      </c>
      <c r="I2134" t="b">
        <v>0</v>
      </c>
      <c r="J2134" t="b">
        <v>0</v>
      </c>
      <c r="K2134">
        <v>1.2999999999999999E-3</v>
      </c>
      <c r="L2134">
        <v>5.8799999999999998E-2</v>
      </c>
      <c r="M2134" t="s">
        <v>96</v>
      </c>
      <c r="N2134" t="s">
        <v>96</v>
      </c>
      <c r="O2134" t="s">
        <v>96</v>
      </c>
      <c r="P2134" t="s">
        <v>96</v>
      </c>
      <c r="Q2134">
        <v>1.0584499999999999</v>
      </c>
      <c r="R2134">
        <v>9.3030000000000008</v>
      </c>
      <c r="S2134">
        <v>16.296299999999999</v>
      </c>
      <c r="T2134">
        <v>16.296299999999999</v>
      </c>
      <c r="U2134">
        <v>16.296299999999999</v>
      </c>
      <c r="V2134">
        <v>16.296299999999999</v>
      </c>
      <c r="W2134" t="s">
        <v>316</v>
      </c>
      <c r="X2134">
        <v>45247</v>
      </c>
      <c r="Y2134">
        <v>8.9999999999999993E-3</v>
      </c>
      <c r="Z2134">
        <v>0</v>
      </c>
      <c r="AA2134" t="s">
        <v>96</v>
      </c>
      <c r="AB2134" t="s">
        <v>96</v>
      </c>
      <c r="AC2134">
        <v>0</v>
      </c>
      <c r="AD2134" t="s">
        <v>243</v>
      </c>
      <c r="AE2134" t="s">
        <v>96</v>
      </c>
      <c r="AF2134" t="s">
        <v>96</v>
      </c>
      <c r="AG2134" t="s">
        <v>96</v>
      </c>
      <c r="AH2134">
        <v>5.1299999999999998E-2</v>
      </c>
      <c r="AI2134">
        <v>9.4500000000000001E-2</v>
      </c>
      <c r="AJ2134" t="s">
        <v>96</v>
      </c>
      <c r="AK2134" t="s">
        <v>96</v>
      </c>
      <c r="AL2134" t="s">
        <v>360</v>
      </c>
      <c r="AM2134">
        <v>2</v>
      </c>
      <c r="AN2134">
        <v>1</v>
      </c>
      <c r="AO2134">
        <v>1</v>
      </c>
      <c r="AP2134">
        <v>1</v>
      </c>
      <c r="AQ2134">
        <v>0.4</v>
      </c>
      <c r="AR2134">
        <v>0.2</v>
      </c>
      <c r="AS2134">
        <v>1099</v>
      </c>
      <c r="AT2134">
        <v>20.09</v>
      </c>
      <c r="AU2134">
        <v>21.51</v>
      </c>
      <c r="AV2134">
        <v>21.11</v>
      </c>
      <c r="AW2134">
        <v>21.21</v>
      </c>
      <c r="AX2134">
        <v>71.69</v>
      </c>
      <c r="AY2134" t="s">
        <v>96</v>
      </c>
      <c r="AZ2134" t="s">
        <v>82</v>
      </c>
      <c r="BA2134" t="s">
        <v>96</v>
      </c>
      <c r="BB2134" t="s">
        <v>96</v>
      </c>
      <c r="BC2134" t="s">
        <v>96</v>
      </c>
      <c r="BD2134" t="s">
        <v>82</v>
      </c>
      <c r="BE2134" t="s">
        <v>96</v>
      </c>
      <c r="BF2134" t="s">
        <v>96</v>
      </c>
      <c r="BG2134" t="s">
        <v>96</v>
      </c>
      <c r="BH2134" t="s">
        <v>96</v>
      </c>
      <c r="BI2134" t="s">
        <v>96</v>
      </c>
      <c r="BJ2134" t="s">
        <v>96</v>
      </c>
      <c r="BK2134" t="s">
        <v>96</v>
      </c>
    </row>
    <row r="2135" spans="1:63" x14ac:dyDescent="0.3">
      <c r="A2135" t="s">
        <v>4287</v>
      </c>
      <c r="B2135" t="s">
        <v>4288</v>
      </c>
      <c r="C2135" t="s">
        <v>64</v>
      </c>
      <c r="D2135" s="1">
        <v>17040300</v>
      </c>
      <c r="E2135">
        <v>1513</v>
      </c>
      <c r="F2135" s="3">
        <v>29.56</v>
      </c>
      <c r="G2135" t="b">
        <v>0</v>
      </c>
      <c r="H2135" t="b">
        <v>0</v>
      </c>
      <c r="I2135" t="b">
        <v>0</v>
      </c>
      <c r="J2135" t="b">
        <v>0</v>
      </c>
      <c r="K2135" s="4">
        <v>4.0000000000000001E-3</v>
      </c>
      <c r="L2135" s="4">
        <v>5.3999999999999999E-2</v>
      </c>
      <c r="M2135" s="4">
        <v>0.1739</v>
      </c>
      <c r="N2135" s="4">
        <v>0.15870000000000001</v>
      </c>
      <c r="O2135">
        <v>1.8200000000000001E-2</v>
      </c>
      <c r="P2135" t="s">
        <v>96</v>
      </c>
      <c r="Q2135" s="3">
        <v>-5.0039999999999998E-3</v>
      </c>
      <c r="R2135" s="3">
        <v>0.28423999999999999</v>
      </c>
      <c r="S2135" s="3">
        <v>9.1333819999999992</v>
      </c>
      <c r="T2135" s="3">
        <v>9.1324780000000008</v>
      </c>
      <c r="U2135" s="3">
        <v>11.701142000000001</v>
      </c>
      <c r="V2135" s="3">
        <v>11.701142000000001</v>
      </c>
      <c r="W2135" t="s">
        <v>87</v>
      </c>
      <c r="X2135" s="5">
        <v>44004</v>
      </c>
      <c r="Y2135" s="4">
        <v>3.5000000000000001E-3</v>
      </c>
      <c r="Z2135" s="3">
        <v>0.69</v>
      </c>
      <c r="AA2135">
        <v>45288</v>
      </c>
      <c r="AB2135">
        <v>0.32</v>
      </c>
      <c r="AC2135" s="4">
        <v>2.35E-2</v>
      </c>
      <c r="AD2135" t="s">
        <v>90</v>
      </c>
      <c r="AE2135" s="4">
        <v>9.1999999999999998E-3</v>
      </c>
      <c r="AF2135">
        <v>13.14</v>
      </c>
      <c r="AG2135">
        <v>0.95</v>
      </c>
      <c r="AH2135" s="4">
        <v>0.71299999999999997</v>
      </c>
      <c r="AI2135" s="4">
        <v>0.1172</v>
      </c>
      <c r="AJ2135" s="4">
        <v>0.1263</v>
      </c>
      <c r="AK2135" s="4">
        <v>0.12920000000000001</v>
      </c>
      <c r="AL2135" t="s">
        <v>549</v>
      </c>
      <c r="AM2135">
        <v>409</v>
      </c>
      <c r="AN2135" s="4">
        <v>0.17660000000000001</v>
      </c>
      <c r="AO2135" s="4">
        <v>0.2346</v>
      </c>
      <c r="AP2135" s="4">
        <v>0.46250000000000002</v>
      </c>
      <c r="AQ2135" s="6">
        <v>0.4</v>
      </c>
      <c r="AR2135" s="6">
        <v>0.2</v>
      </c>
      <c r="AS2135">
        <v>1099</v>
      </c>
      <c r="AT2135" s="3">
        <v>28</v>
      </c>
      <c r="AU2135" s="3">
        <v>29.88</v>
      </c>
      <c r="AV2135" s="3">
        <v>29.49</v>
      </c>
      <c r="AW2135" s="3">
        <v>29.59</v>
      </c>
      <c r="AX2135">
        <v>67.849999999999994</v>
      </c>
      <c r="AY2135" t="s">
        <v>96</v>
      </c>
      <c r="AZ2135" t="s">
        <v>79</v>
      </c>
      <c r="BA2135" t="s">
        <v>96</v>
      </c>
      <c r="BB2135" t="s">
        <v>96</v>
      </c>
      <c r="BC2135" t="s">
        <v>96</v>
      </c>
      <c r="BD2135" t="s">
        <v>75</v>
      </c>
      <c r="BE2135" t="s">
        <v>96</v>
      </c>
      <c r="BF2135">
        <v>7.84</v>
      </c>
      <c r="BG2135" s="4">
        <v>0.87039999999999995</v>
      </c>
      <c r="BH2135" s="4">
        <v>0.95279999999999998</v>
      </c>
      <c r="BI2135">
        <v>97.62</v>
      </c>
      <c r="BJ2135" s="4">
        <v>0.11409999999999999</v>
      </c>
      <c r="BK2135" s="4">
        <v>8.8499999999999995E-2</v>
      </c>
    </row>
    <row r="2136" spans="1:63" x14ac:dyDescent="0.3">
      <c r="A2136" t="s">
        <v>6693</v>
      </c>
      <c r="B2136" t="s">
        <v>6694</v>
      </c>
      <c r="C2136" t="s">
        <v>64</v>
      </c>
      <c r="D2136" s="1">
        <v>16782800</v>
      </c>
      <c r="E2136" t="s">
        <v>96</v>
      </c>
      <c r="F2136">
        <v>7.87</v>
      </c>
      <c r="G2136" t="b">
        <v>0</v>
      </c>
      <c r="H2136" t="b">
        <v>0</v>
      </c>
      <c r="I2136" t="b">
        <v>0</v>
      </c>
      <c r="J2136" t="b">
        <v>0</v>
      </c>
      <c r="K2136">
        <v>-3.0999999999999999E-3</v>
      </c>
      <c r="L2136">
        <v>-3.6700000000000003E-2</v>
      </c>
      <c r="M2136" t="s">
        <v>96</v>
      </c>
      <c r="N2136" t="s">
        <v>96</v>
      </c>
      <c r="O2136" t="s">
        <v>96</v>
      </c>
      <c r="P2136" t="s">
        <v>96</v>
      </c>
      <c r="Q2136" s="3">
        <v>0</v>
      </c>
      <c r="R2136" s="3">
        <v>-0.82682999999999995</v>
      </c>
      <c r="S2136" s="3">
        <v>-0.82682999999999995</v>
      </c>
      <c r="T2136" s="3">
        <v>-0.82682999999999995</v>
      </c>
      <c r="U2136" s="3">
        <v>-0.82682999999999995</v>
      </c>
      <c r="V2136" s="3">
        <v>-0.82682999999999995</v>
      </c>
      <c r="W2136" t="s">
        <v>316</v>
      </c>
      <c r="X2136" s="5">
        <v>45236</v>
      </c>
      <c r="Y2136" s="4">
        <v>1.35E-2</v>
      </c>
      <c r="Z2136">
        <v>0.02</v>
      </c>
      <c r="AA2136">
        <v>45282</v>
      </c>
      <c r="AB2136">
        <v>0.02</v>
      </c>
      <c r="AC2136">
        <v>2.8E-3</v>
      </c>
      <c r="AD2136" t="s">
        <v>243</v>
      </c>
      <c r="AE2136" t="s">
        <v>96</v>
      </c>
      <c r="AF2136" t="s">
        <v>96</v>
      </c>
      <c r="AG2136" t="s">
        <v>96</v>
      </c>
      <c r="AH2136">
        <v>8.5300000000000001E-2</v>
      </c>
      <c r="AI2136">
        <v>0.1298</v>
      </c>
      <c r="AJ2136" t="s">
        <v>96</v>
      </c>
      <c r="AK2136" t="s">
        <v>96</v>
      </c>
      <c r="AL2136" t="s">
        <v>6593</v>
      </c>
      <c r="AM2136">
        <v>192</v>
      </c>
      <c r="AN2136" s="4">
        <v>0.42930000000000001</v>
      </c>
      <c r="AO2136" s="4">
        <v>0.49619999999999997</v>
      </c>
      <c r="AP2136" s="4">
        <v>0.81579999999999997</v>
      </c>
      <c r="AQ2136" s="6" t="s">
        <v>96</v>
      </c>
      <c r="AR2136" s="6" t="s">
        <v>96</v>
      </c>
      <c r="AS2136" t="s">
        <v>96</v>
      </c>
      <c r="AT2136">
        <v>7.7</v>
      </c>
      <c r="AU2136">
        <v>8.36</v>
      </c>
      <c r="AV2136">
        <v>7.82</v>
      </c>
      <c r="AW2136">
        <v>7.9</v>
      </c>
      <c r="AX2136">
        <v>35.020000000000003</v>
      </c>
      <c r="AY2136" t="s">
        <v>96</v>
      </c>
      <c r="AZ2136" t="s">
        <v>75</v>
      </c>
      <c r="BA2136" t="s">
        <v>96</v>
      </c>
      <c r="BB2136" t="s">
        <v>96</v>
      </c>
      <c r="BC2136" t="s">
        <v>96</v>
      </c>
      <c r="BD2136" t="s">
        <v>82</v>
      </c>
      <c r="BE2136" t="s">
        <v>96</v>
      </c>
      <c r="BF2136">
        <v>6.33</v>
      </c>
      <c r="BG2136">
        <v>0.41239999999999999</v>
      </c>
      <c r="BH2136">
        <v>0.46729999999999999</v>
      </c>
      <c r="BI2136">
        <v>211.26</v>
      </c>
      <c r="BJ2136">
        <v>7.2499999999999995E-2</v>
      </c>
      <c r="BK2136">
        <v>8.4699999999999998E-2</v>
      </c>
    </row>
    <row r="2137" spans="1:63" x14ac:dyDescent="0.3">
      <c r="A2137" t="s">
        <v>5954</v>
      </c>
      <c r="B2137" t="s">
        <v>5955</v>
      </c>
      <c r="C2137" t="s">
        <v>64</v>
      </c>
      <c r="D2137" s="1">
        <v>16726200</v>
      </c>
      <c r="E2137" s="2">
        <v>1073</v>
      </c>
      <c r="F2137" s="3">
        <v>27.93</v>
      </c>
      <c r="G2137" t="b">
        <v>0</v>
      </c>
      <c r="H2137" t="b">
        <v>0</v>
      </c>
      <c r="I2137" t="b">
        <v>0</v>
      </c>
      <c r="J2137" t="b">
        <v>0</v>
      </c>
      <c r="K2137" s="4">
        <v>1E-4</v>
      </c>
      <c r="L2137" s="4">
        <v>3.09E-2</v>
      </c>
      <c r="M2137" s="4" t="s">
        <v>96</v>
      </c>
      <c r="N2137" t="s">
        <v>96</v>
      </c>
      <c r="O2137" t="s">
        <v>96</v>
      </c>
      <c r="P2137" t="s">
        <v>96</v>
      </c>
      <c r="Q2137" s="3">
        <v>0</v>
      </c>
      <c r="R2137" s="3">
        <v>-0.71677000000000002</v>
      </c>
      <c r="S2137" s="3">
        <v>-0.74156</v>
      </c>
      <c r="T2137" s="3">
        <v>-0.74156</v>
      </c>
      <c r="U2137" s="3">
        <v>-0.74156</v>
      </c>
      <c r="V2137" s="3">
        <v>-0.74156</v>
      </c>
      <c r="W2137" t="s">
        <v>316</v>
      </c>
      <c r="X2137" s="5">
        <v>44956</v>
      </c>
      <c r="Y2137" s="4">
        <v>8.5000000000000006E-3</v>
      </c>
      <c r="Z2137" s="3">
        <v>1.38</v>
      </c>
      <c r="AA2137">
        <v>45287</v>
      </c>
      <c r="AB2137">
        <v>1.38</v>
      </c>
      <c r="AC2137" s="4">
        <v>4.9399999999999999E-2</v>
      </c>
      <c r="AD2137" t="s">
        <v>243</v>
      </c>
      <c r="AE2137" t="s">
        <v>96</v>
      </c>
      <c r="AF2137">
        <v>0.06</v>
      </c>
      <c r="AG2137">
        <v>0.91</v>
      </c>
      <c r="AH2137" s="4">
        <v>0.33460000000000001</v>
      </c>
      <c r="AI2137" s="4">
        <v>0.17130000000000001</v>
      </c>
      <c r="AJ2137" s="4">
        <v>0.1782</v>
      </c>
      <c r="AK2137" s="4">
        <v>0.15029999999999999</v>
      </c>
      <c r="AL2137" t="s">
        <v>4497</v>
      </c>
      <c r="AM2137">
        <v>38</v>
      </c>
      <c r="AN2137" s="4">
        <v>0.59750000000000003</v>
      </c>
      <c r="AO2137" s="4">
        <v>0.79359999999999997</v>
      </c>
      <c r="AP2137" s="4">
        <v>1</v>
      </c>
      <c r="AQ2137" s="6">
        <v>0.4</v>
      </c>
      <c r="AR2137" s="6">
        <v>0.2</v>
      </c>
      <c r="AS2137">
        <v>1099</v>
      </c>
      <c r="AT2137" s="3">
        <v>27.14</v>
      </c>
      <c r="AU2137" s="3">
        <v>28.3</v>
      </c>
      <c r="AV2137" s="3">
        <v>27.66</v>
      </c>
      <c r="AW2137" s="3">
        <v>28.19</v>
      </c>
      <c r="AX2137">
        <v>54.18</v>
      </c>
      <c r="AY2137" t="s">
        <v>82</v>
      </c>
      <c r="AZ2137" t="s">
        <v>82</v>
      </c>
      <c r="BA2137" t="s">
        <v>96</v>
      </c>
      <c r="BB2137" t="s">
        <v>71</v>
      </c>
      <c r="BC2137" t="s">
        <v>75</v>
      </c>
      <c r="BD2137" t="s">
        <v>82</v>
      </c>
      <c r="BE2137" t="s">
        <v>96</v>
      </c>
      <c r="BF2137">
        <v>6.76</v>
      </c>
      <c r="BG2137" s="4">
        <v>0.59689999999999999</v>
      </c>
      <c r="BH2137" s="4">
        <v>0.62429999999999997</v>
      </c>
      <c r="BI2137">
        <v>16.34</v>
      </c>
      <c r="BJ2137" s="4">
        <v>0</v>
      </c>
      <c r="BK2137" s="4">
        <v>0.14960000000000001</v>
      </c>
    </row>
    <row r="2138" spans="1:63" x14ac:dyDescent="0.3">
      <c r="A2138" t="s">
        <v>3687</v>
      </c>
      <c r="B2138" t="s">
        <v>3688</v>
      </c>
      <c r="C2138" t="s">
        <v>64</v>
      </c>
      <c r="D2138" s="1">
        <v>16677400</v>
      </c>
      <c r="E2138" s="2">
        <v>2211</v>
      </c>
      <c r="F2138" s="3">
        <v>29.93</v>
      </c>
      <c r="G2138" t="b">
        <v>0</v>
      </c>
      <c r="H2138" t="b">
        <v>0</v>
      </c>
      <c r="I2138" t="b">
        <v>0</v>
      </c>
      <c r="J2138" t="b">
        <v>0</v>
      </c>
      <c r="K2138" s="4">
        <v>-2.9999999999999997E-4</v>
      </c>
      <c r="L2138" s="4">
        <v>5.8000000000000003E-2</v>
      </c>
      <c r="M2138" s="4">
        <v>0.56779999999999997</v>
      </c>
      <c r="N2138" s="4">
        <v>0.56610000000000005</v>
      </c>
      <c r="O2138">
        <v>3.6299999999999999E-2</v>
      </c>
      <c r="P2138" t="s">
        <v>96</v>
      </c>
      <c r="Q2138" s="3">
        <v>-0.30322500000000002</v>
      </c>
      <c r="R2138" s="3">
        <v>-0.30322500000000002</v>
      </c>
      <c r="S2138" s="3">
        <v>-1.02092</v>
      </c>
      <c r="T2138" s="3">
        <v>-1.02092</v>
      </c>
      <c r="U2138" s="3">
        <v>-2.5140950000000002</v>
      </c>
      <c r="V2138" s="3">
        <v>-2.5140950000000002</v>
      </c>
      <c r="W2138" t="s">
        <v>240</v>
      </c>
      <c r="X2138" s="5">
        <v>43593</v>
      </c>
      <c r="Y2138" s="4">
        <v>2.8999999999999998E-3</v>
      </c>
      <c r="Z2138" s="3">
        <v>0.51</v>
      </c>
      <c r="AA2138" s="5">
        <v>45282</v>
      </c>
      <c r="AB2138" s="3">
        <v>0.18</v>
      </c>
      <c r="AC2138" s="4">
        <v>1.6799999999999999E-2</v>
      </c>
      <c r="AD2138" t="s">
        <v>243</v>
      </c>
      <c r="AE2138" s="4">
        <v>2.86E-2</v>
      </c>
      <c r="AF2138">
        <v>0.03</v>
      </c>
      <c r="AG2138">
        <v>1.51</v>
      </c>
      <c r="AH2138" s="4">
        <v>0.70089999999999997</v>
      </c>
      <c r="AI2138" s="4">
        <v>0.17180000000000001</v>
      </c>
      <c r="AJ2138" s="4">
        <v>0.20519999999999999</v>
      </c>
      <c r="AK2138" s="4">
        <v>0.21179999999999999</v>
      </c>
      <c r="AL2138" t="s">
        <v>6593</v>
      </c>
      <c r="AM2138" s="2">
        <v>52</v>
      </c>
      <c r="AN2138" s="4">
        <v>0.54330000000000001</v>
      </c>
      <c r="AO2138" s="4">
        <v>0.67549999999999999</v>
      </c>
      <c r="AP2138" s="4">
        <v>0.99960000000000004</v>
      </c>
      <c r="AQ2138" s="6">
        <v>0.4</v>
      </c>
      <c r="AR2138" s="6">
        <v>0.2</v>
      </c>
      <c r="AS2138">
        <v>1099</v>
      </c>
      <c r="AT2138" s="3">
        <v>27.5</v>
      </c>
      <c r="AU2138" s="3">
        <v>30.91</v>
      </c>
      <c r="AV2138" s="3">
        <v>29.75</v>
      </c>
      <c r="AW2138" s="3">
        <v>30.22</v>
      </c>
      <c r="AX2138">
        <v>63.48</v>
      </c>
      <c r="AY2138" t="s">
        <v>71</v>
      </c>
      <c r="AZ2138" t="s">
        <v>72</v>
      </c>
      <c r="BA2138" t="s">
        <v>79</v>
      </c>
      <c r="BB2138" t="s">
        <v>75</v>
      </c>
      <c r="BC2138" t="s">
        <v>71</v>
      </c>
      <c r="BD2138" t="s">
        <v>82</v>
      </c>
      <c r="BE2138" t="s">
        <v>96</v>
      </c>
      <c r="BF2138">
        <v>5.67</v>
      </c>
      <c r="BG2138" s="4">
        <v>3.5999999999999997E-2</v>
      </c>
      <c r="BH2138" s="4">
        <v>0.3276</v>
      </c>
      <c r="BI2138">
        <v>40.130000000000003</v>
      </c>
      <c r="BJ2138" s="4">
        <v>0.126</v>
      </c>
      <c r="BK2138" s="4">
        <v>0.1013</v>
      </c>
    </row>
    <row r="2139" spans="1:63" x14ac:dyDescent="0.3">
      <c r="A2139" t="s">
        <v>3681</v>
      </c>
      <c r="B2139" t="s">
        <v>3682</v>
      </c>
      <c r="C2139" t="s">
        <v>64</v>
      </c>
      <c r="D2139" s="1">
        <v>16519100</v>
      </c>
      <c r="E2139" s="2">
        <v>1877</v>
      </c>
      <c r="F2139" s="3">
        <v>73.8</v>
      </c>
      <c r="G2139" t="b">
        <v>0</v>
      </c>
      <c r="H2139" t="b">
        <v>0</v>
      </c>
      <c r="I2139" t="b">
        <v>0</v>
      </c>
      <c r="J2139" t="b">
        <v>0</v>
      </c>
      <c r="K2139" s="4">
        <v>-4.3E-3</v>
      </c>
      <c r="L2139" s="4">
        <v>0.13800000000000001</v>
      </c>
      <c r="M2139" s="4">
        <v>0.1986</v>
      </c>
      <c r="N2139" s="4">
        <v>0.19070000000000001</v>
      </c>
      <c r="O2139" s="4">
        <v>0.10349999999999999</v>
      </c>
      <c r="P2139" s="4">
        <v>0.14249999999999999</v>
      </c>
      <c r="Q2139" s="3">
        <v>0</v>
      </c>
      <c r="R2139" s="3">
        <v>-1.4312800000000001</v>
      </c>
      <c r="S2139" s="3">
        <v>-3.7728000000000002</v>
      </c>
      <c r="T2139" s="3">
        <v>-3.7728000000000002</v>
      </c>
      <c r="U2139" s="3">
        <v>-8.8838600000000003</v>
      </c>
      <c r="V2139" s="3">
        <v>-8.8838600000000003</v>
      </c>
      <c r="W2139" t="s">
        <v>321</v>
      </c>
      <c r="X2139" s="5">
        <v>40275</v>
      </c>
      <c r="Y2139" s="4">
        <v>2.8999999999999998E-3</v>
      </c>
      <c r="Z2139" s="3">
        <v>0.78</v>
      </c>
      <c r="AA2139" s="5">
        <v>45278</v>
      </c>
      <c r="AB2139" s="3">
        <v>0.2</v>
      </c>
      <c r="AC2139" s="4">
        <v>1.0500000000000001E-2</v>
      </c>
      <c r="AD2139" t="s">
        <v>66</v>
      </c>
      <c r="AE2139" s="4">
        <v>3.3799999999999997E-2</v>
      </c>
      <c r="AF2139">
        <v>12.29</v>
      </c>
      <c r="AG2139">
        <v>1.29</v>
      </c>
      <c r="AH2139" s="4">
        <v>1.5779000000000001</v>
      </c>
      <c r="AI2139" s="4">
        <v>0.22559999999999999</v>
      </c>
      <c r="AJ2139" s="4">
        <v>0.22539999999999999</v>
      </c>
      <c r="AK2139" s="4">
        <v>0.2175</v>
      </c>
      <c r="AL2139" t="s">
        <v>84</v>
      </c>
      <c r="AM2139">
        <v>33</v>
      </c>
      <c r="AN2139" s="4">
        <v>0.58579999999999999</v>
      </c>
      <c r="AO2139" s="4">
        <v>0.76680000000000004</v>
      </c>
      <c r="AP2139" s="4">
        <v>0.99990000000000001</v>
      </c>
      <c r="AQ2139" s="6">
        <v>0.4</v>
      </c>
      <c r="AR2139" s="6">
        <v>0.2</v>
      </c>
      <c r="AS2139">
        <v>1099</v>
      </c>
      <c r="AT2139" s="3">
        <v>63.33</v>
      </c>
      <c r="AU2139" s="3">
        <v>77.08</v>
      </c>
      <c r="AV2139" s="3">
        <v>73.61</v>
      </c>
      <c r="AW2139" s="3">
        <v>74.150000000000006</v>
      </c>
      <c r="AX2139">
        <v>68.459999999999994</v>
      </c>
      <c r="AY2139" t="s">
        <v>82</v>
      </c>
      <c r="AZ2139" t="s">
        <v>69</v>
      </c>
      <c r="BA2139" t="s">
        <v>68</v>
      </c>
      <c r="BB2139" t="s">
        <v>70</v>
      </c>
      <c r="BC2139" t="s">
        <v>79</v>
      </c>
      <c r="BD2139" t="s">
        <v>71</v>
      </c>
      <c r="BE2139" t="s">
        <v>70</v>
      </c>
      <c r="BF2139">
        <v>6</v>
      </c>
      <c r="BG2139">
        <v>0.45989999999999998</v>
      </c>
      <c r="BH2139">
        <v>0.39119999999999999</v>
      </c>
      <c r="BI2139">
        <v>353.42</v>
      </c>
      <c r="BJ2139">
        <v>1.54E-2</v>
      </c>
      <c r="BK2139">
        <v>6.7199999999999996E-2</v>
      </c>
    </row>
    <row r="2140" spans="1:63" x14ac:dyDescent="0.3">
      <c r="A2140" t="s">
        <v>3354</v>
      </c>
      <c r="B2140" t="s">
        <v>4638</v>
      </c>
      <c r="C2140" t="s">
        <v>64</v>
      </c>
      <c r="D2140" s="1">
        <v>16427700</v>
      </c>
      <c r="E2140" s="2">
        <v>4594</v>
      </c>
      <c r="F2140" s="3">
        <v>24.52</v>
      </c>
      <c r="G2140" t="b">
        <v>0</v>
      </c>
      <c r="H2140" t="b">
        <v>0</v>
      </c>
      <c r="I2140" t="b">
        <v>0</v>
      </c>
      <c r="J2140" t="b">
        <v>0</v>
      </c>
      <c r="K2140" s="4">
        <v>3.9300000000000002E-2</v>
      </c>
      <c r="L2140" s="4">
        <v>-2.1899999999999999E-2</v>
      </c>
      <c r="M2140" s="4">
        <v>-0.2147</v>
      </c>
      <c r="N2140" s="4">
        <v>-0.21590000000000001</v>
      </c>
      <c r="O2140">
        <v>-0.17030000000000001</v>
      </c>
      <c r="P2140">
        <v>5.0500000000000003E-2</v>
      </c>
      <c r="Q2140" s="3">
        <v>0</v>
      </c>
      <c r="R2140" s="3">
        <v>0</v>
      </c>
      <c r="S2140" s="3">
        <v>2.02366</v>
      </c>
      <c r="T2140" s="3">
        <v>2.02366</v>
      </c>
      <c r="U2140" s="3">
        <v>-5.7703899999999999</v>
      </c>
      <c r="V2140" s="3">
        <v>-5.7703899999999999</v>
      </c>
      <c r="W2140" t="s">
        <v>411</v>
      </c>
      <c r="X2140" s="5">
        <v>41843</v>
      </c>
      <c r="Y2140" s="4">
        <v>6.4999999999999997E-3</v>
      </c>
      <c r="Z2140" s="3">
        <v>0</v>
      </c>
      <c r="AA2140" s="5">
        <v>44550</v>
      </c>
      <c r="AB2140" s="3">
        <v>4.47</v>
      </c>
      <c r="AC2140" s="4">
        <v>0</v>
      </c>
      <c r="AD2140" t="s">
        <v>243</v>
      </c>
      <c r="AE2140" s="4">
        <v>3.4599999999999999E-2</v>
      </c>
      <c r="AF2140">
        <v>35.700000000000003</v>
      </c>
      <c r="AG2140">
        <v>0.55000000000000004</v>
      </c>
      <c r="AH2140" s="4">
        <v>0.94979999999999998</v>
      </c>
      <c r="AI2140" s="4">
        <v>0.251</v>
      </c>
      <c r="AJ2140" s="4">
        <v>0.2402</v>
      </c>
      <c r="AK2140" s="4">
        <v>0.21759999999999999</v>
      </c>
      <c r="AL2140" t="s">
        <v>322</v>
      </c>
      <c r="AM2140">
        <v>100</v>
      </c>
      <c r="AN2140" s="4">
        <v>0.48599999999999999</v>
      </c>
      <c r="AO2140" s="4">
        <v>0.55420000000000003</v>
      </c>
      <c r="AP2140" s="4">
        <v>0.81889999999999996</v>
      </c>
      <c r="AQ2140" s="6">
        <v>0.4</v>
      </c>
      <c r="AR2140" s="6">
        <v>0.2</v>
      </c>
      <c r="AS2140">
        <v>1099</v>
      </c>
      <c r="AT2140" s="3">
        <v>23.12</v>
      </c>
      <c r="AU2140" s="3">
        <v>24.94</v>
      </c>
      <c r="AV2140" s="3">
        <v>24.39</v>
      </c>
      <c r="AW2140" s="3">
        <v>24.63</v>
      </c>
      <c r="AX2140">
        <v>50.98</v>
      </c>
      <c r="AY2140" t="s">
        <v>70</v>
      </c>
      <c r="AZ2140" t="s">
        <v>75</v>
      </c>
      <c r="BA2140" t="s">
        <v>75</v>
      </c>
      <c r="BB2140" t="s">
        <v>82</v>
      </c>
      <c r="BC2140" t="s">
        <v>75</v>
      </c>
      <c r="BD2140" t="s">
        <v>71</v>
      </c>
      <c r="BE2140" t="s">
        <v>96</v>
      </c>
      <c r="BF2140">
        <v>4.04</v>
      </c>
      <c r="BG2140" s="4">
        <v>0.56759999999999999</v>
      </c>
      <c r="BH2140" s="4">
        <v>5.7000000000000002E-2</v>
      </c>
      <c r="BI2140">
        <v>63.83</v>
      </c>
      <c r="BJ2140" s="4">
        <v>0</v>
      </c>
      <c r="BK2140" s="4">
        <v>0.23949999999999999</v>
      </c>
    </row>
    <row r="2141" spans="1:63" x14ac:dyDescent="0.3">
      <c r="A2141" t="s">
        <v>6744</v>
      </c>
      <c r="B2141" t="s">
        <v>6745</v>
      </c>
      <c r="C2141" t="s">
        <v>64</v>
      </c>
      <c r="D2141">
        <v>16384900</v>
      </c>
      <c r="E2141" t="s">
        <v>96</v>
      </c>
      <c r="F2141">
        <v>21.68</v>
      </c>
      <c r="G2141" t="b">
        <v>0</v>
      </c>
      <c r="H2141" t="b">
        <v>0</v>
      </c>
      <c r="I2141" t="b">
        <v>0</v>
      </c>
      <c r="J2141" t="b">
        <v>0</v>
      </c>
      <c r="K2141">
        <v>0</v>
      </c>
      <c r="L2141">
        <v>7.8200000000000006E-2</v>
      </c>
      <c r="M2141" t="s">
        <v>96</v>
      </c>
      <c r="N2141" t="s">
        <v>96</v>
      </c>
      <c r="O2141" t="s">
        <v>96</v>
      </c>
      <c r="P2141" t="s">
        <v>96</v>
      </c>
      <c r="Q2141">
        <v>1.0793349999999999</v>
      </c>
      <c r="R2141">
        <v>14.50878</v>
      </c>
      <c r="S2141">
        <v>15.508760000000001</v>
      </c>
      <c r="T2141">
        <v>15.508760000000001</v>
      </c>
      <c r="U2141">
        <v>15.508760000000001</v>
      </c>
      <c r="V2141">
        <v>15.508760000000001</v>
      </c>
      <c r="W2141" t="s">
        <v>316</v>
      </c>
      <c r="X2141">
        <v>45259</v>
      </c>
      <c r="Y2141">
        <v>5.4999999999999997E-3</v>
      </c>
      <c r="Z2141">
        <v>0.01</v>
      </c>
      <c r="AA2141">
        <v>45287</v>
      </c>
      <c r="AB2141">
        <v>0.01</v>
      </c>
      <c r="AC2141">
        <v>5.0000000000000001E-4</v>
      </c>
      <c r="AD2141" t="s">
        <v>243</v>
      </c>
      <c r="AE2141" t="s">
        <v>96</v>
      </c>
      <c r="AF2141" t="s">
        <v>96</v>
      </c>
      <c r="AG2141" t="s">
        <v>96</v>
      </c>
      <c r="AH2141">
        <v>8.0500000000000002E-2</v>
      </c>
      <c r="AI2141">
        <v>0.1515</v>
      </c>
      <c r="AJ2141" t="s">
        <v>96</v>
      </c>
      <c r="AK2141" t="s">
        <v>96</v>
      </c>
      <c r="AL2141" t="s">
        <v>6593</v>
      </c>
      <c r="AM2141" t="s">
        <v>96</v>
      </c>
      <c r="AN2141" t="s">
        <v>96</v>
      </c>
      <c r="AO2141" t="s">
        <v>96</v>
      </c>
      <c r="AP2141" t="s">
        <v>96</v>
      </c>
      <c r="AQ2141">
        <v>0.4</v>
      </c>
      <c r="AR2141">
        <v>0.2</v>
      </c>
      <c r="AS2141">
        <v>1099</v>
      </c>
      <c r="AT2141">
        <v>20.22</v>
      </c>
      <c r="AU2141">
        <v>22.19</v>
      </c>
      <c r="AV2141">
        <v>21.64</v>
      </c>
      <c r="AW2141">
        <v>21.76</v>
      </c>
      <c r="AX2141">
        <v>71.709999999999994</v>
      </c>
      <c r="AY2141" t="s">
        <v>96</v>
      </c>
      <c r="AZ2141" t="s">
        <v>79</v>
      </c>
      <c r="BA2141" t="s">
        <v>96</v>
      </c>
      <c r="BB2141" t="s">
        <v>96</v>
      </c>
      <c r="BC2141" t="s">
        <v>96</v>
      </c>
      <c r="BD2141" t="s">
        <v>71</v>
      </c>
      <c r="BE2141" t="s">
        <v>96</v>
      </c>
      <c r="BF2141" t="s">
        <v>96</v>
      </c>
      <c r="BG2141" t="s">
        <v>96</v>
      </c>
      <c r="BH2141" t="s">
        <v>96</v>
      </c>
      <c r="BI2141" t="s">
        <v>96</v>
      </c>
      <c r="BJ2141" t="s">
        <v>96</v>
      </c>
      <c r="BK2141" t="s">
        <v>96</v>
      </c>
    </row>
    <row r="2142" spans="1:63" x14ac:dyDescent="0.3">
      <c r="A2142" t="s">
        <v>3846</v>
      </c>
      <c r="B2142" t="s">
        <v>3847</v>
      </c>
      <c r="C2142" t="s">
        <v>64</v>
      </c>
      <c r="D2142" s="1">
        <v>16317000</v>
      </c>
      <c r="E2142" s="2">
        <v>5361</v>
      </c>
      <c r="F2142" s="3">
        <v>23.15</v>
      </c>
      <c r="G2142" t="b">
        <v>0</v>
      </c>
      <c r="H2142" t="b">
        <v>0</v>
      </c>
      <c r="I2142" t="b">
        <v>0</v>
      </c>
      <c r="J2142" t="b">
        <v>0</v>
      </c>
      <c r="K2142" s="4">
        <v>5.7999999999999996E-3</v>
      </c>
      <c r="L2142" s="4">
        <v>5.0599999999999999E-2</v>
      </c>
      <c r="M2142" s="4">
        <v>0.24199999999999999</v>
      </c>
      <c r="N2142" s="4">
        <v>0.22939999999999999</v>
      </c>
      <c r="O2142" s="4">
        <v>4.5999999999999999E-3</v>
      </c>
      <c r="P2142">
        <v>6.6600000000000006E-2</v>
      </c>
      <c r="Q2142" s="3">
        <v>0</v>
      </c>
      <c r="R2142" s="3">
        <v>0</v>
      </c>
      <c r="S2142" s="3">
        <v>-2.0215000000000001</v>
      </c>
      <c r="T2142" s="3">
        <v>-2.0215000000000001</v>
      </c>
      <c r="U2142" s="3">
        <v>-1.7669999999999999</v>
      </c>
      <c r="V2142" s="3">
        <v>-1.7669999999999999</v>
      </c>
      <c r="W2142" t="s">
        <v>231</v>
      </c>
      <c r="X2142" s="5">
        <v>43041</v>
      </c>
      <c r="Y2142" s="4">
        <v>8.9999999999999998E-4</v>
      </c>
      <c r="Z2142" s="3">
        <v>0.69</v>
      </c>
      <c r="AA2142" s="5">
        <v>45093</v>
      </c>
      <c r="AB2142" s="3">
        <v>0.69</v>
      </c>
      <c r="AC2142" s="4">
        <v>2.98E-2</v>
      </c>
      <c r="AD2142" t="s">
        <v>90</v>
      </c>
      <c r="AE2142" s="4">
        <v>9.1999999999999998E-3</v>
      </c>
      <c r="AF2142">
        <v>12.56</v>
      </c>
      <c r="AG2142">
        <v>1.0900000000000001</v>
      </c>
      <c r="AH2142" s="4">
        <v>0.84660000000000002</v>
      </c>
      <c r="AI2142" s="4">
        <v>0.1056</v>
      </c>
      <c r="AJ2142" s="4">
        <v>0.12920000000000001</v>
      </c>
      <c r="AK2142" s="4">
        <v>0.1409</v>
      </c>
      <c r="AL2142" t="s">
        <v>1005</v>
      </c>
      <c r="AM2142">
        <v>74</v>
      </c>
      <c r="AN2142" s="4">
        <v>0.56759999999999999</v>
      </c>
      <c r="AO2142" s="4">
        <v>0.68589999999999995</v>
      </c>
      <c r="AP2142" s="4">
        <v>0.96130000000000004</v>
      </c>
      <c r="AQ2142" s="6">
        <v>0.4</v>
      </c>
      <c r="AR2142" s="6">
        <v>0.2</v>
      </c>
      <c r="AS2142">
        <v>1099</v>
      </c>
      <c r="AT2142" s="3">
        <v>22.22</v>
      </c>
      <c r="AU2142" s="3">
        <v>23.39</v>
      </c>
      <c r="AV2142" s="3">
        <v>23.1</v>
      </c>
      <c r="AW2142" s="3">
        <v>23.24</v>
      </c>
      <c r="AX2142">
        <v>67.400000000000006</v>
      </c>
      <c r="AY2142" t="s">
        <v>82</v>
      </c>
      <c r="AZ2142" t="s">
        <v>69</v>
      </c>
      <c r="BA2142" t="s">
        <v>82</v>
      </c>
      <c r="BB2142" t="s">
        <v>71</v>
      </c>
      <c r="BC2142" t="s">
        <v>71</v>
      </c>
      <c r="BD2142" t="s">
        <v>82</v>
      </c>
      <c r="BE2142" t="s">
        <v>96</v>
      </c>
      <c r="BF2142">
        <v>7.67</v>
      </c>
      <c r="BG2142" s="4">
        <v>0.86170000000000002</v>
      </c>
      <c r="BH2142" s="4">
        <v>0.92010000000000003</v>
      </c>
      <c r="BI2142">
        <v>137.11000000000001</v>
      </c>
      <c r="BJ2142" s="4">
        <v>0.15379999999999999</v>
      </c>
      <c r="BK2142" s="4">
        <v>9.8799999999999999E-2</v>
      </c>
    </row>
    <row r="2143" spans="1:63" x14ac:dyDescent="0.3">
      <c r="A2143" t="s">
        <v>5956</v>
      </c>
      <c r="B2143" t="s">
        <v>5957</v>
      </c>
      <c r="C2143" t="s">
        <v>64</v>
      </c>
      <c r="D2143" s="1">
        <v>16236300</v>
      </c>
      <c r="E2143" s="2">
        <v>216</v>
      </c>
      <c r="F2143" s="3">
        <v>97.15</v>
      </c>
      <c r="G2143" t="b">
        <v>0</v>
      </c>
      <c r="H2143" t="b">
        <v>0</v>
      </c>
      <c r="I2143" t="b">
        <v>0</v>
      </c>
      <c r="J2143" t="b">
        <v>0</v>
      </c>
      <c r="K2143" s="4">
        <v>2.5000000000000001E-3</v>
      </c>
      <c r="L2143" s="4">
        <v>6.4000000000000003E-3</v>
      </c>
      <c r="M2143" s="4" t="s">
        <v>96</v>
      </c>
      <c r="N2143" t="s">
        <v>96</v>
      </c>
      <c r="O2143" t="s">
        <v>96</v>
      </c>
      <c r="P2143" t="s">
        <v>96</v>
      </c>
      <c r="Q2143" s="3">
        <v>0</v>
      </c>
      <c r="R2143" s="3">
        <v>0</v>
      </c>
      <c r="S2143" s="3">
        <v>15.980414</v>
      </c>
      <c r="T2143" s="3">
        <v>15.980414</v>
      </c>
      <c r="U2143" s="3">
        <v>15.980414</v>
      </c>
      <c r="V2143" s="3">
        <v>15.980414</v>
      </c>
      <c r="W2143" t="s">
        <v>316</v>
      </c>
      <c r="X2143" s="5">
        <v>44956</v>
      </c>
      <c r="Y2143" s="4">
        <v>8.5000000000000006E-3</v>
      </c>
      <c r="Z2143" s="3">
        <v>2.5299999999999998</v>
      </c>
      <c r="AA2143">
        <v>45287</v>
      </c>
      <c r="AB2143">
        <v>2.5299999999999998</v>
      </c>
      <c r="AC2143" s="4">
        <v>2.5999999999999999E-2</v>
      </c>
      <c r="AD2143" t="s">
        <v>243</v>
      </c>
      <c r="AE2143" t="s">
        <v>96</v>
      </c>
      <c r="AF2143" t="s">
        <v>96</v>
      </c>
      <c r="AG2143">
        <v>-0.15</v>
      </c>
      <c r="AH2143" s="4">
        <v>3.7900000000000003E-2</v>
      </c>
      <c r="AI2143" s="4">
        <v>5.8999999999999997E-2</v>
      </c>
      <c r="AJ2143" s="4">
        <v>3.9699999999999999E-2</v>
      </c>
      <c r="AK2143" s="4">
        <v>3.5700000000000003E-2</v>
      </c>
      <c r="AL2143" t="s">
        <v>4497</v>
      </c>
      <c r="AM2143">
        <v>37</v>
      </c>
      <c r="AN2143" s="4">
        <v>0.49259999999999998</v>
      </c>
      <c r="AO2143" s="4">
        <v>0.67520000000000002</v>
      </c>
      <c r="AP2143" s="4">
        <v>1.0002</v>
      </c>
      <c r="AQ2143" s="6">
        <v>0.4</v>
      </c>
      <c r="AR2143" s="6">
        <v>0.2</v>
      </c>
      <c r="AS2143">
        <v>1099</v>
      </c>
      <c r="AT2143" s="3">
        <v>96.33</v>
      </c>
      <c r="AU2143" s="3">
        <v>97.46</v>
      </c>
      <c r="AV2143" s="3">
        <v>97.14</v>
      </c>
      <c r="AW2143" s="3">
        <v>97.15</v>
      </c>
      <c r="AX2143">
        <v>54.47</v>
      </c>
      <c r="AY2143" t="s">
        <v>75</v>
      </c>
      <c r="AZ2143" t="s">
        <v>82</v>
      </c>
      <c r="BA2143" t="s">
        <v>96</v>
      </c>
      <c r="BB2143" t="s">
        <v>69</v>
      </c>
      <c r="BC2143" t="s">
        <v>82</v>
      </c>
      <c r="BD2143" t="s">
        <v>82</v>
      </c>
      <c r="BE2143" t="s">
        <v>96</v>
      </c>
      <c r="BF2143" t="s">
        <v>96</v>
      </c>
      <c r="BG2143" t="s">
        <v>96</v>
      </c>
      <c r="BH2143" t="s">
        <v>96</v>
      </c>
      <c r="BI2143" t="s">
        <v>96</v>
      </c>
      <c r="BJ2143" t="s">
        <v>96</v>
      </c>
      <c r="BK2143" t="s">
        <v>96</v>
      </c>
    </row>
    <row r="2144" spans="1:63" x14ac:dyDescent="0.3">
      <c r="A2144" t="s">
        <v>4102</v>
      </c>
      <c r="B2144" t="s">
        <v>4103</v>
      </c>
      <c r="C2144" t="s">
        <v>64</v>
      </c>
      <c r="D2144" s="1">
        <v>16196600</v>
      </c>
      <c r="E2144" s="2">
        <v>4627</v>
      </c>
      <c r="F2144" s="3">
        <v>23.15</v>
      </c>
      <c r="G2144" t="b">
        <v>0</v>
      </c>
      <c r="H2144" t="b">
        <v>0</v>
      </c>
      <c r="I2144" t="b">
        <v>0</v>
      </c>
      <c r="J2144" t="b">
        <v>0</v>
      </c>
      <c r="K2144" s="4">
        <v>1.06E-2</v>
      </c>
      <c r="L2144" s="4">
        <v>5.6099999999999997E-2</v>
      </c>
      <c r="M2144" s="4">
        <v>0.15229999999999999</v>
      </c>
      <c r="N2144" s="4">
        <v>0.14419999999999999</v>
      </c>
      <c r="O2144">
        <v>1.5900000000000001E-2</v>
      </c>
      <c r="P2144" t="s">
        <v>96</v>
      </c>
      <c r="Q2144" s="3">
        <v>0</v>
      </c>
      <c r="R2144" s="3">
        <v>1.1236999999999999</v>
      </c>
      <c r="S2144" s="3">
        <v>2.347118</v>
      </c>
      <c r="T2144" s="3">
        <v>2.347118</v>
      </c>
      <c r="U2144" s="3">
        <v>8.7849179999999993</v>
      </c>
      <c r="V2144" s="3">
        <v>8.7849179999999993</v>
      </c>
      <c r="W2144" t="s">
        <v>87</v>
      </c>
      <c r="X2144" s="5">
        <v>43738</v>
      </c>
      <c r="Y2144" s="4">
        <v>9.9000000000000008E-3</v>
      </c>
      <c r="Z2144" s="3">
        <v>1.2</v>
      </c>
      <c r="AA2144">
        <v>45287</v>
      </c>
      <c r="AB2144">
        <v>0.46</v>
      </c>
      <c r="AC2144" s="4">
        <v>5.1700000000000003E-2</v>
      </c>
      <c r="AD2144" t="s">
        <v>243</v>
      </c>
      <c r="AE2144" s="4">
        <v>7.4000000000000003E-3</v>
      </c>
      <c r="AF2144">
        <v>0.05</v>
      </c>
      <c r="AG2144">
        <v>0.74</v>
      </c>
      <c r="AH2144" s="4">
        <v>0.5615</v>
      </c>
      <c r="AI2144" s="4">
        <v>0.1154</v>
      </c>
      <c r="AJ2144" s="4">
        <v>0.14680000000000001</v>
      </c>
      <c r="AK2144" s="4">
        <v>0.1482</v>
      </c>
      <c r="AL2144" t="s">
        <v>2284</v>
      </c>
      <c r="AM2144">
        <v>5</v>
      </c>
      <c r="AN2144" s="4">
        <v>1</v>
      </c>
      <c r="AO2144" s="4">
        <v>1</v>
      </c>
      <c r="AP2144" s="4">
        <v>1</v>
      </c>
      <c r="AQ2144" s="6">
        <v>0.4</v>
      </c>
      <c r="AR2144" s="6">
        <v>0.2</v>
      </c>
      <c r="AS2144">
        <v>1099</v>
      </c>
      <c r="AT2144" s="3">
        <v>21.65</v>
      </c>
      <c r="AU2144" s="3">
        <v>23.38</v>
      </c>
      <c r="AV2144" s="3">
        <v>23.11</v>
      </c>
      <c r="AW2144" s="3">
        <v>23.22</v>
      </c>
      <c r="AX2144">
        <v>69.48</v>
      </c>
      <c r="AY2144" t="s">
        <v>70</v>
      </c>
      <c r="AZ2144" t="s">
        <v>75</v>
      </c>
      <c r="BA2144" t="s">
        <v>96</v>
      </c>
      <c r="BB2144" t="s">
        <v>69</v>
      </c>
      <c r="BC2144" t="s">
        <v>79</v>
      </c>
      <c r="BD2144" t="s">
        <v>72</v>
      </c>
      <c r="BE2144" t="s">
        <v>96</v>
      </c>
      <c r="BF2144">
        <v>7.09</v>
      </c>
      <c r="BG2144">
        <v>0.16170000000000001</v>
      </c>
      <c r="BH2144">
        <v>0.755</v>
      </c>
      <c r="BI2144">
        <v>150.68</v>
      </c>
      <c r="BJ2144">
        <v>9.0700000000000003E-2</v>
      </c>
      <c r="BK2144">
        <v>8.0500000000000002E-2</v>
      </c>
    </row>
    <row r="2145" spans="1:63" x14ac:dyDescent="0.3">
      <c r="A2145" t="s">
        <v>5415</v>
      </c>
      <c r="B2145" t="s">
        <v>5416</v>
      </c>
      <c r="C2145" t="s">
        <v>64</v>
      </c>
      <c r="D2145" s="1">
        <v>16192500</v>
      </c>
      <c r="E2145" s="2">
        <v>6042</v>
      </c>
      <c r="F2145" s="3">
        <v>30.75</v>
      </c>
      <c r="G2145" t="b">
        <v>0</v>
      </c>
      <c r="H2145" t="b">
        <v>0</v>
      </c>
      <c r="I2145" t="b">
        <v>0</v>
      </c>
      <c r="J2145" t="b">
        <v>0</v>
      </c>
      <c r="K2145" s="4">
        <v>5.4000000000000003E-3</v>
      </c>
      <c r="L2145" s="4">
        <v>6.9500000000000006E-2</v>
      </c>
      <c r="M2145" s="4">
        <v>0.2646</v>
      </c>
      <c r="N2145" s="4">
        <v>0.26340000000000002</v>
      </c>
      <c r="O2145" t="s">
        <v>96</v>
      </c>
      <c r="P2145" t="s">
        <v>96</v>
      </c>
      <c r="Q2145" s="3">
        <v>-1.5292349999999999</v>
      </c>
      <c r="R2145" s="3">
        <v>-0.38083499999999998</v>
      </c>
      <c r="S2145" s="3">
        <v>6.4442849999999998</v>
      </c>
      <c r="T2145" s="3">
        <v>6.4442849999999998</v>
      </c>
      <c r="U2145" s="3">
        <v>12.054988</v>
      </c>
      <c r="V2145" s="3">
        <v>12.054988</v>
      </c>
      <c r="W2145" t="s">
        <v>65</v>
      </c>
      <c r="X2145" s="5">
        <v>44784</v>
      </c>
      <c r="Y2145" s="4">
        <v>7.9000000000000008E-3</v>
      </c>
      <c r="Z2145" s="3">
        <v>0</v>
      </c>
      <c r="AA2145" s="5" t="s">
        <v>96</v>
      </c>
      <c r="AB2145" s="3" t="s">
        <v>96</v>
      </c>
      <c r="AC2145" s="4">
        <v>0</v>
      </c>
      <c r="AD2145" t="s">
        <v>243</v>
      </c>
      <c r="AE2145" s="4">
        <v>1.5800000000000002E-2</v>
      </c>
      <c r="AF2145">
        <v>0.05</v>
      </c>
      <c r="AG2145">
        <v>1.07</v>
      </c>
      <c r="AH2145" s="4">
        <v>0.1704</v>
      </c>
      <c r="AI2145" s="4">
        <v>0.12809999999999999</v>
      </c>
      <c r="AJ2145" s="4">
        <v>0.15129999999999999</v>
      </c>
      <c r="AK2145" s="4">
        <v>0.15570000000000001</v>
      </c>
      <c r="AL2145" t="s">
        <v>2009</v>
      </c>
      <c r="AM2145">
        <v>2</v>
      </c>
      <c r="AN2145" s="4">
        <v>1</v>
      </c>
      <c r="AO2145" s="4">
        <v>1</v>
      </c>
      <c r="AP2145" s="4">
        <v>1</v>
      </c>
      <c r="AQ2145" s="6">
        <v>0.4</v>
      </c>
      <c r="AR2145" s="6">
        <v>0.2</v>
      </c>
      <c r="AS2145">
        <v>1099</v>
      </c>
      <c r="AT2145" s="3">
        <v>28.43</v>
      </c>
      <c r="AU2145" s="3">
        <v>31.41</v>
      </c>
      <c r="AV2145" s="3">
        <v>30.61</v>
      </c>
      <c r="AW2145" s="3">
        <v>30.86</v>
      </c>
      <c r="AX2145">
        <v>69.45</v>
      </c>
      <c r="AY2145" t="s">
        <v>71</v>
      </c>
      <c r="AZ2145" t="s">
        <v>82</v>
      </c>
      <c r="BA2145" t="s">
        <v>96</v>
      </c>
      <c r="BB2145" t="s">
        <v>96</v>
      </c>
      <c r="BC2145" t="s">
        <v>96</v>
      </c>
      <c r="BD2145" t="s">
        <v>96</v>
      </c>
      <c r="BE2145" t="s">
        <v>96</v>
      </c>
      <c r="BF2145" t="s">
        <v>96</v>
      </c>
      <c r="BG2145" s="4" t="s">
        <v>96</v>
      </c>
      <c r="BH2145" s="4" t="s">
        <v>96</v>
      </c>
      <c r="BI2145" t="s">
        <v>96</v>
      </c>
      <c r="BJ2145" s="4" t="s">
        <v>96</v>
      </c>
      <c r="BK2145" s="4" t="s">
        <v>96</v>
      </c>
    </row>
    <row r="2146" spans="1:63" x14ac:dyDescent="0.3">
      <c r="A2146" t="s">
        <v>6316</v>
      </c>
      <c r="B2146" t="s">
        <v>6317</v>
      </c>
      <c r="C2146" t="s">
        <v>64</v>
      </c>
      <c r="D2146" s="1">
        <v>16022600</v>
      </c>
      <c r="E2146" s="2">
        <v>36845</v>
      </c>
      <c r="F2146" s="3">
        <v>18.29</v>
      </c>
      <c r="G2146" t="b">
        <v>0</v>
      </c>
      <c r="H2146" t="b">
        <v>0</v>
      </c>
      <c r="I2146" t="b">
        <v>0</v>
      </c>
      <c r="J2146" t="b">
        <v>0</v>
      </c>
      <c r="K2146" s="4">
        <v>3.3E-3</v>
      </c>
      <c r="L2146" s="4">
        <v>9.7000000000000003E-3</v>
      </c>
      <c r="M2146" t="s">
        <v>96</v>
      </c>
      <c r="N2146" t="s">
        <v>96</v>
      </c>
      <c r="O2146" t="s">
        <v>96</v>
      </c>
      <c r="P2146" t="s">
        <v>96</v>
      </c>
      <c r="Q2146" s="3">
        <v>0.45778799999999997</v>
      </c>
      <c r="R2146" s="3">
        <v>4.0149280000000003</v>
      </c>
      <c r="S2146" s="3">
        <v>15.353713000000001</v>
      </c>
      <c r="T2146" s="3">
        <v>15.353713000000001</v>
      </c>
      <c r="U2146" s="3">
        <v>15.353713000000001</v>
      </c>
      <c r="V2146" s="3">
        <v>15.353713000000001</v>
      </c>
      <c r="W2146" t="s">
        <v>316</v>
      </c>
      <c r="X2146" s="5">
        <v>45145</v>
      </c>
      <c r="Y2146" s="4">
        <v>9.9000000000000008E-3</v>
      </c>
      <c r="Z2146" s="3">
        <v>2.17</v>
      </c>
      <c r="AA2146" s="5">
        <v>45267</v>
      </c>
      <c r="AB2146" s="3">
        <v>0.8</v>
      </c>
      <c r="AC2146" s="4">
        <v>0.11840000000000001</v>
      </c>
      <c r="AD2146" t="s">
        <v>95</v>
      </c>
      <c r="AE2146" t="s">
        <v>96</v>
      </c>
      <c r="AF2146" t="s">
        <v>96</v>
      </c>
      <c r="AG2146" t="s">
        <v>96</v>
      </c>
      <c r="AH2146" s="4">
        <v>0.2611</v>
      </c>
      <c r="AI2146" s="4">
        <v>0.14280000000000001</v>
      </c>
      <c r="AJ2146" s="4">
        <v>0.33550000000000002</v>
      </c>
      <c r="AK2146">
        <v>0.31009999999999999</v>
      </c>
      <c r="AL2146" t="s">
        <v>6593</v>
      </c>
      <c r="AM2146">
        <v>5</v>
      </c>
      <c r="AN2146" s="4">
        <v>0.99990000000000001</v>
      </c>
      <c r="AO2146" s="4">
        <v>0.99990000000000001</v>
      </c>
      <c r="AP2146" s="4">
        <v>0.99990000000000001</v>
      </c>
      <c r="AQ2146" s="6">
        <v>0.4</v>
      </c>
      <c r="AR2146" s="6">
        <v>0.2</v>
      </c>
      <c r="AS2146">
        <v>1099</v>
      </c>
      <c r="AT2146" s="3">
        <v>16.98</v>
      </c>
      <c r="AU2146" s="3">
        <v>18.61</v>
      </c>
      <c r="AV2146" s="3">
        <v>18.07</v>
      </c>
      <c r="AW2146" s="3">
        <v>18.45</v>
      </c>
      <c r="AX2146">
        <v>65.03</v>
      </c>
      <c r="AY2146" t="s">
        <v>72</v>
      </c>
      <c r="AZ2146" t="s">
        <v>75</v>
      </c>
      <c r="BA2146" t="s">
        <v>96</v>
      </c>
      <c r="BB2146" t="s">
        <v>96</v>
      </c>
      <c r="BC2146" t="s">
        <v>96</v>
      </c>
      <c r="BD2146" t="s">
        <v>69</v>
      </c>
      <c r="BE2146" t="s">
        <v>96</v>
      </c>
      <c r="BF2146">
        <v>5.72</v>
      </c>
      <c r="BG2146" s="4">
        <v>0.50349999999999995</v>
      </c>
      <c r="BH2146" s="4">
        <v>0.33639999999999998</v>
      </c>
      <c r="BI2146">
        <v>1.6</v>
      </c>
      <c r="BJ2146" s="4">
        <v>0</v>
      </c>
      <c r="BK2146" s="4">
        <v>0</v>
      </c>
    </row>
    <row r="2147" spans="1:63" x14ac:dyDescent="0.3">
      <c r="A2147" t="s">
        <v>5189</v>
      </c>
      <c r="B2147" t="s">
        <v>5874</v>
      </c>
      <c r="C2147" t="s">
        <v>64</v>
      </c>
      <c r="D2147" s="1">
        <v>15930000</v>
      </c>
      <c r="E2147" s="2">
        <v>2455</v>
      </c>
      <c r="F2147" s="3">
        <v>21</v>
      </c>
      <c r="G2147" t="b">
        <v>0</v>
      </c>
      <c r="H2147" t="b">
        <v>0</v>
      </c>
      <c r="I2147" t="b">
        <v>0</v>
      </c>
      <c r="J2147" t="b">
        <v>0</v>
      </c>
      <c r="K2147" s="4">
        <v>-1.1999999999999999E-3</v>
      </c>
      <c r="L2147" s="4">
        <v>6.1400000000000003E-2</v>
      </c>
      <c r="M2147" s="4">
        <v>0.58030000000000004</v>
      </c>
      <c r="N2147" s="4">
        <v>0.57589999999999997</v>
      </c>
      <c r="O2147" t="s">
        <v>96</v>
      </c>
      <c r="P2147" t="s">
        <v>96</v>
      </c>
      <c r="Q2147" s="3">
        <v>0</v>
      </c>
      <c r="R2147" s="3">
        <v>0</v>
      </c>
      <c r="S2147" s="3">
        <v>-34.719000000000001</v>
      </c>
      <c r="T2147" s="3">
        <v>-34.719000000000001</v>
      </c>
      <c r="U2147" s="3">
        <v>-0.22450000000000001</v>
      </c>
      <c r="V2147" s="3">
        <v>-0.22450000000000001</v>
      </c>
      <c r="W2147" t="s">
        <v>135</v>
      </c>
      <c r="X2147" s="5">
        <v>44588</v>
      </c>
      <c r="Y2147" s="4">
        <v>9.5999999999999992E-3</v>
      </c>
      <c r="Z2147" s="3">
        <v>4.42</v>
      </c>
      <c r="AA2147" s="5">
        <v>45287</v>
      </c>
      <c r="AB2147" s="3">
        <v>4.42</v>
      </c>
      <c r="AC2147" s="4">
        <v>0.2082</v>
      </c>
      <c r="AD2147" t="s">
        <v>243</v>
      </c>
      <c r="AE2147" s="4">
        <v>1.9300000000000001E-2</v>
      </c>
      <c r="AF2147" t="s">
        <v>96</v>
      </c>
      <c r="AG2147">
        <v>1.1499999999999999</v>
      </c>
      <c r="AH2147" s="4">
        <v>0.61419999999999997</v>
      </c>
      <c r="AI2147" s="4">
        <v>0.1052</v>
      </c>
      <c r="AJ2147" s="4">
        <v>0.13589999999999999</v>
      </c>
      <c r="AK2147" s="4">
        <v>0.14630000000000001</v>
      </c>
      <c r="AL2147" t="s">
        <v>5190</v>
      </c>
      <c r="AM2147">
        <v>25</v>
      </c>
      <c r="AN2147" s="4">
        <v>0.60529999999999995</v>
      </c>
      <c r="AO2147" s="4">
        <v>0.77249999999999996</v>
      </c>
      <c r="AP2147" s="4">
        <v>1</v>
      </c>
      <c r="AQ2147" s="6">
        <v>0.4</v>
      </c>
      <c r="AR2147" s="6">
        <v>0.2</v>
      </c>
      <c r="AS2147">
        <v>1099</v>
      </c>
      <c r="AT2147" s="3">
        <v>19.71</v>
      </c>
      <c r="AU2147" s="3">
        <v>21.59</v>
      </c>
      <c r="AV2147" s="3">
        <v>20.91</v>
      </c>
      <c r="AW2147" s="3">
        <v>21.16</v>
      </c>
      <c r="AX2147">
        <v>68.739999999999995</v>
      </c>
      <c r="AY2147" t="s">
        <v>79</v>
      </c>
      <c r="AZ2147" t="s">
        <v>75</v>
      </c>
      <c r="BA2147" t="s">
        <v>72</v>
      </c>
      <c r="BB2147" t="s">
        <v>82</v>
      </c>
      <c r="BC2147" t="s">
        <v>71</v>
      </c>
      <c r="BD2147" t="s">
        <v>82</v>
      </c>
      <c r="BE2147" t="s">
        <v>96</v>
      </c>
      <c r="BF2147">
        <v>6.03</v>
      </c>
      <c r="BG2147" s="4">
        <v>0.38969999999999999</v>
      </c>
      <c r="BH2147" s="4">
        <v>0.39839999999999998</v>
      </c>
      <c r="BI2147">
        <v>27.7</v>
      </c>
      <c r="BJ2147" s="4">
        <v>8.3900000000000002E-2</v>
      </c>
      <c r="BK2147" s="4">
        <v>4.1599999999999998E-2</v>
      </c>
    </row>
    <row r="2148" spans="1:63" x14ac:dyDescent="0.3">
      <c r="A2148" t="s">
        <v>6504</v>
      </c>
      <c r="B2148" t="s">
        <v>6505</v>
      </c>
      <c r="C2148" t="s">
        <v>64</v>
      </c>
      <c r="D2148" s="1">
        <v>15713400</v>
      </c>
      <c r="E2148" t="s">
        <v>96</v>
      </c>
      <c r="F2148" s="3">
        <v>24.08</v>
      </c>
      <c r="G2148" t="b">
        <v>0</v>
      </c>
      <c r="H2148" t="b">
        <v>0</v>
      </c>
      <c r="I2148" t="b">
        <v>0</v>
      </c>
      <c r="J2148" t="b">
        <v>0</v>
      </c>
      <c r="K2148" s="4">
        <v>1.6000000000000001E-3</v>
      </c>
      <c r="L2148" s="4">
        <v>8.8000000000000005E-3</v>
      </c>
      <c r="M2148" t="s">
        <v>96</v>
      </c>
      <c r="N2148" t="s">
        <v>96</v>
      </c>
      <c r="O2148" t="s">
        <v>96</v>
      </c>
      <c r="P2148" t="s">
        <v>96</v>
      </c>
      <c r="Q2148" s="3">
        <v>1.20848</v>
      </c>
      <c r="R2148" s="3">
        <v>3.0101079999999998</v>
      </c>
      <c r="S2148" s="3">
        <v>15.526021</v>
      </c>
      <c r="T2148" s="3">
        <v>15.526021</v>
      </c>
      <c r="U2148" s="3">
        <v>15.526021</v>
      </c>
      <c r="V2148" s="3">
        <v>15.526021</v>
      </c>
      <c r="W2148" t="s">
        <v>316</v>
      </c>
      <c r="X2148" s="5">
        <v>45199</v>
      </c>
      <c r="Y2148" s="4">
        <v>7.9000000000000008E-3</v>
      </c>
      <c r="Z2148" s="3">
        <v>0.4</v>
      </c>
      <c r="AA2148" s="5">
        <v>45288</v>
      </c>
      <c r="AB2148" s="3">
        <v>0.13</v>
      </c>
      <c r="AC2148" s="4">
        <v>1.6400000000000001E-2</v>
      </c>
      <c r="AD2148" t="s">
        <v>243</v>
      </c>
      <c r="AE2148" t="s">
        <v>96</v>
      </c>
      <c r="AF2148" t="s">
        <v>96</v>
      </c>
      <c r="AG2148" t="s">
        <v>96</v>
      </c>
      <c r="AH2148" s="4">
        <v>1.6899999999999998E-2</v>
      </c>
      <c r="AI2148" s="4">
        <v>1.17E-2</v>
      </c>
      <c r="AJ2148">
        <v>1.8700000000000001E-2</v>
      </c>
      <c r="AK2148" t="s">
        <v>96</v>
      </c>
      <c r="AL2148" t="s">
        <v>2009</v>
      </c>
      <c r="AM2148">
        <v>12</v>
      </c>
      <c r="AN2148" s="4">
        <v>1.0057</v>
      </c>
      <c r="AO2148" s="4">
        <v>1.0001</v>
      </c>
      <c r="AP2148" s="4">
        <v>1.0001</v>
      </c>
      <c r="AQ2148" s="6">
        <v>0.4</v>
      </c>
      <c r="AR2148" s="6">
        <v>0.2</v>
      </c>
      <c r="AS2148">
        <v>1099</v>
      </c>
      <c r="AT2148" s="3">
        <v>23.88</v>
      </c>
      <c r="AU2148" s="3">
        <v>24.12</v>
      </c>
      <c r="AV2148" s="3">
        <v>24.05</v>
      </c>
      <c r="AW2148" s="3">
        <v>24.11</v>
      </c>
      <c r="AX2148">
        <v>74.8</v>
      </c>
      <c r="AY2148" t="s">
        <v>96</v>
      </c>
      <c r="AZ2148" t="s">
        <v>71</v>
      </c>
      <c r="BA2148" t="s">
        <v>96</v>
      </c>
      <c r="BB2148" t="s">
        <v>96</v>
      </c>
      <c r="BC2148" t="s">
        <v>96</v>
      </c>
      <c r="BD2148" t="s">
        <v>72</v>
      </c>
      <c r="BE2148" t="s">
        <v>96</v>
      </c>
      <c r="BF2148" t="s">
        <v>96</v>
      </c>
      <c r="BG2148" t="s">
        <v>96</v>
      </c>
      <c r="BH2148" t="s">
        <v>96</v>
      </c>
      <c r="BI2148" t="s">
        <v>96</v>
      </c>
      <c r="BJ2148" t="s">
        <v>96</v>
      </c>
      <c r="BK2148" t="s">
        <v>96</v>
      </c>
    </row>
    <row r="2149" spans="1:63" x14ac:dyDescent="0.3">
      <c r="A2149" t="s">
        <v>2844</v>
      </c>
      <c r="B2149" t="s">
        <v>2845</v>
      </c>
      <c r="C2149" t="s">
        <v>64</v>
      </c>
      <c r="D2149" s="1">
        <v>15662900</v>
      </c>
      <c r="E2149">
        <v>3120</v>
      </c>
      <c r="F2149" s="3">
        <v>38.89</v>
      </c>
      <c r="G2149" t="b">
        <v>0</v>
      </c>
      <c r="H2149" t="b">
        <v>0</v>
      </c>
      <c r="I2149" t="b">
        <v>1</v>
      </c>
      <c r="J2149" t="b">
        <v>0</v>
      </c>
      <c r="K2149" s="4">
        <v>-2E-3</v>
      </c>
      <c r="L2149" s="4">
        <v>4.5400000000000003E-2</v>
      </c>
      <c r="M2149">
        <v>0.13270000000000001</v>
      </c>
      <c r="N2149">
        <v>0.12720000000000001</v>
      </c>
      <c r="O2149">
        <v>-6.0100000000000001E-2</v>
      </c>
      <c r="P2149">
        <v>3.5299999999999998E-2</v>
      </c>
      <c r="Q2149" s="3">
        <v>0</v>
      </c>
      <c r="R2149" s="3">
        <v>-5.6616</v>
      </c>
      <c r="S2149" s="3">
        <v>0.28478599999999998</v>
      </c>
      <c r="T2149" s="3">
        <v>0.28478599999999998</v>
      </c>
      <c r="U2149" s="3">
        <v>-64.275132999999997</v>
      </c>
      <c r="V2149" s="3">
        <v>-64.275132999999997</v>
      </c>
      <c r="W2149" t="s">
        <v>231</v>
      </c>
      <c r="X2149" s="5">
        <v>40953</v>
      </c>
      <c r="Y2149" s="4">
        <v>8.0000000000000002E-3</v>
      </c>
      <c r="Z2149" s="3">
        <v>1.1000000000000001</v>
      </c>
      <c r="AA2149">
        <v>45282</v>
      </c>
      <c r="AB2149">
        <v>0.4</v>
      </c>
      <c r="AC2149" s="4">
        <v>2.8199999999999999E-2</v>
      </c>
      <c r="AD2149" t="s">
        <v>66</v>
      </c>
      <c r="AE2149">
        <v>1.54E-2</v>
      </c>
      <c r="AF2149">
        <v>6.83</v>
      </c>
      <c r="AG2149">
        <v>1.1100000000000001</v>
      </c>
      <c r="AH2149" s="4">
        <v>2.8592</v>
      </c>
      <c r="AI2149">
        <v>0.1172</v>
      </c>
      <c r="AJ2149">
        <v>0.16830000000000001</v>
      </c>
      <c r="AK2149">
        <v>0.1797</v>
      </c>
      <c r="AL2149" t="s">
        <v>360</v>
      </c>
      <c r="AM2149">
        <v>41</v>
      </c>
      <c r="AN2149" s="4">
        <v>0.3977</v>
      </c>
      <c r="AO2149" s="4">
        <v>0.55210000000000004</v>
      </c>
      <c r="AP2149" s="4">
        <v>1.0001</v>
      </c>
      <c r="AQ2149" s="6">
        <v>0.4</v>
      </c>
      <c r="AR2149" s="6">
        <v>0.2</v>
      </c>
      <c r="AS2149">
        <v>1099</v>
      </c>
      <c r="AT2149">
        <v>36.909999999999997</v>
      </c>
      <c r="AU2149">
        <v>39.54</v>
      </c>
      <c r="AV2149" s="3">
        <v>38.799999999999997</v>
      </c>
      <c r="AW2149" s="3">
        <v>38.96</v>
      </c>
      <c r="AX2149">
        <v>64.290000000000006</v>
      </c>
      <c r="AY2149" t="s">
        <v>70</v>
      </c>
      <c r="AZ2149" t="s">
        <v>75</v>
      </c>
      <c r="BA2149" t="s">
        <v>75</v>
      </c>
      <c r="BB2149" t="s">
        <v>82</v>
      </c>
      <c r="BC2149" t="s">
        <v>75</v>
      </c>
      <c r="BD2149" t="s">
        <v>82</v>
      </c>
      <c r="BE2149" t="s">
        <v>71</v>
      </c>
      <c r="BF2149">
        <v>6.9</v>
      </c>
      <c r="BG2149">
        <v>8.5099999999999995E-2</v>
      </c>
      <c r="BH2149">
        <v>0.67669999999999997</v>
      </c>
      <c r="BI2149">
        <v>233.69</v>
      </c>
      <c r="BJ2149">
        <v>0.1196</v>
      </c>
      <c r="BK2149">
        <v>9.6600000000000005E-2</v>
      </c>
    </row>
    <row r="2150" spans="1:63" x14ac:dyDescent="0.3">
      <c r="A2150" t="s">
        <v>3704</v>
      </c>
      <c r="B2150" t="s">
        <v>4684</v>
      </c>
      <c r="C2150" t="s">
        <v>64</v>
      </c>
      <c r="D2150" s="1">
        <v>15515900</v>
      </c>
      <c r="E2150" s="2">
        <v>2391</v>
      </c>
      <c r="F2150" s="3">
        <v>44.16</v>
      </c>
      <c r="G2150" t="b">
        <v>0</v>
      </c>
      <c r="H2150" t="b">
        <v>0</v>
      </c>
      <c r="I2150" t="b">
        <v>0</v>
      </c>
      <c r="J2150" t="b">
        <v>0</v>
      </c>
      <c r="K2150" s="4">
        <v>1.5E-3</v>
      </c>
      <c r="L2150" s="4">
        <v>7.3499999999999996E-2</v>
      </c>
      <c r="M2150" s="4">
        <v>0.24310000000000001</v>
      </c>
      <c r="N2150" s="4">
        <v>0.2374</v>
      </c>
      <c r="O2150" s="4">
        <v>4.82E-2</v>
      </c>
      <c r="P2150" s="4">
        <v>0.1452</v>
      </c>
      <c r="Q2150" s="3">
        <v>0</v>
      </c>
      <c r="R2150" s="3">
        <v>0</v>
      </c>
      <c r="S2150" s="3">
        <v>0</v>
      </c>
      <c r="T2150" s="3">
        <v>0</v>
      </c>
      <c r="U2150" s="3">
        <v>-10.338875</v>
      </c>
      <c r="V2150" s="3">
        <v>-10.338875</v>
      </c>
      <c r="W2150" t="s">
        <v>224</v>
      </c>
      <c r="X2150" s="5">
        <v>43180</v>
      </c>
      <c r="Y2150" s="4">
        <v>1.8E-3</v>
      </c>
      <c r="Z2150" s="3">
        <v>0.5</v>
      </c>
      <c r="AA2150" s="5">
        <v>45280</v>
      </c>
      <c r="AB2150" s="3">
        <v>0.18</v>
      </c>
      <c r="AC2150" s="4">
        <v>1.1299999999999999E-2</v>
      </c>
      <c r="AD2150" t="s">
        <v>66</v>
      </c>
      <c r="AE2150" s="4">
        <v>1.9800000000000002E-2</v>
      </c>
      <c r="AF2150">
        <v>21.91</v>
      </c>
      <c r="AG2150">
        <v>1.03</v>
      </c>
      <c r="AH2150" s="4">
        <v>2.2671999999999999</v>
      </c>
      <c r="AI2150" s="4">
        <v>0.1067</v>
      </c>
      <c r="AJ2150" s="4">
        <v>0.13450000000000001</v>
      </c>
      <c r="AK2150" s="4">
        <v>0.1381</v>
      </c>
      <c r="AL2150" t="s">
        <v>4473</v>
      </c>
      <c r="AM2150">
        <v>186</v>
      </c>
      <c r="AN2150" s="4">
        <v>0.55320000000000003</v>
      </c>
      <c r="AO2150" s="4">
        <v>0.63100000000000001</v>
      </c>
      <c r="AP2150" s="4">
        <v>0.84179999999999999</v>
      </c>
      <c r="AQ2150" s="6">
        <v>0.4</v>
      </c>
      <c r="AR2150" s="6">
        <v>0.2</v>
      </c>
      <c r="AS2150">
        <v>1099</v>
      </c>
      <c r="AT2150" s="3">
        <v>41.32</v>
      </c>
      <c r="AU2150" s="3">
        <v>45.17</v>
      </c>
      <c r="AV2150" s="3">
        <v>44.07</v>
      </c>
      <c r="AW2150" s="3">
        <v>44.28</v>
      </c>
      <c r="AX2150">
        <v>71.73</v>
      </c>
      <c r="AY2150" t="s">
        <v>71</v>
      </c>
      <c r="AZ2150" t="s">
        <v>69</v>
      </c>
      <c r="BA2150" t="s">
        <v>69</v>
      </c>
      <c r="BB2150" t="s">
        <v>69</v>
      </c>
      <c r="BC2150" t="s">
        <v>69</v>
      </c>
      <c r="BD2150" t="s">
        <v>69</v>
      </c>
      <c r="BE2150" t="s">
        <v>96</v>
      </c>
      <c r="BF2150">
        <v>6.21</v>
      </c>
      <c r="BG2150" s="4">
        <v>0.56699999999999995</v>
      </c>
      <c r="BH2150" s="4">
        <v>0.441</v>
      </c>
      <c r="BI2150">
        <v>52.77</v>
      </c>
      <c r="BJ2150" s="4">
        <v>0.1643</v>
      </c>
      <c r="BK2150" s="4">
        <v>9.1999999999999998E-3</v>
      </c>
    </row>
    <row r="2151" spans="1:63" x14ac:dyDescent="0.3">
      <c r="A2151" t="s">
        <v>3875</v>
      </c>
      <c r="B2151" t="s">
        <v>3876</v>
      </c>
      <c r="C2151" t="s">
        <v>64</v>
      </c>
      <c r="D2151" s="1">
        <v>15515800</v>
      </c>
      <c r="E2151" s="2">
        <v>969</v>
      </c>
      <c r="F2151" s="3">
        <v>34.01</v>
      </c>
      <c r="G2151" t="b">
        <v>0</v>
      </c>
      <c r="H2151" t="b">
        <v>0</v>
      </c>
      <c r="I2151" t="b">
        <v>0</v>
      </c>
      <c r="J2151" t="b">
        <v>0</v>
      </c>
      <c r="K2151" s="4">
        <v>2.8999999999999998E-3</v>
      </c>
      <c r="L2151" s="4">
        <v>3.49E-2</v>
      </c>
      <c r="M2151" s="4">
        <v>0.1731</v>
      </c>
      <c r="N2151" s="4">
        <v>0.17</v>
      </c>
      <c r="O2151" s="4">
        <v>8.4400000000000003E-2</v>
      </c>
      <c r="P2151" s="4" t="s">
        <v>96</v>
      </c>
      <c r="Q2151" s="3">
        <v>0</v>
      </c>
      <c r="R2151" s="3">
        <v>-0.685616</v>
      </c>
      <c r="S2151" s="3">
        <v>0.82889400000000002</v>
      </c>
      <c r="T2151" s="3">
        <v>0.82889400000000002</v>
      </c>
      <c r="U2151" s="3">
        <v>-3.0393110000000001</v>
      </c>
      <c r="V2151" s="3">
        <v>-3.0393110000000001</v>
      </c>
      <c r="W2151" t="s">
        <v>428</v>
      </c>
      <c r="X2151" s="5">
        <v>44043</v>
      </c>
      <c r="Y2151" s="4">
        <v>8.0000000000000002E-3</v>
      </c>
      <c r="Z2151" s="3">
        <v>1.1599999999999999</v>
      </c>
      <c r="AA2151" s="5">
        <v>45287</v>
      </c>
      <c r="AB2151" s="3">
        <v>1.1599999999999999</v>
      </c>
      <c r="AC2151" s="4">
        <v>3.4200000000000001E-2</v>
      </c>
      <c r="AD2151" t="s">
        <v>243</v>
      </c>
      <c r="AE2151" s="4">
        <v>1.2E-2</v>
      </c>
      <c r="AF2151" t="s">
        <v>96</v>
      </c>
      <c r="AG2151">
        <v>0.63</v>
      </c>
      <c r="AH2151" s="4">
        <v>0.30109999999999998</v>
      </c>
      <c r="AI2151" s="4">
        <v>6.1400000000000003E-2</v>
      </c>
      <c r="AJ2151" s="4">
        <v>7.8299999999999995E-2</v>
      </c>
      <c r="AK2151" s="4">
        <v>8.1100000000000005E-2</v>
      </c>
      <c r="AL2151" t="s">
        <v>4641</v>
      </c>
      <c r="AM2151">
        <v>4</v>
      </c>
      <c r="AN2151" s="4">
        <v>1</v>
      </c>
      <c r="AO2151" s="4">
        <v>1</v>
      </c>
      <c r="AP2151" s="4">
        <v>1</v>
      </c>
      <c r="AQ2151" s="6">
        <v>0.4</v>
      </c>
      <c r="AR2151" s="6">
        <v>0.2</v>
      </c>
      <c r="AS2151">
        <v>1099</v>
      </c>
      <c r="AT2151" s="3">
        <v>32.69</v>
      </c>
      <c r="AU2151" s="3">
        <v>34.39</v>
      </c>
      <c r="AV2151" s="3">
        <v>33.97</v>
      </c>
      <c r="AW2151" s="3">
        <v>34.07</v>
      </c>
      <c r="AX2151">
        <v>70.91</v>
      </c>
      <c r="AY2151" t="s">
        <v>71</v>
      </c>
      <c r="AZ2151" t="s">
        <v>71</v>
      </c>
      <c r="BA2151" t="s">
        <v>96</v>
      </c>
      <c r="BB2151" t="s">
        <v>82</v>
      </c>
      <c r="BC2151" t="s">
        <v>82</v>
      </c>
      <c r="BD2151" t="s">
        <v>71</v>
      </c>
      <c r="BE2151" t="s">
        <v>96</v>
      </c>
      <c r="BF2151">
        <v>5.72</v>
      </c>
      <c r="BG2151" s="4">
        <v>0.58450000000000002</v>
      </c>
      <c r="BH2151" s="4">
        <v>0.34189999999999998</v>
      </c>
      <c r="BI2151">
        <v>0</v>
      </c>
      <c r="BJ2151" s="4">
        <v>0</v>
      </c>
      <c r="BK2151" s="4">
        <v>0</v>
      </c>
    </row>
    <row r="2152" spans="1:63" x14ac:dyDescent="0.3">
      <c r="A2152" t="s">
        <v>5589</v>
      </c>
      <c r="B2152" t="s">
        <v>5590</v>
      </c>
      <c r="C2152" t="s">
        <v>64</v>
      </c>
      <c r="D2152" s="1">
        <v>15451700</v>
      </c>
      <c r="E2152">
        <v>2623</v>
      </c>
      <c r="F2152" s="3">
        <v>28.09</v>
      </c>
      <c r="G2152" t="b">
        <v>0</v>
      </c>
      <c r="H2152" t="b">
        <v>0</v>
      </c>
      <c r="I2152" t="b">
        <v>0</v>
      </c>
      <c r="J2152" t="b">
        <v>0</v>
      </c>
      <c r="K2152" s="4">
        <v>1.8E-3</v>
      </c>
      <c r="L2152" s="4">
        <v>2.3599999999999999E-2</v>
      </c>
      <c r="M2152" s="4">
        <v>9.7100000000000006E-2</v>
      </c>
      <c r="N2152" s="4">
        <v>9.0800000000000006E-2</v>
      </c>
      <c r="O2152" t="s">
        <v>96</v>
      </c>
      <c r="P2152" t="s">
        <v>96</v>
      </c>
      <c r="Q2152" s="3">
        <v>0</v>
      </c>
      <c r="R2152" s="3">
        <v>0</v>
      </c>
      <c r="S2152" s="3">
        <v>4.1829000000000001</v>
      </c>
      <c r="T2152" s="3">
        <v>4.1829000000000001</v>
      </c>
      <c r="U2152" s="3">
        <v>4.1829000000000001</v>
      </c>
      <c r="V2152" s="3">
        <v>4.1829000000000001</v>
      </c>
      <c r="W2152" t="s">
        <v>316</v>
      </c>
      <c r="X2152" s="5">
        <v>44867</v>
      </c>
      <c r="Y2152" s="4">
        <v>6.4999999999999997E-3</v>
      </c>
      <c r="Z2152" s="3">
        <v>1.28</v>
      </c>
      <c r="AA2152">
        <v>45287</v>
      </c>
      <c r="AB2152">
        <v>0.25</v>
      </c>
      <c r="AC2152" s="4">
        <v>4.5499999999999999E-2</v>
      </c>
      <c r="AD2152" t="s">
        <v>66</v>
      </c>
      <c r="AE2152" s="4">
        <v>8.3999999999999995E-3</v>
      </c>
      <c r="AF2152" t="s">
        <v>96</v>
      </c>
      <c r="AG2152">
        <v>0.95</v>
      </c>
      <c r="AH2152" s="4">
        <v>0.15579999999999999</v>
      </c>
      <c r="AI2152" s="4">
        <v>0.12740000000000001</v>
      </c>
      <c r="AJ2152" s="4">
        <v>0.1356</v>
      </c>
      <c r="AK2152" s="4">
        <v>0.14630000000000001</v>
      </c>
      <c r="AL2152" t="s">
        <v>4516</v>
      </c>
      <c r="AM2152">
        <v>30</v>
      </c>
      <c r="AN2152" s="4">
        <v>0.56440000000000001</v>
      </c>
      <c r="AO2152" s="4">
        <v>0.73440000000000005</v>
      </c>
      <c r="AP2152" s="4">
        <v>1.0002</v>
      </c>
      <c r="AQ2152" s="6">
        <v>0.4</v>
      </c>
      <c r="AR2152" s="6">
        <v>0.2</v>
      </c>
      <c r="AS2152">
        <v>1099</v>
      </c>
      <c r="AT2152" s="3">
        <v>27.48</v>
      </c>
      <c r="AU2152" s="3">
        <v>28.33</v>
      </c>
      <c r="AV2152" s="3">
        <v>27.99</v>
      </c>
      <c r="AW2152" s="3">
        <v>28.26</v>
      </c>
      <c r="AX2152">
        <v>60.6</v>
      </c>
      <c r="AY2152" t="s">
        <v>82</v>
      </c>
      <c r="AZ2152" t="s">
        <v>70</v>
      </c>
      <c r="BA2152" t="s">
        <v>71</v>
      </c>
      <c r="BB2152" t="s">
        <v>71</v>
      </c>
      <c r="BC2152" t="s">
        <v>70</v>
      </c>
      <c r="BD2152" t="s">
        <v>69</v>
      </c>
      <c r="BE2152" t="s">
        <v>96</v>
      </c>
      <c r="BF2152">
        <v>6.86</v>
      </c>
      <c r="BG2152" s="4">
        <v>0.21510000000000001</v>
      </c>
      <c r="BH2152" s="4">
        <v>0.66080000000000005</v>
      </c>
      <c r="BI2152">
        <v>680.15</v>
      </c>
      <c r="BJ2152" s="4">
        <v>0.12590000000000001</v>
      </c>
      <c r="BK2152" s="4">
        <v>0.113</v>
      </c>
    </row>
    <row r="2153" spans="1:63" x14ac:dyDescent="0.3">
      <c r="A2153" t="s">
        <v>6825</v>
      </c>
      <c r="B2153" t="s">
        <v>6826</v>
      </c>
      <c r="C2153" t="s">
        <v>64</v>
      </c>
      <c r="D2153">
        <v>15274100</v>
      </c>
      <c r="E2153" t="s">
        <v>96</v>
      </c>
      <c r="F2153">
        <v>25.49</v>
      </c>
      <c r="G2153" t="b">
        <v>0</v>
      </c>
      <c r="H2153" t="b">
        <v>0</v>
      </c>
      <c r="I2153" t="b">
        <v>0</v>
      </c>
      <c r="J2153" t="b">
        <v>0</v>
      </c>
      <c r="K2153">
        <v>6.4999999999999997E-3</v>
      </c>
      <c r="L2153">
        <v>2.2499999999999999E-2</v>
      </c>
      <c r="M2153" t="s">
        <v>96</v>
      </c>
      <c r="N2153" t="s">
        <v>96</v>
      </c>
      <c r="O2153" t="s">
        <v>96</v>
      </c>
      <c r="P2153" t="s">
        <v>96</v>
      </c>
      <c r="Q2153">
        <v>10.03492</v>
      </c>
      <c r="R2153">
        <v>10.03492</v>
      </c>
      <c r="S2153">
        <v>10.03492</v>
      </c>
      <c r="T2153">
        <v>10.03492</v>
      </c>
      <c r="U2153">
        <v>10.03492</v>
      </c>
      <c r="V2153">
        <v>10.03492</v>
      </c>
      <c r="W2153" t="s">
        <v>316</v>
      </c>
      <c r="X2153">
        <v>45279</v>
      </c>
      <c r="Y2153">
        <v>6.8999999999999999E-3</v>
      </c>
      <c r="Z2153">
        <v>0</v>
      </c>
      <c r="AA2153" t="s">
        <v>96</v>
      </c>
      <c r="AB2153" t="s">
        <v>96</v>
      </c>
      <c r="AC2153">
        <v>0</v>
      </c>
      <c r="AD2153" t="s">
        <v>243</v>
      </c>
      <c r="AE2153" t="s">
        <v>96</v>
      </c>
      <c r="AF2153" t="s">
        <v>96</v>
      </c>
      <c r="AG2153" t="s">
        <v>96</v>
      </c>
      <c r="AH2153">
        <v>3.5400000000000001E-2</v>
      </c>
      <c r="AI2153" t="s">
        <v>96</v>
      </c>
      <c r="AJ2153" t="s">
        <v>96</v>
      </c>
      <c r="AK2153" t="s">
        <v>96</v>
      </c>
      <c r="AL2153" t="s">
        <v>828</v>
      </c>
      <c r="AM2153">
        <v>43</v>
      </c>
      <c r="AN2153">
        <v>0.37119999999999997</v>
      </c>
      <c r="AO2153">
        <v>0.5111</v>
      </c>
      <c r="AP2153">
        <v>1.0001</v>
      </c>
      <c r="AQ2153">
        <v>0.4</v>
      </c>
      <c r="AR2153">
        <v>0.2</v>
      </c>
      <c r="AS2153">
        <v>1099</v>
      </c>
      <c r="AT2153" t="s">
        <v>96</v>
      </c>
      <c r="AU2153" t="s">
        <v>96</v>
      </c>
      <c r="AV2153">
        <v>25.47</v>
      </c>
      <c r="AW2153">
        <v>25.54</v>
      </c>
      <c r="AX2153" t="s">
        <v>96</v>
      </c>
      <c r="AY2153" t="s">
        <v>96</v>
      </c>
      <c r="AZ2153" t="s">
        <v>70</v>
      </c>
      <c r="BA2153" t="s">
        <v>96</v>
      </c>
      <c r="BB2153" t="s">
        <v>96</v>
      </c>
      <c r="BC2153" t="s">
        <v>96</v>
      </c>
      <c r="BD2153" t="s">
        <v>96</v>
      </c>
      <c r="BE2153" t="s">
        <v>96</v>
      </c>
      <c r="BF2153" t="s">
        <v>96</v>
      </c>
      <c r="BG2153" t="s">
        <v>96</v>
      </c>
      <c r="BH2153" t="s">
        <v>96</v>
      </c>
      <c r="BI2153" t="s">
        <v>96</v>
      </c>
      <c r="BJ2153" t="s">
        <v>96</v>
      </c>
      <c r="BK2153" t="s">
        <v>96</v>
      </c>
    </row>
    <row r="2154" spans="1:63" x14ac:dyDescent="0.3">
      <c r="A2154" t="s">
        <v>6102</v>
      </c>
      <c r="B2154" t="s">
        <v>6103</v>
      </c>
      <c r="C2154" t="s">
        <v>64</v>
      </c>
      <c r="D2154" s="1">
        <v>15160200</v>
      </c>
      <c r="E2154" s="2" t="s">
        <v>96</v>
      </c>
      <c r="F2154" s="3" t="s">
        <v>96</v>
      </c>
      <c r="G2154" t="b">
        <v>0</v>
      </c>
      <c r="H2154" t="b">
        <v>0</v>
      </c>
      <c r="I2154" t="b">
        <v>0</v>
      </c>
      <c r="J2154" t="b">
        <v>0</v>
      </c>
      <c r="K2154" s="4" t="s">
        <v>96</v>
      </c>
      <c r="L2154" s="4" t="s">
        <v>96</v>
      </c>
      <c r="M2154" t="s">
        <v>96</v>
      </c>
      <c r="N2154" t="s">
        <v>96</v>
      </c>
      <c r="O2154" t="s">
        <v>96</v>
      </c>
      <c r="P2154" t="s">
        <v>96</v>
      </c>
      <c r="Q2154" s="3">
        <v>0</v>
      </c>
      <c r="R2154" s="3">
        <v>2.1372330000000002</v>
      </c>
      <c r="S2154" s="3">
        <v>15.395158</v>
      </c>
      <c r="T2154" s="3">
        <v>15.395158</v>
      </c>
      <c r="U2154" s="3">
        <v>15.395158</v>
      </c>
      <c r="V2154" s="3">
        <v>15.395158</v>
      </c>
      <c r="W2154" t="s">
        <v>316</v>
      </c>
      <c r="X2154" s="5">
        <v>45042</v>
      </c>
      <c r="Y2154" s="4">
        <v>5.7999999999999996E-3</v>
      </c>
      <c r="Z2154" s="3" t="s">
        <v>96</v>
      </c>
      <c r="AA2154" s="5" t="s">
        <v>96</v>
      </c>
      <c r="AB2154" s="3" t="s">
        <v>96</v>
      </c>
      <c r="AC2154" s="4" t="s">
        <v>96</v>
      </c>
      <c r="AD2154" t="s">
        <v>96</v>
      </c>
      <c r="AE2154" t="s">
        <v>96</v>
      </c>
      <c r="AF2154" t="s">
        <v>96</v>
      </c>
      <c r="AG2154" t="s">
        <v>96</v>
      </c>
      <c r="AH2154" s="4" t="s">
        <v>96</v>
      </c>
      <c r="AI2154" s="4" t="s">
        <v>96</v>
      </c>
      <c r="AJ2154" s="4" t="s">
        <v>96</v>
      </c>
      <c r="AK2154" s="4" t="s">
        <v>96</v>
      </c>
      <c r="AL2154" t="s">
        <v>2185</v>
      </c>
      <c r="AM2154">
        <v>36</v>
      </c>
      <c r="AN2154" s="4">
        <v>0.3372</v>
      </c>
      <c r="AO2154" s="4">
        <v>0.48699999999999999</v>
      </c>
      <c r="AP2154" s="4">
        <v>1</v>
      </c>
      <c r="AQ2154" s="6">
        <v>0.4</v>
      </c>
      <c r="AR2154" s="6">
        <v>0.2</v>
      </c>
      <c r="AS2154">
        <v>1099</v>
      </c>
      <c r="AT2154" s="3" t="s">
        <v>96</v>
      </c>
      <c r="AU2154" s="3" t="s">
        <v>96</v>
      </c>
      <c r="AV2154" s="3" t="s">
        <v>96</v>
      </c>
      <c r="AW2154" s="3" t="s">
        <v>96</v>
      </c>
      <c r="AX2154" t="s">
        <v>96</v>
      </c>
      <c r="AY2154" t="s">
        <v>96</v>
      </c>
      <c r="AZ2154" t="s">
        <v>70</v>
      </c>
      <c r="BA2154" t="s">
        <v>96</v>
      </c>
      <c r="BB2154" t="s">
        <v>96</v>
      </c>
      <c r="BC2154" t="s">
        <v>96</v>
      </c>
      <c r="BD2154" t="s">
        <v>96</v>
      </c>
      <c r="BE2154" t="s">
        <v>96</v>
      </c>
      <c r="BF2154">
        <v>7.26</v>
      </c>
      <c r="BG2154" s="4">
        <v>0.96099999999999997</v>
      </c>
      <c r="BH2154" s="4">
        <v>0.81059999999999999</v>
      </c>
      <c r="BI2154">
        <v>292.47000000000003</v>
      </c>
      <c r="BJ2154" s="4">
        <v>0.14460000000000001</v>
      </c>
      <c r="BK2154" s="4">
        <v>2.4400000000000002E-2</v>
      </c>
    </row>
    <row r="2155" spans="1:63" x14ac:dyDescent="0.3">
      <c r="A2155" t="s">
        <v>2864</v>
      </c>
      <c r="B2155" t="s">
        <v>5783</v>
      </c>
      <c r="C2155" t="s">
        <v>64</v>
      </c>
      <c r="D2155" s="1">
        <v>15143200</v>
      </c>
      <c r="E2155">
        <v>5472</v>
      </c>
      <c r="F2155" s="3">
        <v>16.88</v>
      </c>
      <c r="G2155" t="b">
        <v>0</v>
      </c>
      <c r="H2155" t="b">
        <v>0</v>
      </c>
      <c r="I2155" t="b">
        <v>0</v>
      </c>
      <c r="J2155" t="b">
        <v>0</v>
      </c>
      <c r="K2155" s="4">
        <v>6.7000000000000002E-3</v>
      </c>
      <c r="L2155" s="4">
        <v>7.2300000000000003E-2</v>
      </c>
      <c r="M2155" s="4">
        <v>-0.32950000000000002</v>
      </c>
      <c r="N2155" s="4">
        <v>-0.31359999999999999</v>
      </c>
      <c r="O2155" s="4">
        <v>-0.48409999999999997</v>
      </c>
      <c r="P2155" t="s">
        <v>96</v>
      </c>
      <c r="Q2155" s="3">
        <v>0</v>
      </c>
      <c r="R2155" s="3">
        <v>0</v>
      </c>
      <c r="S2155" s="3">
        <v>-0.52878599999999998</v>
      </c>
      <c r="T2155" s="3">
        <v>-0.52878599999999998</v>
      </c>
      <c r="U2155" s="3">
        <v>3.1718449999999998</v>
      </c>
      <c r="V2155" s="3">
        <v>3.1718449999999998</v>
      </c>
      <c r="W2155" t="s">
        <v>113</v>
      </c>
      <c r="X2155" s="5">
        <v>43654</v>
      </c>
      <c r="Y2155" s="4">
        <v>7.4999999999999997E-3</v>
      </c>
      <c r="Z2155" s="3">
        <v>0.48</v>
      </c>
      <c r="AA2155">
        <v>45286</v>
      </c>
      <c r="AB2155">
        <v>0.48</v>
      </c>
      <c r="AC2155" s="4">
        <v>2.7900000000000001E-2</v>
      </c>
      <c r="AD2155" t="s">
        <v>243</v>
      </c>
      <c r="AE2155" s="4">
        <v>3.5099999999999999E-2</v>
      </c>
      <c r="AF2155" t="s">
        <v>96</v>
      </c>
      <c r="AG2155">
        <v>1.71</v>
      </c>
      <c r="AH2155" s="4">
        <v>0.18060000000000001</v>
      </c>
      <c r="AI2155" s="4">
        <v>0.33750000000000002</v>
      </c>
      <c r="AJ2155" s="4">
        <v>0.35749999999999998</v>
      </c>
      <c r="AK2155" s="4">
        <v>0.40239999999999998</v>
      </c>
      <c r="AL2155" t="s">
        <v>4569</v>
      </c>
      <c r="AM2155">
        <v>25</v>
      </c>
      <c r="AN2155">
        <v>0.56850000000000001</v>
      </c>
      <c r="AO2155">
        <v>0.77170000000000005</v>
      </c>
      <c r="AP2155">
        <v>1</v>
      </c>
      <c r="AQ2155" s="6">
        <v>0.4</v>
      </c>
      <c r="AR2155" s="6">
        <v>0.2</v>
      </c>
      <c r="AS2155">
        <v>1099</v>
      </c>
      <c r="AT2155" s="3">
        <v>16.2</v>
      </c>
      <c r="AU2155" s="3">
        <v>17.29</v>
      </c>
      <c r="AV2155" s="3">
        <v>16.690000000000001</v>
      </c>
      <c r="AW2155" s="3">
        <v>17.25</v>
      </c>
      <c r="AX2155">
        <v>53.04</v>
      </c>
      <c r="AY2155" t="s">
        <v>72</v>
      </c>
      <c r="AZ2155" t="s">
        <v>82</v>
      </c>
      <c r="BA2155" t="s">
        <v>96</v>
      </c>
      <c r="BB2155" t="s">
        <v>96</v>
      </c>
      <c r="BC2155" t="s">
        <v>96</v>
      </c>
      <c r="BD2155" t="s">
        <v>69</v>
      </c>
      <c r="BE2155" t="s">
        <v>96</v>
      </c>
      <c r="BF2155" t="s">
        <v>96</v>
      </c>
      <c r="BG2155" t="s">
        <v>96</v>
      </c>
      <c r="BH2155" t="s">
        <v>96</v>
      </c>
      <c r="BI2155" t="s">
        <v>96</v>
      </c>
      <c r="BJ2155" t="s">
        <v>96</v>
      </c>
      <c r="BK2155" t="s">
        <v>96</v>
      </c>
    </row>
    <row r="2156" spans="1:63" x14ac:dyDescent="0.3">
      <c r="A2156" t="s">
        <v>6471</v>
      </c>
      <c r="B2156" t="s">
        <v>6472</v>
      </c>
      <c r="C2156" t="s">
        <v>64</v>
      </c>
      <c r="D2156" s="1">
        <v>15099300</v>
      </c>
      <c r="E2156">
        <v>11569</v>
      </c>
      <c r="F2156" s="3">
        <v>26.51</v>
      </c>
      <c r="G2156" t="b">
        <v>0</v>
      </c>
      <c r="H2156" t="b">
        <v>0</v>
      </c>
      <c r="I2156" t="b">
        <v>0</v>
      </c>
      <c r="J2156" t="b">
        <v>0</v>
      </c>
      <c r="K2156" s="4">
        <v>8.3000000000000001E-3</v>
      </c>
      <c r="L2156" s="4">
        <v>5.5E-2</v>
      </c>
      <c r="M2156" t="s">
        <v>96</v>
      </c>
      <c r="N2156" t="s">
        <v>96</v>
      </c>
      <c r="O2156" t="s">
        <v>96</v>
      </c>
      <c r="P2156" t="s">
        <v>96</v>
      </c>
      <c r="Q2156" s="3">
        <v>0</v>
      </c>
      <c r="R2156" s="3">
        <v>5.3928000000000003</v>
      </c>
      <c r="S2156" s="3">
        <v>9.7759999999999998</v>
      </c>
      <c r="T2156" s="3">
        <v>9.7759999999999998</v>
      </c>
      <c r="U2156" s="3">
        <v>9.7759999999999998</v>
      </c>
      <c r="V2156" s="3">
        <v>9.7759999999999998</v>
      </c>
      <c r="W2156" t="s">
        <v>316</v>
      </c>
      <c r="X2156" s="5">
        <v>45195</v>
      </c>
      <c r="Y2156" s="4">
        <v>8.8000000000000005E-3</v>
      </c>
      <c r="Z2156" s="3">
        <v>0.13</v>
      </c>
      <c r="AA2156">
        <v>45286</v>
      </c>
      <c r="AB2156">
        <v>0.13</v>
      </c>
      <c r="AC2156" s="4">
        <v>4.8999999999999998E-3</v>
      </c>
      <c r="AD2156" t="s">
        <v>66</v>
      </c>
      <c r="AE2156" t="s">
        <v>96</v>
      </c>
      <c r="AF2156" t="s">
        <v>96</v>
      </c>
      <c r="AG2156" t="s">
        <v>96</v>
      </c>
      <c r="AH2156" s="4">
        <v>4.8599999999999997E-2</v>
      </c>
      <c r="AI2156" s="4">
        <v>0.1026</v>
      </c>
      <c r="AJ2156">
        <v>0.1043</v>
      </c>
      <c r="AK2156" t="s">
        <v>96</v>
      </c>
      <c r="AL2156" t="s">
        <v>6473</v>
      </c>
      <c r="AM2156">
        <v>6</v>
      </c>
      <c r="AN2156" s="4">
        <v>0.99990000000000001</v>
      </c>
      <c r="AO2156" s="4">
        <v>0.99990000000000001</v>
      </c>
      <c r="AP2156" s="4">
        <v>0.99990000000000001</v>
      </c>
      <c r="AQ2156" s="6">
        <v>0.4</v>
      </c>
      <c r="AR2156" s="6">
        <v>0.2</v>
      </c>
      <c r="AS2156">
        <v>1099</v>
      </c>
      <c r="AT2156" s="3">
        <v>25.23</v>
      </c>
      <c r="AU2156" s="3">
        <v>26.83</v>
      </c>
      <c r="AV2156" s="3">
        <v>26.48</v>
      </c>
      <c r="AW2156" s="3">
        <v>26.56</v>
      </c>
      <c r="AX2156">
        <v>69.72</v>
      </c>
      <c r="AY2156" t="s">
        <v>96</v>
      </c>
      <c r="AZ2156" t="s">
        <v>82</v>
      </c>
      <c r="BA2156" t="s">
        <v>96</v>
      </c>
      <c r="BB2156" t="s">
        <v>96</v>
      </c>
      <c r="BC2156" t="s">
        <v>96</v>
      </c>
      <c r="BD2156" t="s">
        <v>75</v>
      </c>
      <c r="BE2156" t="s">
        <v>96</v>
      </c>
      <c r="BF2156">
        <v>6.51</v>
      </c>
      <c r="BG2156">
        <v>0.28710000000000002</v>
      </c>
      <c r="BH2156">
        <v>0.52059999999999995</v>
      </c>
      <c r="BI2156">
        <v>492.1</v>
      </c>
      <c r="BJ2156">
        <v>0.1464</v>
      </c>
      <c r="BK2156">
        <v>7.3999999999999996E-2</v>
      </c>
    </row>
    <row r="2157" spans="1:63" x14ac:dyDescent="0.3">
      <c r="A2157" t="s">
        <v>6271</v>
      </c>
      <c r="B2157" t="s">
        <v>6272</v>
      </c>
      <c r="C2157" t="s">
        <v>64</v>
      </c>
      <c r="D2157" s="1">
        <v>15068800</v>
      </c>
      <c r="E2157">
        <v>3333</v>
      </c>
      <c r="F2157" s="3">
        <v>25.2</v>
      </c>
      <c r="G2157" t="b">
        <v>0</v>
      </c>
      <c r="H2157" t="b">
        <v>0</v>
      </c>
      <c r="I2157" t="b">
        <v>0</v>
      </c>
      <c r="J2157" t="b">
        <v>0</v>
      </c>
      <c r="K2157" s="4">
        <v>9.4999999999999998E-3</v>
      </c>
      <c r="L2157" s="4">
        <v>5.2600000000000001E-2</v>
      </c>
      <c r="M2157" t="s">
        <v>96</v>
      </c>
      <c r="N2157" t="s">
        <v>96</v>
      </c>
      <c r="O2157" t="s">
        <v>96</v>
      </c>
      <c r="P2157" t="s">
        <v>96</v>
      </c>
      <c r="Q2157" s="3">
        <v>0.75903500000000002</v>
      </c>
      <c r="R2157" s="3">
        <v>0.75827900000000004</v>
      </c>
      <c r="S2157" s="3">
        <v>14.821654000000001</v>
      </c>
      <c r="T2157" s="3">
        <v>14.821654000000001</v>
      </c>
      <c r="U2157" s="3">
        <v>14.821654000000001</v>
      </c>
      <c r="V2157" s="3">
        <v>14.821654000000001</v>
      </c>
      <c r="W2157" t="s">
        <v>316</v>
      </c>
      <c r="X2157" s="5">
        <v>45113</v>
      </c>
      <c r="Y2157" s="4">
        <v>7.7999999999999996E-3</v>
      </c>
      <c r="Z2157" s="3">
        <v>0.19</v>
      </c>
      <c r="AA2157" s="5">
        <v>45286</v>
      </c>
      <c r="AB2157" s="3">
        <v>0.19</v>
      </c>
      <c r="AC2157" s="4">
        <v>7.4000000000000003E-3</v>
      </c>
      <c r="AD2157" t="s">
        <v>243</v>
      </c>
      <c r="AE2157" t="s">
        <v>96</v>
      </c>
      <c r="AF2157" t="s">
        <v>96</v>
      </c>
      <c r="AG2157" t="s">
        <v>96</v>
      </c>
      <c r="AH2157" s="4">
        <v>0.1777</v>
      </c>
      <c r="AI2157" s="4">
        <v>0.12740000000000001</v>
      </c>
      <c r="AJ2157" s="4">
        <v>0.17050000000000001</v>
      </c>
      <c r="AK2157">
        <v>0.16370000000000001</v>
      </c>
      <c r="AL2157" t="s">
        <v>931</v>
      </c>
      <c r="AM2157" s="2">
        <v>46</v>
      </c>
      <c r="AN2157" s="4">
        <v>0.39929999999999999</v>
      </c>
      <c r="AO2157" s="4">
        <v>0.50980000000000003</v>
      </c>
      <c r="AP2157" s="4">
        <v>1</v>
      </c>
      <c r="AQ2157" s="6">
        <v>0.4</v>
      </c>
      <c r="AR2157" s="6">
        <v>0.2</v>
      </c>
      <c r="AS2157">
        <v>1099</v>
      </c>
      <c r="AT2157" s="3">
        <v>23.69</v>
      </c>
      <c r="AU2157" s="3">
        <v>25.51</v>
      </c>
      <c r="AV2157" s="3">
        <v>25.17</v>
      </c>
      <c r="AW2157" s="3">
        <v>25.27</v>
      </c>
      <c r="AX2157">
        <v>64.34</v>
      </c>
      <c r="AY2157" t="s">
        <v>71</v>
      </c>
      <c r="AZ2157" t="s">
        <v>71</v>
      </c>
      <c r="BA2157" t="s">
        <v>96</v>
      </c>
      <c r="BB2157" t="s">
        <v>82</v>
      </c>
      <c r="BC2157" t="s">
        <v>75</v>
      </c>
      <c r="BD2157" t="s">
        <v>75</v>
      </c>
      <c r="BE2157" t="s">
        <v>96</v>
      </c>
      <c r="BF2157">
        <v>5.31</v>
      </c>
      <c r="BG2157" s="4">
        <v>0.25259999999999999</v>
      </c>
      <c r="BH2157" s="4">
        <v>0.28029999999999999</v>
      </c>
      <c r="BI2157">
        <v>18.940000000000001</v>
      </c>
      <c r="BJ2157" s="4">
        <v>7.2800000000000004E-2</v>
      </c>
      <c r="BK2157" s="4">
        <v>2.9999999999999997E-4</v>
      </c>
    </row>
    <row r="2158" spans="1:63" x14ac:dyDescent="0.3">
      <c r="A2158" t="s">
        <v>3022</v>
      </c>
      <c r="B2158" t="s">
        <v>3023</v>
      </c>
      <c r="C2158" t="s">
        <v>64</v>
      </c>
      <c r="D2158" s="1">
        <v>15057700</v>
      </c>
      <c r="E2158" s="2">
        <v>1539</v>
      </c>
      <c r="F2158" s="3">
        <v>23.04</v>
      </c>
      <c r="G2158" t="b">
        <v>0</v>
      </c>
      <c r="H2158" t="b">
        <v>0</v>
      </c>
      <c r="I2158" t="b">
        <v>0</v>
      </c>
      <c r="J2158" t="b">
        <v>0</v>
      </c>
      <c r="K2158" s="4">
        <v>2.5999999999999999E-3</v>
      </c>
      <c r="L2158" s="4">
        <v>7.1000000000000004E-3</v>
      </c>
      <c r="M2158" s="4">
        <v>-4.1099999999999998E-2</v>
      </c>
      <c r="N2158" s="4">
        <v>-4.19E-2</v>
      </c>
      <c r="O2158">
        <v>-3.1399999999999997E-2</v>
      </c>
      <c r="P2158" t="s">
        <v>96</v>
      </c>
      <c r="Q2158" s="3">
        <v>0</v>
      </c>
      <c r="R2158" s="3">
        <v>-0.59211000000000003</v>
      </c>
      <c r="S2158" s="3">
        <v>-7.1634099999999998</v>
      </c>
      <c r="T2158" s="3">
        <v>-9.0147399999999998</v>
      </c>
      <c r="U2158" s="3">
        <v>-41.261367999999997</v>
      </c>
      <c r="V2158" s="3">
        <v>-41.261367999999997</v>
      </c>
      <c r="W2158" t="s">
        <v>262</v>
      </c>
      <c r="X2158" s="5">
        <v>44181</v>
      </c>
      <c r="Y2158" s="4">
        <v>9.4999999999999998E-3</v>
      </c>
      <c r="Z2158" s="3">
        <v>0.52</v>
      </c>
      <c r="AA2158" s="5">
        <v>45279</v>
      </c>
      <c r="AB2158" s="3">
        <v>0.52</v>
      </c>
      <c r="AC2158" s="4">
        <v>2.2700000000000001E-2</v>
      </c>
      <c r="AD2158" t="s">
        <v>243</v>
      </c>
      <c r="AE2158" s="4">
        <v>3.2000000000000002E-3</v>
      </c>
      <c r="AF2158" t="s">
        <v>96</v>
      </c>
      <c r="AG2158">
        <v>0.05</v>
      </c>
      <c r="AH2158" s="4">
        <v>0.1003</v>
      </c>
      <c r="AI2158" s="4">
        <v>4.0500000000000001E-2</v>
      </c>
      <c r="AJ2158" s="4">
        <v>5.8000000000000003E-2</v>
      </c>
      <c r="AK2158" s="4">
        <v>5.3600000000000002E-2</v>
      </c>
      <c r="AL2158" t="s">
        <v>4569</v>
      </c>
      <c r="AM2158">
        <v>58</v>
      </c>
      <c r="AN2158" s="4">
        <v>0.50639999999999996</v>
      </c>
      <c r="AO2158" s="4">
        <v>0.63959999999999995</v>
      </c>
      <c r="AP2158" s="4">
        <v>0.99990000000000001</v>
      </c>
      <c r="AQ2158" s="6">
        <v>0.4</v>
      </c>
      <c r="AR2158" s="6">
        <v>0.2</v>
      </c>
      <c r="AS2158">
        <v>1099</v>
      </c>
      <c r="AT2158" s="3">
        <v>22.91</v>
      </c>
      <c r="AU2158" s="3">
        <v>23.12</v>
      </c>
      <c r="AV2158" s="3" t="s">
        <v>96</v>
      </c>
      <c r="AW2158" s="3" t="s">
        <v>96</v>
      </c>
      <c r="AX2158">
        <v>52.48</v>
      </c>
      <c r="AY2158" t="s">
        <v>96</v>
      </c>
      <c r="AZ2158" t="s">
        <v>70</v>
      </c>
      <c r="BA2158" t="s">
        <v>96</v>
      </c>
      <c r="BB2158" t="s">
        <v>96</v>
      </c>
      <c r="BC2158" t="s">
        <v>96</v>
      </c>
      <c r="BD2158" t="s">
        <v>70</v>
      </c>
      <c r="BE2158" t="s">
        <v>96</v>
      </c>
      <c r="BF2158" t="s">
        <v>96</v>
      </c>
      <c r="BG2158" s="4" t="s">
        <v>96</v>
      </c>
      <c r="BH2158" s="4" t="s">
        <v>96</v>
      </c>
      <c r="BI2158" t="s">
        <v>96</v>
      </c>
      <c r="BJ2158" s="4" t="s">
        <v>96</v>
      </c>
      <c r="BK2158" s="4" t="s">
        <v>96</v>
      </c>
    </row>
    <row r="2159" spans="1:63" x14ac:dyDescent="0.3">
      <c r="A2159" t="s">
        <v>3585</v>
      </c>
      <c r="B2159" t="s">
        <v>3586</v>
      </c>
      <c r="C2159" t="s">
        <v>64</v>
      </c>
      <c r="D2159" s="1">
        <v>15029100</v>
      </c>
      <c r="E2159">
        <v>3750</v>
      </c>
      <c r="F2159" s="3">
        <v>33.270000000000003</v>
      </c>
      <c r="G2159" t="b">
        <v>0</v>
      </c>
      <c r="H2159" t="b">
        <v>0</v>
      </c>
      <c r="I2159" t="b">
        <v>0</v>
      </c>
      <c r="J2159" t="b">
        <v>0</v>
      </c>
      <c r="K2159" s="4">
        <v>5.0000000000000001E-4</v>
      </c>
      <c r="L2159" s="4">
        <v>4.0800000000000003E-2</v>
      </c>
      <c r="M2159" s="4">
        <v>0.27050000000000002</v>
      </c>
      <c r="N2159" s="4">
        <v>0.26550000000000001</v>
      </c>
      <c r="O2159">
        <v>1.9800000000000002E-2</v>
      </c>
      <c r="P2159" t="s">
        <v>96</v>
      </c>
      <c r="Q2159" s="3">
        <v>0</v>
      </c>
      <c r="R2159" s="3">
        <v>2.58E-2</v>
      </c>
      <c r="S2159" s="3">
        <v>3.0788250000000001</v>
      </c>
      <c r="T2159" s="3">
        <v>3.0788250000000001</v>
      </c>
      <c r="U2159" s="3">
        <v>-6.1715749999999998</v>
      </c>
      <c r="V2159" s="3">
        <v>-6.1715749999999998</v>
      </c>
      <c r="W2159" t="s">
        <v>99</v>
      </c>
      <c r="X2159" s="5">
        <v>43606</v>
      </c>
      <c r="Y2159" s="4">
        <v>7.4999999999999997E-3</v>
      </c>
      <c r="Z2159" s="3">
        <v>0.16</v>
      </c>
      <c r="AA2159">
        <v>45286</v>
      </c>
      <c r="AB2159">
        <v>7.0000000000000007E-2</v>
      </c>
      <c r="AC2159" s="4">
        <v>4.7000000000000002E-3</v>
      </c>
      <c r="AD2159" t="s">
        <v>243</v>
      </c>
      <c r="AE2159" s="4">
        <v>1.89E-2</v>
      </c>
      <c r="AF2159">
        <v>0.08</v>
      </c>
      <c r="AG2159">
        <v>1.02</v>
      </c>
      <c r="AH2159" s="4">
        <v>0.38450000000000001</v>
      </c>
      <c r="AI2159" s="4">
        <v>8.9300000000000004E-2</v>
      </c>
      <c r="AJ2159" s="4">
        <v>0.13769999999999999</v>
      </c>
      <c r="AK2159" s="4">
        <v>0.14879999999999999</v>
      </c>
      <c r="AL2159" t="s">
        <v>931</v>
      </c>
      <c r="AM2159">
        <v>51</v>
      </c>
      <c r="AN2159" s="4">
        <v>0.52729999999999999</v>
      </c>
      <c r="AO2159" s="4">
        <v>0.67659999999999998</v>
      </c>
      <c r="AP2159" s="4">
        <v>0.99809999999999999</v>
      </c>
      <c r="AQ2159" s="6">
        <v>0.4</v>
      </c>
      <c r="AR2159" s="6">
        <v>0.2</v>
      </c>
      <c r="AS2159">
        <v>1099</v>
      </c>
      <c r="AT2159" s="3">
        <v>31.87</v>
      </c>
      <c r="AU2159" s="3">
        <v>33.74</v>
      </c>
      <c r="AV2159" s="3">
        <v>33.21</v>
      </c>
      <c r="AW2159" s="3">
        <v>33.31</v>
      </c>
      <c r="AX2159">
        <v>67.52</v>
      </c>
      <c r="AY2159" t="s">
        <v>82</v>
      </c>
      <c r="AZ2159" t="s">
        <v>82</v>
      </c>
      <c r="BA2159" t="s">
        <v>69</v>
      </c>
      <c r="BB2159" t="s">
        <v>82</v>
      </c>
      <c r="BC2159" t="s">
        <v>79</v>
      </c>
      <c r="BD2159" t="s">
        <v>68</v>
      </c>
      <c r="BE2159" t="s">
        <v>96</v>
      </c>
      <c r="BF2159">
        <v>6.55</v>
      </c>
      <c r="BG2159">
        <v>0.3468</v>
      </c>
      <c r="BH2159">
        <v>0.53690000000000004</v>
      </c>
      <c r="BI2159">
        <v>21.85</v>
      </c>
      <c r="BJ2159">
        <v>8.2699999999999996E-2</v>
      </c>
      <c r="BK2159">
        <v>2.7400000000000001E-2</v>
      </c>
    </row>
    <row r="2160" spans="1:63" x14ac:dyDescent="0.3">
      <c r="A2160" t="s">
        <v>6500</v>
      </c>
      <c r="B2160" t="s">
        <v>6501</v>
      </c>
      <c r="C2160" t="s">
        <v>64</v>
      </c>
      <c r="D2160" s="1">
        <v>15016700</v>
      </c>
      <c r="E2160" t="s">
        <v>96</v>
      </c>
      <c r="F2160" s="3">
        <v>27.32</v>
      </c>
      <c r="G2160" t="b">
        <v>0</v>
      </c>
      <c r="H2160" t="b">
        <v>0</v>
      </c>
      <c r="I2160" t="b">
        <v>0</v>
      </c>
      <c r="J2160" t="b">
        <v>0</v>
      </c>
      <c r="K2160" s="4">
        <v>1.6000000000000001E-3</v>
      </c>
      <c r="L2160" s="4">
        <v>1.7899999999999999E-2</v>
      </c>
      <c r="M2160" t="s">
        <v>96</v>
      </c>
      <c r="N2160" t="s">
        <v>96</v>
      </c>
      <c r="O2160" t="s">
        <v>96</v>
      </c>
      <c r="P2160" t="s">
        <v>96</v>
      </c>
      <c r="Q2160" s="3">
        <v>0</v>
      </c>
      <c r="R2160" s="3">
        <v>0.69825300000000001</v>
      </c>
      <c r="S2160" s="3">
        <v>14.234292</v>
      </c>
      <c r="T2160" s="3">
        <v>14.234292</v>
      </c>
      <c r="U2160" s="3">
        <v>14.234292</v>
      </c>
      <c r="V2160" s="3">
        <v>14.234292</v>
      </c>
      <c r="W2160" t="s">
        <v>316</v>
      </c>
      <c r="X2160" s="5">
        <v>45199</v>
      </c>
      <c r="Y2160" s="4">
        <v>6.8999999999999999E-3</v>
      </c>
      <c r="Z2160" s="3">
        <v>0</v>
      </c>
      <c r="AA2160" t="s">
        <v>96</v>
      </c>
      <c r="AB2160" t="s">
        <v>96</v>
      </c>
      <c r="AC2160" s="4">
        <v>0</v>
      </c>
      <c r="AD2160" t="s">
        <v>243</v>
      </c>
      <c r="AE2160" t="s">
        <v>96</v>
      </c>
      <c r="AF2160" t="s">
        <v>96</v>
      </c>
      <c r="AG2160" t="s">
        <v>96</v>
      </c>
      <c r="AH2160" s="4">
        <v>6.6299999999999998E-2</v>
      </c>
      <c r="AI2160" s="4">
        <v>2.1100000000000001E-2</v>
      </c>
      <c r="AJ2160">
        <v>7.4200000000000002E-2</v>
      </c>
      <c r="AK2160" t="s">
        <v>96</v>
      </c>
      <c r="AL2160" t="s">
        <v>2009</v>
      </c>
      <c r="AM2160">
        <v>2</v>
      </c>
      <c r="AN2160" s="4">
        <v>1</v>
      </c>
      <c r="AO2160" s="4">
        <v>1</v>
      </c>
      <c r="AP2160" s="4">
        <v>1</v>
      </c>
      <c r="AQ2160" s="6">
        <v>0.4</v>
      </c>
      <c r="AR2160" s="6">
        <v>0.2</v>
      </c>
      <c r="AS2160">
        <v>1099</v>
      </c>
      <c r="AT2160" s="3">
        <v>26.86</v>
      </c>
      <c r="AU2160" s="3">
        <v>27.45</v>
      </c>
      <c r="AV2160" s="3" t="s">
        <v>96</v>
      </c>
      <c r="AW2160" s="3" t="s">
        <v>96</v>
      </c>
      <c r="AX2160">
        <v>72.41</v>
      </c>
      <c r="AY2160" t="s">
        <v>96</v>
      </c>
      <c r="AZ2160" t="s">
        <v>70</v>
      </c>
      <c r="BA2160" t="s">
        <v>96</v>
      </c>
      <c r="BB2160" t="s">
        <v>96</v>
      </c>
      <c r="BC2160" t="s">
        <v>96</v>
      </c>
      <c r="BD2160" t="s">
        <v>75</v>
      </c>
      <c r="BE2160" t="s">
        <v>96</v>
      </c>
      <c r="BF2160" t="s">
        <v>96</v>
      </c>
      <c r="BG2160" t="s">
        <v>96</v>
      </c>
      <c r="BH2160" t="s">
        <v>96</v>
      </c>
      <c r="BI2160" t="s">
        <v>96</v>
      </c>
      <c r="BJ2160" t="s">
        <v>96</v>
      </c>
      <c r="BK2160" t="s">
        <v>96</v>
      </c>
    </row>
    <row r="2161" spans="1:63" x14ac:dyDescent="0.3">
      <c r="A2161" t="s">
        <v>6304</v>
      </c>
      <c r="B2161" t="s">
        <v>6305</v>
      </c>
      <c r="C2161" t="s">
        <v>64</v>
      </c>
      <c r="D2161" s="1">
        <v>14710700</v>
      </c>
      <c r="E2161">
        <v>24172</v>
      </c>
      <c r="F2161" s="3">
        <v>21.78</v>
      </c>
      <c r="G2161" t="b">
        <v>0</v>
      </c>
      <c r="H2161" t="b">
        <v>0</v>
      </c>
      <c r="I2161" t="b">
        <v>0</v>
      </c>
      <c r="J2161" t="b">
        <v>0</v>
      </c>
      <c r="K2161" s="4">
        <v>1.14E-2</v>
      </c>
      <c r="L2161" s="4">
        <v>4.8899999999999999E-2</v>
      </c>
      <c r="M2161" t="s">
        <v>96</v>
      </c>
      <c r="N2161" t="s">
        <v>96</v>
      </c>
      <c r="O2161" t="s">
        <v>96</v>
      </c>
      <c r="P2161" t="s">
        <v>96</v>
      </c>
      <c r="Q2161" s="3">
        <v>0</v>
      </c>
      <c r="R2161" s="3">
        <v>1.028408</v>
      </c>
      <c r="S2161" s="3">
        <v>13.380525</v>
      </c>
      <c r="T2161" s="3">
        <v>13.380525</v>
      </c>
      <c r="U2161" s="3">
        <v>13.380525</v>
      </c>
      <c r="V2161" s="3">
        <v>13.380525</v>
      </c>
      <c r="W2161" t="s">
        <v>316</v>
      </c>
      <c r="X2161" s="5">
        <v>45134</v>
      </c>
      <c r="Y2161" s="4">
        <v>9.9000000000000008E-3</v>
      </c>
      <c r="Z2161" s="3">
        <v>1.81</v>
      </c>
      <c r="AA2161">
        <v>45267</v>
      </c>
      <c r="AB2161">
        <v>0.6</v>
      </c>
      <c r="AC2161" s="4">
        <v>8.2699999999999996E-2</v>
      </c>
      <c r="AD2161" t="s">
        <v>95</v>
      </c>
      <c r="AE2161" t="s">
        <v>96</v>
      </c>
      <c r="AF2161" t="s">
        <v>96</v>
      </c>
      <c r="AG2161" t="s">
        <v>96</v>
      </c>
      <c r="AH2161" s="4">
        <v>0.11609999999999999</v>
      </c>
      <c r="AI2161" s="4">
        <v>0.16739999999999999</v>
      </c>
      <c r="AJ2161" s="4">
        <v>0.2288</v>
      </c>
      <c r="AK2161">
        <v>0.23119999999999999</v>
      </c>
      <c r="AL2161" t="s">
        <v>6593</v>
      </c>
      <c r="AM2161">
        <v>5</v>
      </c>
      <c r="AN2161" s="4">
        <v>1</v>
      </c>
      <c r="AO2161" s="4">
        <v>1</v>
      </c>
      <c r="AP2161" s="4">
        <v>1</v>
      </c>
      <c r="AQ2161" s="6">
        <v>0.4</v>
      </c>
      <c r="AR2161" s="6">
        <v>0.2</v>
      </c>
      <c r="AS2161">
        <v>1099</v>
      </c>
      <c r="AT2161" s="3">
        <v>19.329999999999998</v>
      </c>
      <c r="AU2161" s="3">
        <v>22.33</v>
      </c>
      <c r="AV2161" s="3">
        <v>21.59</v>
      </c>
      <c r="AW2161" s="3">
        <v>22</v>
      </c>
      <c r="AX2161">
        <v>67.2</v>
      </c>
      <c r="AY2161" t="s">
        <v>72</v>
      </c>
      <c r="AZ2161" t="s">
        <v>75</v>
      </c>
      <c r="BA2161" t="s">
        <v>96</v>
      </c>
      <c r="BB2161" t="s">
        <v>96</v>
      </c>
      <c r="BC2161" t="s">
        <v>96</v>
      </c>
      <c r="BD2161" t="s">
        <v>69</v>
      </c>
      <c r="BE2161" t="s">
        <v>96</v>
      </c>
      <c r="BF2161">
        <v>5.71</v>
      </c>
      <c r="BG2161" s="4">
        <v>0.47539999999999999</v>
      </c>
      <c r="BH2161" s="4">
        <v>0.33429999999999999</v>
      </c>
      <c r="BI2161">
        <v>1.6</v>
      </c>
      <c r="BJ2161" s="4">
        <v>0</v>
      </c>
      <c r="BK2161" s="4">
        <v>0</v>
      </c>
    </row>
    <row r="2162" spans="1:63" x14ac:dyDescent="0.3">
      <c r="A2162" t="s">
        <v>6033</v>
      </c>
      <c r="B2162" t="s">
        <v>6034</v>
      </c>
      <c r="C2162" t="s">
        <v>64</v>
      </c>
      <c r="D2162" s="1">
        <v>14601500</v>
      </c>
      <c r="E2162">
        <v>1156</v>
      </c>
      <c r="F2162" s="3">
        <v>54.41</v>
      </c>
      <c r="G2162" t="b">
        <v>0</v>
      </c>
      <c r="H2162" t="b">
        <v>0</v>
      </c>
      <c r="I2162" t="b">
        <v>0</v>
      </c>
      <c r="J2162" t="b">
        <v>0</v>
      </c>
      <c r="K2162" s="4">
        <v>-4.3E-3</v>
      </c>
      <c r="L2162" s="4">
        <v>0.1048</v>
      </c>
      <c r="M2162" t="s">
        <v>96</v>
      </c>
      <c r="N2162" t="s">
        <v>96</v>
      </c>
      <c r="O2162" t="s">
        <v>96</v>
      </c>
      <c r="P2162" t="s">
        <v>96</v>
      </c>
      <c r="Q2162" s="3">
        <v>0.54610000000000003</v>
      </c>
      <c r="R2162" s="3">
        <v>2.4321000000000002</v>
      </c>
      <c r="S2162" s="3">
        <v>3.3894500000000001</v>
      </c>
      <c r="T2162" s="3">
        <v>3.3894500000000001</v>
      </c>
      <c r="U2162" s="3">
        <v>3.3894500000000001</v>
      </c>
      <c r="V2162" s="3">
        <v>3.3894500000000001</v>
      </c>
      <c r="W2162" t="s">
        <v>200</v>
      </c>
      <c r="X2162" s="5">
        <v>44993</v>
      </c>
      <c r="Y2162" s="4">
        <v>7.4000000000000003E-3</v>
      </c>
      <c r="Z2162" s="3">
        <v>0.59</v>
      </c>
      <c r="AA2162">
        <v>45279</v>
      </c>
      <c r="AB2162">
        <v>0.59</v>
      </c>
      <c r="AC2162" s="4">
        <v>1.0699999999999999E-2</v>
      </c>
      <c r="AD2162" t="s">
        <v>243</v>
      </c>
      <c r="AE2162" t="s">
        <v>96</v>
      </c>
      <c r="AF2162" t="s">
        <v>96</v>
      </c>
      <c r="AG2162">
        <v>0</v>
      </c>
      <c r="AH2162" s="4">
        <v>0.13200000000000001</v>
      </c>
      <c r="AI2162" s="4">
        <v>0.1842</v>
      </c>
      <c r="AJ2162" s="4">
        <v>0.18970000000000001</v>
      </c>
      <c r="AK2162" s="4">
        <v>0.16400000000000001</v>
      </c>
      <c r="AL2162" t="s">
        <v>263</v>
      </c>
      <c r="AM2162">
        <v>0</v>
      </c>
      <c r="AN2162" s="4" t="s">
        <v>96</v>
      </c>
      <c r="AO2162" s="4" t="s">
        <v>96</v>
      </c>
      <c r="AP2162" s="4" t="s">
        <v>96</v>
      </c>
      <c r="AQ2162" s="6" t="s">
        <v>96</v>
      </c>
      <c r="AR2162" s="6" t="s">
        <v>96</v>
      </c>
      <c r="AS2162" t="s">
        <v>96</v>
      </c>
      <c r="AT2162" s="3">
        <v>49.41</v>
      </c>
      <c r="AU2162" s="3">
        <v>56.37</v>
      </c>
      <c r="AV2162" s="3">
        <v>54.33</v>
      </c>
      <c r="AW2162" s="3">
        <v>54.56</v>
      </c>
      <c r="AX2162">
        <v>66.099999999999994</v>
      </c>
      <c r="AY2162" t="s">
        <v>96</v>
      </c>
      <c r="AZ2162" t="s">
        <v>71</v>
      </c>
      <c r="BA2162" t="s">
        <v>96</v>
      </c>
      <c r="BB2162" t="s">
        <v>96</v>
      </c>
      <c r="BC2162" t="s">
        <v>96</v>
      </c>
      <c r="BD2162" t="s">
        <v>71</v>
      </c>
      <c r="BE2162" t="s">
        <v>96</v>
      </c>
      <c r="BF2162">
        <v>5.37</v>
      </c>
      <c r="BG2162" s="4">
        <v>0.17560000000000001</v>
      </c>
      <c r="BH2162" s="4">
        <v>0.28899999999999998</v>
      </c>
      <c r="BI2162">
        <v>95.51</v>
      </c>
      <c r="BJ2162" s="4">
        <v>2.3599999999999999E-2</v>
      </c>
      <c r="BK2162" s="4">
        <v>4.6600000000000003E-2</v>
      </c>
    </row>
    <row r="2163" spans="1:63" x14ac:dyDescent="0.3">
      <c r="A2163" t="s">
        <v>4452</v>
      </c>
      <c r="B2163" t="s">
        <v>4453</v>
      </c>
      <c r="C2163" t="s">
        <v>64</v>
      </c>
      <c r="D2163" s="1">
        <v>14258800</v>
      </c>
      <c r="E2163" s="2">
        <v>4777</v>
      </c>
      <c r="F2163" s="3">
        <v>25.9</v>
      </c>
      <c r="G2163" t="b">
        <v>0</v>
      </c>
      <c r="H2163" t="b">
        <v>0</v>
      </c>
      <c r="I2163" t="b">
        <v>0</v>
      </c>
      <c r="J2163" t="b">
        <v>0</v>
      </c>
      <c r="K2163" s="4">
        <v>3.0000000000000001E-3</v>
      </c>
      <c r="L2163" s="4">
        <v>2.93E-2</v>
      </c>
      <c r="M2163" s="4">
        <v>0.20030000000000001</v>
      </c>
      <c r="N2163" s="4">
        <v>0.19769999999999999</v>
      </c>
      <c r="O2163" s="4" t="s">
        <v>96</v>
      </c>
      <c r="P2163" s="4" t="s">
        <v>96</v>
      </c>
      <c r="Q2163" s="3">
        <v>0.64491299999999996</v>
      </c>
      <c r="R2163" s="3">
        <v>1.283013</v>
      </c>
      <c r="S2163" s="3">
        <v>2.5650179999999998</v>
      </c>
      <c r="T2163" s="3">
        <v>2.5650179999999998</v>
      </c>
      <c r="U2163" s="3">
        <v>3.9563250000000001</v>
      </c>
      <c r="V2163" s="3">
        <v>3.9563250000000001</v>
      </c>
      <c r="W2163" t="s">
        <v>99</v>
      </c>
      <c r="X2163" s="5">
        <v>44469</v>
      </c>
      <c r="Y2163" s="4">
        <v>7.4999999999999997E-3</v>
      </c>
      <c r="Z2163" s="3">
        <v>0</v>
      </c>
      <c r="AA2163" s="5" t="s">
        <v>96</v>
      </c>
      <c r="AB2163" s="3" t="s">
        <v>96</v>
      </c>
      <c r="AC2163" s="4">
        <v>0</v>
      </c>
      <c r="AD2163" t="s">
        <v>66</v>
      </c>
      <c r="AE2163" s="4">
        <v>1.12E-2</v>
      </c>
      <c r="AF2163" t="s">
        <v>96</v>
      </c>
      <c r="AG2163">
        <v>0.48</v>
      </c>
      <c r="AH2163" s="4">
        <v>0.32229999999999998</v>
      </c>
      <c r="AI2163" s="4">
        <v>5.1400000000000001E-2</v>
      </c>
      <c r="AJ2163" s="4">
        <v>7.3099999999999998E-2</v>
      </c>
      <c r="AK2163" s="4">
        <v>8.4400000000000003E-2</v>
      </c>
      <c r="AL2163" t="s">
        <v>906</v>
      </c>
      <c r="AM2163">
        <v>2</v>
      </c>
      <c r="AN2163" s="4">
        <v>1</v>
      </c>
      <c r="AO2163" s="4">
        <v>1</v>
      </c>
      <c r="AP2163" s="4">
        <v>1</v>
      </c>
      <c r="AQ2163" s="6">
        <v>0.4</v>
      </c>
      <c r="AR2163" s="6">
        <v>0.2</v>
      </c>
      <c r="AS2163">
        <v>1099</v>
      </c>
      <c r="AT2163" s="3">
        <v>25.11</v>
      </c>
      <c r="AU2163" s="3">
        <v>26.1</v>
      </c>
      <c r="AV2163" s="3">
        <v>25.85</v>
      </c>
      <c r="AW2163" s="3">
        <v>25.92</v>
      </c>
      <c r="AX2163">
        <v>70.92</v>
      </c>
      <c r="AY2163" t="s">
        <v>82</v>
      </c>
      <c r="AZ2163" t="s">
        <v>82</v>
      </c>
      <c r="BA2163" t="s">
        <v>69</v>
      </c>
      <c r="BB2163" t="s">
        <v>69</v>
      </c>
      <c r="BC2163" t="s">
        <v>79</v>
      </c>
      <c r="BD2163" t="s">
        <v>96</v>
      </c>
      <c r="BE2163" t="s">
        <v>96</v>
      </c>
      <c r="BF2163" t="s">
        <v>96</v>
      </c>
      <c r="BG2163" t="s">
        <v>96</v>
      </c>
      <c r="BH2163" t="s">
        <v>96</v>
      </c>
      <c r="BI2163" t="s">
        <v>96</v>
      </c>
      <c r="BJ2163" t="s">
        <v>96</v>
      </c>
      <c r="BK2163" t="s">
        <v>96</v>
      </c>
    </row>
    <row r="2164" spans="1:63" x14ac:dyDescent="0.3">
      <c r="A2164" t="s">
        <v>3871</v>
      </c>
      <c r="B2164" t="s">
        <v>3872</v>
      </c>
      <c r="C2164" t="s">
        <v>64</v>
      </c>
      <c r="D2164" s="1">
        <v>14162100</v>
      </c>
      <c r="E2164" s="2">
        <v>2531</v>
      </c>
      <c r="F2164" s="3">
        <v>21.67</v>
      </c>
      <c r="G2164" t="b">
        <v>0</v>
      </c>
      <c r="H2164" t="b">
        <v>0</v>
      </c>
      <c r="I2164" t="b">
        <v>0</v>
      </c>
      <c r="J2164" t="b">
        <v>0</v>
      </c>
      <c r="K2164" s="4">
        <v>6.1999999999999998E-3</v>
      </c>
      <c r="L2164" s="4">
        <v>8.8999999999999996E-2</v>
      </c>
      <c r="M2164" s="4">
        <v>0.10920000000000001</v>
      </c>
      <c r="N2164" s="4">
        <v>0.1014</v>
      </c>
      <c r="O2164" s="4" t="s">
        <v>96</v>
      </c>
      <c r="P2164" t="s">
        <v>96</v>
      </c>
      <c r="Q2164" s="3">
        <v>0</v>
      </c>
      <c r="R2164" s="3">
        <v>-1.022845</v>
      </c>
      <c r="S2164" s="3">
        <v>-3.0778430000000001</v>
      </c>
      <c r="T2164" s="3">
        <v>-3.585448</v>
      </c>
      <c r="U2164" s="3">
        <v>-3.208256</v>
      </c>
      <c r="V2164" s="3">
        <v>-3.208256</v>
      </c>
      <c r="W2164" t="s">
        <v>604</v>
      </c>
      <c r="X2164" s="5">
        <v>44229</v>
      </c>
      <c r="Y2164" s="4">
        <v>5.8999999999999999E-3</v>
      </c>
      <c r="Z2164" s="3">
        <v>0.61</v>
      </c>
      <c r="AA2164" s="5">
        <v>45275</v>
      </c>
      <c r="AB2164" s="3">
        <v>0.13</v>
      </c>
      <c r="AC2164" s="4">
        <v>2.8299999999999999E-2</v>
      </c>
      <c r="AD2164" t="s">
        <v>66</v>
      </c>
      <c r="AE2164" s="4">
        <v>9.4999999999999998E-3</v>
      </c>
      <c r="AF2164">
        <v>29.91</v>
      </c>
      <c r="AG2164">
        <v>1.07</v>
      </c>
      <c r="AH2164" s="4">
        <v>0.35580000000000001</v>
      </c>
      <c r="AI2164" s="4">
        <v>0.17849999999999999</v>
      </c>
      <c r="AJ2164" s="4">
        <v>0.21890000000000001</v>
      </c>
      <c r="AK2164" s="4">
        <v>0.19570000000000001</v>
      </c>
      <c r="AL2164" t="s">
        <v>492</v>
      </c>
      <c r="AM2164">
        <v>38</v>
      </c>
      <c r="AN2164" s="4">
        <v>0.56299999999999994</v>
      </c>
      <c r="AO2164" s="4">
        <v>0.70220000000000005</v>
      </c>
      <c r="AP2164" s="4">
        <v>0.99990000000000001</v>
      </c>
      <c r="AQ2164" s="6">
        <v>0.4</v>
      </c>
      <c r="AR2164" s="6">
        <v>0.2</v>
      </c>
      <c r="AS2164">
        <v>1099</v>
      </c>
      <c r="AT2164" s="3">
        <v>20.09</v>
      </c>
      <c r="AU2164" s="3">
        <v>22.18</v>
      </c>
      <c r="AV2164" s="3">
        <v>21.62</v>
      </c>
      <c r="AW2164" s="3">
        <v>21.76</v>
      </c>
      <c r="AX2164">
        <v>66.8</v>
      </c>
      <c r="AY2164" t="s">
        <v>96</v>
      </c>
      <c r="AZ2164" t="s">
        <v>82</v>
      </c>
      <c r="BA2164" t="s">
        <v>96</v>
      </c>
      <c r="BB2164" t="s">
        <v>96</v>
      </c>
      <c r="BC2164" t="s">
        <v>96</v>
      </c>
      <c r="BD2164" t="s">
        <v>75</v>
      </c>
      <c r="BE2164" t="s">
        <v>96</v>
      </c>
      <c r="BF2164">
        <v>6.1</v>
      </c>
      <c r="BG2164" s="4">
        <v>0.83909999999999996</v>
      </c>
      <c r="BH2164" s="4">
        <v>0.41549999999999998</v>
      </c>
      <c r="BI2164">
        <v>83.53</v>
      </c>
      <c r="BJ2164" s="4">
        <v>1.5299999999999999E-2</v>
      </c>
      <c r="BK2164" s="4">
        <v>0.17549999999999999</v>
      </c>
    </row>
    <row r="2165" spans="1:63" x14ac:dyDescent="0.3">
      <c r="A2165" t="s">
        <v>6370</v>
      </c>
      <c r="B2165" t="s">
        <v>4971</v>
      </c>
      <c r="C2165" t="s">
        <v>64</v>
      </c>
      <c r="D2165" s="1">
        <v>14145000</v>
      </c>
      <c r="E2165" s="2">
        <v>8545</v>
      </c>
      <c r="F2165" s="3">
        <v>26.48</v>
      </c>
      <c r="G2165" t="b">
        <v>0</v>
      </c>
      <c r="H2165" t="b">
        <v>0</v>
      </c>
      <c r="I2165" t="b">
        <v>0</v>
      </c>
      <c r="J2165" t="b">
        <v>0</v>
      </c>
      <c r="K2165" s="4">
        <v>-8.9999999999999998E-4</v>
      </c>
      <c r="L2165" s="4">
        <v>3.6400000000000002E-2</v>
      </c>
      <c r="M2165">
        <v>0.33250000000000002</v>
      </c>
      <c r="N2165">
        <v>0.32900000000000001</v>
      </c>
      <c r="O2165" t="s">
        <v>96</v>
      </c>
      <c r="P2165" t="s">
        <v>96</v>
      </c>
      <c r="Q2165" s="3">
        <v>0</v>
      </c>
      <c r="R2165" s="3">
        <v>0</v>
      </c>
      <c r="S2165" s="3">
        <v>11.365822</v>
      </c>
      <c r="T2165" s="3">
        <v>11.365822</v>
      </c>
      <c r="U2165" s="3">
        <v>11.777972</v>
      </c>
      <c r="V2165" s="3">
        <v>11.777972</v>
      </c>
      <c r="W2165" t="s">
        <v>650</v>
      </c>
      <c r="X2165" s="5">
        <v>44547</v>
      </c>
      <c r="Y2165" s="4">
        <v>7.4999999999999997E-3</v>
      </c>
      <c r="Z2165" s="3">
        <v>0.09</v>
      </c>
      <c r="AA2165">
        <v>45282</v>
      </c>
      <c r="AB2165">
        <v>0.09</v>
      </c>
      <c r="AC2165" s="4">
        <v>3.2000000000000002E-3</v>
      </c>
      <c r="AD2165" t="s">
        <v>243</v>
      </c>
      <c r="AE2165">
        <v>1.9900000000000001E-2</v>
      </c>
      <c r="AF2165" t="s">
        <v>96</v>
      </c>
      <c r="AG2165" t="s">
        <v>96</v>
      </c>
      <c r="AH2165" s="4">
        <v>0.71630000000000005</v>
      </c>
      <c r="AI2165" s="4">
        <v>0.1862</v>
      </c>
      <c r="AJ2165" s="4">
        <v>0.18329999999999999</v>
      </c>
      <c r="AK2165">
        <v>0.18049999999999999</v>
      </c>
      <c r="AL2165" t="s">
        <v>6593</v>
      </c>
      <c r="AM2165">
        <v>43</v>
      </c>
      <c r="AN2165" s="4">
        <v>0.57699999999999996</v>
      </c>
      <c r="AO2165" s="4">
        <v>0.7077</v>
      </c>
      <c r="AP2165" s="4">
        <v>1.0001</v>
      </c>
      <c r="AQ2165" s="6">
        <v>0.4</v>
      </c>
      <c r="AR2165" s="6">
        <v>0.2</v>
      </c>
      <c r="AS2165">
        <v>1099</v>
      </c>
      <c r="AT2165" s="3">
        <v>24.6</v>
      </c>
      <c r="AU2165" s="3">
        <v>27.28</v>
      </c>
      <c r="AV2165" s="3">
        <v>26.43</v>
      </c>
      <c r="AW2165" s="3">
        <v>26.5</v>
      </c>
      <c r="AX2165">
        <v>58.36</v>
      </c>
      <c r="AY2165" t="s">
        <v>75</v>
      </c>
      <c r="AZ2165" t="s">
        <v>82</v>
      </c>
      <c r="BA2165" t="s">
        <v>71</v>
      </c>
      <c r="BB2165" t="s">
        <v>75</v>
      </c>
      <c r="BC2165" t="s">
        <v>75</v>
      </c>
      <c r="BD2165" t="s">
        <v>71</v>
      </c>
      <c r="BE2165" t="s">
        <v>96</v>
      </c>
      <c r="BF2165">
        <v>6.24</v>
      </c>
      <c r="BG2165" s="4">
        <v>0.1062</v>
      </c>
      <c r="BH2165" s="4">
        <v>0.44900000000000001</v>
      </c>
      <c r="BI2165">
        <v>165.99</v>
      </c>
      <c r="BJ2165" s="4">
        <v>5.2499999999999998E-2</v>
      </c>
      <c r="BK2165" s="4">
        <v>8.1500000000000003E-2</v>
      </c>
    </row>
    <row r="2166" spans="1:63" x14ac:dyDescent="0.3">
      <c r="A2166" t="s">
        <v>3503</v>
      </c>
      <c r="B2166" t="s">
        <v>5807</v>
      </c>
      <c r="C2166" t="s">
        <v>64</v>
      </c>
      <c r="D2166" s="1">
        <v>14102600</v>
      </c>
      <c r="E2166" s="2">
        <v>4311</v>
      </c>
      <c r="F2166" s="3">
        <v>13.47</v>
      </c>
      <c r="G2166" t="b">
        <v>0</v>
      </c>
      <c r="H2166" t="b">
        <v>0</v>
      </c>
      <c r="I2166" t="b">
        <v>0</v>
      </c>
      <c r="J2166" t="b">
        <v>0</v>
      </c>
      <c r="K2166" s="4">
        <v>2.8199999999999999E-2</v>
      </c>
      <c r="L2166" s="4">
        <v>0.27679999999999999</v>
      </c>
      <c r="M2166" s="4">
        <v>-1.89E-2</v>
      </c>
      <c r="N2166" s="4">
        <v>-1.32E-2</v>
      </c>
      <c r="O2166" s="4">
        <v>-0.23569999999999999</v>
      </c>
      <c r="P2166">
        <v>-4.4600000000000001E-2</v>
      </c>
      <c r="Q2166" s="3">
        <v>0</v>
      </c>
      <c r="R2166" s="3">
        <v>0</v>
      </c>
      <c r="S2166" s="3">
        <v>-6.9396950000000004</v>
      </c>
      <c r="T2166" s="3">
        <v>-6.9396950000000004</v>
      </c>
      <c r="U2166" s="3">
        <v>-3.5858599999999998</v>
      </c>
      <c r="V2166" s="3">
        <v>-3.5858599999999998</v>
      </c>
      <c r="W2166" t="s">
        <v>175</v>
      </c>
      <c r="X2166" s="5">
        <v>42290</v>
      </c>
      <c r="Y2166" s="4">
        <v>7.9000000000000008E-3</v>
      </c>
      <c r="Z2166" s="3">
        <v>0</v>
      </c>
      <c r="AA2166" s="5">
        <v>44559</v>
      </c>
      <c r="AB2166" s="3">
        <v>1.85</v>
      </c>
      <c r="AC2166" s="4">
        <v>0</v>
      </c>
      <c r="AD2166" t="s">
        <v>243</v>
      </c>
      <c r="AE2166" s="4">
        <v>1.37E-2</v>
      </c>
      <c r="AF2166" t="s">
        <v>96</v>
      </c>
      <c r="AG2166">
        <v>0.9</v>
      </c>
      <c r="AH2166" s="4">
        <v>1.9244000000000001</v>
      </c>
      <c r="AI2166" s="4">
        <v>0.29970000000000002</v>
      </c>
      <c r="AJ2166" s="4">
        <v>0.38229999999999997</v>
      </c>
      <c r="AK2166" s="4">
        <v>0.32419999999999999</v>
      </c>
      <c r="AL2166" t="s">
        <v>931</v>
      </c>
      <c r="AM2166" s="2">
        <v>86</v>
      </c>
      <c r="AN2166" s="4">
        <v>0.2021</v>
      </c>
      <c r="AO2166" s="4">
        <v>0.28149999999999997</v>
      </c>
      <c r="AP2166" s="4">
        <v>0.71009999999999995</v>
      </c>
      <c r="AQ2166" s="6">
        <v>0.4</v>
      </c>
      <c r="AR2166" s="6">
        <v>0.2</v>
      </c>
      <c r="AS2166">
        <v>1099</v>
      </c>
      <c r="AT2166" s="3">
        <v>10.74</v>
      </c>
      <c r="AU2166" s="3">
        <v>14.03</v>
      </c>
      <c r="AV2166" s="3">
        <v>13.38</v>
      </c>
      <c r="AW2166" s="3">
        <v>13.66</v>
      </c>
      <c r="AX2166">
        <v>68.95</v>
      </c>
      <c r="AY2166" t="s">
        <v>82</v>
      </c>
      <c r="AZ2166" t="s">
        <v>75</v>
      </c>
      <c r="BA2166" t="s">
        <v>79</v>
      </c>
      <c r="BB2166" t="s">
        <v>71</v>
      </c>
      <c r="BC2166" t="s">
        <v>71</v>
      </c>
      <c r="BD2166" t="s">
        <v>72</v>
      </c>
      <c r="BE2166" t="s">
        <v>96</v>
      </c>
      <c r="BF2166">
        <v>5.34</v>
      </c>
      <c r="BG2166">
        <v>0.23419999999999999</v>
      </c>
      <c r="BH2166">
        <v>0.28539999999999999</v>
      </c>
      <c r="BI2166">
        <v>35.42</v>
      </c>
      <c r="BJ2166">
        <v>0</v>
      </c>
      <c r="BK2166">
        <v>5.5199999999999999E-2</v>
      </c>
    </row>
    <row r="2167" spans="1:63" x14ac:dyDescent="0.3">
      <c r="A2167" t="s">
        <v>6733</v>
      </c>
      <c r="B2167" t="s">
        <v>6734</v>
      </c>
      <c r="C2167" t="s">
        <v>64</v>
      </c>
      <c r="D2167">
        <v>14086800</v>
      </c>
      <c r="E2167" t="s">
        <v>96</v>
      </c>
      <c r="F2167">
        <v>26.86</v>
      </c>
      <c r="G2167" t="b">
        <v>0</v>
      </c>
      <c r="H2167" t="b">
        <v>0</v>
      </c>
      <c r="I2167" t="b">
        <v>0</v>
      </c>
      <c r="J2167" t="b">
        <v>0</v>
      </c>
      <c r="K2167">
        <v>-2E-3</v>
      </c>
      <c r="L2167">
        <v>6.6699999999999995E-2</v>
      </c>
      <c r="M2167" t="s">
        <v>96</v>
      </c>
      <c r="N2167" t="s">
        <v>96</v>
      </c>
      <c r="O2167" t="s">
        <v>96</v>
      </c>
      <c r="P2167" t="s">
        <v>96</v>
      </c>
      <c r="Q2167">
        <v>4.8761999999999999</v>
      </c>
      <c r="R2167">
        <v>10.5185</v>
      </c>
      <c r="S2167">
        <v>13.032500000000001</v>
      </c>
      <c r="T2167">
        <v>13.032500000000001</v>
      </c>
      <c r="U2167">
        <v>13.032500000000001</v>
      </c>
      <c r="V2167">
        <v>13.032500000000001</v>
      </c>
      <c r="W2167" t="s">
        <v>316</v>
      </c>
      <c r="X2167">
        <v>45258</v>
      </c>
      <c r="Y2167">
        <v>7.4999999999999997E-3</v>
      </c>
      <c r="Z2167">
        <v>0.01</v>
      </c>
      <c r="AA2167">
        <v>45274</v>
      </c>
      <c r="AB2167">
        <v>0.02</v>
      </c>
      <c r="AC2167">
        <v>5.9999999999999995E-4</v>
      </c>
      <c r="AD2167" t="s">
        <v>95</v>
      </c>
      <c r="AE2167" t="s">
        <v>96</v>
      </c>
      <c r="AF2167" t="s">
        <v>96</v>
      </c>
      <c r="AG2167" t="s">
        <v>96</v>
      </c>
      <c r="AH2167">
        <v>0.12039999999999999</v>
      </c>
      <c r="AI2167">
        <v>0.12759999999999999</v>
      </c>
      <c r="AJ2167" t="s">
        <v>96</v>
      </c>
      <c r="AK2167" t="s">
        <v>96</v>
      </c>
      <c r="AL2167" t="s">
        <v>4092</v>
      </c>
      <c r="AM2167">
        <v>51</v>
      </c>
      <c r="AN2167">
        <v>0.2389</v>
      </c>
      <c r="AO2167">
        <v>0.3417</v>
      </c>
      <c r="AP2167">
        <v>0.99760000000000004</v>
      </c>
      <c r="AQ2167">
        <v>0.4</v>
      </c>
      <c r="AR2167">
        <v>0.2</v>
      </c>
      <c r="AS2167">
        <v>1099</v>
      </c>
      <c r="AT2167">
        <v>24.93</v>
      </c>
      <c r="AU2167">
        <v>27.44</v>
      </c>
      <c r="AV2167">
        <v>26.79</v>
      </c>
      <c r="AW2167">
        <v>26.98</v>
      </c>
      <c r="AX2167">
        <v>73.12</v>
      </c>
      <c r="AY2167" t="s">
        <v>96</v>
      </c>
      <c r="AZ2167" t="s">
        <v>71</v>
      </c>
      <c r="BA2167" t="s">
        <v>96</v>
      </c>
      <c r="BB2167" t="s">
        <v>96</v>
      </c>
      <c r="BC2167" t="s">
        <v>96</v>
      </c>
      <c r="BD2167" t="s">
        <v>70</v>
      </c>
      <c r="BE2167" t="s">
        <v>96</v>
      </c>
      <c r="BF2167" t="s">
        <v>96</v>
      </c>
      <c r="BG2167" t="s">
        <v>96</v>
      </c>
      <c r="BH2167" t="s">
        <v>96</v>
      </c>
      <c r="BI2167" t="s">
        <v>96</v>
      </c>
      <c r="BJ2167" t="s">
        <v>96</v>
      </c>
      <c r="BK2167" t="s">
        <v>96</v>
      </c>
    </row>
    <row r="2168" spans="1:63" x14ac:dyDescent="0.3">
      <c r="A2168" t="s">
        <v>3887</v>
      </c>
      <c r="B2168" t="s">
        <v>3888</v>
      </c>
      <c r="C2168" t="s">
        <v>64</v>
      </c>
      <c r="D2168" s="1">
        <v>14061000</v>
      </c>
      <c r="E2168" s="2">
        <v>1889</v>
      </c>
      <c r="F2168" s="3">
        <v>23.25</v>
      </c>
      <c r="G2168" t="b">
        <v>0</v>
      </c>
      <c r="H2168" t="b">
        <v>0</v>
      </c>
      <c r="I2168" t="b">
        <v>0</v>
      </c>
      <c r="J2168" t="b">
        <v>0</v>
      </c>
      <c r="K2168" s="4">
        <v>3.8E-3</v>
      </c>
      <c r="L2168" s="4">
        <v>6.0699999999999997E-2</v>
      </c>
      <c r="M2168" s="4">
        <v>0.33050000000000002</v>
      </c>
      <c r="N2168" s="4">
        <v>0.32569999999999999</v>
      </c>
      <c r="O2168">
        <v>-0.1222</v>
      </c>
      <c r="P2168" t="s">
        <v>96</v>
      </c>
      <c r="Q2168" s="3">
        <v>0</v>
      </c>
      <c r="R2168" s="3">
        <v>0</v>
      </c>
      <c r="S2168" s="3">
        <v>-0.14585999999999999</v>
      </c>
      <c r="T2168" s="3">
        <v>-0.14585999999999999</v>
      </c>
      <c r="U2168" s="3">
        <v>0.68737199999999998</v>
      </c>
      <c r="V2168" s="3">
        <v>0.68737199999999998</v>
      </c>
      <c r="W2168" t="s">
        <v>135</v>
      </c>
      <c r="X2168" s="5">
        <v>44103</v>
      </c>
      <c r="Y2168" s="4">
        <v>8.8000000000000005E-3</v>
      </c>
      <c r="Z2168" s="3">
        <v>0</v>
      </c>
      <c r="AA2168" s="5" t="s">
        <v>96</v>
      </c>
      <c r="AB2168" s="3" t="s">
        <v>96</v>
      </c>
      <c r="AC2168" s="4">
        <v>0</v>
      </c>
      <c r="AD2168" t="s">
        <v>90</v>
      </c>
      <c r="AE2168" s="4">
        <v>1.41E-2</v>
      </c>
      <c r="AF2168">
        <v>30.21</v>
      </c>
      <c r="AG2168">
        <v>1.33</v>
      </c>
      <c r="AH2168" s="4">
        <v>0.96130000000000004</v>
      </c>
      <c r="AI2168" s="4">
        <v>0.1842</v>
      </c>
      <c r="AJ2168" s="4">
        <v>0.19980000000000001</v>
      </c>
      <c r="AK2168" s="4">
        <v>0.20680000000000001</v>
      </c>
      <c r="AL2168" t="s">
        <v>4473</v>
      </c>
      <c r="AM2168">
        <v>93</v>
      </c>
      <c r="AN2168" s="4">
        <v>0.2707</v>
      </c>
      <c r="AO2168" s="4">
        <v>0.35930000000000001</v>
      </c>
      <c r="AP2168" s="4">
        <v>0.74709999999999999</v>
      </c>
      <c r="AQ2168" s="6">
        <v>0.4</v>
      </c>
      <c r="AR2168" s="6">
        <v>0.2</v>
      </c>
      <c r="AS2168">
        <v>1099</v>
      </c>
      <c r="AT2168" s="3">
        <v>21.51</v>
      </c>
      <c r="AU2168" s="3">
        <v>23.94</v>
      </c>
      <c r="AV2168" s="3">
        <v>23.25</v>
      </c>
      <c r="AW2168" s="3">
        <v>23.25</v>
      </c>
      <c r="AX2168">
        <v>63.73</v>
      </c>
      <c r="AY2168" t="s">
        <v>82</v>
      </c>
      <c r="AZ2168" t="s">
        <v>75</v>
      </c>
      <c r="BA2168" t="s">
        <v>96</v>
      </c>
      <c r="BB2168" t="s">
        <v>82</v>
      </c>
      <c r="BC2168" t="s">
        <v>75</v>
      </c>
      <c r="BD2168" t="s">
        <v>71</v>
      </c>
      <c r="BE2168" t="s">
        <v>96</v>
      </c>
      <c r="BF2168">
        <v>6.5</v>
      </c>
      <c r="BG2168">
        <v>0.5081</v>
      </c>
      <c r="BH2168">
        <v>0.51939999999999997</v>
      </c>
      <c r="BI2168">
        <v>39.590000000000003</v>
      </c>
      <c r="BJ2168">
        <v>0</v>
      </c>
      <c r="BK2168">
        <v>4.7E-2</v>
      </c>
    </row>
    <row r="2169" spans="1:63" x14ac:dyDescent="0.3">
      <c r="A2169" t="s">
        <v>3965</v>
      </c>
      <c r="B2169" t="s">
        <v>3966</v>
      </c>
      <c r="C2169" t="s">
        <v>64</v>
      </c>
      <c r="D2169" s="1">
        <v>14004000</v>
      </c>
      <c r="E2169" s="2">
        <v>2334</v>
      </c>
      <c r="F2169" s="3">
        <v>35.19</v>
      </c>
      <c r="G2169" t="b">
        <v>0</v>
      </c>
      <c r="H2169" t="b">
        <v>0</v>
      </c>
      <c r="I2169" t="b">
        <v>1</v>
      </c>
      <c r="J2169" t="b">
        <v>0</v>
      </c>
      <c r="K2169" s="4">
        <v>1.11E-2</v>
      </c>
      <c r="L2169" s="4">
        <v>2.9899999999999999E-2</v>
      </c>
      <c r="M2169" s="4">
        <v>0.19170000000000001</v>
      </c>
      <c r="N2169" s="4">
        <v>0.18390000000000001</v>
      </c>
      <c r="O2169" s="4">
        <v>6.1999999999999998E-3</v>
      </c>
      <c r="P2169">
        <v>6.1600000000000002E-2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t="s">
        <v>357</v>
      </c>
      <c r="X2169" s="5">
        <v>42431</v>
      </c>
      <c r="Y2169" s="4">
        <v>2.5000000000000001E-3</v>
      </c>
      <c r="Z2169" s="3">
        <v>0.75</v>
      </c>
      <c r="AA2169" s="5">
        <v>45286</v>
      </c>
      <c r="AB2169" s="3">
        <v>0.44</v>
      </c>
      <c r="AC2169" s="4">
        <v>2.1100000000000001E-2</v>
      </c>
      <c r="AD2169" t="s">
        <v>90</v>
      </c>
      <c r="AE2169" s="4">
        <v>1.47E-2</v>
      </c>
      <c r="AF2169">
        <v>11.78</v>
      </c>
      <c r="AG2169">
        <v>0.64</v>
      </c>
      <c r="AH2169" s="4">
        <v>0.57740000000000002</v>
      </c>
      <c r="AI2169" s="4">
        <v>0.1265</v>
      </c>
      <c r="AJ2169" s="4">
        <v>0.1399</v>
      </c>
      <c r="AK2169" s="4">
        <v>0.14419999999999999</v>
      </c>
      <c r="AL2169" t="s">
        <v>325</v>
      </c>
      <c r="AM2169">
        <v>226</v>
      </c>
      <c r="AN2169" s="4">
        <v>0.20780000000000001</v>
      </c>
      <c r="AO2169" s="4">
        <v>0.27529999999999999</v>
      </c>
      <c r="AP2169" s="4">
        <v>0.56799999999999995</v>
      </c>
      <c r="AQ2169" s="6">
        <v>0.4</v>
      </c>
      <c r="AR2169" s="6">
        <v>0.2</v>
      </c>
      <c r="AS2169">
        <v>1099</v>
      </c>
      <c r="AT2169" s="3">
        <v>33.81</v>
      </c>
      <c r="AU2169" s="3">
        <v>35.19</v>
      </c>
      <c r="AV2169" s="3">
        <v>35.159999999999997</v>
      </c>
      <c r="AW2169" s="3">
        <v>35.24</v>
      </c>
      <c r="AX2169">
        <v>62.36</v>
      </c>
      <c r="AY2169" t="s">
        <v>70</v>
      </c>
      <c r="AZ2169" t="s">
        <v>79</v>
      </c>
      <c r="BA2169" t="s">
        <v>72</v>
      </c>
      <c r="BB2169" t="s">
        <v>72</v>
      </c>
      <c r="BC2169" t="s">
        <v>69</v>
      </c>
      <c r="BD2169" t="s">
        <v>69</v>
      </c>
      <c r="BE2169" t="s">
        <v>96</v>
      </c>
      <c r="BF2169">
        <v>7.3</v>
      </c>
      <c r="BG2169" s="4">
        <v>0.59540000000000004</v>
      </c>
      <c r="BH2169" s="4">
        <v>0.82540000000000002</v>
      </c>
      <c r="BI2169">
        <v>78.66</v>
      </c>
      <c r="BJ2169" s="4">
        <v>7.9500000000000001E-2</v>
      </c>
      <c r="BK2169" s="4">
        <v>8.2199999999999995E-2</v>
      </c>
    </row>
    <row r="2170" spans="1:63" x14ac:dyDescent="0.3">
      <c r="A2170" t="s">
        <v>3933</v>
      </c>
      <c r="B2170" t="s">
        <v>3934</v>
      </c>
      <c r="C2170" t="s">
        <v>64</v>
      </c>
      <c r="D2170" s="1">
        <v>13858600</v>
      </c>
      <c r="E2170" s="2">
        <v>5189</v>
      </c>
      <c r="F2170" s="3">
        <v>23.33</v>
      </c>
      <c r="G2170" t="b">
        <v>0</v>
      </c>
      <c r="H2170" t="b">
        <v>0</v>
      </c>
      <c r="I2170" t="b">
        <v>0</v>
      </c>
      <c r="J2170" t="b">
        <v>0</v>
      </c>
      <c r="K2170" s="4">
        <v>1.66E-2</v>
      </c>
      <c r="L2170" s="4">
        <v>3.0099999999999998E-2</v>
      </c>
      <c r="M2170" s="4">
        <v>8.5199999999999998E-2</v>
      </c>
      <c r="N2170" s="4">
        <v>7.5999999999999998E-2</v>
      </c>
      <c r="O2170" s="4">
        <v>-1.01E-2</v>
      </c>
      <c r="P2170" t="s">
        <v>96</v>
      </c>
      <c r="Q2170" s="3">
        <v>0</v>
      </c>
      <c r="R2170" s="3">
        <v>0</v>
      </c>
      <c r="S2170" s="3">
        <v>4.7508600000000003</v>
      </c>
      <c r="T2170" s="3">
        <v>4.7508600000000003</v>
      </c>
      <c r="U2170" s="3">
        <v>0.33648</v>
      </c>
      <c r="V2170" s="3">
        <v>0.33648</v>
      </c>
      <c r="W2170" t="s">
        <v>428</v>
      </c>
      <c r="X2170" s="5">
        <v>43661</v>
      </c>
      <c r="Y2170" s="4">
        <v>4.0000000000000001E-3</v>
      </c>
      <c r="Z2170" s="3">
        <v>0.7</v>
      </c>
      <c r="AA2170" s="5">
        <v>45275</v>
      </c>
      <c r="AB2170" s="3">
        <v>0.09</v>
      </c>
      <c r="AC2170" s="4">
        <v>3.0099999999999998E-2</v>
      </c>
      <c r="AD2170" t="s">
        <v>66</v>
      </c>
      <c r="AE2170" s="4">
        <v>4.7000000000000002E-3</v>
      </c>
      <c r="AF2170">
        <v>18.54</v>
      </c>
      <c r="AG2170">
        <v>0.55000000000000004</v>
      </c>
      <c r="AH2170" s="4">
        <v>0.35520000000000002</v>
      </c>
      <c r="AI2170" s="4">
        <v>9.9500000000000005E-2</v>
      </c>
      <c r="AJ2170" s="4">
        <v>0.1004</v>
      </c>
      <c r="AK2170" s="4">
        <v>9.9099999999999994E-2</v>
      </c>
      <c r="AL2170" t="s">
        <v>527</v>
      </c>
      <c r="AM2170" s="2">
        <v>160</v>
      </c>
      <c r="AN2170" s="4">
        <v>0.25280000000000002</v>
      </c>
      <c r="AO2170" s="4">
        <v>0.3004</v>
      </c>
      <c r="AP2170" s="4">
        <v>0.58040000000000003</v>
      </c>
      <c r="AQ2170" s="6">
        <v>0.4</v>
      </c>
      <c r="AR2170" s="6">
        <v>0.2</v>
      </c>
      <c r="AS2170">
        <v>1099</v>
      </c>
      <c r="AT2170" s="3">
        <v>22.18</v>
      </c>
      <c r="AU2170" s="3">
        <v>23.41</v>
      </c>
      <c r="AV2170" s="3">
        <v>23.28</v>
      </c>
      <c r="AW2170" s="3">
        <v>23.4</v>
      </c>
      <c r="AX2170">
        <v>65.459999999999994</v>
      </c>
      <c r="AY2170" t="s">
        <v>75</v>
      </c>
      <c r="AZ2170" t="s">
        <v>82</v>
      </c>
      <c r="BA2170" t="s">
        <v>96</v>
      </c>
      <c r="BB2170" t="s">
        <v>96</v>
      </c>
      <c r="BC2170" t="s">
        <v>96</v>
      </c>
      <c r="BD2170" t="s">
        <v>75</v>
      </c>
      <c r="BE2170" t="s">
        <v>96</v>
      </c>
      <c r="BF2170">
        <v>5.84</v>
      </c>
      <c r="BG2170">
        <v>0.42349999999999999</v>
      </c>
      <c r="BH2170">
        <v>0.36130000000000001</v>
      </c>
      <c r="BI2170">
        <v>444.27</v>
      </c>
      <c r="BJ2170">
        <v>1.8100000000000002E-2</v>
      </c>
      <c r="BK2170">
        <v>7.1199999999999999E-2</v>
      </c>
    </row>
    <row r="2171" spans="1:63" x14ac:dyDescent="0.3">
      <c r="A2171" t="s">
        <v>6456</v>
      </c>
      <c r="B2171" t="s">
        <v>6457</v>
      </c>
      <c r="C2171" t="s">
        <v>64</v>
      </c>
      <c r="D2171" s="1">
        <v>13854000</v>
      </c>
      <c r="E2171">
        <v>0</v>
      </c>
      <c r="F2171" s="3">
        <v>25.79</v>
      </c>
      <c r="G2171" t="b">
        <v>0</v>
      </c>
      <c r="H2171" t="b">
        <v>0</v>
      </c>
      <c r="I2171" t="b">
        <v>0</v>
      </c>
      <c r="J2171" t="b">
        <v>0</v>
      </c>
      <c r="K2171" s="4">
        <v>2.3800000000000002E-2</v>
      </c>
      <c r="L2171" s="4">
        <v>8.3000000000000001E-3</v>
      </c>
      <c r="M2171" s="4" t="s">
        <v>96</v>
      </c>
      <c r="N2171" s="4" t="s">
        <v>96</v>
      </c>
      <c r="O2171" s="4" t="s">
        <v>96</v>
      </c>
      <c r="P2171" s="4" t="s">
        <v>96</v>
      </c>
      <c r="Q2171" s="3">
        <v>0</v>
      </c>
      <c r="R2171" s="3">
        <v>7.4639499999999996</v>
      </c>
      <c r="S2171" s="3">
        <v>12.3047</v>
      </c>
      <c r="T2171" s="3">
        <v>12.3047</v>
      </c>
      <c r="U2171" s="3">
        <v>12.3047</v>
      </c>
      <c r="V2171" s="3">
        <v>12.3047</v>
      </c>
      <c r="W2171" t="s">
        <v>106</v>
      </c>
      <c r="X2171" s="5">
        <v>45191</v>
      </c>
      <c r="Y2171" s="4">
        <v>7.9000000000000008E-3</v>
      </c>
      <c r="Z2171" s="3">
        <v>0.01</v>
      </c>
      <c r="AA2171" s="5">
        <v>45274</v>
      </c>
      <c r="AB2171" s="3">
        <v>0.01</v>
      </c>
      <c r="AC2171" s="4">
        <v>2.0000000000000001E-4</v>
      </c>
      <c r="AD2171" t="s">
        <v>243</v>
      </c>
      <c r="AE2171" s="4" t="s">
        <v>96</v>
      </c>
      <c r="AF2171" t="s">
        <v>96</v>
      </c>
      <c r="AG2171" t="s">
        <v>96</v>
      </c>
      <c r="AH2171" s="4">
        <v>0.1079</v>
      </c>
      <c r="AI2171" s="4">
        <v>0.1933</v>
      </c>
      <c r="AJ2171" s="4">
        <v>0.1958</v>
      </c>
      <c r="AK2171" s="4" t="s">
        <v>96</v>
      </c>
      <c r="AL2171" t="s">
        <v>5354</v>
      </c>
      <c r="AM2171">
        <v>57</v>
      </c>
      <c r="AN2171" s="4">
        <v>0.47410000000000002</v>
      </c>
      <c r="AO2171" s="4">
        <v>0.60860000000000003</v>
      </c>
      <c r="AP2171" s="4">
        <v>0.99609999999999999</v>
      </c>
      <c r="AQ2171" s="6">
        <v>0.4</v>
      </c>
      <c r="AR2171" s="6">
        <v>0.2</v>
      </c>
      <c r="AS2171">
        <v>1099</v>
      </c>
      <c r="AT2171" s="3">
        <v>24.64</v>
      </c>
      <c r="AU2171" s="3">
        <v>25.86</v>
      </c>
      <c r="AV2171" s="3" t="s">
        <v>96</v>
      </c>
      <c r="AW2171" s="3" t="s">
        <v>96</v>
      </c>
      <c r="AX2171">
        <v>56.09</v>
      </c>
      <c r="AY2171" t="s">
        <v>96</v>
      </c>
      <c r="AZ2171" t="s">
        <v>71</v>
      </c>
      <c r="BA2171" t="s">
        <v>96</v>
      </c>
      <c r="BB2171" t="s">
        <v>96</v>
      </c>
      <c r="BC2171" t="s">
        <v>96</v>
      </c>
      <c r="BD2171" t="s">
        <v>96</v>
      </c>
      <c r="BE2171" t="s">
        <v>96</v>
      </c>
      <c r="BF2171">
        <v>5.04</v>
      </c>
      <c r="BG2171" s="4">
        <v>4.5999999999999999E-2</v>
      </c>
      <c r="BH2171" s="4">
        <v>0.24310000000000001</v>
      </c>
      <c r="BI2171">
        <v>74.38</v>
      </c>
      <c r="BJ2171" s="4">
        <v>0</v>
      </c>
      <c r="BK2171" s="4">
        <v>0.13769999999999999</v>
      </c>
    </row>
    <row r="2172" spans="1:63" x14ac:dyDescent="0.3">
      <c r="A2172" t="s">
        <v>5999</v>
      </c>
      <c r="B2172" t="s">
        <v>6000</v>
      </c>
      <c r="C2172" t="s">
        <v>64</v>
      </c>
      <c r="D2172" s="1">
        <v>13732400</v>
      </c>
      <c r="E2172" s="2">
        <v>5245</v>
      </c>
      <c r="F2172" s="3">
        <v>30.48</v>
      </c>
      <c r="G2172" t="b">
        <v>0</v>
      </c>
      <c r="H2172" t="b">
        <v>0</v>
      </c>
      <c r="I2172" t="b">
        <v>0</v>
      </c>
      <c r="J2172" t="b">
        <v>0</v>
      </c>
      <c r="K2172" s="4">
        <v>3.0000000000000001E-3</v>
      </c>
      <c r="L2172" s="4">
        <v>5.7200000000000001E-2</v>
      </c>
      <c r="M2172" s="4" t="s">
        <v>96</v>
      </c>
      <c r="N2172" t="s">
        <v>96</v>
      </c>
      <c r="O2172" t="s">
        <v>96</v>
      </c>
      <c r="P2172" t="s">
        <v>96</v>
      </c>
      <c r="Q2172" s="3">
        <v>0</v>
      </c>
      <c r="R2172" s="3">
        <v>3.0146480000000002</v>
      </c>
      <c r="S2172" s="3">
        <v>12.007887999999999</v>
      </c>
      <c r="T2172" s="3">
        <v>12.007887999999999</v>
      </c>
      <c r="U2172" s="3">
        <v>12.007887999999999</v>
      </c>
      <c r="V2172" s="3">
        <v>12.007887999999999</v>
      </c>
      <c r="W2172" t="s">
        <v>316</v>
      </c>
      <c r="X2172" s="5">
        <v>44964</v>
      </c>
      <c r="Y2172" s="4">
        <v>7.4999999999999997E-3</v>
      </c>
      <c r="Z2172" s="3">
        <v>0.28999999999999998</v>
      </c>
      <c r="AA2172">
        <v>45279</v>
      </c>
      <c r="AB2172">
        <v>0.28999999999999998</v>
      </c>
      <c r="AC2172" s="4">
        <v>9.4000000000000004E-3</v>
      </c>
      <c r="AD2172" t="s">
        <v>243</v>
      </c>
      <c r="AE2172" t="s">
        <v>96</v>
      </c>
      <c r="AF2172" t="s">
        <v>96</v>
      </c>
      <c r="AG2172" t="s">
        <v>96</v>
      </c>
      <c r="AH2172" s="4">
        <v>0.11409999999999999</v>
      </c>
      <c r="AI2172" s="4">
        <v>0.1241</v>
      </c>
      <c r="AJ2172" s="4">
        <v>0.13339999999999999</v>
      </c>
      <c r="AK2172" s="4">
        <v>0.1384</v>
      </c>
      <c r="AL2172" t="s">
        <v>6790</v>
      </c>
      <c r="AM2172">
        <v>1000</v>
      </c>
      <c r="AN2172" s="4">
        <v>0.60389999999999999</v>
      </c>
      <c r="AO2172" s="4">
        <v>0.77239999999999998</v>
      </c>
      <c r="AP2172" s="4">
        <v>1.0648</v>
      </c>
      <c r="AQ2172" s="6">
        <v>0.4</v>
      </c>
      <c r="AR2172" s="6">
        <v>0.2</v>
      </c>
      <c r="AS2172">
        <v>1099</v>
      </c>
      <c r="AT2172" s="3">
        <v>28.74</v>
      </c>
      <c r="AU2172" s="3">
        <v>31.01</v>
      </c>
      <c r="AV2172" s="3">
        <v>30.33</v>
      </c>
      <c r="AW2172" s="3">
        <v>30.62</v>
      </c>
      <c r="AX2172">
        <v>68.09</v>
      </c>
      <c r="AY2172" t="s">
        <v>71</v>
      </c>
      <c r="AZ2172" t="s">
        <v>71</v>
      </c>
      <c r="BA2172" t="s">
        <v>96</v>
      </c>
      <c r="BB2172" t="s">
        <v>71</v>
      </c>
      <c r="BC2172" t="s">
        <v>71</v>
      </c>
      <c r="BD2172" t="s">
        <v>79</v>
      </c>
      <c r="BE2172" t="s">
        <v>96</v>
      </c>
      <c r="BF2172">
        <v>6.71</v>
      </c>
      <c r="BG2172">
        <v>0.6482</v>
      </c>
      <c r="BH2172">
        <v>0.60440000000000005</v>
      </c>
      <c r="BI2172">
        <v>68.58</v>
      </c>
      <c r="BJ2172">
        <v>0.114</v>
      </c>
      <c r="BK2172">
        <v>7.5999999999999998E-2</v>
      </c>
    </row>
    <row r="2173" spans="1:63" x14ac:dyDescent="0.3">
      <c r="A2173" t="s">
        <v>3806</v>
      </c>
      <c r="B2173" t="s">
        <v>3807</v>
      </c>
      <c r="C2173" t="s">
        <v>64</v>
      </c>
      <c r="D2173" s="1">
        <v>13722000</v>
      </c>
      <c r="E2173" s="2">
        <v>1303</v>
      </c>
      <c r="F2173" s="3">
        <v>43.91</v>
      </c>
      <c r="G2173" t="b">
        <v>0</v>
      </c>
      <c r="H2173" t="b">
        <v>0</v>
      </c>
      <c r="I2173" t="b">
        <v>0</v>
      </c>
      <c r="J2173" t="b">
        <v>0</v>
      </c>
      <c r="K2173" s="4">
        <v>1.8599999999999998E-2</v>
      </c>
      <c r="L2173" s="4">
        <v>1.8800000000000001E-2</v>
      </c>
      <c r="M2173" s="4">
        <v>-1.03E-2</v>
      </c>
      <c r="N2173" s="4">
        <v>-2.1499999999999998E-2</v>
      </c>
      <c r="O2173" s="4">
        <v>-5.9400000000000001E-2</v>
      </c>
      <c r="P2173">
        <v>-1.32E-2</v>
      </c>
      <c r="Q2173" s="3">
        <v>0</v>
      </c>
      <c r="R2173" s="3">
        <v>-1.287585</v>
      </c>
      <c r="S2173" s="3">
        <v>-2.200933</v>
      </c>
      <c r="T2173" s="3">
        <v>-2.200933</v>
      </c>
      <c r="U2173" s="3">
        <v>-1.3682049999999999</v>
      </c>
      <c r="V2173" s="3">
        <v>-1.3682049999999999</v>
      </c>
      <c r="W2173" t="s">
        <v>106</v>
      </c>
      <c r="X2173" s="5">
        <v>42394</v>
      </c>
      <c r="Y2173" s="4">
        <v>6.0000000000000001E-3</v>
      </c>
      <c r="Z2173" s="3">
        <v>0.82</v>
      </c>
      <c r="AA2173" s="5">
        <v>45280</v>
      </c>
      <c r="AB2173" s="3">
        <v>0.51</v>
      </c>
      <c r="AC2173" s="4">
        <v>1.8700000000000001E-2</v>
      </c>
      <c r="AD2173" t="s">
        <v>66</v>
      </c>
      <c r="AE2173" s="4">
        <v>0.02</v>
      </c>
      <c r="AF2173">
        <v>13.91</v>
      </c>
      <c r="AG2173">
        <v>0.65</v>
      </c>
      <c r="AH2173" s="4">
        <v>0.87080000000000002</v>
      </c>
      <c r="AI2173" s="4">
        <v>0.1246</v>
      </c>
      <c r="AJ2173" s="4">
        <v>0.13400000000000001</v>
      </c>
      <c r="AK2173" s="4">
        <v>0.13170000000000001</v>
      </c>
      <c r="AL2173" t="s">
        <v>272</v>
      </c>
      <c r="AM2173">
        <v>62</v>
      </c>
      <c r="AN2173" s="4">
        <v>0.19040000000000001</v>
      </c>
      <c r="AO2173" s="4">
        <v>0.28129999999999999</v>
      </c>
      <c r="AP2173" s="4">
        <v>0.85870000000000002</v>
      </c>
      <c r="AQ2173" s="6">
        <v>0.4</v>
      </c>
      <c r="AR2173" s="6">
        <v>0.2</v>
      </c>
      <c r="AS2173">
        <v>1099</v>
      </c>
      <c r="AT2173" s="3">
        <v>41.81</v>
      </c>
      <c r="AU2173" s="3">
        <v>43.87</v>
      </c>
      <c r="AV2173" s="3">
        <v>43.81</v>
      </c>
      <c r="AW2173" s="3">
        <v>44.08</v>
      </c>
      <c r="AX2173">
        <v>59.65</v>
      </c>
      <c r="AY2173" t="s">
        <v>75</v>
      </c>
      <c r="AZ2173" t="s">
        <v>71</v>
      </c>
      <c r="BA2173" t="s">
        <v>96</v>
      </c>
      <c r="BB2173" t="s">
        <v>79</v>
      </c>
      <c r="BC2173" t="s">
        <v>82</v>
      </c>
      <c r="BD2173" t="s">
        <v>71</v>
      </c>
      <c r="BE2173" t="s">
        <v>96</v>
      </c>
      <c r="BF2173">
        <v>5.08</v>
      </c>
      <c r="BG2173" s="4">
        <v>5.0500000000000003E-2</v>
      </c>
      <c r="BH2173" s="4">
        <v>0.24729999999999999</v>
      </c>
      <c r="BI2173">
        <v>380.71</v>
      </c>
      <c r="BJ2173" s="4">
        <v>9.9500000000000005E-2</v>
      </c>
      <c r="BK2173" s="4">
        <v>0.1176</v>
      </c>
    </row>
    <row r="2174" spans="1:63" x14ac:dyDescent="0.3">
      <c r="A2174" t="s">
        <v>5991</v>
      </c>
      <c r="B2174" t="s">
        <v>5992</v>
      </c>
      <c r="C2174" t="s">
        <v>64</v>
      </c>
      <c r="D2174" s="1">
        <v>13614300</v>
      </c>
      <c r="E2174">
        <v>5347</v>
      </c>
      <c r="F2174" s="3">
        <v>17.690000000000001</v>
      </c>
      <c r="G2174" t="b">
        <v>0</v>
      </c>
      <c r="H2174" t="b">
        <v>0</v>
      </c>
      <c r="I2174" t="b">
        <v>0</v>
      </c>
      <c r="J2174" t="b">
        <v>0</v>
      </c>
      <c r="K2174" s="4">
        <v>-2.2000000000000001E-3</v>
      </c>
      <c r="L2174" s="4">
        <v>7.6899999999999996E-2</v>
      </c>
      <c r="M2174" s="4" t="s">
        <v>96</v>
      </c>
      <c r="N2174" t="s">
        <v>96</v>
      </c>
      <c r="O2174" t="s">
        <v>96</v>
      </c>
      <c r="P2174" t="s">
        <v>96</v>
      </c>
      <c r="Q2174" s="3">
        <v>0</v>
      </c>
      <c r="R2174" s="3">
        <v>0.34581600000000001</v>
      </c>
      <c r="S2174" s="3">
        <v>13.369533000000001</v>
      </c>
      <c r="T2174" s="3">
        <v>13.369533000000001</v>
      </c>
      <c r="U2174" s="3">
        <v>13.369533000000001</v>
      </c>
      <c r="V2174" s="3">
        <v>13.369533000000001</v>
      </c>
      <c r="W2174" t="s">
        <v>316</v>
      </c>
      <c r="X2174" s="5">
        <v>44958</v>
      </c>
      <c r="Y2174" s="4">
        <v>6.4999999999999997E-3</v>
      </c>
      <c r="Z2174" s="3">
        <v>0.44</v>
      </c>
      <c r="AA2174" s="5">
        <v>45274</v>
      </c>
      <c r="AB2174" s="3">
        <v>0.44</v>
      </c>
      <c r="AC2174" s="4">
        <v>2.4799999999999999E-2</v>
      </c>
      <c r="AD2174" t="s">
        <v>243</v>
      </c>
      <c r="AE2174" t="s">
        <v>96</v>
      </c>
      <c r="AF2174" t="s">
        <v>96</v>
      </c>
      <c r="AG2174">
        <v>1.81</v>
      </c>
      <c r="AH2174" s="4">
        <v>0.35980000000000001</v>
      </c>
      <c r="AI2174" s="4">
        <v>0.2984</v>
      </c>
      <c r="AJ2174" s="4">
        <v>0.26950000000000002</v>
      </c>
      <c r="AK2174" s="4">
        <v>0.26450000000000001</v>
      </c>
      <c r="AL2174" t="s">
        <v>2148</v>
      </c>
      <c r="AM2174">
        <v>106</v>
      </c>
      <c r="AN2174" s="4">
        <v>0.46</v>
      </c>
      <c r="AO2174" s="4">
        <v>0.58850000000000002</v>
      </c>
      <c r="AP2174" s="4">
        <v>0.91690000000000005</v>
      </c>
      <c r="AQ2174" s="6">
        <v>0.4</v>
      </c>
      <c r="AR2174" s="6">
        <v>0.2</v>
      </c>
      <c r="AS2174">
        <v>1099</v>
      </c>
      <c r="AT2174" s="3">
        <v>15.64</v>
      </c>
      <c r="AU2174" s="3">
        <v>18.3</v>
      </c>
      <c r="AV2174" s="3">
        <v>17.53</v>
      </c>
      <c r="AW2174" s="3">
        <v>17.82</v>
      </c>
      <c r="AX2174">
        <v>59.4</v>
      </c>
      <c r="AY2174" t="s">
        <v>70</v>
      </c>
      <c r="AZ2174" t="s">
        <v>70</v>
      </c>
      <c r="BA2174" t="s">
        <v>96</v>
      </c>
      <c r="BB2174" t="s">
        <v>75</v>
      </c>
      <c r="BC2174" t="s">
        <v>70</v>
      </c>
      <c r="BD2174" t="s">
        <v>72</v>
      </c>
      <c r="BE2174" t="s">
        <v>96</v>
      </c>
      <c r="BF2174">
        <v>5.99</v>
      </c>
      <c r="BG2174" s="4">
        <v>0.4526</v>
      </c>
      <c r="BH2174" s="4">
        <v>0.39</v>
      </c>
      <c r="BI2174">
        <v>460.8</v>
      </c>
      <c r="BJ2174" s="4">
        <v>0.31190000000000001</v>
      </c>
      <c r="BK2174" s="4">
        <v>1.9599999999999999E-2</v>
      </c>
    </row>
    <row r="2175" spans="1:63" x14ac:dyDescent="0.3">
      <c r="A2175" t="s">
        <v>3877</v>
      </c>
      <c r="B2175" t="s">
        <v>3878</v>
      </c>
      <c r="C2175" t="s">
        <v>64</v>
      </c>
      <c r="D2175" s="1">
        <v>13552000</v>
      </c>
      <c r="E2175" s="2">
        <v>1683</v>
      </c>
      <c r="F2175" s="3">
        <v>33.08</v>
      </c>
      <c r="G2175" t="b">
        <v>0</v>
      </c>
      <c r="H2175" t="b">
        <v>0</v>
      </c>
      <c r="I2175" t="b">
        <v>1</v>
      </c>
      <c r="J2175" t="b">
        <v>0</v>
      </c>
      <c r="K2175" s="4">
        <v>-1E-4</v>
      </c>
      <c r="L2175" s="4">
        <v>9.3899999999999997E-2</v>
      </c>
      <c r="M2175" s="4">
        <v>0.1326</v>
      </c>
      <c r="N2175" s="4">
        <v>0.12470000000000001</v>
      </c>
      <c r="O2175" s="4">
        <v>2.64E-2</v>
      </c>
      <c r="P2175" s="4">
        <v>0.14369999999999999</v>
      </c>
      <c r="Q2175" s="3">
        <v>0</v>
      </c>
      <c r="R2175" s="3">
        <v>0</v>
      </c>
      <c r="S2175" s="3">
        <v>-1.5705</v>
      </c>
      <c r="T2175" s="3">
        <v>-1.5705</v>
      </c>
      <c r="U2175" s="3">
        <v>-5.1094999999999997</v>
      </c>
      <c r="V2175" s="3">
        <v>-5.1094999999999997</v>
      </c>
      <c r="W2175" t="s">
        <v>240</v>
      </c>
      <c r="X2175" s="5">
        <v>43356</v>
      </c>
      <c r="Y2175" s="4">
        <v>8.0999999999999996E-3</v>
      </c>
      <c r="Z2175" s="3">
        <v>0.44</v>
      </c>
      <c r="AA2175" s="5">
        <v>45288</v>
      </c>
      <c r="AB2175" s="3">
        <v>0.44</v>
      </c>
      <c r="AC2175" s="4">
        <v>1.3100000000000001E-2</v>
      </c>
      <c r="AD2175" t="s">
        <v>243</v>
      </c>
      <c r="AE2175" s="4">
        <v>1.0699999999999999E-2</v>
      </c>
      <c r="AF2175">
        <v>0.08</v>
      </c>
      <c r="AG2175">
        <v>0.98</v>
      </c>
      <c r="AH2175" s="4">
        <v>0.65480000000000005</v>
      </c>
      <c r="AI2175" s="4">
        <v>0.14149999999999999</v>
      </c>
      <c r="AJ2175" s="4">
        <v>0.13300000000000001</v>
      </c>
      <c r="AK2175" s="4">
        <v>0.13539999999999999</v>
      </c>
      <c r="AL2175" t="s">
        <v>2009</v>
      </c>
      <c r="AM2175">
        <v>107</v>
      </c>
      <c r="AN2175" s="4">
        <v>0.1714</v>
      </c>
      <c r="AO2175" s="4">
        <v>0.25359999999999999</v>
      </c>
      <c r="AP2175" s="4">
        <v>0.72899999999999998</v>
      </c>
      <c r="AQ2175" s="6">
        <v>0.4</v>
      </c>
      <c r="AR2175" s="6">
        <v>0.2</v>
      </c>
      <c r="AS2175">
        <v>1099</v>
      </c>
      <c r="AT2175" s="3">
        <v>30.32</v>
      </c>
      <c r="AU2175" s="3">
        <v>33.94</v>
      </c>
      <c r="AV2175" s="3">
        <v>33</v>
      </c>
      <c r="AW2175" s="3">
        <v>33.229999999999997</v>
      </c>
      <c r="AX2175">
        <v>69.67</v>
      </c>
      <c r="AY2175" t="s">
        <v>70</v>
      </c>
      <c r="AZ2175" t="s">
        <v>75</v>
      </c>
      <c r="BA2175" t="s">
        <v>96</v>
      </c>
      <c r="BB2175" t="s">
        <v>70</v>
      </c>
      <c r="BC2175" t="s">
        <v>75</v>
      </c>
      <c r="BD2175" t="s">
        <v>75</v>
      </c>
      <c r="BE2175" t="s">
        <v>96</v>
      </c>
      <c r="BF2175">
        <v>6.65</v>
      </c>
      <c r="BG2175" s="4">
        <v>0.94840000000000002</v>
      </c>
      <c r="BH2175" s="4">
        <v>0.58099999999999996</v>
      </c>
      <c r="BI2175">
        <v>190.89</v>
      </c>
      <c r="BJ2175" s="4">
        <v>0.1525</v>
      </c>
      <c r="BK2175" s="4">
        <v>4.6100000000000002E-2</v>
      </c>
    </row>
    <row r="2176" spans="1:63" x14ac:dyDescent="0.3">
      <c r="A2176" t="s">
        <v>6750</v>
      </c>
      <c r="B2176" t="s">
        <v>6751</v>
      </c>
      <c r="C2176" t="s">
        <v>64</v>
      </c>
      <c r="D2176">
        <v>13265200</v>
      </c>
      <c r="E2176" t="s">
        <v>96</v>
      </c>
      <c r="F2176">
        <v>21.21</v>
      </c>
      <c r="G2176" t="b">
        <v>0</v>
      </c>
      <c r="H2176" t="b">
        <v>0</v>
      </c>
      <c r="I2176" t="b">
        <v>0</v>
      </c>
      <c r="J2176" t="b">
        <v>0</v>
      </c>
      <c r="K2176">
        <v>5.7000000000000002E-3</v>
      </c>
      <c r="L2176">
        <v>5.2400000000000002E-2</v>
      </c>
      <c r="M2176" t="s">
        <v>96</v>
      </c>
      <c r="N2176" t="s">
        <v>96</v>
      </c>
      <c r="O2176" t="s">
        <v>96</v>
      </c>
      <c r="P2176" t="s">
        <v>96</v>
      </c>
      <c r="Q2176">
        <v>5.7700250000000004</v>
      </c>
      <c r="R2176">
        <v>11.815315</v>
      </c>
      <c r="S2176">
        <v>11.815315</v>
      </c>
      <c r="T2176">
        <v>11.815315</v>
      </c>
      <c r="U2176">
        <v>11.815315</v>
      </c>
      <c r="V2176">
        <v>11.815315</v>
      </c>
      <c r="W2176" t="s">
        <v>316</v>
      </c>
      <c r="X2176">
        <v>45261</v>
      </c>
      <c r="Y2176">
        <v>5.4999999999999997E-3</v>
      </c>
      <c r="Z2176">
        <v>0</v>
      </c>
      <c r="AA2176" t="s">
        <v>96</v>
      </c>
      <c r="AB2176" t="s">
        <v>96</v>
      </c>
      <c r="AC2176">
        <v>0</v>
      </c>
      <c r="AD2176" t="s">
        <v>95</v>
      </c>
      <c r="AE2176" t="s">
        <v>96</v>
      </c>
      <c r="AF2176" t="s">
        <v>96</v>
      </c>
      <c r="AG2176" t="s">
        <v>96</v>
      </c>
      <c r="AH2176">
        <v>0.2064</v>
      </c>
      <c r="AI2176" t="s">
        <v>96</v>
      </c>
      <c r="AJ2176" t="s">
        <v>96</v>
      </c>
      <c r="AK2176" t="s">
        <v>96</v>
      </c>
      <c r="AL2176" t="s">
        <v>6752</v>
      </c>
      <c r="AM2176">
        <v>95</v>
      </c>
      <c r="AN2176">
        <v>0.59889999999999999</v>
      </c>
      <c r="AO2176">
        <v>0.6754</v>
      </c>
      <c r="AP2176">
        <v>0.91190000000000004</v>
      </c>
      <c r="AQ2176">
        <v>0.4</v>
      </c>
      <c r="AR2176">
        <v>0.2</v>
      </c>
      <c r="AS2176">
        <v>1099</v>
      </c>
      <c r="AT2176" t="s">
        <v>96</v>
      </c>
      <c r="AU2176" t="s">
        <v>96</v>
      </c>
      <c r="AV2176">
        <v>21.17</v>
      </c>
      <c r="AW2176">
        <v>21.29</v>
      </c>
      <c r="AX2176" t="s">
        <v>96</v>
      </c>
      <c r="AY2176" t="s">
        <v>96</v>
      </c>
      <c r="AZ2176" t="s">
        <v>79</v>
      </c>
      <c r="BA2176" t="s">
        <v>96</v>
      </c>
      <c r="BB2176" t="s">
        <v>96</v>
      </c>
      <c r="BC2176" t="s">
        <v>96</v>
      </c>
      <c r="BD2176" t="s">
        <v>71</v>
      </c>
      <c r="BE2176" t="s">
        <v>96</v>
      </c>
      <c r="BF2176" t="s">
        <v>96</v>
      </c>
      <c r="BG2176" t="s">
        <v>96</v>
      </c>
      <c r="BH2176" t="s">
        <v>96</v>
      </c>
      <c r="BI2176" t="s">
        <v>96</v>
      </c>
      <c r="BJ2176" t="s">
        <v>96</v>
      </c>
      <c r="BK2176" t="s">
        <v>96</v>
      </c>
    </row>
    <row r="2177" spans="1:63" x14ac:dyDescent="0.3">
      <c r="A2177" t="s">
        <v>3591</v>
      </c>
      <c r="B2177" t="s">
        <v>3592</v>
      </c>
      <c r="C2177" t="s">
        <v>64</v>
      </c>
      <c r="D2177" s="1">
        <v>13114900</v>
      </c>
      <c r="E2177" s="2">
        <v>1444</v>
      </c>
      <c r="F2177" s="3">
        <v>31.03</v>
      </c>
      <c r="G2177" t="b">
        <v>0</v>
      </c>
      <c r="H2177" t="b">
        <v>0</v>
      </c>
      <c r="I2177" t="b">
        <v>0</v>
      </c>
      <c r="J2177" t="b">
        <v>0</v>
      </c>
      <c r="K2177" s="4">
        <v>1.04E-2</v>
      </c>
      <c r="L2177" s="4">
        <v>4.9599999999999998E-2</v>
      </c>
      <c r="M2177" s="4">
        <v>0.17269999999999999</v>
      </c>
      <c r="N2177" s="4">
        <v>0.1663</v>
      </c>
      <c r="O2177" s="4">
        <v>1.9699999999999999E-2</v>
      </c>
      <c r="P2177" s="4">
        <v>0.13020000000000001</v>
      </c>
      <c r="Q2177" s="3">
        <v>-8.1000000000000004E-5</v>
      </c>
      <c r="R2177" s="3">
        <v>-1.145E-3</v>
      </c>
      <c r="S2177" s="3">
        <v>-2.9631379999999998</v>
      </c>
      <c r="T2177" s="3">
        <v>-2.9642219999999999</v>
      </c>
      <c r="U2177" s="3">
        <v>-9.456137</v>
      </c>
      <c r="V2177" s="3">
        <v>-9.456137</v>
      </c>
      <c r="W2177" t="s">
        <v>135</v>
      </c>
      <c r="X2177" s="5">
        <v>43130</v>
      </c>
      <c r="Y2177" s="4">
        <v>7.4999999999999997E-3</v>
      </c>
      <c r="Z2177" s="3">
        <v>0.71</v>
      </c>
      <c r="AA2177" s="5">
        <v>45286</v>
      </c>
      <c r="AB2177" s="3">
        <v>0.71</v>
      </c>
      <c r="AC2177" s="4">
        <v>2.2700000000000001E-2</v>
      </c>
      <c r="AD2177" t="s">
        <v>243</v>
      </c>
      <c r="AE2177" s="4">
        <v>9.1000000000000004E-3</v>
      </c>
      <c r="AF2177">
        <v>7.0000000000000007E-2</v>
      </c>
      <c r="AG2177">
        <v>0.96</v>
      </c>
      <c r="AH2177" s="4">
        <v>1.9995000000000001</v>
      </c>
      <c r="AI2177" s="4">
        <v>0.1193</v>
      </c>
      <c r="AJ2177" s="4">
        <v>0.12670000000000001</v>
      </c>
      <c r="AK2177" s="4">
        <v>0.1376</v>
      </c>
      <c r="AL2177" t="s">
        <v>931</v>
      </c>
      <c r="AM2177">
        <v>37</v>
      </c>
      <c r="AN2177" s="4">
        <v>0.29730000000000001</v>
      </c>
      <c r="AO2177" s="4">
        <v>0.43809999999999999</v>
      </c>
      <c r="AP2177" s="4">
        <v>1.0004</v>
      </c>
      <c r="AQ2177" s="6">
        <v>0.4</v>
      </c>
      <c r="AR2177" s="6">
        <v>0.2</v>
      </c>
      <c r="AS2177">
        <v>1099</v>
      </c>
      <c r="AT2177" s="3">
        <v>29.22</v>
      </c>
      <c r="AU2177" s="3">
        <v>31.29</v>
      </c>
      <c r="AV2177" s="3" t="s">
        <v>96</v>
      </c>
      <c r="AW2177" s="3" t="s">
        <v>96</v>
      </c>
      <c r="AX2177">
        <v>69.680000000000007</v>
      </c>
      <c r="AY2177" t="s">
        <v>82</v>
      </c>
      <c r="AZ2177" t="s">
        <v>82</v>
      </c>
      <c r="BA2177" t="s">
        <v>82</v>
      </c>
      <c r="BB2177" t="s">
        <v>69</v>
      </c>
      <c r="BC2177" t="s">
        <v>70</v>
      </c>
      <c r="BD2177" t="s">
        <v>79</v>
      </c>
      <c r="BE2177" t="s">
        <v>96</v>
      </c>
      <c r="BF2177">
        <v>6.93</v>
      </c>
      <c r="BG2177" s="4">
        <v>0.70650000000000002</v>
      </c>
      <c r="BH2177" s="4">
        <v>0.6915</v>
      </c>
      <c r="BI2177">
        <v>23.27</v>
      </c>
      <c r="BJ2177" s="4">
        <v>5.5599999999999997E-2</v>
      </c>
      <c r="BK2177" s="4">
        <v>3.9100000000000003E-2</v>
      </c>
    </row>
    <row r="2178" spans="1:63" x14ac:dyDescent="0.3">
      <c r="A2178" t="s">
        <v>3844</v>
      </c>
      <c r="B2178" t="s">
        <v>3845</v>
      </c>
      <c r="C2178" t="s">
        <v>64</v>
      </c>
      <c r="D2178" s="1">
        <v>13063500</v>
      </c>
      <c r="E2178">
        <v>2866</v>
      </c>
      <c r="F2178" s="3">
        <v>28.8</v>
      </c>
      <c r="G2178" t="b">
        <v>0</v>
      </c>
      <c r="H2178" t="b">
        <v>0</v>
      </c>
      <c r="I2178" t="b">
        <v>0</v>
      </c>
      <c r="J2178" t="b">
        <v>0</v>
      </c>
      <c r="K2178" s="4">
        <v>-2.0999999999999999E-3</v>
      </c>
      <c r="L2178" s="4">
        <v>5.6500000000000002E-2</v>
      </c>
      <c r="M2178" s="4">
        <v>0.39129999999999998</v>
      </c>
      <c r="N2178" s="4">
        <v>0.37840000000000001</v>
      </c>
      <c r="O2178" s="4">
        <v>-0.1716</v>
      </c>
      <c r="P2178" t="s">
        <v>96</v>
      </c>
      <c r="Q2178" s="3">
        <v>0</v>
      </c>
      <c r="R2178" s="3">
        <v>2.851</v>
      </c>
      <c r="S2178" s="3">
        <v>1.6884999999999999</v>
      </c>
      <c r="T2178" s="3">
        <v>1.6884999999999999</v>
      </c>
      <c r="U2178" s="3">
        <v>-6.0415000000000001</v>
      </c>
      <c r="V2178" s="3">
        <v>-6.0415000000000001</v>
      </c>
      <c r="W2178" t="s">
        <v>65</v>
      </c>
      <c r="X2178" s="5">
        <v>43886</v>
      </c>
      <c r="Y2178" s="4">
        <v>5.0000000000000001E-3</v>
      </c>
      <c r="Z2178" s="3">
        <v>0</v>
      </c>
      <c r="AA2178" s="5">
        <v>44543</v>
      </c>
      <c r="AB2178" s="3">
        <v>0.32</v>
      </c>
      <c r="AC2178" s="4">
        <v>0</v>
      </c>
      <c r="AD2178" t="s">
        <v>243</v>
      </c>
      <c r="AE2178" s="4">
        <v>1.7600000000000001E-2</v>
      </c>
      <c r="AF2178">
        <v>34.44</v>
      </c>
      <c r="AG2178">
        <v>1.36</v>
      </c>
      <c r="AH2178" s="4">
        <v>2.4527000000000001</v>
      </c>
      <c r="AI2178" s="4">
        <v>0.1177</v>
      </c>
      <c r="AJ2178" s="4">
        <v>0.17599999999999999</v>
      </c>
      <c r="AK2178" s="4">
        <v>0.18740000000000001</v>
      </c>
      <c r="AL2178" t="s">
        <v>1005</v>
      </c>
      <c r="AM2178">
        <v>52</v>
      </c>
      <c r="AN2178" s="4">
        <v>0.55100000000000005</v>
      </c>
      <c r="AO2178" s="4">
        <v>0.69020000000000004</v>
      </c>
      <c r="AP2178" s="4">
        <v>0.997</v>
      </c>
      <c r="AQ2178" s="6">
        <v>0.4</v>
      </c>
      <c r="AR2178" s="6">
        <v>0.2</v>
      </c>
      <c r="AS2178">
        <v>1099</v>
      </c>
      <c r="AT2178" s="3">
        <v>27.2</v>
      </c>
      <c r="AU2178" s="3">
        <v>29.56</v>
      </c>
      <c r="AV2178" s="3">
        <v>28.69</v>
      </c>
      <c r="AW2178" s="3">
        <v>28.99</v>
      </c>
      <c r="AX2178">
        <v>67.59</v>
      </c>
      <c r="AY2178" t="s">
        <v>75</v>
      </c>
      <c r="AZ2178" t="s">
        <v>71</v>
      </c>
      <c r="BA2178" t="s">
        <v>96</v>
      </c>
      <c r="BB2178" t="s">
        <v>75</v>
      </c>
      <c r="BC2178" t="s">
        <v>75</v>
      </c>
      <c r="BD2178" t="s">
        <v>75</v>
      </c>
      <c r="BE2178" t="s">
        <v>96</v>
      </c>
      <c r="BF2178">
        <v>6.08</v>
      </c>
      <c r="BG2178" s="4">
        <v>0.52059999999999995</v>
      </c>
      <c r="BH2178" s="4">
        <v>0.4123</v>
      </c>
      <c r="BI2178">
        <v>25.61</v>
      </c>
      <c r="BJ2178" s="4">
        <v>0.1013</v>
      </c>
      <c r="BK2178" s="4">
        <v>7.3000000000000001E-3</v>
      </c>
    </row>
    <row r="2179" spans="1:63" x14ac:dyDescent="0.3">
      <c r="A2179" t="s">
        <v>3945</v>
      </c>
      <c r="B2179" t="s">
        <v>3946</v>
      </c>
      <c r="C2179" t="s">
        <v>64</v>
      </c>
      <c r="D2179" s="1">
        <v>13042500</v>
      </c>
      <c r="E2179" s="2">
        <v>2405</v>
      </c>
      <c r="F2179" s="3">
        <v>17.329999999999998</v>
      </c>
      <c r="G2179" t="b">
        <v>0</v>
      </c>
      <c r="H2179" t="b">
        <v>0</v>
      </c>
      <c r="I2179" t="b">
        <v>1</v>
      </c>
      <c r="J2179" t="b">
        <v>0</v>
      </c>
      <c r="K2179" s="4">
        <v>1.23E-2</v>
      </c>
      <c r="L2179" s="4">
        <v>8.6900000000000005E-2</v>
      </c>
      <c r="M2179" s="4">
        <v>0.32729999999999998</v>
      </c>
      <c r="N2179" s="4">
        <v>0.32050000000000001</v>
      </c>
      <c r="O2179" s="4" t="s">
        <v>96</v>
      </c>
      <c r="P2179" t="s">
        <v>96</v>
      </c>
      <c r="Q2179" s="3">
        <v>0</v>
      </c>
      <c r="R2179" s="3">
        <v>0</v>
      </c>
      <c r="S2179" s="3">
        <v>1.0992500000000001</v>
      </c>
      <c r="T2179" s="3">
        <v>1.0992500000000001</v>
      </c>
      <c r="U2179" s="3">
        <v>1.3674999999999999</v>
      </c>
      <c r="V2179" s="3">
        <v>1.3674999999999999</v>
      </c>
      <c r="W2179" t="s">
        <v>65</v>
      </c>
      <c r="X2179" s="5">
        <v>44319</v>
      </c>
      <c r="Y2179" s="4">
        <v>5.4999999999999997E-3</v>
      </c>
      <c r="Z2179" s="3">
        <v>0</v>
      </c>
      <c r="AA2179" s="5">
        <v>45280</v>
      </c>
      <c r="AB2179" s="3">
        <v>0</v>
      </c>
      <c r="AC2179" s="4">
        <v>1E-4</v>
      </c>
      <c r="AD2179" t="s">
        <v>243</v>
      </c>
      <c r="AE2179" s="4">
        <v>9.4999999999999998E-3</v>
      </c>
      <c r="AF2179">
        <v>24.21</v>
      </c>
      <c r="AG2179">
        <v>1.05</v>
      </c>
      <c r="AH2179" s="4">
        <v>0.33800000000000002</v>
      </c>
      <c r="AI2179" s="4">
        <v>0.1265</v>
      </c>
      <c r="AJ2179" s="4">
        <v>0.19020000000000001</v>
      </c>
      <c r="AK2179" s="4">
        <v>0.19570000000000001</v>
      </c>
      <c r="AL2179" t="s">
        <v>5797</v>
      </c>
      <c r="AM2179">
        <v>34</v>
      </c>
      <c r="AN2179" s="4">
        <v>0.56889999999999996</v>
      </c>
      <c r="AO2179" s="4">
        <v>0.70520000000000005</v>
      </c>
      <c r="AP2179" s="4">
        <v>1.0002</v>
      </c>
      <c r="AQ2179" s="6">
        <v>0.4</v>
      </c>
      <c r="AR2179" s="6">
        <v>0.2</v>
      </c>
      <c r="AS2179">
        <v>1099</v>
      </c>
      <c r="AT2179" s="3">
        <v>15.74</v>
      </c>
      <c r="AU2179" s="3">
        <v>17.690000000000001</v>
      </c>
      <c r="AV2179" s="3">
        <v>17.3</v>
      </c>
      <c r="AW2179" s="3">
        <v>17.38</v>
      </c>
      <c r="AX2179">
        <v>68.849999999999994</v>
      </c>
      <c r="AY2179" t="s">
        <v>82</v>
      </c>
      <c r="AZ2179" t="s">
        <v>71</v>
      </c>
      <c r="BA2179" t="s">
        <v>96</v>
      </c>
      <c r="BB2179" t="s">
        <v>75</v>
      </c>
      <c r="BC2179" t="s">
        <v>75</v>
      </c>
      <c r="BD2179" t="s">
        <v>82</v>
      </c>
      <c r="BE2179" t="s">
        <v>96</v>
      </c>
      <c r="BF2179">
        <v>6.17</v>
      </c>
      <c r="BG2179" s="4">
        <v>8.4699999999999998E-2</v>
      </c>
      <c r="BH2179" s="4">
        <v>0.43409999999999999</v>
      </c>
      <c r="BI2179">
        <v>32.81</v>
      </c>
      <c r="BJ2179" s="4">
        <v>8.8599999999999998E-2</v>
      </c>
      <c r="BK2179" s="4">
        <v>7.8E-2</v>
      </c>
    </row>
    <row r="2180" spans="1:63" x14ac:dyDescent="0.3">
      <c r="A2180" t="s">
        <v>5193</v>
      </c>
      <c r="B2180" t="s">
        <v>5194</v>
      </c>
      <c r="C2180" t="s">
        <v>64</v>
      </c>
      <c r="D2180" s="1">
        <v>13021400</v>
      </c>
      <c r="E2180" s="2">
        <v>15413</v>
      </c>
      <c r="F2180" s="3">
        <v>13.75</v>
      </c>
      <c r="G2180" t="b">
        <v>0</v>
      </c>
      <c r="H2180" t="b">
        <v>0</v>
      </c>
      <c r="I2180" t="b">
        <v>0</v>
      </c>
      <c r="J2180" t="b">
        <v>0</v>
      </c>
      <c r="K2180" s="4">
        <v>1.6999999999999999E-3</v>
      </c>
      <c r="L2180" s="4">
        <v>6.8199999999999997E-2</v>
      </c>
      <c r="M2180" s="4">
        <v>0.31419999999999998</v>
      </c>
      <c r="N2180" s="4">
        <v>0.2944</v>
      </c>
      <c r="O2180" t="s">
        <v>96</v>
      </c>
      <c r="P2180" t="s">
        <v>96</v>
      </c>
      <c r="Q2180" s="3">
        <v>1.087645</v>
      </c>
      <c r="R2180" s="3">
        <v>2.522786</v>
      </c>
      <c r="S2180" s="3">
        <v>10.194651</v>
      </c>
      <c r="T2180" s="3">
        <v>10.195008</v>
      </c>
      <c r="U2180" s="3">
        <v>11.777200000000001</v>
      </c>
      <c r="V2180" s="3">
        <v>11.777200000000001</v>
      </c>
      <c r="W2180" t="s">
        <v>135</v>
      </c>
      <c r="X2180" s="5">
        <v>44656</v>
      </c>
      <c r="Y2180" s="4">
        <v>8.6E-3</v>
      </c>
      <c r="Z2180" s="3">
        <v>0.01</v>
      </c>
      <c r="AA2180" s="5">
        <v>45286</v>
      </c>
      <c r="AB2180" s="3">
        <v>0.01</v>
      </c>
      <c r="AC2180" s="4">
        <v>4.0000000000000002E-4</v>
      </c>
      <c r="AD2180" t="s">
        <v>243</v>
      </c>
      <c r="AE2180" s="4">
        <v>1.21E-2</v>
      </c>
      <c r="AF2180" t="s">
        <v>96</v>
      </c>
      <c r="AG2180">
        <v>0.99</v>
      </c>
      <c r="AH2180" s="4">
        <v>0.61529999999999996</v>
      </c>
      <c r="AI2180" s="4">
        <v>0.2271</v>
      </c>
      <c r="AJ2180" s="4">
        <v>0.18509999999999999</v>
      </c>
      <c r="AK2180" s="4">
        <v>0.16139999999999999</v>
      </c>
      <c r="AL2180" t="s">
        <v>931</v>
      </c>
      <c r="AM2180">
        <v>26</v>
      </c>
      <c r="AN2180" s="4">
        <v>0.60560000000000003</v>
      </c>
      <c r="AO2180" s="4">
        <v>0.79469999999999996</v>
      </c>
      <c r="AP2180" s="4">
        <v>0.99990000000000001</v>
      </c>
      <c r="AQ2180" s="6">
        <v>0.4</v>
      </c>
      <c r="AR2180" s="6">
        <v>0.2</v>
      </c>
      <c r="AS2180">
        <v>1099</v>
      </c>
      <c r="AT2180" s="3">
        <v>12.88</v>
      </c>
      <c r="AU2180" s="3">
        <v>14.09</v>
      </c>
      <c r="AV2180" s="3">
        <v>13.68</v>
      </c>
      <c r="AW2180" s="3">
        <v>13.83</v>
      </c>
      <c r="AX2180">
        <v>61.11</v>
      </c>
      <c r="AY2180" t="s">
        <v>96</v>
      </c>
      <c r="AZ2180" t="s">
        <v>75</v>
      </c>
      <c r="BA2180" t="s">
        <v>96</v>
      </c>
      <c r="BB2180" t="s">
        <v>96</v>
      </c>
      <c r="BC2180" t="s">
        <v>96</v>
      </c>
      <c r="BD2180" t="s">
        <v>96</v>
      </c>
      <c r="BE2180" t="s">
        <v>96</v>
      </c>
      <c r="BF2180" t="s">
        <v>96</v>
      </c>
      <c r="BG2180" s="4" t="s">
        <v>96</v>
      </c>
      <c r="BH2180" s="4" t="s">
        <v>96</v>
      </c>
      <c r="BI2180" t="s">
        <v>96</v>
      </c>
      <c r="BJ2180" s="4" t="s">
        <v>96</v>
      </c>
      <c r="BK2180" s="4" t="s">
        <v>96</v>
      </c>
    </row>
    <row r="2181" spans="1:63" x14ac:dyDescent="0.3">
      <c r="A2181" t="s">
        <v>6524</v>
      </c>
      <c r="B2181" t="s">
        <v>6525</v>
      </c>
      <c r="C2181" t="s">
        <v>64</v>
      </c>
      <c r="D2181" s="1">
        <v>12993400</v>
      </c>
      <c r="E2181" t="s">
        <v>96</v>
      </c>
      <c r="F2181" s="3">
        <v>28.57</v>
      </c>
      <c r="G2181" t="b">
        <v>0</v>
      </c>
      <c r="H2181" t="b">
        <v>0</v>
      </c>
      <c r="I2181" t="b">
        <v>0</v>
      </c>
      <c r="J2181" t="b">
        <v>0</v>
      </c>
      <c r="K2181" s="4">
        <v>-2.0000000000000001E-4</v>
      </c>
      <c r="L2181" s="4">
        <v>0.10150000000000001</v>
      </c>
      <c r="M2181" t="s">
        <v>96</v>
      </c>
      <c r="N2181" t="s">
        <v>96</v>
      </c>
      <c r="O2181" t="s">
        <v>96</v>
      </c>
      <c r="P2181" t="s">
        <v>96</v>
      </c>
      <c r="Q2181" s="3">
        <v>9.5000000000000005E-5</v>
      </c>
      <c r="R2181" s="3">
        <v>3.3887350000000001</v>
      </c>
      <c r="S2181" s="3">
        <v>11.735768999999999</v>
      </c>
      <c r="T2181" s="3">
        <v>11.735768999999999</v>
      </c>
      <c r="U2181" s="3">
        <v>11.735768999999999</v>
      </c>
      <c r="V2181" s="3">
        <v>11.735768999999999</v>
      </c>
      <c r="W2181" t="s">
        <v>316</v>
      </c>
      <c r="X2181" s="5">
        <v>45202</v>
      </c>
      <c r="Y2181" s="4">
        <v>5.5999999999999999E-3</v>
      </c>
      <c r="Z2181" s="3">
        <v>0.02</v>
      </c>
      <c r="AA2181">
        <v>45282</v>
      </c>
      <c r="AB2181">
        <v>0.02</v>
      </c>
      <c r="AC2181" s="4">
        <v>6.9999999999999999E-4</v>
      </c>
      <c r="AD2181" t="s">
        <v>243</v>
      </c>
      <c r="AE2181" t="s">
        <v>96</v>
      </c>
      <c r="AF2181" t="s">
        <v>96</v>
      </c>
      <c r="AG2181" t="s">
        <v>96</v>
      </c>
      <c r="AH2181" s="4">
        <v>0.2147</v>
      </c>
      <c r="AI2181" s="4">
        <v>0.14979999999999999</v>
      </c>
      <c r="AJ2181">
        <v>0.16700000000000001</v>
      </c>
      <c r="AK2181" t="s">
        <v>96</v>
      </c>
      <c r="AL2181" t="s">
        <v>5864</v>
      </c>
      <c r="AM2181">
        <v>199</v>
      </c>
      <c r="AN2181" s="4">
        <v>0.10979999999999999</v>
      </c>
      <c r="AO2181" s="4">
        <v>0.15529999999999999</v>
      </c>
      <c r="AP2181" s="4">
        <v>0.39850000000000002</v>
      </c>
      <c r="AQ2181" s="6" t="s">
        <v>96</v>
      </c>
      <c r="AR2181" s="6" t="s">
        <v>96</v>
      </c>
      <c r="AS2181" t="s">
        <v>96</v>
      </c>
      <c r="AT2181" s="3">
        <v>25.98</v>
      </c>
      <c r="AU2181" s="3">
        <v>29.49</v>
      </c>
      <c r="AV2181" s="3">
        <v>28.53</v>
      </c>
      <c r="AW2181" s="3">
        <v>28.63</v>
      </c>
      <c r="AX2181">
        <v>68.48</v>
      </c>
      <c r="AY2181" t="s">
        <v>96</v>
      </c>
      <c r="AZ2181" t="s">
        <v>70</v>
      </c>
      <c r="BA2181" t="s">
        <v>96</v>
      </c>
      <c r="BB2181" t="s">
        <v>96</v>
      </c>
      <c r="BC2181" t="s">
        <v>96</v>
      </c>
      <c r="BD2181" t="s">
        <v>71</v>
      </c>
      <c r="BE2181" t="s">
        <v>96</v>
      </c>
      <c r="BF2181" t="s">
        <v>96</v>
      </c>
      <c r="BG2181" t="s">
        <v>96</v>
      </c>
      <c r="BH2181" t="s">
        <v>96</v>
      </c>
      <c r="BI2181" t="s">
        <v>96</v>
      </c>
      <c r="BJ2181" t="s">
        <v>96</v>
      </c>
      <c r="BK2181" t="s">
        <v>96</v>
      </c>
    </row>
    <row r="2182" spans="1:63" x14ac:dyDescent="0.3">
      <c r="A2182" t="s">
        <v>3894</v>
      </c>
      <c r="B2182" t="s">
        <v>3895</v>
      </c>
      <c r="C2182" t="s">
        <v>64</v>
      </c>
      <c r="D2182" s="1">
        <v>12969000</v>
      </c>
      <c r="E2182" s="2">
        <v>7370</v>
      </c>
      <c r="F2182" s="3">
        <v>23.49</v>
      </c>
      <c r="G2182" t="b">
        <v>0</v>
      </c>
      <c r="H2182" t="b">
        <v>0</v>
      </c>
      <c r="I2182" t="b">
        <v>0</v>
      </c>
      <c r="J2182" t="b">
        <v>0</v>
      </c>
      <c r="K2182" s="4">
        <v>8.9999999999999998E-4</v>
      </c>
      <c r="L2182" s="4">
        <v>5.2699999999999997E-2</v>
      </c>
      <c r="M2182" s="4">
        <v>0.46110000000000001</v>
      </c>
      <c r="N2182" s="4">
        <v>0.45829999999999999</v>
      </c>
      <c r="O2182" t="s">
        <v>96</v>
      </c>
      <c r="P2182" t="s">
        <v>96</v>
      </c>
      <c r="Q2182" s="3">
        <v>0</v>
      </c>
      <c r="R2182" s="3">
        <v>1.1615</v>
      </c>
      <c r="S2182" s="3">
        <v>-6.4904500000000001</v>
      </c>
      <c r="T2182" s="3">
        <v>-6.4904500000000001</v>
      </c>
      <c r="U2182" s="3">
        <v>-4.1306000000000003</v>
      </c>
      <c r="V2182" s="3">
        <v>-4.1306000000000003</v>
      </c>
      <c r="W2182" t="s">
        <v>135</v>
      </c>
      <c r="X2182" s="5">
        <v>44361</v>
      </c>
      <c r="Y2182" s="4">
        <v>6.4999999999999997E-3</v>
      </c>
      <c r="Z2182" s="3">
        <v>0.04</v>
      </c>
      <c r="AA2182" s="5">
        <v>45282</v>
      </c>
      <c r="AB2182" s="3">
        <v>0.01</v>
      </c>
      <c r="AC2182" s="4">
        <v>1.8E-3</v>
      </c>
      <c r="AD2182" t="s">
        <v>66</v>
      </c>
      <c r="AE2182" s="4">
        <v>1.9800000000000002E-2</v>
      </c>
      <c r="AF2182">
        <v>25.18</v>
      </c>
      <c r="AG2182">
        <v>1.29</v>
      </c>
      <c r="AH2182" s="4">
        <v>0.48070000000000002</v>
      </c>
      <c r="AI2182" s="4">
        <v>0.1217</v>
      </c>
      <c r="AJ2182" s="4">
        <v>0.16009999999999999</v>
      </c>
      <c r="AK2182" s="4">
        <v>0.17219999999999999</v>
      </c>
      <c r="AL2182" t="s">
        <v>360</v>
      </c>
      <c r="AM2182">
        <v>51</v>
      </c>
      <c r="AN2182" s="4">
        <v>0.44950000000000001</v>
      </c>
      <c r="AO2182" s="4">
        <v>0.63529999999999998</v>
      </c>
      <c r="AP2182" s="4">
        <v>0.99780000000000002</v>
      </c>
      <c r="AQ2182" s="6">
        <v>0.4</v>
      </c>
      <c r="AR2182" s="6">
        <v>0.2</v>
      </c>
      <c r="AS2182">
        <v>1099</v>
      </c>
      <c r="AT2182" s="3">
        <v>22.05</v>
      </c>
      <c r="AU2182" s="3">
        <v>24.08</v>
      </c>
      <c r="AV2182">
        <v>23.42</v>
      </c>
      <c r="AW2182">
        <v>23.57</v>
      </c>
      <c r="AX2182">
        <v>66.09</v>
      </c>
      <c r="AY2182" t="s">
        <v>79</v>
      </c>
      <c r="AZ2182" t="s">
        <v>71</v>
      </c>
      <c r="BA2182" t="s">
        <v>82</v>
      </c>
      <c r="BB2182" t="s">
        <v>82</v>
      </c>
      <c r="BC2182" t="s">
        <v>71</v>
      </c>
      <c r="BD2182" t="s">
        <v>79</v>
      </c>
      <c r="BE2182" t="s">
        <v>96</v>
      </c>
      <c r="BF2182">
        <v>6.92</v>
      </c>
      <c r="BG2182" s="4">
        <v>0.70450000000000002</v>
      </c>
      <c r="BH2182" s="4">
        <v>0.68740000000000001</v>
      </c>
      <c r="BI2182">
        <v>13.38</v>
      </c>
      <c r="BJ2182" s="4">
        <v>0</v>
      </c>
      <c r="BK2182" s="4">
        <v>5.3800000000000001E-2</v>
      </c>
    </row>
    <row r="2183" spans="1:63" x14ac:dyDescent="0.3">
      <c r="A2183" t="s">
        <v>3252</v>
      </c>
      <c r="B2183" t="s">
        <v>3253</v>
      </c>
      <c r="C2183" t="s">
        <v>64</v>
      </c>
      <c r="D2183" s="1">
        <v>12959600</v>
      </c>
      <c r="E2183" s="2">
        <v>2470</v>
      </c>
      <c r="F2183" s="3">
        <v>19.559999999999999</v>
      </c>
      <c r="G2183" t="b">
        <v>0</v>
      </c>
      <c r="H2183" t="b">
        <v>0</v>
      </c>
      <c r="I2183" t="b">
        <v>0</v>
      </c>
      <c r="J2183" t="b">
        <v>0</v>
      </c>
      <c r="K2183" s="4">
        <v>2.24E-2</v>
      </c>
      <c r="L2183" s="4">
        <v>0.1221</v>
      </c>
      <c r="M2183" s="4">
        <v>-0.1157</v>
      </c>
      <c r="N2183" s="4">
        <v>-0.1104</v>
      </c>
      <c r="O2183" s="4">
        <v>-0.14319999999999999</v>
      </c>
      <c r="P2183" s="4" t="s">
        <v>96</v>
      </c>
      <c r="Q2183" s="3">
        <v>0</v>
      </c>
      <c r="R2183" s="3">
        <v>-0.90088000000000001</v>
      </c>
      <c r="S2183" s="3">
        <v>-8.3779800000000009</v>
      </c>
      <c r="T2183" s="3">
        <v>-8.3779800000000009</v>
      </c>
      <c r="U2183" s="3">
        <v>-17.328434999999999</v>
      </c>
      <c r="V2183" s="3">
        <v>-17.328434999999999</v>
      </c>
      <c r="W2183" t="s">
        <v>240</v>
      </c>
      <c r="X2183" s="5">
        <v>43999</v>
      </c>
      <c r="Y2183" s="4">
        <v>6.7999999999999996E-3</v>
      </c>
      <c r="Z2183" s="3">
        <v>0.24</v>
      </c>
      <c r="AA2183" s="5">
        <v>45287</v>
      </c>
      <c r="AB2183" s="3">
        <v>0.05</v>
      </c>
      <c r="AC2183" s="4">
        <v>1.21E-2</v>
      </c>
      <c r="AD2183" t="s">
        <v>66</v>
      </c>
      <c r="AE2183" s="4">
        <v>2.0500000000000001E-2</v>
      </c>
      <c r="AF2183" t="s">
        <v>96</v>
      </c>
      <c r="AG2183">
        <v>0.84</v>
      </c>
      <c r="AH2183" s="4">
        <v>0.98570000000000002</v>
      </c>
      <c r="AI2183" s="4">
        <v>0.2288</v>
      </c>
      <c r="AJ2183" s="4">
        <v>0.24840000000000001</v>
      </c>
      <c r="AK2183" s="4">
        <v>0.22320000000000001</v>
      </c>
      <c r="AL2183" t="s">
        <v>844</v>
      </c>
      <c r="AM2183">
        <v>62</v>
      </c>
      <c r="AN2183" s="4">
        <v>0.50790000000000002</v>
      </c>
      <c r="AO2183" s="4">
        <v>0.66169999999999995</v>
      </c>
      <c r="AP2183" s="4">
        <v>0.98129999999999995</v>
      </c>
      <c r="AQ2183" s="6">
        <v>0.4</v>
      </c>
      <c r="AR2183" s="6">
        <v>0.2</v>
      </c>
      <c r="AS2183">
        <v>1099</v>
      </c>
      <c r="AT2183" s="3">
        <v>17.07</v>
      </c>
      <c r="AU2183" s="3">
        <v>20</v>
      </c>
      <c r="AV2183" s="3">
        <v>19.440000000000001</v>
      </c>
      <c r="AW2183" s="3">
        <v>19.739999999999998</v>
      </c>
      <c r="AX2183">
        <v>65.150000000000006</v>
      </c>
      <c r="AY2183" t="s">
        <v>71</v>
      </c>
      <c r="AZ2183" t="s">
        <v>82</v>
      </c>
      <c r="BA2183" t="s">
        <v>96</v>
      </c>
      <c r="BB2183" t="s">
        <v>75</v>
      </c>
      <c r="BC2183" t="s">
        <v>75</v>
      </c>
      <c r="BD2183" t="s">
        <v>71</v>
      </c>
      <c r="BE2183" t="s">
        <v>96</v>
      </c>
      <c r="BF2183">
        <v>5.99</v>
      </c>
      <c r="BG2183" s="4">
        <v>0.3493</v>
      </c>
      <c r="BH2183" s="4">
        <v>0.38979999999999998</v>
      </c>
      <c r="BI2183">
        <v>30.04</v>
      </c>
      <c r="BJ2183" s="4">
        <v>0</v>
      </c>
      <c r="BK2183" s="4">
        <v>0.17460000000000001</v>
      </c>
    </row>
    <row r="2184" spans="1:63" x14ac:dyDescent="0.3">
      <c r="A2184" t="s">
        <v>6748</v>
      </c>
      <c r="B2184" t="s">
        <v>6749</v>
      </c>
      <c r="C2184" t="s">
        <v>64</v>
      </c>
      <c r="D2184">
        <v>12939600</v>
      </c>
      <c r="E2184" t="s">
        <v>96</v>
      </c>
      <c r="F2184">
        <v>25.87</v>
      </c>
      <c r="G2184" t="b">
        <v>0</v>
      </c>
      <c r="H2184" t="b">
        <v>0</v>
      </c>
      <c r="I2184" t="b">
        <v>0</v>
      </c>
      <c r="J2184" t="b">
        <v>0</v>
      </c>
      <c r="K2184">
        <v>4.4999999999999997E-3</v>
      </c>
      <c r="L2184">
        <v>2.7799999999999998E-2</v>
      </c>
      <c r="M2184" t="s">
        <v>96</v>
      </c>
      <c r="N2184" t="s">
        <v>96</v>
      </c>
      <c r="O2184" t="s">
        <v>96</v>
      </c>
      <c r="P2184" t="s">
        <v>96</v>
      </c>
      <c r="Q2184">
        <v>0</v>
      </c>
      <c r="R2184">
        <v>12.632339999999999</v>
      </c>
      <c r="S2184">
        <v>12.632339999999999</v>
      </c>
      <c r="T2184">
        <v>12.632339999999999</v>
      </c>
      <c r="U2184">
        <v>12.632339999999999</v>
      </c>
      <c r="V2184">
        <v>12.632339999999999</v>
      </c>
      <c r="W2184" t="s">
        <v>316</v>
      </c>
      <c r="X2184">
        <v>45261</v>
      </c>
      <c r="Y2184">
        <v>8.5000000000000006E-3</v>
      </c>
      <c r="Z2184">
        <v>0</v>
      </c>
      <c r="AA2184" t="s">
        <v>96</v>
      </c>
      <c r="AB2184" t="s">
        <v>96</v>
      </c>
      <c r="AC2184">
        <v>0</v>
      </c>
      <c r="AD2184" t="s">
        <v>243</v>
      </c>
      <c r="AE2184" t="s">
        <v>96</v>
      </c>
      <c r="AF2184" t="s">
        <v>96</v>
      </c>
      <c r="AG2184" t="s">
        <v>96</v>
      </c>
      <c r="AH2184">
        <v>2.3800000000000002E-2</v>
      </c>
      <c r="AI2184" t="s">
        <v>96</v>
      </c>
      <c r="AJ2184" t="s">
        <v>96</v>
      </c>
      <c r="AK2184" t="s">
        <v>96</v>
      </c>
      <c r="AL2184" t="s">
        <v>2009</v>
      </c>
      <c r="AM2184">
        <v>2</v>
      </c>
      <c r="AN2184">
        <v>1</v>
      </c>
      <c r="AO2184">
        <v>1</v>
      </c>
      <c r="AP2184">
        <v>1</v>
      </c>
      <c r="AQ2184">
        <v>0.4</v>
      </c>
      <c r="AR2184">
        <v>0.2</v>
      </c>
      <c r="AS2184">
        <v>1099</v>
      </c>
      <c r="AT2184" t="s">
        <v>96</v>
      </c>
      <c r="AU2184" t="s">
        <v>96</v>
      </c>
      <c r="AV2184">
        <v>25.86</v>
      </c>
      <c r="AW2184">
        <v>25.9</v>
      </c>
      <c r="AX2184" t="s">
        <v>96</v>
      </c>
      <c r="AY2184" t="s">
        <v>96</v>
      </c>
      <c r="AZ2184" t="s">
        <v>82</v>
      </c>
      <c r="BA2184" t="s">
        <v>96</v>
      </c>
      <c r="BB2184" t="s">
        <v>96</v>
      </c>
      <c r="BC2184" t="s">
        <v>96</v>
      </c>
      <c r="BD2184" t="s">
        <v>71</v>
      </c>
      <c r="BE2184" t="s">
        <v>96</v>
      </c>
      <c r="BF2184" t="s">
        <v>96</v>
      </c>
      <c r="BG2184" t="s">
        <v>96</v>
      </c>
      <c r="BH2184" t="s">
        <v>96</v>
      </c>
      <c r="BI2184" t="s">
        <v>96</v>
      </c>
      <c r="BJ2184" t="s">
        <v>96</v>
      </c>
      <c r="BK2184" t="s">
        <v>96</v>
      </c>
    </row>
    <row r="2185" spans="1:63" x14ac:dyDescent="0.3">
      <c r="A2185" t="s">
        <v>4246</v>
      </c>
      <c r="B2185" t="s">
        <v>4247</v>
      </c>
      <c r="C2185" t="s">
        <v>64</v>
      </c>
      <c r="D2185" s="1">
        <v>12908800</v>
      </c>
      <c r="E2185" s="2">
        <v>3973</v>
      </c>
      <c r="F2185" s="3">
        <v>28.05</v>
      </c>
      <c r="G2185" t="b">
        <v>0</v>
      </c>
      <c r="H2185" t="b">
        <v>0</v>
      </c>
      <c r="I2185" t="b">
        <v>0</v>
      </c>
      <c r="J2185" t="b">
        <v>0</v>
      </c>
      <c r="K2185" s="4">
        <v>4.8999999999999998E-3</v>
      </c>
      <c r="L2185" s="4">
        <v>5.11E-2</v>
      </c>
      <c r="M2185" s="4">
        <v>0.15140000000000001</v>
      </c>
      <c r="N2185" s="4">
        <v>0.14710000000000001</v>
      </c>
      <c r="O2185" t="s">
        <v>96</v>
      </c>
      <c r="P2185" t="s">
        <v>96</v>
      </c>
      <c r="Q2185" s="3">
        <v>0.278308</v>
      </c>
      <c r="R2185" s="3">
        <v>2.1791649999999998</v>
      </c>
      <c r="S2185" s="3">
        <v>4.0211889999999997</v>
      </c>
      <c r="T2185" s="3">
        <v>4.0211889999999997</v>
      </c>
      <c r="U2185" s="3">
        <v>5.7254360000000002</v>
      </c>
      <c r="V2185" s="3">
        <v>5.7254360000000002</v>
      </c>
      <c r="W2185" t="s">
        <v>650</v>
      </c>
      <c r="X2185" s="5">
        <v>44412</v>
      </c>
      <c r="Y2185" s="4">
        <v>6.4000000000000003E-3</v>
      </c>
      <c r="Z2185" s="3">
        <v>0.35</v>
      </c>
      <c r="AA2185">
        <v>45274</v>
      </c>
      <c r="AB2185">
        <v>0.08</v>
      </c>
      <c r="AC2185" s="4">
        <v>1.24E-2</v>
      </c>
      <c r="AD2185" t="s">
        <v>66</v>
      </c>
      <c r="AE2185" s="4">
        <v>1.01E-2</v>
      </c>
      <c r="AF2185">
        <v>22.69</v>
      </c>
      <c r="AG2185">
        <v>0.89</v>
      </c>
      <c r="AH2185" s="4">
        <v>0.1777</v>
      </c>
      <c r="AI2185" s="4">
        <v>8.6800000000000002E-2</v>
      </c>
      <c r="AJ2185" s="4">
        <v>0.1108</v>
      </c>
      <c r="AK2185" s="4">
        <v>0.10639999999999999</v>
      </c>
      <c r="AL2185" t="s">
        <v>1164</v>
      </c>
      <c r="AM2185">
        <v>41</v>
      </c>
      <c r="AN2185" s="4">
        <v>0.39119999999999999</v>
      </c>
      <c r="AO2185" s="4">
        <v>0.51919999999999999</v>
      </c>
      <c r="AP2185" s="4">
        <v>1.0002</v>
      </c>
      <c r="AQ2185" s="6">
        <v>0.4</v>
      </c>
      <c r="AR2185" s="6">
        <v>0.2</v>
      </c>
      <c r="AS2185">
        <v>1099</v>
      </c>
      <c r="AT2185" s="3">
        <v>26.79</v>
      </c>
      <c r="AU2185" s="3">
        <v>28.44</v>
      </c>
      <c r="AV2185" s="3">
        <v>27.98</v>
      </c>
      <c r="AW2185" s="3">
        <v>28.1</v>
      </c>
      <c r="AX2185">
        <v>69.45</v>
      </c>
      <c r="AY2185" t="s">
        <v>82</v>
      </c>
      <c r="AZ2185" t="s">
        <v>70</v>
      </c>
      <c r="BA2185" t="s">
        <v>72</v>
      </c>
      <c r="BB2185" t="s">
        <v>72</v>
      </c>
      <c r="BC2185" t="s">
        <v>70</v>
      </c>
      <c r="BD2185" t="s">
        <v>71</v>
      </c>
      <c r="BE2185" t="s">
        <v>96</v>
      </c>
      <c r="BF2185">
        <v>6.89</v>
      </c>
      <c r="BG2185">
        <v>0.68469999999999998</v>
      </c>
      <c r="BH2185">
        <v>0.67290000000000005</v>
      </c>
      <c r="BI2185">
        <v>183.34</v>
      </c>
      <c r="BJ2185">
        <v>7.0199999999999999E-2</v>
      </c>
      <c r="BK2185">
        <v>2.7699999999999999E-2</v>
      </c>
    </row>
    <row r="2186" spans="1:63" x14ac:dyDescent="0.3">
      <c r="A2186" t="s">
        <v>4804</v>
      </c>
      <c r="B2186" t="s">
        <v>4805</v>
      </c>
      <c r="C2186" t="s">
        <v>64</v>
      </c>
      <c r="D2186" s="1">
        <v>12878900</v>
      </c>
      <c r="E2186" s="2">
        <v>1297</v>
      </c>
      <c r="F2186" s="3">
        <v>25.69</v>
      </c>
      <c r="G2186" t="b">
        <v>0</v>
      </c>
      <c r="H2186" t="b">
        <v>0</v>
      </c>
      <c r="I2186" t="b">
        <v>0</v>
      </c>
      <c r="J2186" t="b">
        <v>0</v>
      </c>
      <c r="K2186" s="4">
        <v>5.7999999999999996E-3</v>
      </c>
      <c r="L2186" s="4">
        <v>7.7100000000000002E-2</v>
      </c>
      <c r="M2186" s="4">
        <v>0.1012</v>
      </c>
      <c r="N2186" s="4">
        <v>9.5699999999999993E-2</v>
      </c>
      <c r="O2186" t="s">
        <v>96</v>
      </c>
      <c r="P2186" t="s">
        <v>96</v>
      </c>
      <c r="Q2186" s="3">
        <v>0</v>
      </c>
      <c r="R2186" s="3">
        <v>0</v>
      </c>
      <c r="S2186" s="3">
        <v>2.2895650000000001</v>
      </c>
      <c r="T2186" s="3">
        <v>2.2895650000000001</v>
      </c>
      <c r="U2186" s="3">
        <v>7.0118450000000001</v>
      </c>
      <c r="V2186" s="3">
        <v>7.0118450000000001</v>
      </c>
      <c r="W2186" t="s">
        <v>240</v>
      </c>
      <c r="X2186" s="5">
        <v>44466</v>
      </c>
      <c r="Y2186" s="4">
        <v>2.5999999999999999E-3</v>
      </c>
      <c r="Z2186" s="3">
        <v>0.64</v>
      </c>
      <c r="AA2186">
        <v>45274</v>
      </c>
      <c r="AB2186">
        <v>0.18</v>
      </c>
      <c r="AC2186" s="4">
        <v>2.4799999999999999E-2</v>
      </c>
      <c r="AD2186" t="s">
        <v>66</v>
      </c>
      <c r="AE2186" s="4">
        <v>8.3999999999999995E-3</v>
      </c>
      <c r="AF2186">
        <v>17.27</v>
      </c>
      <c r="AG2186">
        <v>0.9</v>
      </c>
      <c r="AH2186" s="4">
        <v>0.15890000000000001</v>
      </c>
      <c r="AI2186" s="4">
        <v>0.11609999999999999</v>
      </c>
      <c r="AJ2186" s="4">
        <v>0.13900000000000001</v>
      </c>
      <c r="AK2186" s="4">
        <v>0.12920000000000001</v>
      </c>
      <c r="AL2186" t="s">
        <v>1164</v>
      </c>
      <c r="AM2186">
        <v>126</v>
      </c>
      <c r="AN2186" s="4">
        <v>0.17849999999999999</v>
      </c>
      <c r="AO2186" s="4">
        <v>0.2581</v>
      </c>
      <c r="AP2186" s="4">
        <v>0.68479999999999996</v>
      </c>
      <c r="AQ2186" s="6">
        <v>0.4</v>
      </c>
      <c r="AR2186" s="6">
        <v>0.2</v>
      </c>
      <c r="AS2186">
        <v>1099</v>
      </c>
      <c r="AT2186" s="3">
        <v>24.13</v>
      </c>
      <c r="AU2186" s="3">
        <v>26.15</v>
      </c>
      <c r="AV2186" s="3">
        <v>25.66</v>
      </c>
      <c r="AW2186" s="3">
        <v>25.71</v>
      </c>
      <c r="AX2186">
        <v>69.150000000000006</v>
      </c>
      <c r="AY2186" t="s">
        <v>71</v>
      </c>
      <c r="AZ2186" t="s">
        <v>72</v>
      </c>
      <c r="BA2186" t="s">
        <v>72</v>
      </c>
      <c r="BB2186" t="s">
        <v>79</v>
      </c>
      <c r="BC2186" t="s">
        <v>79</v>
      </c>
      <c r="BD2186" t="s">
        <v>70</v>
      </c>
      <c r="BE2186" t="s">
        <v>96</v>
      </c>
      <c r="BF2186">
        <v>7.79</v>
      </c>
      <c r="BG2186">
        <v>0.997</v>
      </c>
      <c r="BH2186">
        <v>0.94279999999999997</v>
      </c>
      <c r="BI2186">
        <v>51.09</v>
      </c>
      <c r="BJ2186">
        <v>0</v>
      </c>
      <c r="BK2186">
        <v>6.0699999999999997E-2</v>
      </c>
    </row>
    <row r="2187" spans="1:63" x14ac:dyDescent="0.3">
      <c r="A2187" t="s">
        <v>4190</v>
      </c>
      <c r="B2187" t="s">
        <v>4191</v>
      </c>
      <c r="C2187" t="s">
        <v>64</v>
      </c>
      <c r="D2187" s="1">
        <v>12833600</v>
      </c>
      <c r="E2187">
        <v>1011</v>
      </c>
      <c r="F2187" s="3">
        <v>45.7</v>
      </c>
      <c r="G2187" t="b">
        <v>0</v>
      </c>
      <c r="H2187" t="b">
        <v>0</v>
      </c>
      <c r="I2187" t="b">
        <v>0</v>
      </c>
      <c r="J2187" t="b">
        <v>0</v>
      </c>
      <c r="K2187" s="4">
        <v>2E-3</v>
      </c>
      <c r="L2187" s="4">
        <v>4.02E-2</v>
      </c>
      <c r="M2187" s="4">
        <v>0.43230000000000002</v>
      </c>
      <c r="N2187" s="4">
        <v>0.42680000000000001</v>
      </c>
      <c r="O2187" t="s">
        <v>96</v>
      </c>
      <c r="P2187" t="s">
        <v>96</v>
      </c>
      <c r="Q2187" s="3">
        <v>0</v>
      </c>
      <c r="R2187" s="3">
        <v>0.44786900000000002</v>
      </c>
      <c r="S2187" s="3">
        <v>3.5641370000000001</v>
      </c>
      <c r="T2187" s="3">
        <v>3.5641370000000001</v>
      </c>
      <c r="U2187" s="3">
        <v>4.7084650000000003</v>
      </c>
      <c r="V2187" s="3">
        <v>4.7084650000000003</v>
      </c>
      <c r="W2187" t="s">
        <v>65</v>
      </c>
      <c r="X2187" s="5">
        <v>44376</v>
      </c>
      <c r="Y2187" s="4">
        <v>3.8999999999999998E-3</v>
      </c>
      <c r="Z2187" s="3">
        <v>0.17</v>
      </c>
      <c r="AA2187" s="5">
        <v>45278</v>
      </c>
      <c r="AB2187" s="3">
        <v>0.04</v>
      </c>
      <c r="AC2187" s="4">
        <v>3.7000000000000002E-3</v>
      </c>
      <c r="AD2187" t="s">
        <v>96</v>
      </c>
      <c r="AE2187" s="4">
        <v>3.5900000000000001E-2</v>
      </c>
      <c r="AF2187">
        <v>25.91</v>
      </c>
      <c r="AG2187">
        <v>1.19</v>
      </c>
      <c r="AH2187" s="4">
        <v>0.29499999999999998</v>
      </c>
      <c r="AI2187" s="4">
        <v>8.9399999999999993E-2</v>
      </c>
      <c r="AJ2187" s="4">
        <v>0.12989999999999999</v>
      </c>
      <c r="AK2187" s="4">
        <v>0.14319999999999999</v>
      </c>
      <c r="AL2187" t="s">
        <v>909</v>
      </c>
      <c r="AM2187">
        <v>86</v>
      </c>
      <c r="AN2187" s="4">
        <v>0.55979999999999996</v>
      </c>
      <c r="AO2187" s="4">
        <v>0.63919999999999999</v>
      </c>
      <c r="AP2187" s="4">
        <v>0.92059999999999997</v>
      </c>
      <c r="AQ2187" s="6">
        <v>0.4</v>
      </c>
      <c r="AR2187" s="6">
        <v>0.2</v>
      </c>
      <c r="AS2187">
        <v>1099</v>
      </c>
      <c r="AT2187" s="3">
        <v>43.5</v>
      </c>
      <c r="AU2187" s="3">
        <v>46.42</v>
      </c>
      <c r="AV2187" s="3">
        <v>45.57</v>
      </c>
      <c r="AW2187" s="3">
        <v>45.82</v>
      </c>
      <c r="AX2187">
        <v>68.239999999999995</v>
      </c>
      <c r="AY2187" t="s">
        <v>75</v>
      </c>
      <c r="AZ2187" t="s">
        <v>70</v>
      </c>
      <c r="BA2187" t="s">
        <v>96</v>
      </c>
      <c r="BB2187" t="s">
        <v>82</v>
      </c>
      <c r="BC2187" t="s">
        <v>71</v>
      </c>
      <c r="BD2187" t="s">
        <v>79</v>
      </c>
      <c r="BE2187" t="s">
        <v>96</v>
      </c>
      <c r="BF2187">
        <v>7.22</v>
      </c>
      <c r="BG2187" s="4">
        <v>0.93320000000000003</v>
      </c>
      <c r="BH2187" s="4">
        <v>0.79779999999999995</v>
      </c>
      <c r="BI2187">
        <v>32.49</v>
      </c>
      <c r="BJ2187" s="4">
        <v>4.65E-2</v>
      </c>
      <c r="BK2187" s="4">
        <v>9.9400000000000002E-2</v>
      </c>
    </row>
    <row r="2188" spans="1:63" x14ac:dyDescent="0.3">
      <c r="A2188" t="s">
        <v>6422</v>
      </c>
      <c r="B2188" t="s">
        <v>6423</v>
      </c>
      <c r="C2188" t="s">
        <v>64</v>
      </c>
      <c r="D2188" s="1">
        <v>12675000</v>
      </c>
      <c r="E2188">
        <v>0</v>
      </c>
      <c r="F2188" s="3">
        <v>50.82</v>
      </c>
      <c r="G2188" t="b">
        <v>0</v>
      </c>
      <c r="H2188" t="b">
        <v>0</v>
      </c>
      <c r="I2188" t="b">
        <v>0</v>
      </c>
      <c r="J2188" t="b">
        <v>0</v>
      </c>
      <c r="K2188" s="4">
        <v>9.7999999999999997E-3</v>
      </c>
      <c r="L2188" s="4">
        <v>3.9E-2</v>
      </c>
      <c r="M2188" t="s">
        <v>96</v>
      </c>
      <c r="N2188" t="s">
        <v>96</v>
      </c>
      <c r="O2188" t="s">
        <v>96</v>
      </c>
      <c r="P2188" t="s">
        <v>96</v>
      </c>
      <c r="Q2188" s="3">
        <v>0</v>
      </c>
      <c r="R2188" s="3">
        <v>0</v>
      </c>
      <c r="S2188" s="3">
        <v>9.6304999999999996</v>
      </c>
      <c r="T2188" s="3">
        <v>9.6304999999999996</v>
      </c>
      <c r="U2188" s="3">
        <v>9.6304999999999996</v>
      </c>
      <c r="V2188" s="3">
        <v>9.6304999999999996</v>
      </c>
      <c r="W2188" t="s">
        <v>316</v>
      </c>
      <c r="X2188" s="5">
        <v>45182</v>
      </c>
      <c r="Y2188" s="4">
        <v>5.4999999999999997E-3</v>
      </c>
      <c r="Z2188" s="3">
        <v>0.38</v>
      </c>
      <c r="AA2188">
        <v>45279</v>
      </c>
      <c r="AB2188">
        <v>0.38</v>
      </c>
      <c r="AC2188" s="4">
        <v>7.4000000000000003E-3</v>
      </c>
      <c r="AD2188" t="s">
        <v>243</v>
      </c>
      <c r="AE2188" t="s">
        <v>96</v>
      </c>
      <c r="AF2188" t="s">
        <v>96</v>
      </c>
      <c r="AG2188" t="s">
        <v>96</v>
      </c>
      <c r="AH2188" s="4">
        <v>0.11</v>
      </c>
      <c r="AI2188" s="4">
        <v>0.111</v>
      </c>
      <c r="AJ2188">
        <v>0.1249</v>
      </c>
      <c r="AK2188" t="s">
        <v>96</v>
      </c>
      <c r="AL2188" t="s">
        <v>263</v>
      </c>
      <c r="AM2188">
        <v>263</v>
      </c>
      <c r="AN2188" s="4">
        <v>0.1348</v>
      </c>
      <c r="AO2188" s="4">
        <v>0.17860000000000001</v>
      </c>
      <c r="AP2188" s="4">
        <v>0.38679999999999998</v>
      </c>
      <c r="AQ2188" s="6">
        <v>0.4</v>
      </c>
      <c r="AR2188" s="6">
        <v>0.2</v>
      </c>
      <c r="AS2188">
        <v>1099</v>
      </c>
      <c r="AT2188" s="3">
        <v>48.06</v>
      </c>
      <c r="AU2188" s="3">
        <v>51.04</v>
      </c>
      <c r="AV2188" s="3">
        <v>50.82</v>
      </c>
      <c r="AW2188" s="3">
        <v>50.82</v>
      </c>
      <c r="AX2188">
        <v>66.69</v>
      </c>
      <c r="AY2188" t="s">
        <v>75</v>
      </c>
      <c r="AZ2188" t="s">
        <v>70</v>
      </c>
      <c r="BA2188" t="s">
        <v>96</v>
      </c>
      <c r="BB2188" t="s">
        <v>96</v>
      </c>
      <c r="BC2188" t="s">
        <v>96</v>
      </c>
      <c r="BD2188" t="s">
        <v>79</v>
      </c>
      <c r="BE2188" t="s">
        <v>96</v>
      </c>
      <c r="BF2188">
        <v>6.64</v>
      </c>
      <c r="BG2188">
        <v>3.1E-2</v>
      </c>
      <c r="BH2188">
        <v>0.57809999999999995</v>
      </c>
      <c r="BI2188">
        <v>213.93</v>
      </c>
      <c r="BJ2188">
        <v>4.5999999999999999E-2</v>
      </c>
      <c r="BK2188">
        <v>4.6199999999999998E-2</v>
      </c>
    </row>
    <row r="2189" spans="1:63" x14ac:dyDescent="0.3">
      <c r="A2189" t="s">
        <v>5777</v>
      </c>
      <c r="B2189" t="s">
        <v>5778</v>
      </c>
      <c r="C2189" t="s">
        <v>64</v>
      </c>
      <c r="D2189" s="1">
        <v>12669300</v>
      </c>
      <c r="E2189" s="2" t="s">
        <v>96</v>
      </c>
      <c r="F2189" s="3">
        <v>45.35</v>
      </c>
      <c r="G2189" t="b">
        <v>0</v>
      </c>
      <c r="H2189" t="b">
        <v>0</v>
      </c>
      <c r="I2189" t="b">
        <v>0</v>
      </c>
      <c r="J2189" t="b">
        <v>0</v>
      </c>
      <c r="K2189" s="4">
        <v>-3.0999999999999999E-3</v>
      </c>
      <c r="L2189" s="4">
        <v>9.6199999999999994E-2</v>
      </c>
      <c r="M2189" s="4" t="s">
        <v>96</v>
      </c>
      <c r="N2189" s="4" t="s">
        <v>96</v>
      </c>
      <c r="O2189" s="4" t="s">
        <v>96</v>
      </c>
      <c r="P2189" s="4" t="s">
        <v>96</v>
      </c>
      <c r="Q2189" s="3">
        <v>0</v>
      </c>
      <c r="R2189" s="3">
        <v>3.274</v>
      </c>
      <c r="S2189" s="3">
        <v>7.2560000000000002</v>
      </c>
      <c r="T2189" s="3">
        <v>7.2560000000000002</v>
      </c>
      <c r="U2189" s="3">
        <v>7.2560000000000002</v>
      </c>
      <c r="V2189" s="3">
        <v>7.2560000000000002</v>
      </c>
      <c r="W2189" t="s">
        <v>113</v>
      </c>
      <c r="X2189" s="5">
        <v>45202</v>
      </c>
      <c r="Y2189" s="4">
        <v>7.4999999999999997E-3</v>
      </c>
      <c r="Z2189" s="3">
        <v>0.05</v>
      </c>
      <c r="AA2189" s="5">
        <v>45288</v>
      </c>
      <c r="AB2189" s="3">
        <v>0.01</v>
      </c>
      <c r="AC2189" s="4">
        <v>1.1000000000000001E-3</v>
      </c>
      <c r="AD2189" t="s">
        <v>66</v>
      </c>
      <c r="AE2189" s="4" t="s">
        <v>96</v>
      </c>
      <c r="AF2189" t="s">
        <v>96</v>
      </c>
      <c r="AG2189">
        <v>1.24</v>
      </c>
      <c r="AH2189" s="4">
        <v>0.1532</v>
      </c>
      <c r="AI2189" s="4">
        <v>0.18720000000000001</v>
      </c>
      <c r="AJ2189" s="4">
        <v>0.1963</v>
      </c>
      <c r="AK2189" s="4" t="s">
        <v>96</v>
      </c>
      <c r="AL2189" t="s">
        <v>325</v>
      </c>
      <c r="AM2189">
        <v>23</v>
      </c>
      <c r="AN2189" s="4">
        <v>0.83379999999999999</v>
      </c>
      <c r="AO2189" s="4">
        <v>0.95069999999999999</v>
      </c>
      <c r="AP2189" s="4">
        <v>1.0001</v>
      </c>
      <c r="AQ2189" s="6">
        <v>0.4</v>
      </c>
      <c r="AR2189" s="6">
        <v>0.2</v>
      </c>
      <c r="AS2189">
        <v>1099</v>
      </c>
      <c r="AT2189" s="3">
        <v>41.43</v>
      </c>
      <c r="AU2189" s="3">
        <v>46.93</v>
      </c>
      <c r="AV2189" s="3">
        <v>45.18</v>
      </c>
      <c r="AW2189" s="3">
        <v>45.68</v>
      </c>
      <c r="AX2189">
        <v>64.55</v>
      </c>
      <c r="AY2189" t="s">
        <v>70</v>
      </c>
      <c r="AZ2189" t="s">
        <v>75</v>
      </c>
      <c r="BA2189" t="s">
        <v>68</v>
      </c>
      <c r="BB2189" t="s">
        <v>71</v>
      </c>
      <c r="BC2189" t="s">
        <v>82</v>
      </c>
      <c r="BD2189" t="s">
        <v>71</v>
      </c>
      <c r="BE2189" t="s">
        <v>96</v>
      </c>
      <c r="BF2189" t="s">
        <v>96</v>
      </c>
      <c r="BG2189" s="4" t="s">
        <v>96</v>
      </c>
      <c r="BH2189" s="4" t="s">
        <v>96</v>
      </c>
      <c r="BI2189" t="s">
        <v>96</v>
      </c>
      <c r="BJ2189" s="4" t="s">
        <v>96</v>
      </c>
      <c r="BK2189" s="4" t="s">
        <v>96</v>
      </c>
    </row>
    <row r="2190" spans="1:63" x14ac:dyDescent="0.3">
      <c r="A2190" t="s">
        <v>4021</v>
      </c>
      <c r="B2190" t="s">
        <v>4022</v>
      </c>
      <c r="C2190" t="s">
        <v>64</v>
      </c>
      <c r="D2190" s="1">
        <v>12646800</v>
      </c>
      <c r="E2190" s="2">
        <v>942</v>
      </c>
      <c r="F2190" s="3">
        <v>27.9</v>
      </c>
      <c r="G2190" t="b">
        <v>0</v>
      </c>
      <c r="H2190" t="b">
        <v>0</v>
      </c>
      <c r="I2190" t="b">
        <v>1</v>
      </c>
      <c r="J2190" t="b">
        <v>0</v>
      </c>
      <c r="K2190" s="4">
        <v>-1E-4</v>
      </c>
      <c r="L2190" s="4">
        <v>0.1041</v>
      </c>
      <c r="M2190" s="4">
        <v>0.15179999999999999</v>
      </c>
      <c r="N2190" s="4">
        <v>0.1469</v>
      </c>
      <c r="O2190" t="s">
        <v>96</v>
      </c>
      <c r="P2190" t="s">
        <v>96</v>
      </c>
      <c r="Q2190" s="3">
        <v>0</v>
      </c>
      <c r="R2190" s="3">
        <v>0</v>
      </c>
      <c r="S2190" s="3">
        <v>0</v>
      </c>
      <c r="T2190" s="3">
        <v>0</v>
      </c>
      <c r="U2190" s="3">
        <v>2.6349999999999998</v>
      </c>
      <c r="V2190" s="3">
        <v>2.6349999999999998</v>
      </c>
      <c r="W2190" t="s">
        <v>180</v>
      </c>
      <c r="X2190" s="5">
        <v>44251</v>
      </c>
      <c r="Y2190" s="4">
        <v>1.5E-3</v>
      </c>
      <c r="Z2190" s="3">
        <v>0.38</v>
      </c>
      <c r="AA2190">
        <v>45275</v>
      </c>
      <c r="AB2190">
        <v>0.14000000000000001</v>
      </c>
      <c r="AC2190" s="4">
        <v>1.35E-2</v>
      </c>
      <c r="AD2190" t="s">
        <v>66</v>
      </c>
      <c r="AE2190" s="4">
        <v>1.14E-2</v>
      </c>
      <c r="AF2190">
        <v>7.0000000000000007E-2</v>
      </c>
      <c r="AG2190">
        <v>0.99</v>
      </c>
      <c r="AH2190" s="4">
        <v>0.1031</v>
      </c>
      <c r="AI2190" s="4">
        <v>0.1847</v>
      </c>
      <c r="AJ2190" s="4">
        <v>0.19089999999999999</v>
      </c>
      <c r="AK2190" s="4">
        <v>0.1762</v>
      </c>
      <c r="AL2190" t="s">
        <v>4475</v>
      </c>
      <c r="AM2190">
        <v>255</v>
      </c>
      <c r="AN2190" s="4">
        <v>8.9499999999999996E-2</v>
      </c>
      <c r="AO2190" s="4">
        <v>0.12659999999999999</v>
      </c>
      <c r="AP2190" s="4">
        <v>0.34029999999999999</v>
      </c>
      <c r="AQ2190" s="6">
        <v>0.4</v>
      </c>
      <c r="AR2190" s="6">
        <v>0.2</v>
      </c>
      <c r="AS2190">
        <v>1099</v>
      </c>
      <c r="AT2190" s="3">
        <v>25.5</v>
      </c>
      <c r="AU2190" s="3">
        <v>28.77</v>
      </c>
      <c r="AV2190" s="3">
        <v>27.84</v>
      </c>
      <c r="AW2190" s="3">
        <v>27.96</v>
      </c>
      <c r="AX2190">
        <v>66.81</v>
      </c>
      <c r="AY2190" t="s">
        <v>96</v>
      </c>
      <c r="AZ2190" t="s">
        <v>69</v>
      </c>
      <c r="BA2190" t="s">
        <v>96</v>
      </c>
      <c r="BB2190" t="s">
        <v>96</v>
      </c>
      <c r="BC2190" t="s">
        <v>96</v>
      </c>
      <c r="BD2190" t="s">
        <v>70</v>
      </c>
      <c r="BE2190" t="s">
        <v>96</v>
      </c>
      <c r="BF2190">
        <v>6.29</v>
      </c>
      <c r="BG2190">
        <v>0.77</v>
      </c>
      <c r="BH2190">
        <v>0.45900000000000002</v>
      </c>
      <c r="BI2190">
        <v>106.17</v>
      </c>
      <c r="BJ2190">
        <v>4.4999999999999997E-3</v>
      </c>
      <c r="BK2190">
        <v>9.1899999999999996E-2</v>
      </c>
    </row>
    <row r="2191" spans="1:63" x14ac:dyDescent="0.3">
      <c r="A2191" t="s">
        <v>4212</v>
      </c>
      <c r="B2191" t="s">
        <v>4213</v>
      </c>
      <c r="C2191" t="s">
        <v>64</v>
      </c>
      <c r="D2191" s="1">
        <v>12585800</v>
      </c>
      <c r="E2191" s="2">
        <v>4816</v>
      </c>
      <c r="F2191" s="3">
        <v>25.58</v>
      </c>
      <c r="G2191" t="b">
        <v>0</v>
      </c>
      <c r="H2191" t="b">
        <v>0</v>
      </c>
      <c r="I2191" t="b">
        <v>0</v>
      </c>
      <c r="J2191" t="b">
        <v>0</v>
      </c>
      <c r="K2191" s="4">
        <v>8.0999999999999996E-3</v>
      </c>
      <c r="L2191" s="4">
        <v>6.2100000000000002E-2</v>
      </c>
      <c r="M2191" s="4">
        <v>-7.2900000000000006E-2</v>
      </c>
      <c r="N2191" s="4">
        <v>-7.6899999999999996E-2</v>
      </c>
      <c r="O2191">
        <v>1.9800000000000002E-2</v>
      </c>
      <c r="P2191">
        <v>5.8200000000000002E-2</v>
      </c>
      <c r="Q2191" s="3">
        <v>0</v>
      </c>
      <c r="R2191" s="3">
        <v>0</v>
      </c>
      <c r="S2191" s="3">
        <v>-10.0009</v>
      </c>
      <c r="T2191" s="3">
        <v>-10.0009</v>
      </c>
      <c r="U2191" s="3">
        <v>11.232799999999999</v>
      </c>
      <c r="V2191" s="3">
        <v>11.232799999999999</v>
      </c>
      <c r="W2191" t="s">
        <v>99</v>
      </c>
      <c r="X2191" s="5">
        <v>40248</v>
      </c>
      <c r="Y2191" s="4">
        <v>7.0000000000000001E-3</v>
      </c>
      <c r="Z2191" s="3">
        <v>0.94</v>
      </c>
      <c r="AA2191" s="5">
        <v>45282</v>
      </c>
      <c r="AB2191" s="3">
        <v>0.16</v>
      </c>
      <c r="AC2191" s="4">
        <v>3.6799999999999999E-2</v>
      </c>
      <c r="AD2191" t="s">
        <v>66</v>
      </c>
      <c r="AE2191" s="4">
        <v>1.5699999999999999E-2</v>
      </c>
      <c r="AF2191">
        <v>9.56</v>
      </c>
      <c r="AG2191">
        <v>1.04</v>
      </c>
      <c r="AH2191" s="4">
        <v>1.4288000000000001</v>
      </c>
      <c r="AI2191" s="4">
        <v>0.16919999999999999</v>
      </c>
      <c r="AJ2191" s="4">
        <v>0.17399999999999999</v>
      </c>
      <c r="AK2191" s="4">
        <v>0.159</v>
      </c>
      <c r="AL2191" t="s">
        <v>360</v>
      </c>
      <c r="AM2191">
        <v>50</v>
      </c>
      <c r="AN2191" s="4">
        <v>0.58350000000000002</v>
      </c>
      <c r="AO2191" s="4">
        <v>0.71460000000000001</v>
      </c>
      <c r="AP2191" s="4">
        <v>1</v>
      </c>
      <c r="AQ2191" s="6">
        <v>0.4</v>
      </c>
      <c r="AR2191" s="6">
        <v>0.2</v>
      </c>
      <c r="AS2191">
        <v>1099</v>
      </c>
      <c r="AT2191" s="3">
        <v>23.54</v>
      </c>
      <c r="AU2191" s="3">
        <v>25.99</v>
      </c>
      <c r="AV2191" s="3">
        <v>25.51</v>
      </c>
      <c r="AW2191" s="3">
        <v>25.64</v>
      </c>
      <c r="AX2191">
        <v>59.1</v>
      </c>
      <c r="AY2191" t="s">
        <v>82</v>
      </c>
      <c r="AZ2191" t="s">
        <v>71</v>
      </c>
      <c r="BA2191" t="s">
        <v>75</v>
      </c>
      <c r="BB2191" t="s">
        <v>75</v>
      </c>
      <c r="BC2191" t="s">
        <v>75</v>
      </c>
      <c r="BD2191" t="s">
        <v>70</v>
      </c>
      <c r="BE2191" t="s">
        <v>75</v>
      </c>
      <c r="BF2191">
        <v>6.72</v>
      </c>
      <c r="BG2191">
        <v>0</v>
      </c>
      <c r="BH2191">
        <v>0.60670000000000002</v>
      </c>
      <c r="BI2191">
        <v>355.08</v>
      </c>
      <c r="BJ2191">
        <v>0.27600000000000002</v>
      </c>
      <c r="BK2191">
        <v>2.41E-2</v>
      </c>
    </row>
    <row r="2192" spans="1:63" x14ac:dyDescent="0.3">
      <c r="A2192" t="s">
        <v>4960</v>
      </c>
      <c r="B2192" t="s">
        <v>4961</v>
      </c>
      <c r="C2192" t="s">
        <v>64</v>
      </c>
      <c r="D2192" s="1">
        <v>12554400</v>
      </c>
      <c r="E2192" s="2">
        <v>359</v>
      </c>
      <c r="F2192" s="3">
        <v>19.260000000000002</v>
      </c>
      <c r="G2192" t="b">
        <v>0</v>
      </c>
      <c r="H2192" t="b">
        <v>0</v>
      </c>
      <c r="I2192" t="b">
        <v>0</v>
      </c>
      <c r="J2192" t="b">
        <v>0</v>
      </c>
      <c r="K2192" s="4">
        <v>3.0999999999999999E-3</v>
      </c>
      <c r="L2192" s="4">
        <v>4.0300000000000002E-2</v>
      </c>
      <c r="M2192" s="4">
        <v>5.3999999999999999E-2</v>
      </c>
      <c r="N2192" s="4">
        <v>5.3100000000000001E-2</v>
      </c>
      <c r="O2192" t="s">
        <v>96</v>
      </c>
      <c r="P2192" t="s">
        <v>96</v>
      </c>
      <c r="Q2192" s="3">
        <v>0</v>
      </c>
      <c r="R2192" s="3">
        <v>0</v>
      </c>
      <c r="S2192" s="3">
        <v>-3.9390000000000001E-2</v>
      </c>
      <c r="T2192" s="3">
        <v>-3.9390000000000001E-2</v>
      </c>
      <c r="U2192" s="3">
        <v>-1.1215949999999999</v>
      </c>
      <c r="V2192" s="3">
        <v>-1.1215949999999999</v>
      </c>
      <c r="W2192" t="s">
        <v>428</v>
      </c>
      <c r="X2192" s="5">
        <v>44546</v>
      </c>
      <c r="Y2192" s="4">
        <v>7.0000000000000001E-3</v>
      </c>
      <c r="Z2192" s="3">
        <v>1.39</v>
      </c>
      <c r="AA2192" s="5">
        <v>45280</v>
      </c>
      <c r="AB2192" s="3">
        <v>0.11</v>
      </c>
      <c r="AC2192" s="4">
        <v>7.17E-2</v>
      </c>
      <c r="AD2192" t="s">
        <v>95</v>
      </c>
      <c r="AE2192" s="4">
        <v>5.4000000000000003E-3</v>
      </c>
      <c r="AF2192" t="s">
        <v>96</v>
      </c>
      <c r="AG2192">
        <v>0.43</v>
      </c>
      <c r="AH2192" s="4">
        <v>0.4163</v>
      </c>
      <c r="AI2192" s="4">
        <v>6.5100000000000005E-2</v>
      </c>
      <c r="AJ2192" s="4">
        <v>8.72E-2</v>
      </c>
      <c r="AK2192" s="4">
        <v>0.1079</v>
      </c>
      <c r="AL2192" t="s">
        <v>1448</v>
      </c>
      <c r="AM2192">
        <v>5</v>
      </c>
      <c r="AN2192" s="4">
        <v>1</v>
      </c>
      <c r="AO2192" s="4">
        <v>1</v>
      </c>
      <c r="AP2192" s="4">
        <v>1</v>
      </c>
      <c r="AQ2192" s="6">
        <v>0.4</v>
      </c>
      <c r="AR2192" s="6">
        <v>0.2</v>
      </c>
      <c r="AS2192">
        <v>1099</v>
      </c>
      <c r="AT2192" s="3">
        <v>18.760000000000002</v>
      </c>
      <c r="AU2192" s="3">
        <v>19.36</v>
      </c>
      <c r="AV2192" s="3">
        <v>19.239999999999998</v>
      </c>
      <c r="AW2192" s="3">
        <v>19.309999999999999</v>
      </c>
      <c r="AX2192">
        <v>65.38</v>
      </c>
      <c r="AY2192" t="s">
        <v>82</v>
      </c>
      <c r="AZ2192" t="s">
        <v>71</v>
      </c>
      <c r="BA2192" t="s">
        <v>96</v>
      </c>
      <c r="BB2192" t="s">
        <v>69</v>
      </c>
      <c r="BC2192" t="s">
        <v>96</v>
      </c>
      <c r="BD2192" t="s">
        <v>96</v>
      </c>
      <c r="BE2192" t="s">
        <v>96</v>
      </c>
      <c r="BF2192">
        <v>5.24</v>
      </c>
      <c r="BG2192" s="4">
        <v>0.29580000000000001</v>
      </c>
      <c r="BH2192" s="4">
        <v>0.27110000000000001</v>
      </c>
      <c r="BI2192">
        <v>151.41999999999999</v>
      </c>
      <c r="BJ2192" s="4">
        <v>3.0700000000000002E-2</v>
      </c>
      <c r="BK2192" s="4">
        <v>6.7699999999999996E-2</v>
      </c>
    </row>
    <row r="2193" spans="1:63" x14ac:dyDescent="0.3">
      <c r="A2193" t="s">
        <v>5583</v>
      </c>
      <c r="B2193" t="s">
        <v>5584</v>
      </c>
      <c r="C2193" t="s">
        <v>64</v>
      </c>
      <c r="D2193" s="1">
        <v>12422500</v>
      </c>
      <c r="E2193">
        <v>8594</v>
      </c>
      <c r="F2193" s="3">
        <v>29.15</v>
      </c>
      <c r="G2193" t="b">
        <v>0</v>
      </c>
      <c r="H2193" t="b">
        <v>0</v>
      </c>
      <c r="I2193" t="b">
        <v>0</v>
      </c>
      <c r="J2193" t="b">
        <v>0</v>
      </c>
      <c r="K2193" s="4">
        <v>2.7000000000000001E-3</v>
      </c>
      <c r="L2193" s="4">
        <v>2.5700000000000001E-2</v>
      </c>
      <c r="M2193" s="4">
        <v>0.1628</v>
      </c>
      <c r="N2193" s="4">
        <v>0.15770000000000001</v>
      </c>
      <c r="O2193" t="s">
        <v>96</v>
      </c>
      <c r="P2193" t="s">
        <v>96</v>
      </c>
      <c r="Q2193" s="3">
        <v>0</v>
      </c>
      <c r="R2193" s="3">
        <v>-1.7590000000000001E-2</v>
      </c>
      <c r="S2193" s="3">
        <v>-6.3408800000000003</v>
      </c>
      <c r="T2193" s="3">
        <v>-5.7210150000000004</v>
      </c>
      <c r="U2193" s="3">
        <v>5.0477449999999999</v>
      </c>
      <c r="V2193" s="3">
        <v>5.0477449999999999</v>
      </c>
      <c r="W2193" t="s">
        <v>428</v>
      </c>
      <c r="X2193" s="5">
        <v>44865</v>
      </c>
      <c r="Y2193" s="4">
        <v>7.4000000000000003E-3</v>
      </c>
      <c r="Z2193" s="3">
        <v>0</v>
      </c>
      <c r="AA2193" s="5" t="s">
        <v>96</v>
      </c>
      <c r="AB2193" s="3" t="s">
        <v>96</v>
      </c>
      <c r="AC2193" s="4">
        <v>0</v>
      </c>
      <c r="AD2193" t="s">
        <v>243</v>
      </c>
      <c r="AE2193" s="4">
        <v>1.1599999999999999E-2</v>
      </c>
      <c r="AF2193">
        <v>0.05</v>
      </c>
      <c r="AG2193">
        <v>-0.78</v>
      </c>
      <c r="AH2193" s="4">
        <v>6.6000000000000003E-2</v>
      </c>
      <c r="AI2193" s="4">
        <v>4.6399999999999997E-2</v>
      </c>
      <c r="AJ2193" s="4">
        <v>9.0300000000000005E-2</v>
      </c>
      <c r="AK2193" s="4">
        <v>0.1042</v>
      </c>
      <c r="AL2193" t="s">
        <v>330</v>
      </c>
      <c r="AM2193">
        <v>2</v>
      </c>
      <c r="AN2193" s="4">
        <v>1</v>
      </c>
      <c r="AO2193" s="4">
        <v>1</v>
      </c>
      <c r="AP2193" s="4">
        <v>1</v>
      </c>
      <c r="AQ2193" s="6">
        <v>0.4</v>
      </c>
      <c r="AR2193" s="6">
        <v>0.2</v>
      </c>
      <c r="AS2193">
        <v>1099</v>
      </c>
      <c r="AT2193" s="3">
        <v>28.31</v>
      </c>
      <c r="AU2193" s="3">
        <v>29.39</v>
      </c>
      <c r="AV2193" s="3">
        <v>29.15</v>
      </c>
      <c r="AW2193" s="3">
        <v>29.15</v>
      </c>
      <c r="AX2193">
        <v>67.260000000000005</v>
      </c>
      <c r="AY2193" t="s">
        <v>70</v>
      </c>
      <c r="AZ2193" t="s">
        <v>70</v>
      </c>
      <c r="BA2193" t="s">
        <v>96</v>
      </c>
      <c r="BB2193" t="s">
        <v>79</v>
      </c>
      <c r="BC2193" t="s">
        <v>70</v>
      </c>
      <c r="BD2193" t="s">
        <v>82</v>
      </c>
      <c r="BE2193" t="s">
        <v>96</v>
      </c>
      <c r="BF2193" t="s">
        <v>96</v>
      </c>
      <c r="BG2193" s="4" t="s">
        <v>96</v>
      </c>
      <c r="BH2193" s="4" t="s">
        <v>96</v>
      </c>
      <c r="BI2193" t="s">
        <v>96</v>
      </c>
      <c r="BJ2193" s="4" t="s">
        <v>96</v>
      </c>
      <c r="BK2193" s="4" t="s">
        <v>96</v>
      </c>
    </row>
    <row r="2194" spans="1:63" x14ac:dyDescent="0.3">
      <c r="A2194" t="s">
        <v>5523</v>
      </c>
      <c r="B2194" t="s">
        <v>5524</v>
      </c>
      <c r="C2194" t="s">
        <v>64</v>
      </c>
      <c r="D2194" s="1">
        <v>12361400</v>
      </c>
      <c r="E2194" s="2">
        <v>9789</v>
      </c>
      <c r="F2194" s="3">
        <v>25.33</v>
      </c>
      <c r="G2194" t="b">
        <v>0</v>
      </c>
      <c r="H2194" t="b">
        <v>0</v>
      </c>
      <c r="I2194" t="b">
        <v>0</v>
      </c>
      <c r="J2194" t="b">
        <v>0</v>
      </c>
      <c r="K2194" s="4">
        <v>4.1000000000000003E-3</v>
      </c>
      <c r="L2194" s="4">
        <v>7.6899999999999996E-2</v>
      </c>
      <c r="M2194" s="4">
        <v>8.3199999999999996E-2</v>
      </c>
      <c r="N2194" s="4">
        <v>8.2799999999999999E-2</v>
      </c>
      <c r="O2194" t="s">
        <v>96</v>
      </c>
      <c r="P2194" t="s">
        <v>96</v>
      </c>
      <c r="Q2194" s="3">
        <v>0.25361</v>
      </c>
      <c r="R2194" s="3">
        <v>0.99635899999999999</v>
      </c>
      <c r="S2194" s="3">
        <v>8.7505140000000008</v>
      </c>
      <c r="T2194" s="3">
        <v>8.7500599999999995</v>
      </c>
      <c r="U2194" s="3">
        <v>11.340458</v>
      </c>
      <c r="V2194" s="3">
        <v>11.340458</v>
      </c>
      <c r="W2194" t="s">
        <v>113</v>
      </c>
      <c r="X2194" s="5">
        <v>44838</v>
      </c>
      <c r="Y2194" s="4">
        <v>6.0000000000000001E-3</v>
      </c>
      <c r="Z2194" s="3">
        <v>1.46</v>
      </c>
      <c r="AA2194" s="5">
        <v>45288</v>
      </c>
      <c r="AB2194" s="3">
        <v>0.13</v>
      </c>
      <c r="AC2194" s="4">
        <v>5.7299999999999997E-2</v>
      </c>
      <c r="AD2194" t="s">
        <v>95</v>
      </c>
      <c r="AE2194" s="4">
        <v>8.6E-3</v>
      </c>
      <c r="AF2194">
        <v>17.88</v>
      </c>
      <c r="AG2194">
        <v>1.22</v>
      </c>
      <c r="AH2194" s="4">
        <v>0.2248</v>
      </c>
      <c r="AI2194" s="4">
        <v>0.14749999999999999</v>
      </c>
      <c r="AJ2194" s="4">
        <v>0.15540000000000001</v>
      </c>
      <c r="AK2194" s="4">
        <v>0.14990000000000001</v>
      </c>
      <c r="AL2194" t="s">
        <v>549</v>
      </c>
      <c r="AM2194" s="2">
        <v>2000</v>
      </c>
      <c r="AN2194" s="4">
        <v>0.26939999999999997</v>
      </c>
      <c r="AO2194" s="4">
        <v>0.28139999999999998</v>
      </c>
      <c r="AP2194" s="4">
        <v>0.36420000000000002</v>
      </c>
      <c r="AQ2194" s="6">
        <v>0.4</v>
      </c>
      <c r="AR2194" s="6">
        <v>0.2</v>
      </c>
      <c r="AS2194">
        <v>1099</v>
      </c>
      <c r="AT2194" s="3">
        <v>23.72</v>
      </c>
      <c r="AU2194" s="3">
        <v>25.85</v>
      </c>
      <c r="AV2194" s="3">
        <v>25.24</v>
      </c>
      <c r="AW2194" s="3">
        <v>25.44</v>
      </c>
      <c r="AX2194">
        <v>64.03</v>
      </c>
      <c r="AY2194" t="s">
        <v>71</v>
      </c>
      <c r="AZ2194" t="s">
        <v>70</v>
      </c>
      <c r="BA2194" t="s">
        <v>96</v>
      </c>
      <c r="BB2194" t="s">
        <v>71</v>
      </c>
      <c r="BC2194" t="s">
        <v>79</v>
      </c>
      <c r="BD2194" t="s">
        <v>69</v>
      </c>
      <c r="BE2194" t="s">
        <v>96</v>
      </c>
      <c r="BF2194">
        <v>5.24</v>
      </c>
      <c r="BG2194" s="4">
        <v>4.1200000000000001E-2</v>
      </c>
      <c r="BH2194" s="4">
        <v>0.27100000000000002</v>
      </c>
      <c r="BI2194">
        <v>151.47999999999999</v>
      </c>
      <c r="BJ2194" s="4">
        <v>3.1099999999999999E-2</v>
      </c>
      <c r="BK2194" s="4">
        <v>6.8599999999999994E-2</v>
      </c>
    </row>
    <row r="2195" spans="1:63" x14ac:dyDescent="0.3">
      <c r="A2195" t="s">
        <v>5366</v>
      </c>
      <c r="B2195" t="s">
        <v>5367</v>
      </c>
      <c r="C2195" t="s">
        <v>64</v>
      </c>
      <c r="D2195" s="1">
        <v>12305000</v>
      </c>
      <c r="E2195" s="2">
        <v>858</v>
      </c>
      <c r="F2195" s="3">
        <v>24.8</v>
      </c>
      <c r="G2195" t="b">
        <v>0</v>
      </c>
      <c r="H2195" t="b">
        <v>0</v>
      </c>
      <c r="I2195" t="b">
        <v>1</v>
      </c>
      <c r="J2195" t="b">
        <v>0</v>
      </c>
      <c r="K2195" s="4">
        <v>2.24E-2</v>
      </c>
      <c r="L2195" s="4">
        <v>4.6399999999999997E-2</v>
      </c>
      <c r="M2195" s="4">
        <v>0.154</v>
      </c>
      <c r="N2195" s="4">
        <v>0.13980000000000001</v>
      </c>
      <c r="O2195">
        <v>-4.7999999999999996E-3</v>
      </c>
      <c r="P2195">
        <v>2.1700000000000001E-2</v>
      </c>
      <c r="Q2195" s="3">
        <v>0</v>
      </c>
      <c r="R2195" s="3">
        <v>0</v>
      </c>
      <c r="S2195" s="3">
        <v>0</v>
      </c>
      <c r="T2195" s="3">
        <v>0</v>
      </c>
      <c r="U2195" s="3">
        <v>-7.94</v>
      </c>
      <c r="V2195" s="3">
        <v>-7.94</v>
      </c>
      <c r="W2195" t="s">
        <v>240</v>
      </c>
      <c r="X2195" s="5">
        <v>42522</v>
      </c>
      <c r="Y2195" s="4">
        <v>1.9E-3</v>
      </c>
      <c r="Z2195" s="3">
        <v>1.1000000000000001</v>
      </c>
      <c r="AA2195" s="5">
        <v>45275</v>
      </c>
      <c r="AB2195" s="3">
        <v>0.23</v>
      </c>
      <c r="AC2195" s="4">
        <v>4.4299999999999999E-2</v>
      </c>
      <c r="AD2195" t="s">
        <v>66</v>
      </c>
      <c r="AE2195" s="4">
        <v>6.1000000000000004E-3</v>
      </c>
      <c r="AF2195">
        <v>7.26</v>
      </c>
      <c r="AG2195">
        <v>0.69</v>
      </c>
      <c r="AH2195" s="4">
        <v>0.80620000000000003</v>
      </c>
      <c r="AI2195" s="4">
        <v>0.12870000000000001</v>
      </c>
      <c r="AJ2195" s="4">
        <v>0.13700000000000001</v>
      </c>
      <c r="AK2195" s="4">
        <v>0.13109999999999999</v>
      </c>
      <c r="AL2195" t="s">
        <v>1005</v>
      </c>
      <c r="AM2195">
        <v>1000</v>
      </c>
      <c r="AN2195" s="4">
        <v>0.21290000000000001</v>
      </c>
      <c r="AO2195" s="4">
        <v>0.27400000000000002</v>
      </c>
      <c r="AP2195" s="4">
        <v>0.56599999999999995</v>
      </c>
      <c r="AQ2195" s="6">
        <v>0.4</v>
      </c>
      <c r="AR2195" s="6">
        <v>0.2</v>
      </c>
      <c r="AS2195">
        <v>1099</v>
      </c>
      <c r="AT2195" s="3">
        <v>22.97</v>
      </c>
      <c r="AU2195" s="3">
        <v>24.89</v>
      </c>
      <c r="AV2195" s="3">
        <v>24.77</v>
      </c>
      <c r="AW2195" s="3">
        <v>24.86</v>
      </c>
      <c r="AX2195">
        <v>68.05</v>
      </c>
      <c r="AY2195" t="s">
        <v>82</v>
      </c>
      <c r="AZ2195" t="s">
        <v>72</v>
      </c>
      <c r="BA2195" t="s">
        <v>82</v>
      </c>
      <c r="BB2195" t="s">
        <v>72</v>
      </c>
      <c r="BC2195" t="s">
        <v>70</v>
      </c>
      <c r="BD2195" t="s">
        <v>96</v>
      </c>
      <c r="BE2195" t="s">
        <v>96</v>
      </c>
      <c r="BF2195">
        <v>5.79</v>
      </c>
      <c r="BG2195">
        <v>0.39410000000000001</v>
      </c>
      <c r="BH2195">
        <v>0.35360000000000003</v>
      </c>
      <c r="BI2195">
        <v>397.4</v>
      </c>
      <c r="BJ2195">
        <v>3.2899999999999999E-2</v>
      </c>
      <c r="BK2195">
        <v>4.8099999999999997E-2</v>
      </c>
    </row>
    <row r="2196" spans="1:63" x14ac:dyDescent="0.3">
      <c r="A2196" t="s">
        <v>5109</v>
      </c>
      <c r="B2196" t="s">
        <v>5871</v>
      </c>
      <c r="C2196" t="s">
        <v>64</v>
      </c>
      <c r="D2196" s="1">
        <v>12299300</v>
      </c>
      <c r="E2196" s="2">
        <v>344</v>
      </c>
      <c r="F2196" s="3">
        <v>21.2</v>
      </c>
      <c r="G2196" t="b">
        <v>0</v>
      </c>
      <c r="H2196" t="b">
        <v>0</v>
      </c>
      <c r="I2196" t="b">
        <v>1</v>
      </c>
      <c r="J2196" t="b">
        <v>0</v>
      </c>
      <c r="K2196" s="4">
        <v>-8.0000000000000004E-4</v>
      </c>
      <c r="L2196" s="4">
        <v>0.1032</v>
      </c>
      <c r="M2196" s="4">
        <v>0.34110000000000001</v>
      </c>
      <c r="N2196" s="4">
        <v>0.33760000000000001</v>
      </c>
      <c r="O2196" t="s">
        <v>96</v>
      </c>
      <c r="P2196" t="s">
        <v>96</v>
      </c>
      <c r="Q2196" s="3">
        <v>0</v>
      </c>
      <c r="R2196" s="3">
        <v>0</v>
      </c>
      <c r="S2196" s="3">
        <v>2.4722499999999998</v>
      </c>
      <c r="T2196" s="3">
        <v>2.4722499999999998</v>
      </c>
      <c r="U2196" s="3">
        <v>10.499981</v>
      </c>
      <c r="V2196" s="3">
        <v>10.499981</v>
      </c>
      <c r="W2196" t="s">
        <v>99</v>
      </c>
      <c r="X2196" s="5">
        <v>44615</v>
      </c>
      <c r="Y2196" s="4">
        <v>5.0000000000000001E-3</v>
      </c>
      <c r="Z2196" s="3">
        <v>0.08</v>
      </c>
      <c r="AA2196" s="5">
        <v>45281</v>
      </c>
      <c r="AB2196" s="3">
        <v>0.08</v>
      </c>
      <c r="AC2196" s="4">
        <v>3.5999999999999999E-3</v>
      </c>
      <c r="AD2196" t="s">
        <v>243</v>
      </c>
      <c r="AE2196" s="4">
        <v>1.1900000000000001E-2</v>
      </c>
      <c r="AF2196">
        <v>32.4</v>
      </c>
      <c r="AG2196">
        <v>1.01</v>
      </c>
      <c r="AH2196" s="4">
        <v>0.1007</v>
      </c>
      <c r="AI2196" s="4">
        <v>0.15160000000000001</v>
      </c>
      <c r="AJ2196" s="4">
        <v>0.182</v>
      </c>
      <c r="AK2196" s="4">
        <v>0.17530000000000001</v>
      </c>
      <c r="AL2196" t="s">
        <v>4662</v>
      </c>
      <c r="AM2196">
        <v>74</v>
      </c>
      <c r="AN2196" s="4">
        <v>0.16159999999999999</v>
      </c>
      <c r="AO2196" s="4">
        <v>0.23680000000000001</v>
      </c>
      <c r="AP2196" s="4">
        <v>0.71779999999999999</v>
      </c>
      <c r="AQ2196" s="6">
        <v>0.4</v>
      </c>
      <c r="AR2196" s="6">
        <v>0.2</v>
      </c>
      <c r="AS2196">
        <v>1099</v>
      </c>
      <c r="AT2196" s="3">
        <v>19.34</v>
      </c>
      <c r="AU2196" s="3">
        <v>21.89</v>
      </c>
      <c r="AV2196" s="3">
        <v>21.2</v>
      </c>
      <c r="AW2196" s="3">
        <v>21.2</v>
      </c>
      <c r="AX2196">
        <v>70.540000000000006</v>
      </c>
      <c r="AY2196" t="s">
        <v>75</v>
      </c>
      <c r="AZ2196" t="s">
        <v>70</v>
      </c>
      <c r="BA2196" t="s">
        <v>70</v>
      </c>
      <c r="BB2196" t="s">
        <v>75</v>
      </c>
      <c r="BC2196" t="s">
        <v>82</v>
      </c>
      <c r="BD2196" t="s">
        <v>96</v>
      </c>
      <c r="BE2196" t="s">
        <v>96</v>
      </c>
      <c r="BF2196">
        <v>6.4</v>
      </c>
      <c r="BG2196" s="4">
        <v>0.47170000000000001</v>
      </c>
      <c r="BH2196" s="4">
        <v>0.4879</v>
      </c>
      <c r="BI2196">
        <v>129.66</v>
      </c>
      <c r="BJ2196" s="4">
        <v>0</v>
      </c>
      <c r="BK2196" s="4">
        <v>5.9499999999999997E-2</v>
      </c>
    </row>
    <row r="2197" spans="1:63" x14ac:dyDescent="0.3">
      <c r="A2197" t="s">
        <v>3825</v>
      </c>
      <c r="B2197" t="s">
        <v>3826</v>
      </c>
      <c r="C2197" t="s">
        <v>64</v>
      </c>
      <c r="D2197" s="1">
        <v>12229000</v>
      </c>
      <c r="E2197" s="2">
        <v>528</v>
      </c>
      <c r="F2197" s="3">
        <v>34.76</v>
      </c>
      <c r="G2197" t="b">
        <v>0</v>
      </c>
      <c r="H2197" t="b">
        <v>0</v>
      </c>
      <c r="I2197" t="b">
        <v>1</v>
      </c>
      <c r="J2197" t="b">
        <v>0</v>
      </c>
      <c r="K2197" s="4">
        <v>5.0000000000000001E-3</v>
      </c>
      <c r="L2197" s="4">
        <v>5.1400000000000001E-2</v>
      </c>
      <c r="M2197" s="4">
        <v>0.20730000000000001</v>
      </c>
      <c r="N2197" s="4">
        <v>0.19650000000000001</v>
      </c>
      <c r="O2197" s="4">
        <v>5.0900000000000001E-2</v>
      </c>
      <c r="P2197" s="4">
        <v>9.1200000000000003E-2</v>
      </c>
      <c r="Q2197" s="3">
        <v>0</v>
      </c>
      <c r="R2197" s="3">
        <v>0</v>
      </c>
      <c r="S2197" s="3">
        <v>0</v>
      </c>
      <c r="T2197" s="3">
        <v>0</v>
      </c>
      <c r="U2197" s="3">
        <v>-5.3674999999999997</v>
      </c>
      <c r="V2197" s="3">
        <v>-5.3674999999999997</v>
      </c>
      <c r="W2197" t="s">
        <v>231</v>
      </c>
      <c r="X2197" s="5">
        <v>42431</v>
      </c>
      <c r="Y2197" s="4">
        <v>2.5000000000000001E-3</v>
      </c>
      <c r="Z2197" s="3">
        <v>1.18</v>
      </c>
      <c r="AA2197" s="5">
        <v>45286</v>
      </c>
      <c r="AB2197" s="3">
        <v>0.27</v>
      </c>
      <c r="AC2197" s="4">
        <v>3.4000000000000002E-2</v>
      </c>
      <c r="AD2197" t="s">
        <v>90</v>
      </c>
      <c r="AE2197" s="4">
        <v>1.17E-2</v>
      </c>
      <c r="AF2197">
        <v>12.09</v>
      </c>
      <c r="AG2197">
        <v>0.94</v>
      </c>
      <c r="AH2197" s="4">
        <v>0.85519999999999996</v>
      </c>
      <c r="AI2197" s="4">
        <v>0.1072</v>
      </c>
      <c r="AJ2197" s="4">
        <v>0.1211</v>
      </c>
      <c r="AK2197" s="4">
        <v>0.12809999999999999</v>
      </c>
      <c r="AL2197" t="s">
        <v>325</v>
      </c>
      <c r="AM2197">
        <v>378</v>
      </c>
      <c r="AN2197" s="4">
        <v>0.19009999999999999</v>
      </c>
      <c r="AO2197" s="4">
        <v>0.2394</v>
      </c>
      <c r="AP2197" s="4">
        <v>0.4446</v>
      </c>
      <c r="AQ2197" s="6">
        <v>0.4</v>
      </c>
      <c r="AR2197" s="6">
        <v>0.2</v>
      </c>
      <c r="AS2197">
        <v>1099</v>
      </c>
      <c r="AT2197" s="3">
        <v>32.94</v>
      </c>
      <c r="AU2197" s="3">
        <v>35.19</v>
      </c>
      <c r="AV2197" s="3">
        <v>34.76</v>
      </c>
      <c r="AW2197" s="3">
        <v>34.76</v>
      </c>
      <c r="AX2197">
        <v>67.73</v>
      </c>
      <c r="AY2197" t="s">
        <v>71</v>
      </c>
      <c r="AZ2197" t="s">
        <v>72</v>
      </c>
      <c r="BA2197" t="s">
        <v>70</v>
      </c>
      <c r="BB2197" t="s">
        <v>72</v>
      </c>
      <c r="BC2197" t="s">
        <v>72</v>
      </c>
      <c r="BD2197" t="s">
        <v>72</v>
      </c>
      <c r="BE2197" t="s">
        <v>96</v>
      </c>
      <c r="BF2197">
        <v>7.76</v>
      </c>
      <c r="BG2197" s="4">
        <v>0.32450000000000001</v>
      </c>
      <c r="BH2197" s="4">
        <v>0.93700000000000006</v>
      </c>
      <c r="BI2197">
        <v>92.51</v>
      </c>
      <c r="BJ2197" s="4">
        <v>0.1123</v>
      </c>
      <c r="BK2197" s="4">
        <v>8.6099999999999996E-2</v>
      </c>
    </row>
    <row r="2198" spans="1:63" x14ac:dyDescent="0.3">
      <c r="A2198" t="s">
        <v>4362</v>
      </c>
      <c r="B2198" t="s">
        <v>4363</v>
      </c>
      <c r="C2198" t="s">
        <v>64</v>
      </c>
      <c r="D2198" s="1">
        <v>12220900</v>
      </c>
      <c r="E2198">
        <v>2206</v>
      </c>
      <c r="F2198" s="3">
        <v>24.44</v>
      </c>
      <c r="G2198" t="b">
        <v>0</v>
      </c>
      <c r="H2198" t="b">
        <v>0</v>
      </c>
      <c r="I2198" t="b">
        <v>1</v>
      </c>
      <c r="J2198" t="b">
        <v>0</v>
      </c>
      <c r="K2198" s="4">
        <v>1.4E-3</v>
      </c>
      <c r="L2198" s="4">
        <v>1.23E-2</v>
      </c>
      <c r="M2198" s="4">
        <v>0.16569999999999999</v>
      </c>
      <c r="N2198" s="4">
        <v>0.1651</v>
      </c>
      <c r="O2198" s="4">
        <v>5.7099999999999998E-2</v>
      </c>
      <c r="P2198" t="s">
        <v>96</v>
      </c>
      <c r="Q2198" s="3">
        <v>0.61053800000000003</v>
      </c>
      <c r="R2198" s="3">
        <v>0.59443500000000005</v>
      </c>
      <c r="S2198" s="3">
        <v>-1.410498</v>
      </c>
      <c r="T2198" s="3">
        <v>-1.410498</v>
      </c>
      <c r="U2198" s="3">
        <v>4.9664630000000001</v>
      </c>
      <c r="V2198" s="3">
        <v>4.9664630000000001</v>
      </c>
      <c r="W2198" t="s">
        <v>99</v>
      </c>
      <c r="X2198" s="5">
        <v>44187</v>
      </c>
      <c r="Y2198" s="4">
        <v>7.4999999999999997E-3</v>
      </c>
      <c r="Z2198" s="3">
        <v>0</v>
      </c>
      <c r="AA2198" s="5" t="s">
        <v>96</v>
      </c>
      <c r="AB2198" s="3" t="s">
        <v>96</v>
      </c>
      <c r="AC2198" s="4">
        <v>0</v>
      </c>
      <c r="AD2198" t="s">
        <v>66</v>
      </c>
      <c r="AE2198" s="4">
        <v>8.9999999999999993E-3</v>
      </c>
      <c r="AF2198">
        <v>0.03</v>
      </c>
      <c r="AG2198">
        <v>0.31</v>
      </c>
      <c r="AH2198" s="4">
        <v>0.26939999999999997</v>
      </c>
      <c r="AI2198" s="4">
        <v>1.66E-2</v>
      </c>
      <c r="AJ2198" s="4">
        <v>7.5999999999999998E-2</v>
      </c>
      <c r="AK2198" s="4">
        <v>7.2400000000000006E-2</v>
      </c>
      <c r="AL2198" t="s">
        <v>906</v>
      </c>
      <c r="AM2198">
        <v>2</v>
      </c>
      <c r="AN2198" s="4">
        <v>1</v>
      </c>
      <c r="AO2198" s="4">
        <v>1</v>
      </c>
      <c r="AP2198" s="4">
        <v>1</v>
      </c>
      <c r="AQ2198" s="6">
        <v>0.4</v>
      </c>
      <c r="AR2198" s="6">
        <v>0.2</v>
      </c>
      <c r="AS2198">
        <v>1099</v>
      </c>
      <c r="AT2198" s="3">
        <v>24.15</v>
      </c>
      <c r="AU2198" s="3">
        <v>24.5</v>
      </c>
      <c r="AV2198">
        <v>24.44</v>
      </c>
      <c r="AW2198">
        <v>24.44</v>
      </c>
      <c r="AX2198">
        <v>72.7</v>
      </c>
      <c r="AY2198" t="s">
        <v>82</v>
      </c>
      <c r="AZ2198" t="s">
        <v>82</v>
      </c>
      <c r="BA2198" t="s">
        <v>79</v>
      </c>
      <c r="BB2198" t="s">
        <v>69</v>
      </c>
      <c r="BC2198" t="s">
        <v>70</v>
      </c>
      <c r="BD2198" t="s">
        <v>96</v>
      </c>
      <c r="BE2198" t="s">
        <v>96</v>
      </c>
      <c r="BF2198" t="s">
        <v>96</v>
      </c>
      <c r="BG2198" s="4" t="s">
        <v>96</v>
      </c>
      <c r="BH2198" s="4" t="s">
        <v>96</v>
      </c>
      <c r="BI2198" t="s">
        <v>96</v>
      </c>
      <c r="BJ2198" s="4" t="s">
        <v>96</v>
      </c>
      <c r="BK2198" s="4" t="s">
        <v>96</v>
      </c>
    </row>
    <row r="2199" spans="1:63" x14ac:dyDescent="0.3">
      <c r="A2199" t="s">
        <v>6502</v>
      </c>
      <c r="B2199" t="s">
        <v>6503</v>
      </c>
      <c r="C2199" t="s">
        <v>64</v>
      </c>
      <c r="D2199" s="1">
        <v>12144400</v>
      </c>
      <c r="E2199" t="s">
        <v>96</v>
      </c>
      <c r="F2199" s="3">
        <v>24.16</v>
      </c>
      <c r="G2199" t="b">
        <v>0</v>
      </c>
      <c r="H2199" t="b">
        <v>0</v>
      </c>
      <c r="I2199" t="b">
        <v>0</v>
      </c>
      <c r="J2199" t="b">
        <v>0</v>
      </c>
      <c r="K2199" s="4">
        <v>1.2999999999999999E-3</v>
      </c>
      <c r="L2199" s="4">
        <v>1.01E-2</v>
      </c>
      <c r="M2199" t="s">
        <v>96</v>
      </c>
      <c r="N2199" t="s">
        <v>96</v>
      </c>
      <c r="O2199" t="s">
        <v>96</v>
      </c>
      <c r="P2199" t="s">
        <v>96</v>
      </c>
      <c r="Q2199" s="3">
        <v>1.2122200000000001</v>
      </c>
      <c r="R2199" s="3">
        <v>2.4156650000000002</v>
      </c>
      <c r="S2199" s="3">
        <v>12.000259</v>
      </c>
      <c r="T2199" s="3">
        <v>12.000259</v>
      </c>
      <c r="U2199" s="3">
        <v>12.000259</v>
      </c>
      <c r="V2199" s="3">
        <v>12.000259</v>
      </c>
      <c r="W2199" t="s">
        <v>316</v>
      </c>
      <c r="X2199" s="5">
        <v>45199</v>
      </c>
      <c r="Y2199" s="4">
        <v>7.9000000000000008E-3</v>
      </c>
      <c r="Z2199" s="3">
        <v>0.45</v>
      </c>
      <c r="AA2199">
        <v>45288</v>
      </c>
      <c r="AB2199">
        <v>0.15</v>
      </c>
      <c r="AC2199" s="4">
        <v>1.8700000000000001E-2</v>
      </c>
      <c r="AD2199" t="s">
        <v>243</v>
      </c>
      <c r="AE2199" t="s">
        <v>96</v>
      </c>
      <c r="AF2199" t="s">
        <v>96</v>
      </c>
      <c r="AG2199" t="s">
        <v>96</v>
      </c>
      <c r="AH2199" s="4">
        <v>4.1799999999999997E-2</v>
      </c>
      <c r="AI2199" s="4">
        <v>1.0800000000000001E-2</v>
      </c>
      <c r="AJ2199">
        <v>2.8000000000000001E-2</v>
      </c>
      <c r="AK2199" t="s">
        <v>96</v>
      </c>
      <c r="AL2199" t="s">
        <v>2009</v>
      </c>
      <c r="AM2199">
        <v>12</v>
      </c>
      <c r="AN2199" s="4">
        <v>1.0093000000000001</v>
      </c>
      <c r="AO2199" s="4">
        <v>0.99990000000000001</v>
      </c>
      <c r="AP2199" s="4">
        <v>0.99990000000000001</v>
      </c>
      <c r="AQ2199" s="6">
        <v>0.4</v>
      </c>
      <c r="AR2199" s="6">
        <v>0.2</v>
      </c>
      <c r="AS2199">
        <v>1099</v>
      </c>
      <c r="AT2199" s="3">
        <v>23.94</v>
      </c>
      <c r="AU2199" s="3">
        <v>24.22</v>
      </c>
      <c r="AV2199" s="3">
        <v>24.14</v>
      </c>
      <c r="AW2199" s="3">
        <v>24.18</v>
      </c>
      <c r="AX2199">
        <v>72.760000000000005</v>
      </c>
      <c r="AY2199" t="s">
        <v>96</v>
      </c>
      <c r="AZ2199" t="s">
        <v>71</v>
      </c>
      <c r="BA2199" t="s">
        <v>96</v>
      </c>
      <c r="BB2199" t="s">
        <v>96</v>
      </c>
      <c r="BC2199" t="s">
        <v>96</v>
      </c>
      <c r="BD2199" t="s">
        <v>72</v>
      </c>
      <c r="BE2199" t="s">
        <v>96</v>
      </c>
      <c r="BF2199" t="s">
        <v>96</v>
      </c>
      <c r="BG2199" t="s">
        <v>96</v>
      </c>
      <c r="BH2199" t="s">
        <v>96</v>
      </c>
      <c r="BI2199" t="s">
        <v>96</v>
      </c>
      <c r="BJ2199" t="s">
        <v>96</v>
      </c>
      <c r="BK2199" t="s">
        <v>96</v>
      </c>
    </row>
    <row r="2200" spans="1:63" x14ac:dyDescent="0.3">
      <c r="A2200" t="s">
        <v>4025</v>
      </c>
      <c r="B2200" t="s">
        <v>4026</v>
      </c>
      <c r="C2200" t="s">
        <v>64</v>
      </c>
      <c r="D2200" s="1">
        <v>12111800</v>
      </c>
      <c r="E2200" s="2">
        <v>994</v>
      </c>
      <c r="F2200" s="3">
        <v>26.54</v>
      </c>
      <c r="G2200" t="b">
        <v>0</v>
      </c>
      <c r="H2200" t="b">
        <v>0</v>
      </c>
      <c r="I2200" t="b">
        <v>0</v>
      </c>
      <c r="J2200" t="b">
        <v>0</v>
      </c>
      <c r="K2200" s="4">
        <v>3.0999999999999999E-3</v>
      </c>
      <c r="L2200" s="4">
        <v>0.1394</v>
      </c>
      <c r="M2200" s="4">
        <v>0.17460000000000001</v>
      </c>
      <c r="N2200" s="4">
        <v>0.16900000000000001</v>
      </c>
      <c r="O2200" t="s">
        <v>96</v>
      </c>
      <c r="P2200" t="s">
        <v>96</v>
      </c>
      <c r="Q2200" s="3">
        <v>0</v>
      </c>
      <c r="R2200" s="3">
        <v>0</v>
      </c>
      <c r="S2200" s="3">
        <v>2.47E-2</v>
      </c>
      <c r="T2200" s="3">
        <v>2.47E-2</v>
      </c>
      <c r="U2200" s="3">
        <v>1.1388499999999999</v>
      </c>
      <c r="V2200" s="3">
        <v>1.1388499999999999</v>
      </c>
      <c r="W2200" t="s">
        <v>113</v>
      </c>
      <c r="X2200" s="5">
        <v>44251</v>
      </c>
      <c r="Y2200" s="4">
        <v>1.5E-3</v>
      </c>
      <c r="Z2200" s="3">
        <v>0.36</v>
      </c>
      <c r="AA2200" s="5">
        <v>45275</v>
      </c>
      <c r="AB2200" s="3">
        <v>0.13</v>
      </c>
      <c r="AC2200" s="4">
        <v>1.3299999999999999E-2</v>
      </c>
      <c r="AD2200" t="s">
        <v>66</v>
      </c>
      <c r="AE2200" s="4">
        <v>1.14E-2</v>
      </c>
      <c r="AF2200">
        <v>0.05</v>
      </c>
      <c r="AG2200">
        <v>0.91</v>
      </c>
      <c r="AH2200" s="4">
        <v>0.24909999999999999</v>
      </c>
      <c r="AI2200" s="4">
        <v>0.2092</v>
      </c>
      <c r="AJ2200" s="4">
        <v>0.22009999999999999</v>
      </c>
      <c r="AK2200" s="4">
        <v>0.1953</v>
      </c>
      <c r="AL2200" t="s">
        <v>4475</v>
      </c>
      <c r="AM2200">
        <v>369</v>
      </c>
      <c r="AN2200" s="4">
        <v>9.1800000000000007E-2</v>
      </c>
      <c r="AO2200" s="4">
        <v>0.12559999999999999</v>
      </c>
      <c r="AP2200" s="4">
        <v>0.312</v>
      </c>
      <c r="AQ2200" s="6">
        <v>0.4</v>
      </c>
      <c r="AR2200" s="6">
        <v>0.2</v>
      </c>
      <c r="AS2200">
        <v>1099</v>
      </c>
      <c r="AT2200" s="3">
        <v>23.47</v>
      </c>
      <c r="AU2200" s="3">
        <v>27.53</v>
      </c>
      <c r="AV2200" s="3">
        <v>26.54</v>
      </c>
      <c r="AW2200" s="3">
        <v>26.56</v>
      </c>
      <c r="AX2200">
        <v>68.209999999999994</v>
      </c>
      <c r="AY2200" t="s">
        <v>96</v>
      </c>
      <c r="AZ2200" t="s">
        <v>69</v>
      </c>
      <c r="BA2200" t="s">
        <v>96</v>
      </c>
      <c r="BB2200" t="s">
        <v>96</v>
      </c>
      <c r="BC2200" t="s">
        <v>96</v>
      </c>
      <c r="BD2200" t="s">
        <v>70</v>
      </c>
      <c r="BE2200" t="s">
        <v>96</v>
      </c>
      <c r="BF2200">
        <v>5.66</v>
      </c>
      <c r="BG2200" s="4">
        <v>0.3589</v>
      </c>
      <c r="BH2200" s="4">
        <v>0.32550000000000001</v>
      </c>
      <c r="BI2200">
        <v>83.23</v>
      </c>
      <c r="BJ2200" s="4">
        <v>9.1000000000000004E-3</v>
      </c>
      <c r="BK2200" s="4">
        <v>7.6999999999999999E-2</v>
      </c>
    </row>
    <row r="2201" spans="1:63" x14ac:dyDescent="0.3">
      <c r="A2201" t="s">
        <v>5206</v>
      </c>
      <c r="B2201" t="s">
        <v>5207</v>
      </c>
      <c r="C2201" t="s">
        <v>64</v>
      </c>
      <c r="D2201" s="1">
        <v>12107300</v>
      </c>
      <c r="E2201">
        <v>1003</v>
      </c>
      <c r="F2201">
        <v>25.23</v>
      </c>
      <c r="G2201" t="b">
        <v>0</v>
      </c>
      <c r="H2201" t="b">
        <v>0</v>
      </c>
      <c r="I2201" t="b">
        <v>0</v>
      </c>
      <c r="J2201" t="b">
        <v>0</v>
      </c>
      <c r="K2201">
        <v>6.4000000000000003E-3</v>
      </c>
      <c r="L2201">
        <v>6.9099999999999995E-2</v>
      </c>
      <c r="M2201">
        <v>0.38550000000000001</v>
      </c>
      <c r="N2201">
        <v>0.38100000000000001</v>
      </c>
      <c r="O2201" t="s">
        <v>96</v>
      </c>
      <c r="P2201" t="s">
        <v>96</v>
      </c>
      <c r="Q2201" s="3">
        <v>0</v>
      </c>
      <c r="R2201" s="3">
        <v>0.62568800000000002</v>
      </c>
      <c r="S2201" s="3">
        <v>-3.5323129999999998</v>
      </c>
      <c r="T2201" s="3">
        <v>-3.5323129999999998</v>
      </c>
      <c r="U2201" s="3">
        <v>-3.5323129999999998</v>
      </c>
      <c r="V2201" s="3">
        <v>-3.5323129999999998</v>
      </c>
      <c r="W2201" t="s">
        <v>135</v>
      </c>
      <c r="X2201" s="5">
        <v>44657</v>
      </c>
      <c r="Y2201" s="4">
        <v>5.4999999999999997E-3</v>
      </c>
      <c r="Z2201">
        <v>0</v>
      </c>
      <c r="AA2201" t="s">
        <v>96</v>
      </c>
      <c r="AB2201" t="s">
        <v>96</v>
      </c>
      <c r="AC2201">
        <v>0</v>
      </c>
      <c r="AD2201" t="s">
        <v>243</v>
      </c>
      <c r="AE2201">
        <v>1.6799999999999999E-2</v>
      </c>
      <c r="AF2201" t="s">
        <v>96</v>
      </c>
      <c r="AG2201">
        <v>-1.43</v>
      </c>
      <c r="AH2201">
        <v>0.27860000000000001</v>
      </c>
      <c r="AI2201">
        <v>0.123</v>
      </c>
      <c r="AJ2201">
        <v>0.1666</v>
      </c>
      <c r="AK2201">
        <v>0.1797</v>
      </c>
      <c r="AL2201" t="s">
        <v>5197</v>
      </c>
      <c r="AM2201">
        <v>31</v>
      </c>
      <c r="AN2201" s="4">
        <v>0.45600000000000002</v>
      </c>
      <c r="AO2201" s="4">
        <v>0.62719999999999998</v>
      </c>
      <c r="AP2201" s="4">
        <v>1</v>
      </c>
      <c r="AQ2201" s="6">
        <v>0.4</v>
      </c>
      <c r="AR2201" s="6">
        <v>0.2</v>
      </c>
      <c r="AS2201">
        <v>1099</v>
      </c>
      <c r="AT2201">
        <v>23.36</v>
      </c>
      <c r="AU2201">
        <v>25.77</v>
      </c>
      <c r="AV2201">
        <v>25.18</v>
      </c>
      <c r="AW2201">
        <v>25.33</v>
      </c>
      <c r="AX2201">
        <v>70.319999999999993</v>
      </c>
      <c r="AY2201" t="s">
        <v>70</v>
      </c>
      <c r="AZ2201" t="s">
        <v>70</v>
      </c>
      <c r="BA2201" t="s">
        <v>69</v>
      </c>
      <c r="BB2201" t="s">
        <v>75</v>
      </c>
      <c r="BC2201" t="s">
        <v>70</v>
      </c>
      <c r="BD2201" t="s">
        <v>82</v>
      </c>
      <c r="BE2201" t="s">
        <v>96</v>
      </c>
      <c r="BF2201">
        <v>7.22</v>
      </c>
      <c r="BG2201" s="4">
        <v>0.81679999999999997</v>
      </c>
      <c r="BH2201" s="4">
        <v>0.79869999999999997</v>
      </c>
      <c r="BI2201">
        <v>10.64</v>
      </c>
      <c r="BJ2201" s="4">
        <v>4.4600000000000001E-2</v>
      </c>
      <c r="BK2201" s="4">
        <v>0.1467</v>
      </c>
    </row>
    <row r="2202" spans="1:63" x14ac:dyDescent="0.3">
      <c r="A2202" t="s">
        <v>5141</v>
      </c>
      <c r="B2202" t="s">
        <v>5142</v>
      </c>
      <c r="C2202" t="s">
        <v>64</v>
      </c>
      <c r="D2202" s="1">
        <v>12082000</v>
      </c>
      <c r="E2202" s="2">
        <v>3517</v>
      </c>
      <c r="F2202" s="3">
        <v>28.25</v>
      </c>
      <c r="G2202" t="b">
        <v>0</v>
      </c>
      <c r="H2202" t="b">
        <v>0</v>
      </c>
      <c r="I2202" t="b">
        <v>1</v>
      </c>
      <c r="J2202" t="b">
        <v>0</v>
      </c>
      <c r="K2202" s="4">
        <v>1.6999999999999999E-3</v>
      </c>
      <c r="L2202" s="4">
        <v>5.28E-2</v>
      </c>
      <c r="M2202" s="4">
        <v>0.43080000000000002</v>
      </c>
      <c r="N2202" s="4">
        <v>0.42670000000000002</v>
      </c>
      <c r="O2202" t="s">
        <v>96</v>
      </c>
      <c r="P2202" t="s">
        <v>96</v>
      </c>
      <c r="Q2202" s="3">
        <v>0</v>
      </c>
      <c r="R2202" s="3">
        <v>5.3494400000000004</v>
      </c>
      <c r="S2202" s="3">
        <v>6.513655</v>
      </c>
      <c r="T2202" s="3">
        <v>6.513655</v>
      </c>
      <c r="U2202" s="3">
        <v>11.343578000000001</v>
      </c>
      <c r="V2202" s="3">
        <v>11.343578000000001</v>
      </c>
      <c r="W2202" t="s">
        <v>65</v>
      </c>
      <c r="X2202" s="5">
        <v>44635</v>
      </c>
      <c r="Y2202" s="4">
        <v>1.4800000000000001E-2</v>
      </c>
      <c r="Z2202" s="3">
        <v>0.22</v>
      </c>
      <c r="AA2202" s="5">
        <v>45274</v>
      </c>
      <c r="AB2202" s="3">
        <v>0.22</v>
      </c>
      <c r="AC2202" s="4">
        <v>7.6E-3</v>
      </c>
      <c r="AD2202" t="s">
        <v>243</v>
      </c>
      <c r="AE2202" s="4">
        <v>2.1299999999999999E-2</v>
      </c>
      <c r="AF2202" t="s">
        <v>96</v>
      </c>
      <c r="AG2202">
        <v>-0.91</v>
      </c>
      <c r="AH2202" s="4">
        <v>0.1641</v>
      </c>
      <c r="AI2202" s="4">
        <v>0.11600000000000001</v>
      </c>
      <c r="AJ2202" s="4">
        <v>0.13469999999999999</v>
      </c>
      <c r="AK2202" s="4">
        <v>0.1371</v>
      </c>
      <c r="AL2202" t="s">
        <v>2024</v>
      </c>
      <c r="AM2202">
        <v>7</v>
      </c>
      <c r="AN2202" s="4">
        <v>1.0001</v>
      </c>
      <c r="AO2202" s="4">
        <v>1.0001</v>
      </c>
      <c r="AP2202" s="4">
        <v>1.0001</v>
      </c>
      <c r="AQ2202" s="6">
        <v>0.4</v>
      </c>
      <c r="AR2202" s="6">
        <v>0.2</v>
      </c>
      <c r="AS2202">
        <v>1099</v>
      </c>
      <c r="AT2202" s="3">
        <v>26.24</v>
      </c>
      <c r="AU2202" s="3">
        <v>29.01</v>
      </c>
      <c r="AV2202" s="3">
        <v>28.19</v>
      </c>
      <c r="AW2202" s="3">
        <v>28.36</v>
      </c>
      <c r="AX2202">
        <v>67.7</v>
      </c>
      <c r="AY2202" t="s">
        <v>71</v>
      </c>
      <c r="AZ2202" t="s">
        <v>75</v>
      </c>
      <c r="BA2202" t="s">
        <v>79</v>
      </c>
      <c r="BB2202" t="s">
        <v>71</v>
      </c>
      <c r="BC2202" t="s">
        <v>82</v>
      </c>
      <c r="BD2202" t="s">
        <v>75</v>
      </c>
      <c r="BE2202" t="s">
        <v>96</v>
      </c>
      <c r="BF2202">
        <v>6.12</v>
      </c>
      <c r="BG2202" s="4">
        <v>7.5399999999999995E-2</v>
      </c>
      <c r="BH2202" s="4">
        <v>0.4214</v>
      </c>
      <c r="BI2202">
        <v>48</v>
      </c>
      <c r="BJ2202" s="4">
        <v>3.1800000000000002E-2</v>
      </c>
      <c r="BK2202" s="4">
        <v>3.61E-2</v>
      </c>
    </row>
    <row r="2203" spans="1:63" x14ac:dyDescent="0.3">
      <c r="A2203" t="s">
        <v>5670</v>
      </c>
      <c r="B2203" t="s">
        <v>5671</v>
      </c>
      <c r="C2203" t="s">
        <v>64</v>
      </c>
      <c r="D2203" s="1">
        <v>12058400</v>
      </c>
      <c r="E2203" s="2">
        <v>0</v>
      </c>
      <c r="F2203" s="3">
        <v>57.3</v>
      </c>
      <c r="G2203" t="b">
        <v>0</v>
      </c>
      <c r="H2203" t="b">
        <v>0</v>
      </c>
      <c r="I2203" t="b">
        <v>0</v>
      </c>
      <c r="J2203" t="b">
        <v>0</v>
      </c>
      <c r="K2203" s="4">
        <v>6.0000000000000001E-3</v>
      </c>
      <c r="L2203" s="4">
        <v>6.4100000000000004E-2</v>
      </c>
      <c r="M2203" s="4">
        <v>0.18509999999999999</v>
      </c>
      <c r="N2203">
        <v>0.1825</v>
      </c>
      <c r="O2203" t="s">
        <v>96</v>
      </c>
      <c r="P2203" t="s">
        <v>96</v>
      </c>
      <c r="Q2203" s="3">
        <v>0</v>
      </c>
      <c r="R2203" s="3">
        <v>0</v>
      </c>
      <c r="S2203" s="3">
        <v>-1.423E-2</v>
      </c>
      <c r="T2203" s="3">
        <v>-1.423E-2</v>
      </c>
      <c r="U2203" s="3">
        <v>0.47025</v>
      </c>
      <c r="V2203" s="3">
        <v>0.47025</v>
      </c>
      <c r="W2203" t="s">
        <v>316</v>
      </c>
      <c r="X2203" s="5">
        <v>44907</v>
      </c>
      <c r="Y2203" s="4">
        <v>7.4999999999999997E-3</v>
      </c>
      <c r="Z2203" s="3">
        <v>0.69</v>
      </c>
      <c r="AA2203" s="5">
        <v>45287</v>
      </c>
      <c r="AB2203" s="3">
        <v>0.69</v>
      </c>
      <c r="AC2203" s="4">
        <v>1.2E-2</v>
      </c>
      <c r="AD2203" t="s">
        <v>243</v>
      </c>
      <c r="AE2203">
        <v>2.4799999999999999E-2</v>
      </c>
      <c r="AF2203">
        <v>17.2</v>
      </c>
      <c r="AG2203">
        <v>1.04</v>
      </c>
      <c r="AH2203" s="4">
        <v>0.1152</v>
      </c>
      <c r="AI2203" s="4">
        <v>9.9000000000000005E-2</v>
      </c>
      <c r="AJ2203" s="4">
        <v>0.12130000000000001</v>
      </c>
      <c r="AK2203" s="4">
        <v>0.1187</v>
      </c>
      <c r="AL2203" t="s">
        <v>924</v>
      </c>
      <c r="AM2203">
        <v>35</v>
      </c>
      <c r="AN2203" s="4">
        <v>0.40789999999999998</v>
      </c>
      <c r="AO2203" s="4">
        <v>0.57589999999999997</v>
      </c>
      <c r="AP2203" s="4">
        <v>1.0002</v>
      </c>
      <c r="AQ2203" s="6">
        <v>0.4</v>
      </c>
      <c r="AR2203" s="6">
        <v>0.2</v>
      </c>
      <c r="AS2203">
        <v>1099</v>
      </c>
      <c r="AT2203" s="3">
        <v>53.28</v>
      </c>
      <c r="AU2203" s="3">
        <v>58.28</v>
      </c>
      <c r="AV2203" s="3">
        <v>57.3</v>
      </c>
      <c r="AW2203" s="3">
        <v>57.3</v>
      </c>
      <c r="AX2203">
        <v>69.73</v>
      </c>
      <c r="AY2203" t="s">
        <v>75</v>
      </c>
      <c r="AZ2203" t="s">
        <v>71</v>
      </c>
      <c r="BA2203" t="s">
        <v>79</v>
      </c>
      <c r="BB2203" t="s">
        <v>70</v>
      </c>
      <c r="BC2203" t="s">
        <v>71</v>
      </c>
      <c r="BD2203" t="s">
        <v>70</v>
      </c>
      <c r="BE2203" t="s">
        <v>96</v>
      </c>
      <c r="BF2203">
        <v>6.45</v>
      </c>
      <c r="BG2203" s="4">
        <v>0.22800000000000001</v>
      </c>
      <c r="BH2203" s="4">
        <v>0.502</v>
      </c>
      <c r="BI2203">
        <v>135.97</v>
      </c>
      <c r="BJ2203" s="4">
        <v>7.1300000000000002E-2</v>
      </c>
      <c r="BK2203" s="4">
        <v>2.1600000000000001E-2</v>
      </c>
    </row>
    <row r="2204" spans="1:63" x14ac:dyDescent="0.3">
      <c r="A2204" t="s">
        <v>3595</v>
      </c>
      <c r="B2204" t="s">
        <v>3596</v>
      </c>
      <c r="C2204" t="s">
        <v>64</v>
      </c>
      <c r="D2204" s="1">
        <v>11937300</v>
      </c>
      <c r="E2204" s="2">
        <v>3777</v>
      </c>
      <c r="F2204" s="3">
        <v>15.14</v>
      </c>
      <c r="G2204" t="b">
        <v>0</v>
      </c>
      <c r="H2204" t="b">
        <v>0</v>
      </c>
      <c r="I2204" t="b">
        <v>0</v>
      </c>
      <c r="J2204" t="b">
        <v>0</v>
      </c>
      <c r="K2204" s="4">
        <v>3.1399999999999997E-2</v>
      </c>
      <c r="L2204" s="4">
        <v>4.7999999999999996E-3</v>
      </c>
      <c r="M2204" s="4">
        <v>-7.46E-2</v>
      </c>
      <c r="N2204" s="4">
        <v>-8.0199999999999994E-2</v>
      </c>
      <c r="O2204">
        <v>-0.21010000000000001</v>
      </c>
      <c r="P2204">
        <v>2.8199999999999999E-2</v>
      </c>
      <c r="Q2204" s="3">
        <v>-4.6220000000000002E-3</v>
      </c>
      <c r="R2204" s="3">
        <v>-1.8E-3</v>
      </c>
      <c r="S2204" s="3">
        <v>-1.702232</v>
      </c>
      <c r="T2204" s="3">
        <v>-1.7054849999999999</v>
      </c>
      <c r="U2204" s="3">
        <v>-7.8071549999999998</v>
      </c>
      <c r="V2204" s="3">
        <v>-7.8071549999999998</v>
      </c>
      <c r="W2204" t="s">
        <v>411</v>
      </c>
      <c r="X2204" s="5">
        <v>43441</v>
      </c>
      <c r="Y2204" s="4">
        <v>6.4999999999999997E-3</v>
      </c>
      <c r="Z2204" s="3">
        <v>0.11</v>
      </c>
      <c r="AA2204" s="5">
        <v>45288</v>
      </c>
      <c r="AB2204" s="3">
        <v>0.05</v>
      </c>
      <c r="AC2204" s="4">
        <v>6.8999999999999999E-3</v>
      </c>
      <c r="AD2204" t="s">
        <v>90</v>
      </c>
      <c r="AE2204" s="4">
        <v>1.4E-2</v>
      </c>
      <c r="AF2204">
        <v>13.88</v>
      </c>
      <c r="AG2204">
        <v>0.73</v>
      </c>
      <c r="AH2204" s="4">
        <v>1.1558999999999999</v>
      </c>
      <c r="AI2204" s="4">
        <v>0.25929999999999997</v>
      </c>
      <c r="AJ2204" s="4">
        <v>0.28570000000000001</v>
      </c>
      <c r="AK2204" s="4">
        <v>0.26490000000000002</v>
      </c>
      <c r="AL2204" t="s">
        <v>549</v>
      </c>
      <c r="AM2204">
        <v>134</v>
      </c>
      <c r="AN2204" s="4">
        <v>0.43559999999999999</v>
      </c>
      <c r="AO2204" s="4">
        <v>0.51659999999999995</v>
      </c>
      <c r="AP2204" s="4">
        <v>0.8004</v>
      </c>
      <c r="AQ2204" s="6">
        <v>0.4</v>
      </c>
      <c r="AR2204" s="6">
        <v>0.2</v>
      </c>
      <c r="AS2204">
        <v>1099</v>
      </c>
      <c r="AT2204" s="3">
        <v>14.14</v>
      </c>
      <c r="AU2204" s="3">
        <v>15.12</v>
      </c>
      <c r="AV2204" s="3">
        <v>15.06</v>
      </c>
      <c r="AW2204" s="3">
        <v>15.23</v>
      </c>
      <c r="AX2204">
        <v>54.97</v>
      </c>
      <c r="AY2204" t="s">
        <v>96</v>
      </c>
      <c r="AZ2204" t="s">
        <v>72</v>
      </c>
      <c r="BA2204" t="s">
        <v>96</v>
      </c>
      <c r="BB2204" t="s">
        <v>96</v>
      </c>
      <c r="BC2204" t="s">
        <v>96</v>
      </c>
      <c r="BD2204" t="s">
        <v>82</v>
      </c>
      <c r="BE2204" t="s">
        <v>96</v>
      </c>
      <c r="BF2204">
        <v>4.09</v>
      </c>
      <c r="BG2204" s="4">
        <v>0.16500000000000001</v>
      </c>
      <c r="BH2204" s="4">
        <v>5.91E-2</v>
      </c>
      <c r="BI2204">
        <v>216.09</v>
      </c>
      <c r="BJ2204" s="4">
        <v>0</v>
      </c>
      <c r="BK2204" s="4">
        <v>6.59E-2</v>
      </c>
    </row>
    <row r="2205" spans="1:63" x14ac:dyDescent="0.3">
      <c r="A2205" t="s">
        <v>5145</v>
      </c>
      <c r="B2205" t="s">
        <v>5146</v>
      </c>
      <c r="C2205" t="s">
        <v>64</v>
      </c>
      <c r="D2205" s="1">
        <v>11903500</v>
      </c>
      <c r="E2205" s="2">
        <v>3822</v>
      </c>
      <c r="F2205" s="3">
        <v>34.25</v>
      </c>
      <c r="G2205" t="b">
        <v>0</v>
      </c>
      <c r="H2205" t="b">
        <v>0</v>
      </c>
      <c r="I2205" t="b">
        <v>0</v>
      </c>
      <c r="J2205" t="b">
        <v>0</v>
      </c>
      <c r="K2205" s="4">
        <v>1.0800000000000001E-2</v>
      </c>
      <c r="L2205" s="4">
        <v>4.2999999999999997E-2</v>
      </c>
      <c r="M2205" s="4">
        <v>-5.1499999999999997E-2</v>
      </c>
      <c r="N2205" s="4">
        <v>-5.8500000000000003E-2</v>
      </c>
      <c r="O2205" t="s">
        <v>96</v>
      </c>
      <c r="P2205" t="s">
        <v>96</v>
      </c>
      <c r="Q2205" s="3">
        <v>0</v>
      </c>
      <c r="R2205" s="3">
        <v>0</v>
      </c>
      <c r="S2205" s="3">
        <v>4.9645000000000001</v>
      </c>
      <c r="T2205" s="3">
        <v>4.9645000000000001</v>
      </c>
      <c r="U2205" s="3">
        <v>4.9645000000000001</v>
      </c>
      <c r="V2205" s="3">
        <v>4.9645000000000001</v>
      </c>
      <c r="W2205" t="s">
        <v>489</v>
      </c>
      <c r="X2205" s="5">
        <v>44600</v>
      </c>
      <c r="Y2205" s="4">
        <v>4.4999999999999997E-3</v>
      </c>
      <c r="Z2205" s="3">
        <v>0.56000000000000005</v>
      </c>
      <c r="AA2205" s="5">
        <v>45286</v>
      </c>
      <c r="AB2205" s="3">
        <v>0.28999999999999998</v>
      </c>
      <c r="AC2205" s="4">
        <v>1.6299999999999999E-2</v>
      </c>
      <c r="AD2205" t="s">
        <v>90</v>
      </c>
      <c r="AE2205" s="4">
        <v>2.5100000000000001E-2</v>
      </c>
      <c r="AF2205">
        <v>21.73</v>
      </c>
      <c r="AG2205">
        <v>1</v>
      </c>
      <c r="AH2205" s="4">
        <v>0.6905</v>
      </c>
      <c r="AI2205" s="4">
        <v>0.15179999999999999</v>
      </c>
      <c r="AJ2205" s="4">
        <v>0.16600000000000001</v>
      </c>
      <c r="AK2205" s="4">
        <v>0.16789999999999999</v>
      </c>
      <c r="AL2205" t="s">
        <v>325</v>
      </c>
      <c r="AM2205">
        <v>211</v>
      </c>
      <c r="AN2205" s="4">
        <v>0.3322</v>
      </c>
      <c r="AO2205" s="4">
        <v>0.43059999999999998</v>
      </c>
      <c r="AP2205" s="4">
        <v>0.76639999999999997</v>
      </c>
      <c r="AQ2205" s="6">
        <v>0.4</v>
      </c>
      <c r="AR2205" s="6">
        <v>0.2</v>
      </c>
      <c r="AS2205">
        <v>1099</v>
      </c>
      <c r="AT2205" s="3">
        <v>32.72</v>
      </c>
      <c r="AU2205" s="3">
        <v>34.51</v>
      </c>
      <c r="AV2205" s="3">
        <v>34.229999999999997</v>
      </c>
      <c r="AW2205" s="3">
        <v>34.26</v>
      </c>
      <c r="AX2205">
        <v>61.24</v>
      </c>
      <c r="AY2205" t="s">
        <v>82</v>
      </c>
      <c r="AZ2205" t="s">
        <v>79</v>
      </c>
      <c r="BA2205" t="s">
        <v>96</v>
      </c>
      <c r="BB2205" t="s">
        <v>71</v>
      </c>
      <c r="BC2205" t="s">
        <v>96</v>
      </c>
      <c r="BD2205" t="s">
        <v>96</v>
      </c>
      <c r="BE2205" t="s">
        <v>96</v>
      </c>
      <c r="BF2205">
        <v>7.29</v>
      </c>
      <c r="BG2205" s="4">
        <v>0.7258</v>
      </c>
      <c r="BH2205" s="4">
        <v>0.82040000000000002</v>
      </c>
      <c r="BI2205">
        <v>774.44</v>
      </c>
      <c r="BJ2205" s="4">
        <v>0.40400000000000003</v>
      </c>
      <c r="BK2205" s="4">
        <v>0.1893</v>
      </c>
    </row>
    <row r="2206" spans="1:63" x14ac:dyDescent="0.3">
      <c r="A2206" t="s">
        <v>6145</v>
      </c>
      <c r="B2206" t="s">
        <v>6146</v>
      </c>
      <c r="C2206" t="s">
        <v>64</v>
      </c>
      <c r="D2206" s="1">
        <v>11825200</v>
      </c>
      <c r="E2206" s="2">
        <v>320</v>
      </c>
      <c r="F2206" s="3">
        <v>29.23</v>
      </c>
      <c r="G2206" t="b">
        <v>0</v>
      </c>
      <c r="H2206" t="b">
        <v>0</v>
      </c>
      <c r="I2206" t="b">
        <v>0</v>
      </c>
      <c r="J2206" t="b">
        <v>0</v>
      </c>
      <c r="K2206" s="4">
        <v>1.66E-2</v>
      </c>
      <c r="L2206" s="4">
        <v>0.14949999999999999</v>
      </c>
      <c r="M2206" t="s">
        <v>96</v>
      </c>
      <c r="N2206" t="s">
        <v>96</v>
      </c>
      <c r="O2206" t="s">
        <v>96</v>
      </c>
      <c r="P2206" t="s">
        <v>96</v>
      </c>
      <c r="Q2206" s="3">
        <v>0</v>
      </c>
      <c r="R2206" s="3">
        <v>0</v>
      </c>
      <c r="S2206" s="3">
        <v>10</v>
      </c>
      <c r="T2206" s="3">
        <v>10</v>
      </c>
      <c r="U2206" s="3">
        <v>10</v>
      </c>
      <c r="V2206" s="3">
        <v>10</v>
      </c>
      <c r="W2206" t="s">
        <v>316</v>
      </c>
      <c r="X2206" s="5">
        <v>45062</v>
      </c>
      <c r="Y2206" s="4">
        <v>5.0000000000000001E-3</v>
      </c>
      <c r="Z2206" s="3">
        <v>0</v>
      </c>
      <c r="AA2206" s="5" t="s">
        <v>96</v>
      </c>
      <c r="AB2206" s="3" t="s">
        <v>96</v>
      </c>
      <c r="AC2206" s="4">
        <v>0</v>
      </c>
      <c r="AD2206" t="s">
        <v>243</v>
      </c>
      <c r="AE2206" t="s">
        <v>96</v>
      </c>
      <c r="AF2206" t="s">
        <v>96</v>
      </c>
      <c r="AG2206" t="s">
        <v>96</v>
      </c>
      <c r="AH2206" s="4">
        <v>0.19500000000000001</v>
      </c>
      <c r="AI2206" s="4">
        <v>0.215</v>
      </c>
      <c r="AJ2206" s="4">
        <v>0.24510000000000001</v>
      </c>
      <c r="AK2206" s="4">
        <v>0.2268</v>
      </c>
      <c r="AL2206" t="s">
        <v>4516</v>
      </c>
      <c r="AM2206">
        <v>51</v>
      </c>
      <c r="AN2206" s="4">
        <v>0.37459999999999999</v>
      </c>
      <c r="AO2206" s="4">
        <v>0.49990000000000001</v>
      </c>
      <c r="AP2206" s="4">
        <v>0.99650000000000005</v>
      </c>
      <c r="AQ2206" s="6" t="s">
        <v>96</v>
      </c>
      <c r="AR2206" s="6" t="s">
        <v>96</v>
      </c>
      <c r="AS2206" t="s">
        <v>96</v>
      </c>
      <c r="AT2206" s="3">
        <v>25.23</v>
      </c>
      <c r="AU2206" s="3">
        <v>30.18</v>
      </c>
      <c r="AV2206" s="3">
        <v>29.23</v>
      </c>
      <c r="AW2206" s="3">
        <v>29.23</v>
      </c>
      <c r="AX2206">
        <v>70.03</v>
      </c>
      <c r="AY2206" t="s">
        <v>75</v>
      </c>
      <c r="AZ2206" t="s">
        <v>79</v>
      </c>
      <c r="BA2206" t="s">
        <v>96</v>
      </c>
      <c r="BB2206" t="s">
        <v>75</v>
      </c>
      <c r="BC2206" t="s">
        <v>75</v>
      </c>
      <c r="BD2206" t="s">
        <v>82</v>
      </c>
      <c r="BE2206" t="s">
        <v>96</v>
      </c>
      <c r="BF2206">
        <v>5.78</v>
      </c>
      <c r="BG2206">
        <v>3.9600000000000003E-2</v>
      </c>
      <c r="BH2206">
        <v>0.35120000000000001</v>
      </c>
      <c r="BI2206">
        <v>25.17</v>
      </c>
      <c r="BJ2206">
        <v>1.3100000000000001E-2</v>
      </c>
      <c r="BK2206">
        <v>0.15570000000000001</v>
      </c>
    </row>
    <row r="2207" spans="1:63" x14ac:dyDescent="0.3">
      <c r="A2207" t="s">
        <v>6113</v>
      </c>
      <c r="B2207" t="s">
        <v>6114</v>
      </c>
      <c r="C2207" t="s">
        <v>64</v>
      </c>
      <c r="D2207" s="1">
        <v>11822800</v>
      </c>
      <c r="E2207" s="2" t="s">
        <v>96</v>
      </c>
      <c r="F2207" s="3" t="s">
        <v>96</v>
      </c>
      <c r="G2207" t="b">
        <v>0</v>
      </c>
      <c r="H2207" t="b">
        <v>0</v>
      </c>
      <c r="I2207" t="b">
        <v>0</v>
      </c>
      <c r="J2207" t="b">
        <v>0</v>
      </c>
      <c r="K2207" s="4" t="s">
        <v>96</v>
      </c>
      <c r="L2207" s="4" t="s">
        <v>96</v>
      </c>
      <c r="M2207" t="s">
        <v>96</v>
      </c>
      <c r="N2207" t="s">
        <v>96</v>
      </c>
      <c r="O2207" t="s">
        <v>96</v>
      </c>
      <c r="P2207" t="s">
        <v>96</v>
      </c>
      <c r="Q2207" s="3">
        <v>1.0727500000000001</v>
      </c>
      <c r="R2207" s="3">
        <v>2.0738500000000002</v>
      </c>
      <c r="S2207" s="3">
        <v>8.9587500000000002</v>
      </c>
      <c r="T2207" s="3">
        <v>8.9587500000000002</v>
      </c>
      <c r="U2207" s="3">
        <v>8.9587500000000002</v>
      </c>
      <c r="V2207" s="3">
        <v>8.9587500000000002</v>
      </c>
      <c r="W2207" t="s">
        <v>316</v>
      </c>
      <c r="X2207" s="5">
        <v>45042</v>
      </c>
      <c r="Y2207" s="4">
        <v>7.4999999999999997E-3</v>
      </c>
      <c r="Z2207" s="3" t="s">
        <v>96</v>
      </c>
      <c r="AA2207" s="5" t="s">
        <v>96</v>
      </c>
      <c r="AB2207" s="3" t="s">
        <v>96</v>
      </c>
      <c r="AC2207" s="4" t="s">
        <v>96</v>
      </c>
      <c r="AD2207" t="s">
        <v>95</v>
      </c>
      <c r="AE2207" t="s">
        <v>96</v>
      </c>
      <c r="AF2207" t="s">
        <v>96</v>
      </c>
      <c r="AG2207" t="s">
        <v>96</v>
      </c>
      <c r="AH2207" s="4" t="s">
        <v>96</v>
      </c>
      <c r="AI2207" s="4" t="s">
        <v>96</v>
      </c>
      <c r="AJ2207" s="4" t="s">
        <v>96</v>
      </c>
      <c r="AK2207" s="4" t="s">
        <v>96</v>
      </c>
      <c r="AL2207" t="s">
        <v>360</v>
      </c>
      <c r="AM2207" s="2">
        <v>12</v>
      </c>
      <c r="AN2207" s="4">
        <v>0.99029999999999996</v>
      </c>
      <c r="AO2207" s="4">
        <v>1</v>
      </c>
      <c r="AP2207" s="4">
        <v>1</v>
      </c>
      <c r="AQ2207" s="6">
        <v>0.4</v>
      </c>
      <c r="AR2207" s="6">
        <v>0.2</v>
      </c>
      <c r="AS2207">
        <v>1099</v>
      </c>
      <c r="AT2207" s="3" t="s">
        <v>96</v>
      </c>
      <c r="AU2207" s="3" t="s">
        <v>96</v>
      </c>
      <c r="AV2207" s="3" t="s">
        <v>96</v>
      </c>
      <c r="AW2207" s="3" t="s">
        <v>96</v>
      </c>
      <c r="AX2207" t="s">
        <v>96</v>
      </c>
      <c r="AY2207" t="s">
        <v>96</v>
      </c>
      <c r="AZ2207" t="s">
        <v>71</v>
      </c>
      <c r="BA2207" t="s">
        <v>96</v>
      </c>
      <c r="BB2207" t="s">
        <v>96</v>
      </c>
      <c r="BC2207" t="s">
        <v>96</v>
      </c>
      <c r="BD2207" t="s">
        <v>96</v>
      </c>
      <c r="BE2207" t="s">
        <v>96</v>
      </c>
      <c r="BF2207">
        <v>7.04</v>
      </c>
      <c r="BG2207">
        <v>0.89790000000000003</v>
      </c>
      <c r="BH2207">
        <v>0.7339</v>
      </c>
      <c r="BI2207">
        <v>104.64</v>
      </c>
      <c r="BJ2207">
        <v>0</v>
      </c>
      <c r="BK2207">
        <v>6.9199999999999998E-2</v>
      </c>
    </row>
    <row r="2208" spans="1:63" x14ac:dyDescent="0.3">
      <c r="A2208" t="s">
        <v>4132</v>
      </c>
      <c r="B2208" t="s">
        <v>4133</v>
      </c>
      <c r="C2208" t="s">
        <v>64</v>
      </c>
      <c r="D2208" s="1">
        <v>11711300</v>
      </c>
      <c r="E2208" s="2">
        <v>2689</v>
      </c>
      <c r="F2208" s="3">
        <v>29.35</v>
      </c>
      <c r="G2208" t="b">
        <v>0</v>
      </c>
      <c r="H2208" t="b">
        <v>0</v>
      </c>
      <c r="I2208" t="b">
        <v>0</v>
      </c>
      <c r="J2208" t="b">
        <v>0</v>
      </c>
      <c r="K2208" s="4">
        <v>7.4999999999999997E-3</v>
      </c>
      <c r="L2208" s="4">
        <v>4.41E-2</v>
      </c>
      <c r="M2208" s="4">
        <v>0.19470000000000001</v>
      </c>
      <c r="N2208" s="4">
        <v>0.18629999999999999</v>
      </c>
      <c r="O2208">
        <v>4.0300000000000002E-2</v>
      </c>
      <c r="P2208">
        <v>0.1038</v>
      </c>
      <c r="Q2208" s="3">
        <v>0</v>
      </c>
      <c r="R2208" s="3">
        <v>0</v>
      </c>
      <c r="S2208" s="3">
        <v>2.815725</v>
      </c>
      <c r="T2208" s="3">
        <v>2.815725</v>
      </c>
      <c r="U2208" s="3">
        <v>4.3003099999999996</v>
      </c>
      <c r="V2208" s="3">
        <v>4.3003099999999996</v>
      </c>
      <c r="W2208" t="s">
        <v>87</v>
      </c>
      <c r="X2208" s="5">
        <v>42677</v>
      </c>
      <c r="Y2208" s="4">
        <v>3.0000000000000001E-3</v>
      </c>
      <c r="Z2208" s="3">
        <v>0.8</v>
      </c>
      <c r="AA2208" s="5">
        <v>45282</v>
      </c>
      <c r="AB2208" s="3">
        <v>0.14000000000000001</v>
      </c>
      <c r="AC2208" s="4">
        <v>2.7300000000000001E-2</v>
      </c>
      <c r="AD2208" t="s">
        <v>66</v>
      </c>
      <c r="AE2208" s="4">
        <v>9.4000000000000004E-3</v>
      </c>
      <c r="AF2208">
        <v>17.73</v>
      </c>
      <c r="AG2208">
        <v>0.8</v>
      </c>
      <c r="AH2208" s="4">
        <v>1.6821999999999999</v>
      </c>
      <c r="AI2208" s="4">
        <v>9.9000000000000005E-2</v>
      </c>
      <c r="AJ2208" s="4">
        <v>0.11119999999999999</v>
      </c>
      <c r="AK2208" s="4">
        <v>0.1158</v>
      </c>
      <c r="AL2208" t="s">
        <v>497</v>
      </c>
      <c r="AM2208">
        <v>255</v>
      </c>
      <c r="AN2208" s="4">
        <v>0.15029999999999999</v>
      </c>
      <c r="AO2208" s="4">
        <v>0.20119999999999999</v>
      </c>
      <c r="AP2208" s="4">
        <v>0.43940000000000001</v>
      </c>
      <c r="AQ2208" s="6">
        <v>0.4</v>
      </c>
      <c r="AR2208" s="6">
        <v>0.2</v>
      </c>
      <c r="AS2208">
        <v>1099</v>
      </c>
      <c r="AT2208" s="3">
        <v>27.9</v>
      </c>
      <c r="AU2208" s="3">
        <v>29.54</v>
      </c>
      <c r="AV2208" s="3" t="s">
        <v>96</v>
      </c>
      <c r="AW2208" s="3" t="s">
        <v>96</v>
      </c>
      <c r="AX2208">
        <v>69.3</v>
      </c>
      <c r="AY2208" t="s">
        <v>82</v>
      </c>
      <c r="AZ2208" t="s">
        <v>72</v>
      </c>
      <c r="BA2208" t="s">
        <v>69</v>
      </c>
      <c r="BB2208" t="s">
        <v>69</v>
      </c>
      <c r="BC2208" t="s">
        <v>72</v>
      </c>
      <c r="BD2208" t="s">
        <v>70</v>
      </c>
      <c r="BE2208" t="s">
        <v>96</v>
      </c>
      <c r="BF2208">
        <v>8.1199999999999992</v>
      </c>
      <c r="BG2208" s="4">
        <v>0.9667</v>
      </c>
      <c r="BH2208" s="4">
        <v>0.9839</v>
      </c>
      <c r="BI2208">
        <v>83.32</v>
      </c>
      <c r="BJ2208" s="4">
        <v>5.3100000000000001E-2</v>
      </c>
      <c r="BK2208" s="4">
        <v>0.10730000000000001</v>
      </c>
    </row>
    <row r="2209" spans="1:63" x14ac:dyDescent="0.3">
      <c r="A2209" t="s">
        <v>4029</v>
      </c>
      <c r="B2209" t="s">
        <v>4030</v>
      </c>
      <c r="C2209" t="s">
        <v>64</v>
      </c>
      <c r="D2209" s="1">
        <v>11659600</v>
      </c>
      <c r="E2209" s="2">
        <v>420</v>
      </c>
      <c r="F2209" s="3">
        <v>25.19</v>
      </c>
      <c r="G2209" t="b">
        <v>0</v>
      </c>
      <c r="H2209" t="b">
        <v>0</v>
      </c>
      <c r="I2209" t="b">
        <v>0</v>
      </c>
      <c r="J2209" t="b">
        <v>0</v>
      </c>
      <c r="K2209" s="4">
        <v>2.7000000000000001E-3</v>
      </c>
      <c r="L2209" s="4">
        <v>0.10780000000000001</v>
      </c>
      <c r="M2209" s="4">
        <v>4.7300000000000002E-2</v>
      </c>
      <c r="N2209" s="4">
        <v>4.1700000000000001E-2</v>
      </c>
      <c r="O2209" t="s">
        <v>96</v>
      </c>
      <c r="P2209" t="s">
        <v>96</v>
      </c>
      <c r="Q2209" s="3">
        <v>0</v>
      </c>
      <c r="R2209" s="3">
        <v>0</v>
      </c>
      <c r="S2209" s="3">
        <v>-1.1656</v>
      </c>
      <c r="T2209" s="3">
        <v>-1.1656</v>
      </c>
      <c r="U2209" s="3">
        <v>2.1535899999999999</v>
      </c>
      <c r="V2209" s="3">
        <v>2.1535899999999999</v>
      </c>
      <c r="W2209" t="s">
        <v>240</v>
      </c>
      <c r="X2209" s="5">
        <v>44228</v>
      </c>
      <c r="Y2209" s="4">
        <v>0</v>
      </c>
      <c r="Z2209" s="3">
        <v>0.56000000000000005</v>
      </c>
      <c r="AA2209">
        <v>45287</v>
      </c>
      <c r="AB2209">
        <v>0.56000000000000005</v>
      </c>
      <c r="AC2209" s="4">
        <v>2.2100000000000002E-2</v>
      </c>
      <c r="AD2209" t="s">
        <v>66</v>
      </c>
      <c r="AE2209" s="4">
        <v>1.0999999999999999E-2</v>
      </c>
      <c r="AF2209" t="s">
        <v>96</v>
      </c>
      <c r="AG2209">
        <v>0.91</v>
      </c>
      <c r="AH2209" s="4">
        <v>0.67200000000000004</v>
      </c>
      <c r="AI2209" s="4">
        <v>0.1547</v>
      </c>
      <c r="AJ2209" s="4">
        <v>0.16370000000000001</v>
      </c>
      <c r="AK2209" s="4">
        <v>0.15570000000000001</v>
      </c>
      <c r="AL2209" t="s">
        <v>4031</v>
      </c>
      <c r="AM2209">
        <v>56</v>
      </c>
      <c r="AN2209" s="4">
        <v>0.3705</v>
      </c>
      <c r="AO2209" s="4">
        <v>0.50070000000000003</v>
      </c>
      <c r="AP2209" s="4">
        <v>0.98529999999999995</v>
      </c>
      <c r="AQ2209" s="6">
        <v>0.4</v>
      </c>
      <c r="AR2209" s="6">
        <v>0.2</v>
      </c>
      <c r="AS2209">
        <v>1099</v>
      </c>
      <c r="AT2209" s="3">
        <v>22.83</v>
      </c>
      <c r="AU2209" s="3">
        <v>26</v>
      </c>
      <c r="AV2209" s="3">
        <v>24.71</v>
      </c>
      <c r="AW2209" s="3">
        <v>26.14</v>
      </c>
      <c r="AX2209">
        <v>67.8</v>
      </c>
      <c r="AY2209" t="s">
        <v>82</v>
      </c>
      <c r="AZ2209" t="s">
        <v>75</v>
      </c>
      <c r="BA2209" t="s">
        <v>96</v>
      </c>
      <c r="BB2209" t="s">
        <v>79</v>
      </c>
      <c r="BC2209" t="s">
        <v>75</v>
      </c>
      <c r="BD2209" t="s">
        <v>75</v>
      </c>
      <c r="BE2209" t="s">
        <v>96</v>
      </c>
      <c r="BF2209">
        <v>7.11</v>
      </c>
      <c r="BG2209">
        <v>0.90700000000000003</v>
      </c>
      <c r="BH2209">
        <v>0.75900000000000001</v>
      </c>
      <c r="BI2209">
        <v>282.05</v>
      </c>
      <c r="BJ2209">
        <v>3.3700000000000001E-2</v>
      </c>
      <c r="BK2209">
        <v>0.1704</v>
      </c>
    </row>
    <row r="2210" spans="1:63" x14ac:dyDescent="0.3">
      <c r="A2210" t="s">
        <v>4325</v>
      </c>
      <c r="B2210" t="s">
        <v>4326</v>
      </c>
      <c r="C2210" t="s">
        <v>64</v>
      </c>
      <c r="D2210" s="1">
        <v>11650000</v>
      </c>
      <c r="E2210" s="2">
        <v>3531</v>
      </c>
      <c r="F2210" s="3">
        <v>23.24</v>
      </c>
      <c r="G2210" t="b">
        <v>0</v>
      </c>
      <c r="H2210" t="b">
        <v>0</v>
      </c>
      <c r="I2210" t="b">
        <v>0</v>
      </c>
      <c r="J2210" t="b">
        <v>0</v>
      </c>
      <c r="K2210" s="4">
        <v>3.0999999999999999E-3</v>
      </c>
      <c r="L2210" s="4">
        <v>3.4700000000000002E-2</v>
      </c>
      <c r="M2210" s="4">
        <v>0.18479999999999999</v>
      </c>
      <c r="N2210" s="4">
        <v>0.1825</v>
      </c>
      <c r="O2210" s="4" t="s">
        <v>96</v>
      </c>
      <c r="P2210" s="4" t="s">
        <v>96</v>
      </c>
      <c r="Q2210" s="3">
        <v>0</v>
      </c>
      <c r="R2210" s="3">
        <v>1.1319999999999999</v>
      </c>
      <c r="S2210" s="3">
        <v>3.4047499999999999</v>
      </c>
      <c r="T2210" s="3">
        <v>3.4047499999999999</v>
      </c>
      <c r="U2210" s="3">
        <v>6.3860000000000001</v>
      </c>
      <c r="V2210" s="3">
        <v>6.3860000000000001</v>
      </c>
      <c r="W2210" t="s">
        <v>316</v>
      </c>
      <c r="X2210" s="5">
        <v>44377</v>
      </c>
      <c r="Y2210" s="4">
        <v>7.4999999999999997E-3</v>
      </c>
      <c r="Z2210" s="3">
        <v>0</v>
      </c>
      <c r="AA2210" s="5" t="s">
        <v>96</v>
      </c>
      <c r="AB2210" s="3" t="s">
        <v>96</v>
      </c>
      <c r="AC2210" s="4">
        <v>0</v>
      </c>
      <c r="AD2210" t="s">
        <v>243</v>
      </c>
      <c r="AE2210" s="4">
        <v>9.4000000000000004E-3</v>
      </c>
      <c r="AF2210">
        <v>0.05</v>
      </c>
      <c r="AG2210">
        <v>0.44</v>
      </c>
      <c r="AH2210" s="4">
        <v>4.87E-2</v>
      </c>
      <c r="AI2210" s="4">
        <v>5.7799999999999997E-2</v>
      </c>
      <c r="AJ2210" s="4">
        <v>7.1300000000000002E-2</v>
      </c>
      <c r="AK2210" s="4">
        <v>7.3499999999999996E-2</v>
      </c>
      <c r="AL2210" t="s">
        <v>906</v>
      </c>
      <c r="AM2210">
        <v>2</v>
      </c>
      <c r="AN2210" s="4">
        <v>1</v>
      </c>
      <c r="AO2210" s="4">
        <v>1</v>
      </c>
      <c r="AP2210" s="4">
        <v>1</v>
      </c>
      <c r="AQ2210" s="6">
        <v>0.4</v>
      </c>
      <c r="AR2210" s="6">
        <v>0.2</v>
      </c>
      <c r="AS2210">
        <v>1099</v>
      </c>
      <c r="AT2210" s="3">
        <v>22.37</v>
      </c>
      <c r="AU2210" s="3">
        <v>23.47</v>
      </c>
      <c r="AV2210" s="3">
        <v>23.24</v>
      </c>
      <c r="AW2210" s="3">
        <v>23.24</v>
      </c>
      <c r="AX2210">
        <v>72.22</v>
      </c>
      <c r="AY2210" t="s">
        <v>71</v>
      </c>
      <c r="AZ2210" t="s">
        <v>71</v>
      </c>
      <c r="BA2210" t="s">
        <v>79</v>
      </c>
      <c r="BB2210" t="s">
        <v>72</v>
      </c>
      <c r="BC2210" t="s">
        <v>70</v>
      </c>
      <c r="BD2210" t="s">
        <v>82</v>
      </c>
      <c r="BE2210" t="s">
        <v>96</v>
      </c>
      <c r="BF2210" t="s">
        <v>96</v>
      </c>
      <c r="BG2210" s="4" t="s">
        <v>96</v>
      </c>
      <c r="BH2210" s="4" t="s">
        <v>96</v>
      </c>
      <c r="BI2210" t="s">
        <v>96</v>
      </c>
      <c r="BJ2210" s="4" t="s">
        <v>96</v>
      </c>
      <c r="BK2210" s="4" t="s">
        <v>96</v>
      </c>
    </row>
    <row r="2211" spans="1:63" x14ac:dyDescent="0.3">
      <c r="A2211" t="s">
        <v>3985</v>
      </c>
      <c r="B2211" t="s">
        <v>5819</v>
      </c>
      <c r="C2211" t="s">
        <v>64</v>
      </c>
      <c r="D2211" s="1">
        <v>11615000</v>
      </c>
      <c r="E2211">
        <v>2173</v>
      </c>
      <c r="F2211" s="3">
        <v>14.43</v>
      </c>
      <c r="G2211" t="b">
        <v>0</v>
      </c>
      <c r="H2211" t="b">
        <v>0</v>
      </c>
      <c r="I2211" t="b">
        <v>0</v>
      </c>
      <c r="J2211" t="b">
        <v>0</v>
      </c>
      <c r="K2211" s="4">
        <v>8.9999999999999998E-4</v>
      </c>
      <c r="L2211" s="4">
        <v>6.7400000000000002E-2</v>
      </c>
      <c r="M2211" s="4">
        <v>0.14630000000000001</v>
      </c>
      <c r="N2211" s="4">
        <v>0.1336</v>
      </c>
      <c r="O2211" s="4">
        <v>5.6800000000000003E-2</v>
      </c>
      <c r="P2211">
        <v>5.2600000000000001E-2</v>
      </c>
      <c r="Q2211" s="3">
        <v>3.859E-3</v>
      </c>
      <c r="R2211" s="3">
        <v>4.228E-3</v>
      </c>
      <c r="S2211" s="3">
        <v>1.2807539999999999</v>
      </c>
      <c r="T2211" s="3">
        <v>1.27868</v>
      </c>
      <c r="U2211" s="3">
        <v>-1.687487</v>
      </c>
      <c r="V2211" s="3">
        <v>-1.687487</v>
      </c>
      <c r="W2211" t="s">
        <v>87</v>
      </c>
      <c r="X2211" s="5">
        <v>42688</v>
      </c>
      <c r="Y2211" s="4">
        <v>5.7000000000000002E-3</v>
      </c>
      <c r="Z2211" s="3">
        <v>0.91</v>
      </c>
      <c r="AA2211" s="5">
        <v>45288</v>
      </c>
      <c r="AB2211" s="3">
        <v>0.16</v>
      </c>
      <c r="AC2211" s="4">
        <v>6.3299999999999995E-2</v>
      </c>
      <c r="AD2211" t="s">
        <v>95</v>
      </c>
      <c r="AE2211" s="4">
        <v>4.1000000000000003E-3</v>
      </c>
      <c r="AF2211">
        <v>10.1</v>
      </c>
      <c r="AG2211">
        <v>0.93</v>
      </c>
      <c r="AH2211" s="4">
        <v>1.1753</v>
      </c>
      <c r="AI2211" s="4">
        <v>0.1169</v>
      </c>
      <c r="AJ2211" s="4">
        <v>0.1245</v>
      </c>
      <c r="AK2211" s="4">
        <v>0.1361</v>
      </c>
      <c r="AL2211" t="s">
        <v>549</v>
      </c>
      <c r="AM2211">
        <v>51</v>
      </c>
      <c r="AN2211" s="4">
        <v>0.26179999999999998</v>
      </c>
      <c r="AO2211" s="4">
        <v>0.36620000000000003</v>
      </c>
      <c r="AP2211" s="4">
        <v>0.99850000000000005</v>
      </c>
      <c r="AQ2211" s="6">
        <v>0.4</v>
      </c>
      <c r="AR2211" s="6">
        <v>0.2</v>
      </c>
      <c r="AS2211">
        <v>1099</v>
      </c>
      <c r="AT2211" s="3">
        <v>13.24</v>
      </c>
      <c r="AU2211" s="3">
        <v>14.73</v>
      </c>
      <c r="AV2211" s="3" t="s">
        <v>96</v>
      </c>
      <c r="AW2211" s="3" t="s">
        <v>96</v>
      </c>
      <c r="AX2211">
        <v>71.59</v>
      </c>
      <c r="AY2211" t="s">
        <v>82</v>
      </c>
      <c r="AZ2211" t="s">
        <v>71</v>
      </c>
      <c r="BA2211" t="s">
        <v>75</v>
      </c>
      <c r="BB2211" t="s">
        <v>75</v>
      </c>
      <c r="BC2211" t="s">
        <v>82</v>
      </c>
      <c r="BD2211" t="s">
        <v>69</v>
      </c>
      <c r="BE2211" t="s">
        <v>96</v>
      </c>
      <c r="BF2211">
        <v>7.42</v>
      </c>
      <c r="BG2211" s="4">
        <v>0.37609999999999999</v>
      </c>
      <c r="BH2211" s="4">
        <v>0.85850000000000004</v>
      </c>
      <c r="BI2211">
        <v>300.77999999999997</v>
      </c>
      <c r="BJ2211" s="4">
        <v>0.115</v>
      </c>
      <c r="BK2211" s="4">
        <v>6.6500000000000004E-2</v>
      </c>
    </row>
    <row r="2212" spans="1:63" x14ac:dyDescent="0.3">
      <c r="A2212" t="s">
        <v>4368</v>
      </c>
      <c r="B2212" t="s">
        <v>4369</v>
      </c>
      <c r="C2212" t="s">
        <v>64</v>
      </c>
      <c r="D2212" s="1">
        <v>11605000</v>
      </c>
      <c r="E2212" s="2">
        <v>1875</v>
      </c>
      <c r="F2212" s="3">
        <v>23.17</v>
      </c>
      <c r="G2212" t="b">
        <v>0</v>
      </c>
      <c r="H2212" t="b">
        <v>0</v>
      </c>
      <c r="I2212" t="b">
        <v>0</v>
      </c>
      <c r="J2212" t="b">
        <v>0</v>
      </c>
      <c r="K2212" s="4">
        <v>4.3E-3</v>
      </c>
      <c r="L2212">
        <v>2.4199999999999999E-2</v>
      </c>
      <c r="M2212" s="4">
        <v>0.1144</v>
      </c>
      <c r="N2212" s="4">
        <v>0.1168</v>
      </c>
      <c r="O2212" t="s">
        <v>96</v>
      </c>
      <c r="P2212" t="s">
        <v>96</v>
      </c>
      <c r="Q2212" s="3">
        <v>0</v>
      </c>
      <c r="R2212" s="3">
        <v>0.57099999999999995</v>
      </c>
      <c r="S2212" s="3">
        <v>-6.0255000000000001</v>
      </c>
      <c r="T2212" s="3">
        <v>-6.0255000000000001</v>
      </c>
      <c r="U2212" s="3">
        <v>7.5255000000000001</v>
      </c>
      <c r="V2212" s="3">
        <v>7.5255000000000001</v>
      </c>
      <c r="W2212" t="s">
        <v>65</v>
      </c>
      <c r="X2212" s="5">
        <v>44287</v>
      </c>
      <c r="Y2212" s="4">
        <v>7.4999999999999997E-3</v>
      </c>
      <c r="Z2212" s="3">
        <v>0</v>
      </c>
      <c r="AA2212" s="5" t="s">
        <v>96</v>
      </c>
      <c r="AB2212" s="3" t="s">
        <v>96</v>
      </c>
      <c r="AC2212" s="4">
        <v>0</v>
      </c>
      <c r="AD2212" t="s">
        <v>66</v>
      </c>
      <c r="AE2212" s="4">
        <v>6.4999999999999997E-3</v>
      </c>
      <c r="AF2212" t="s">
        <v>96</v>
      </c>
      <c r="AG2212">
        <v>0.35</v>
      </c>
      <c r="AH2212" s="4">
        <v>0.215</v>
      </c>
      <c r="AI2212" s="4">
        <v>3.7400000000000003E-2</v>
      </c>
      <c r="AJ2212" s="4">
        <v>7.1599999999999997E-2</v>
      </c>
      <c r="AK2212" s="4">
        <v>6.9500000000000006E-2</v>
      </c>
      <c r="AL2212" t="s">
        <v>906</v>
      </c>
      <c r="AM2212">
        <v>2</v>
      </c>
      <c r="AN2212">
        <v>1</v>
      </c>
      <c r="AO2212">
        <v>1</v>
      </c>
      <c r="AP2212">
        <v>1</v>
      </c>
      <c r="AQ2212" s="6">
        <v>0.4</v>
      </c>
      <c r="AR2212" s="6">
        <v>0.2</v>
      </c>
      <c r="AS2212">
        <v>1099</v>
      </c>
      <c r="AT2212" s="3">
        <v>22.55</v>
      </c>
      <c r="AU2212" s="3">
        <v>23.29</v>
      </c>
      <c r="AV2212" s="3">
        <v>23.17</v>
      </c>
      <c r="AW2212" s="3">
        <v>23.17</v>
      </c>
      <c r="AX2212">
        <v>72.81</v>
      </c>
      <c r="AY2212" t="s">
        <v>79</v>
      </c>
      <c r="AZ2212" t="s">
        <v>71</v>
      </c>
      <c r="BA2212" t="s">
        <v>69</v>
      </c>
      <c r="BB2212" t="s">
        <v>69</v>
      </c>
      <c r="BC2212" t="s">
        <v>72</v>
      </c>
      <c r="BD2212" t="s">
        <v>71</v>
      </c>
      <c r="BE2212" t="s">
        <v>96</v>
      </c>
      <c r="BF2212" t="s">
        <v>96</v>
      </c>
      <c r="BG2212" t="s">
        <v>96</v>
      </c>
      <c r="BH2212" t="s">
        <v>96</v>
      </c>
      <c r="BI2212" t="s">
        <v>96</v>
      </c>
      <c r="BJ2212" t="s">
        <v>96</v>
      </c>
      <c r="BK2212" t="s">
        <v>96</v>
      </c>
    </row>
    <row r="2213" spans="1:63" x14ac:dyDescent="0.3">
      <c r="A2213" t="s">
        <v>3943</v>
      </c>
      <c r="B2213" t="s">
        <v>3944</v>
      </c>
      <c r="C2213" t="s">
        <v>64</v>
      </c>
      <c r="D2213" s="1">
        <v>11556000</v>
      </c>
      <c r="E2213" s="2">
        <v>989</v>
      </c>
      <c r="F2213" s="3">
        <v>41.82</v>
      </c>
      <c r="G2213" t="b">
        <v>0</v>
      </c>
      <c r="H2213" t="b">
        <v>0</v>
      </c>
      <c r="I2213" t="b">
        <v>0</v>
      </c>
      <c r="J2213" t="b">
        <v>0</v>
      </c>
      <c r="K2213" s="4">
        <v>8.8000000000000005E-3</v>
      </c>
      <c r="L2213" s="4">
        <v>8.4400000000000003E-2</v>
      </c>
      <c r="M2213" s="4">
        <v>0.27089999999999997</v>
      </c>
      <c r="N2213" s="4">
        <v>0.26350000000000001</v>
      </c>
      <c r="O2213" s="4">
        <v>3.32E-2</v>
      </c>
      <c r="P2213" s="4" t="s">
        <v>96</v>
      </c>
      <c r="Q2213" s="3">
        <v>0</v>
      </c>
      <c r="R2213" s="3">
        <v>0</v>
      </c>
      <c r="S2213" s="3">
        <v>-0.88738300000000003</v>
      </c>
      <c r="T2213" s="3">
        <v>-0.88738300000000003</v>
      </c>
      <c r="U2213" s="3">
        <v>-2.615103</v>
      </c>
      <c r="V2213" s="3">
        <v>-2.615103</v>
      </c>
      <c r="W2213" t="s">
        <v>960</v>
      </c>
      <c r="X2213" s="5">
        <v>43784</v>
      </c>
      <c r="Y2213" s="4">
        <v>6.7999999999999996E-3</v>
      </c>
      <c r="Z2213" s="3">
        <v>1.1399999999999999</v>
      </c>
      <c r="AA2213" s="5">
        <v>45268</v>
      </c>
      <c r="AB2213" s="3">
        <v>1.1399999999999999</v>
      </c>
      <c r="AC2213" s="4">
        <v>2.7099999999999999E-2</v>
      </c>
      <c r="AD2213" t="s">
        <v>243</v>
      </c>
      <c r="AE2213" s="4">
        <v>2.3300000000000001E-2</v>
      </c>
      <c r="AF2213">
        <v>14.8</v>
      </c>
      <c r="AG2213">
        <v>1.3</v>
      </c>
      <c r="AH2213" s="4">
        <v>1.0270999999999999</v>
      </c>
      <c r="AI2213" s="4">
        <v>0.1492</v>
      </c>
      <c r="AJ2213" s="4">
        <v>0.1883</v>
      </c>
      <c r="AK2213" s="4">
        <v>0.18010000000000001</v>
      </c>
      <c r="AL2213" t="s">
        <v>3717</v>
      </c>
      <c r="AM2213">
        <v>37</v>
      </c>
      <c r="AN2213" s="4">
        <v>0.35060000000000002</v>
      </c>
      <c r="AO2213" s="4">
        <v>0.50960000000000005</v>
      </c>
      <c r="AP2213" s="4">
        <v>1</v>
      </c>
      <c r="AQ2213" s="6">
        <v>0.4</v>
      </c>
      <c r="AR2213" s="6">
        <v>0.2</v>
      </c>
      <c r="AS2213">
        <v>1099</v>
      </c>
      <c r="AT2213" s="3">
        <v>37.79</v>
      </c>
      <c r="AU2213" s="3">
        <v>42.94</v>
      </c>
      <c r="AV2213" s="3">
        <v>41.74</v>
      </c>
      <c r="AW2213" s="3">
        <v>41.97</v>
      </c>
      <c r="AX2213">
        <v>67.13</v>
      </c>
      <c r="AY2213" t="s">
        <v>82</v>
      </c>
      <c r="AZ2213" t="s">
        <v>70</v>
      </c>
      <c r="BA2213" t="s">
        <v>96</v>
      </c>
      <c r="BB2213" t="s">
        <v>96</v>
      </c>
      <c r="BC2213" t="s">
        <v>96</v>
      </c>
      <c r="BD2213" t="s">
        <v>72</v>
      </c>
      <c r="BE2213" t="s">
        <v>96</v>
      </c>
      <c r="BF2213">
        <v>6.75</v>
      </c>
      <c r="BG2213" s="4">
        <v>0.60829999999999995</v>
      </c>
      <c r="BH2213" s="4">
        <v>0.61809999999999998</v>
      </c>
      <c r="BI2213">
        <v>65.790000000000006</v>
      </c>
      <c r="BJ2213" s="4">
        <v>3.8199999999999998E-2</v>
      </c>
      <c r="BK2213" s="4">
        <v>0.12640000000000001</v>
      </c>
    </row>
    <row r="2214" spans="1:63" x14ac:dyDescent="0.3">
      <c r="A2214" t="s">
        <v>6138</v>
      </c>
      <c r="B2214" t="s">
        <v>6139</v>
      </c>
      <c r="C2214" t="s">
        <v>64</v>
      </c>
      <c r="D2214" s="1">
        <v>11545900</v>
      </c>
      <c r="E2214" s="2">
        <v>1264</v>
      </c>
      <c r="F2214" s="3">
        <v>31.88</v>
      </c>
      <c r="G2214" t="b">
        <v>0</v>
      </c>
      <c r="H2214" t="b">
        <v>0</v>
      </c>
      <c r="I2214" t="b">
        <v>0</v>
      </c>
      <c r="J2214" t="b">
        <v>0</v>
      </c>
      <c r="K2214" s="4">
        <v>2.5000000000000001E-3</v>
      </c>
      <c r="L2214" s="4">
        <v>0.11070000000000001</v>
      </c>
      <c r="M2214" t="s">
        <v>96</v>
      </c>
      <c r="N2214" t="s">
        <v>96</v>
      </c>
      <c r="O2214" t="s">
        <v>96</v>
      </c>
      <c r="P2214" t="s">
        <v>96</v>
      </c>
      <c r="Q2214" s="3">
        <v>0</v>
      </c>
      <c r="R2214" s="3">
        <v>0</v>
      </c>
      <c r="S2214" s="3">
        <v>8.2185439999999996</v>
      </c>
      <c r="T2214" s="3">
        <v>8.2185439999999996</v>
      </c>
      <c r="U2214" s="3">
        <v>8.2185439999999996</v>
      </c>
      <c r="V2214" s="3">
        <v>8.2185439999999996</v>
      </c>
      <c r="W2214" t="s">
        <v>316</v>
      </c>
      <c r="X2214" s="5">
        <v>45057</v>
      </c>
      <c r="Y2214" s="4">
        <v>7.4999999999999997E-3</v>
      </c>
      <c r="Z2214" s="3">
        <v>0.08</v>
      </c>
      <c r="AA2214">
        <v>45273</v>
      </c>
      <c r="AB2214">
        <v>0.08</v>
      </c>
      <c r="AC2214" s="4">
        <v>2.5000000000000001E-3</v>
      </c>
      <c r="AD2214" t="s">
        <v>95</v>
      </c>
      <c r="AE2214" t="s">
        <v>96</v>
      </c>
      <c r="AF2214" t="s">
        <v>96</v>
      </c>
      <c r="AG2214" t="s">
        <v>96</v>
      </c>
      <c r="AH2214" s="4">
        <v>5.28E-2</v>
      </c>
      <c r="AI2214" s="4">
        <v>0.16969999999999999</v>
      </c>
      <c r="AJ2214" s="4">
        <v>0.1686</v>
      </c>
      <c r="AK2214" s="4">
        <v>0.1782</v>
      </c>
      <c r="AL2214" t="s">
        <v>6133</v>
      </c>
      <c r="AM2214">
        <v>33</v>
      </c>
      <c r="AN2214" s="4">
        <v>0.42899999999999999</v>
      </c>
      <c r="AO2214" s="4">
        <v>0.58540000000000003</v>
      </c>
      <c r="AP2214" s="4">
        <v>1.0001</v>
      </c>
      <c r="AQ2214" s="6">
        <v>0.4</v>
      </c>
      <c r="AR2214" s="6">
        <v>0.2</v>
      </c>
      <c r="AS2214">
        <v>1099</v>
      </c>
      <c r="AT2214" s="3">
        <v>28.67</v>
      </c>
      <c r="AU2214" s="3">
        <v>32.93</v>
      </c>
      <c r="AV2214">
        <v>31.86</v>
      </c>
      <c r="AW2214">
        <v>31.92</v>
      </c>
      <c r="AX2214">
        <v>69.489999999999995</v>
      </c>
      <c r="AY2214" t="s">
        <v>82</v>
      </c>
      <c r="AZ2214" t="s">
        <v>71</v>
      </c>
      <c r="BA2214" t="s">
        <v>96</v>
      </c>
      <c r="BB2214" t="s">
        <v>82</v>
      </c>
      <c r="BC2214" t="s">
        <v>82</v>
      </c>
      <c r="BD2214" t="s">
        <v>70</v>
      </c>
      <c r="BE2214" t="s">
        <v>96</v>
      </c>
      <c r="BF2214">
        <v>6.8</v>
      </c>
      <c r="BG2214">
        <v>0.65869999999999995</v>
      </c>
      <c r="BH2214">
        <v>0.63649999999999995</v>
      </c>
      <c r="BI2214">
        <v>206.15</v>
      </c>
      <c r="BJ2214">
        <v>6.2899999999999998E-2</v>
      </c>
      <c r="BK2214">
        <v>2.9100000000000001E-2</v>
      </c>
    </row>
    <row r="2215" spans="1:63" x14ac:dyDescent="0.3">
      <c r="A2215" t="s">
        <v>6147</v>
      </c>
      <c r="B2215" t="s">
        <v>6148</v>
      </c>
      <c r="C2215" t="s">
        <v>64</v>
      </c>
      <c r="D2215" s="1">
        <v>11492800</v>
      </c>
      <c r="E2215" s="2">
        <v>0</v>
      </c>
      <c r="F2215" s="3">
        <v>28.63</v>
      </c>
      <c r="G2215" t="b">
        <v>0</v>
      </c>
      <c r="H2215" t="b">
        <v>0</v>
      </c>
      <c r="I2215" t="b">
        <v>0</v>
      </c>
      <c r="J2215" t="b">
        <v>0</v>
      </c>
      <c r="K2215" s="4">
        <v>3.0999999999999999E-3</v>
      </c>
      <c r="L2215" s="4">
        <v>6.4299999999999996E-2</v>
      </c>
      <c r="M2215" t="s">
        <v>96</v>
      </c>
      <c r="N2215" t="s">
        <v>96</v>
      </c>
      <c r="O2215" t="s">
        <v>96</v>
      </c>
      <c r="P2215" t="s">
        <v>96</v>
      </c>
      <c r="Q2215" s="3">
        <v>0</v>
      </c>
      <c r="R2215" s="3">
        <v>0</v>
      </c>
      <c r="S2215" s="3">
        <v>10</v>
      </c>
      <c r="T2215" s="3">
        <v>10</v>
      </c>
      <c r="U2215" s="3">
        <v>10</v>
      </c>
      <c r="V2215" s="3">
        <v>10</v>
      </c>
      <c r="W2215" t="s">
        <v>316</v>
      </c>
      <c r="X2215" s="5">
        <v>45062</v>
      </c>
      <c r="Y2215" s="4">
        <v>5.0000000000000001E-3</v>
      </c>
      <c r="Z2215" s="3">
        <v>0.08</v>
      </c>
      <c r="AA2215" s="5">
        <v>45287</v>
      </c>
      <c r="AB2215" s="3">
        <v>0.08</v>
      </c>
      <c r="AC2215" s="4">
        <v>2.7000000000000001E-3</v>
      </c>
      <c r="AD2215" t="s">
        <v>243</v>
      </c>
      <c r="AE2215" t="s">
        <v>96</v>
      </c>
      <c r="AF2215" t="s">
        <v>96</v>
      </c>
      <c r="AG2215" t="s">
        <v>96</v>
      </c>
      <c r="AH2215" s="4">
        <v>8.3099999999999993E-2</v>
      </c>
      <c r="AI2215" s="4">
        <v>0.10199999999999999</v>
      </c>
      <c r="AJ2215" s="4">
        <v>0.13550000000000001</v>
      </c>
      <c r="AK2215" s="4">
        <v>0.13730000000000001</v>
      </c>
      <c r="AL2215" t="s">
        <v>4516</v>
      </c>
      <c r="AM2215">
        <v>49</v>
      </c>
      <c r="AN2215" s="4">
        <v>0.38400000000000001</v>
      </c>
      <c r="AO2215" s="4">
        <v>0.50409999999999999</v>
      </c>
      <c r="AP2215" s="4">
        <v>0.99990000000000001</v>
      </c>
      <c r="AQ2215" s="6">
        <v>0.4</v>
      </c>
      <c r="AR2215" s="6">
        <v>0.2</v>
      </c>
      <c r="AS2215">
        <v>1099</v>
      </c>
      <c r="AT2215" s="3">
        <v>26.78</v>
      </c>
      <c r="AU2215" s="3">
        <v>29.11</v>
      </c>
      <c r="AV2215" s="3">
        <v>28.63</v>
      </c>
      <c r="AW2215" s="3">
        <v>28.63</v>
      </c>
      <c r="AX2215">
        <v>70.040000000000006</v>
      </c>
      <c r="AY2215" t="s">
        <v>75</v>
      </c>
      <c r="AZ2215" t="s">
        <v>79</v>
      </c>
      <c r="BA2215" t="s">
        <v>96</v>
      </c>
      <c r="BB2215" t="s">
        <v>71</v>
      </c>
      <c r="BC2215" t="s">
        <v>82</v>
      </c>
      <c r="BD2215" t="s">
        <v>82</v>
      </c>
      <c r="BE2215" t="s">
        <v>96</v>
      </c>
      <c r="BF2215">
        <v>7.19</v>
      </c>
      <c r="BG2215">
        <v>0.92820000000000003</v>
      </c>
      <c r="BH2215">
        <v>0.78690000000000004</v>
      </c>
      <c r="BI2215">
        <v>66.13</v>
      </c>
      <c r="BJ2215">
        <v>5.3499999999999999E-2</v>
      </c>
      <c r="BK2215">
        <v>5.7700000000000001E-2</v>
      </c>
    </row>
    <row r="2216" spans="1:63" x14ac:dyDescent="0.3">
      <c r="A2216" t="s">
        <v>6007</v>
      </c>
      <c r="B2216" t="s">
        <v>6008</v>
      </c>
      <c r="C2216" t="s">
        <v>64</v>
      </c>
      <c r="D2216" s="1">
        <v>11425700</v>
      </c>
      <c r="E2216">
        <v>3666</v>
      </c>
      <c r="F2216" s="3">
        <v>56.87</v>
      </c>
      <c r="G2216" t="b">
        <v>0</v>
      </c>
      <c r="H2216" t="b">
        <v>0</v>
      </c>
      <c r="I2216" t="b">
        <v>0</v>
      </c>
      <c r="J2216" t="b">
        <v>0</v>
      </c>
      <c r="K2216" s="4">
        <v>3.3999999999999998E-3</v>
      </c>
      <c r="L2216" s="4">
        <v>0.11409999999999999</v>
      </c>
      <c r="M2216" s="4" t="s">
        <v>96</v>
      </c>
      <c r="N2216" t="s">
        <v>96</v>
      </c>
      <c r="O2216" t="s">
        <v>96</v>
      </c>
      <c r="P2216" t="s">
        <v>96</v>
      </c>
      <c r="Q2216" s="3">
        <v>0</v>
      </c>
      <c r="R2216" s="3">
        <v>1.1559E-2</v>
      </c>
      <c r="S2216" s="3">
        <v>2.1462999999999999E-2</v>
      </c>
      <c r="T2216" s="3">
        <v>2.1462999999999999E-2</v>
      </c>
      <c r="U2216" s="3">
        <v>2.1462999999999999E-2</v>
      </c>
      <c r="V2216" s="3">
        <v>2.1462999999999999E-2</v>
      </c>
      <c r="W2216" t="s">
        <v>316</v>
      </c>
      <c r="X2216" s="5">
        <v>44972</v>
      </c>
      <c r="Y2216" s="4">
        <v>7.4999999999999997E-3</v>
      </c>
      <c r="Z2216" s="3">
        <v>0.25</v>
      </c>
      <c r="AA2216" s="5">
        <v>45279</v>
      </c>
      <c r="AB2216" s="3">
        <v>0.09</v>
      </c>
      <c r="AC2216" s="4">
        <v>4.4999999999999997E-3</v>
      </c>
      <c r="AD2216" t="s">
        <v>243</v>
      </c>
      <c r="AE2216" t="s">
        <v>96</v>
      </c>
      <c r="AF2216" t="s">
        <v>96</v>
      </c>
      <c r="AG2216" t="s">
        <v>96</v>
      </c>
      <c r="AH2216" s="4">
        <v>8.3299999999999999E-2</v>
      </c>
      <c r="AI2216" s="4">
        <v>0.15310000000000001</v>
      </c>
      <c r="AJ2216" s="4">
        <v>0.1573</v>
      </c>
      <c r="AK2216" s="4">
        <v>0.16289999999999999</v>
      </c>
      <c r="AL2216" t="s">
        <v>5751</v>
      </c>
      <c r="AM2216">
        <v>25</v>
      </c>
      <c r="AN2216" s="4">
        <v>0.58509999999999995</v>
      </c>
      <c r="AO2216" s="4">
        <v>0.7712</v>
      </c>
      <c r="AP2216" s="4">
        <v>1</v>
      </c>
      <c r="AQ2216" s="6">
        <v>0.4</v>
      </c>
      <c r="AR2216" s="6">
        <v>0.2</v>
      </c>
      <c r="AS2216">
        <v>1099</v>
      </c>
      <c r="AT2216" s="3">
        <v>50.77</v>
      </c>
      <c r="AU2216" s="3">
        <v>58.66</v>
      </c>
      <c r="AV2216" s="3">
        <v>56.83</v>
      </c>
      <c r="AW2216" s="3">
        <v>56.94</v>
      </c>
      <c r="AX2216">
        <v>72.53</v>
      </c>
      <c r="AY2216" t="s">
        <v>71</v>
      </c>
      <c r="AZ2216" t="s">
        <v>71</v>
      </c>
      <c r="BA2216" t="s">
        <v>96</v>
      </c>
      <c r="BB2216" t="s">
        <v>82</v>
      </c>
      <c r="BC2216" t="s">
        <v>71</v>
      </c>
      <c r="BD2216" t="s">
        <v>79</v>
      </c>
      <c r="BE2216" t="s">
        <v>96</v>
      </c>
      <c r="BF2216">
        <v>7.36</v>
      </c>
      <c r="BG2216" s="4">
        <v>0.74419999999999997</v>
      </c>
      <c r="BH2216" s="4">
        <v>0.84350000000000003</v>
      </c>
      <c r="BI2216">
        <v>288.06</v>
      </c>
      <c r="BJ2216" s="4">
        <v>0</v>
      </c>
      <c r="BK2216" s="4">
        <v>9.1800000000000007E-2</v>
      </c>
    </row>
    <row r="2217" spans="1:63" x14ac:dyDescent="0.3">
      <c r="A2217" t="s">
        <v>4285</v>
      </c>
      <c r="B2217" t="s">
        <v>4286</v>
      </c>
      <c r="C2217" t="s">
        <v>64</v>
      </c>
      <c r="D2217" s="1">
        <v>11414300</v>
      </c>
      <c r="E2217">
        <v>5453</v>
      </c>
      <c r="F2217" s="3">
        <v>17.13</v>
      </c>
      <c r="G2217" t="b">
        <v>0</v>
      </c>
      <c r="H2217" t="b">
        <v>0</v>
      </c>
      <c r="I2217" t="b">
        <v>0</v>
      </c>
      <c r="J2217" t="b">
        <v>0</v>
      </c>
      <c r="K2217" s="4">
        <v>4.3E-3</v>
      </c>
      <c r="L2217" s="4">
        <v>2.18E-2</v>
      </c>
      <c r="M2217" s="4">
        <v>0.1172</v>
      </c>
      <c r="N2217" s="4">
        <v>0.1139</v>
      </c>
      <c r="O2217" t="s">
        <v>96</v>
      </c>
      <c r="P2217" t="s">
        <v>96</v>
      </c>
      <c r="Q2217" s="3">
        <v>4.5690000000000001E-3</v>
      </c>
      <c r="R2217" s="3">
        <v>-0.33665099999999998</v>
      </c>
      <c r="S2217" s="3">
        <v>2.3744329999999998</v>
      </c>
      <c r="T2217" s="3">
        <v>2.3701439999999998</v>
      </c>
      <c r="U2217" s="3">
        <v>1.983854</v>
      </c>
      <c r="V2217" s="3">
        <v>1.983854</v>
      </c>
      <c r="W2217" t="s">
        <v>316</v>
      </c>
      <c r="X2217" s="5">
        <v>44433</v>
      </c>
      <c r="Y2217" s="4">
        <v>6.0000000000000001E-3</v>
      </c>
      <c r="Z2217" s="3">
        <v>2.13</v>
      </c>
      <c r="AA2217">
        <v>45288</v>
      </c>
      <c r="AB2217">
        <v>0.17</v>
      </c>
      <c r="AC2217" s="4">
        <v>0.1245</v>
      </c>
      <c r="AD2217" t="s">
        <v>95</v>
      </c>
      <c r="AE2217" s="4">
        <v>4.4000000000000003E-3</v>
      </c>
      <c r="AF2217">
        <v>23.76</v>
      </c>
      <c r="AG2217">
        <v>0.39</v>
      </c>
      <c r="AH2217" s="4">
        <v>0.2384</v>
      </c>
      <c r="AI2217" s="4">
        <v>4.5499999999999999E-2</v>
      </c>
      <c r="AJ2217" s="4">
        <v>5.6800000000000003E-2</v>
      </c>
      <c r="AK2217" s="4">
        <v>7.1300000000000002E-2</v>
      </c>
      <c r="AL2217" t="s">
        <v>549</v>
      </c>
      <c r="AM2217">
        <v>103</v>
      </c>
      <c r="AN2217" s="4">
        <v>0.46779999999999999</v>
      </c>
      <c r="AO2217" s="4">
        <v>0.56289999999999996</v>
      </c>
      <c r="AP2217" s="4">
        <v>0.86329999999999996</v>
      </c>
      <c r="AQ2217" s="6">
        <v>0.4</v>
      </c>
      <c r="AR2217" s="6">
        <v>0.2</v>
      </c>
      <c r="AS2217">
        <v>1099</v>
      </c>
      <c r="AT2217" s="3">
        <v>16.670000000000002</v>
      </c>
      <c r="AU2217" s="3">
        <v>17.21</v>
      </c>
      <c r="AV2217" s="3" t="s">
        <v>96</v>
      </c>
      <c r="AW2217" s="3" t="s">
        <v>96</v>
      </c>
      <c r="AX2217">
        <v>66.88</v>
      </c>
      <c r="AY2217" t="s">
        <v>70</v>
      </c>
      <c r="AZ2217" t="s">
        <v>70</v>
      </c>
      <c r="BA2217" t="s">
        <v>71</v>
      </c>
      <c r="BB2217" t="s">
        <v>72</v>
      </c>
      <c r="BC2217" t="s">
        <v>79</v>
      </c>
      <c r="BD2217" t="s">
        <v>69</v>
      </c>
      <c r="BE2217" t="s">
        <v>96</v>
      </c>
      <c r="BF2217">
        <v>6.59</v>
      </c>
      <c r="BG2217" s="4">
        <v>0.75</v>
      </c>
      <c r="BH2217" s="4">
        <v>0.55249999999999999</v>
      </c>
      <c r="BI2217">
        <v>48.92</v>
      </c>
      <c r="BJ2217" s="4">
        <v>7.6399999999999996E-2</v>
      </c>
      <c r="BK2217" s="4">
        <v>8.6800000000000002E-2</v>
      </c>
    </row>
    <row r="2218" spans="1:63" x14ac:dyDescent="0.3">
      <c r="A2218" t="s">
        <v>4045</v>
      </c>
      <c r="B2218" t="s">
        <v>4046</v>
      </c>
      <c r="C2218" t="s">
        <v>64</v>
      </c>
      <c r="D2218" s="1">
        <v>11346500</v>
      </c>
      <c r="E2218" s="2">
        <v>489</v>
      </c>
      <c r="F2218" s="3">
        <v>40.86</v>
      </c>
      <c r="G2218" t="b">
        <v>0</v>
      </c>
      <c r="H2218" t="b">
        <v>0</v>
      </c>
      <c r="I2218" t="b">
        <v>0</v>
      </c>
      <c r="J2218" t="b">
        <v>0</v>
      </c>
      <c r="K2218" s="4">
        <v>-1E-3</v>
      </c>
      <c r="L2218" s="4">
        <v>9.74E-2</v>
      </c>
      <c r="M2218" s="4">
        <v>0.17299999999999999</v>
      </c>
      <c r="N2218" s="4">
        <v>0.16880000000000001</v>
      </c>
      <c r="O2218" s="4">
        <v>7.5800000000000006E-2</v>
      </c>
      <c r="P2218" t="s">
        <v>96</v>
      </c>
      <c r="Q2218" s="3">
        <v>0</v>
      </c>
      <c r="R2218" s="3">
        <v>0</v>
      </c>
      <c r="S2218" s="3">
        <v>-0.90249999999999997</v>
      </c>
      <c r="T2218" s="3">
        <v>-0.90249999999999997</v>
      </c>
      <c r="U2218" s="3">
        <v>1.0629999999999999</v>
      </c>
      <c r="V2218" s="3">
        <v>1.0629999999999999</v>
      </c>
      <c r="W2218" t="s">
        <v>180</v>
      </c>
      <c r="X2218" s="5">
        <v>43847</v>
      </c>
      <c r="Y2218" s="4">
        <v>3.5000000000000001E-3</v>
      </c>
      <c r="Z2218" s="3">
        <v>0.79</v>
      </c>
      <c r="AA2218" s="5">
        <v>45278</v>
      </c>
      <c r="AB2218" s="3">
        <v>0.44</v>
      </c>
      <c r="AC2218" s="4">
        <v>1.95E-2</v>
      </c>
      <c r="AD2218" t="s">
        <v>243</v>
      </c>
      <c r="AE2218" s="4">
        <v>1.5900000000000001E-2</v>
      </c>
      <c r="AF2218">
        <v>0.04</v>
      </c>
      <c r="AG2218">
        <v>1.02</v>
      </c>
      <c r="AH2218" s="4">
        <v>1.2205999999999999</v>
      </c>
      <c r="AI2218" s="4">
        <v>0.18329999999999999</v>
      </c>
      <c r="AJ2218" s="4">
        <v>0.1953</v>
      </c>
      <c r="AK2218" s="4">
        <v>0.17449999999999999</v>
      </c>
      <c r="AL2218" t="s">
        <v>5775</v>
      </c>
      <c r="AM2218">
        <v>402</v>
      </c>
      <c r="AN2218" s="4">
        <v>0.1013</v>
      </c>
      <c r="AO2218" s="4">
        <v>0.13850000000000001</v>
      </c>
      <c r="AP2218" s="4">
        <v>0.33</v>
      </c>
      <c r="AQ2218" s="6">
        <v>0.4</v>
      </c>
      <c r="AR2218" s="6">
        <v>0.2</v>
      </c>
      <c r="AS2218">
        <v>1099</v>
      </c>
      <c r="AT2218" s="3">
        <v>37.51</v>
      </c>
      <c r="AU2218" s="3">
        <v>42.06</v>
      </c>
      <c r="AV2218" s="3">
        <v>40.86</v>
      </c>
      <c r="AW2218" s="3">
        <v>40.86</v>
      </c>
      <c r="AX2218">
        <v>65.97</v>
      </c>
      <c r="AY2218" t="s">
        <v>96</v>
      </c>
      <c r="AZ2218" t="s">
        <v>70</v>
      </c>
      <c r="BA2218" t="s">
        <v>96</v>
      </c>
      <c r="BB2218" t="s">
        <v>96</v>
      </c>
      <c r="BC2218" t="s">
        <v>96</v>
      </c>
      <c r="BD2218" t="s">
        <v>75</v>
      </c>
      <c r="BE2218" t="s">
        <v>96</v>
      </c>
      <c r="BF2218">
        <v>5.81</v>
      </c>
      <c r="BG2218">
        <v>0.46479999999999999</v>
      </c>
      <c r="BH2218">
        <v>0.35630000000000001</v>
      </c>
      <c r="BI2218">
        <v>142.58000000000001</v>
      </c>
      <c r="BJ2218">
        <v>5.2699999999999997E-2</v>
      </c>
      <c r="BK2218">
        <v>6.7599999999999993E-2</v>
      </c>
    </row>
    <row r="2219" spans="1:63" x14ac:dyDescent="0.3">
      <c r="A2219" t="s">
        <v>6115</v>
      </c>
      <c r="B2219" t="s">
        <v>6116</v>
      </c>
      <c r="C2219" t="s">
        <v>64</v>
      </c>
      <c r="D2219" s="1">
        <v>11305800</v>
      </c>
      <c r="E2219" s="2">
        <v>234</v>
      </c>
      <c r="F2219" s="3">
        <v>25.09</v>
      </c>
      <c r="G2219" t="b">
        <v>0</v>
      </c>
      <c r="H2219" t="b">
        <v>0</v>
      </c>
      <c r="I2219" t="b">
        <v>0</v>
      </c>
      <c r="J2219" t="b">
        <v>0</v>
      </c>
      <c r="K2219" s="4">
        <v>3.3999999999999998E-3</v>
      </c>
      <c r="L2219" s="4">
        <v>7.6300000000000007E-2</v>
      </c>
      <c r="M2219" t="s">
        <v>96</v>
      </c>
      <c r="N2219" t="s">
        <v>96</v>
      </c>
      <c r="O2219" t="s">
        <v>96</v>
      </c>
      <c r="P2219" t="s">
        <v>96</v>
      </c>
      <c r="Q2219" s="3">
        <v>0</v>
      </c>
      <c r="R2219" s="3">
        <v>0</v>
      </c>
      <c r="S2219" s="3">
        <v>0.65790000000000004</v>
      </c>
      <c r="T2219" s="3">
        <v>0.65790000000000004</v>
      </c>
      <c r="U2219" s="3">
        <v>0.65790000000000004</v>
      </c>
      <c r="V2219" s="3">
        <v>0.65790000000000004</v>
      </c>
      <c r="W2219" t="s">
        <v>650</v>
      </c>
      <c r="X2219" s="5">
        <v>45048</v>
      </c>
      <c r="Y2219" s="4">
        <v>6.8999999999999999E-3</v>
      </c>
      <c r="Z2219" s="3">
        <v>0.19</v>
      </c>
      <c r="AA2219">
        <v>45287</v>
      </c>
      <c r="AB2219">
        <v>0.19</v>
      </c>
      <c r="AC2219" s="4">
        <v>7.4999999999999997E-3</v>
      </c>
      <c r="AD2219" t="s">
        <v>243</v>
      </c>
      <c r="AE2219" t="s">
        <v>96</v>
      </c>
      <c r="AF2219" t="s">
        <v>96</v>
      </c>
      <c r="AG2219" t="s">
        <v>96</v>
      </c>
      <c r="AH2219" s="4">
        <v>0.1159</v>
      </c>
      <c r="AI2219" s="4">
        <v>0.17510000000000001</v>
      </c>
      <c r="AJ2219" s="4">
        <v>0.17349999999999999</v>
      </c>
      <c r="AK2219" s="4">
        <v>0.16650000000000001</v>
      </c>
      <c r="AL2219" t="s">
        <v>5370</v>
      </c>
      <c r="AM2219" s="2">
        <v>56</v>
      </c>
      <c r="AN2219" s="4">
        <v>0.26190000000000002</v>
      </c>
      <c r="AO2219" s="4">
        <v>0.37540000000000001</v>
      </c>
      <c r="AP2219" s="4">
        <v>0.94730000000000003</v>
      </c>
      <c r="AQ2219" s="6">
        <v>0.4</v>
      </c>
      <c r="AR2219" s="6">
        <v>0.2</v>
      </c>
      <c r="AS2219">
        <v>1099</v>
      </c>
      <c r="AT2219" s="3">
        <v>23.11</v>
      </c>
      <c r="AU2219" s="3">
        <v>25.63</v>
      </c>
      <c r="AV2219" s="3">
        <v>25.09</v>
      </c>
      <c r="AW2219" s="3">
        <v>25.09</v>
      </c>
      <c r="AX2219">
        <v>65.099999999999994</v>
      </c>
      <c r="AY2219" t="s">
        <v>96</v>
      </c>
      <c r="AZ2219" t="s">
        <v>71</v>
      </c>
      <c r="BA2219" t="s">
        <v>96</v>
      </c>
      <c r="BB2219" t="s">
        <v>96</v>
      </c>
      <c r="BC2219" t="s">
        <v>96</v>
      </c>
      <c r="BD2219" t="s">
        <v>75</v>
      </c>
      <c r="BE2219" t="s">
        <v>96</v>
      </c>
      <c r="BF2219">
        <v>7.36</v>
      </c>
      <c r="BG2219" s="4">
        <v>0.96340000000000003</v>
      </c>
      <c r="BH2219" s="4">
        <v>0.84250000000000003</v>
      </c>
      <c r="BI2219">
        <v>327.57</v>
      </c>
      <c r="BJ2219" s="4">
        <v>4.1599999999999998E-2</v>
      </c>
      <c r="BK2219" s="4">
        <v>0.18890000000000001</v>
      </c>
    </row>
    <row r="2220" spans="1:63" x14ac:dyDescent="0.3">
      <c r="A2220" t="s">
        <v>4110</v>
      </c>
      <c r="B2220" t="s">
        <v>4111</v>
      </c>
      <c r="C2220" t="s">
        <v>64</v>
      </c>
      <c r="D2220" s="1">
        <v>11298800</v>
      </c>
      <c r="E2220" s="2">
        <v>1263</v>
      </c>
      <c r="F2220" s="3">
        <v>30.29</v>
      </c>
      <c r="G2220" t="b">
        <v>0</v>
      </c>
      <c r="H2220" t="b">
        <v>0</v>
      </c>
      <c r="I2220" t="b">
        <v>0</v>
      </c>
      <c r="J2220" t="b">
        <v>0</v>
      </c>
      <c r="K2220" s="4">
        <v>3.3999999999999998E-3</v>
      </c>
      <c r="L2220" s="4">
        <v>1.95E-2</v>
      </c>
      <c r="M2220" s="4">
        <v>0.2346</v>
      </c>
      <c r="N2220" s="4">
        <v>0.2303</v>
      </c>
      <c r="O2220" s="4" t="s">
        <v>96</v>
      </c>
      <c r="P2220" t="s">
        <v>96</v>
      </c>
      <c r="Q2220" s="3">
        <v>0</v>
      </c>
      <c r="R2220" s="3">
        <v>0</v>
      </c>
      <c r="S2220" s="3">
        <v>6.9277499999999996</v>
      </c>
      <c r="T2220" s="3">
        <v>6.9277499999999996</v>
      </c>
      <c r="U2220" s="3">
        <v>1.55775</v>
      </c>
      <c r="V2220" s="3">
        <v>1.55775</v>
      </c>
      <c r="W2220" t="s">
        <v>316</v>
      </c>
      <c r="X2220" s="5">
        <v>44287</v>
      </c>
      <c r="Y2220" s="4">
        <v>7.9000000000000008E-3</v>
      </c>
      <c r="Z2220" s="3">
        <v>0</v>
      </c>
      <c r="AA2220" t="s">
        <v>96</v>
      </c>
      <c r="AB2220" t="s">
        <v>96</v>
      </c>
      <c r="AC2220" s="4">
        <v>0</v>
      </c>
      <c r="AD2220" t="s">
        <v>243</v>
      </c>
      <c r="AE2220" s="4">
        <v>1.52E-2</v>
      </c>
      <c r="AF2220" t="s">
        <v>96</v>
      </c>
      <c r="AG2220">
        <v>0.95</v>
      </c>
      <c r="AH2220" s="4">
        <v>0.32690000000000002</v>
      </c>
      <c r="AI2220" s="4">
        <v>2.75E-2</v>
      </c>
      <c r="AJ2220" s="4">
        <v>9.01E-2</v>
      </c>
      <c r="AK2220" s="4">
        <v>8.9800000000000005E-2</v>
      </c>
      <c r="AL2220" t="s">
        <v>2009</v>
      </c>
      <c r="AM2220">
        <v>2</v>
      </c>
      <c r="AN2220" s="4">
        <v>1</v>
      </c>
      <c r="AO2220" s="4">
        <v>1</v>
      </c>
      <c r="AP2220" s="4">
        <v>1</v>
      </c>
      <c r="AQ2220" s="6">
        <v>0.4</v>
      </c>
      <c r="AR2220" s="6">
        <v>0.2</v>
      </c>
      <c r="AS2220">
        <v>1099</v>
      </c>
      <c r="AT2220" s="3">
        <v>29.65</v>
      </c>
      <c r="AU2220" s="3">
        <v>30.42</v>
      </c>
      <c r="AV2220" s="3">
        <v>30.29</v>
      </c>
      <c r="AW2220" s="3">
        <v>30.29</v>
      </c>
      <c r="AX2220">
        <v>71.22</v>
      </c>
      <c r="AY2220" t="s">
        <v>82</v>
      </c>
      <c r="AZ2220" t="s">
        <v>71</v>
      </c>
      <c r="BA2220" t="s">
        <v>72</v>
      </c>
      <c r="BB2220" t="s">
        <v>79</v>
      </c>
      <c r="BC2220" t="s">
        <v>71</v>
      </c>
      <c r="BD2220" t="s">
        <v>75</v>
      </c>
      <c r="BE2220" t="s">
        <v>96</v>
      </c>
      <c r="BF2220" t="s">
        <v>96</v>
      </c>
      <c r="BG2220" t="s">
        <v>96</v>
      </c>
      <c r="BH2220" t="s">
        <v>96</v>
      </c>
      <c r="BI2220" t="s">
        <v>96</v>
      </c>
      <c r="BJ2220" t="s">
        <v>96</v>
      </c>
      <c r="BK2220" t="s">
        <v>96</v>
      </c>
    </row>
    <row r="2221" spans="1:63" x14ac:dyDescent="0.3">
      <c r="A2221" t="s">
        <v>4250</v>
      </c>
      <c r="B2221" t="s">
        <v>4811</v>
      </c>
      <c r="C2221" t="s">
        <v>64</v>
      </c>
      <c r="D2221" s="1">
        <v>11293200</v>
      </c>
      <c r="E2221" s="2">
        <v>817</v>
      </c>
      <c r="F2221" s="3">
        <v>22.54</v>
      </c>
      <c r="G2221" t="b">
        <v>0</v>
      </c>
      <c r="H2221" t="b">
        <v>0</v>
      </c>
      <c r="I2221" t="b">
        <v>0</v>
      </c>
      <c r="J2221" t="b">
        <v>0</v>
      </c>
      <c r="K2221" s="4">
        <v>4.0000000000000001E-3</v>
      </c>
      <c r="L2221" s="4">
        <v>6.3200000000000006E-2</v>
      </c>
      <c r="M2221" s="4">
        <v>0.25469999999999998</v>
      </c>
      <c r="N2221" s="4">
        <v>0.2487</v>
      </c>
      <c r="O2221" s="4" t="s">
        <v>96</v>
      </c>
      <c r="P2221" s="4" t="s">
        <v>96</v>
      </c>
      <c r="Q2221" s="3">
        <v>0</v>
      </c>
      <c r="R2221" s="3">
        <v>0.54200599999999999</v>
      </c>
      <c r="S2221" s="3">
        <v>1.988623</v>
      </c>
      <c r="T2221" s="3">
        <v>1.988623</v>
      </c>
      <c r="U2221" s="3">
        <v>4.3241459999999998</v>
      </c>
      <c r="V2221" s="3">
        <v>4.3241459999999998</v>
      </c>
      <c r="W2221" t="s">
        <v>240</v>
      </c>
      <c r="X2221" s="5">
        <v>44362</v>
      </c>
      <c r="Y2221" s="4">
        <v>5.8999999999999999E-3</v>
      </c>
      <c r="Z2221" s="3">
        <v>0.15</v>
      </c>
      <c r="AA2221" s="5">
        <v>45275</v>
      </c>
      <c r="AB2221" s="3">
        <v>0.04</v>
      </c>
      <c r="AC2221" s="4">
        <v>6.7999999999999996E-3</v>
      </c>
      <c r="AD2221" t="s">
        <v>66</v>
      </c>
      <c r="AE2221" s="4">
        <v>1.04E-2</v>
      </c>
      <c r="AF2221">
        <v>19.7</v>
      </c>
      <c r="AG2221">
        <v>1.06</v>
      </c>
      <c r="AH2221" s="4">
        <v>0.2021</v>
      </c>
      <c r="AI2221" s="4">
        <v>9.2399999999999996E-2</v>
      </c>
      <c r="AJ2221" s="4">
        <v>0.11559999999999999</v>
      </c>
      <c r="AK2221" s="4">
        <v>0.1241</v>
      </c>
      <c r="AL2221" t="s">
        <v>492</v>
      </c>
      <c r="AM2221">
        <v>70</v>
      </c>
      <c r="AN2221" s="4">
        <v>0.35460000000000003</v>
      </c>
      <c r="AO2221" s="4">
        <v>0.46110000000000001</v>
      </c>
      <c r="AP2221" s="4">
        <v>0.91059999999999997</v>
      </c>
      <c r="AQ2221" s="6">
        <v>0.4</v>
      </c>
      <c r="AR2221" s="6">
        <v>0.2</v>
      </c>
      <c r="AS2221">
        <v>1099</v>
      </c>
      <c r="AT2221" s="3">
        <v>21.07</v>
      </c>
      <c r="AU2221" s="3">
        <v>22.97</v>
      </c>
      <c r="AV2221" s="3">
        <v>22.52</v>
      </c>
      <c r="AW2221" s="3">
        <v>22.55</v>
      </c>
      <c r="AX2221">
        <v>72.25</v>
      </c>
      <c r="AY2221" t="s">
        <v>82</v>
      </c>
      <c r="AZ2221" t="s">
        <v>70</v>
      </c>
      <c r="BA2221" t="s">
        <v>71</v>
      </c>
      <c r="BB2221" t="s">
        <v>70</v>
      </c>
      <c r="BC2221" t="s">
        <v>70</v>
      </c>
      <c r="BD2221" t="s">
        <v>79</v>
      </c>
      <c r="BE2221" t="s">
        <v>96</v>
      </c>
      <c r="BF2221">
        <v>7.33</v>
      </c>
      <c r="BG2221" s="4">
        <v>0.95630000000000004</v>
      </c>
      <c r="BH2221" s="4">
        <v>0.83330000000000004</v>
      </c>
      <c r="BI2221">
        <v>103.38</v>
      </c>
      <c r="BJ2221" s="4">
        <v>5.16E-2</v>
      </c>
      <c r="BK2221" s="4">
        <v>8.9399999999999993E-2</v>
      </c>
    </row>
    <row r="2222" spans="1:63" x14ac:dyDescent="0.3">
      <c r="A2222" t="s">
        <v>6676</v>
      </c>
      <c r="B2222" t="s">
        <v>6677</v>
      </c>
      <c r="C2222" t="s">
        <v>64</v>
      </c>
      <c r="D2222" s="1">
        <v>11272500</v>
      </c>
      <c r="E2222" t="s">
        <v>96</v>
      </c>
      <c r="F2222" s="3">
        <v>55.87</v>
      </c>
      <c r="G2222" t="b">
        <v>0</v>
      </c>
      <c r="H2222" t="b">
        <v>0</v>
      </c>
      <c r="I2222" t="b">
        <v>0</v>
      </c>
      <c r="J2222" t="b">
        <v>0</v>
      </c>
      <c r="K2222">
        <v>-1.4E-3</v>
      </c>
      <c r="L2222" s="4">
        <v>9.8400000000000001E-2</v>
      </c>
      <c r="M2222" t="s">
        <v>96</v>
      </c>
      <c r="N2222" t="s">
        <v>96</v>
      </c>
      <c r="O2222" t="s">
        <v>96</v>
      </c>
      <c r="P2222" t="s">
        <v>96</v>
      </c>
      <c r="Q2222" s="3">
        <v>0</v>
      </c>
      <c r="R2222" s="3">
        <v>3.3256760000000001</v>
      </c>
      <c r="S2222" s="3">
        <v>9.4351040000000008</v>
      </c>
      <c r="T2222" s="3">
        <v>9.4351040000000008</v>
      </c>
      <c r="U2222" s="3">
        <v>9.4351040000000008</v>
      </c>
      <c r="V2222" s="3">
        <v>9.4351040000000008</v>
      </c>
      <c r="W2222" t="s">
        <v>316</v>
      </c>
      <c r="X2222" s="5">
        <v>45237</v>
      </c>
      <c r="Y2222" s="4">
        <v>2E-3</v>
      </c>
      <c r="Z2222" s="3">
        <v>0.14000000000000001</v>
      </c>
      <c r="AA2222">
        <v>45278</v>
      </c>
      <c r="AB2222">
        <v>0.14000000000000001</v>
      </c>
      <c r="AC2222" s="4">
        <v>2.5000000000000001E-3</v>
      </c>
      <c r="AD2222" t="s">
        <v>66</v>
      </c>
      <c r="AE2222" t="s">
        <v>96</v>
      </c>
      <c r="AF2222" t="s">
        <v>96</v>
      </c>
      <c r="AG2222" t="s">
        <v>96</v>
      </c>
      <c r="AH2222">
        <v>7.6700000000000004E-2</v>
      </c>
      <c r="AI2222">
        <v>0.1769</v>
      </c>
      <c r="AJ2222" t="s">
        <v>96</v>
      </c>
      <c r="AK2222" t="s">
        <v>96</v>
      </c>
      <c r="AL2222" t="s">
        <v>909</v>
      </c>
      <c r="AM2222">
        <v>214</v>
      </c>
      <c r="AN2222" s="4">
        <v>0.1313</v>
      </c>
      <c r="AO2222" s="4">
        <v>0.18179999999999999</v>
      </c>
      <c r="AP2222" s="4">
        <v>0.4541</v>
      </c>
      <c r="AQ2222" s="6" t="s">
        <v>96</v>
      </c>
      <c r="AR2222" s="6" t="s">
        <v>96</v>
      </c>
      <c r="AS2222" t="s">
        <v>96</v>
      </c>
      <c r="AT2222">
        <v>51.32</v>
      </c>
      <c r="AU2222">
        <v>57.65</v>
      </c>
      <c r="AV2222" s="3">
        <v>55.81</v>
      </c>
      <c r="AW2222" s="3">
        <v>55.98</v>
      </c>
      <c r="AX2222">
        <v>72.430000000000007</v>
      </c>
      <c r="AY2222" t="s">
        <v>96</v>
      </c>
      <c r="AZ2222" t="s">
        <v>69</v>
      </c>
      <c r="BA2222" t="s">
        <v>96</v>
      </c>
      <c r="BB2222" t="s">
        <v>96</v>
      </c>
      <c r="BC2222" t="s">
        <v>96</v>
      </c>
      <c r="BD2222" t="s">
        <v>70</v>
      </c>
      <c r="BE2222" t="s">
        <v>96</v>
      </c>
      <c r="BF2222" t="s">
        <v>96</v>
      </c>
      <c r="BG2222" t="s">
        <v>96</v>
      </c>
      <c r="BH2222" t="s">
        <v>96</v>
      </c>
      <c r="BI2222" t="s">
        <v>96</v>
      </c>
      <c r="BJ2222" t="s">
        <v>96</v>
      </c>
      <c r="BK2222" t="s">
        <v>96</v>
      </c>
    </row>
    <row r="2223" spans="1:63" x14ac:dyDescent="0.3">
      <c r="A2223" t="s">
        <v>3524</v>
      </c>
      <c r="B2223" t="s">
        <v>3525</v>
      </c>
      <c r="C2223" t="s">
        <v>64</v>
      </c>
      <c r="D2223" s="1">
        <v>11191100</v>
      </c>
      <c r="E2223" s="2">
        <v>1853</v>
      </c>
      <c r="F2223" s="3">
        <v>24.45</v>
      </c>
      <c r="G2223" t="b">
        <v>0</v>
      </c>
      <c r="H2223" t="b">
        <v>0</v>
      </c>
      <c r="I2223" t="b">
        <v>1</v>
      </c>
      <c r="J2223" t="b">
        <v>0</v>
      </c>
      <c r="K2223" s="4">
        <v>3.5000000000000003E-2</v>
      </c>
      <c r="L2223" s="4">
        <v>0.27779999999999999</v>
      </c>
      <c r="M2223" s="4">
        <v>-1.8100000000000002E-2</v>
      </c>
      <c r="N2223" s="4">
        <v>-6.6E-3</v>
      </c>
      <c r="O2223" s="4">
        <v>-0.21959999999999999</v>
      </c>
      <c r="P2223" s="4">
        <v>1.41E-2</v>
      </c>
      <c r="Q2223" s="3">
        <v>0</v>
      </c>
      <c r="R2223" s="3">
        <v>0</v>
      </c>
      <c r="S2223" s="3">
        <v>-6.0192500000000004</v>
      </c>
      <c r="T2223" s="3">
        <v>-6.0192500000000004</v>
      </c>
      <c r="U2223" s="3">
        <v>-8.4990000000000006</v>
      </c>
      <c r="V2223" s="3">
        <v>-8.4990000000000006</v>
      </c>
      <c r="W2223" t="s">
        <v>175</v>
      </c>
      <c r="X2223" s="5">
        <v>41989</v>
      </c>
      <c r="Y2223" s="4">
        <v>7.9000000000000008E-3</v>
      </c>
      <c r="Z2223" s="3">
        <v>0.08</v>
      </c>
      <c r="AA2223" s="5">
        <v>45280</v>
      </c>
      <c r="AB2223" s="3">
        <v>0.08</v>
      </c>
      <c r="AC2223" s="4">
        <v>3.3999999999999998E-3</v>
      </c>
      <c r="AD2223" t="s">
        <v>243</v>
      </c>
      <c r="AE2223" s="4">
        <v>2.7199999999999998E-2</v>
      </c>
      <c r="AF2223" t="s">
        <v>96</v>
      </c>
      <c r="AG2223">
        <v>1.08</v>
      </c>
      <c r="AH2223" s="4">
        <v>1.9751000000000001</v>
      </c>
      <c r="AI2223" s="4">
        <v>0.33090000000000003</v>
      </c>
      <c r="AJ2223" s="4">
        <v>0.39</v>
      </c>
      <c r="AK2223" s="4">
        <v>0.33429999999999999</v>
      </c>
      <c r="AL2223" t="s">
        <v>1652</v>
      </c>
      <c r="AM2223">
        <v>109</v>
      </c>
      <c r="AN2223" s="4">
        <v>0.14019999999999999</v>
      </c>
      <c r="AO2223" s="4">
        <v>0.19120000000000001</v>
      </c>
      <c r="AP2223" s="4">
        <v>0.51880000000000004</v>
      </c>
      <c r="AQ2223" s="6">
        <v>0.4</v>
      </c>
      <c r="AR2223" s="6">
        <v>0.2</v>
      </c>
      <c r="AS2223">
        <v>1099</v>
      </c>
      <c r="AT2223" s="3">
        <v>19.23</v>
      </c>
      <c r="AU2223" s="3">
        <v>25.33</v>
      </c>
      <c r="AV2223" s="3">
        <v>24.32</v>
      </c>
      <c r="AW2223" s="3">
        <v>24.7</v>
      </c>
      <c r="AX2223">
        <v>69.06</v>
      </c>
      <c r="AY2223" t="s">
        <v>82</v>
      </c>
      <c r="AZ2223" t="s">
        <v>75</v>
      </c>
      <c r="BA2223" t="s">
        <v>72</v>
      </c>
      <c r="BB2223" t="s">
        <v>75</v>
      </c>
      <c r="BC2223" t="s">
        <v>75</v>
      </c>
      <c r="BD2223" t="s">
        <v>82</v>
      </c>
      <c r="BE2223" t="s">
        <v>96</v>
      </c>
      <c r="BF2223">
        <v>5.76</v>
      </c>
      <c r="BG2223" s="4">
        <v>0.28789999999999999</v>
      </c>
      <c r="BH2223" s="4">
        <v>0.34820000000000001</v>
      </c>
      <c r="BI2223">
        <v>38.93</v>
      </c>
      <c r="BJ2223" s="4">
        <v>0</v>
      </c>
      <c r="BK2223" s="4">
        <v>1.38E-2</v>
      </c>
    </row>
    <row r="2224" spans="1:63" x14ac:dyDescent="0.3">
      <c r="A2224" t="s">
        <v>3634</v>
      </c>
      <c r="B2224" t="s">
        <v>3635</v>
      </c>
      <c r="C2224" t="s">
        <v>64</v>
      </c>
      <c r="D2224" s="1">
        <v>11068800</v>
      </c>
      <c r="E2224" s="2">
        <v>2691</v>
      </c>
      <c r="F2224" s="3">
        <v>39.26</v>
      </c>
      <c r="G2224" t="b">
        <v>0</v>
      </c>
      <c r="H2224" t="b">
        <v>0</v>
      </c>
      <c r="I2224" t="b">
        <v>0</v>
      </c>
      <c r="J2224" t="b">
        <v>0</v>
      </c>
      <c r="K2224" s="4">
        <v>-1.6000000000000001E-3</v>
      </c>
      <c r="L2224" s="4">
        <v>5.8400000000000001E-2</v>
      </c>
      <c r="M2224" s="4">
        <v>0.246</v>
      </c>
      <c r="N2224" s="4">
        <v>0.24349999999999999</v>
      </c>
      <c r="O2224" s="4" t="s">
        <v>96</v>
      </c>
      <c r="P2224" s="4" t="s">
        <v>96</v>
      </c>
      <c r="Q2224" s="3">
        <v>0</v>
      </c>
      <c r="R2224" s="3">
        <v>-0.78627400000000003</v>
      </c>
      <c r="S2224" s="3">
        <v>-2.1060159999999999</v>
      </c>
      <c r="T2224" s="3">
        <v>-2.1060159999999999</v>
      </c>
      <c r="U2224" s="3">
        <v>-10.302536999999999</v>
      </c>
      <c r="V2224" s="3">
        <v>-10.302536999999999</v>
      </c>
      <c r="W2224" t="s">
        <v>316</v>
      </c>
      <c r="X2224" s="5">
        <v>44334</v>
      </c>
      <c r="Y2224" s="4">
        <v>5.7999999999999996E-3</v>
      </c>
      <c r="Z2224" s="3">
        <v>0.09</v>
      </c>
      <c r="AA2224" s="5">
        <v>45007</v>
      </c>
      <c r="AB2224" s="3">
        <v>0.03</v>
      </c>
      <c r="AC2224" s="4">
        <v>2.2000000000000001E-3</v>
      </c>
      <c r="AD2224" t="s">
        <v>66</v>
      </c>
      <c r="AE2224" s="4">
        <v>2.1600000000000001E-2</v>
      </c>
      <c r="AF2224">
        <v>22.67</v>
      </c>
      <c r="AG2224">
        <v>1.04</v>
      </c>
      <c r="AH2224" s="4">
        <v>8.6300000000000002E-2</v>
      </c>
      <c r="AI2224" s="4">
        <v>0.15160000000000001</v>
      </c>
      <c r="AJ2224" s="4">
        <v>0.17780000000000001</v>
      </c>
      <c r="AK2224" s="4">
        <v>0.19989999999999999</v>
      </c>
      <c r="AL2224" t="s">
        <v>272</v>
      </c>
      <c r="AM2224">
        <v>22</v>
      </c>
      <c r="AN2224" s="4">
        <v>0.52439999999999998</v>
      </c>
      <c r="AO2224" s="4">
        <v>0.75139999999999996</v>
      </c>
      <c r="AP2224" s="4">
        <v>1</v>
      </c>
      <c r="AQ2224" s="6">
        <v>0.4</v>
      </c>
      <c r="AR2224" s="6">
        <v>0.2</v>
      </c>
      <c r="AS2224">
        <v>1099</v>
      </c>
      <c r="AT2224" s="3">
        <v>36.549999999999997</v>
      </c>
      <c r="AU2224" s="3">
        <v>40.69</v>
      </c>
      <c r="AV2224" s="3">
        <v>39.19</v>
      </c>
      <c r="AW2224" s="3">
        <v>39.4</v>
      </c>
      <c r="AX2224">
        <v>63.92</v>
      </c>
      <c r="AY2224" t="s">
        <v>71</v>
      </c>
      <c r="AZ2224" t="s">
        <v>70</v>
      </c>
      <c r="BA2224" t="s">
        <v>72</v>
      </c>
      <c r="BB2224" t="s">
        <v>75</v>
      </c>
      <c r="BC2224" t="s">
        <v>71</v>
      </c>
      <c r="BD2224" t="s">
        <v>70</v>
      </c>
      <c r="BE2224" t="s">
        <v>96</v>
      </c>
      <c r="BF2224">
        <v>6.01</v>
      </c>
      <c r="BG2224" s="4">
        <v>5.91E-2</v>
      </c>
      <c r="BH2224" s="4">
        <v>0.39329999999999998</v>
      </c>
      <c r="BI2224">
        <v>29.88</v>
      </c>
      <c r="BJ2224" s="4">
        <v>0.1013</v>
      </c>
      <c r="BK2224" s="4">
        <v>2.6800000000000001E-2</v>
      </c>
    </row>
    <row r="2225" spans="1:63" x14ac:dyDescent="0.3">
      <c r="A2225" t="s">
        <v>3736</v>
      </c>
      <c r="B2225" t="s">
        <v>3737</v>
      </c>
      <c r="C2225" t="s">
        <v>64</v>
      </c>
      <c r="D2225" s="1">
        <v>11061000</v>
      </c>
      <c r="E2225" s="2">
        <v>1884</v>
      </c>
      <c r="F2225" s="3">
        <v>24.47</v>
      </c>
      <c r="G2225" t="b">
        <v>0</v>
      </c>
      <c r="H2225" t="b">
        <v>0</v>
      </c>
      <c r="I2225" t="b">
        <v>1</v>
      </c>
      <c r="J2225" t="b">
        <v>1</v>
      </c>
      <c r="K2225" s="4">
        <v>9.9000000000000008E-3</v>
      </c>
      <c r="L2225" s="4">
        <v>4.5499999999999999E-2</v>
      </c>
      <c r="M2225" s="4">
        <v>0.16569999999999999</v>
      </c>
      <c r="N2225" s="4">
        <v>0.16220000000000001</v>
      </c>
      <c r="O2225">
        <v>6.5699999999999995E-2</v>
      </c>
      <c r="P2225">
        <v>7.3200000000000001E-2</v>
      </c>
      <c r="Q2225" s="3">
        <v>0</v>
      </c>
      <c r="R2225" s="3">
        <v>0</v>
      </c>
      <c r="S2225" s="3">
        <v>0</v>
      </c>
      <c r="T2225" s="3">
        <v>0</v>
      </c>
      <c r="U2225" s="3">
        <v>-12.918100000000001</v>
      </c>
      <c r="V2225" s="3">
        <v>-12.918100000000001</v>
      </c>
      <c r="W2225" t="s">
        <v>87</v>
      </c>
      <c r="X2225" s="5">
        <v>42228</v>
      </c>
      <c r="Y2225" s="4">
        <v>2E-3</v>
      </c>
      <c r="Z2225" s="3">
        <v>1.19</v>
      </c>
      <c r="AA2225" s="5">
        <v>45275</v>
      </c>
      <c r="AB2225" s="3">
        <v>0.16</v>
      </c>
      <c r="AC2225" s="4">
        <v>4.8099999999999997E-2</v>
      </c>
      <c r="AD2225" t="s">
        <v>66</v>
      </c>
      <c r="AE2225" s="4">
        <v>6.6E-3</v>
      </c>
      <c r="AF2225">
        <v>0.11</v>
      </c>
      <c r="AG2225">
        <v>0.78</v>
      </c>
      <c r="AH2225" s="4">
        <v>0.28870000000000001</v>
      </c>
      <c r="AI2225" s="4">
        <v>0.1137</v>
      </c>
      <c r="AJ2225" s="4">
        <v>0.13009999999999999</v>
      </c>
      <c r="AK2225" s="4">
        <v>0.12479999999999999</v>
      </c>
      <c r="AL2225" t="s">
        <v>4475</v>
      </c>
      <c r="AM2225">
        <v>344</v>
      </c>
      <c r="AN2225" s="4">
        <v>0.27689999999999998</v>
      </c>
      <c r="AO2225" s="4">
        <v>0.34189999999999998</v>
      </c>
      <c r="AP2225" s="4">
        <v>0.62139999999999995</v>
      </c>
      <c r="AQ2225" s="6">
        <v>0.4</v>
      </c>
      <c r="AR2225" s="6">
        <v>0.2</v>
      </c>
      <c r="AS2225">
        <v>1099</v>
      </c>
      <c r="AT2225" s="3">
        <v>22.87</v>
      </c>
      <c r="AU2225" s="3">
        <v>24.68</v>
      </c>
      <c r="AV2225" s="3">
        <v>24.38</v>
      </c>
      <c r="AW2225" s="3">
        <v>24.51</v>
      </c>
      <c r="AX2225">
        <v>68.31</v>
      </c>
      <c r="AY2225" t="s">
        <v>82</v>
      </c>
      <c r="AZ2225" t="s">
        <v>69</v>
      </c>
      <c r="BA2225" t="s">
        <v>82</v>
      </c>
      <c r="BB2225" t="s">
        <v>70</v>
      </c>
      <c r="BC2225" t="s">
        <v>79</v>
      </c>
      <c r="BD2225" t="s">
        <v>69</v>
      </c>
      <c r="BE2225" t="s">
        <v>79</v>
      </c>
      <c r="BF2225">
        <v>7.08</v>
      </c>
      <c r="BG2225" s="4">
        <v>0.29749999999999999</v>
      </c>
      <c r="BH2225" s="4">
        <v>0.75029999999999997</v>
      </c>
      <c r="BI2225">
        <v>251.42</v>
      </c>
      <c r="BJ2225" s="4">
        <v>8.6300000000000002E-2</v>
      </c>
      <c r="BK2225" s="4">
        <v>5.8799999999999998E-2</v>
      </c>
    </row>
    <row r="2226" spans="1:63" x14ac:dyDescent="0.3">
      <c r="A2226" t="s">
        <v>4104</v>
      </c>
      <c r="B2226" t="s">
        <v>4105</v>
      </c>
      <c r="C2226" t="s">
        <v>64</v>
      </c>
      <c r="D2226" s="1">
        <v>10969600</v>
      </c>
      <c r="E2226" s="2">
        <v>1980</v>
      </c>
      <c r="F2226" s="3">
        <v>48.74</v>
      </c>
      <c r="G2226" t="b">
        <v>0</v>
      </c>
      <c r="H2226" t="b">
        <v>0</v>
      </c>
      <c r="I2226" t="b">
        <v>1</v>
      </c>
      <c r="J2226" t="b">
        <v>0</v>
      </c>
      <c r="K2226" s="4">
        <v>7.0000000000000001E-3</v>
      </c>
      <c r="L2226" s="4">
        <v>6.1100000000000002E-2</v>
      </c>
      <c r="M2226" s="4">
        <v>9.1899999999999996E-2</v>
      </c>
      <c r="N2226" s="4">
        <v>8.6699999999999999E-2</v>
      </c>
      <c r="O2226" s="4" t="s">
        <v>96</v>
      </c>
      <c r="P2226" t="s">
        <v>96</v>
      </c>
      <c r="Q2226" s="3">
        <v>0</v>
      </c>
      <c r="R2226" s="3">
        <v>0</v>
      </c>
      <c r="S2226" s="3">
        <v>1.1201380000000001</v>
      </c>
      <c r="T2226" s="3">
        <v>1.1201380000000001</v>
      </c>
      <c r="U2226" s="3">
        <v>2.4130630000000002</v>
      </c>
      <c r="V2226" s="3">
        <v>2.4130630000000002</v>
      </c>
      <c r="W2226" t="s">
        <v>240</v>
      </c>
      <c r="X2226" s="5">
        <v>44327</v>
      </c>
      <c r="Y2226" s="4">
        <v>4.8999999999999998E-3</v>
      </c>
      <c r="Z2226" s="3">
        <v>1.45</v>
      </c>
      <c r="AA2226" s="5">
        <v>45286</v>
      </c>
      <c r="AB2226" s="3">
        <v>0.45</v>
      </c>
      <c r="AC2226" s="4">
        <v>2.9700000000000001E-2</v>
      </c>
      <c r="AD2226" t="s">
        <v>96</v>
      </c>
      <c r="AE2226" s="4">
        <v>1.17E-2</v>
      </c>
      <c r="AF2226">
        <v>0.09</v>
      </c>
      <c r="AG2226">
        <v>0.77</v>
      </c>
      <c r="AH2226" s="4">
        <v>0.1241</v>
      </c>
      <c r="AI2226" s="4">
        <v>0.10299999999999999</v>
      </c>
      <c r="AJ2226" s="4">
        <v>0.1188</v>
      </c>
      <c r="AK2226" s="4">
        <v>0.1105</v>
      </c>
      <c r="AL2226" t="s">
        <v>6593</v>
      </c>
      <c r="AM2226">
        <v>380</v>
      </c>
      <c r="AN2226" s="4">
        <v>0.2452</v>
      </c>
      <c r="AO2226" s="4">
        <v>0.311</v>
      </c>
      <c r="AP2226" s="4">
        <v>0.57220000000000004</v>
      </c>
      <c r="AQ2226" s="6">
        <v>0.4</v>
      </c>
      <c r="AR2226" s="6">
        <v>0.2</v>
      </c>
      <c r="AS2226">
        <v>1099</v>
      </c>
      <c r="AT2226" s="3">
        <v>45.84</v>
      </c>
      <c r="AU2226" s="3">
        <v>49.36</v>
      </c>
      <c r="AV2226" s="3">
        <v>48.66</v>
      </c>
      <c r="AW2226" s="3">
        <v>48.83</v>
      </c>
      <c r="AX2226">
        <v>69.27</v>
      </c>
      <c r="AY2226" t="s">
        <v>71</v>
      </c>
      <c r="AZ2226" t="s">
        <v>79</v>
      </c>
      <c r="BA2226" t="s">
        <v>70</v>
      </c>
      <c r="BB2226" t="s">
        <v>72</v>
      </c>
      <c r="BC2226" t="s">
        <v>72</v>
      </c>
      <c r="BD2226" t="s">
        <v>69</v>
      </c>
      <c r="BE2226" t="s">
        <v>96</v>
      </c>
      <c r="BF2226">
        <v>7.2</v>
      </c>
      <c r="BG2226" s="4">
        <v>0.36709999999999998</v>
      </c>
      <c r="BH2226" s="4">
        <v>0.79010000000000002</v>
      </c>
      <c r="BI2226">
        <v>194.66</v>
      </c>
      <c r="BJ2226" s="4">
        <v>8.2900000000000001E-2</v>
      </c>
      <c r="BK2226" s="4">
        <v>4.2200000000000001E-2</v>
      </c>
    </row>
    <row r="2227" spans="1:63" x14ac:dyDescent="0.3">
      <c r="A2227" t="s">
        <v>6664</v>
      </c>
      <c r="B2227" t="s">
        <v>6665</v>
      </c>
      <c r="C2227" t="s">
        <v>64</v>
      </c>
      <c r="D2227" s="1">
        <v>10786000</v>
      </c>
      <c r="E2227" t="s">
        <v>96</v>
      </c>
      <c r="F2227" s="3">
        <v>53.88</v>
      </c>
      <c r="G2227" t="b">
        <v>0</v>
      </c>
      <c r="H2227" t="b">
        <v>0</v>
      </c>
      <c r="I2227" t="b">
        <v>0</v>
      </c>
      <c r="J2227" t="b">
        <v>0</v>
      </c>
      <c r="K2227">
        <v>1.26E-2</v>
      </c>
      <c r="L2227" s="4">
        <v>7.0999999999999994E-2</v>
      </c>
      <c r="M2227" t="s">
        <v>96</v>
      </c>
      <c r="N2227" t="s">
        <v>96</v>
      </c>
      <c r="O2227" t="s">
        <v>96</v>
      </c>
      <c r="P2227" t="s">
        <v>96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t="s">
        <v>316</v>
      </c>
      <c r="X2227" s="5">
        <v>45231</v>
      </c>
      <c r="Y2227" s="4">
        <v>6.4999999999999997E-3</v>
      </c>
      <c r="Z2227" s="3">
        <v>0.08</v>
      </c>
      <c r="AA2227">
        <v>45279</v>
      </c>
      <c r="AB2227">
        <v>0.08</v>
      </c>
      <c r="AC2227" s="4">
        <v>1.5E-3</v>
      </c>
      <c r="AD2227" t="s">
        <v>243</v>
      </c>
      <c r="AE2227" t="s">
        <v>96</v>
      </c>
      <c r="AF2227" t="s">
        <v>96</v>
      </c>
      <c r="AG2227" t="s">
        <v>96</v>
      </c>
      <c r="AH2227">
        <v>0.18909999999999999</v>
      </c>
      <c r="AI2227">
        <v>0.13109999999999999</v>
      </c>
      <c r="AJ2227" t="s">
        <v>96</v>
      </c>
      <c r="AK2227" t="s">
        <v>96</v>
      </c>
      <c r="AL2227" t="s">
        <v>263</v>
      </c>
      <c r="AM2227">
        <v>70</v>
      </c>
      <c r="AN2227" s="4">
        <v>0.4622</v>
      </c>
      <c r="AO2227" s="4">
        <v>0.5585</v>
      </c>
      <c r="AP2227" s="4">
        <v>0.9335</v>
      </c>
      <c r="AQ2227" s="6">
        <v>0.4</v>
      </c>
      <c r="AR2227" s="6">
        <v>0.2</v>
      </c>
      <c r="AS2227">
        <v>1099</v>
      </c>
      <c r="AT2227">
        <v>50.45</v>
      </c>
      <c r="AU2227">
        <v>54.39</v>
      </c>
      <c r="AV2227" s="3">
        <v>53.87</v>
      </c>
      <c r="AW2227" s="3">
        <v>53.89</v>
      </c>
      <c r="AX2227">
        <v>69.819999999999993</v>
      </c>
      <c r="AY2227" t="s">
        <v>96</v>
      </c>
      <c r="AZ2227" t="s">
        <v>70</v>
      </c>
      <c r="BA2227" t="s">
        <v>96</v>
      </c>
      <c r="BB2227" t="s">
        <v>96</v>
      </c>
      <c r="BC2227" t="s">
        <v>96</v>
      </c>
      <c r="BD2227" t="s">
        <v>70</v>
      </c>
      <c r="BE2227" t="s">
        <v>96</v>
      </c>
      <c r="BF2227" t="s">
        <v>96</v>
      </c>
      <c r="BG2227" t="s">
        <v>96</v>
      </c>
      <c r="BH2227" t="s">
        <v>96</v>
      </c>
      <c r="BI2227" t="s">
        <v>96</v>
      </c>
      <c r="BJ2227" t="s">
        <v>96</v>
      </c>
      <c r="BK2227" t="s">
        <v>96</v>
      </c>
    </row>
    <row r="2228" spans="1:63" x14ac:dyDescent="0.3">
      <c r="A2228" t="s">
        <v>4158</v>
      </c>
      <c r="B2228" t="s">
        <v>4159</v>
      </c>
      <c r="C2228" t="s">
        <v>64</v>
      </c>
      <c r="D2228" s="1">
        <v>10760800</v>
      </c>
      <c r="E2228" s="2">
        <v>845</v>
      </c>
      <c r="F2228" s="3">
        <v>47.88</v>
      </c>
      <c r="G2228" t="b">
        <v>0</v>
      </c>
      <c r="H2228" t="b">
        <v>0</v>
      </c>
      <c r="I2228" t="b">
        <v>0</v>
      </c>
      <c r="J2228" t="b">
        <v>0</v>
      </c>
      <c r="K2228" s="4">
        <v>5.4000000000000003E-3</v>
      </c>
      <c r="L2228" s="4">
        <v>4.3299999999999998E-2</v>
      </c>
      <c r="M2228" s="4">
        <v>0.14899999999999999</v>
      </c>
      <c r="N2228" s="4">
        <v>0.14319999999999999</v>
      </c>
      <c r="O2228" s="4" t="s">
        <v>96</v>
      </c>
      <c r="P2228" t="s">
        <v>96</v>
      </c>
      <c r="Q2228" s="3">
        <v>0</v>
      </c>
      <c r="R2228" s="3">
        <v>0</v>
      </c>
      <c r="S2228" s="3">
        <v>0.64679699999999996</v>
      </c>
      <c r="T2228" s="3">
        <v>0.64679699999999996</v>
      </c>
      <c r="U2228" s="3">
        <v>2.6085050000000001</v>
      </c>
      <c r="V2228" s="3">
        <v>2.6085050000000001</v>
      </c>
      <c r="W2228" t="s">
        <v>99</v>
      </c>
      <c r="X2228" s="5">
        <v>44208</v>
      </c>
      <c r="Y2228" s="4">
        <v>2.8999999999999998E-3</v>
      </c>
      <c r="Z2228" s="3">
        <v>0.71</v>
      </c>
      <c r="AA2228" s="5">
        <v>45278</v>
      </c>
      <c r="AB2228" s="3">
        <v>0.22</v>
      </c>
      <c r="AC2228" s="4">
        <v>1.4800000000000001E-2</v>
      </c>
      <c r="AD2228" t="s">
        <v>66</v>
      </c>
      <c r="AE2228" s="4">
        <v>1.5299999999999999E-2</v>
      </c>
      <c r="AF2228">
        <v>20.61</v>
      </c>
      <c r="AG2228">
        <v>0.85</v>
      </c>
      <c r="AH2228" s="4">
        <v>9.8400000000000001E-2</v>
      </c>
      <c r="AI2228" s="4">
        <v>7.5399999999999995E-2</v>
      </c>
      <c r="AJ2228" s="4">
        <v>9.5600000000000004E-2</v>
      </c>
      <c r="AK2228" s="4">
        <v>9.5000000000000001E-2</v>
      </c>
      <c r="AL2228" t="s">
        <v>909</v>
      </c>
      <c r="AM2228">
        <v>70</v>
      </c>
      <c r="AN2228" s="4">
        <v>0.3599</v>
      </c>
      <c r="AO2228" s="4">
        <v>0.51019999999999999</v>
      </c>
      <c r="AP2228" s="4">
        <v>0.94069999999999998</v>
      </c>
      <c r="AQ2228" s="6">
        <v>0.4</v>
      </c>
      <c r="AR2228" s="6">
        <v>0.2</v>
      </c>
      <c r="AS2228">
        <v>1099</v>
      </c>
      <c r="AT2228" s="3">
        <v>45.87</v>
      </c>
      <c r="AU2228" s="3">
        <v>48.33</v>
      </c>
      <c r="AV2228" s="3">
        <v>47.87</v>
      </c>
      <c r="AW2228" s="3">
        <v>47.9</v>
      </c>
      <c r="AX2228">
        <v>70.88</v>
      </c>
      <c r="AY2228" t="s">
        <v>75</v>
      </c>
      <c r="AZ2228" t="s">
        <v>79</v>
      </c>
      <c r="BA2228" t="s">
        <v>70</v>
      </c>
      <c r="BB2228" t="s">
        <v>72</v>
      </c>
      <c r="BC2228" t="s">
        <v>71</v>
      </c>
      <c r="BD2228" t="s">
        <v>75</v>
      </c>
      <c r="BE2228" t="s">
        <v>82</v>
      </c>
      <c r="BF2228">
        <v>6.5</v>
      </c>
      <c r="BG2228" s="4">
        <v>0.28299999999999997</v>
      </c>
      <c r="BH2228" s="4">
        <v>0.51919999999999999</v>
      </c>
      <c r="BI2228">
        <v>112.8</v>
      </c>
      <c r="BJ2228" s="4">
        <v>9.2499999999999999E-2</v>
      </c>
      <c r="BK2228" s="4">
        <v>2.0899999999999998E-2</v>
      </c>
    </row>
    <row r="2229" spans="1:63" x14ac:dyDescent="0.3">
      <c r="A2229" t="s">
        <v>4255</v>
      </c>
      <c r="B2229" t="s">
        <v>4256</v>
      </c>
      <c r="C2229" t="s">
        <v>64</v>
      </c>
      <c r="D2229" s="1">
        <v>10759000</v>
      </c>
      <c r="E2229">
        <v>3464</v>
      </c>
      <c r="F2229" s="3">
        <v>30.47</v>
      </c>
      <c r="G2229" t="b">
        <v>0</v>
      </c>
      <c r="H2229" t="b">
        <v>0</v>
      </c>
      <c r="I2229" t="b">
        <v>0</v>
      </c>
      <c r="J2229" t="b">
        <v>0</v>
      </c>
      <c r="K2229" s="4">
        <v>3.3999999999999998E-3</v>
      </c>
      <c r="L2229" s="4">
        <v>0.1048</v>
      </c>
      <c r="M2229" s="4">
        <v>1.14E-2</v>
      </c>
      <c r="N2229" s="4">
        <v>5.3E-3</v>
      </c>
      <c r="O2229" s="4">
        <v>-0.12709999999999999</v>
      </c>
      <c r="P2229" s="4" t="s">
        <v>96</v>
      </c>
      <c r="Q2229" s="3">
        <v>0</v>
      </c>
      <c r="R2229" s="3">
        <v>-1.4584999999999999</v>
      </c>
      <c r="S2229" s="3">
        <v>-0.35499999999999998</v>
      </c>
      <c r="T2229" s="3">
        <v>-0.35499999999999998</v>
      </c>
      <c r="U2229" s="3">
        <v>-7.4960000000000004</v>
      </c>
      <c r="V2229" s="3">
        <v>-7.4960000000000004</v>
      </c>
      <c r="W2229" t="s">
        <v>175</v>
      </c>
      <c r="X2229" s="5">
        <v>43886</v>
      </c>
      <c r="Y2229" s="4">
        <v>5.0000000000000001E-3</v>
      </c>
      <c r="Z2229" s="3">
        <v>0</v>
      </c>
      <c r="AA2229" s="5">
        <v>44560</v>
      </c>
      <c r="AB2229" s="3">
        <v>0</v>
      </c>
      <c r="AC2229" s="4">
        <v>0</v>
      </c>
      <c r="AD2229" t="s">
        <v>243</v>
      </c>
      <c r="AE2229" s="4">
        <v>1.52E-2</v>
      </c>
      <c r="AF2229">
        <v>18.88</v>
      </c>
      <c r="AG2229">
        <v>1.02</v>
      </c>
      <c r="AH2229" s="4">
        <v>1.274</v>
      </c>
      <c r="AI2229" s="4">
        <v>0.1895</v>
      </c>
      <c r="AJ2229" s="4">
        <v>0.20849999999999999</v>
      </c>
      <c r="AK2229" s="4">
        <v>0.186</v>
      </c>
      <c r="AL2229" t="s">
        <v>1005</v>
      </c>
      <c r="AM2229">
        <v>58</v>
      </c>
      <c r="AN2229" s="4">
        <v>0.44519999999999998</v>
      </c>
      <c r="AO2229" s="4">
        <v>0.57599999999999996</v>
      </c>
      <c r="AP2229" s="4">
        <v>0.98089999999999999</v>
      </c>
      <c r="AQ2229" s="6">
        <v>0.4</v>
      </c>
      <c r="AR2229" s="6">
        <v>0.2</v>
      </c>
      <c r="AS2229">
        <v>1099</v>
      </c>
      <c r="AT2229" s="3">
        <v>27.15</v>
      </c>
      <c r="AU2229" s="3">
        <v>31.37</v>
      </c>
      <c r="AV2229" s="3">
        <v>30.45</v>
      </c>
      <c r="AW2229" s="3">
        <v>30.52</v>
      </c>
      <c r="AX2229">
        <v>66</v>
      </c>
      <c r="AY2229" t="s">
        <v>75</v>
      </c>
      <c r="AZ2229" t="s">
        <v>70</v>
      </c>
      <c r="BA2229" t="s">
        <v>69</v>
      </c>
      <c r="BB2229" t="s">
        <v>75</v>
      </c>
      <c r="BC2229" t="s">
        <v>71</v>
      </c>
      <c r="BD2229" t="s">
        <v>71</v>
      </c>
      <c r="BE2229" t="s">
        <v>96</v>
      </c>
      <c r="BF2229">
        <v>6.04</v>
      </c>
      <c r="BG2229" s="4">
        <v>0.37240000000000001</v>
      </c>
      <c r="BH2229" s="4">
        <v>0.39989999999999998</v>
      </c>
      <c r="BI2229">
        <v>20.51</v>
      </c>
      <c r="BJ2229" s="4">
        <v>2.8899999999999999E-2</v>
      </c>
      <c r="BK2229" s="4">
        <v>0.1646</v>
      </c>
    </row>
    <row r="2230" spans="1:63" x14ac:dyDescent="0.3">
      <c r="A2230" t="s">
        <v>3567</v>
      </c>
      <c r="B2230" t="s">
        <v>3568</v>
      </c>
      <c r="C2230" t="s">
        <v>64</v>
      </c>
      <c r="D2230" s="1">
        <v>10757900</v>
      </c>
      <c r="E2230" s="2">
        <v>3141</v>
      </c>
      <c r="F2230" s="3">
        <v>14.88</v>
      </c>
      <c r="G2230" t="b">
        <v>0</v>
      </c>
      <c r="H2230" t="b">
        <v>0</v>
      </c>
      <c r="I2230" t="b">
        <v>0</v>
      </c>
      <c r="J2230" t="b">
        <v>0</v>
      </c>
      <c r="K2230" s="4">
        <v>4.02E-2</v>
      </c>
      <c r="L2230" s="4">
        <v>8.6E-3</v>
      </c>
      <c r="M2230" s="4">
        <v>-2.76E-2</v>
      </c>
      <c r="N2230" s="4">
        <v>-3.3500000000000002E-2</v>
      </c>
      <c r="O2230" s="4">
        <v>-0.16089999999999999</v>
      </c>
      <c r="P2230" t="s">
        <v>96</v>
      </c>
      <c r="Q2230" s="3">
        <v>3.0590000000000001E-3</v>
      </c>
      <c r="R2230" s="3">
        <v>5.7720000000000002E-3</v>
      </c>
      <c r="S2230" s="3">
        <v>-1.479274</v>
      </c>
      <c r="T2230" s="3">
        <v>-1.4858739999999999</v>
      </c>
      <c r="U2230" s="3">
        <v>-9.1742299999999997</v>
      </c>
      <c r="V2230" s="3">
        <v>-9.1742299999999997</v>
      </c>
      <c r="W2230" t="s">
        <v>411</v>
      </c>
      <c r="X2230" s="5">
        <v>44159</v>
      </c>
      <c r="Y2230" s="4">
        <v>6.4999999999999997E-3</v>
      </c>
      <c r="Z2230" s="3">
        <v>0.09</v>
      </c>
      <c r="AA2230" s="5">
        <v>45278</v>
      </c>
      <c r="AB2230" s="3">
        <v>0.04</v>
      </c>
      <c r="AC2230" s="4">
        <v>6.3E-3</v>
      </c>
      <c r="AD2230" t="s">
        <v>243</v>
      </c>
      <c r="AE2230" s="4">
        <v>1.1299999999999999E-2</v>
      </c>
      <c r="AF2230">
        <v>0.04</v>
      </c>
      <c r="AG2230">
        <v>0.49</v>
      </c>
      <c r="AH2230" s="4">
        <v>0.81679999999999997</v>
      </c>
      <c r="AI2230" s="4">
        <v>0.2495</v>
      </c>
      <c r="AJ2230" s="4">
        <v>0.2475</v>
      </c>
      <c r="AK2230" s="4">
        <v>0.2437</v>
      </c>
      <c r="AL2230" t="s">
        <v>412</v>
      </c>
      <c r="AM2230" s="2">
        <v>51</v>
      </c>
      <c r="AN2230" s="4">
        <v>0.46029999999999999</v>
      </c>
      <c r="AO2230" s="4">
        <v>0.57699999999999996</v>
      </c>
      <c r="AP2230" s="4">
        <v>0.998</v>
      </c>
      <c r="AQ2230" s="6">
        <v>0.4</v>
      </c>
      <c r="AR2230" s="6">
        <v>0.2</v>
      </c>
      <c r="AS2230">
        <v>1099</v>
      </c>
      <c r="AT2230" s="3">
        <v>14.04</v>
      </c>
      <c r="AU2230" s="3">
        <v>14.96</v>
      </c>
      <c r="AV2230" s="3">
        <v>14.82</v>
      </c>
      <c r="AW2230" s="3">
        <v>14.91</v>
      </c>
      <c r="AX2230">
        <v>53.75</v>
      </c>
      <c r="AY2230" t="s">
        <v>79</v>
      </c>
      <c r="AZ2230" t="s">
        <v>70</v>
      </c>
      <c r="BA2230" t="s">
        <v>96</v>
      </c>
      <c r="BB2230" t="s">
        <v>75</v>
      </c>
      <c r="BC2230" t="s">
        <v>82</v>
      </c>
      <c r="BD2230" t="s">
        <v>82</v>
      </c>
      <c r="BE2230" t="s">
        <v>96</v>
      </c>
      <c r="BF2230">
        <v>2.63</v>
      </c>
      <c r="BG2230" s="4">
        <v>9.4100000000000003E-2</v>
      </c>
      <c r="BH2230" s="4">
        <v>1.1299999999999999E-2</v>
      </c>
      <c r="BI2230">
        <v>75.62</v>
      </c>
      <c r="BJ2230" s="4">
        <v>0</v>
      </c>
      <c r="BK2230" s="4">
        <v>1E-4</v>
      </c>
    </row>
    <row r="2231" spans="1:63" x14ac:dyDescent="0.3">
      <c r="A2231" t="s">
        <v>5995</v>
      </c>
      <c r="B2231" t="s">
        <v>5996</v>
      </c>
      <c r="C2231" t="s">
        <v>64</v>
      </c>
      <c r="D2231" s="1">
        <v>10734300</v>
      </c>
      <c r="E2231">
        <v>706</v>
      </c>
      <c r="F2231" s="3">
        <v>26.67</v>
      </c>
      <c r="G2231" t="b">
        <v>0</v>
      </c>
      <c r="H2231" t="b">
        <v>0</v>
      </c>
      <c r="I2231" t="b">
        <v>0</v>
      </c>
      <c r="J2231" t="b">
        <v>0</v>
      </c>
      <c r="K2231" s="4">
        <v>7.7999999999999996E-3</v>
      </c>
      <c r="L2231" s="4">
        <v>6.0499999999999998E-2</v>
      </c>
      <c r="M2231" s="4" t="s">
        <v>96</v>
      </c>
      <c r="N2231" t="s">
        <v>96</v>
      </c>
      <c r="O2231" t="s">
        <v>96</v>
      </c>
      <c r="P2231" t="s">
        <v>96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t="s">
        <v>650</v>
      </c>
      <c r="X2231" s="5">
        <v>44960</v>
      </c>
      <c r="Y2231" s="4">
        <v>9.4999999999999998E-3</v>
      </c>
      <c r="Z2231" s="3">
        <v>0.25</v>
      </c>
      <c r="AA2231" s="5">
        <v>45281</v>
      </c>
      <c r="AB2231" s="3">
        <v>0.25</v>
      </c>
      <c r="AC2231" s="4">
        <v>9.4000000000000004E-3</v>
      </c>
      <c r="AD2231" t="s">
        <v>243</v>
      </c>
      <c r="AE2231" t="s">
        <v>96</v>
      </c>
      <c r="AF2231" t="s">
        <v>96</v>
      </c>
      <c r="AG2231">
        <v>-0.95</v>
      </c>
      <c r="AH2231" s="4">
        <v>0.15359999999999999</v>
      </c>
      <c r="AI2231" s="4">
        <v>8.8099999999999998E-2</v>
      </c>
      <c r="AJ2231" s="4">
        <v>0.1143</v>
      </c>
      <c r="AK2231" s="4">
        <v>0.1206</v>
      </c>
      <c r="AL2231" t="s">
        <v>5835</v>
      </c>
      <c r="AM2231">
        <v>113</v>
      </c>
      <c r="AN2231" s="4">
        <v>0.2263</v>
      </c>
      <c r="AO2231" s="4">
        <v>0.28689999999999999</v>
      </c>
      <c r="AP2231" s="4">
        <v>0.62670000000000003</v>
      </c>
      <c r="AQ2231" s="6">
        <v>0.4</v>
      </c>
      <c r="AR2231" s="6">
        <v>0.2</v>
      </c>
      <c r="AS2231">
        <v>1099</v>
      </c>
      <c r="AT2231" s="3">
        <v>24.97</v>
      </c>
      <c r="AU2231" s="3">
        <v>27.02</v>
      </c>
      <c r="AV2231" s="3">
        <v>26.65</v>
      </c>
      <c r="AW2231" s="3">
        <v>26.69</v>
      </c>
      <c r="AX2231">
        <v>73.28</v>
      </c>
      <c r="AY2231" t="s">
        <v>82</v>
      </c>
      <c r="AZ2231" t="s">
        <v>75</v>
      </c>
      <c r="BA2231" t="s">
        <v>96</v>
      </c>
      <c r="BB2231" t="s">
        <v>79</v>
      </c>
      <c r="BC2231" t="s">
        <v>75</v>
      </c>
      <c r="BD2231" t="s">
        <v>75</v>
      </c>
      <c r="BE2231" t="s">
        <v>96</v>
      </c>
      <c r="BF2231">
        <v>7.73</v>
      </c>
      <c r="BG2231" s="4">
        <v>0.90859999999999996</v>
      </c>
      <c r="BH2231" s="4">
        <v>0.93140000000000001</v>
      </c>
      <c r="BI2231">
        <v>82.6</v>
      </c>
      <c r="BJ2231" s="4">
        <v>0</v>
      </c>
      <c r="BK2231" s="4">
        <v>0.10440000000000001</v>
      </c>
    </row>
    <row r="2232" spans="1:63" x14ac:dyDescent="0.3">
      <c r="A2232" t="s">
        <v>3862</v>
      </c>
      <c r="B2232" t="s">
        <v>3863</v>
      </c>
      <c r="C2232" t="s">
        <v>64</v>
      </c>
      <c r="D2232" s="1">
        <v>10638000</v>
      </c>
      <c r="E2232">
        <v>2942</v>
      </c>
      <c r="F2232" s="3">
        <v>18.190000000000001</v>
      </c>
      <c r="G2232" t="b">
        <v>0</v>
      </c>
      <c r="H2232" t="b">
        <v>0</v>
      </c>
      <c r="I2232" t="b">
        <v>0</v>
      </c>
      <c r="J2232" t="b">
        <v>0</v>
      </c>
      <c r="K2232" s="4">
        <v>2.76E-2</v>
      </c>
      <c r="L2232" s="4">
        <v>3.2500000000000001E-2</v>
      </c>
      <c r="M2232" s="4">
        <v>-0.10539999999999999</v>
      </c>
      <c r="N2232" s="4">
        <v>-0.1142</v>
      </c>
      <c r="O2232">
        <v>-7.3899999999999993E-2</v>
      </c>
      <c r="P2232">
        <v>-1.2999999999999999E-2</v>
      </c>
      <c r="Q2232" s="3">
        <v>0</v>
      </c>
      <c r="R2232" s="3">
        <v>0</v>
      </c>
      <c r="S2232" s="3">
        <v>-1.524</v>
      </c>
      <c r="T2232" s="3">
        <v>-1.524</v>
      </c>
      <c r="U2232" s="3">
        <v>-2.9085000000000001</v>
      </c>
      <c r="V2232" s="3">
        <v>-2.9085000000000001</v>
      </c>
      <c r="W2232" t="s">
        <v>469</v>
      </c>
      <c r="X2232" s="5">
        <v>43041</v>
      </c>
      <c r="Y2232" s="4">
        <v>8.9999999999999998E-4</v>
      </c>
      <c r="Z2232" s="3">
        <v>0.98</v>
      </c>
      <c r="AA2232" s="5">
        <v>45275</v>
      </c>
      <c r="AB2232" s="3">
        <v>0.62</v>
      </c>
      <c r="AC2232" s="4">
        <v>5.4300000000000001E-2</v>
      </c>
      <c r="AD2232" t="s">
        <v>90</v>
      </c>
      <c r="AE2232" s="4">
        <v>1.44E-2</v>
      </c>
      <c r="AF2232">
        <v>17.41</v>
      </c>
      <c r="AG2232">
        <v>0.59</v>
      </c>
      <c r="AH2232" s="4">
        <v>1.1225000000000001</v>
      </c>
      <c r="AI2232" s="4">
        <v>0.20519999999999999</v>
      </c>
      <c r="AJ2232" s="4">
        <v>0.21879999999999999</v>
      </c>
      <c r="AK2232" s="4">
        <v>0.19370000000000001</v>
      </c>
      <c r="AL2232" t="s">
        <v>1005</v>
      </c>
      <c r="AM2232">
        <v>79</v>
      </c>
      <c r="AN2232">
        <v>0.59340000000000004</v>
      </c>
      <c r="AO2232">
        <v>0.70569999999999999</v>
      </c>
      <c r="AP2232">
        <v>0.95809999999999995</v>
      </c>
      <c r="AQ2232" s="6">
        <v>0.4</v>
      </c>
      <c r="AR2232" s="6">
        <v>0.2</v>
      </c>
      <c r="AS2232">
        <v>1099</v>
      </c>
      <c r="AT2232" s="3">
        <v>16.38</v>
      </c>
      <c r="AU2232" s="3">
        <v>18.3</v>
      </c>
      <c r="AV2232" s="3" t="s">
        <v>96</v>
      </c>
      <c r="AW2232" s="3" t="s">
        <v>96</v>
      </c>
      <c r="AX2232">
        <v>59.67</v>
      </c>
      <c r="AY2232" t="s">
        <v>75</v>
      </c>
      <c r="AZ2232" t="s">
        <v>69</v>
      </c>
      <c r="BA2232" t="s">
        <v>70</v>
      </c>
      <c r="BB2232" t="s">
        <v>69</v>
      </c>
      <c r="BC2232" t="s">
        <v>79</v>
      </c>
      <c r="BD2232" t="s">
        <v>79</v>
      </c>
      <c r="BE2232" t="s">
        <v>96</v>
      </c>
      <c r="BF2232">
        <v>6.63</v>
      </c>
      <c r="BG2232" s="4">
        <v>0.95</v>
      </c>
      <c r="BH2232" s="4">
        <v>0.57469999999999999</v>
      </c>
      <c r="BI2232">
        <v>255.58</v>
      </c>
      <c r="BJ2232" s="4">
        <v>0.13270000000000001</v>
      </c>
      <c r="BK2232" s="4">
        <v>8.6099999999999996E-2</v>
      </c>
    </row>
    <row r="2233" spans="1:63" x14ac:dyDescent="0.3">
      <c r="A2233" t="s">
        <v>6821</v>
      </c>
      <c r="B2233" t="s">
        <v>6822</v>
      </c>
      <c r="C2233" t="s">
        <v>64</v>
      </c>
      <c r="D2233">
        <v>10635700</v>
      </c>
      <c r="E2233" t="s">
        <v>96</v>
      </c>
      <c r="F2233" t="s">
        <v>96</v>
      </c>
      <c r="G2233" t="b">
        <v>0</v>
      </c>
      <c r="H2233" t="b">
        <v>0</v>
      </c>
      <c r="I2233" t="b">
        <v>0</v>
      </c>
      <c r="J2233" t="b">
        <v>0</v>
      </c>
      <c r="K2233" t="s">
        <v>96</v>
      </c>
      <c r="L2233" t="s">
        <v>96</v>
      </c>
      <c r="M2233" t="s">
        <v>96</v>
      </c>
      <c r="N2233" t="s">
        <v>96</v>
      </c>
      <c r="O2233" t="s">
        <v>96</v>
      </c>
      <c r="P2233" t="s">
        <v>96</v>
      </c>
      <c r="Q2233">
        <v>0.50636999999999999</v>
      </c>
      <c r="R2233">
        <v>0.50636999999999999</v>
      </c>
      <c r="S2233">
        <v>0.50636999999999999</v>
      </c>
      <c r="T2233">
        <v>0.50636999999999999</v>
      </c>
      <c r="U2233">
        <v>0.50636999999999999</v>
      </c>
      <c r="V2233">
        <v>0.50636999999999999</v>
      </c>
      <c r="W2233" t="s">
        <v>316</v>
      </c>
      <c r="X2233">
        <v>45274</v>
      </c>
      <c r="Y2233">
        <v>4.8999999999999998E-3</v>
      </c>
      <c r="Z2233" t="s">
        <v>96</v>
      </c>
      <c r="AA2233" t="s">
        <v>96</v>
      </c>
      <c r="AB2233" t="s">
        <v>96</v>
      </c>
      <c r="AC2233" t="s">
        <v>96</v>
      </c>
      <c r="AD2233" t="s">
        <v>243</v>
      </c>
      <c r="AE2233" t="s">
        <v>96</v>
      </c>
      <c r="AF2233" t="s">
        <v>96</v>
      </c>
      <c r="AG2233" t="s">
        <v>96</v>
      </c>
      <c r="AH2233" t="s">
        <v>96</v>
      </c>
      <c r="AI2233" t="s">
        <v>96</v>
      </c>
      <c r="AJ2233" t="s">
        <v>96</v>
      </c>
      <c r="AK2233" t="s">
        <v>96</v>
      </c>
      <c r="AL2233" t="s">
        <v>924</v>
      </c>
      <c r="AM2233" t="s">
        <v>96</v>
      </c>
      <c r="AN2233" t="s">
        <v>96</v>
      </c>
      <c r="AO2233" t="s">
        <v>96</v>
      </c>
      <c r="AP2233" t="s">
        <v>96</v>
      </c>
      <c r="AQ2233">
        <v>0.4</v>
      </c>
      <c r="AR2233">
        <v>0.2</v>
      </c>
      <c r="AS2233">
        <v>1099</v>
      </c>
      <c r="AT2233" t="s">
        <v>96</v>
      </c>
      <c r="AU2233" t="s">
        <v>96</v>
      </c>
      <c r="AV2233" t="s">
        <v>96</v>
      </c>
      <c r="AW2233" t="s">
        <v>96</v>
      </c>
      <c r="AX2233" t="s">
        <v>96</v>
      </c>
      <c r="AY2233" t="s">
        <v>96</v>
      </c>
      <c r="AZ2233" t="s">
        <v>79</v>
      </c>
      <c r="BA2233" t="s">
        <v>96</v>
      </c>
      <c r="BB2233" t="s">
        <v>96</v>
      </c>
      <c r="BC2233" t="s">
        <v>96</v>
      </c>
      <c r="BD2233" t="s">
        <v>96</v>
      </c>
      <c r="BE2233" t="s">
        <v>96</v>
      </c>
      <c r="BF2233" t="s">
        <v>96</v>
      </c>
      <c r="BG2233" t="s">
        <v>96</v>
      </c>
      <c r="BH2233" t="s">
        <v>96</v>
      </c>
      <c r="BI2233" t="s">
        <v>96</v>
      </c>
      <c r="BJ2233" t="s">
        <v>96</v>
      </c>
      <c r="BK2233" t="s">
        <v>96</v>
      </c>
    </row>
    <row r="2234" spans="1:63" x14ac:dyDescent="0.3">
      <c r="A2234" t="s">
        <v>6827</v>
      </c>
      <c r="B2234" t="s">
        <v>6828</v>
      </c>
      <c r="C2234" t="s">
        <v>64</v>
      </c>
      <c r="D2234">
        <v>10581300</v>
      </c>
      <c r="E2234" t="s">
        <v>96</v>
      </c>
      <c r="F2234" t="s">
        <v>96</v>
      </c>
      <c r="G2234" t="b">
        <v>0</v>
      </c>
      <c r="H2234" t="b">
        <v>0</v>
      </c>
      <c r="I2234" t="b">
        <v>0</v>
      </c>
      <c r="J2234" t="b">
        <v>0</v>
      </c>
      <c r="K2234" t="s">
        <v>96</v>
      </c>
      <c r="L2234" t="s">
        <v>96</v>
      </c>
      <c r="M2234" t="s">
        <v>96</v>
      </c>
      <c r="N2234" t="s">
        <v>96</v>
      </c>
      <c r="O2234" t="s">
        <v>96</v>
      </c>
      <c r="P2234" t="s">
        <v>96</v>
      </c>
      <c r="Q2234">
        <v>0.50387000000000004</v>
      </c>
      <c r="R2234">
        <v>0.50387000000000004</v>
      </c>
      <c r="S2234">
        <v>0.50387000000000004</v>
      </c>
      <c r="T2234">
        <v>0.50387000000000004</v>
      </c>
      <c r="U2234">
        <v>0.50387000000000004</v>
      </c>
      <c r="V2234">
        <v>0.50387000000000004</v>
      </c>
      <c r="W2234" t="s">
        <v>316</v>
      </c>
      <c r="X2234">
        <v>45274</v>
      </c>
      <c r="Y2234">
        <v>5.8999999999999999E-3</v>
      </c>
      <c r="Z2234" t="s">
        <v>96</v>
      </c>
      <c r="AA2234" t="s">
        <v>96</v>
      </c>
      <c r="AB2234" t="s">
        <v>96</v>
      </c>
      <c r="AC2234" t="s">
        <v>96</v>
      </c>
      <c r="AD2234" t="s">
        <v>243</v>
      </c>
      <c r="AE2234" t="s">
        <v>96</v>
      </c>
      <c r="AF2234" t="s">
        <v>96</v>
      </c>
      <c r="AG2234" t="s">
        <v>96</v>
      </c>
      <c r="AH2234" t="s">
        <v>96</v>
      </c>
      <c r="AI2234" t="s">
        <v>96</v>
      </c>
      <c r="AJ2234" t="s">
        <v>96</v>
      </c>
      <c r="AK2234" t="s">
        <v>96</v>
      </c>
      <c r="AL2234" t="s">
        <v>924</v>
      </c>
      <c r="AM2234" t="s">
        <v>96</v>
      </c>
      <c r="AN2234" t="s">
        <v>96</v>
      </c>
      <c r="AO2234" t="s">
        <v>96</v>
      </c>
      <c r="AP2234" t="s">
        <v>96</v>
      </c>
      <c r="AQ2234">
        <v>0.4</v>
      </c>
      <c r="AR2234">
        <v>0.2</v>
      </c>
      <c r="AS2234">
        <v>1099</v>
      </c>
      <c r="AT2234" t="s">
        <v>96</v>
      </c>
      <c r="AU2234" t="s">
        <v>96</v>
      </c>
      <c r="AV2234" t="s">
        <v>96</v>
      </c>
      <c r="AW2234" t="s">
        <v>96</v>
      </c>
      <c r="AX2234" t="s">
        <v>96</v>
      </c>
      <c r="AY2234" t="s">
        <v>96</v>
      </c>
      <c r="AZ2234" t="s">
        <v>70</v>
      </c>
      <c r="BA2234" t="s">
        <v>96</v>
      </c>
      <c r="BB2234" t="s">
        <v>96</v>
      </c>
      <c r="BC2234" t="s">
        <v>96</v>
      </c>
      <c r="BD2234" t="s">
        <v>96</v>
      </c>
      <c r="BE2234" t="s">
        <v>96</v>
      </c>
      <c r="BF2234" t="s">
        <v>96</v>
      </c>
      <c r="BG2234" t="s">
        <v>96</v>
      </c>
      <c r="BH2234" t="s">
        <v>96</v>
      </c>
      <c r="BI2234" t="s">
        <v>96</v>
      </c>
      <c r="BJ2234" t="s">
        <v>96</v>
      </c>
      <c r="BK2234" t="s">
        <v>96</v>
      </c>
    </row>
    <row r="2235" spans="1:63" x14ac:dyDescent="0.3">
      <c r="A2235" t="s">
        <v>4920</v>
      </c>
      <c r="B2235" t="s">
        <v>4921</v>
      </c>
      <c r="C2235" t="s">
        <v>64</v>
      </c>
      <c r="D2235" s="1">
        <v>10516000</v>
      </c>
      <c r="E2235" s="2">
        <v>5308</v>
      </c>
      <c r="F2235" s="3">
        <v>16.579999999999998</v>
      </c>
      <c r="G2235" t="b">
        <v>0</v>
      </c>
      <c r="H2235" t="b">
        <v>0</v>
      </c>
      <c r="I2235" t="b">
        <v>0</v>
      </c>
      <c r="J2235" t="b">
        <v>0</v>
      </c>
      <c r="K2235" s="4">
        <v>2.52E-2</v>
      </c>
      <c r="L2235" s="4">
        <v>3.6799999999999999E-2</v>
      </c>
      <c r="M2235" s="4">
        <v>0.12939999999999999</v>
      </c>
      <c r="N2235" s="4">
        <v>0.124</v>
      </c>
      <c r="O2235" t="s">
        <v>96</v>
      </c>
      <c r="P2235" t="s">
        <v>96</v>
      </c>
      <c r="Q2235" s="3">
        <v>1.7520000000000001E-3</v>
      </c>
      <c r="R2235" s="3">
        <v>1.304E-3</v>
      </c>
      <c r="S2235" s="3">
        <v>6.1125309999999997</v>
      </c>
      <c r="T2235" s="3">
        <v>6.1148809999999996</v>
      </c>
      <c r="U2235" s="3">
        <v>11.117274</v>
      </c>
      <c r="V2235" s="3">
        <v>11.117274</v>
      </c>
      <c r="W2235" t="s">
        <v>650</v>
      </c>
      <c r="X2235" s="5">
        <v>44537</v>
      </c>
      <c r="Y2235" s="4">
        <v>5.0000000000000001E-3</v>
      </c>
      <c r="Z2235" s="3">
        <v>0.08</v>
      </c>
      <c r="AA2235">
        <v>45288</v>
      </c>
      <c r="AB2235">
        <v>0.05</v>
      </c>
      <c r="AC2235" s="4">
        <v>4.8999999999999998E-3</v>
      </c>
      <c r="AD2235" t="s">
        <v>90</v>
      </c>
      <c r="AE2235" s="4">
        <v>1.1299999999999999E-2</v>
      </c>
      <c r="AF2235">
        <v>15.2</v>
      </c>
      <c r="AG2235">
        <v>0.56999999999999995</v>
      </c>
      <c r="AH2235" s="4">
        <v>1.0779000000000001</v>
      </c>
      <c r="AI2235" s="4">
        <v>0.13</v>
      </c>
      <c r="AJ2235" s="4">
        <v>0.24030000000000001</v>
      </c>
      <c r="AK2235" s="4">
        <v>0.26950000000000002</v>
      </c>
      <c r="AL2235" t="s">
        <v>549</v>
      </c>
      <c r="AM2235">
        <v>58</v>
      </c>
      <c r="AN2235" s="4">
        <v>0.56499999999999995</v>
      </c>
      <c r="AO2235" s="4">
        <v>0.65749999999999997</v>
      </c>
      <c r="AP2235" s="4">
        <v>0.97629999999999995</v>
      </c>
      <c r="AQ2235" s="6">
        <v>0.4</v>
      </c>
      <c r="AR2235" s="6">
        <v>0.2</v>
      </c>
      <c r="AS2235">
        <v>1099</v>
      </c>
      <c r="AT2235" s="3">
        <v>15.85</v>
      </c>
      <c r="AU2235" s="3">
        <v>16.73</v>
      </c>
      <c r="AV2235" s="3">
        <v>16.510000000000002</v>
      </c>
      <c r="AW2235" s="3">
        <v>16.61</v>
      </c>
      <c r="AX2235">
        <v>56.33</v>
      </c>
      <c r="AY2235" t="s">
        <v>71</v>
      </c>
      <c r="AZ2235" t="s">
        <v>79</v>
      </c>
      <c r="BA2235" t="s">
        <v>96</v>
      </c>
      <c r="BB2235" t="s">
        <v>75</v>
      </c>
      <c r="BC2235" t="s">
        <v>82</v>
      </c>
      <c r="BD2235" t="s">
        <v>71</v>
      </c>
      <c r="BE2235" t="s">
        <v>96</v>
      </c>
      <c r="BF2235" t="s">
        <v>96</v>
      </c>
      <c r="BG2235" t="s">
        <v>96</v>
      </c>
      <c r="BH2235" t="s">
        <v>96</v>
      </c>
      <c r="BI2235" t="s">
        <v>96</v>
      </c>
      <c r="BJ2235" t="s">
        <v>96</v>
      </c>
      <c r="BK2235" t="s">
        <v>96</v>
      </c>
    </row>
    <row r="2236" spans="1:63" x14ac:dyDescent="0.3">
      <c r="A2236" t="s">
        <v>5425</v>
      </c>
      <c r="B2236" t="s">
        <v>5426</v>
      </c>
      <c r="C2236" t="s">
        <v>64</v>
      </c>
      <c r="D2236" s="1">
        <v>10487900</v>
      </c>
      <c r="E2236" s="2">
        <v>3933</v>
      </c>
      <c r="F2236" s="3">
        <v>27.59</v>
      </c>
      <c r="G2236" t="b">
        <v>0</v>
      </c>
      <c r="H2236" t="b">
        <v>0</v>
      </c>
      <c r="I2236" t="b">
        <v>1</v>
      </c>
      <c r="J2236" t="b">
        <v>0</v>
      </c>
      <c r="K2236" s="4">
        <v>-4.3E-3</v>
      </c>
      <c r="L2236" s="4">
        <v>2.8500000000000001E-2</v>
      </c>
      <c r="M2236" s="4">
        <v>0.155</v>
      </c>
      <c r="N2236" s="4">
        <v>0.1555</v>
      </c>
      <c r="O2236" t="s">
        <v>96</v>
      </c>
      <c r="P2236" t="s">
        <v>96</v>
      </c>
      <c r="Q2236" s="3">
        <v>0</v>
      </c>
      <c r="R2236" s="3">
        <v>0.66290300000000002</v>
      </c>
      <c r="S2236" s="3">
        <v>6.6684349999999997</v>
      </c>
      <c r="T2236" s="3">
        <v>6.6684349999999997</v>
      </c>
      <c r="U2236" s="3">
        <v>9.7854489999999998</v>
      </c>
      <c r="V2236" s="3">
        <v>9.7854489999999998</v>
      </c>
      <c r="W2236" t="s">
        <v>321</v>
      </c>
      <c r="X2236" s="5">
        <v>44797</v>
      </c>
      <c r="Y2236" s="4">
        <v>5.8999999999999999E-3</v>
      </c>
      <c r="Z2236" s="3">
        <v>2.0299999999999998</v>
      </c>
      <c r="AA2236" s="5">
        <v>45287</v>
      </c>
      <c r="AB2236" s="3">
        <v>0.2</v>
      </c>
      <c r="AC2236" s="4">
        <v>7.3300000000000004E-2</v>
      </c>
      <c r="AD2236" t="s">
        <v>95</v>
      </c>
      <c r="AE2236" s="4">
        <v>1.3100000000000001E-2</v>
      </c>
      <c r="AF2236" t="s">
        <v>96</v>
      </c>
      <c r="AG2236">
        <v>1.6</v>
      </c>
      <c r="AH2236" s="4">
        <v>0.33529999999999999</v>
      </c>
      <c r="AI2236" s="4">
        <v>0.1744</v>
      </c>
      <c r="AJ2236" s="4">
        <v>0.1641</v>
      </c>
      <c r="AK2236" s="4">
        <v>0.1615</v>
      </c>
      <c r="AL2236" t="s">
        <v>1011</v>
      </c>
      <c r="AM2236">
        <v>42</v>
      </c>
      <c r="AN2236" s="4">
        <v>0.37769999999999998</v>
      </c>
      <c r="AO2236" s="4">
        <v>0.52129999999999999</v>
      </c>
      <c r="AP2236" s="4">
        <v>0.99990000000000001</v>
      </c>
      <c r="AQ2236" s="6">
        <v>0.4</v>
      </c>
      <c r="AR2236" s="6">
        <v>0.2</v>
      </c>
      <c r="AS2236">
        <v>1099</v>
      </c>
      <c r="AT2236" s="3">
        <v>26</v>
      </c>
      <c r="AU2236" s="3">
        <v>28.25</v>
      </c>
      <c r="AV2236" s="3">
        <v>27.56</v>
      </c>
      <c r="AW2236" s="3">
        <v>27.65</v>
      </c>
      <c r="AX2236">
        <v>57.86</v>
      </c>
      <c r="AY2236" t="s">
        <v>96</v>
      </c>
      <c r="AZ2236" t="s">
        <v>70</v>
      </c>
      <c r="BA2236" t="s">
        <v>96</v>
      </c>
      <c r="BB2236" t="s">
        <v>96</v>
      </c>
      <c r="BC2236" t="s">
        <v>96</v>
      </c>
      <c r="BD2236" t="s">
        <v>96</v>
      </c>
      <c r="BE2236" t="s">
        <v>96</v>
      </c>
      <c r="BF2236">
        <v>6.33</v>
      </c>
      <c r="BG2236">
        <v>2.1100000000000001E-2</v>
      </c>
      <c r="BH2236">
        <v>0.47</v>
      </c>
      <c r="BI2236">
        <v>690.75</v>
      </c>
      <c r="BJ2236">
        <v>3.7499999999999999E-2</v>
      </c>
      <c r="BK2236">
        <v>7.0000000000000001E-3</v>
      </c>
    </row>
    <row r="2237" spans="1:63" x14ac:dyDescent="0.3">
      <c r="A2237" t="s">
        <v>6294</v>
      </c>
      <c r="B2237" t="s">
        <v>6295</v>
      </c>
      <c r="C2237" t="s">
        <v>64</v>
      </c>
      <c r="D2237" s="1">
        <v>10339800</v>
      </c>
      <c r="E2237" s="2">
        <v>1061</v>
      </c>
      <c r="F2237" s="3">
        <v>51.76</v>
      </c>
      <c r="G2237" t="b">
        <v>0</v>
      </c>
      <c r="H2237" t="b">
        <v>0</v>
      </c>
      <c r="I2237" t="b">
        <v>0</v>
      </c>
      <c r="J2237" t="b">
        <v>0</v>
      </c>
      <c r="K2237" s="4">
        <v>8.6999999999999994E-3</v>
      </c>
      <c r="L2237" s="4">
        <v>7.1300000000000002E-2</v>
      </c>
      <c r="M2237" t="s">
        <v>96</v>
      </c>
      <c r="N2237" t="s">
        <v>96</v>
      </c>
      <c r="O2237" t="s">
        <v>96</v>
      </c>
      <c r="P2237" t="s">
        <v>96</v>
      </c>
      <c r="Q2237" s="3">
        <v>4.1112799999999998</v>
      </c>
      <c r="R2237" s="3">
        <v>4.1112799999999998</v>
      </c>
      <c r="S2237" s="3">
        <v>8.0570880000000002</v>
      </c>
      <c r="T2237" s="3">
        <v>8.0570880000000002</v>
      </c>
      <c r="U2237" s="3">
        <v>8.0570880000000002</v>
      </c>
      <c r="V2237" s="3">
        <v>8.0570880000000002</v>
      </c>
      <c r="W2237" t="s">
        <v>316</v>
      </c>
      <c r="X2237" s="5">
        <v>45125</v>
      </c>
      <c r="Y2237" s="4">
        <v>3.0000000000000001E-3</v>
      </c>
      <c r="Z2237" s="3">
        <v>0.38</v>
      </c>
      <c r="AA2237">
        <v>45278</v>
      </c>
      <c r="AB2237">
        <v>0.38</v>
      </c>
      <c r="AC2237" s="4">
        <v>7.3000000000000001E-3</v>
      </c>
      <c r="AD2237" t="s">
        <v>90</v>
      </c>
      <c r="AE2237" t="s">
        <v>96</v>
      </c>
      <c r="AF2237" t="s">
        <v>96</v>
      </c>
      <c r="AG2237" t="s">
        <v>96</v>
      </c>
      <c r="AH2237" s="4">
        <v>6.9500000000000006E-2</v>
      </c>
      <c r="AI2237" s="4">
        <v>0.1305</v>
      </c>
      <c r="AJ2237" s="4">
        <v>0.15079999999999999</v>
      </c>
      <c r="AK2237">
        <v>0.1447</v>
      </c>
      <c r="AL2237" t="s">
        <v>909</v>
      </c>
      <c r="AM2237">
        <v>2000</v>
      </c>
      <c r="AN2237" s="4">
        <v>4.1799999999999997E-2</v>
      </c>
      <c r="AO2237" s="4">
        <v>5.6599999999999998E-2</v>
      </c>
      <c r="AP2237" s="4">
        <v>0.15060000000000001</v>
      </c>
      <c r="AQ2237" s="6">
        <v>0.4</v>
      </c>
      <c r="AR2237" s="6">
        <v>0.2</v>
      </c>
      <c r="AS2237">
        <v>1099</v>
      </c>
      <c r="AT2237" s="3">
        <v>47.33</v>
      </c>
      <c r="AU2237" s="3">
        <v>52.45</v>
      </c>
      <c r="AV2237" s="3">
        <v>51.71</v>
      </c>
      <c r="AW2237" s="3">
        <v>51.87</v>
      </c>
      <c r="AX2237">
        <v>70.83</v>
      </c>
      <c r="AY2237" t="s">
        <v>82</v>
      </c>
      <c r="AZ2237" t="s">
        <v>72</v>
      </c>
      <c r="BA2237" t="s">
        <v>96</v>
      </c>
      <c r="BB2237" t="s">
        <v>71</v>
      </c>
      <c r="BC2237" t="s">
        <v>70</v>
      </c>
      <c r="BD2237" t="s">
        <v>79</v>
      </c>
      <c r="BE2237" t="s">
        <v>96</v>
      </c>
      <c r="BF2237">
        <v>6.25</v>
      </c>
      <c r="BG2237" s="4">
        <v>0.40570000000000001</v>
      </c>
      <c r="BH2237" s="4">
        <v>0.45090000000000002</v>
      </c>
      <c r="BI2237">
        <v>181.45</v>
      </c>
      <c r="BJ2237" s="4">
        <v>1.8700000000000001E-2</v>
      </c>
      <c r="BK2237" s="4">
        <v>6.9500000000000006E-2</v>
      </c>
    </row>
    <row r="2238" spans="1:63" x14ac:dyDescent="0.3">
      <c r="A2238" t="s">
        <v>3589</v>
      </c>
      <c r="B2238" t="s">
        <v>3590</v>
      </c>
      <c r="C2238" t="s">
        <v>64</v>
      </c>
      <c r="D2238" s="1">
        <v>10289800</v>
      </c>
      <c r="E2238" s="2">
        <v>5273</v>
      </c>
      <c r="F2238" s="3">
        <v>5.82</v>
      </c>
      <c r="G2238" t="b">
        <v>0</v>
      </c>
      <c r="H2238" t="b">
        <v>0</v>
      </c>
      <c r="I2238" t="b">
        <v>0</v>
      </c>
      <c r="J2238" t="b">
        <v>0</v>
      </c>
      <c r="K2238" s="4">
        <v>1.2999999999999999E-2</v>
      </c>
      <c r="L2238" s="4">
        <v>6.2799999999999995E-2</v>
      </c>
      <c r="M2238" s="4">
        <v>-9.2999999999999999E-2</v>
      </c>
      <c r="N2238" s="4">
        <v>-9.7100000000000006E-2</v>
      </c>
      <c r="O2238">
        <v>-0.25</v>
      </c>
      <c r="P2238" t="s">
        <v>96</v>
      </c>
      <c r="Q2238" s="3">
        <v>0</v>
      </c>
      <c r="R2238" s="3">
        <v>0</v>
      </c>
      <c r="S2238" s="3">
        <v>-1.7064999999999999</v>
      </c>
      <c r="T2238" s="3">
        <v>-1.7064999999999999</v>
      </c>
      <c r="U2238" s="3">
        <v>-1.7444999999999999</v>
      </c>
      <c r="V2238" s="3">
        <v>-1.7444999999999999</v>
      </c>
      <c r="W2238" t="s">
        <v>650</v>
      </c>
      <c r="X2238" s="5">
        <v>43671</v>
      </c>
      <c r="Y2238" s="4">
        <v>4.1999999999999997E-3</v>
      </c>
      <c r="Z2238" s="3">
        <v>0.3</v>
      </c>
      <c r="AA2238" s="5">
        <v>45274</v>
      </c>
      <c r="AB2238" s="3">
        <v>0.05</v>
      </c>
      <c r="AC2238" s="4">
        <v>5.1299999999999998E-2</v>
      </c>
      <c r="AD2238" t="s">
        <v>66</v>
      </c>
      <c r="AE2238" s="4">
        <v>4.1999999999999997E-3</v>
      </c>
      <c r="AF2238" t="s">
        <v>96</v>
      </c>
      <c r="AG2238">
        <v>1.2</v>
      </c>
      <c r="AH2238" s="4">
        <v>0.32650000000000001</v>
      </c>
      <c r="AI2238" s="4">
        <v>0.21609999999999999</v>
      </c>
      <c r="AJ2238" s="4">
        <v>0.21829999999999999</v>
      </c>
      <c r="AK2238" s="4">
        <v>0.22120000000000001</v>
      </c>
      <c r="AL2238" t="s">
        <v>1968</v>
      </c>
      <c r="AM2238">
        <v>30</v>
      </c>
      <c r="AN2238" s="4">
        <v>0.67589999999999995</v>
      </c>
      <c r="AO2238" s="4">
        <v>0.87719999999999998</v>
      </c>
      <c r="AP2238" s="4">
        <v>1.0001</v>
      </c>
      <c r="AQ2238" s="6">
        <v>0.4</v>
      </c>
      <c r="AR2238" s="6">
        <v>0.2</v>
      </c>
      <c r="AS2238">
        <v>1099</v>
      </c>
      <c r="AT2238" s="3">
        <v>5.47</v>
      </c>
      <c r="AU2238" s="3">
        <v>5.89</v>
      </c>
      <c r="AV2238" s="3">
        <v>5.77</v>
      </c>
      <c r="AW2238" s="3">
        <v>5.93</v>
      </c>
      <c r="AX2238">
        <v>58.59</v>
      </c>
      <c r="AY2238" t="s">
        <v>79</v>
      </c>
      <c r="AZ2238" t="s">
        <v>72</v>
      </c>
      <c r="BA2238" t="s">
        <v>96</v>
      </c>
      <c r="BB2238" t="s">
        <v>75</v>
      </c>
      <c r="BC2238" t="s">
        <v>79</v>
      </c>
      <c r="BD2238" t="s">
        <v>69</v>
      </c>
      <c r="BE2238" t="s">
        <v>96</v>
      </c>
      <c r="BF2238">
        <v>5.1100000000000003</v>
      </c>
      <c r="BG2238" s="4">
        <v>0</v>
      </c>
      <c r="BH2238" s="4">
        <v>0.2515</v>
      </c>
      <c r="BI2238">
        <v>38.93</v>
      </c>
      <c r="BJ2238" s="4">
        <v>0.5635</v>
      </c>
      <c r="BK2238" s="4">
        <v>8.1900000000000001E-2</v>
      </c>
    </row>
    <row r="2239" spans="1:63" x14ac:dyDescent="0.3">
      <c r="A2239" t="s">
        <v>4772</v>
      </c>
      <c r="B2239" t="s">
        <v>4773</v>
      </c>
      <c r="C2239" t="s">
        <v>64</v>
      </c>
      <c r="D2239" s="1">
        <v>10081600</v>
      </c>
      <c r="E2239">
        <v>1234</v>
      </c>
      <c r="F2239" s="3">
        <v>16.36</v>
      </c>
      <c r="G2239" t="b">
        <v>0</v>
      </c>
      <c r="H2239" t="b">
        <v>0</v>
      </c>
      <c r="I2239" t="b">
        <v>1</v>
      </c>
      <c r="J2239" t="b">
        <v>0</v>
      </c>
      <c r="K2239" s="4">
        <v>1.5E-3</v>
      </c>
      <c r="L2239" s="4">
        <v>7.1800000000000003E-2</v>
      </c>
      <c r="M2239" s="4">
        <v>0.2011</v>
      </c>
      <c r="N2239" s="4">
        <v>0.18229999999999999</v>
      </c>
      <c r="O2239" t="s">
        <v>96</v>
      </c>
      <c r="P2239" t="s">
        <v>96</v>
      </c>
      <c r="Q2239" s="3">
        <v>-2.075E-3</v>
      </c>
      <c r="R2239" s="3">
        <v>-1.0660000000000001E-3</v>
      </c>
      <c r="S2239" s="3">
        <v>0.45872099999999999</v>
      </c>
      <c r="T2239" s="3">
        <v>0.46279999999999999</v>
      </c>
      <c r="U2239" s="3">
        <v>1.1700120000000001</v>
      </c>
      <c r="V2239" s="3">
        <v>1.1700120000000001</v>
      </c>
      <c r="W2239" t="s">
        <v>903</v>
      </c>
      <c r="X2239" s="5">
        <v>44294</v>
      </c>
      <c r="Y2239" s="4">
        <v>5.0000000000000001E-3</v>
      </c>
      <c r="Z2239" s="3">
        <v>0.25</v>
      </c>
      <c r="AA2239" s="5">
        <v>45288</v>
      </c>
      <c r="AB2239" s="3">
        <v>0.14000000000000001</v>
      </c>
      <c r="AC2239" s="4">
        <v>1.5299999999999999E-2</v>
      </c>
      <c r="AD2239" t="s">
        <v>90</v>
      </c>
      <c r="AE2239" s="4">
        <v>6.4999999999999997E-3</v>
      </c>
      <c r="AF2239">
        <v>19.899999999999999</v>
      </c>
      <c r="AG2239">
        <v>1</v>
      </c>
      <c r="AH2239" s="4">
        <v>0.36609999999999998</v>
      </c>
      <c r="AI2239" s="4">
        <v>0.1069</v>
      </c>
      <c r="AJ2239" s="4">
        <v>0.14280000000000001</v>
      </c>
      <c r="AK2239" s="4">
        <v>0.15240000000000001</v>
      </c>
      <c r="AL2239" t="s">
        <v>549</v>
      </c>
      <c r="AM2239">
        <v>40</v>
      </c>
      <c r="AN2239" s="4">
        <v>0.62109999999999999</v>
      </c>
      <c r="AO2239" s="4">
        <v>0.76790000000000003</v>
      </c>
      <c r="AP2239" s="4">
        <v>1</v>
      </c>
      <c r="AQ2239" s="6">
        <v>0.4</v>
      </c>
      <c r="AR2239" s="6">
        <v>0.2</v>
      </c>
      <c r="AS2239">
        <v>1099</v>
      </c>
      <c r="AT2239" s="3">
        <v>15.24</v>
      </c>
      <c r="AU2239" s="3">
        <v>16.670000000000002</v>
      </c>
      <c r="AV2239" s="3">
        <v>16.32</v>
      </c>
      <c r="AW2239" s="3">
        <v>16.39</v>
      </c>
      <c r="AX2239">
        <v>71.540000000000006</v>
      </c>
      <c r="AY2239" t="s">
        <v>71</v>
      </c>
      <c r="AZ2239" t="s">
        <v>79</v>
      </c>
      <c r="BA2239" t="s">
        <v>96</v>
      </c>
      <c r="BB2239" t="s">
        <v>96</v>
      </c>
      <c r="BC2239" t="s">
        <v>96</v>
      </c>
      <c r="BD2239" t="s">
        <v>72</v>
      </c>
      <c r="BE2239" t="s">
        <v>96</v>
      </c>
      <c r="BF2239">
        <v>7.67</v>
      </c>
      <c r="BG2239">
        <v>0</v>
      </c>
      <c r="BH2239">
        <v>0.91979999999999995</v>
      </c>
      <c r="BI2239">
        <v>125.32</v>
      </c>
      <c r="BJ2239">
        <v>0</v>
      </c>
      <c r="BK2239">
        <v>0.21929999999999999</v>
      </c>
    </row>
    <row r="2240" spans="1:63" x14ac:dyDescent="0.3">
      <c r="A2240" t="s">
        <v>6823</v>
      </c>
      <c r="B2240" t="s">
        <v>6824</v>
      </c>
      <c r="C2240" t="s">
        <v>64</v>
      </c>
      <c r="D2240">
        <v>10022600</v>
      </c>
      <c r="E2240" t="s">
        <v>96</v>
      </c>
      <c r="F2240">
        <v>49.96</v>
      </c>
      <c r="G2240" t="b">
        <v>0</v>
      </c>
      <c r="H2240" t="b">
        <v>0</v>
      </c>
      <c r="I2240" t="b">
        <v>0</v>
      </c>
      <c r="J2240" t="b">
        <v>0</v>
      </c>
      <c r="K2240">
        <v>4.7000000000000002E-3</v>
      </c>
      <c r="L2240">
        <v>-4.4000000000000003E-3</v>
      </c>
      <c r="M2240" t="s">
        <v>96</v>
      </c>
      <c r="N2240" t="s">
        <v>96</v>
      </c>
      <c r="O2240" t="s">
        <v>96</v>
      </c>
      <c r="P2240" t="s">
        <v>96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 t="s">
        <v>316</v>
      </c>
      <c r="X2240">
        <v>45274</v>
      </c>
      <c r="Y2240">
        <v>8.9999999999999993E-3</v>
      </c>
      <c r="Z2240">
        <v>0</v>
      </c>
      <c r="AA2240" t="s">
        <v>96</v>
      </c>
      <c r="AB2240" t="s">
        <v>96</v>
      </c>
      <c r="AC2240">
        <v>0</v>
      </c>
      <c r="AD2240" t="s">
        <v>96</v>
      </c>
      <c r="AE2240" t="s">
        <v>96</v>
      </c>
      <c r="AF2240" t="s">
        <v>96</v>
      </c>
      <c r="AG2240" t="s">
        <v>96</v>
      </c>
      <c r="AH2240">
        <v>6.1499999999999999E-2</v>
      </c>
      <c r="AI2240" t="s">
        <v>96</v>
      </c>
      <c r="AJ2240" t="s">
        <v>96</v>
      </c>
      <c r="AK2240" t="s">
        <v>96</v>
      </c>
      <c r="AL2240" t="s">
        <v>924</v>
      </c>
      <c r="AM2240">
        <v>30</v>
      </c>
      <c r="AN2240">
        <v>0.52800000000000002</v>
      </c>
      <c r="AO2240">
        <v>0.69979999999999998</v>
      </c>
      <c r="AP2240">
        <v>1.0004</v>
      </c>
      <c r="AQ2240">
        <v>0.4</v>
      </c>
      <c r="AR2240">
        <v>0.2</v>
      </c>
      <c r="AS2240">
        <v>1099</v>
      </c>
      <c r="AT2240" t="s">
        <v>96</v>
      </c>
      <c r="AU2240" t="s">
        <v>96</v>
      </c>
      <c r="AV2240">
        <v>49.96</v>
      </c>
      <c r="AW2240">
        <v>49.96</v>
      </c>
      <c r="AX2240" t="s">
        <v>96</v>
      </c>
      <c r="AY2240" t="s">
        <v>96</v>
      </c>
      <c r="AZ2240" t="s">
        <v>82</v>
      </c>
      <c r="BA2240" t="s">
        <v>96</v>
      </c>
      <c r="BB2240" t="s">
        <v>96</v>
      </c>
      <c r="BC2240" t="s">
        <v>96</v>
      </c>
      <c r="BD2240" t="s">
        <v>71</v>
      </c>
      <c r="BE2240" t="s">
        <v>96</v>
      </c>
      <c r="BF2240" t="s">
        <v>96</v>
      </c>
      <c r="BG2240" t="s">
        <v>96</v>
      </c>
      <c r="BH2240" t="s">
        <v>96</v>
      </c>
      <c r="BI2240" t="s">
        <v>96</v>
      </c>
      <c r="BJ2240" t="s">
        <v>96</v>
      </c>
      <c r="BK2240" t="s">
        <v>96</v>
      </c>
    </row>
    <row r="2241" spans="1:63" x14ac:dyDescent="0.3">
      <c r="A2241" t="s">
        <v>3473</v>
      </c>
      <c r="B2241" t="s">
        <v>3474</v>
      </c>
      <c r="C2241" t="s">
        <v>64</v>
      </c>
      <c r="D2241" s="1">
        <v>9996800</v>
      </c>
      <c r="E2241" s="2">
        <v>3047</v>
      </c>
      <c r="F2241" s="3">
        <v>37.1</v>
      </c>
      <c r="G2241" t="b">
        <v>0</v>
      </c>
      <c r="H2241" t="b">
        <v>0</v>
      </c>
      <c r="I2241" t="b">
        <v>1</v>
      </c>
      <c r="J2241" t="b">
        <v>0</v>
      </c>
      <c r="K2241" s="4">
        <v>-1.3299999999999999E-2</v>
      </c>
      <c r="L2241" s="4">
        <v>-3.3500000000000002E-2</v>
      </c>
      <c r="M2241" s="4">
        <v>0.1212</v>
      </c>
      <c r="N2241" s="4">
        <v>0.1169</v>
      </c>
      <c r="O2241" s="4">
        <v>1.21E-2</v>
      </c>
      <c r="P2241" s="4">
        <v>7.5800000000000006E-2</v>
      </c>
      <c r="Q2241" s="3">
        <v>-0.97847799999999996</v>
      </c>
      <c r="R2241" s="3">
        <v>-1.8183000000000001E-2</v>
      </c>
      <c r="S2241" s="3">
        <v>-7.243995</v>
      </c>
      <c r="T2241" s="3">
        <v>-7.243995</v>
      </c>
      <c r="U2241" s="3">
        <v>-24.815207999999998</v>
      </c>
      <c r="V2241" s="3">
        <v>-24.815207999999998</v>
      </c>
      <c r="W2241" t="s">
        <v>99</v>
      </c>
      <c r="X2241" s="5">
        <v>42383</v>
      </c>
      <c r="Y2241" s="4">
        <v>1.4999999999999999E-2</v>
      </c>
      <c r="Z2241" s="3">
        <v>0.68</v>
      </c>
      <c r="AA2241" s="5">
        <v>45191</v>
      </c>
      <c r="AB2241" s="3">
        <v>0.21</v>
      </c>
      <c r="AC2241" s="4">
        <v>1.7399999999999999E-2</v>
      </c>
      <c r="AD2241" t="s">
        <v>66</v>
      </c>
      <c r="AE2241" s="4">
        <v>1.5800000000000002E-2</v>
      </c>
      <c r="AF2241">
        <v>0.03</v>
      </c>
      <c r="AG2241">
        <v>0.46</v>
      </c>
      <c r="AH2241" s="4">
        <v>0.66249999999999998</v>
      </c>
      <c r="AI2241" s="4">
        <v>0.25609999999999999</v>
      </c>
      <c r="AJ2241" s="4">
        <v>0.17380000000000001</v>
      </c>
      <c r="AK2241" s="4">
        <v>0.13289999999999999</v>
      </c>
      <c r="AL2241" t="s">
        <v>1998</v>
      </c>
      <c r="AM2241">
        <v>59</v>
      </c>
      <c r="AN2241" s="4">
        <v>0.57609999999999995</v>
      </c>
      <c r="AO2241" s="4">
        <v>0.68569999999999998</v>
      </c>
      <c r="AP2241" s="4">
        <v>1.2037</v>
      </c>
      <c r="AQ2241" s="6">
        <v>0.4</v>
      </c>
      <c r="AR2241" s="6">
        <v>0.2</v>
      </c>
      <c r="AS2241">
        <v>1099</v>
      </c>
      <c r="AT2241" s="3">
        <v>37.43</v>
      </c>
      <c r="AU2241" s="3">
        <v>38.799999999999997</v>
      </c>
      <c r="AV2241" s="3">
        <v>36.630000000000003</v>
      </c>
      <c r="AW2241" s="3">
        <v>37.950000000000003</v>
      </c>
      <c r="AX2241">
        <v>44.31</v>
      </c>
      <c r="AY2241" t="s">
        <v>75</v>
      </c>
      <c r="AZ2241" t="s">
        <v>75</v>
      </c>
      <c r="BA2241" t="s">
        <v>79</v>
      </c>
      <c r="BB2241" t="s">
        <v>72</v>
      </c>
      <c r="BC2241" t="s">
        <v>82</v>
      </c>
      <c r="BD2241" t="s">
        <v>75</v>
      </c>
      <c r="BE2241" t="s">
        <v>75</v>
      </c>
      <c r="BF2241" t="s">
        <v>96</v>
      </c>
      <c r="BG2241" s="4" t="s">
        <v>96</v>
      </c>
      <c r="BH2241" s="4" t="s">
        <v>96</v>
      </c>
      <c r="BI2241" t="s">
        <v>96</v>
      </c>
      <c r="BJ2241" s="4" t="s">
        <v>96</v>
      </c>
      <c r="BK2241" s="4" t="s">
        <v>96</v>
      </c>
    </row>
    <row r="2242" spans="1:63" x14ac:dyDescent="0.3">
      <c r="A2242" t="s">
        <v>6416</v>
      </c>
      <c r="B2242" t="s">
        <v>6417</v>
      </c>
      <c r="C2242" t="s">
        <v>64</v>
      </c>
      <c r="D2242" s="1">
        <v>9992700</v>
      </c>
      <c r="E2242">
        <v>19411</v>
      </c>
      <c r="F2242" s="3">
        <v>22.2</v>
      </c>
      <c r="G2242" t="b">
        <v>0</v>
      </c>
      <c r="H2242" t="b">
        <v>0</v>
      </c>
      <c r="I2242" t="b">
        <v>0</v>
      </c>
      <c r="J2242" t="b">
        <v>0</v>
      </c>
      <c r="K2242" s="4">
        <v>-1.2500000000000001E-2</v>
      </c>
      <c r="L2242" s="4">
        <v>-3.3300000000000003E-2</v>
      </c>
      <c r="M2242" t="s">
        <v>96</v>
      </c>
      <c r="N2242" t="s">
        <v>96</v>
      </c>
      <c r="O2242" t="s">
        <v>96</v>
      </c>
      <c r="P2242" t="s">
        <v>96</v>
      </c>
      <c r="Q2242" s="3">
        <v>-1.377</v>
      </c>
      <c r="R2242" s="3">
        <v>1.321825</v>
      </c>
      <c r="S2242" s="3">
        <v>17.107600000000001</v>
      </c>
      <c r="T2242" s="3">
        <v>17.107600000000001</v>
      </c>
      <c r="U2242" s="3">
        <v>17.107600000000001</v>
      </c>
      <c r="V2242" s="3">
        <v>17.107600000000001</v>
      </c>
      <c r="W2242" t="s">
        <v>316</v>
      </c>
      <c r="X2242" s="5">
        <v>45182</v>
      </c>
      <c r="Y2242" s="4">
        <v>1.0699999999999999E-2</v>
      </c>
      <c r="Z2242" s="3">
        <v>0.28999999999999998</v>
      </c>
      <c r="AA2242">
        <v>45281</v>
      </c>
      <c r="AB2242">
        <v>0.26</v>
      </c>
      <c r="AC2242" s="4">
        <v>1.32E-2</v>
      </c>
      <c r="AD2242" t="s">
        <v>243</v>
      </c>
      <c r="AE2242" t="s">
        <v>96</v>
      </c>
      <c r="AF2242" t="s">
        <v>96</v>
      </c>
      <c r="AG2242" t="s">
        <v>96</v>
      </c>
      <c r="AH2242" s="4">
        <v>0.57230000000000003</v>
      </c>
      <c r="AI2242" s="4">
        <v>0.26629999999999998</v>
      </c>
      <c r="AJ2242">
        <v>0.312</v>
      </c>
      <c r="AK2242" t="s">
        <v>96</v>
      </c>
      <c r="AL2242" t="s">
        <v>637</v>
      </c>
      <c r="AM2242">
        <v>1</v>
      </c>
      <c r="AN2242" s="4">
        <v>1</v>
      </c>
      <c r="AO2242" s="4">
        <v>1</v>
      </c>
      <c r="AP2242" s="4">
        <v>1</v>
      </c>
      <c r="AQ2242" s="6">
        <v>0.4</v>
      </c>
      <c r="AR2242" s="6">
        <v>0.2</v>
      </c>
      <c r="AS2242">
        <v>1099</v>
      </c>
      <c r="AT2242" s="3">
        <v>21.54</v>
      </c>
      <c r="AU2242" s="3">
        <v>24.18</v>
      </c>
      <c r="AV2242" s="3">
        <v>21.95</v>
      </c>
      <c r="AW2242" s="3">
        <v>22.48</v>
      </c>
      <c r="AX2242">
        <v>43.45</v>
      </c>
      <c r="AY2242" t="s">
        <v>79</v>
      </c>
      <c r="AZ2242" t="s">
        <v>75</v>
      </c>
      <c r="BA2242" t="s">
        <v>96</v>
      </c>
      <c r="BB2242" t="s">
        <v>96</v>
      </c>
      <c r="BC2242" t="s">
        <v>96</v>
      </c>
      <c r="BD2242" t="s">
        <v>70</v>
      </c>
      <c r="BE2242" t="s">
        <v>96</v>
      </c>
      <c r="BF2242">
        <v>5.36</v>
      </c>
      <c r="BG2242">
        <v>0.21429999999999999</v>
      </c>
      <c r="BH2242">
        <v>0.28810000000000002</v>
      </c>
      <c r="BI2242">
        <v>1.6</v>
      </c>
      <c r="BJ2242">
        <v>0</v>
      </c>
      <c r="BK2242">
        <v>0</v>
      </c>
    </row>
    <row r="2243" spans="1:63" x14ac:dyDescent="0.3">
      <c r="A2243" t="s">
        <v>5028</v>
      </c>
      <c r="B2243" t="s">
        <v>5029</v>
      </c>
      <c r="C2243" t="s">
        <v>64</v>
      </c>
      <c r="D2243" s="1">
        <v>9929800</v>
      </c>
      <c r="E2243">
        <v>587</v>
      </c>
      <c r="F2243">
        <v>40.270000000000003</v>
      </c>
      <c r="G2243" t="b">
        <v>0</v>
      </c>
      <c r="H2243" t="b">
        <v>0</v>
      </c>
      <c r="I2243" t="b">
        <v>0</v>
      </c>
      <c r="J2243" t="b">
        <v>0</v>
      </c>
      <c r="K2243">
        <v>2.2100000000000002E-2</v>
      </c>
      <c r="L2243">
        <v>4.2000000000000003E-2</v>
      </c>
      <c r="M2243">
        <v>4.0500000000000001E-2</v>
      </c>
      <c r="N2243">
        <v>3.0700000000000002E-2</v>
      </c>
      <c r="O2243" t="s">
        <v>96</v>
      </c>
      <c r="P2243" t="s">
        <v>96</v>
      </c>
      <c r="Q2243" s="3">
        <v>0</v>
      </c>
      <c r="R2243" s="3">
        <v>0</v>
      </c>
      <c r="S2243" s="3">
        <v>0</v>
      </c>
      <c r="T2243" s="3">
        <v>0</v>
      </c>
      <c r="U2243" s="3">
        <v>1.9236</v>
      </c>
      <c r="V2243" s="3">
        <v>1.9236</v>
      </c>
      <c r="W2243" t="s">
        <v>106</v>
      </c>
      <c r="X2243" s="5">
        <v>44544</v>
      </c>
      <c r="Y2243" s="4">
        <v>7.4999999999999997E-3</v>
      </c>
      <c r="Z2243">
        <v>0.24</v>
      </c>
      <c r="AA2243">
        <v>45287</v>
      </c>
      <c r="AB2243">
        <v>0.24</v>
      </c>
      <c r="AC2243">
        <v>5.8999999999999999E-3</v>
      </c>
      <c r="AD2243" t="s">
        <v>243</v>
      </c>
      <c r="AE2243">
        <v>1.4200000000000001E-2</v>
      </c>
      <c r="AF2243">
        <v>24.98</v>
      </c>
      <c r="AG2243">
        <v>0.69</v>
      </c>
      <c r="AH2243">
        <v>0.255</v>
      </c>
      <c r="AI2243">
        <v>0.1371</v>
      </c>
      <c r="AJ2243">
        <v>0.1341</v>
      </c>
      <c r="AK2243">
        <v>0.1285</v>
      </c>
      <c r="AL2243" t="s">
        <v>4516</v>
      </c>
      <c r="AM2243">
        <v>51</v>
      </c>
      <c r="AN2243" s="4">
        <v>0.39319999999999999</v>
      </c>
      <c r="AO2243" s="4">
        <v>0.52810000000000001</v>
      </c>
      <c r="AP2243" s="4">
        <v>0.99770000000000003</v>
      </c>
      <c r="AQ2243" s="6">
        <v>0.4</v>
      </c>
      <c r="AR2243" s="6">
        <v>0.2</v>
      </c>
      <c r="AS2243">
        <v>1099</v>
      </c>
      <c r="AT2243">
        <v>37.880000000000003</v>
      </c>
      <c r="AU2243">
        <v>40.22</v>
      </c>
      <c r="AV2243">
        <v>40.270000000000003</v>
      </c>
      <c r="AW2243">
        <v>40.270000000000003</v>
      </c>
      <c r="AX2243">
        <v>65.39</v>
      </c>
      <c r="AY2243" t="s">
        <v>75</v>
      </c>
      <c r="AZ2243" t="s">
        <v>69</v>
      </c>
      <c r="BA2243" t="s">
        <v>96</v>
      </c>
      <c r="BB2243" t="s">
        <v>70</v>
      </c>
      <c r="BC2243" t="s">
        <v>96</v>
      </c>
      <c r="BD2243" t="s">
        <v>96</v>
      </c>
      <c r="BE2243" t="s">
        <v>96</v>
      </c>
      <c r="BF2243">
        <v>6.44</v>
      </c>
      <c r="BG2243">
        <v>0.83720000000000006</v>
      </c>
      <c r="BH2243">
        <v>0.50039999999999996</v>
      </c>
      <c r="BI2243">
        <v>45.69</v>
      </c>
      <c r="BJ2243">
        <v>0</v>
      </c>
      <c r="BK2243">
        <v>0.13650000000000001</v>
      </c>
    </row>
    <row r="2244" spans="1:63" x14ac:dyDescent="0.3">
      <c r="A2244" t="s">
        <v>4458</v>
      </c>
      <c r="B2244" t="s">
        <v>4459</v>
      </c>
      <c r="C2244" t="s">
        <v>64</v>
      </c>
      <c r="D2244" s="1">
        <v>9912600</v>
      </c>
      <c r="E2244" s="2">
        <v>10784</v>
      </c>
      <c r="F2244" s="3">
        <v>14.04</v>
      </c>
      <c r="G2244" t="b">
        <v>0</v>
      </c>
      <c r="H2244" t="b">
        <v>0</v>
      </c>
      <c r="I2244" t="b">
        <v>1</v>
      </c>
      <c r="J2244" t="b">
        <v>0</v>
      </c>
      <c r="K2244" s="4">
        <v>-5.45E-2</v>
      </c>
      <c r="L2244" s="4">
        <v>0.44369999999999998</v>
      </c>
      <c r="M2244" s="4">
        <v>2.6656</v>
      </c>
      <c r="N2244" s="4">
        <v>2.6991000000000001</v>
      </c>
      <c r="O2244" s="4" t="s">
        <v>96</v>
      </c>
      <c r="P2244" t="s">
        <v>96</v>
      </c>
      <c r="Q2244" s="3">
        <v>0.73655000000000004</v>
      </c>
      <c r="R2244" s="3">
        <v>0.73655000000000004</v>
      </c>
      <c r="S2244" s="3">
        <v>1.4714499999999999</v>
      </c>
      <c r="T2244" s="3">
        <v>1.4714499999999999</v>
      </c>
      <c r="U2244" s="3">
        <v>3.2340499999999999</v>
      </c>
      <c r="V2244" s="3">
        <v>3.2340499999999999</v>
      </c>
      <c r="W2244" t="s">
        <v>135</v>
      </c>
      <c r="X2244" s="5">
        <v>44476</v>
      </c>
      <c r="Y2244" s="4">
        <v>6.1000000000000004E-3</v>
      </c>
      <c r="Z2244" s="3">
        <v>0.43</v>
      </c>
      <c r="AA2244" s="5">
        <v>45278</v>
      </c>
      <c r="AB2244" s="3">
        <v>0.21</v>
      </c>
      <c r="AC2244" s="4">
        <v>3.0599999999999999E-2</v>
      </c>
      <c r="AD2244" t="s">
        <v>66</v>
      </c>
      <c r="AE2244" s="4">
        <v>2.18E-2</v>
      </c>
      <c r="AF2244">
        <v>5.01</v>
      </c>
      <c r="AG2244">
        <v>2.2799999999999998</v>
      </c>
      <c r="AH2244" s="4">
        <v>2.6385999999999998</v>
      </c>
      <c r="AI2244" s="4">
        <v>0.91769999999999996</v>
      </c>
      <c r="AJ2244" s="4">
        <v>0.70679999999999998</v>
      </c>
      <c r="AK2244" s="4">
        <v>0.6341</v>
      </c>
      <c r="AL2244" t="s">
        <v>84</v>
      </c>
      <c r="AM2244">
        <v>40</v>
      </c>
      <c r="AN2244" s="4">
        <v>0.57050000000000001</v>
      </c>
      <c r="AO2244" s="4">
        <v>0.76319999999999999</v>
      </c>
      <c r="AP2244" s="4">
        <v>1</v>
      </c>
      <c r="AQ2244" s="6">
        <v>0.4</v>
      </c>
      <c r="AR2244" s="6">
        <v>0.2</v>
      </c>
      <c r="AS2244">
        <v>1099</v>
      </c>
      <c r="AT2244" s="3">
        <v>9.2100000000000009</v>
      </c>
      <c r="AU2244" s="3">
        <v>16.27</v>
      </c>
      <c r="AV2244" s="3">
        <v>13.29</v>
      </c>
      <c r="AW2244" s="3">
        <v>15.51</v>
      </c>
      <c r="AX2244">
        <v>62.75</v>
      </c>
      <c r="AY2244" t="s">
        <v>96</v>
      </c>
      <c r="AZ2244" t="s">
        <v>71</v>
      </c>
      <c r="BA2244" t="s">
        <v>96</v>
      </c>
      <c r="BB2244" t="s">
        <v>96</v>
      </c>
      <c r="BC2244" t="s">
        <v>96</v>
      </c>
      <c r="BD2244" t="s">
        <v>96</v>
      </c>
      <c r="BE2244" t="s">
        <v>96</v>
      </c>
      <c r="BF2244" t="s">
        <v>96</v>
      </c>
      <c r="BG2244" s="4" t="s">
        <v>96</v>
      </c>
      <c r="BH2244" s="4" t="s">
        <v>96</v>
      </c>
      <c r="BI2244" t="s">
        <v>96</v>
      </c>
      <c r="BJ2244" s="4" t="s">
        <v>96</v>
      </c>
      <c r="BK2244" s="4" t="s">
        <v>96</v>
      </c>
    </row>
    <row r="2245" spans="1:63" x14ac:dyDescent="0.3">
      <c r="A2245" t="s">
        <v>6045</v>
      </c>
      <c r="B2245" t="s">
        <v>6046</v>
      </c>
      <c r="C2245" t="s">
        <v>64</v>
      </c>
      <c r="D2245" s="1">
        <v>9812400</v>
      </c>
      <c r="E2245" s="2">
        <v>625</v>
      </c>
      <c r="F2245" s="3">
        <v>39.159999999999997</v>
      </c>
      <c r="G2245" t="b">
        <v>0</v>
      </c>
      <c r="H2245" t="b">
        <v>0</v>
      </c>
      <c r="I2245" t="b">
        <v>0</v>
      </c>
      <c r="J2245" t="b">
        <v>0</v>
      </c>
      <c r="K2245" s="4">
        <v>3.6200000000000003E-2</v>
      </c>
      <c r="L2245" s="4">
        <v>-3.6499999999999998E-2</v>
      </c>
      <c r="M2245" t="s">
        <v>96</v>
      </c>
      <c r="N2245" t="s">
        <v>96</v>
      </c>
      <c r="O2245" t="s">
        <v>96</v>
      </c>
      <c r="P2245" t="s">
        <v>96</v>
      </c>
      <c r="Q2245" s="3">
        <v>0</v>
      </c>
      <c r="R2245" s="3">
        <v>0</v>
      </c>
      <c r="S2245" s="3">
        <v>12.3384</v>
      </c>
      <c r="T2245" s="3">
        <v>12.3384</v>
      </c>
      <c r="U2245" s="3">
        <v>12.3384</v>
      </c>
      <c r="V2245" s="3">
        <v>12.3384</v>
      </c>
      <c r="W2245" t="s">
        <v>411</v>
      </c>
      <c r="X2245" s="5">
        <v>45001</v>
      </c>
      <c r="Y2245" s="4">
        <v>6.4999999999999997E-3</v>
      </c>
      <c r="Z2245" s="3">
        <v>0.83</v>
      </c>
      <c r="AA2245" s="5">
        <v>45279</v>
      </c>
      <c r="AB2245" s="3">
        <v>0.83</v>
      </c>
      <c r="AC2245" s="4">
        <v>2.1499999999999998E-2</v>
      </c>
      <c r="AD2245" t="s">
        <v>243</v>
      </c>
      <c r="AE2245" t="s">
        <v>96</v>
      </c>
      <c r="AF2245" t="s">
        <v>96</v>
      </c>
      <c r="AG2245">
        <v>0</v>
      </c>
      <c r="AH2245" s="4">
        <v>0.43030000000000002</v>
      </c>
      <c r="AI2245" s="4">
        <v>0.21820000000000001</v>
      </c>
      <c r="AJ2245" s="4">
        <v>0.21709999999999999</v>
      </c>
      <c r="AK2245" s="4">
        <v>0.2054</v>
      </c>
      <c r="AL2245" t="s">
        <v>263</v>
      </c>
      <c r="AM2245">
        <v>53</v>
      </c>
      <c r="AN2245" s="4">
        <v>0.40289999999999998</v>
      </c>
      <c r="AO2245" s="4">
        <v>0.51149999999999995</v>
      </c>
      <c r="AP2245" s="4">
        <v>0.99480000000000002</v>
      </c>
      <c r="AQ2245" s="6">
        <v>0.4</v>
      </c>
      <c r="AR2245" s="6">
        <v>0.2</v>
      </c>
      <c r="AS2245">
        <v>1099</v>
      </c>
      <c r="AT2245" s="3">
        <v>37.31</v>
      </c>
      <c r="AU2245" s="3">
        <v>39.35</v>
      </c>
      <c r="AV2245" s="3">
        <v>38.81</v>
      </c>
      <c r="AW2245" s="3">
        <v>39.340000000000003</v>
      </c>
      <c r="AX2245">
        <v>49.52</v>
      </c>
      <c r="AY2245" t="s">
        <v>96</v>
      </c>
      <c r="AZ2245" t="s">
        <v>70</v>
      </c>
      <c r="BA2245" t="s">
        <v>96</v>
      </c>
      <c r="BB2245" t="s">
        <v>96</v>
      </c>
      <c r="BC2245" t="s">
        <v>96</v>
      </c>
      <c r="BD2245" t="s">
        <v>71</v>
      </c>
      <c r="BE2245" t="s">
        <v>96</v>
      </c>
      <c r="BF2245">
        <v>4.6900000000000004</v>
      </c>
      <c r="BG2245" s="4">
        <v>0.79559999999999997</v>
      </c>
      <c r="BH2245" s="4">
        <v>0.1704</v>
      </c>
      <c r="BI2245">
        <v>150.6</v>
      </c>
      <c r="BJ2245" s="4">
        <v>6.2799999999999995E-2</v>
      </c>
      <c r="BK2245" s="4">
        <v>5.0599999999999999E-2</v>
      </c>
    </row>
    <row r="2246" spans="1:63" x14ac:dyDescent="0.3">
      <c r="A2246" t="s">
        <v>4327</v>
      </c>
      <c r="B2246" t="s">
        <v>4328</v>
      </c>
      <c r="C2246" t="s">
        <v>64</v>
      </c>
      <c r="D2246" s="1">
        <v>9743500</v>
      </c>
      <c r="E2246" s="2">
        <v>1564</v>
      </c>
      <c r="F2246" s="3">
        <v>30.03</v>
      </c>
      <c r="G2246" t="b">
        <v>0</v>
      </c>
      <c r="H2246" t="b">
        <v>0</v>
      </c>
      <c r="I2246" t="b">
        <v>0</v>
      </c>
      <c r="J2246" t="b">
        <v>0</v>
      </c>
      <c r="K2246" s="4">
        <v>4.8999999999999998E-3</v>
      </c>
      <c r="L2246" s="4">
        <v>3.7100000000000001E-2</v>
      </c>
      <c r="M2246" s="4">
        <v>0.28589999999999999</v>
      </c>
      <c r="N2246" s="4">
        <v>0.28170000000000001</v>
      </c>
      <c r="O2246" s="4" t="s">
        <v>96</v>
      </c>
      <c r="P2246" s="4" t="s">
        <v>96</v>
      </c>
      <c r="Q2246" s="3">
        <v>0</v>
      </c>
      <c r="R2246" s="3">
        <v>0</v>
      </c>
      <c r="S2246" s="3">
        <v>6.2534999999999998</v>
      </c>
      <c r="T2246" s="3">
        <v>6.2534999999999998</v>
      </c>
      <c r="U2246" s="3">
        <v>6.1252500000000003</v>
      </c>
      <c r="V2246" s="3">
        <v>6.1252500000000003</v>
      </c>
      <c r="W2246" t="s">
        <v>316</v>
      </c>
      <c r="X2246" s="5">
        <v>44378</v>
      </c>
      <c r="Y2246" s="4">
        <v>7.9000000000000008E-3</v>
      </c>
      <c r="Z2246" s="3">
        <v>0</v>
      </c>
      <c r="AA2246" s="5" t="s">
        <v>96</v>
      </c>
      <c r="AB2246" s="3" t="s">
        <v>96</v>
      </c>
      <c r="AC2246" s="4">
        <v>0</v>
      </c>
      <c r="AD2246" t="s">
        <v>243</v>
      </c>
      <c r="AE2246" s="4">
        <v>1.67E-2</v>
      </c>
      <c r="AF2246" t="s">
        <v>96</v>
      </c>
      <c r="AG2246">
        <v>0.93</v>
      </c>
      <c r="AH2246" s="4">
        <v>0.19450000000000001</v>
      </c>
      <c r="AI2246" s="4">
        <v>6.2199999999999998E-2</v>
      </c>
      <c r="AJ2246" s="4">
        <v>0.1181</v>
      </c>
      <c r="AK2246" s="4">
        <v>0.1168</v>
      </c>
      <c r="AL2246" t="s">
        <v>2009</v>
      </c>
      <c r="AM2246">
        <v>2</v>
      </c>
      <c r="AN2246" s="4">
        <v>1</v>
      </c>
      <c r="AO2246" s="4">
        <v>1</v>
      </c>
      <c r="AP2246" s="4">
        <v>1</v>
      </c>
      <c r="AQ2246" s="6">
        <v>0.4</v>
      </c>
      <c r="AR2246" s="6">
        <v>0.2</v>
      </c>
      <c r="AS2246">
        <v>1099</v>
      </c>
      <c r="AT2246" s="3">
        <v>28.87</v>
      </c>
      <c r="AU2246" s="3">
        <v>30.35</v>
      </c>
      <c r="AV2246" s="3">
        <v>30</v>
      </c>
      <c r="AW2246" s="3">
        <v>30.06</v>
      </c>
      <c r="AX2246">
        <v>70.36</v>
      </c>
      <c r="AY2246" t="s">
        <v>82</v>
      </c>
      <c r="AZ2246" t="s">
        <v>71</v>
      </c>
      <c r="BA2246" t="s">
        <v>69</v>
      </c>
      <c r="BB2246" t="s">
        <v>70</v>
      </c>
      <c r="BC2246" t="s">
        <v>71</v>
      </c>
      <c r="BD2246" t="s">
        <v>82</v>
      </c>
      <c r="BE2246" t="s">
        <v>96</v>
      </c>
      <c r="BF2246" t="s">
        <v>96</v>
      </c>
      <c r="BG2246" t="s">
        <v>96</v>
      </c>
      <c r="BH2246" t="s">
        <v>96</v>
      </c>
      <c r="BI2246" t="s">
        <v>96</v>
      </c>
      <c r="BJ2246" t="s">
        <v>96</v>
      </c>
      <c r="BK2246" t="s">
        <v>96</v>
      </c>
    </row>
    <row r="2247" spans="1:63" x14ac:dyDescent="0.3">
      <c r="A2247" t="s">
        <v>4778</v>
      </c>
      <c r="B2247" t="s">
        <v>4779</v>
      </c>
      <c r="C2247" t="s">
        <v>64</v>
      </c>
      <c r="D2247" s="1">
        <v>9741700</v>
      </c>
      <c r="E2247" s="2">
        <v>1969</v>
      </c>
      <c r="F2247" s="3">
        <v>19.440000000000001</v>
      </c>
      <c r="G2247" t="b">
        <v>0</v>
      </c>
      <c r="H2247" t="b">
        <v>0</v>
      </c>
      <c r="I2247" t="b">
        <v>0</v>
      </c>
      <c r="J2247" t="b">
        <v>0</v>
      </c>
      <c r="K2247" s="4">
        <v>1.2E-2</v>
      </c>
      <c r="L2247" s="4">
        <v>0.12670000000000001</v>
      </c>
      <c r="M2247" s="4">
        <v>4.48E-2</v>
      </c>
      <c r="N2247" s="4">
        <v>3.9699999999999999E-2</v>
      </c>
      <c r="O2247" t="s">
        <v>96</v>
      </c>
      <c r="P2247" t="s">
        <v>96</v>
      </c>
      <c r="Q2247" s="3">
        <v>0</v>
      </c>
      <c r="R2247" s="3">
        <v>0</v>
      </c>
      <c r="S2247" s="3">
        <v>0</v>
      </c>
      <c r="T2247" s="3">
        <v>0</v>
      </c>
      <c r="U2247" s="3">
        <v>1.339375</v>
      </c>
      <c r="V2247" s="3">
        <v>1.339375</v>
      </c>
      <c r="W2247" t="s">
        <v>175</v>
      </c>
      <c r="X2247" s="5">
        <v>44474</v>
      </c>
      <c r="Y2247" s="4">
        <v>3.8999999999999998E-3</v>
      </c>
      <c r="Z2247" s="3">
        <v>0.01</v>
      </c>
      <c r="AA2247" s="5">
        <v>45093</v>
      </c>
      <c r="AB2247" s="3">
        <v>0.01</v>
      </c>
      <c r="AC2247" s="4">
        <v>4.0000000000000002E-4</v>
      </c>
      <c r="AD2247" t="s">
        <v>66</v>
      </c>
      <c r="AE2247" s="4">
        <v>1.41E-2</v>
      </c>
      <c r="AF2247">
        <v>32.83</v>
      </c>
      <c r="AG2247">
        <v>0.98</v>
      </c>
      <c r="AH2247" s="4">
        <v>0.80989999999999995</v>
      </c>
      <c r="AI2247" s="4">
        <v>0.1875</v>
      </c>
      <c r="AJ2247" s="4">
        <v>0.22389999999999999</v>
      </c>
      <c r="AK2247" s="4">
        <v>0.20830000000000001</v>
      </c>
      <c r="AL2247" t="s">
        <v>492</v>
      </c>
      <c r="AM2247" s="2">
        <v>45</v>
      </c>
      <c r="AN2247" s="4">
        <v>0.377</v>
      </c>
      <c r="AO2247" s="4">
        <v>0.49359999999999998</v>
      </c>
      <c r="AP2247" s="4">
        <v>0.99990000000000001</v>
      </c>
      <c r="AQ2247" s="6">
        <v>0.4</v>
      </c>
      <c r="AR2247" s="6">
        <v>0.2</v>
      </c>
      <c r="AS2247">
        <v>1099</v>
      </c>
      <c r="AT2247" s="3">
        <v>16.98</v>
      </c>
      <c r="AU2247" s="3">
        <v>19.96</v>
      </c>
      <c r="AV2247" s="3">
        <v>19.36</v>
      </c>
      <c r="AW2247" s="3">
        <v>19.559999999999999</v>
      </c>
      <c r="AX2247">
        <v>70.73</v>
      </c>
      <c r="AY2247" t="s">
        <v>71</v>
      </c>
      <c r="AZ2247" t="s">
        <v>72</v>
      </c>
      <c r="BA2247" t="s">
        <v>75</v>
      </c>
      <c r="BB2247" t="s">
        <v>82</v>
      </c>
      <c r="BC2247" t="s">
        <v>82</v>
      </c>
      <c r="BD2247" t="s">
        <v>70</v>
      </c>
      <c r="BE2247" t="s">
        <v>96</v>
      </c>
      <c r="BF2247">
        <v>6.19</v>
      </c>
      <c r="BG2247" s="4">
        <v>0.3992</v>
      </c>
      <c r="BH2247" s="4">
        <v>0.43790000000000001</v>
      </c>
      <c r="BI2247">
        <v>7.76</v>
      </c>
      <c r="BJ2247" s="4">
        <v>0</v>
      </c>
      <c r="BK2247" s="4">
        <v>0.13750000000000001</v>
      </c>
    </row>
    <row r="2248" spans="1:63" x14ac:dyDescent="0.3">
      <c r="A2248" t="s">
        <v>3994</v>
      </c>
      <c r="B2248" t="s">
        <v>3995</v>
      </c>
      <c r="C2248" t="s">
        <v>64</v>
      </c>
      <c r="D2248" s="1">
        <v>9636000</v>
      </c>
      <c r="E2248" s="2">
        <v>475</v>
      </c>
      <c r="F2248" s="3">
        <v>32.130000000000003</v>
      </c>
      <c r="G2248" t="b">
        <v>0</v>
      </c>
      <c r="H2248" t="b">
        <v>0</v>
      </c>
      <c r="I2248" t="b">
        <v>0</v>
      </c>
      <c r="J2248" t="b">
        <v>1</v>
      </c>
      <c r="K2248" s="4">
        <v>3.3E-3</v>
      </c>
      <c r="L2248" s="4">
        <v>4.6800000000000001E-2</v>
      </c>
      <c r="M2248" s="4">
        <v>0.2233</v>
      </c>
      <c r="N2248" s="4">
        <v>0.2074</v>
      </c>
      <c r="O2248">
        <v>5.8299999999999998E-2</v>
      </c>
      <c r="P2248">
        <v>9.4600000000000004E-2</v>
      </c>
      <c r="Q2248" s="3">
        <v>0</v>
      </c>
      <c r="R2248" s="3">
        <v>0</v>
      </c>
      <c r="S2248" s="3">
        <v>-2.2993E-2</v>
      </c>
      <c r="T2248" s="3">
        <v>-2.2993E-2</v>
      </c>
      <c r="U2248" s="3">
        <v>-2.9053930000000001</v>
      </c>
      <c r="V2248" s="3">
        <v>-2.9053930000000001</v>
      </c>
      <c r="W2248" t="s">
        <v>231</v>
      </c>
      <c r="X2248" s="5">
        <v>40703</v>
      </c>
      <c r="Y2248" s="4">
        <v>4.4999999999999997E-3</v>
      </c>
      <c r="Z2248" s="3">
        <v>0.93</v>
      </c>
      <c r="AA2248" s="5">
        <v>45275</v>
      </c>
      <c r="AB2248" s="3">
        <v>0.01</v>
      </c>
      <c r="AC2248" s="4">
        <v>2.8899999999999999E-2</v>
      </c>
      <c r="AD2248" t="s">
        <v>90</v>
      </c>
      <c r="AE2248" s="4">
        <v>1.03E-2</v>
      </c>
      <c r="AF2248">
        <v>0.05</v>
      </c>
      <c r="AG2248">
        <v>0.94</v>
      </c>
      <c r="AH2248" s="4">
        <v>0.26619999999999999</v>
      </c>
      <c r="AI2248" s="4">
        <v>7.6600000000000001E-2</v>
      </c>
      <c r="AJ2248" s="4">
        <v>0.10050000000000001</v>
      </c>
      <c r="AK2248" s="4">
        <v>0.10879999999999999</v>
      </c>
      <c r="AL2248" t="s">
        <v>4475</v>
      </c>
      <c r="AM2248">
        <v>61</v>
      </c>
      <c r="AN2248" s="4">
        <v>0.55910000000000004</v>
      </c>
      <c r="AO2248" s="4">
        <v>0.67469999999999997</v>
      </c>
      <c r="AP2248" s="4">
        <v>0.97660000000000002</v>
      </c>
      <c r="AQ2248" s="6">
        <v>0.4</v>
      </c>
      <c r="AR2248" s="6">
        <v>0.2</v>
      </c>
      <c r="AS2248">
        <v>1099</v>
      </c>
      <c r="AT2248" s="3">
        <v>31.61</v>
      </c>
      <c r="AU2248" s="3">
        <v>32.43</v>
      </c>
      <c r="AV2248" s="3">
        <v>32.130000000000003</v>
      </c>
      <c r="AW2248" s="3">
        <v>32.130000000000003</v>
      </c>
      <c r="AX2248">
        <v>65.66</v>
      </c>
      <c r="AY2248" t="s">
        <v>82</v>
      </c>
      <c r="AZ2248" t="s">
        <v>79</v>
      </c>
      <c r="BA2248" t="s">
        <v>72</v>
      </c>
      <c r="BB2248" t="s">
        <v>82</v>
      </c>
      <c r="BC2248" t="s">
        <v>71</v>
      </c>
      <c r="BD2248" t="s">
        <v>82</v>
      </c>
      <c r="BE2248" t="s">
        <v>70</v>
      </c>
      <c r="BF2248">
        <v>7.62</v>
      </c>
      <c r="BG2248" s="4">
        <v>0.75529999999999997</v>
      </c>
      <c r="BH2248" s="4">
        <v>0.90959999999999996</v>
      </c>
      <c r="BI2248">
        <v>129.78</v>
      </c>
      <c r="BJ2248" s="4">
        <v>0.14849999999999999</v>
      </c>
      <c r="BK2248" s="4">
        <v>9.5600000000000004E-2</v>
      </c>
    </row>
    <row r="2249" spans="1:63" x14ac:dyDescent="0.3">
      <c r="A2249" t="s">
        <v>4936</v>
      </c>
      <c r="B2249" t="s">
        <v>4937</v>
      </c>
      <c r="C2249" t="s">
        <v>64</v>
      </c>
      <c r="D2249" s="1">
        <v>9627100</v>
      </c>
      <c r="E2249" s="2">
        <v>134</v>
      </c>
      <c r="F2249" s="3">
        <v>48.14</v>
      </c>
      <c r="G2249" t="b">
        <v>0</v>
      </c>
      <c r="H2249" t="b">
        <v>0</v>
      </c>
      <c r="I2249" t="b">
        <v>0</v>
      </c>
      <c r="J2249" t="b">
        <v>0</v>
      </c>
      <c r="K2249" s="4">
        <v>3.0999999999999999E-3</v>
      </c>
      <c r="L2249" s="4">
        <v>5.3100000000000001E-2</v>
      </c>
      <c r="M2249" s="4">
        <v>0.23960000000000001</v>
      </c>
      <c r="N2249" s="4">
        <v>0.23330000000000001</v>
      </c>
      <c r="O2249" t="s">
        <v>96</v>
      </c>
      <c r="P2249" t="s">
        <v>96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t="s">
        <v>240</v>
      </c>
      <c r="X2249" s="5">
        <v>44544</v>
      </c>
      <c r="Y2249" s="4">
        <v>5.0000000000000001E-3</v>
      </c>
      <c r="Z2249" s="3">
        <v>0.33</v>
      </c>
      <c r="AA2249" s="5">
        <v>45287</v>
      </c>
      <c r="AB2249" s="3">
        <v>0.33</v>
      </c>
      <c r="AC2249" s="4">
        <v>6.8999999999999999E-3</v>
      </c>
      <c r="AD2249" t="s">
        <v>243</v>
      </c>
      <c r="AE2249" s="4">
        <v>2.24E-2</v>
      </c>
      <c r="AF2249">
        <v>21.73</v>
      </c>
      <c r="AG2249">
        <v>0.99</v>
      </c>
      <c r="AH2249" s="4">
        <v>0.2092</v>
      </c>
      <c r="AI2249" s="4">
        <v>8.3699999999999997E-2</v>
      </c>
      <c r="AJ2249" s="4">
        <v>0.1144</v>
      </c>
      <c r="AK2249" s="4">
        <v>0.1173</v>
      </c>
      <c r="AL2249" t="s">
        <v>4516</v>
      </c>
      <c r="AM2249">
        <v>42</v>
      </c>
      <c r="AN2249" s="4">
        <v>0.44240000000000002</v>
      </c>
      <c r="AO2249" s="4">
        <v>0.5675</v>
      </c>
      <c r="AP2249" s="4">
        <v>0.99980000000000002</v>
      </c>
      <c r="AQ2249" s="6">
        <v>0.4</v>
      </c>
      <c r="AR2249" s="6">
        <v>0.2</v>
      </c>
      <c r="AS2249">
        <v>1099</v>
      </c>
      <c r="AT2249" s="3">
        <v>45.53</v>
      </c>
      <c r="AU2249" s="3">
        <v>48.75</v>
      </c>
      <c r="AV2249" s="3">
        <v>48.14</v>
      </c>
      <c r="AW2249" s="3">
        <v>48.14</v>
      </c>
      <c r="AX2249">
        <v>71.53</v>
      </c>
      <c r="AY2249" t="s">
        <v>75</v>
      </c>
      <c r="AZ2249" t="s">
        <v>71</v>
      </c>
      <c r="BA2249" t="s">
        <v>96</v>
      </c>
      <c r="BB2249" t="s">
        <v>71</v>
      </c>
      <c r="BC2249" t="s">
        <v>96</v>
      </c>
      <c r="BD2249" t="s">
        <v>96</v>
      </c>
      <c r="BE2249" t="s">
        <v>96</v>
      </c>
      <c r="BF2249">
        <v>7</v>
      </c>
      <c r="BG2249" s="4">
        <v>0.86409999999999998</v>
      </c>
      <c r="BH2249" s="4">
        <v>0.71919999999999995</v>
      </c>
      <c r="BI2249">
        <v>152.71</v>
      </c>
      <c r="BJ2249" s="4">
        <v>6.4100000000000004E-2</v>
      </c>
      <c r="BK2249" s="4">
        <v>8.4500000000000006E-2</v>
      </c>
    </row>
    <row r="2250" spans="1:63" x14ac:dyDescent="0.3">
      <c r="A2250" t="s">
        <v>3763</v>
      </c>
      <c r="B2250" t="s">
        <v>3764</v>
      </c>
      <c r="C2250" t="s">
        <v>64</v>
      </c>
      <c r="D2250" s="1">
        <v>9529200</v>
      </c>
      <c r="E2250" s="2">
        <v>180</v>
      </c>
      <c r="F2250" s="3">
        <v>63.35</v>
      </c>
      <c r="G2250" t="b">
        <v>0</v>
      </c>
      <c r="H2250" t="b">
        <v>0</v>
      </c>
      <c r="I2250" t="b">
        <v>0</v>
      </c>
      <c r="J2250" t="b">
        <v>1</v>
      </c>
      <c r="K2250" s="4">
        <v>4.4000000000000003E-3</v>
      </c>
      <c r="L2250" s="4">
        <v>4.8599999999999997E-2</v>
      </c>
      <c r="M2250" s="4">
        <v>0.1618</v>
      </c>
      <c r="N2250" s="4">
        <v>0.15629999999999999</v>
      </c>
      <c r="O2250">
        <v>2.6100000000000002E-2</v>
      </c>
      <c r="P2250">
        <v>7.4300000000000005E-2</v>
      </c>
      <c r="Q2250" s="3">
        <v>0</v>
      </c>
      <c r="R2250" s="3">
        <v>0</v>
      </c>
      <c r="S2250" s="3">
        <v>0</v>
      </c>
      <c r="T2250" s="3">
        <v>0</v>
      </c>
      <c r="U2250" s="3">
        <v>-7.6070779999999996</v>
      </c>
      <c r="V2250" s="3">
        <v>-7.6070779999999996</v>
      </c>
      <c r="W2250" t="s">
        <v>231</v>
      </c>
      <c r="X2250" s="5">
        <v>42473</v>
      </c>
      <c r="Y2250" s="4">
        <v>8.3000000000000001E-3</v>
      </c>
      <c r="Z2250" s="3">
        <v>2.14</v>
      </c>
      <c r="AA2250">
        <v>45282</v>
      </c>
      <c r="AB2250">
        <v>0.31</v>
      </c>
      <c r="AC2250" s="4">
        <v>3.3700000000000001E-2</v>
      </c>
      <c r="AD2250" t="s">
        <v>66</v>
      </c>
      <c r="AE2250" s="4">
        <v>1.9199999999999998E-2</v>
      </c>
      <c r="AF2250">
        <v>8.56</v>
      </c>
      <c r="AG2250">
        <v>0.95</v>
      </c>
      <c r="AH2250" s="4">
        <v>1.6125</v>
      </c>
      <c r="AI2250" s="4">
        <v>9.1399999999999995E-2</v>
      </c>
      <c r="AJ2250" s="4">
        <v>0.127</v>
      </c>
      <c r="AK2250" s="4">
        <v>0.13220000000000001</v>
      </c>
      <c r="AL2250" t="s">
        <v>360</v>
      </c>
      <c r="AM2250">
        <v>107</v>
      </c>
      <c r="AN2250" s="4">
        <v>0.28610000000000002</v>
      </c>
      <c r="AO2250" s="4">
        <v>0.36099999999999999</v>
      </c>
      <c r="AP2250" s="4">
        <v>0.69869999999999999</v>
      </c>
      <c r="AQ2250" s="6">
        <v>0.4</v>
      </c>
      <c r="AR2250" s="6">
        <v>0.2</v>
      </c>
      <c r="AS2250">
        <v>1099</v>
      </c>
      <c r="AT2250" s="3">
        <v>59.84</v>
      </c>
      <c r="AU2250" s="3">
        <v>64</v>
      </c>
      <c r="AV2250" s="3">
        <v>63.34</v>
      </c>
      <c r="AW2250" s="3">
        <v>63.38</v>
      </c>
      <c r="AX2250">
        <v>69.069999999999993</v>
      </c>
      <c r="AY2250" t="s">
        <v>71</v>
      </c>
      <c r="AZ2250" t="s">
        <v>75</v>
      </c>
      <c r="BA2250" t="s">
        <v>82</v>
      </c>
      <c r="BB2250" t="s">
        <v>70</v>
      </c>
      <c r="BC2250" t="s">
        <v>75</v>
      </c>
      <c r="BD2250" t="s">
        <v>82</v>
      </c>
      <c r="BE2250" t="s">
        <v>96</v>
      </c>
      <c r="BF2250">
        <v>7.6</v>
      </c>
      <c r="BG2250">
        <v>0.1865</v>
      </c>
      <c r="BH2250">
        <v>0.90380000000000005</v>
      </c>
      <c r="BI2250">
        <v>66.680000000000007</v>
      </c>
      <c r="BJ2250">
        <v>9.9199999999999997E-2</v>
      </c>
      <c r="BK2250">
        <v>8.7099999999999997E-2</v>
      </c>
    </row>
    <row r="2251" spans="1:63" x14ac:dyDescent="0.3">
      <c r="A2251" t="s">
        <v>6335</v>
      </c>
      <c r="B2251" t="s">
        <v>6336</v>
      </c>
      <c r="C2251" t="s">
        <v>64</v>
      </c>
      <c r="D2251" s="1">
        <v>9482500</v>
      </c>
      <c r="E2251">
        <v>4234</v>
      </c>
      <c r="F2251" s="3">
        <v>28.11</v>
      </c>
      <c r="G2251" t="b">
        <v>0</v>
      </c>
      <c r="H2251" t="b">
        <v>0</v>
      </c>
      <c r="I2251" t="b">
        <v>0</v>
      </c>
      <c r="J2251" t="b">
        <v>0</v>
      </c>
      <c r="K2251" s="4">
        <v>6.7000000000000002E-3</v>
      </c>
      <c r="L2251" s="4">
        <v>6.7299999999999999E-2</v>
      </c>
      <c r="M2251" t="s">
        <v>96</v>
      </c>
      <c r="N2251" t="s">
        <v>96</v>
      </c>
      <c r="O2251" t="s">
        <v>96</v>
      </c>
      <c r="P2251" t="s">
        <v>96</v>
      </c>
      <c r="Q2251" s="3">
        <v>0.55002300000000004</v>
      </c>
      <c r="R2251" s="3">
        <v>1.599529</v>
      </c>
      <c r="S2251" s="3">
        <v>8.6959780000000002</v>
      </c>
      <c r="T2251" s="3">
        <v>8.6959780000000002</v>
      </c>
      <c r="U2251" s="3">
        <v>8.6959780000000002</v>
      </c>
      <c r="V2251" s="3">
        <v>8.6959780000000002</v>
      </c>
      <c r="W2251" t="s">
        <v>316</v>
      </c>
      <c r="X2251" s="5">
        <v>45155</v>
      </c>
      <c r="Y2251" s="4">
        <v>7.4999999999999997E-3</v>
      </c>
      <c r="Z2251" s="3">
        <v>0.08</v>
      </c>
      <c r="AA2251">
        <v>45288</v>
      </c>
      <c r="AB2251">
        <v>0.08</v>
      </c>
      <c r="AC2251" s="4">
        <v>2.8999999999999998E-3</v>
      </c>
      <c r="AD2251" t="s">
        <v>243</v>
      </c>
      <c r="AE2251" t="s">
        <v>96</v>
      </c>
      <c r="AF2251" t="s">
        <v>96</v>
      </c>
      <c r="AG2251" t="s">
        <v>96</v>
      </c>
      <c r="AH2251" s="4">
        <v>9.0999999999999998E-2</v>
      </c>
      <c r="AI2251" s="4">
        <v>0.15</v>
      </c>
      <c r="AJ2251" s="4">
        <v>0.12609999999999999</v>
      </c>
      <c r="AK2251" t="s">
        <v>96</v>
      </c>
      <c r="AL2251" t="s">
        <v>549</v>
      </c>
      <c r="AM2251">
        <v>32</v>
      </c>
      <c r="AN2251" s="4">
        <v>0.52990000000000004</v>
      </c>
      <c r="AO2251" s="4">
        <v>0.66910000000000003</v>
      </c>
      <c r="AP2251" s="4">
        <v>1</v>
      </c>
      <c r="AQ2251" s="6">
        <v>0.4</v>
      </c>
      <c r="AR2251" s="6">
        <v>0.2</v>
      </c>
      <c r="AS2251">
        <v>1099</v>
      </c>
      <c r="AT2251" s="3">
        <v>26.92</v>
      </c>
      <c r="AU2251" s="3">
        <v>28.42</v>
      </c>
      <c r="AV2251" s="3">
        <v>28.06</v>
      </c>
      <c r="AW2251" s="3">
        <v>28.16</v>
      </c>
      <c r="AX2251">
        <v>65.67</v>
      </c>
      <c r="AY2251" t="s">
        <v>71</v>
      </c>
      <c r="AZ2251" t="s">
        <v>71</v>
      </c>
      <c r="BA2251" t="s">
        <v>96</v>
      </c>
      <c r="BB2251" t="s">
        <v>96</v>
      </c>
      <c r="BC2251" t="s">
        <v>96</v>
      </c>
      <c r="BD2251" t="s">
        <v>75</v>
      </c>
      <c r="BE2251" t="s">
        <v>96</v>
      </c>
      <c r="BF2251">
        <v>5.85</v>
      </c>
      <c r="BG2251" s="4">
        <v>0.81430000000000002</v>
      </c>
      <c r="BH2251" s="4">
        <v>0.36309999999999998</v>
      </c>
      <c r="BI2251">
        <v>102.78</v>
      </c>
      <c r="BJ2251" s="4">
        <v>7.0300000000000001E-2</v>
      </c>
      <c r="BK2251" s="4">
        <v>6.6199999999999995E-2</v>
      </c>
    </row>
    <row r="2252" spans="1:63" x14ac:dyDescent="0.3">
      <c r="A2252" t="s">
        <v>4160</v>
      </c>
      <c r="B2252" t="s">
        <v>4161</v>
      </c>
      <c r="C2252" t="s">
        <v>64</v>
      </c>
      <c r="D2252" s="1">
        <v>9452900</v>
      </c>
      <c r="E2252" s="2">
        <v>889</v>
      </c>
      <c r="F2252" s="3">
        <v>26.96</v>
      </c>
      <c r="G2252" t="b">
        <v>0</v>
      </c>
      <c r="H2252" t="b">
        <v>0</v>
      </c>
      <c r="I2252" t="b">
        <v>0</v>
      </c>
      <c r="J2252" t="b">
        <v>0</v>
      </c>
      <c r="K2252" s="4">
        <v>8.0000000000000002E-3</v>
      </c>
      <c r="L2252" s="4">
        <v>4.07E-2</v>
      </c>
      <c r="M2252" s="4">
        <v>0.1709</v>
      </c>
      <c r="N2252" s="4">
        <v>0.15809999999999999</v>
      </c>
      <c r="O2252">
        <v>6.9500000000000006E-2</v>
      </c>
      <c r="P2252">
        <v>9.7699999999999995E-2</v>
      </c>
      <c r="Q2252" s="3">
        <v>0</v>
      </c>
      <c r="R2252" s="3">
        <v>0</v>
      </c>
      <c r="S2252" s="3">
        <v>1.2703</v>
      </c>
      <c r="T2252" s="3">
        <v>1.2703</v>
      </c>
      <c r="U2252" s="3">
        <v>2.4526500000000002</v>
      </c>
      <c r="V2252" s="3">
        <v>2.4526500000000002</v>
      </c>
      <c r="W2252" t="s">
        <v>87</v>
      </c>
      <c r="X2252" s="5">
        <v>43018</v>
      </c>
      <c r="Y2252" s="4">
        <v>4.8999999999999998E-3</v>
      </c>
      <c r="Z2252" s="3">
        <v>1.34</v>
      </c>
      <c r="AA2252">
        <v>45280</v>
      </c>
      <c r="AB2252">
        <v>0.37</v>
      </c>
      <c r="AC2252" s="4">
        <v>4.9799999999999997E-2</v>
      </c>
      <c r="AD2252" t="s">
        <v>66</v>
      </c>
      <c r="AE2252" s="4">
        <v>7.6E-3</v>
      </c>
      <c r="AF2252">
        <v>0.06</v>
      </c>
      <c r="AG2252">
        <v>0.84</v>
      </c>
      <c r="AH2252" s="4">
        <v>0.63549999999999995</v>
      </c>
      <c r="AI2252" s="4">
        <v>0.1108</v>
      </c>
      <c r="AJ2252" s="4">
        <v>0.1176</v>
      </c>
      <c r="AK2252" s="4">
        <v>0.1206</v>
      </c>
      <c r="AL2252" t="s">
        <v>1652</v>
      </c>
      <c r="AM2252">
        <v>94</v>
      </c>
      <c r="AN2252" s="4">
        <v>0.28310000000000002</v>
      </c>
      <c r="AO2252" s="4">
        <v>0.38490000000000002</v>
      </c>
      <c r="AP2252" s="4">
        <v>0.78969999999999996</v>
      </c>
      <c r="AQ2252" s="6">
        <v>0.4</v>
      </c>
      <c r="AR2252" s="6">
        <v>0.2</v>
      </c>
      <c r="AS2252">
        <v>1099</v>
      </c>
      <c r="AT2252" s="3">
        <v>25.68</v>
      </c>
      <c r="AU2252" s="3">
        <v>27.12</v>
      </c>
      <c r="AV2252" s="3">
        <v>26.96</v>
      </c>
      <c r="AW2252" s="3">
        <v>26.96</v>
      </c>
      <c r="AX2252">
        <v>67.05</v>
      </c>
      <c r="AY2252" t="s">
        <v>75</v>
      </c>
      <c r="AZ2252" t="s">
        <v>96</v>
      </c>
      <c r="BA2252" t="s">
        <v>79</v>
      </c>
      <c r="BB2252" t="s">
        <v>70</v>
      </c>
      <c r="BC2252" t="s">
        <v>71</v>
      </c>
      <c r="BD2252" t="s">
        <v>71</v>
      </c>
      <c r="BE2252" t="s">
        <v>96</v>
      </c>
      <c r="BF2252">
        <v>7.65</v>
      </c>
      <c r="BG2252">
        <v>0.82909999999999995</v>
      </c>
      <c r="BH2252">
        <v>0.9153</v>
      </c>
      <c r="BI2252">
        <v>137.81</v>
      </c>
      <c r="BJ2252">
        <v>0.1183</v>
      </c>
      <c r="BK2252">
        <v>0.05</v>
      </c>
    </row>
    <row r="2253" spans="1:63" x14ac:dyDescent="0.3">
      <c r="A2253" t="s">
        <v>2732</v>
      </c>
      <c r="B2253" t="s">
        <v>2733</v>
      </c>
      <c r="C2253" t="s">
        <v>64</v>
      </c>
      <c r="D2253" s="1">
        <v>9436900</v>
      </c>
      <c r="E2253" s="2">
        <v>4353</v>
      </c>
      <c r="F2253" s="3">
        <v>14.7</v>
      </c>
      <c r="G2253" t="b">
        <v>0</v>
      </c>
      <c r="H2253" t="b">
        <v>0</v>
      </c>
      <c r="I2253" t="b">
        <v>0</v>
      </c>
      <c r="J2253" t="b">
        <v>0</v>
      </c>
      <c r="K2253" s="4">
        <v>3.7400000000000003E-2</v>
      </c>
      <c r="L2253" s="4">
        <v>-9.7000000000000003E-3</v>
      </c>
      <c r="M2253" s="4">
        <v>7.4999999999999997E-3</v>
      </c>
      <c r="N2253" s="4">
        <v>-1.01E-2</v>
      </c>
      <c r="O2253" s="4">
        <v>-0.22090000000000001</v>
      </c>
      <c r="P2253">
        <v>-4.2599999999999999E-2</v>
      </c>
      <c r="Q2253" s="3">
        <v>-1.5900000000000001E-3</v>
      </c>
      <c r="R2253" s="3">
        <v>-1.450191</v>
      </c>
      <c r="S2253" s="3">
        <v>-21.43197</v>
      </c>
      <c r="T2253" s="3">
        <v>-21.424263</v>
      </c>
      <c r="U2253" s="3">
        <v>-58.059880999999997</v>
      </c>
      <c r="V2253" s="3">
        <v>-58.059880999999997</v>
      </c>
      <c r="W2253" t="s">
        <v>106</v>
      </c>
      <c r="X2253" s="5">
        <v>43019</v>
      </c>
      <c r="Y2253" s="4">
        <v>6.0000000000000001E-3</v>
      </c>
      <c r="Z2253" s="3">
        <v>0.04</v>
      </c>
      <c r="AA2253" s="5">
        <v>45278</v>
      </c>
      <c r="AB2253" s="3">
        <v>0.04</v>
      </c>
      <c r="AC2253" s="4">
        <v>2.8E-3</v>
      </c>
      <c r="AD2253" t="s">
        <v>243</v>
      </c>
      <c r="AE2253" s="4">
        <v>6.8999999999999999E-3</v>
      </c>
      <c r="AF2253">
        <v>0.03</v>
      </c>
      <c r="AG2253">
        <v>0.85</v>
      </c>
      <c r="AH2253" s="4">
        <v>3.2610000000000001</v>
      </c>
      <c r="AI2253" s="4">
        <v>0.23730000000000001</v>
      </c>
      <c r="AJ2253" s="4">
        <v>0.24079999999999999</v>
      </c>
      <c r="AK2253" s="4">
        <v>0.22819999999999999</v>
      </c>
      <c r="AL2253" t="s">
        <v>412</v>
      </c>
      <c r="AM2253">
        <v>51</v>
      </c>
      <c r="AN2253" s="4">
        <v>0.33889999999999998</v>
      </c>
      <c r="AO2253" s="4">
        <v>0.47099999999999997</v>
      </c>
      <c r="AP2253" s="4">
        <v>0.99339999999999995</v>
      </c>
      <c r="AQ2253" s="6">
        <v>0.4</v>
      </c>
      <c r="AR2253" s="6">
        <v>0.2</v>
      </c>
      <c r="AS2253">
        <v>1099</v>
      </c>
      <c r="AT2253" s="3">
        <v>14.14</v>
      </c>
      <c r="AU2253" s="3">
        <v>14.73</v>
      </c>
      <c r="AV2253" s="3">
        <v>14.64</v>
      </c>
      <c r="AW2253" s="3">
        <v>14.77</v>
      </c>
      <c r="AX2253">
        <v>54.21</v>
      </c>
      <c r="AY2253" t="s">
        <v>79</v>
      </c>
      <c r="AZ2253" t="s">
        <v>71</v>
      </c>
      <c r="BA2253" t="s">
        <v>69</v>
      </c>
      <c r="BB2253" t="s">
        <v>75</v>
      </c>
      <c r="BC2253" t="s">
        <v>71</v>
      </c>
      <c r="BD2253" t="s">
        <v>75</v>
      </c>
      <c r="BE2253" t="s">
        <v>96</v>
      </c>
      <c r="BF2253">
        <v>5.63</v>
      </c>
      <c r="BG2253" s="4">
        <v>0.25240000000000001</v>
      </c>
      <c r="BH2253" s="4">
        <v>0.3206</v>
      </c>
      <c r="BI2253">
        <v>13.63</v>
      </c>
      <c r="BJ2253" s="4">
        <v>2.7E-2</v>
      </c>
      <c r="BK2253" s="4">
        <v>1.8100000000000002E-2</v>
      </c>
    </row>
    <row r="2254" spans="1:63" x14ac:dyDescent="0.3">
      <c r="A2254" t="s">
        <v>3413</v>
      </c>
      <c r="B2254" t="s">
        <v>3414</v>
      </c>
      <c r="C2254" t="s">
        <v>64</v>
      </c>
      <c r="D2254" s="1">
        <v>9422700</v>
      </c>
      <c r="E2254" s="2">
        <v>1794</v>
      </c>
      <c r="F2254" s="3">
        <v>22.6</v>
      </c>
      <c r="G2254" t="b">
        <v>0</v>
      </c>
      <c r="H2254" t="b">
        <v>0</v>
      </c>
      <c r="I2254" t="b">
        <v>0</v>
      </c>
      <c r="J2254" t="b">
        <v>0</v>
      </c>
      <c r="K2254" s="4">
        <v>9.1999999999999998E-3</v>
      </c>
      <c r="L2254" s="4">
        <v>3.3399999999999999E-2</v>
      </c>
      <c r="M2254" s="4">
        <v>9.5500000000000002E-2</v>
      </c>
      <c r="N2254" s="4">
        <v>8.2600000000000007E-2</v>
      </c>
      <c r="O2254" s="4">
        <v>-2.9399999999999999E-2</v>
      </c>
      <c r="P2254" s="4">
        <v>6.0100000000000001E-2</v>
      </c>
      <c r="Q2254" s="3">
        <v>1.6509999999999999E-3</v>
      </c>
      <c r="R2254" s="3">
        <v>2.3999999999999998E-3</v>
      </c>
      <c r="S2254" s="3">
        <v>-14.277499000000001</v>
      </c>
      <c r="T2254" s="3">
        <v>-14.277616</v>
      </c>
      <c r="U2254" s="3">
        <v>-22.528047999999998</v>
      </c>
      <c r="V2254" s="3">
        <v>-22.528047999999998</v>
      </c>
      <c r="W2254" t="s">
        <v>224</v>
      </c>
      <c r="X2254" s="5">
        <v>42499</v>
      </c>
      <c r="Y2254" s="4">
        <v>5.0000000000000001E-3</v>
      </c>
      <c r="Z2254" s="3">
        <v>0.35</v>
      </c>
      <c r="AA2254" s="5">
        <v>45288</v>
      </c>
      <c r="AB2254" s="3">
        <v>0.25</v>
      </c>
      <c r="AC2254" s="4">
        <v>1.5599999999999999E-2</v>
      </c>
      <c r="AD2254" t="s">
        <v>90</v>
      </c>
      <c r="AE2254" s="4">
        <v>8.0999999999999996E-3</v>
      </c>
      <c r="AF2254">
        <v>17.41</v>
      </c>
      <c r="AG2254">
        <v>0.94</v>
      </c>
      <c r="AH2254" s="4">
        <v>2.2412999999999998</v>
      </c>
      <c r="AI2254" s="4">
        <v>0.1512</v>
      </c>
      <c r="AJ2254" s="4">
        <v>0.1668</v>
      </c>
      <c r="AK2254" s="4">
        <v>0.16450000000000001</v>
      </c>
      <c r="AL2254" t="s">
        <v>549</v>
      </c>
      <c r="AM2254">
        <v>59</v>
      </c>
      <c r="AN2254" s="4">
        <v>0.3664</v>
      </c>
      <c r="AO2254" s="4">
        <v>0.50460000000000005</v>
      </c>
      <c r="AP2254" s="4">
        <v>0.97070000000000001</v>
      </c>
      <c r="AQ2254" s="6">
        <v>0.4</v>
      </c>
      <c r="AR2254" s="6">
        <v>0.2</v>
      </c>
      <c r="AS2254">
        <v>1099</v>
      </c>
      <c r="AT2254" s="3">
        <v>22.16</v>
      </c>
      <c r="AU2254" s="3">
        <v>22.84</v>
      </c>
      <c r="AV2254" s="3">
        <v>22.59</v>
      </c>
      <c r="AW2254" s="3">
        <v>22.62</v>
      </c>
      <c r="AX2254">
        <v>58.36</v>
      </c>
      <c r="AY2254" t="s">
        <v>75</v>
      </c>
      <c r="AZ2254" t="s">
        <v>79</v>
      </c>
      <c r="BA2254" t="s">
        <v>71</v>
      </c>
      <c r="BB2254" t="s">
        <v>69</v>
      </c>
      <c r="BC2254" t="s">
        <v>70</v>
      </c>
      <c r="BD2254" t="s">
        <v>79</v>
      </c>
      <c r="BE2254" t="s">
        <v>96</v>
      </c>
      <c r="BF2254">
        <v>5.67</v>
      </c>
      <c r="BG2254" s="4">
        <v>0.27639999999999998</v>
      </c>
      <c r="BH2254" s="4">
        <v>0.32790000000000002</v>
      </c>
      <c r="BI2254">
        <v>27.08</v>
      </c>
      <c r="BJ2254" s="4">
        <v>0</v>
      </c>
      <c r="BK2254" s="4">
        <v>6.2300000000000001E-2</v>
      </c>
    </row>
    <row r="2255" spans="1:63" x14ac:dyDescent="0.3">
      <c r="A2255" t="s">
        <v>5616</v>
      </c>
      <c r="B2255" t="s">
        <v>5617</v>
      </c>
      <c r="C2255" t="s">
        <v>64</v>
      </c>
      <c r="D2255" s="1">
        <v>9386200</v>
      </c>
      <c r="E2255">
        <v>684</v>
      </c>
      <c r="F2255" s="3">
        <v>26.06</v>
      </c>
      <c r="G2255" t="b">
        <v>0</v>
      </c>
      <c r="H2255" t="b">
        <v>0</v>
      </c>
      <c r="I2255" t="b">
        <v>0</v>
      </c>
      <c r="J2255" t="b">
        <v>0</v>
      </c>
      <c r="K2255" s="4">
        <v>8.3000000000000001E-3</v>
      </c>
      <c r="L2255" s="4">
        <v>0.1043</v>
      </c>
      <c r="M2255" s="4">
        <v>0.1023</v>
      </c>
      <c r="N2255" s="4">
        <v>9.6500000000000002E-2</v>
      </c>
      <c r="O2255" t="s">
        <v>96</v>
      </c>
      <c r="P2255" t="s">
        <v>96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t="s">
        <v>144</v>
      </c>
      <c r="X2255" s="5">
        <v>44882</v>
      </c>
      <c r="Y2255" s="4">
        <v>3.0000000000000001E-3</v>
      </c>
      <c r="Z2255" s="3">
        <v>0.95</v>
      </c>
      <c r="AA2255" s="5">
        <v>45280</v>
      </c>
      <c r="AB2255" s="3">
        <v>0.54</v>
      </c>
      <c r="AC2255" s="4">
        <v>3.6700000000000003E-2</v>
      </c>
      <c r="AD2255" t="s">
        <v>243</v>
      </c>
      <c r="AE2255" s="4">
        <v>1.06E-2</v>
      </c>
      <c r="AF2255">
        <v>16.5</v>
      </c>
      <c r="AG2255">
        <v>1.1299999999999999</v>
      </c>
      <c r="AH2255" s="4">
        <v>0.1792</v>
      </c>
      <c r="AI2255" s="4">
        <v>0.19040000000000001</v>
      </c>
      <c r="AJ2255" s="4">
        <v>0.21629999999999999</v>
      </c>
      <c r="AK2255" s="4">
        <v>0.19209999999999999</v>
      </c>
      <c r="AL2255" t="s">
        <v>4473</v>
      </c>
      <c r="AM2255">
        <v>337</v>
      </c>
      <c r="AN2255">
        <v>0.30149999999999999</v>
      </c>
      <c r="AO2255">
        <v>0.36909999999999998</v>
      </c>
      <c r="AP2255">
        <v>0.63049999999999995</v>
      </c>
      <c r="AQ2255" s="6">
        <v>0.4</v>
      </c>
      <c r="AR2255" s="6">
        <v>0.2</v>
      </c>
      <c r="AS2255">
        <v>1099</v>
      </c>
      <c r="AT2255" s="3">
        <v>23.77</v>
      </c>
      <c r="AU2255" s="3">
        <v>26.74</v>
      </c>
      <c r="AV2255" s="3">
        <v>26.02</v>
      </c>
      <c r="AW2255" s="3">
        <v>26.13</v>
      </c>
      <c r="AX2255">
        <v>68.180000000000007</v>
      </c>
      <c r="AY2255" t="s">
        <v>82</v>
      </c>
      <c r="AZ2255" t="s">
        <v>72</v>
      </c>
      <c r="BA2255" t="s">
        <v>96</v>
      </c>
      <c r="BB2255" t="s">
        <v>71</v>
      </c>
      <c r="BC2255" t="s">
        <v>79</v>
      </c>
      <c r="BD2255" t="s">
        <v>72</v>
      </c>
      <c r="BE2255" t="s">
        <v>96</v>
      </c>
      <c r="BF2255">
        <v>6.04</v>
      </c>
      <c r="BG2255" s="4">
        <v>0.50770000000000004</v>
      </c>
      <c r="BH2255" s="4">
        <v>0.40100000000000002</v>
      </c>
      <c r="BI2255">
        <v>92.47</v>
      </c>
      <c r="BJ2255" s="4">
        <v>3.61E-2</v>
      </c>
      <c r="BK2255" s="4">
        <v>0.29310000000000003</v>
      </c>
    </row>
    <row r="2256" spans="1:63" x14ac:dyDescent="0.3">
      <c r="A2256" t="s">
        <v>4003</v>
      </c>
      <c r="B2256" t="s">
        <v>4004</v>
      </c>
      <c r="C2256" t="s">
        <v>64</v>
      </c>
      <c r="D2256" s="1">
        <v>9289100</v>
      </c>
      <c r="E2256" s="2">
        <v>298</v>
      </c>
      <c r="F2256" s="3">
        <v>47.46</v>
      </c>
      <c r="G2256" t="b">
        <v>0</v>
      </c>
      <c r="H2256" t="b">
        <v>0</v>
      </c>
      <c r="I2256" t="b">
        <v>1</v>
      </c>
      <c r="J2256" t="b">
        <v>0</v>
      </c>
      <c r="K2256" s="4">
        <v>8.3000000000000001E-3</v>
      </c>
      <c r="L2256" s="4">
        <v>7.0999999999999994E-2</v>
      </c>
      <c r="M2256" s="4">
        <v>0.2041</v>
      </c>
      <c r="N2256" s="4">
        <v>0.1908</v>
      </c>
      <c r="O2256">
        <v>2.6700000000000002E-2</v>
      </c>
      <c r="P2256">
        <v>7.6399999999999996E-2</v>
      </c>
      <c r="Q2256" s="3">
        <v>0</v>
      </c>
      <c r="R2256" s="3">
        <v>0</v>
      </c>
      <c r="S2256" s="3">
        <v>1.2400000000000001E-4</v>
      </c>
      <c r="T2256" s="3">
        <v>1.2400000000000001E-4</v>
      </c>
      <c r="U2256" s="3">
        <v>-0.88457399999999997</v>
      </c>
      <c r="V2256" s="3">
        <v>-0.88457399999999997</v>
      </c>
      <c r="W2256" t="s">
        <v>231</v>
      </c>
      <c r="X2256" s="5">
        <v>42257</v>
      </c>
      <c r="Y2256" s="4">
        <v>5.4999999999999997E-3</v>
      </c>
      <c r="Z2256" s="3">
        <v>0.89</v>
      </c>
      <c r="AA2256" s="5">
        <v>45280</v>
      </c>
      <c r="AB2256" s="3">
        <v>0.12</v>
      </c>
      <c r="AC2256" s="4">
        <v>1.8599999999999998E-2</v>
      </c>
      <c r="AD2256" t="s">
        <v>66</v>
      </c>
      <c r="AE2256" s="4">
        <v>1.7299999999999999E-2</v>
      </c>
      <c r="AF2256">
        <v>19.829999999999998</v>
      </c>
      <c r="AG2256">
        <v>0.93</v>
      </c>
      <c r="AH2256" s="4">
        <v>1.863</v>
      </c>
      <c r="AI2256" s="4">
        <v>0.1188</v>
      </c>
      <c r="AJ2256" s="4">
        <v>0.1313</v>
      </c>
      <c r="AK2256" s="4">
        <v>0.1338</v>
      </c>
      <c r="AL2256" t="s">
        <v>272</v>
      </c>
      <c r="AM2256">
        <v>44</v>
      </c>
      <c r="AN2256" s="4">
        <v>0.25080000000000002</v>
      </c>
      <c r="AO2256" s="4">
        <v>0.36919999999999997</v>
      </c>
      <c r="AP2256" s="4">
        <v>0.99990000000000001</v>
      </c>
      <c r="AQ2256" s="6">
        <v>0.4</v>
      </c>
      <c r="AR2256" s="6">
        <v>0.2</v>
      </c>
      <c r="AS2256">
        <v>1099</v>
      </c>
      <c r="AT2256" s="3">
        <v>44.06</v>
      </c>
      <c r="AU2256" s="3">
        <v>48.21</v>
      </c>
      <c r="AV2256" s="3" t="s">
        <v>96</v>
      </c>
      <c r="AW2256" s="3" t="s">
        <v>96</v>
      </c>
      <c r="AX2256">
        <v>70.72</v>
      </c>
      <c r="AY2256" t="s">
        <v>75</v>
      </c>
      <c r="AZ2256" t="s">
        <v>71</v>
      </c>
      <c r="BA2256" t="s">
        <v>70</v>
      </c>
      <c r="BB2256" t="s">
        <v>69</v>
      </c>
      <c r="BC2256" t="s">
        <v>71</v>
      </c>
      <c r="BD2256" t="s">
        <v>82</v>
      </c>
      <c r="BE2256" t="s">
        <v>70</v>
      </c>
      <c r="BF2256">
        <v>7.89</v>
      </c>
      <c r="BG2256" s="4">
        <v>0.4153</v>
      </c>
      <c r="BH2256" s="4">
        <v>0.95989999999999998</v>
      </c>
      <c r="BI2256">
        <v>44.1</v>
      </c>
      <c r="BJ2256" s="4">
        <v>5.5899999999999998E-2</v>
      </c>
      <c r="BK2256" s="4">
        <v>8.5599999999999996E-2</v>
      </c>
    </row>
    <row r="2257" spans="1:63" x14ac:dyDescent="0.3">
      <c r="A2257" t="s">
        <v>6398</v>
      </c>
      <c r="B2257" t="s">
        <v>6399</v>
      </c>
      <c r="C2257" t="s">
        <v>64</v>
      </c>
      <c r="D2257" s="1">
        <v>9266400</v>
      </c>
      <c r="E2257">
        <v>20114</v>
      </c>
      <c r="F2257" s="3">
        <v>17.399999999999999</v>
      </c>
      <c r="G2257" t="b">
        <v>0</v>
      </c>
      <c r="H2257" t="b">
        <v>0</v>
      </c>
      <c r="I2257" t="b">
        <v>0</v>
      </c>
      <c r="J2257" t="b">
        <v>0</v>
      </c>
      <c r="K2257" s="4">
        <v>-1.4800000000000001E-2</v>
      </c>
      <c r="L2257" s="4">
        <v>-2.12E-2</v>
      </c>
      <c r="M2257" t="s">
        <v>96</v>
      </c>
      <c r="N2257" t="s">
        <v>96</v>
      </c>
      <c r="O2257" t="s">
        <v>96</v>
      </c>
      <c r="P2257" t="s">
        <v>96</v>
      </c>
      <c r="Q2257" s="3">
        <v>0</v>
      </c>
      <c r="R2257" s="3">
        <v>1.750275</v>
      </c>
      <c r="S2257" s="3">
        <v>10.119422999999999</v>
      </c>
      <c r="T2257" s="3">
        <v>10.119422999999999</v>
      </c>
      <c r="U2257" s="3">
        <v>10.119422999999999</v>
      </c>
      <c r="V2257" s="3">
        <v>10.119422999999999</v>
      </c>
      <c r="W2257" t="s">
        <v>316</v>
      </c>
      <c r="X2257" s="5">
        <v>45169</v>
      </c>
      <c r="Y2257" s="4">
        <v>9.9000000000000008E-3</v>
      </c>
      <c r="Z2257" s="3">
        <v>0.89</v>
      </c>
      <c r="AA2257" s="5">
        <v>45267</v>
      </c>
      <c r="AB2257" s="3">
        <v>0.2</v>
      </c>
      <c r="AC2257" s="4">
        <v>5.1299999999999998E-2</v>
      </c>
      <c r="AD2257" t="s">
        <v>95</v>
      </c>
      <c r="AE2257" t="s">
        <v>96</v>
      </c>
      <c r="AF2257" t="s">
        <v>96</v>
      </c>
      <c r="AG2257" t="s">
        <v>96</v>
      </c>
      <c r="AH2257" s="4">
        <v>0.10879999999999999</v>
      </c>
      <c r="AI2257" s="4">
        <v>0.15509999999999999</v>
      </c>
      <c r="AJ2257" s="4">
        <v>0.15670000000000001</v>
      </c>
      <c r="AK2257" t="s">
        <v>96</v>
      </c>
      <c r="AL2257" t="s">
        <v>6593</v>
      </c>
      <c r="AM2257">
        <v>5</v>
      </c>
      <c r="AN2257" s="4">
        <v>1</v>
      </c>
      <c r="AO2257" s="4">
        <v>1</v>
      </c>
      <c r="AP2257" s="4">
        <v>1</v>
      </c>
      <c r="AQ2257" s="6">
        <v>0.4</v>
      </c>
      <c r="AR2257" s="6">
        <v>0.2</v>
      </c>
      <c r="AS2257">
        <v>1099</v>
      </c>
      <c r="AT2257" s="3">
        <v>16.89</v>
      </c>
      <c r="AU2257" s="3">
        <v>17.91</v>
      </c>
      <c r="AV2257" s="3">
        <v>17.329999999999998</v>
      </c>
      <c r="AW2257" s="3">
        <v>17.47</v>
      </c>
      <c r="AX2257">
        <v>46.06</v>
      </c>
      <c r="AY2257" t="s">
        <v>79</v>
      </c>
      <c r="AZ2257" t="s">
        <v>75</v>
      </c>
      <c r="BA2257" t="s">
        <v>96</v>
      </c>
      <c r="BB2257" t="s">
        <v>96</v>
      </c>
      <c r="BC2257" t="s">
        <v>96</v>
      </c>
      <c r="BD2257" t="s">
        <v>69</v>
      </c>
      <c r="BE2257" t="s">
        <v>96</v>
      </c>
      <c r="BF2257">
        <v>5.72</v>
      </c>
      <c r="BG2257" s="4">
        <v>0.4859</v>
      </c>
      <c r="BH2257" s="4">
        <v>0.3357</v>
      </c>
      <c r="BI2257">
        <v>1.6</v>
      </c>
      <c r="BJ2257" s="4">
        <v>0</v>
      </c>
      <c r="BK2257" s="4">
        <v>0</v>
      </c>
    </row>
    <row r="2258" spans="1:63" x14ac:dyDescent="0.3">
      <c r="A2258" t="s">
        <v>5281</v>
      </c>
      <c r="B2258" t="s">
        <v>5282</v>
      </c>
      <c r="C2258" t="s">
        <v>64</v>
      </c>
      <c r="D2258" s="1">
        <v>9213100</v>
      </c>
      <c r="E2258" s="2">
        <v>6581</v>
      </c>
      <c r="F2258" s="3">
        <v>24.11</v>
      </c>
      <c r="G2258" t="b">
        <v>0</v>
      </c>
      <c r="H2258" t="b">
        <v>0</v>
      </c>
      <c r="I2258" t="b">
        <v>1</v>
      </c>
      <c r="J2258" t="b">
        <v>0</v>
      </c>
      <c r="K2258" s="4">
        <v>5.5999999999999999E-3</v>
      </c>
      <c r="L2258" s="4">
        <v>8.3699999999999997E-2</v>
      </c>
      <c r="M2258" s="4">
        <v>0.1081</v>
      </c>
      <c r="N2258" s="4">
        <v>9.8500000000000004E-2</v>
      </c>
      <c r="O2258" s="4" t="s">
        <v>96</v>
      </c>
      <c r="P2258" s="4" t="s">
        <v>96</v>
      </c>
      <c r="Q2258" s="3">
        <v>0</v>
      </c>
      <c r="R2258" s="3">
        <v>0.45982600000000001</v>
      </c>
      <c r="S2258" s="3">
        <v>3.3454459999999999</v>
      </c>
      <c r="T2258" s="3">
        <v>3.3454459999999999</v>
      </c>
      <c r="U2258" s="3">
        <v>3.3454459999999999</v>
      </c>
      <c r="V2258" s="3">
        <v>3.3454459999999999</v>
      </c>
      <c r="W2258" t="s">
        <v>144</v>
      </c>
      <c r="X2258" s="5">
        <v>44699</v>
      </c>
      <c r="Y2258" s="4">
        <v>6.4999999999999997E-3</v>
      </c>
      <c r="Z2258" s="3">
        <v>0.63</v>
      </c>
      <c r="AA2258" s="5">
        <v>45287</v>
      </c>
      <c r="AB2258" s="3">
        <v>0.18</v>
      </c>
      <c r="AC2258" s="4">
        <v>2.5999999999999999E-2</v>
      </c>
      <c r="AD2258" t="s">
        <v>66</v>
      </c>
      <c r="AE2258" s="4">
        <v>1.04E-2</v>
      </c>
      <c r="AF2258">
        <v>31.22</v>
      </c>
      <c r="AG2258">
        <v>1.43</v>
      </c>
      <c r="AH2258" s="4">
        <v>0.21940000000000001</v>
      </c>
      <c r="AI2258" s="4">
        <v>0.16800000000000001</v>
      </c>
      <c r="AJ2258" s="4">
        <v>0.21490000000000001</v>
      </c>
      <c r="AK2258" s="4">
        <v>0.19320000000000001</v>
      </c>
      <c r="AL2258" t="s">
        <v>888</v>
      </c>
      <c r="AM2258" s="2">
        <v>24</v>
      </c>
      <c r="AN2258" s="4">
        <v>0.58699999999999997</v>
      </c>
      <c r="AO2258" s="4">
        <v>0.78559999999999997</v>
      </c>
      <c r="AP2258" s="4">
        <v>1</v>
      </c>
      <c r="AQ2258" s="6">
        <v>0.4</v>
      </c>
      <c r="AR2258" s="6">
        <v>0.2</v>
      </c>
      <c r="AS2258">
        <v>1099</v>
      </c>
      <c r="AT2258" s="3">
        <v>22.46</v>
      </c>
      <c r="AU2258" s="3">
        <v>24.61</v>
      </c>
      <c r="AV2258" s="3">
        <v>24.04</v>
      </c>
      <c r="AW2258" s="3">
        <v>24.24</v>
      </c>
      <c r="AX2258">
        <v>66.53</v>
      </c>
      <c r="AY2258" t="s">
        <v>82</v>
      </c>
      <c r="AZ2258" t="s">
        <v>70</v>
      </c>
      <c r="BA2258" t="s">
        <v>75</v>
      </c>
      <c r="BB2258" t="s">
        <v>82</v>
      </c>
      <c r="BC2258" t="s">
        <v>71</v>
      </c>
      <c r="BD2258" t="s">
        <v>72</v>
      </c>
      <c r="BE2258" t="s">
        <v>96</v>
      </c>
      <c r="BF2258">
        <v>5.59</v>
      </c>
      <c r="BG2258" s="4">
        <v>0.3851</v>
      </c>
      <c r="BH2258" s="4">
        <v>0.31559999999999999</v>
      </c>
      <c r="BI2258">
        <v>95.93</v>
      </c>
      <c r="BJ2258" s="4">
        <v>9.0200000000000002E-2</v>
      </c>
      <c r="BK2258" s="4">
        <v>0.1515</v>
      </c>
    </row>
    <row r="2259" spans="1:63" x14ac:dyDescent="0.3">
      <c r="A2259" t="s">
        <v>4134</v>
      </c>
      <c r="B2259" t="s">
        <v>4135</v>
      </c>
      <c r="C2259" t="s">
        <v>64</v>
      </c>
      <c r="D2259" s="1">
        <v>9156300</v>
      </c>
      <c r="E2259" s="2">
        <v>1931</v>
      </c>
      <c r="F2259" s="3">
        <v>32.74</v>
      </c>
      <c r="G2259" t="b">
        <v>0</v>
      </c>
      <c r="H2259" t="b">
        <v>0</v>
      </c>
      <c r="I2259" t="b">
        <v>0</v>
      </c>
      <c r="J2259" t="b">
        <v>0</v>
      </c>
      <c r="K2259" s="4">
        <v>-2.0000000000000001E-4</v>
      </c>
      <c r="L2259" s="4">
        <v>0.1396</v>
      </c>
      <c r="M2259" s="4">
        <v>0.1719</v>
      </c>
      <c r="N2259" s="4">
        <v>0.16650000000000001</v>
      </c>
      <c r="O2259" s="4">
        <v>6.6699999999999995E-2</v>
      </c>
      <c r="P2259" s="4" t="s">
        <v>96</v>
      </c>
      <c r="Q2259" s="3">
        <v>0</v>
      </c>
      <c r="R2259" s="3">
        <v>0</v>
      </c>
      <c r="S2259" s="3">
        <v>0.74155800000000005</v>
      </c>
      <c r="T2259" s="3">
        <v>0.74155800000000005</v>
      </c>
      <c r="U2259" s="3">
        <v>2.5501580000000001</v>
      </c>
      <c r="V2259" s="3">
        <v>2.5501580000000001</v>
      </c>
      <c r="W2259" t="s">
        <v>113</v>
      </c>
      <c r="X2259" s="5">
        <v>43738</v>
      </c>
      <c r="Y2259" s="4">
        <v>8.3999999999999995E-3</v>
      </c>
      <c r="Z2259" s="3">
        <v>1.04</v>
      </c>
      <c r="AA2259">
        <v>45287</v>
      </c>
      <c r="AB2259">
        <v>0.25</v>
      </c>
      <c r="AC2259" s="4">
        <v>3.15E-2</v>
      </c>
      <c r="AD2259" t="s">
        <v>243</v>
      </c>
      <c r="AE2259" s="4">
        <v>1.5299999999999999E-2</v>
      </c>
      <c r="AF2259">
        <v>0.05</v>
      </c>
      <c r="AG2259">
        <v>1.23</v>
      </c>
      <c r="AH2259" s="4">
        <v>1.6022000000000001</v>
      </c>
      <c r="AI2259" s="4">
        <v>0.22550000000000001</v>
      </c>
      <c r="AJ2259" s="4">
        <v>0.24690000000000001</v>
      </c>
      <c r="AK2259" s="4">
        <v>0.21970000000000001</v>
      </c>
      <c r="AL2259" t="s">
        <v>2284</v>
      </c>
      <c r="AM2259">
        <v>4</v>
      </c>
      <c r="AN2259" s="4">
        <v>1</v>
      </c>
      <c r="AO2259" s="4">
        <v>1</v>
      </c>
      <c r="AP2259" s="4">
        <v>1</v>
      </c>
      <c r="AQ2259" s="6">
        <v>0.4</v>
      </c>
      <c r="AR2259" s="6">
        <v>0.2</v>
      </c>
      <c r="AS2259">
        <v>1099</v>
      </c>
      <c r="AT2259" s="3">
        <v>28.89</v>
      </c>
      <c r="AU2259" s="3">
        <v>34.119999999999997</v>
      </c>
      <c r="AV2259" s="3">
        <v>32.67</v>
      </c>
      <c r="AW2259" s="3">
        <v>32.869999999999997</v>
      </c>
      <c r="AX2259">
        <v>66.92</v>
      </c>
      <c r="AY2259" t="s">
        <v>96</v>
      </c>
      <c r="AZ2259" t="s">
        <v>75</v>
      </c>
      <c r="BA2259" t="s">
        <v>96</v>
      </c>
      <c r="BB2259" t="s">
        <v>96</v>
      </c>
      <c r="BC2259" t="s">
        <v>96</v>
      </c>
      <c r="BD2259" t="s">
        <v>82</v>
      </c>
      <c r="BE2259" t="s">
        <v>96</v>
      </c>
      <c r="BF2259">
        <v>5.42</v>
      </c>
      <c r="BG2259">
        <v>0.2167</v>
      </c>
      <c r="BH2259">
        <v>0.29470000000000002</v>
      </c>
      <c r="BI2259">
        <v>98.42</v>
      </c>
      <c r="BJ2259">
        <v>2.92E-2</v>
      </c>
      <c r="BK2259">
        <v>6.7699999999999996E-2</v>
      </c>
    </row>
    <row r="2260" spans="1:63" x14ac:dyDescent="0.3">
      <c r="A2260" t="s">
        <v>3891</v>
      </c>
      <c r="B2260" t="s">
        <v>3892</v>
      </c>
      <c r="C2260" t="s">
        <v>64</v>
      </c>
      <c r="D2260" s="1">
        <v>9081600</v>
      </c>
      <c r="E2260" s="2">
        <v>1813</v>
      </c>
      <c r="F2260" s="3">
        <v>20.43</v>
      </c>
      <c r="G2260" t="b">
        <v>0</v>
      </c>
      <c r="H2260" t="b">
        <v>0</v>
      </c>
      <c r="I2260" t="b">
        <v>0</v>
      </c>
      <c r="J2260" t="b">
        <v>0</v>
      </c>
      <c r="K2260" s="4">
        <v>3.0000000000000001E-3</v>
      </c>
      <c r="L2260" s="4">
        <v>7.4899999999999994E-2</v>
      </c>
      <c r="M2260" s="4">
        <v>0.40050000000000002</v>
      </c>
      <c r="N2260" s="4">
        <v>0.39050000000000001</v>
      </c>
      <c r="O2260" t="s">
        <v>96</v>
      </c>
      <c r="P2260" t="s">
        <v>96</v>
      </c>
      <c r="Q2260" s="3">
        <v>0</v>
      </c>
      <c r="R2260" s="3">
        <v>0</v>
      </c>
      <c r="S2260" s="3">
        <v>-1.8642000000000001</v>
      </c>
      <c r="T2260" s="3">
        <v>-2.1585999999999999</v>
      </c>
      <c r="U2260" s="3">
        <v>-4.1875999999999998</v>
      </c>
      <c r="V2260" s="3">
        <v>-4.1875999999999998</v>
      </c>
      <c r="W2260" t="s">
        <v>135</v>
      </c>
      <c r="X2260" s="5">
        <v>44432</v>
      </c>
      <c r="Y2260" s="4">
        <v>0.01</v>
      </c>
      <c r="Z2260" s="3">
        <v>0</v>
      </c>
      <c r="AA2260" s="5">
        <v>44551</v>
      </c>
      <c r="AB2260" s="3">
        <v>0.01</v>
      </c>
      <c r="AC2260" s="4">
        <v>0</v>
      </c>
      <c r="AD2260" t="s">
        <v>66</v>
      </c>
      <c r="AE2260" s="4">
        <v>1.4200000000000001E-2</v>
      </c>
      <c r="AF2260">
        <v>31</v>
      </c>
      <c r="AG2260">
        <v>1.3</v>
      </c>
      <c r="AH2260" s="4">
        <v>0.79590000000000005</v>
      </c>
      <c r="AI2260" s="4">
        <v>0.1784</v>
      </c>
      <c r="AJ2260" s="4">
        <v>0.20419999999999999</v>
      </c>
      <c r="AK2260" s="4">
        <v>0.19650000000000001</v>
      </c>
      <c r="AL2260" t="s">
        <v>3893</v>
      </c>
      <c r="AM2260">
        <v>30</v>
      </c>
      <c r="AN2260" s="4">
        <v>0.47839999999999999</v>
      </c>
      <c r="AO2260" s="4">
        <v>0.64459999999999995</v>
      </c>
      <c r="AP2260" s="4">
        <v>1.0001</v>
      </c>
      <c r="AQ2260" s="6">
        <v>0.4</v>
      </c>
      <c r="AR2260" s="6">
        <v>0.2</v>
      </c>
      <c r="AS2260">
        <v>1099</v>
      </c>
      <c r="AT2260" s="3">
        <v>18.850000000000001</v>
      </c>
      <c r="AU2260" s="3">
        <v>20.99</v>
      </c>
      <c r="AV2260" s="3">
        <v>20.39</v>
      </c>
      <c r="AW2260" s="3">
        <v>20.48</v>
      </c>
      <c r="AX2260">
        <v>63.09</v>
      </c>
      <c r="AY2260" t="s">
        <v>70</v>
      </c>
      <c r="AZ2260" t="s">
        <v>75</v>
      </c>
      <c r="BA2260" t="s">
        <v>75</v>
      </c>
      <c r="BB2260" t="s">
        <v>75</v>
      </c>
      <c r="BC2260" t="s">
        <v>75</v>
      </c>
      <c r="BD2260" t="s">
        <v>70</v>
      </c>
      <c r="BE2260" t="s">
        <v>96</v>
      </c>
      <c r="BF2260">
        <v>6.36</v>
      </c>
      <c r="BG2260" s="4">
        <v>0.15290000000000001</v>
      </c>
      <c r="BH2260" s="4">
        <v>0.4768</v>
      </c>
      <c r="BI2260">
        <v>52.31</v>
      </c>
      <c r="BJ2260" s="4">
        <v>2.7900000000000001E-2</v>
      </c>
      <c r="BK2260" s="4">
        <v>8.7300000000000003E-2</v>
      </c>
    </row>
    <row r="2261" spans="1:63" x14ac:dyDescent="0.3">
      <c r="A2261" t="s">
        <v>5262</v>
      </c>
      <c r="B2261" t="s">
        <v>5263</v>
      </c>
      <c r="C2261" t="s">
        <v>64</v>
      </c>
      <c r="D2261" s="1">
        <v>9068400</v>
      </c>
      <c r="E2261" s="2">
        <v>853</v>
      </c>
      <c r="F2261" s="3">
        <v>32.79</v>
      </c>
      <c r="G2261" t="b">
        <v>0</v>
      </c>
      <c r="H2261" t="b">
        <v>0</v>
      </c>
      <c r="I2261" t="b">
        <v>0</v>
      </c>
      <c r="J2261" t="b">
        <v>0</v>
      </c>
      <c r="K2261" s="4">
        <v>7.4000000000000003E-3</v>
      </c>
      <c r="L2261" s="4">
        <v>0.1167</v>
      </c>
      <c r="M2261" s="4">
        <v>0.3891</v>
      </c>
      <c r="N2261" s="4">
        <v>0.3886</v>
      </c>
      <c r="O2261" t="s">
        <v>96</v>
      </c>
      <c r="P2261" t="s">
        <v>96</v>
      </c>
      <c r="Q2261" s="3">
        <v>0</v>
      </c>
      <c r="R2261" s="3">
        <v>0</v>
      </c>
      <c r="S2261" s="3">
        <v>1.8819650000000001</v>
      </c>
      <c r="T2261" s="3">
        <v>1.8819650000000001</v>
      </c>
      <c r="U2261" s="3">
        <v>2.1433650000000002</v>
      </c>
      <c r="V2261" s="3">
        <v>2.1433650000000002</v>
      </c>
      <c r="W2261" t="s">
        <v>154</v>
      </c>
      <c r="X2261" s="5">
        <v>44691</v>
      </c>
      <c r="Y2261" s="4">
        <v>4.0000000000000002E-4</v>
      </c>
      <c r="Z2261" s="3">
        <v>1.62</v>
      </c>
      <c r="AA2261" s="5">
        <v>45287</v>
      </c>
      <c r="AB2261" s="3">
        <v>1.62</v>
      </c>
      <c r="AC2261" s="4">
        <v>4.9000000000000002E-2</v>
      </c>
      <c r="AD2261" t="s">
        <v>243</v>
      </c>
      <c r="AE2261" s="4">
        <v>1.95E-2</v>
      </c>
      <c r="AF2261" t="s">
        <v>96</v>
      </c>
      <c r="AG2261">
        <v>1.66</v>
      </c>
      <c r="AH2261" s="4">
        <v>0.38390000000000002</v>
      </c>
      <c r="AI2261" s="4">
        <v>0.16020000000000001</v>
      </c>
      <c r="AJ2261" s="4">
        <v>0.17219999999999999</v>
      </c>
      <c r="AK2261" s="4">
        <v>0.15570000000000001</v>
      </c>
      <c r="AL2261" t="s">
        <v>4031</v>
      </c>
      <c r="AM2261">
        <v>36</v>
      </c>
      <c r="AN2261" s="4">
        <v>0.50449999999999995</v>
      </c>
      <c r="AO2261" s="4">
        <v>0.67620000000000002</v>
      </c>
      <c r="AP2261" s="4">
        <v>1</v>
      </c>
      <c r="AQ2261" s="6">
        <v>0.4</v>
      </c>
      <c r="AR2261" s="6">
        <v>0.2</v>
      </c>
      <c r="AS2261">
        <v>1099</v>
      </c>
      <c r="AT2261" s="3">
        <v>29.38</v>
      </c>
      <c r="AU2261" s="3">
        <v>33.97</v>
      </c>
      <c r="AV2261" s="3">
        <v>32.68</v>
      </c>
      <c r="AW2261" s="3">
        <v>33.020000000000003</v>
      </c>
      <c r="AX2261">
        <v>71.010000000000005</v>
      </c>
      <c r="AY2261" t="s">
        <v>82</v>
      </c>
      <c r="AZ2261" t="s">
        <v>69</v>
      </c>
      <c r="BA2261" t="s">
        <v>79</v>
      </c>
      <c r="BB2261" t="s">
        <v>75</v>
      </c>
      <c r="BC2261" t="s">
        <v>70</v>
      </c>
      <c r="BD2261" t="s">
        <v>79</v>
      </c>
      <c r="BE2261" t="s">
        <v>96</v>
      </c>
      <c r="BF2261">
        <v>4.74</v>
      </c>
      <c r="BG2261">
        <v>0.13769999999999999</v>
      </c>
      <c r="BH2261">
        <v>0.18410000000000001</v>
      </c>
      <c r="BI2261">
        <v>25.32</v>
      </c>
      <c r="BJ2261">
        <v>0.1023</v>
      </c>
      <c r="BK2261">
        <v>5.0000000000000001E-3</v>
      </c>
    </row>
    <row r="2262" spans="1:63" x14ac:dyDescent="0.3">
      <c r="A2262" t="s">
        <v>4689</v>
      </c>
      <c r="B2262" t="s">
        <v>4690</v>
      </c>
      <c r="C2262" t="s">
        <v>64</v>
      </c>
      <c r="D2262" s="1">
        <v>9060000</v>
      </c>
      <c r="E2262" s="2">
        <v>2897</v>
      </c>
      <c r="F2262" s="3">
        <v>22.56</v>
      </c>
      <c r="G2262" t="b">
        <v>0</v>
      </c>
      <c r="H2262" t="b">
        <v>0</v>
      </c>
      <c r="I2262" t="b">
        <v>1</v>
      </c>
      <c r="J2262" t="b">
        <v>0</v>
      </c>
      <c r="K2262" s="4">
        <v>4.1999999999999997E-3</v>
      </c>
      <c r="L2262" s="4">
        <v>9.8400000000000001E-2</v>
      </c>
      <c r="M2262" s="4">
        <v>0.1182</v>
      </c>
      <c r="N2262" s="4">
        <v>0.1114</v>
      </c>
      <c r="O2262" s="4" t="s">
        <v>96</v>
      </c>
      <c r="P2262" s="4" t="s">
        <v>96</v>
      </c>
      <c r="Q2262" s="3">
        <v>0</v>
      </c>
      <c r="R2262" s="3">
        <v>0</v>
      </c>
      <c r="S2262" s="3">
        <v>-16.7135</v>
      </c>
      <c r="T2262" s="3">
        <v>-16.7135</v>
      </c>
      <c r="U2262" s="3">
        <v>-11.025</v>
      </c>
      <c r="V2262" s="3">
        <v>-11.025</v>
      </c>
      <c r="W2262" t="s">
        <v>99</v>
      </c>
      <c r="X2262" s="5">
        <v>43039</v>
      </c>
      <c r="Y2262" s="4">
        <v>2.8999999999999998E-3</v>
      </c>
      <c r="Z2262" s="3">
        <v>0.67</v>
      </c>
      <c r="AA2262" s="5">
        <v>45286</v>
      </c>
      <c r="AB2262" s="3">
        <v>0.67</v>
      </c>
      <c r="AC2262" s="4">
        <v>2.9700000000000001E-2</v>
      </c>
      <c r="AD2262" t="s">
        <v>243</v>
      </c>
      <c r="AE2262" s="4">
        <v>9.1999999999999998E-3</v>
      </c>
      <c r="AF2262">
        <v>0.04</v>
      </c>
      <c r="AG2262">
        <v>1.1399999999999999</v>
      </c>
      <c r="AH2262" s="4">
        <v>0.55079999999999996</v>
      </c>
      <c r="AI2262" s="4">
        <v>0.16120000000000001</v>
      </c>
      <c r="AJ2262" s="4">
        <v>0.17249999999999999</v>
      </c>
      <c r="AK2262" s="4">
        <v>0.15509999999999999</v>
      </c>
      <c r="AL2262" t="s">
        <v>3230</v>
      </c>
      <c r="AM2262">
        <v>1000</v>
      </c>
      <c r="AN2262" s="4">
        <v>8.3199999999999996E-2</v>
      </c>
      <c r="AO2262" s="4">
        <v>0.1186</v>
      </c>
      <c r="AP2262" s="4">
        <v>0.33600000000000002</v>
      </c>
      <c r="AQ2262" s="6">
        <v>0.4</v>
      </c>
      <c r="AR2262" s="6">
        <v>0.2</v>
      </c>
      <c r="AS2262">
        <v>1099</v>
      </c>
      <c r="AT2262" s="3">
        <v>20.78</v>
      </c>
      <c r="AU2262" s="3">
        <v>23.05</v>
      </c>
      <c r="AV2262" s="3">
        <v>22.53</v>
      </c>
      <c r="AW2262" s="3">
        <v>22.63</v>
      </c>
      <c r="AX2262">
        <v>68.95</v>
      </c>
      <c r="AY2262" t="s">
        <v>75</v>
      </c>
      <c r="AZ2262" t="s">
        <v>79</v>
      </c>
      <c r="BA2262" t="s">
        <v>82</v>
      </c>
      <c r="BB2262" t="s">
        <v>82</v>
      </c>
      <c r="BC2262" t="s">
        <v>75</v>
      </c>
      <c r="BD2262" t="s">
        <v>75</v>
      </c>
      <c r="BE2262" t="s">
        <v>96</v>
      </c>
      <c r="BF2262">
        <v>6.7</v>
      </c>
      <c r="BG2262">
        <v>0.9617</v>
      </c>
      <c r="BH2262">
        <v>0.59809999999999997</v>
      </c>
      <c r="BI2262">
        <v>245.72</v>
      </c>
      <c r="BJ2262">
        <v>8.2000000000000003E-2</v>
      </c>
      <c r="BK2262">
        <v>6.4799999999999996E-2</v>
      </c>
    </row>
    <row r="2263" spans="1:63" x14ac:dyDescent="0.3">
      <c r="A2263" t="s">
        <v>5046</v>
      </c>
      <c r="B2263" t="s">
        <v>5047</v>
      </c>
      <c r="C2263" t="s">
        <v>64</v>
      </c>
      <c r="D2263" s="1">
        <v>9025200</v>
      </c>
      <c r="E2263">
        <v>4919</v>
      </c>
      <c r="F2263" s="3">
        <v>17.920000000000002</v>
      </c>
      <c r="G2263" t="b">
        <v>0</v>
      </c>
      <c r="H2263" t="b">
        <v>0</v>
      </c>
      <c r="I2263" t="b">
        <v>0</v>
      </c>
      <c r="J2263" t="b">
        <v>0</v>
      </c>
      <c r="K2263" s="4">
        <v>-5.1999999999999998E-2</v>
      </c>
      <c r="L2263" s="4">
        <v>0.3805</v>
      </c>
      <c r="M2263" s="4">
        <v>1.454</v>
      </c>
      <c r="N2263" s="4">
        <v>1.4671000000000001</v>
      </c>
      <c r="O2263" t="s">
        <v>96</v>
      </c>
      <c r="P2263" t="s">
        <v>96</v>
      </c>
      <c r="Q2263" s="3">
        <v>0.53089500000000001</v>
      </c>
      <c r="R2263" s="3">
        <v>9.4454999999999997E-2</v>
      </c>
      <c r="S2263" s="3">
        <v>-0.14873800000000001</v>
      </c>
      <c r="T2263" s="3">
        <v>-0.14873800000000001</v>
      </c>
      <c r="U2263" s="3">
        <v>12.393609</v>
      </c>
      <c r="V2263" s="3">
        <v>12.393609</v>
      </c>
      <c r="W2263" t="s">
        <v>135</v>
      </c>
      <c r="X2263" s="5">
        <v>44593</v>
      </c>
      <c r="Y2263" s="4">
        <v>7.0000000000000001E-3</v>
      </c>
      <c r="Z2263" s="3">
        <v>0.73</v>
      </c>
      <c r="AA2263" s="5">
        <v>45288</v>
      </c>
      <c r="AB2263" s="3">
        <v>0.56000000000000005</v>
      </c>
      <c r="AC2263" s="4">
        <v>3.6799999999999999E-2</v>
      </c>
      <c r="AD2263" t="s">
        <v>96</v>
      </c>
      <c r="AE2263" s="4">
        <v>2.2700000000000001E-2</v>
      </c>
      <c r="AF2263" t="s">
        <v>96</v>
      </c>
      <c r="AG2263">
        <v>2.1800000000000002</v>
      </c>
      <c r="AH2263" s="4">
        <v>2.3578999999999999</v>
      </c>
      <c r="AI2263" s="4">
        <v>0.78820000000000001</v>
      </c>
      <c r="AJ2263" s="4">
        <v>0.62319999999999998</v>
      </c>
      <c r="AK2263" s="4">
        <v>0.56999999999999995</v>
      </c>
      <c r="AL2263" t="s">
        <v>5048</v>
      </c>
      <c r="AM2263">
        <v>22</v>
      </c>
      <c r="AN2263" s="4">
        <v>0.64390000000000003</v>
      </c>
      <c r="AO2263" s="4">
        <v>0.84560000000000002</v>
      </c>
      <c r="AP2263" s="4">
        <v>1.0002</v>
      </c>
      <c r="AQ2263" s="6">
        <v>0.4</v>
      </c>
      <c r="AR2263" s="6">
        <v>0.2</v>
      </c>
      <c r="AS2263">
        <v>1099</v>
      </c>
      <c r="AT2263" s="3">
        <v>12.49</v>
      </c>
      <c r="AU2263" s="3">
        <v>20.51</v>
      </c>
      <c r="AV2263" s="3">
        <v>16.940000000000001</v>
      </c>
      <c r="AW2263" s="3">
        <v>19.61</v>
      </c>
      <c r="AX2263">
        <v>62.81</v>
      </c>
      <c r="AY2263" t="s">
        <v>71</v>
      </c>
      <c r="AZ2263" t="s">
        <v>82</v>
      </c>
      <c r="BA2263" t="s">
        <v>75</v>
      </c>
      <c r="BB2263" t="s">
        <v>75</v>
      </c>
      <c r="BC2263" t="s">
        <v>75</v>
      </c>
      <c r="BD2263" t="s">
        <v>75</v>
      </c>
      <c r="BE2263" t="s">
        <v>96</v>
      </c>
      <c r="BF2263">
        <v>3.47</v>
      </c>
      <c r="BG2263" s="4">
        <v>0.1447</v>
      </c>
      <c r="BH2263" s="4">
        <v>3.3000000000000002E-2</v>
      </c>
      <c r="BI2263">
        <v>194.89</v>
      </c>
      <c r="BJ2263" s="4">
        <v>0</v>
      </c>
      <c r="BK2263" s="4">
        <v>1E-4</v>
      </c>
    </row>
    <row r="2264" spans="1:63" x14ac:dyDescent="0.3">
      <c r="A2264" t="s">
        <v>4934</v>
      </c>
      <c r="B2264" t="s">
        <v>4935</v>
      </c>
      <c r="C2264" t="s">
        <v>64</v>
      </c>
      <c r="D2264" s="1">
        <v>8953700</v>
      </c>
      <c r="E2264" s="2">
        <v>208</v>
      </c>
      <c r="F2264" s="3">
        <v>44.88</v>
      </c>
      <c r="G2264" t="b">
        <v>0</v>
      </c>
      <c r="H2264" t="b">
        <v>0</v>
      </c>
      <c r="I2264" t="b">
        <v>0</v>
      </c>
      <c r="J2264" t="b">
        <v>0</v>
      </c>
      <c r="K2264" s="4">
        <v>9.4000000000000004E-3</v>
      </c>
      <c r="L2264" s="4">
        <v>5.4399999999999997E-2</v>
      </c>
      <c r="M2264" s="4">
        <v>0.13400000000000001</v>
      </c>
      <c r="N2264" s="4">
        <v>0.124</v>
      </c>
      <c r="O2264" t="s">
        <v>96</v>
      </c>
      <c r="P2264" t="s">
        <v>96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t="s">
        <v>650</v>
      </c>
      <c r="X2264" s="5">
        <v>44544</v>
      </c>
      <c r="Y2264" s="4">
        <v>7.0000000000000001E-3</v>
      </c>
      <c r="Z2264" s="3">
        <v>0.5</v>
      </c>
      <c r="AA2264" s="5">
        <v>45287</v>
      </c>
      <c r="AB2264" s="3">
        <v>0.5</v>
      </c>
      <c r="AC2264" s="4">
        <v>1.1299999999999999E-2</v>
      </c>
      <c r="AD2264" t="s">
        <v>243</v>
      </c>
      <c r="AE2264" s="4">
        <v>1.61E-2</v>
      </c>
      <c r="AF2264">
        <v>18.52</v>
      </c>
      <c r="AG2264">
        <v>0.97</v>
      </c>
      <c r="AH2264" s="4">
        <v>0.46129999999999999</v>
      </c>
      <c r="AI2264" s="4">
        <v>9.74E-2</v>
      </c>
      <c r="AJ2264" s="4">
        <v>0.1177</v>
      </c>
      <c r="AK2264" s="4">
        <v>0.13059999999999999</v>
      </c>
      <c r="AL2264" t="s">
        <v>4516</v>
      </c>
      <c r="AM2264">
        <v>42</v>
      </c>
      <c r="AN2264" s="4">
        <v>0.36280000000000001</v>
      </c>
      <c r="AO2264" s="4">
        <v>0.5091</v>
      </c>
      <c r="AP2264" s="4">
        <v>1.0003</v>
      </c>
      <c r="AQ2264" s="6">
        <v>0.4</v>
      </c>
      <c r="AR2264" s="6">
        <v>0.2</v>
      </c>
      <c r="AS2264">
        <v>1099</v>
      </c>
      <c r="AT2264" s="3">
        <v>42.23</v>
      </c>
      <c r="AU2264" s="3">
        <v>45.37</v>
      </c>
      <c r="AV2264" s="3">
        <v>44.88</v>
      </c>
      <c r="AW2264" s="3">
        <v>44.88</v>
      </c>
      <c r="AX2264">
        <v>70.19</v>
      </c>
      <c r="AY2264" t="s">
        <v>75</v>
      </c>
      <c r="AZ2264" t="s">
        <v>71</v>
      </c>
      <c r="BA2264" t="s">
        <v>96</v>
      </c>
      <c r="BB2264" t="s">
        <v>79</v>
      </c>
      <c r="BC2264" t="s">
        <v>82</v>
      </c>
      <c r="BD2264" t="s">
        <v>82</v>
      </c>
      <c r="BE2264" t="s">
        <v>96</v>
      </c>
      <c r="BF2264">
        <v>8.23</v>
      </c>
      <c r="BG2264" s="4">
        <v>0.97589999999999999</v>
      </c>
      <c r="BH2264" s="4">
        <v>0.99009999999999998</v>
      </c>
      <c r="BI2264">
        <v>77.22</v>
      </c>
      <c r="BJ2264" s="4">
        <v>1.38E-2</v>
      </c>
      <c r="BK2264" s="4">
        <v>7.9000000000000001E-2</v>
      </c>
    </row>
    <row r="2265" spans="1:63" x14ac:dyDescent="0.3">
      <c r="A2265" t="s">
        <v>3696</v>
      </c>
      <c r="B2265" t="s">
        <v>3697</v>
      </c>
      <c r="C2265" t="s">
        <v>64</v>
      </c>
      <c r="D2265" s="1">
        <v>8879300</v>
      </c>
      <c r="E2265" s="2">
        <v>195</v>
      </c>
      <c r="F2265" s="3">
        <v>27.21</v>
      </c>
      <c r="G2265" t="b">
        <v>0</v>
      </c>
      <c r="H2265" t="b">
        <v>0</v>
      </c>
      <c r="I2265" t="b">
        <v>1</v>
      </c>
      <c r="J2265" t="b">
        <v>0</v>
      </c>
      <c r="K2265" s="4">
        <v>2.8999999999999998E-3</v>
      </c>
      <c r="L2265" s="4">
        <v>7.85E-2</v>
      </c>
      <c r="M2265" s="4">
        <v>0.19</v>
      </c>
      <c r="N2265" s="4">
        <v>0.186</v>
      </c>
      <c r="O2265" t="s">
        <v>96</v>
      </c>
      <c r="P2265" t="s">
        <v>96</v>
      </c>
      <c r="Q2265" s="3">
        <v>0</v>
      </c>
      <c r="R2265" s="3">
        <v>-0.64000500000000005</v>
      </c>
      <c r="S2265" s="3">
        <v>0.57260999999999995</v>
      </c>
      <c r="T2265" s="3">
        <v>0.57260999999999995</v>
      </c>
      <c r="U2265" s="3">
        <v>-14.829269999999999</v>
      </c>
      <c r="V2265" s="3">
        <v>-14.829269999999999</v>
      </c>
      <c r="W2265" t="s">
        <v>224</v>
      </c>
      <c r="X2265" s="5">
        <v>44271</v>
      </c>
      <c r="Y2265" s="4">
        <v>4.4000000000000003E-3</v>
      </c>
      <c r="Z2265" s="3">
        <v>0.38</v>
      </c>
      <c r="AA2265" s="5">
        <v>45282</v>
      </c>
      <c r="AB2265" s="3">
        <v>0.14000000000000001</v>
      </c>
      <c r="AC2265" s="4">
        <v>1.3899999999999999E-2</v>
      </c>
      <c r="AD2265" t="s">
        <v>243</v>
      </c>
      <c r="AE2265" s="4">
        <v>1.06E-2</v>
      </c>
      <c r="AF2265">
        <v>14.8</v>
      </c>
      <c r="AG2265">
        <v>0.91</v>
      </c>
      <c r="AH2265" s="4">
        <v>0.24490000000000001</v>
      </c>
      <c r="AI2265" s="4">
        <v>0.1154</v>
      </c>
      <c r="AJ2265" s="4">
        <v>0.13619999999999999</v>
      </c>
      <c r="AK2265" s="4">
        <v>0.1341</v>
      </c>
      <c r="AL2265" t="s">
        <v>938</v>
      </c>
      <c r="AM2265">
        <v>325</v>
      </c>
      <c r="AN2265" s="4">
        <v>9.74E-2</v>
      </c>
      <c r="AO2265" s="4">
        <v>0.1401</v>
      </c>
      <c r="AP2265" s="4">
        <v>0.38440000000000002</v>
      </c>
      <c r="AQ2265" s="6">
        <v>0.4</v>
      </c>
      <c r="AR2265" s="6">
        <v>0.2</v>
      </c>
      <c r="AS2265">
        <v>1099</v>
      </c>
      <c r="AT2265" s="3">
        <v>25.24</v>
      </c>
      <c r="AU2265" s="3">
        <v>27.84</v>
      </c>
      <c r="AV2265" s="3">
        <v>27.21</v>
      </c>
      <c r="AW2265" s="3">
        <v>27.21</v>
      </c>
      <c r="AX2265">
        <v>70.349999999999994</v>
      </c>
      <c r="AY2265" t="s">
        <v>75</v>
      </c>
      <c r="AZ2265" t="s">
        <v>72</v>
      </c>
      <c r="BA2265" t="s">
        <v>70</v>
      </c>
      <c r="BB2265" t="s">
        <v>70</v>
      </c>
      <c r="BC2265" t="s">
        <v>70</v>
      </c>
      <c r="BD2265" t="s">
        <v>72</v>
      </c>
      <c r="BE2265" t="s">
        <v>96</v>
      </c>
      <c r="BF2265">
        <v>6.44</v>
      </c>
      <c r="BG2265" s="4">
        <v>0.22109999999999999</v>
      </c>
      <c r="BH2265" s="4">
        <v>0.50019999999999998</v>
      </c>
      <c r="BI2265">
        <v>42.69</v>
      </c>
      <c r="BJ2265" s="4">
        <v>4.53E-2</v>
      </c>
      <c r="BK2265" s="4">
        <v>5.28E-2</v>
      </c>
    </row>
    <row r="2266" spans="1:63" x14ac:dyDescent="0.3">
      <c r="A2266" t="s">
        <v>3923</v>
      </c>
      <c r="B2266" t="s">
        <v>4723</v>
      </c>
      <c r="C2266" t="s">
        <v>64</v>
      </c>
      <c r="D2266" s="1">
        <v>8874000</v>
      </c>
      <c r="E2266" s="2">
        <v>128</v>
      </c>
      <c r="F2266" s="3">
        <v>29.1</v>
      </c>
      <c r="G2266" t="b">
        <v>0</v>
      </c>
      <c r="H2266" t="b">
        <v>0</v>
      </c>
      <c r="I2266" t="b">
        <v>1</v>
      </c>
      <c r="J2266" t="b">
        <v>0</v>
      </c>
      <c r="K2266" s="4">
        <v>-4.3E-3</v>
      </c>
      <c r="L2266" s="4">
        <v>3.5200000000000002E-2</v>
      </c>
      <c r="M2266" s="4">
        <v>7.0800000000000002E-2</v>
      </c>
      <c r="N2266" s="4">
        <v>6.4000000000000001E-2</v>
      </c>
      <c r="O2266" s="4">
        <v>2.12E-2</v>
      </c>
      <c r="P2266" s="4">
        <v>6.9900000000000004E-2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t="s">
        <v>87</v>
      </c>
      <c r="X2266" s="5">
        <v>43098</v>
      </c>
      <c r="Y2266" s="4">
        <v>1.34E-2</v>
      </c>
      <c r="Z2266" s="3">
        <v>3.07</v>
      </c>
      <c r="AA2266" s="5">
        <v>45187</v>
      </c>
      <c r="AB2266" s="3">
        <v>0.08</v>
      </c>
      <c r="AC2266" s="4">
        <v>0.1056</v>
      </c>
      <c r="AD2266" t="s">
        <v>66</v>
      </c>
      <c r="AE2266" s="4">
        <v>8.8000000000000005E-3</v>
      </c>
      <c r="AF2266">
        <v>0.04</v>
      </c>
      <c r="AG2266">
        <v>0.86</v>
      </c>
      <c r="AH2266" s="4">
        <v>0.84370000000000001</v>
      </c>
      <c r="AI2266" s="4">
        <v>0.1321</v>
      </c>
      <c r="AJ2266" s="4">
        <v>0.1371</v>
      </c>
      <c r="AK2266" s="4">
        <v>0.1492</v>
      </c>
      <c r="AL2266" t="s">
        <v>3230</v>
      </c>
      <c r="AM2266">
        <v>79</v>
      </c>
      <c r="AN2266">
        <v>0.33360000000000001</v>
      </c>
      <c r="AO2266">
        <v>0.40210000000000001</v>
      </c>
      <c r="AP2266">
        <v>0.77900000000000003</v>
      </c>
      <c r="AQ2266" s="6">
        <v>0.4</v>
      </c>
      <c r="AR2266" s="6">
        <v>0.2</v>
      </c>
      <c r="AS2266">
        <v>1099</v>
      </c>
      <c r="AT2266" s="3">
        <v>27.94</v>
      </c>
      <c r="AU2266" s="3">
        <v>29.61</v>
      </c>
      <c r="AV2266" s="3">
        <v>29.1</v>
      </c>
      <c r="AW2266" s="3">
        <v>29.1</v>
      </c>
      <c r="AX2266">
        <v>62.38</v>
      </c>
      <c r="AY2266" t="s">
        <v>82</v>
      </c>
      <c r="AZ2266" t="s">
        <v>75</v>
      </c>
      <c r="BA2266" t="s">
        <v>70</v>
      </c>
      <c r="BB2266" t="s">
        <v>75</v>
      </c>
      <c r="BC2266" t="s">
        <v>75</v>
      </c>
      <c r="BD2266" t="s">
        <v>82</v>
      </c>
      <c r="BE2266" t="s">
        <v>96</v>
      </c>
      <c r="BF2266">
        <v>6.68</v>
      </c>
      <c r="BG2266">
        <v>3.56E-2</v>
      </c>
      <c r="BH2266">
        <v>0.59370000000000001</v>
      </c>
      <c r="BI2266">
        <v>198.72</v>
      </c>
      <c r="BJ2266">
        <v>7.0999999999999994E-2</v>
      </c>
      <c r="BK2266">
        <v>5.62E-2</v>
      </c>
    </row>
    <row r="2267" spans="1:63" x14ac:dyDescent="0.3">
      <c r="A2267" t="s">
        <v>6739</v>
      </c>
      <c r="B2267" t="s">
        <v>6740</v>
      </c>
      <c r="C2267" t="s">
        <v>64</v>
      </c>
      <c r="D2267">
        <v>8859000</v>
      </c>
      <c r="E2267" t="s">
        <v>96</v>
      </c>
      <c r="F2267">
        <v>22.06</v>
      </c>
      <c r="G2267" t="b">
        <v>0</v>
      </c>
      <c r="H2267" t="b">
        <v>0</v>
      </c>
      <c r="I2267" t="b">
        <v>0</v>
      </c>
      <c r="J2267" t="b">
        <v>0</v>
      </c>
      <c r="K2267">
        <v>-6.9999999999999999E-4</v>
      </c>
      <c r="L2267">
        <v>8.6400000000000005E-2</v>
      </c>
      <c r="M2267" t="s">
        <v>96</v>
      </c>
      <c r="N2267" t="s">
        <v>96</v>
      </c>
      <c r="O2267" t="s">
        <v>96</v>
      </c>
      <c r="P2267" t="s">
        <v>96</v>
      </c>
      <c r="Q2267">
        <v>0</v>
      </c>
      <c r="R2267">
        <v>7.1507300000000003</v>
      </c>
      <c r="S2267">
        <v>8.1507100000000001</v>
      </c>
      <c r="T2267">
        <v>8.1507100000000001</v>
      </c>
      <c r="U2267">
        <v>8.1507100000000001</v>
      </c>
      <c r="V2267">
        <v>8.1507100000000001</v>
      </c>
      <c r="W2267" t="s">
        <v>316</v>
      </c>
      <c r="X2267">
        <v>45259</v>
      </c>
      <c r="Y2267">
        <v>7.4999999999999997E-3</v>
      </c>
      <c r="Z2267">
        <v>0.04</v>
      </c>
      <c r="AA2267">
        <v>45286</v>
      </c>
      <c r="AB2267">
        <v>0.04</v>
      </c>
      <c r="AC2267">
        <v>1.6999999999999999E-3</v>
      </c>
      <c r="AD2267" t="s">
        <v>243</v>
      </c>
      <c r="AE2267" t="s">
        <v>96</v>
      </c>
      <c r="AF2267" t="s">
        <v>96</v>
      </c>
      <c r="AG2267" t="s">
        <v>96</v>
      </c>
      <c r="AH2267">
        <v>9.9199999999999997E-2</v>
      </c>
      <c r="AI2267">
        <v>0.1812</v>
      </c>
      <c r="AJ2267" t="s">
        <v>96</v>
      </c>
      <c r="AK2267" t="s">
        <v>96</v>
      </c>
      <c r="AL2267" t="s">
        <v>6741</v>
      </c>
      <c r="AM2267">
        <v>32</v>
      </c>
      <c r="AN2267">
        <v>0.55279999999999996</v>
      </c>
      <c r="AO2267">
        <v>0.78149999999999997</v>
      </c>
      <c r="AP2267">
        <v>0.99990000000000001</v>
      </c>
      <c r="AQ2267" t="s">
        <v>96</v>
      </c>
      <c r="AR2267" t="s">
        <v>96</v>
      </c>
      <c r="AS2267" t="s">
        <v>96</v>
      </c>
      <c r="AT2267">
        <v>19.89</v>
      </c>
      <c r="AU2267">
        <v>22.59</v>
      </c>
      <c r="AV2267">
        <v>22.06</v>
      </c>
      <c r="AW2267">
        <v>22.06</v>
      </c>
      <c r="AX2267">
        <v>72.13</v>
      </c>
      <c r="AY2267" t="s">
        <v>96</v>
      </c>
      <c r="AZ2267" t="s">
        <v>71</v>
      </c>
      <c r="BA2267" t="s">
        <v>96</v>
      </c>
      <c r="BB2267" t="s">
        <v>96</v>
      </c>
      <c r="BC2267" t="s">
        <v>96</v>
      </c>
      <c r="BD2267" t="s">
        <v>71</v>
      </c>
      <c r="BE2267" t="s">
        <v>96</v>
      </c>
      <c r="BF2267" t="s">
        <v>96</v>
      </c>
      <c r="BG2267" t="s">
        <v>96</v>
      </c>
      <c r="BH2267" t="s">
        <v>96</v>
      </c>
      <c r="BI2267" t="s">
        <v>96</v>
      </c>
      <c r="BJ2267" t="s">
        <v>96</v>
      </c>
      <c r="BK2267" t="s">
        <v>96</v>
      </c>
    </row>
    <row r="2268" spans="1:63" x14ac:dyDescent="0.3">
      <c r="A2268" t="s">
        <v>3935</v>
      </c>
      <c r="B2268" t="s">
        <v>3936</v>
      </c>
      <c r="C2268" t="s">
        <v>64</v>
      </c>
      <c r="D2268" s="1">
        <v>8854300</v>
      </c>
      <c r="E2268" s="2">
        <v>2842</v>
      </c>
      <c r="F2268" s="3">
        <v>13.85</v>
      </c>
      <c r="G2268" t="b">
        <v>0</v>
      </c>
      <c r="H2268" t="b">
        <v>0</v>
      </c>
      <c r="I2268" t="b">
        <v>0</v>
      </c>
      <c r="J2268" t="b">
        <v>0</v>
      </c>
      <c r="K2268" s="4">
        <v>4.5999999999999999E-2</v>
      </c>
      <c r="L2268" s="4">
        <v>-7.0699999999999999E-2</v>
      </c>
      <c r="M2268" s="4">
        <v>-0.15820000000000001</v>
      </c>
      <c r="N2268" s="4">
        <v>-0.1754</v>
      </c>
      <c r="O2268">
        <v>-0.18490000000000001</v>
      </c>
      <c r="P2268">
        <v>5.7999999999999996E-3</v>
      </c>
      <c r="Q2268" s="3">
        <v>-5.7029999999999997E-3</v>
      </c>
      <c r="R2268" s="3">
        <v>0.54206600000000005</v>
      </c>
      <c r="S2268" s="3">
        <v>0.67999200000000004</v>
      </c>
      <c r="T2268" s="3">
        <v>0.68250900000000003</v>
      </c>
      <c r="U2268" s="3">
        <v>7.2384000000000004E-2</v>
      </c>
      <c r="V2268" s="3">
        <v>7.2384000000000004E-2</v>
      </c>
      <c r="W2268" t="s">
        <v>411</v>
      </c>
      <c r="X2268" s="5">
        <v>43441</v>
      </c>
      <c r="Y2268" s="4">
        <v>6.4999999999999997E-3</v>
      </c>
      <c r="Z2268" s="3">
        <v>7.0000000000000007E-2</v>
      </c>
      <c r="AA2268" s="5">
        <v>45288</v>
      </c>
      <c r="AB2268" s="3">
        <v>0.03</v>
      </c>
      <c r="AC2268" s="4">
        <v>5.3E-3</v>
      </c>
      <c r="AD2268" t="s">
        <v>90</v>
      </c>
      <c r="AE2268" s="4">
        <v>1.6199999999999999E-2</v>
      </c>
      <c r="AF2268">
        <v>28.1</v>
      </c>
      <c r="AG2268">
        <v>0.5</v>
      </c>
      <c r="AH2268" s="4">
        <v>1.2509999999999999</v>
      </c>
      <c r="AI2268" s="4">
        <v>0.28789999999999999</v>
      </c>
      <c r="AJ2268" s="4">
        <v>0.33979999999999999</v>
      </c>
      <c r="AK2268" s="4">
        <v>0.32040000000000002</v>
      </c>
      <c r="AL2268" t="s">
        <v>549</v>
      </c>
      <c r="AM2268">
        <v>80</v>
      </c>
      <c r="AN2268" s="4">
        <v>0.48549999999999999</v>
      </c>
      <c r="AO2268" s="4">
        <v>0.61119999999999997</v>
      </c>
      <c r="AP2268" s="4">
        <v>0.90949999999999998</v>
      </c>
      <c r="AQ2268" s="6">
        <v>0.4</v>
      </c>
      <c r="AR2268" s="6">
        <v>0.2</v>
      </c>
      <c r="AS2268">
        <v>1099</v>
      </c>
      <c r="AT2268" s="3">
        <v>12.93</v>
      </c>
      <c r="AU2268" s="3">
        <v>14.24</v>
      </c>
      <c r="AV2268" s="3">
        <v>13.85</v>
      </c>
      <c r="AW2268" s="3">
        <v>13.85</v>
      </c>
      <c r="AX2268">
        <v>49.72</v>
      </c>
      <c r="AY2268" t="s">
        <v>96</v>
      </c>
      <c r="AZ2268" t="s">
        <v>82</v>
      </c>
      <c r="BA2268" t="s">
        <v>96</v>
      </c>
      <c r="BB2268" t="s">
        <v>96</v>
      </c>
      <c r="BC2268" t="s">
        <v>96</v>
      </c>
      <c r="BD2268" t="s">
        <v>71</v>
      </c>
      <c r="BE2268" t="s">
        <v>96</v>
      </c>
      <c r="BF2268">
        <v>5.61</v>
      </c>
      <c r="BG2268" s="4">
        <v>0.26869999999999999</v>
      </c>
      <c r="BH2268" s="4">
        <v>0.31859999999999999</v>
      </c>
      <c r="BI2268">
        <v>80.03</v>
      </c>
      <c r="BJ2268" s="4">
        <v>0</v>
      </c>
      <c r="BK2268" s="4">
        <v>0.28839999999999999</v>
      </c>
    </row>
    <row r="2269" spans="1:63" x14ac:dyDescent="0.3">
      <c r="A2269" t="s">
        <v>6269</v>
      </c>
      <c r="B2269" t="s">
        <v>6270</v>
      </c>
      <c r="C2269" t="s">
        <v>64</v>
      </c>
      <c r="D2269" s="1">
        <v>8825000</v>
      </c>
      <c r="E2269" s="2">
        <v>1063</v>
      </c>
      <c r="F2269" s="3">
        <v>24.88</v>
      </c>
      <c r="G2269" t="b">
        <v>0</v>
      </c>
      <c r="H2269" t="b">
        <v>0</v>
      </c>
      <c r="I2269" t="b">
        <v>0</v>
      </c>
      <c r="J2269" t="b">
        <v>0</v>
      </c>
      <c r="K2269" s="4">
        <v>2E-3</v>
      </c>
      <c r="L2269" s="4">
        <v>5.0000000000000001E-3</v>
      </c>
      <c r="M2269" s="4" t="s">
        <v>96</v>
      </c>
      <c r="N2269" s="4" t="s">
        <v>96</v>
      </c>
      <c r="O2269" s="4" t="s">
        <v>96</v>
      </c>
      <c r="P2269" s="4" t="s">
        <v>96</v>
      </c>
      <c r="Q2269" s="3">
        <v>0</v>
      </c>
      <c r="R2269" s="3">
        <v>0</v>
      </c>
      <c r="S2269" s="3">
        <v>8.6810530000000004</v>
      </c>
      <c r="T2269" s="3">
        <v>8.6810530000000004</v>
      </c>
      <c r="U2269" s="3">
        <v>8.6810530000000004</v>
      </c>
      <c r="V2269" s="3">
        <v>8.6810530000000004</v>
      </c>
      <c r="W2269" t="s">
        <v>316</v>
      </c>
      <c r="X2269" s="5">
        <v>45110</v>
      </c>
      <c r="Y2269" s="4">
        <v>7.9000000000000008E-3</v>
      </c>
      <c r="Z2269" s="3">
        <v>0.71</v>
      </c>
      <c r="AA2269" s="5">
        <v>45288</v>
      </c>
      <c r="AB2269" s="3">
        <v>0.35</v>
      </c>
      <c r="AC2269" s="4">
        <v>2.8500000000000001E-2</v>
      </c>
      <c r="AD2269" t="s">
        <v>243</v>
      </c>
      <c r="AE2269" s="4" t="s">
        <v>96</v>
      </c>
      <c r="AF2269" t="s">
        <v>96</v>
      </c>
      <c r="AG2269" t="s">
        <v>96</v>
      </c>
      <c r="AH2269" s="4">
        <v>2.07E-2</v>
      </c>
      <c r="AI2269" s="4">
        <v>6.8999999999999999E-3</v>
      </c>
      <c r="AJ2269" s="4">
        <v>1.2800000000000001E-2</v>
      </c>
      <c r="AK2269" s="4">
        <v>1.43E-2</v>
      </c>
      <c r="AL2269" t="s">
        <v>2009</v>
      </c>
      <c r="AM2269">
        <v>5</v>
      </c>
      <c r="AN2269" s="4">
        <v>1</v>
      </c>
      <c r="AO2269" s="4">
        <v>1</v>
      </c>
      <c r="AP2269" s="4">
        <v>1</v>
      </c>
      <c r="AQ2269" s="6">
        <v>0.4</v>
      </c>
      <c r="AR2269" s="6">
        <v>0.2</v>
      </c>
      <c r="AS2269">
        <v>1099</v>
      </c>
      <c r="AT2269" s="3">
        <v>24.77</v>
      </c>
      <c r="AU2269" s="3">
        <v>24.88</v>
      </c>
      <c r="AV2269" s="3">
        <v>24.87</v>
      </c>
      <c r="AW2269" s="3">
        <v>24.89</v>
      </c>
      <c r="AX2269">
        <v>77.03</v>
      </c>
      <c r="AY2269" t="s">
        <v>82</v>
      </c>
      <c r="AZ2269" t="s">
        <v>71</v>
      </c>
      <c r="BA2269" t="s">
        <v>96</v>
      </c>
      <c r="BB2269" t="s">
        <v>69</v>
      </c>
      <c r="BC2269" t="s">
        <v>79</v>
      </c>
      <c r="BD2269" t="s">
        <v>72</v>
      </c>
      <c r="BE2269" t="s">
        <v>96</v>
      </c>
      <c r="BF2269" t="s">
        <v>96</v>
      </c>
      <c r="BG2269" s="4" t="s">
        <v>96</v>
      </c>
      <c r="BH2269" s="4" t="s">
        <v>96</v>
      </c>
      <c r="BI2269" t="s">
        <v>96</v>
      </c>
      <c r="BJ2269" s="4" t="s">
        <v>96</v>
      </c>
      <c r="BK2269" s="4" t="s">
        <v>96</v>
      </c>
    </row>
    <row r="2270" spans="1:63" x14ac:dyDescent="0.3">
      <c r="A2270" t="s">
        <v>5940</v>
      </c>
      <c r="B2270" t="s">
        <v>5941</v>
      </c>
      <c r="C2270" t="s">
        <v>64</v>
      </c>
      <c r="D2270" s="1">
        <v>8824300</v>
      </c>
      <c r="E2270" s="2">
        <v>2583</v>
      </c>
      <c r="F2270" s="3">
        <v>27.74</v>
      </c>
      <c r="G2270" t="b">
        <v>0</v>
      </c>
      <c r="H2270" t="b">
        <v>0</v>
      </c>
      <c r="I2270" t="b">
        <v>0</v>
      </c>
      <c r="J2270" t="b">
        <v>0</v>
      </c>
      <c r="K2270" s="4">
        <v>1.04E-2</v>
      </c>
      <c r="L2270" s="4">
        <v>6.4500000000000002E-2</v>
      </c>
      <c r="M2270" s="4" t="s">
        <v>96</v>
      </c>
      <c r="N2270" t="s">
        <v>96</v>
      </c>
      <c r="O2270" t="s">
        <v>96</v>
      </c>
      <c r="P2270" t="s">
        <v>96</v>
      </c>
      <c r="Q2270" s="3">
        <v>0</v>
      </c>
      <c r="R2270" s="3">
        <v>0</v>
      </c>
      <c r="S2270" s="3">
        <v>6.6882999999999999</v>
      </c>
      <c r="T2270" s="3">
        <v>6.6882999999999999</v>
      </c>
      <c r="U2270" s="3">
        <v>6.6882999999999999</v>
      </c>
      <c r="V2270" s="3">
        <v>6.6882999999999999</v>
      </c>
      <c r="W2270" t="s">
        <v>106</v>
      </c>
      <c r="X2270" s="5">
        <v>44937</v>
      </c>
      <c r="Y2270" s="4">
        <v>7.9000000000000008E-3</v>
      </c>
      <c r="Z2270" s="3">
        <v>0.31</v>
      </c>
      <c r="AA2270" s="5">
        <v>45274</v>
      </c>
      <c r="AB2270" s="3">
        <v>0.31</v>
      </c>
      <c r="AC2270" s="4">
        <v>1.1299999999999999E-2</v>
      </c>
      <c r="AD2270" t="s">
        <v>243</v>
      </c>
      <c r="AE2270" t="s">
        <v>96</v>
      </c>
      <c r="AF2270">
        <v>0.08</v>
      </c>
      <c r="AG2270">
        <v>0.96</v>
      </c>
      <c r="AH2270" s="4">
        <v>0.13109999999999999</v>
      </c>
      <c r="AI2270" s="4">
        <v>0.1152</v>
      </c>
      <c r="AJ2270" s="4">
        <v>0.13389999999999999</v>
      </c>
      <c r="AK2270" s="4">
        <v>0.1323</v>
      </c>
      <c r="AL2270" t="s">
        <v>5354</v>
      </c>
      <c r="AM2270">
        <v>48</v>
      </c>
      <c r="AN2270">
        <v>0.40839999999999999</v>
      </c>
      <c r="AO2270">
        <v>0.5242</v>
      </c>
      <c r="AP2270">
        <v>1.0003</v>
      </c>
      <c r="AQ2270" s="6">
        <v>0.4</v>
      </c>
      <c r="AR2270" s="6">
        <v>0.2</v>
      </c>
      <c r="AS2270">
        <v>1099</v>
      </c>
      <c r="AT2270" s="3">
        <v>25.86</v>
      </c>
      <c r="AU2270" s="3">
        <v>28.14</v>
      </c>
      <c r="AV2270" s="3">
        <v>27.72</v>
      </c>
      <c r="AW2270" s="3">
        <v>27.78</v>
      </c>
      <c r="AX2270">
        <v>68.61</v>
      </c>
      <c r="AY2270" t="s">
        <v>71</v>
      </c>
      <c r="AZ2270" t="s">
        <v>82</v>
      </c>
      <c r="BA2270" t="s">
        <v>96</v>
      </c>
      <c r="BB2270" t="s">
        <v>96</v>
      </c>
      <c r="BC2270" t="s">
        <v>96</v>
      </c>
      <c r="BD2270" t="s">
        <v>75</v>
      </c>
      <c r="BE2270" t="s">
        <v>96</v>
      </c>
      <c r="BF2270">
        <v>6.67</v>
      </c>
      <c r="BG2270" s="4">
        <v>0.9284</v>
      </c>
      <c r="BH2270" s="4">
        <v>0.58830000000000005</v>
      </c>
      <c r="BI2270">
        <v>380.8</v>
      </c>
      <c r="BJ2270" s="4">
        <v>5.6300000000000003E-2</v>
      </c>
      <c r="BK2270" s="4">
        <v>3.8800000000000001E-2</v>
      </c>
    </row>
    <row r="2271" spans="1:63" x14ac:dyDescent="0.3">
      <c r="A2271" t="s">
        <v>6021</v>
      </c>
      <c r="B2271" t="s">
        <v>6022</v>
      </c>
      <c r="C2271" t="s">
        <v>64</v>
      </c>
      <c r="D2271" s="1">
        <v>8754000</v>
      </c>
      <c r="E2271" s="2">
        <v>866</v>
      </c>
      <c r="F2271" s="3">
        <v>29.15</v>
      </c>
      <c r="G2271" t="b">
        <v>0</v>
      </c>
      <c r="H2271" t="b">
        <v>0</v>
      </c>
      <c r="I2271" t="b">
        <v>0</v>
      </c>
      <c r="J2271" t="b">
        <v>0</v>
      </c>
      <c r="K2271" s="4">
        <v>3.5000000000000001E-3</v>
      </c>
      <c r="L2271" s="4">
        <v>3.1899999999999998E-2</v>
      </c>
      <c r="M2271" t="s">
        <v>96</v>
      </c>
      <c r="N2271" t="s">
        <v>96</v>
      </c>
      <c r="O2271" t="s">
        <v>96</v>
      </c>
      <c r="P2271" t="s">
        <v>96</v>
      </c>
      <c r="Q2271" s="3">
        <v>0</v>
      </c>
      <c r="R2271" s="3">
        <v>0</v>
      </c>
      <c r="S2271" s="3">
        <v>2.4006699999999999</v>
      </c>
      <c r="T2271" s="3">
        <v>2.4006699999999999</v>
      </c>
      <c r="U2271" s="3">
        <v>2.4006699999999999</v>
      </c>
      <c r="V2271" s="3">
        <v>2.4006699999999999</v>
      </c>
      <c r="W2271" t="s">
        <v>316</v>
      </c>
      <c r="X2271" s="5">
        <v>44985</v>
      </c>
      <c r="Y2271" s="4">
        <v>7.4000000000000003E-3</v>
      </c>
      <c r="Z2271" s="3">
        <v>0</v>
      </c>
      <c r="AA2271" t="s">
        <v>96</v>
      </c>
      <c r="AB2271" t="s">
        <v>96</v>
      </c>
      <c r="AC2271" s="4">
        <v>0</v>
      </c>
      <c r="AD2271" t="s">
        <v>243</v>
      </c>
      <c r="AE2271" t="s">
        <v>96</v>
      </c>
      <c r="AF2271" t="s">
        <v>96</v>
      </c>
      <c r="AG2271">
        <v>0</v>
      </c>
      <c r="AH2271" s="4">
        <v>0.1542</v>
      </c>
      <c r="AI2271" s="4">
        <v>4.7100000000000003E-2</v>
      </c>
      <c r="AJ2271" s="4">
        <v>8.7400000000000005E-2</v>
      </c>
      <c r="AK2271" s="4">
        <v>8.6499999999999994E-2</v>
      </c>
      <c r="AL2271" t="s">
        <v>330</v>
      </c>
      <c r="AM2271">
        <v>2</v>
      </c>
      <c r="AN2271" s="4">
        <v>1</v>
      </c>
      <c r="AO2271" s="4">
        <v>1</v>
      </c>
      <c r="AP2271" s="4">
        <v>1</v>
      </c>
      <c r="AQ2271" s="6">
        <v>0.4</v>
      </c>
      <c r="AR2271" s="6">
        <v>0.2</v>
      </c>
      <c r="AS2271">
        <v>1099</v>
      </c>
      <c r="AT2271" s="3">
        <v>28.16</v>
      </c>
      <c r="AU2271" s="3">
        <v>29.42</v>
      </c>
      <c r="AV2271" s="3">
        <v>29.14</v>
      </c>
      <c r="AW2271" s="3">
        <v>29.16</v>
      </c>
      <c r="AX2271">
        <v>72.209999999999994</v>
      </c>
      <c r="AY2271" t="s">
        <v>82</v>
      </c>
      <c r="AZ2271" t="s">
        <v>71</v>
      </c>
      <c r="BA2271" t="s">
        <v>96</v>
      </c>
      <c r="BB2271" t="s">
        <v>79</v>
      </c>
      <c r="BC2271" t="s">
        <v>82</v>
      </c>
      <c r="BD2271" t="s">
        <v>75</v>
      </c>
      <c r="BE2271" t="s">
        <v>96</v>
      </c>
      <c r="BF2271" t="s">
        <v>96</v>
      </c>
      <c r="BG2271" t="s">
        <v>96</v>
      </c>
      <c r="BH2271" t="s">
        <v>96</v>
      </c>
      <c r="BI2271" t="s">
        <v>96</v>
      </c>
      <c r="BJ2271" t="s">
        <v>96</v>
      </c>
      <c r="BK2271" t="s">
        <v>96</v>
      </c>
    </row>
    <row r="2272" spans="1:63" x14ac:dyDescent="0.3">
      <c r="A2272" t="s">
        <v>4814</v>
      </c>
      <c r="B2272" t="s">
        <v>4815</v>
      </c>
      <c r="C2272" t="s">
        <v>64</v>
      </c>
      <c r="D2272" s="1">
        <v>8733500</v>
      </c>
      <c r="E2272" s="2">
        <v>842</v>
      </c>
      <c r="F2272" s="3">
        <v>25.02</v>
      </c>
      <c r="G2272" t="b">
        <v>0</v>
      </c>
      <c r="H2272" t="b">
        <v>0</v>
      </c>
      <c r="I2272" t="b">
        <v>0</v>
      </c>
      <c r="J2272" t="b">
        <v>0</v>
      </c>
      <c r="K2272" s="4">
        <v>6.7999999999999996E-3</v>
      </c>
      <c r="L2272" s="4">
        <v>4.3999999999999997E-2</v>
      </c>
      <c r="M2272" s="4">
        <v>0.12189999999999999</v>
      </c>
      <c r="N2272" s="4">
        <v>0.11559999999999999</v>
      </c>
      <c r="O2272" s="4" t="s">
        <v>96</v>
      </c>
      <c r="P2272" t="s">
        <v>96</v>
      </c>
      <c r="Q2272" s="3">
        <v>0</v>
      </c>
      <c r="R2272" s="3">
        <v>0</v>
      </c>
      <c r="S2272" s="3">
        <v>2.3797760000000001</v>
      </c>
      <c r="T2272" s="3">
        <v>2.3797760000000001</v>
      </c>
      <c r="U2272" s="3">
        <v>3.614598</v>
      </c>
      <c r="V2272" s="3">
        <v>3.614598</v>
      </c>
      <c r="W2272" t="s">
        <v>240</v>
      </c>
      <c r="X2272" s="5">
        <v>44502</v>
      </c>
      <c r="Y2272" s="4">
        <v>1.8E-3</v>
      </c>
      <c r="Z2272" s="3">
        <v>0.44</v>
      </c>
      <c r="AA2272" s="5">
        <v>45280</v>
      </c>
      <c r="AB2272" s="3">
        <v>0.13</v>
      </c>
      <c r="AC2272" s="4">
        <v>1.7500000000000002E-2</v>
      </c>
      <c r="AD2272" t="s">
        <v>66</v>
      </c>
      <c r="AE2272" s="4">
        <v>7.1999999999999998E-3</v>
      </c>
      <c r="AF2272">
        <v>22.61</v>
      </c>
      <c r="AG2272">
        <v>0.8</v>
      </c>
      <c r="AH2272" s="4">
        <v>7.4099999999999999E-2</v>
      </c>
      <c r="AI2272" s="4">
        <v>9.5799999999999996E-2</v>
      </c>
      <c r="AJ2272" s="4">
        <v>0.10630000000000001</v>
      </c>
      <c r="AK2272" s="4">
        <v>0.10050000000000001</v>
      </c>
      <c r="AL2272" t="s">
        <v>4473</v>
      </c>
      <c r="AM2272">
        <v>148</v>
      </c>
      <c r="AN2272" s="4">
        <v>0.15529999999999999</v>
      </c>
      <c r="AO2272" s="4">
        <v>0.2268</v>
      </c>
      <c r="AP2272" s="4">
        <v>0.62480000000000002</v>
      </c>
      <c r="AQ2272" s="6">
        <v>0.4</v>
      </c>
      <c r="AR2272" s="6">
        <v>0.2</v>
      </c>
      <c r="AS2272">
        <v>1099</v>
      </c>
      <c r="AT2272" s="3">
        <v>24.17</v>
      </c>
      <c r="AU2272" s="3">
        <v>25.18</v>
      </c>
      <c r="AV2272" s="3">
        <v>25.01</v>
      </c>
      <c r="AW2272" s="3">
        <v>25.03</v>
      </c>
      <c r="AX2272">
        <v>67.22</v>
      </c>
      <c r="AY2272" t="s">
        <v>82</v>
      </c>
      <c r="AZ2272" t="s">
        <v>69</v>
      </c>
      <c r="BA2272" t="s">
        <v>96</v>
      </c>
      <c r="BB2272" t="s">
        <v>79</v>
      </c>
      <c r="BC2272" t="s">
        <v>70</v>
      </c>
      <c r="BD2272" t="s">
        <v>70</v>
      </c>
      <c r="BE2272" t="s">
        <v>96</v>
      </c>
      <c r="BF2272">
        <v>7.83</v>
      </c>
      <c r="BG2272" s="4">
        <v>0.99339999999999995</v>
      </c>
      <c r="BH2272" s="4">
        <v>0.95099999999999996</v>
      </c>
      <c r="BI2272">
        <v>119.83</v>
      </c>
      <c r="BJ2272" s="4">
        <v>4.2900000000000001E-2</v>
      </c>
      <c r="BK2272" s="4">
        <v>9.7100000000000006E-2</v>
      </c>
    </row>
    <row r="2273" spans="1:63" x14ac:dyDescent="0.3">
      <c r="A2273" t="s">
        <v>4156</v>
      </c>
      <c r="B2273" t="s">
        <v>4157</v>
      </c>
      <c r="C2273" t="s">
        <v>64</v>
      </c>
      <c r="D2273" s="1">
        <v>8658900</v>
      </c>
      <c r="E2273" s="2">
        <v>270</v>
      </c>
      <c r="F2273" s="3">
        <v>28.89</v>
      </c>
      <c r="G2273" t="b">
        <v>0</v>
      </c>
      <c r="H2273" t="b">
        <v>0</v>
      </c>
      <c r="I2273" t="b">
        <v>1</v>
      </c>
      <c r="J2273" t="b">
        <v>0</v>
      </c>
      <c r="K2273" s="4">
        <v>1.3899999999999999E-2</v>
      </c>
      <c r="L2273" s="4">
        <v>4.2299999999999997E-2</v>
      </c>
      <c r="M2273" s="4">
        <v>9.64E-2</v>
      </c>
      <c r="N2273" s="4">
        <v>9.2100000000000001E-2</v>
      </c>
      <c r="O2273" t="s">
        <v>96</v>
      </c>
      <c r="P2273" t="s">
        <v>96</v>
      </c>
      <c r="Q2273" s="3">
        <v>0</v>
      </c>
      <c r="R2273" s="3">
        <v>0</v>
      </c>
      <c r="S2273" s="3">
        <v>0</v>
      </c>
      <c r="T2273" s="3">
        <v>0</v>
      </c>
      <c r="U2273" s="3">
        <v>1.2822</v>
      </c>
      <c r="V2273" s="3">
        <v>1.2822</v>
      </c>
      <c r="W2273" t="s">
        <v>175</v>
      </c>
      <c r="X2273" s="5">
        <v>44210</v>
      </c>
      <c r="Y2273" s="4">
        <v>4.4999999999999997E-3</v>
      </c>
      <c r="Z2273" s="3">
        <v>0.35</v>
      </c>
      <c r="AA2273" s="5">
        <v>45275</v>
      </c>
      <c r="AB2273" s="3">
        <v>0.06</v>
      </c>
      <c r="AC2273" s="4">
        <v>1.2E-2</v>
      </c>
      <c r="AD2273" t="s">
        <v>66</v>
      </c>
      <c r="AE2273" s="4">
        <v>8.3999999999999995E-3</v>
      </c>
      <c r="AF2273">
        <v>20.5</v>
      </c>
      <c r="AG2273">
        <v>0.71</v>
      </c>
      <c r="AH2273" s="4">
        <v>0.31419999999999998</v>
      </c>
      <c r="AI2273" s="4">
        <v>9.5100000000000004E-2</v>
      </c>
      <c r="AJ2273" s="4">
        <v>0.1174</v>
      </c>
      <c r="AK2273" s="4">
        <v>0.1077</v>
      </c>
      <c r="AL2273" t="s">
        <v>1400</v>
      </c>
      <c r="AM2273">
        <v>74</v>
      </c>
      <c r="AN2273" s="4">
        <v>0.4884</v>
      </c>
      <c r="AO2273" s="4">
        <v>0.64670000000000005</v>
      </c>
      <c r="AP2273" s="4">
        <v>0.88800000000000001</v>
      </c>
      <c r="AQ2273" s="6">
        <v>0.4</v>
      </c>
      <c r="AR2273" s="6">
        <v>0.2</v>
      </c>
      <c r="AS2273">
        <v>1099</v>
      </c>
      <c r="AT2273" s="3">
        <v>27.74</v>
      </c>
      <c r="AU2273" s="3">
        <v>28.99</v>
      </c>
      <c r="AV2273" s="3">
        <v>28.89</v>
      </c>
      <c r="AW2273" s="3">
        <v>28.9</v>
      </c>
      <c r="AX2273">
        <v>64.94</v>
      </c>
      <c r="AY2273" t="s">
        <v>75</v>
      </c>
      <c r="AZ2273" t="s">
        <v>79</v>
      </c>
      <c r="BA2273" t="s">
        <v>96</v>
      </c>
      <c r="BB2273" t="s">
        <v>96</v>
      </c>
      <c r="BC2273" t="s">
        <v>96</v>
      </c>
      <c r="BD2273" t="s">
        <v>70</v>
      </c>
      <c r="BE2273" t="s">
        <v>96</v>
      </c>
      <c r="BF2273">
        <v>6.75</v>
      </c>
      <c r="BG2273" s="4">
        <v>0.58160000000000001</v>
      </c>
      <c r="BH2273" s="4">
        <v>0.62019999999999997</v>
      </c>
      <c r="BI2273">
        <v>17.32</v>
      </c>
      <c r="BJ2273" s="4">
        <v>0</v>
      </c>
      <c r="BK2273" s="4">
        <v>0.1246</v>
      </c>
    </row>
    <row r="2274" spans="1:63" x14ac:dyDescent="0.3">
      <c r="A2274" t="s">
        <v>4852</v>
      </c>
      <c r="B2274" t="s">
        <v>4853</v>
      </c>
      <c r="C2274" t="s">
        <v>64</v>
      </c>
      <c r="D2274" s="1">
        <v>8648500</v>
      </c>
      <c r="E2274" s="2">
        <v>1100</v>
      </c>
      <c r="F2274" s="3">
        <v>17.04</v>
      </c>
      <c r="G2274" t="b">
        <v>0</v>
      </c>
      <c r="H2274" t="b">
        <v>0</v>
      </c>
      <c r="I2274" t="b">
        <v>1</v>
      </c>
      <c r="J2274" t="b">
        <v>0</v>
      </c>
      <c r="K2274" s="4">
        <v>-2E-3</v>
      </c>
      <c r="L2274" s="4">
        <v>9.4100000000000003E-2</v>
      </c>
      <c r="M2274" s="4">
        <v>0.18759999999999999</v>
      </c>
      <c r="N2274" s="4">
        <v>0.1845</v>
      </c>
      <c r="O2274" t="s">
        <v>96</v>
      </c>
      <c r="P2274" t="s">
        <v>96</v>
      </c>
      <c r="Q2274" s="3">
        <v>0</v>
      </c>
      <c r="R2274" s="3">
        <v>0</v>
      </c>
      <c r="S2274" s="3">
        <v>5.3121999999999998</v>
      </c>
      <c r="T2274" s="3">
        <v>5.3121999999999998</v>
      </c>
      <c r="U2274" s="3">
        <v>6.1050500000000003</v>
      </c>
      <c r="V2274" s="3">
        <v>6.1050500000000003</v>
      </c>
      <c r="W2274" t="s">
        <v>116</v>
      </c>
      <c r="X2274" s="5">
        <v>44482</v>
      </c>
      <c r="Y2274" s="4">
        <v>9.4999999999999998E-3</v>
      </c>
      <c r="Z2274" s="3">
        <v>0</v>
      </c>
      <c r="AA2274" t="s">
        <v>96</v>
      </c>
      <c r="AB2274" t="s">
        <v>96</v>
      </c>
      <c r="AC2274" s="4">
        <v>0</v>
      </c>
      <c r="AD2274" t="s">
        <v>96</v>
      </c>
      <c r="AE2274" s="4">
        <v>6.7000000000000002E-3</v>
      </c>
      <c r="AF2274">
        <v>23.32</v>
      </c>
      <c r="AG2274">
        <v>0.96</v>
      </c>
      <c r="AH2274" s="4">
        <v>3.8699999999999998E-2</v>
      </c>
      <c r="AI2274" s="4">
        <v>0.1663</v>
      </c>
      <c r="AJ2274" s="4">
        <v>0.183</v>
      </c>
      <c r="AK2274" s="4">
        <v>0.17860000000000001</v>
      </c>
      <c r="AL2274" t="s">
        <v>360</v>
      </c>
      <c r="AM2274">
        <v>181</v>
      </c>
      <c r="AN2274" s="4">
        <v>0.16309999999999999</v>
      </c>
      <c r="AO2274" s="4">
        <v>0.21440000000000001</v>
      </c>
      <c r="AP2274" s="4">
        <v>0.49309999999999998</v>
      </c>
      <c r="AQ2274" s="6">
        <v>0.4</v>
      </c>
      <c r="AR2274" s="6">
        <v>0.2</v>
      </c>
      <c r="AS2274">
        <v>1099</v>
      </c>
      <c r="AT2274" s="3">
        <v>15.63</v>
      </c>
      <c r="AU2274" s="3">
        <v>17.55</v>
      </c>
      <c r="AV2274" s="3">
        <v>17.010000000000002</v>
      </c>
      <c r="AW2274" s="3">
        <v>17.09</v>
      </c>
      <c r="AX2274">
        <v>64.819999999999993</v>
      </c>
      <c r="AY2274" t="s">
        <v>71</v>
      </c>
      <c r="AZ2274" t="s">
        <v>75</v>
      </c>
      <c r="BA2274" t="s">
        <v>82</v>
      </c>
      <c r="BB2274" t="s">
        <v>82</v>
      </c>
      <c r="BC2274" t="s">
        <v>82</v>
      </c>
      <c r="BD2274" t="s">
        <v>79</v>
      </c>
      <c r="BE2274" t="s">
        <v>96</v>
      </c>
      <c r="BF2274">
        <v>5.68</v>
      </c>
      <c r="BG2274">
        <v>0.37490000000000001</v>
      </c>
      <c r="BH2274">
        <v>0.32919999999999999</v>
      </c>
      <c r="BI2274">
        <v>58.72</v>
      </c>
      <c r="BJ2274">
        <v>6.3799999999999996E-2</v>
      </c>
      <c r="BK2274">
        <v>4.24E-2</v>
      </c>
    </row>
    <row r="2275" spans="1:63" x14ac:dyDescent="0.3">
      <c r="A2275" t="s">
        <v>3320</v>
      </c>
      <c r="B2275" t="s">
        <v>3321</v>
      </c>
      <c r="C2275" t="s">
        <v>64</v>
      </c>
      <c r="D2275" s="1">
        <v>8647700</v>
      </c>
      <c r="E2275" s="2">
        <v>322</v>
      </c>
      <c r="F2275" s="3">
        <v>38.19</v>
      </c>
      <c r="G2275" t="b">
        <v>0</v>
      </c>
      <c r="H2275" t="b">
        <v>0</v>
      </c>
      <c r="I2275" t="b">
        <v>0</v>
      </c>
      <c r="J2275" t="b">
        <v>0</v>
      </c>
      <c r="K2275" s="4">
        <v>6.0000000000000001E-3</v>
      </c>
      <c r="L2275" s="4">
        <v>6.4899999999999999E-2</v>
      </c>
      <c r="M2275" s="4">
        <v>0.2281</v>
      </c>
      <c r="N2275" s="4">
        <v>0.22270000000000001</v>
      </c>
      <c r="O2275" s="4">
        <v>-2.29E-2</v>
      </c>
      <c r="P2275" t="s">
        <v>96</v>
      </c>
      <c r="Q2275" s="3">
        <v>0</v>
      </c>
      <c r="R2275" s="3">
        <v>0</v>
      </c>
      <c r="S2275" s="3">
        <v>-7.1051209999999996</v>
      </c>
      <c r="T2275" s="3">
        <v>-7.1051209999999996</v>
      </c>
      <c r="U2275" s="3">
        <v>-22.252405</v>
      </c>
      <c r="V2275" s="3">
        <v>-22.252405</v>
      </c>
      <c r="W2275" t="s">
        <v>650</v>
      </c>
      <c r="X2275" s="5">
        <v>44118</v>
      </c>
      <c r="Y2275" s="4">
        <v>4.4999999999999997E-3</v>
      </c>
      <c r="Z2275" s="3">
        <v>0.33</v>
      </c>
      <c r="AA2275" s="5">
        <v>45280</v>
      </c>
      <c r="AB2275" s="3">
        <v>0.09</v>
      </c>
      <c r="AC2275" s="4">
        <v>8.6E-3</v>
      </c>
      <c r="AD2275" t="s">
        <v>66</v>
      </c>
      <c r="AE2275" s="4">
        <v>1.6299999999999999E-2</v>
      </c>
      <c r="AF2275">
        <v>0.04</v>
      </c>
      <c r="AG2275">
        <v>0.97</v>
      </c>
      <c r="AH2275" s="4">
        <v>0.60170000000000001</v>
      </c>
      <c r="AI2275" s="4">
        <v>0.11459999999999999</v>
      </c>
      <c r="AJ2275" s="4">
        <v>0.13539999999999999</v>
      </c>
      <c r="AK2275" s="4">
        <v>0.1399</v>
      </c>
      <c r="AL2275" t="s">
        <v>272</v>
      </c>
      <c r="AM2275">
        <v>157</v>
      </c>
      <c r="AN2275" s="4">
        <v>0.20039999999999999</v>
      </c>
      <c r="AO2275" s="4">
        <v>0.29709999999999998</v>
      </c>
      <c r="AP2275" s="4">
        <v>0.73380000000000001</v>
      </c>
      <c r="AQ2275" s="6">
        <v>0.4</v>
      </c>
      <c r="AR2275" s="6">
        <v>0.2</v>
      </c>
      <c r="AS2275">
        <v>1099</v>
      </c>
      <c r="AT2275" s="3">
        <v>35.68</v>
      </c>
      <c r="AU2275" s="3">
        <v>38.86</v>
      </c>
      <c r="AV2275" s="3">
        <v>38.11</v>
      </c>
      <c r="AW2275" s="3">
        <v>38.22</v>
      </c>
      <c r="AX2275">
        <v>69.5</v>
      </c>
      <c r="AY2275" t="s">
        <v>75</v>
      </c>
      <c r="AZ2275" t="s">
        <v>72</v>
      </c>
      <c r="BA2275" t="s">
        <v>96</v>
      </c>
      <c r="BB2275" t="s">
        <v>71</v>
      </c>
      <c r="BC2275" t="s">
        <v>71</v>
      </c>
      <c r="BD2275" t="s">
        <v>70</v>
      </c>
      <c r="BE2275" t="s">
        <v>96</v>
      </c>
      <c r="BF2275">
        <v>6.47</v>
      </c>
      <c r="BG2275" s="4">
        <v>0.14710000000000001</v>
      </c>
      <c r="BH2275" s="4">
        <v>0.50929999999999997</v>
      </c>
      <c r="BI2275">
        <v>29.02</v>
      </c>
      <c r="BJ2275" s="4">
        <v>5.0500000000000003E-2</v>
      </c>
      <c r="BK2275" s="4">
        <v>4.48E-2</v>
      </c>
    </row>
    <row r="2276" spans="1:63" x14ac:dyDescent="0.3">
      <c r="A2276" t="s">
        <v>4007</v>
      </c>
      <c r="B2276" t="s">
        <v>4746</v>
      </c>
      <c r="C2276" t="s">
        <v>64</v>
      </c>
      <c r="D2276" s="1">
        <v>8638000</v>
      </c>
      <c r="E2276" s="2">
        <v>305</v>
      </c>
      <c r="F2276" s="3">
        <v>24.7</v>
      </c>
      <c r="G2276" t="b">
        <v>0</v>
      </c>
      <c r="H2276" t="b">
        <v>0</v>
      </c>
      <c r="I2276" t="b">
        <v>1</v>
      </c>
      <c r="J2276" t="b">
        <v>0</v>
      </c>
      <c r="K2276" s="4">
        <v>4.7000000000000002E-3</v>
      </c>
      <c r="L2276" s="4">
        <v>4.6300000000000001E-2</v>
      </c>
      <c r="M2276">
        <v>5.1900000000000002E-2</v>
      </c>
      <c r="N2276">
        <v>4.1399999999999999E-2</v>
      </c>
      <c r="O2276" t="s">
        <v>96</v>
      </c>
      <c r="P2276" t="s">
        <v>96</v>
      </c>
      <c r="Q2276" s="3">
        <v>0</v>
      </c>
      <c r="R2276" s="3">
        <v>0</v>
      </c>
      <c r="S2276" s="3">
        <v>5.9664999999999999</v>
      </c>
      <c r="T2276" s="3">
        <v>5.9664999999999999</v>
      </c>
      <c r="U2276" s="3">
        <v>5.9664999999999999</v>
      </c>
      <c r="V2276" s="3">
        <v>5.9664999999999999</v>
      </c>
      <c r="W2276" t="s">
        <v>365</v>
      </c>
      <c r="X2276" s="5">
        <v>44909</v>
      </c>
      <c r="Y2276" s="4">
        <v>5.8999999999999999E-3</v>
      </c>
      <c r="Z2276" s="3">
        <v>0.76</v>
      </c>
      <c r="AA2276" s="5">
        <v>45275</v>
      </c>
      <c r="AB2276" s="3">
        <v>0.5</v>
      </c>
      <c r="AC2276" s="4">
        <v>3.0599999999999999E-2</v>
      </c>
      <c r="AD2276" t="s">
        <v>90</v>
      </c>
      <c r="AE2276">
        <v>1.17E-2</v>
      </c>
      <c r="AF2276">
        <v>0.06</v>
      </c>
      <c r="AG2276">
        <v>-0.95</v>
      </c>
      <c r="AH2276" s="4">
        <v>0.40079999999999999</v>
      </c>
      <c r="AI2276" s="4">
        <v>0.15240000000000001</v>
      </c>
      <c r="AJ2276" s="4">
        <v>0.1605</v>
      </c>
      <c r="AK2276" s="4">
        <v>0.1716</v>
      </c>
      <c r="AL2276" t="s">
        <v>1005</v>
      </c>
      <c r="AM2276">
        <v>36</v>
      </c>
      <c r="AN2276" s="4">
        <v>0.38869999999999999</v>
      </c>
      <c r="AO2276" s="4">
        <v>0.55279999999999996</v>
      </c>
      <c r="AP2276" s="4">
        <v>0.99990000000000001</v>
      </c>
      <c r="AQ2276" s="6">
        <v>0.4</v>
      </c>
      <c r="AR2276" s="6">
        <v>0.2</v>
      </c>
      <c r="AS2276">
        <v>1099</v>
      </c>
      <c r="AT2276" s="3">
        <v>23.61</v>
      </c>
      <c r="AU2276" s="3">
        <v>25.05</v>
      </c>
      <c r="AV2276" s="3">
        <v>24.7</v>
      </c>
      <c r="AW2276" s="3">
        <v>24.7</v>
      </c>
      <c r="AX2276">
        <v>63.8</v>
      </c>
      <c r="AY2276" t="s">
        <v>75</v>
      </c>
      <c r="AZ2276" t="s">
        <v>70</v>
      </c>
      <c r="BA2276" t="s">
        <v>69</v>
      </c>
      <c r="BB2276" t="s">
        <v>82</v>
      </c>
      <c r="BC2276" t="s">
        <v>70</v>
      </c>
      <c r="BD2276" t="s">
        <v>69</v>
      </c>
      <c r="BE2276" t="s">
        <v>96</v>
      </c>
      <c r="BF2276">
        <v>7.76</v>
      </c>
      <c r="BG2276">
        <v>0.94610000000000005</v>
      </c>
      <c r="BH2276">
        <v>0.93740000000000001</v>
      </c>
      <c r="BI2276">
        <v>393.03</v>
      </c>
      <c r="BJ2276">
        <v>0.25409999999999999</v>
      </c>
      <c r="BK2276">
        <v>0.14050000000000001</v>
      </c>
    </row>
    <row r="2277" spans="1:63" x14ac:dyDescent="0.3">
      <c r="A2277" t="s">
        <v>3961</v>
      </c>
      <c r="B2277" t="s">
        <v>3962</v>
      </c>
      <c r="C2277" t="s">
        <v>64</v>
      </c>
      <c r="D2277" s="1">
        <v>8635200</v>
      </c>
      <c r="E2277" s="2">
        <v>1045</v>
      </c>
      <c r="F2277" s="3">
        <v>16.64</v>
      </c>
      <c r="G2277" t="b">
        <v>0</v>
      </c>
      <c r="H2277" t="b">
        <v>0</v>
      </c>
      <c r="I2277" t="b">
        <v>0</v>
      </c>
      <c r="J2277" t="b">
        <v>0</v>
      </c>
      <c r="K2277" s="4">
        <v>3.5200000000000002E-2</v>
      </c>
      <c r="L2277" s="4">
        <v>-4.2700000000000002E-2</v>
      </c>
      <c r="M2277" s="4">
        <v>-0.24199999999999999</v>
      </c>
      <c r="N2277" s="4">
        <v>-0.25169999999999998</v>
      </c>
      <c r="O2277" s="4">
        <v>-0.18629999999999999</v>
      </c>
      <c r="P2277" s="4">
        <v>0.05</v>
      </c>
      <c r="Q2277" s="3">
        <v>-3.7590000000000002E-3</v>
      </c>
      <c r="R2277" s="3">
        <v>-1.5899999999999999E-4</v>
      </c>
      <c r="S2277" s="3">
        <v>-22.952396</v>
      </c>
      <c r="T2277" s="3">
        <v>-22.956492999999998</v>
      </c>
      <c r="U2277" s="3">
        <v>4.4246910000000002</v>
      </c>
      <c r="V2277" s="3">
        <v>4.4246910000000002</v>
      </c>
      <c r="W2277" t="s">
        <v>411</v>
      </c>
      <c r="X2277" s="5">
        <v>43441</v>
      </c>
      <c r="Y2277" s="4">
        <v>6.4999999999999997E-3</v>
      </c>
      <c r="Z2277" s="3">
        <v>0.52</v>
      </c>
      <c r="AA2277" s="5">
        <v>45288</v>
      </c>
      <c r="AB2277" s="3">
        <v>0.38</v>
      </c>
      <c r="AC2277" s="4">
        <v>3.1099999999999999E-2</v>
      </c>
      <c r="AD2277" t="s">
        <v>90</v>
      </c>
      <c r="AE2277" s="4">
        <v>2.1299999999999999E-2</v>
      </c>
      <c r="AF2277">
        <v>20.21</v>
      </c>
      <c r="AG2277">
        <v>0.16</v>
      </c>
      <c r="AH2277" s="4">
        <v>0.81210000000000004</v>
      </c>
      <c r="AI2277" s="4">
        <v>0.2586</v>
      </c>
      <c r="AJ2277" s="4">
        <v>0.23449999999999999</v>
      </c>
      <c r="AK2277" s="4">
        <v>0.2233</v>
      </c>
      <c r="AL2277" t="s">
        <v>549</v>
      </c>
      <c r="AM2277">
        <v>57</v>
      </c>
      <c r="AN2277" s="4">
        <v>0.56689999999999996</v>
      </c>
      <c r="AO2277" s="4">
        <v>0.69079999999999997</v>
      </c>
      <c r="AP2277" s="4">
        <v>0.98080000000000001</v>
      </c>
      <c r="AQ2277" s="6">
        <v>0.4</v>
      </c>
      <c r="AR2277" s="6">
        <v>0.2</v>
      </c>
      <c r="AS2277">
        <v>1099</v>
      </c>
      <c r="AT2277" s="3">
        <v>15.85</v>
      </c>
      <c r="AU2277" s="3">
        <v>16.88</v>
      </c>
      <c r="AV2277" s="3">
        <v>16.59</v>
      </c>
      <c r="AW2277" s="3">
        <v>16.690000000000001</v>
      </c>
      <c r="AX2277">
        <v>48.26</v>
      </c>
      <c r="AY2277" t="s">
        <v>96</v>
      </c>
      <c r="AZ2277" t="s">
        <v>82</v>
      </c>
      <c r="BA2277" t="s">
        <v>96</v>
      </c>
      <c r="BB2277" t="s">
        <v>96</v>
      </c>
      <c r="BC2277" t="s">
        <v>96</v>
      </c>
      <c r="BD2277" t="s">
        <v>82</v>
      </c>
      <c r="BE2277" t="s">
        <v>96</v>
      </c>
      <c r="BF2277">
        <v>4.1399999999999997</v>
      </c>
      <c r="BG2277" s="4">
        <v>0.31730000000000003</v>
      </c>
      <c r="BH2277" s="4">
        <v>6.2E-2</v>
      </c>
      <c r="BI2277">
        <v>130.41999999999999</v>
      </c>
      <c r="BJ2277" s="4">
        <v>0.4259</v>
      </c>
      <c r="BK2277" s="4">
        <v>0.19</v>
      </c>
    </row>
    <row r="2278" spans="1:63" x14ac:dyDescent="0.3">
      <c r="A2278" t="s">
        <v>3724</v>
      </c>
      <c r="B2278" t="s">
        <v>3725</v>
      </c>
      <c r="C2278" t="s">
        <v>64</v>
      </c>
      <c r="D2278" s="1">
        <v>8620300</v>
      </c>
      <c r="E2278">
        <v>6739</v>
      </c>
      <c r="F2278" s="3">
        <v>39.25</v>
      </c>
      <c r="G2278" t="b">
        <v>0</v>
      </c>
      <c r="H2278" t="b">
        <v>0</v>
      </c>
      <c r="I2278" t="b">
        <v>1</v>
      </c>
      <c r="J2278" t="b">
        <v>0</v>
      </c>
      <c r="K2278" s="4">
        <v>7.4000000000000003E-3</v>
      </c>
      <c r="L2278" s="4">
        <v>3.61E-2</v>
      </c>
      <c r="M2278" s="4">
        <v>0.1027</v>
      </c>
      <c r="N2278" s="4">
        <v>9.6799999999999997E-2</v>
      </c>
      <c r="O2278">
        <v>7.1999999999999995E-2</v>
      </c>
      <c r="P2278">
        <v>0.1197</v>
      </c>
      <c r="Q2278" s="3">
        <v>0</v>
      </c>
      <c r="R2278" s="3">
        <v>0.38552999999999998</v>
      </c>
      <c r="S2278" s="3">
        <v>-16.120660000000001</v>
      </c>
      <c r="T2278" s="3">
        <v>-16.120660000000001</v>
      </c>
      <c r="U2278" s="3">
        <v>-17.53462</v>
      </c>
      <c r="V2278" s="3">
        <v>-17.53462</v>
      </c>
      <c r="W2278" t="s">
        <v>65</v>
      </c>
      <c r="X2278" s="5">
        <v>42929</v>
      </c>
      <c r="Y2278" s="4">
        <v>1E-3</v>
      </c>
      <c r="Z2278" s="3">
        <v>1.06</v>
      </c>
      <c r="AA2278" s="5">
        <v>45278</v>
      </c>
      <c r="AB2278" s="3">
        <v>0.34</v>
      </c>
      <c r="AC2278" s="4">
        <v>2.7E-2</v>
      </c>
      <c r="AD2278" t="s">
        <v>66</v>
      </c>
      <c r="AE2278" s="4">
        <v>1.06E-2</v>
      </c>
      <c r="AF2278">
        <v>22.57</v>
      </c>
      <c r="AG2278">
        <v>0.85</v>
      </c>
      <c r="AH2278" s="4">
        <v>1.5871</v>
      </c>
      <c r="AI2278" s="4">
        <v>9.6199999999999994E-2</v>
      </c>
      <c r="AJ2278" s="4">
        <v>0.1104</v>
      </c>
      <c r="AK2278" s="4">
        <v>0.1047</v>
      </c>
      <c r="AL2278" t="s">
        <v>84</v>
      </c>
      <c r="AM2278">
        <v>76</v>
      </c>
      <c r="AN2278" s="4">
        <v>0.24590000000000001</v>
      </c>
      <c r="AO2278" s="4">
        <v>0.35899999999999999</v>
      </c>
      <c r="AP2278" s="4">
        <v>0.89780000000000004</v>
      </c>
      <c r="AQ2278" s="6">
        <v>0.4</v>
      </c>
      <c r="AR2278" s="6">
        <v>0.2</v>
      </c>
      <c r="AS2278">
        <v>1099</v>
      </c>
      <c r="AT2278" s="3">
        <v>38.11</v>
      </c>
      <c r="AU2278" s="3">
        <v>39.479999999999997</v>
      </c>
      <c r="AV2278" s="3">
        <v>39.25</v>
      </c>
      <c r="AW2278" s="3">
        <v>39.25</v>
      </c>
      <c r="AX2278">
        <v>65.42</v>
      </c>
      <c r="AY2278" t="s">
        <v>75</v>
      </c>
      <c r="AZ2278" t="s">
        <v>72</v>
      </c>
      <c r="BA2278" t="s">
        <v>79</v>
      </c>
      <c r="BB2278" t="s">
        <v>69</v>
      </c>
      <c r="BC2278" t="s">
        <v>72</v>
      </c>
      <c r="BD2278" t="s">
        <v>69</v>
      </c>
      <c r="BE2278" t="s">
        <v>96</v>
      </c>
      <c r="BF2278">
        <v>6.77</v>
      </c>
      <c r="BG2278">
        <v>0.7016</v>
      </c>
      <c r="BH2278">
        <v>0.62490000000000001</v>
      </c>
      <c r="BI2278">
        <v>217.09</v>
      </c>
      <c r="BJ2278">
        <v>0.10730000000000001</v>
      </c>
      <c r="BK2278">
        <v>8.5500000000000007E-2</v>
      </c>
    </row>
    <row r="2279" spans="1:63" x14ac:dyDescent="0.3">
      <c r="A2279" t="s">
        <v>4041</v>
      </c>
      <c r="B2279" t="s">
        <v>4042</v>
      </c>
      <c r="C2279" t="s">
        <v>64</v>
      </c>
      <c r="D2279" s="1">
        <v>8584100</v>
      </c>
      <c r="E2279" s="2">
        <v>2397</v>
      </c>
      <c r="F2279" s="3">
        <v>10.64</v>
      </c>
      <c r="G2279" t="b">
        <v>0</v>
      </c>
      <c r="H2279" t="b">
        <v>0</v>
      </c>
      <c r="I2279" t="b">
        <v>0</v>
      </c>
      <c r="J2279" t="b">
        <v>0</v>
      </c>
      <c r="K2279" s="4">
        <v>-5.0000000000000001E-4</v>
      </c>
      <c r="L2279" s="4">
        <v>2.01E-2</v>
      </c>
      <c r="M2279" s="4">
        <v>0.1022</v>
      </c>
      <c r="N2279" s="4">
        <v>8.7400000000000005E-2</v>
      </c>
      <c r="O2279">
        <v>2.4400000000000002E-2</v>
      </c>
      <c r="P2279">
        <v>0.05</v>
      </c>
      <c r="Q2279" s="3">
        <v>-3.1199999999999999E-4</v>
      </c>
      <c r="R2279" s="3">
        <v>-2.5249999999999999E-3</v>
      </c>
      <c r="S2279" s="3">
        <v>-7.1248630000000004</v>
      </c>
      <c r="T2279" s="3">
        <v>-7.1236579999999998</v>
      </c>
      <c r="U2279" s="3">
        <v>-1.234945</v>
      </c>
      <c r="V2279" s="3">
        <v>-1.234945</v>
      </c>
      <c r="W2279" t="s">
        <v>231</v>
      </c>
      <c r="X2279" s="5">
        <v>41590</v>
      </c>
      <c r="Y2279" s="4">
        <v>6.1000000000000004E-3</v>
      </c>
      <c r="Z2279" s="3">
        <v>0.44</v>
      </c>
      <c r="AA2279" s="5">
        <v>45288</v>
      </c>
      <c r="AB2279" s="3">
        <v>7.0000000000000007E-2</v>
      </c>
      <c r="AC2279" s="4">
        <v>4.0899999999999999E-2</v>
      </c>
      <c r="AD2279" t="s">
        <v>90</v>
      </c>
      <c r="AE2279" s="4">
        <v>3.7000000000000002E-3</v>
      </c>
      <c r="AF2279">
        <v>12.38</v>
      </c>
      <c r="AG2279">
        <v>0.89</v>
      </c>
      <c r="AH2279" s="4">
        <v>0.94110000000000005</v>
      </c>
      <c r="AI2279" s="4">
        <v>0.14549999999999999</v>
      </c>
      <c r="AJ2279" s="4">
        <v>0.15629999999999999</v>
      </c>
      <c r="AK2279" s="4">
        <v>0.16170000000000001</v>
      </c>
      <c r="AL2279" t="s">
        <v>549</v>
      </c>
      <c r="AM2279">
        <v>21</v>
      </c>
      <c r="AN2279" s="4">
        <v>0.72770000000000001</v>
      </c>
      <c r="AO2279" s="4">
        <v>0.89910000000000001</v>
      </c>
      <c r="AP2279" s="4">
        <v>1</v>
      </c>
      <c r="AQ2279" s="6">
        <v>0.4</v>
      </c>
      <c r="AR2279" s="6">
        <v>0.2</v>
      </c>
      <c r="AS2279">
        <v>1099</v>
      </c>
      <c r="AT2279" s="3">
        <v>10.31</v>
      </c>
      <c r="AU2279" s="3">
        <v>10.77</v>
      </c>
      <c r="AV2279" s="3">
        <v>10.62</v>
      </c>
      <c r="AW2279" s="3">
        <v>10.69</v>
      </c>
      <c r="AX2279">
        <v>59.72</v>
      </c>
      <c r="AY2279" t="s">
        <v>70</v>
      </c>
      <c r="AZ2279" t="s">
        <v>82</v>
      </c>
      <c r="BA2279" t="s">
        <v>75</v>
      </c>
      <c r="BB2279" t="s">
        <v>70</v>
      </c>
      <c r="BC2279" t="s">
        <v>71</v>
      </c>
      <c r="BD2279" t="s">
        <v>69</v>
      </c>
      <c r="BE2279" t="s">
        <v>75</v>
      </c>
      <c r="BF2279">
        <v>7.79</v>
      </c>
      <c r="BG2279">
        <v>0</v>
      </c>
      <c r="BH2279">
        <v>0.94159999999999999</v>
      </c>
      <c r="BI2279">
        <v>242.67</v>
      </c>
      <c r="BJ2279">
        <v>0.20830000000000001</v>
      </c>
      <c r="BK2279">
        <v>0.25650000000000001</v>
      </c>
    </row>
    <row r="2280" spans="1:63" x14ac:dyDescent="0.3">
      <c r="A2280" t="s">
        <v>5375</v>
      </c>
      <c r="B2280" t="s">
        <v>5376</v>
      </c>
      <c r="C2280" t="s">
        <v>64</v>
      </c>
      <c r="D2280" s="1">
        <v>8555800</v>
      </c>
      <c r="E2280">
        <v>477</v>
      </c>
      <c r="F2280">
        <v>56.99</v>
      </c>
      <c r="G2280" t="b">
        <v>0</v>
      </c>
      <c r="H2280" t="b">
        <v>0</v>
      </c>
      <c r="I2280" t="b">
        <v>1</v>
      </c>
      <c r="J2280" t="b">
        <v>0</v>
      </c>
      <c r="K2280">
        <v>6.6E-3</v>
      </c>
      <c r="L2280">
        <v>6.9800000000000001E-2</v>
      </c>
      <c r="M2280">
        <v>0.19350000000000001</v>
      </c>
      <c r="N2280">
        <v>0.18440000000000001</v>
      </c>
      <c r="O2280">
        <v>6.9800000000000001E-2</v>
      </c>
      <c r="P2280">
        <v>6.6900000000000001E-2</v>
      </c>
      <c r="Q2280" s="3">
        <v>0</v>
      </c>
      <c r="R2280" s="3">
        <v>0</v>
      </c>
      <c r="S2280" s="3">
        <v>0</v>
      </c>
      <c r="T2280" s="3">
        <v>0</v>
      </c>
      <c r="U2280" s="3">
        <v>-2.2435</v>
      </c>
      <c r="V2280" s="3">
        <v>-2.2435</v>
      </c>
      <c r="W2280" t="s">
        <v>365</v>
      </c>
      <c r="X2280" s="5">
        <v>39734</v>
      </c>
      <c r="Y2280" s="4">
        <v>6.4999999999999997E-3</v>
      </c>
      <c r="Z2280">
        <v>0.66</v>
      </c>
      <c r="AA2280">
        <v>45282</v>
      </c>
      <c r="AB2280">
        <v>0.26</v>
      </c>
      <c r="AC2280">
        <v>1.17E-2</v>
      </c>
      <c r="AD2280" t="s">
        <v>66</v>
      </c>
      <c r="AE2280">
        <v>2.3800000000000002E-2</v>
      </c>
      <c r="AF2280">
        <v>18.420000000000002</v>
      </c>
      <c r="AG2280">
        <v>0.97</v>
      </c>
      <c r="AH2280">
        <v>0.60560000000000003</v>
      </c>
      <c r="AI2280">
        <v>0.1226</v>
      </c>
      <c r="AJ2280">
        <v>0.14530000000000001</v>
      </c>
      <c r="AK2280">
        <v>0.14829999999999999</v>
      </c>
      <c r="AL2280" t="s">
        <v>360</v>
      </c>
      <c r="AM2280" s="2">
        <v>102</v>
      </c>
      <c r="AN2280" s="4">
        <v>0.1192</v>
      </c>
      <c r="AO2280" s="4">
        <v>0.1734</v>
      </c>
      <c r="AP2280" s="4">
        <v>0.53239999999999998</v>
      </c>
      <c r="AQ2280" s="6">
        <v>0.4</v>
      </c>
      <c r="AR2280" s="6">
        <v>0.2</v>
      </c>
      <c r="AS2280">
        <v>1099</v>
      </c>
      <c r="AT2280">
        <v>53.65</v>
      </c>
      <c r="AU2280">
        <v>57.89</v>
      </c>
      <c r="AV2280">
        <v>56.98</v>
      </c>
      <c r="AW2280">
        <v>57.01</v>
      </c>
      <c r="AX2280">
        <v>69.52</v>
      </c>
      <c r="AY2280" t="s">
        <v>82</v>
      </c>
      <c r="AZ2280" t="s">
        <v>70</v>
      </c>
      <c r="BA2280" t="s">
        <v>79</v>
      </c>
      <c r="BB2280" t="s">
        <v>72</v>
      </c>
      <c r="BC2280" t="s">
        <v>79</v>
      </c>
      <c r="BD2280" t="s">
        <v>96</v>
      </c>
      <c r="BE2280" t="s">
        <v>96</v>
      </c>
      <c r="BF2280">
        <v>7.03</v>
      </c>
      <c r="BG2280">
        <v>0</v>
      </c>
      <c r="BH2280">
        <v>0.72960000000000003</v>
      </c>
      <c r="BI2280">
        <v>737.2</v>
      </c>
      <c r="BJ2280">
        <v>0.1764</v>
      </c>
      <c r="BK2280">
        <v>6.3E-2</v>
      </c>
    </row>
    <row r="2281" spans="1:63" x14ac:dyDescent="0.3">
      <c r="A2281" t="s">
        <v>6322</v>
      </c>
      <c r="B2281" t="s">
        <v>6323</v>
      </c>
      <c r="C2281" t="s">
        <v>64</v>
      </c>
      <c r="D2281" s="1">
        <v>8547200</v>
      </c>
      <c r="E2281" s="2">
        <v>6506</v>
      </c>
      <c r="F2281" s="3">
        <v>21.27</v>
      </c>
      <c r="G2281" t="b">
        <v>0</v>
      </c>
      <c r="H2281" t="b">
        <v>0</v>
      </c>
      <c r="I2281" t="b">
        <v>0</v>
      </c>
      <c r="J2281" t="b">
        <v>0</v>
      </c>
      <c r="K2281" s="4">
        <v>4.1999999999999997E-3</v>
      </c>
      <c r="L2281" s="4">
        <v>5.96E-2</v>
      </c>
      <c r="M2281" t="s">
        <v>96</v>
      </c>
      <c r="N2281" t="s">
        <v>96</v>
      </c>
      <c r="O2281" t="s">
        <v>96</v>
      </c>
      <c r="P2281" t="s">
        <v>96</v>
      </c>
      <c r="Q2281" s="3">
        <v>0</v>
      </c>
      <c r="R2281" s="3">
        <v>5.2553000000000001</v>
      </c>
      <c r="S2281" s="3">
        <v>8.2660999999999998</v>
      </c>
      <c r="T2281" s="3">
        <v>8.2660999999999998</v>
      </c>
      <c r="U2281" s="3">
        <v>8.2660999999999998</v>
      </c>
      <c r="V2281" s="3">
        <v>8.2660999999999998</v>
      </c>
      <c r="W2281" t="s">
        <v>316</v>
      </c>
      <c r="X2281" s="5">
        <v>45147</v>
      </c>
      <c r="Y2281" s="4">
        <v>7.4999999999999997E-3</v>
      </c>
      <c r="Z2281" s="3">
        <v>0.65</v>
      </c>
      <c r="AA2281">
        <v>45282</v>
      </c>
      <c r="AB2281">
        <v>0.15</v>
      </c>
      <c r="AC2281" s="4">
        <v>3.04E-2</v>
      </c>
      <c r="AD2281" t="s">
        <v>95</v>
      </c>
      <c r="AE2281" t="s">
        <v>96</v>
      </c>
      <c r="AF2281" t="s">
        <v>96</v>
      </c>
      <c r="AG2281" t="s">
        <v>96</v>
      </c>
      <c r="AH2281" s="4">
        <v>0.1835</v>
      </c>
      <c r="AI2281" s="4">
        <v>0.1242</v>
      </c>
      <c r="AJ2281" s="4">
        <v>0.1404</v>
      </c>
      <c r="AK2281" t="s">
        <v>96</v>
      </c>
      <c r="AL2281" t="s">
        <v>360</v>
      </c>
      <c r="AM2281">
        <v>84</v>
      </c>
      <c r="AN2281" s="4">
        <v>0.52990000000000004</v>
      </c>
      <c r="AO2281" s="4">
        <v>0.62549999999999994</v>
      </c>
      <c r="AP2281" s="4">
        <v>0.96040000000000003</v>
      </c>
      <c r="AQ2281" s="6">
        <v>0.4</v>
      </c>
      <c r="AR2281" s="6">
        <v>0.2</v>
      </c>
      <c r="AS2281">
        <v>1099</v>
      </c>
      <c r="AT2281" s="3">
        <v>20.02</v>
      </c>
      <c r="AU2281" s="3">
        <v>21.74</v>
      </c>
      <c r="AV2281" s="3">
        <v>21.26</v>
      </c>
      <c r="AW2281" s="3">
        <v>21.28</v>
      </c>
      <c r="AX2281">
        <v>67.05</v>
      </c>
      <c r="AY2281" t="s">
        <v>70</v>
      </c>
      <c r="AZ2281" t="s">
        <v>71</v>
      </c>
      <c r="BA2281" t="s">
        <v>96</v>
      </c>
      <c r="BB2281" t="s">
        <v>96</v>
      </c>
      <c r="BC2281" t="s">
        <v>96</v>
      </c>
      <c r="BD2281" t="s">
        <v>72</v>
      </c>
      <c r="BE2281" t="s">
        <v>96</v>
      </c>
      <c r="BF2281">
        <v>7.5</v>
      </c>
      <c r="BG2281" s="4">
        <v>0.98799999999999999</v>
      </c>
      <c r="BH2281" s="4">
        <v>0.88090000000000002</v>
      </c>
      <c r="BI2281">
        <v>36.54</v>
      </c>
      <c r="BJ2281" s="4">
        <v>7.1000000000000004E-3</v>
      </c>
      <c r="BK2281" s="4">
        <v>4.6699999999999998E-2</v>
      </c>
    </row>
    <row r="2282" spans="1:63" x14ac:dyDescent="0.3">
      <c r="A2282" t="s">
        <v>6512</v>
      </c>
      <c r="B2282" t="s">
        <v>6513</v>
      </c>
      <c r="C2282" t="s">
        <v>64</v>
      </c>
      <c r="D2282" s="1">
        <v>8521500</v>
      </c>
      <c r="E2282" t="s">
        <v>96</v>
      </c>
      <c r="F2282">
        <v>24.01</v>
      </c>
      <c r="G2282" t="b">
        <v>0</v>
      </c>
      <c r="H2282" t="b">
        <v>0</v>
      </c>
      <c r="I2282" t="b">
        <v>0</v>
      </c>
      <c r="J2282" t="b">
        <v>0</v>
      </c>
      <c r="K2282">
        <v>1.6999999999999999E-3</v>
      </c>
      <c r="L2282">
        <v>7.9000000000000008E-3</v>
      </c>
      <c r="M2282" t="s">
        <v>96</v>
      </c>
      <c r="N2282" t="s">
        <v>96</v>
      </c>
      <c r="O2282" t="s">
        <v>96</v>
      </c>
      <c r="P2282" t="s">
        <v>96</v>
      </c>
      <c r="Q2282" s="3">
        <v>0</v>
      </c>
      <c r="R2282" s="3">
        <v>0.60602</v>
      </c>
      <c r="S2282" s="3">
        <v>8.3433290000000007</v>
      </c>
      <c r="T2282" s="3">
        <v>8.3433290000000007</v>
      </c>
      <c r="U2282" s="3">
        <v>8.3433290000000007</v>
      </c>
      <c r="V2282" s="3">
        <v>8.3433290000000007</v>
      </c>
      <c r="W2282" t="s">
        <v>316</v>
      </c>
      <c r="X2282" s="5">
        <v>45201</v>
      </c>
      <c r="Y2282" s="4">
        <v>7.9000000000000008E-3</v>
      </c>
      <c r="Z2282">
        <v>0.34</v>
      </c>
      <c r="AA2282">
        <v>45288</v>
      </c>
      <c r="AB2282">
        <v>0.34</v>
      </c>
      <c r="AC2282">
        <v>1.43E-2</v>
      </c>
      <c r="AD2282" t="s">
        <v>243</v>
      </c>
      <c r="AE2282" t="s">
        <v>96</v>
      </c>
      <c r="AF2282" t="s">
        <v>96</v>
      </c>
      <c r="AG2282" t="s">
        <v>96</v>
      </c>
      <c r="AH2282">
        <v>1.38E-2</v>
      </c>
      <c r="AI2282">
        <v>1.7299999999999999E-2</v>
      </c>
      <c r="AJ2282">
        <v>1.9099999999999999E-2</v>
      </c>
      <c r="AK2282" t="s">
        <v>96</v>
      </c>
      <c r="AL2282" t="s">
        <v>2009</v>
      </c>
      <c r="AM2282">
        <v>6</v>
      </c>
      <c r="AN2282" s="4">
        <v>1</v>
      </c>
      <c r="AO2282" s="4">
        <v>1</v>
      </c>
      <c r="AP2282" s="4">
        <v>1</v>
      </c>
      <c r="AQ2282" s="6">
        <v>0.4</v>
      </c>
      <c r="AR2282" s="6">
        <v>0.2</v>
      </c>
      <c r="AS2282">
        <v>1099</v>
      </c>
      <c r="AT2282">
        <v>23.86</v>
      </c>
      <c r="AU2282">
        <v>24.04</v>
      </c>
      <c r="AV2282" t="s">
        <v>96</v>
      </c>
      <c r="AW2282" t="s">
        <v>96</v>
      </c>
      <c r="AX2282">
        <v>74.599999999999994</v>
      </c>
      <c r="AY2282" t="s">
        <v>96</v>
      </c>
      <c r="AZ2282" t="s">
        <v>71</v>
      </c>
      <c r="BA2282" t="s">
        <v>96</v>
      </c>
      <c r="BB2282" t="s">
        <v>96</v>
      </c>
      <c r="BC2282" t="s">
        <v>96</v>
      </c>
      <c r="BD2282" t="s">
        <v>75</v>
      </c>
      <c r="BE2282" t="s">
        <v>96</v>
      </c>
      <c r="BF2282" t="s">
        <v>96</v>
      </c>
      <c r="BG2282" t="s">
        <v>96</v>
      </c>
      <c r="BH2282" t="s">
        <v>96</v>
      </c>
      <c r="BI2282" t="s">
        <v>96</v>
      </c>
      <c r="BJ2282" t="s">
        <v>96</v>
      </c>
      <c r="BK2282" t="s">
        <v>96</v>
      </c>
    </row>
    <row r="2283" spans="1:63" x14ac:dyDescent="0.3">
      <c r="A2283" t="s">
        <v>4891</v>
      </c>
      <c r="B2283" t="s">
        <v>4892</v>
      </c>
      <c r="C2283" t="s">
        <v>64</v>
      </c>
      <c r="D2283" s="1">
        <v>8505700</v>
      </c>
      <c r="E2283" s="2">
        <v>5634</v>
      </c>
      <c r="F2283" s="3">
        <v>24.25</v>
      </c>
      <c r="G2283" t="b">
        <v>0</v>
      </c>
      <c r="H2283" t="b">
        <v>0</v>
      </c>
      <c r="I2283" t="b">
        <v>1</v>
      </c>
      <c r="J2283" t="b">
        <v>0</v>
      </c>
      <c r="K2283" s="4">
        <v>5.1000000000000004E-3</v>
      </c>
      <c r="L2283" s="4">
        <v>8.6599999999999996E-2</v>
      </c>
      <c r="M2283" s="4">
        <v>0.1396</v>
      </c>
      <c r="N2283" s="4">
        <v>0.1338</v>
      </c>
      <c r="O2283" t="s">
        <v>96</v>
      </c>
      <c r="P2283" t="s">
        <v>96</v>
      </c>
      <c r="Q2283" s="3">
        <v>0</v>
      </c>
      <c r="R2283" s="3">
        <v>-1.1540999999999999</v>
      </c>
      <c r="S2283" s="3">
        <v>-2.0778500000000002</v>
      </c>
      <c r="T2283" s="3">
        <v>-2.0778500000000002</v>
      </c>
      <c r="U2283" s="3">
        <v>2.4973999999999998</v>
      </c>
      <c r="V2283" s="3">
        <v>2.4973999999999998</v>
      </c>
      <c r="W2283" t="s">
        <v>99</v>
      </c>
      <c r="X2283" s="5">
        <v>44517</v>
      </c>
      <c r="Y2283" s="4">
        <v>2E-3</v>
      </c>
      <c r="Z2283" s="3">
        <v>0.56999999999999995</v>
      </c>
      <c r="AA2283" s="5">
        <v>45278</v>
      </c>
      <c r="AB2283" s="3">
        <v>0.13</v>
      </c>
      <c r="AC2283" s="4">
        <v>2.3599999999999999E-2</v>
      </c>
      <c r="AD2283" t="s">
        <v>66</v>
      </c>
      <c r="AE2283" s="4">
        <v>8.0999999999999996E-3</v>
      </c>
      <c r="AF2283">
        <v>0.05</v>
      </c>
      <c r="AG2283">
        <v>0.99</v>
      </c>
      <c r="AH2283" s="4">
        <v>0.2175</v>
      </c>
      <c r="AI2283" s="4">
        <v>0.1336</v>
      </c>
      <c r="AJ2283" s="4">
        <v>0.14549999999999999</v>
      </c>
      <c r="AK2283" s="4">
        <v>0.1356</v>
      </c>
      <c r="AL2283" t="s">
        <v>84</v>
      </c>
      <c r="AM2283">
        <v>185</v>
      </c>
      <c r="AN2283" s="4">
        <v>6.2700000000000006E-2</v>
      </c>
      <c r="AO2283" s="4">
        <v>9.2700000000000005E-2</v>
      </c>
      <c r="AP2283" s="4">
        <v>0.2949</v>
      </c>
      <c r="AQ2283" s="6">
        <v>0.4</v>
      </c>
      <c r="AR2283" s="6">
        <v>0.2</v>
      </c>
      <c r="AS2283">
        <v>1099</v>
      </c>
      <c r="AT2283" s="3">
        <v>22.52</v>
      </c>
      <c r="AU2283" s="3">
        <v>24.77</v>
      </c>
      <c r="AV2283" s="3">
        <v>24.2</v>
      </c>
      <c r="AW2283" s="3">
        <v>24.3</v>
      </c>
      <c r="AX2283">
        <v>69.64</v>
      </c>
      <c r="AY2283" t="s">
        <v>71</v>
      </c>
      <c r="AZ2283" t="s">
        <v>72</v>
      </c>
      <c r="BA2283" t="s">
        <v>71</v>
      </c>
      <c r="BB2283" t="s">
        <v>71</v>
      </c>
      <c r="BC2283" t="s">
        <v>70</v>
      </c>
      <c r="BD2283" t="s">
        <v>96</v>
      </c>
      <c r="BE2283" t="s">
        <v>96</v>
      </c>
      <c r="BF2283">
        <v>7.11</v>
      </c>
      <c r="BG2283" s="4">
        <v>0.90920000000000001</v>
      </c>
      <c r="BH2283" s="4">
        <v>0.7601</v>
      </c>
      <c r="BI2283">
        <v>122.32</v>
      </c>
      <c r="BJ2283" s="4">
        <v>5.4999999999999997E-3</v>
      </c>
      <c r="BK2283" s="4">
        <v>7.7700000000000005E-2</v>
      </c>
    </row>
    <row r="2284" spans="1:63" x14ac:dyDescent="0.3">
      <c r="A2284" t="s">
        <v>4450</v>
      </c>
      <c r="B2284" t="s">
        <v>4451</v>
      </c>
      <c r="C2284" t="s">
        <v>64</v>
      </c>
      <c r="D2284" s="1">
        <v>8462200</v>
      </c>
      <c r="E2284" s="2">
        <v>1384</v>
      </c>
      <c r="F2284" s="3">
        <v>24.12</v>
      </c>
      <c r="G2284" t="b">
        <v>0</v>
      </c>
      <c r="H2284" t="b">
        <v>0</v>
      </c>
      <c r="I2284" t="b">
        <v>0</v>
      </c>
      <c r="J2284" t="b">
        <v>0</v>
      </c>
      <c r="K2284" s="4">
        <v>3.0999999999999999E-3</v>
      </c>
      <c r="L2284" s="4">
        <v>2.7E-2</v>
      </c>
      <c r="M2284" s="4">
        <v>0.19789999999999999</v>
      </c>
      <c r="N2284" s="4">
        <v>0.19620000000000001</v>
      </c>
      <c r="O2284" s="4" t="s">
        <v>96</v>
      </c>
      <c r="P2284" s="4" t="s">
        <v>96</v>
      </c>
      <c r="Q2284" s="3">
        <v>0</v>
      </c>
      <c r="R2284" s="3">
        <v>1.188428</v>
      </c>
      <c r="S2284" s="3">
        <v>2.34701</v>
      </c>
      <c r="T2284" s="3">
        <v>2.34701</v>
      </c>
      <c r="U2284" s="3">
        <v>2.8336000000000001</v>
      </c>
      <c r="V2284" s="3">
        <v>2.8336000000000001</v>
      </c>
      <c r="W2284" t="s">
        <v>99</v>
      </c>
      <c r="X2284" s="5">
        <v>44469</v>
      </c>
      <c r="Y2284" s="4">
        <v>7.4999999999999997E-3</v>
      </c>
      <c r="Z2284" s="3">
        <v>0</v>
      </c>
      <c r="AA2284" s="5" t="s">
        <v>96</v>
      </c>
      <c r="AB2284" s="3" t="s">
        <v>96</v>
      </c>
      <c r="AC2284" s="4">
        <v>0</v>
      </c>
      <c r="AD2284" t="s">
        <v>66</v>
      </c>
      <c r="AE2284" s="4">
        <v>1.01E-2</v>
      </c>
      <c r="AF2284" t="s">
        <v>96</v>
      </c>
      <c r="AG2284">
        <v>0.38</v>
      </c>
      <c r="AH2284" s="4">
        <v>7.0400000000000004E-2</v>
      </c>
      <c r="AI2284" s="4">
        <v>4.19E-2</v>
      </c>
      <c r="AJ2284" s="4">
        <v>6.3299999999999995E-2</v>
      </c>
      <c r="AK2284" s="4">
        <v>5.4300000000000001E-2</v>
      </c>
      <c r="AL2284" t="s">
        <v>906</v>
      </c>
      <c r="AM2284">
        <v>2</v>
      </c>
      <c r="AN2284" s="4">
        <v>1</v>
      </c>
      <c r="AO2284" s="4">
        <v>1</v>
      </c>
      <c r="AP2284" s="4">
        <v>1</v>
      </c>
      <c r="AQ2284" s="6">
        <v>0.4</v>
      </c>
      <c r="AR2284" s="6">
        <v>0.2</v>
      </c>
      <c r="AS2284">
        <v>1099</v>
      </c>
      <c r="AT2284" s="3">
        <v>23.41</v>
      </c>
      <c r="AU2284" s="3">
        <v>24.29</v>
      </c>
      <c r="AV2284" s="3">
        <v>24.12</v>
      </c>
      <c r="AW2284" s="3">
        <v>24.12</v>
      </c>
      <c r="AX2284">
        <v>73.94</v>
      </c>
      <c r="AY2284" t="s">
        <v>82</v>
      </c>
      <c r="AZ2284" t="s">
        <v>82</v>
      </c>
      <c r="BA2284" t="s">
        <v>72</v>
      </c>
      <c r="BB2284" t="s">
        <v>68</v>
      </c>
      <c r="BC2284" t="s">
        <v>79</v>
      </c>
      <c r="BD2284" t="s">
        <v>96</v>
      </c>
      <c r="BE2284" t="s">
        <v>96</v>
      </c>
      <c r="BF2284" t="s">
        <v>96</v>
      </c>
      <c r="BG2284" t="s">
        <v>96</v>
      </c>
      <c r="BH2284" t="s">
        <v>96</v>
      </c>
      <c r="BI2284" t="s">
        <v>96</v>
      </c>
      <c r="BJ2284" t="s">
        <v>96</v>
      </c>
      <c r="BK2284" t="s">
        <v>96</v>
      </c>
    </row>
    <row r="2285" spans="1:63" x14ac:dyDescent="0.3">
      <c r="A2285" t="s">
        <v>3804</v>
      </c>
      <c r="B2285" t="s">
        <v>3805</v>
      </c>
      <c r="C2285" t="s">
        <v>64</v>
      </c>
      <c r="D2285" s="1">
        <v>8459900</v>
      </c>
      <c r="E2285" s="2">
        <v>1038</v>
      </c>
      <c r="F2285" s="3">
        <v>46.86</v>
      </c>
      <c r="G2285" t="b">
        <v>0</v>
      </c>
      <c r="H2285" t="b">
        <v>0</v>
      </c>
      <c r="I2285" t="b">
        <v>0</v>
      </c>
      <c r="J2285" t="b">
        <v>0</v>
      </c>
      <c r="K2285" s="4">
        <v>1.8E-3</v>
      </c>
      <c r="L2285" s="4">
        <v>6.4000000000000001E-2</v>
      </c>
      <c r="M2285" s="4">
        <v>2.2499999999999999E-2</v>
      </c>
      <c r="N2285" s="4">
        <v>1.2699999999999999E-2</v>
      </c>
      <c r="O2285" s="4">
        <v>6.3799999999999996E-2</v>
      </c>
      <c r="P2285" s="4" t="s">
        <v>96</v>
      </c>
      <c r="Q2285" s="3">
        <v>0</v>
      </c>
      <c r="R2285" s="3">
        <v>-0.94595600000000002</v>
      </c>
      <c r="S2285" s="3">
        <v>-2.7098339999999999</v>
      </c>
      <c r="T2285" s="3">
        <v>-2.7098339999999999</v>
      </c>
      <c r="U2285" s="3">
        <v>-10.555835999999999</v>
      </c>
      <c r="V2285" s="3">
        <v>-10.555835999999999</v>
      </c>
      <c r="W2285" t="s">
        <v>240</v>
      </c>
      <c r="X2285" s="5">
        <v>43774</v>
      </c>
      <c r="Y2285" s="4">
        <v>3.5000000000000001E-3</v>
      </c>
      <c r="Z2285" s="3">
        <v>1.1499999999999999</v>
      </c>
      <c r="AA2285" s="5">
        <v>45280</v>
      </c>
      <c r="AB2285" s="3">
        <v>0.43</v>
      </c>
      <c r="AC2285" s="4">
        <v>2.4400000000000002E-2</v>
      </c>
      <c r="AD2285" t="s">
        <v>66</v>
      </c>
      <c r="AE2285" s="4">
        <v>1.4999999999999999E-2</v>
      </c>
      <c r="AF2285">
        <v>0.05</v>
      </c>
      <c r="AG2285">
        <v>0.84</v>
      </c>
      <c r="AH2285" s="4">
        <v>0.52449999999999997</v>
      </c>
      <c r="AI2285" s="4">
        <v>0.13059999999999999</v>
      </c>
      <c r="AJ2285" s="4">
        <v>0.14119999999999999</v>
      </c>
      <c r="AK2285" s="4">
        <v>0.12989999999999999</v>
      </c>
      <c r="AL2285" t="s">
        <v>272</v>
      </c>
      <c r="AM2285">
        <v>66</v>
      </c>
      <c r="AN2285" s="4">
        <v>0.16750000000000001</v>
      </c>
      <c r="AO2285" s="4">
        <v>0.2475</v>
      </c>
      <c r="AP2285" s="4">
        <v>0.78010000000000002</v>
      </c>
      <c r="AQ2285" s="6">
        <v>0.4</v>
      </c>
      <c r="AR2285" s="6">
        <v>0.2</v>
      </c>
      <c r="AS2285">
        <v>1099</v>
      </c>
      <c r="AT2285" s="3">
        <v>44.6</v>
      </c>
      <c r="AU2285" s="3">
        <v>47.6</v>
      </c>
      <c r="AV2285" s="3">
        <v>46.82</v>
      </c>
      <c r="AW2285" s="3">
        <v>46.96</v>
      </c>
      <c r="AX2285">
        <v>65.28</v>
      </c>
      <c r="AY2285" t="s">
        <v>82</v>
      </c>
      <c r="AZ2285" t="s">
        <v>79</v>
      </c>
      <c r="BA2285" t="s">
        <v>96</v>
      </c>
      <c r="BB2285" t="s">
        <v>69</v>
      </c>
      <c r="BC2285" t="s">
        <v>79</v>
      </c>
      <c r="BD2285" t="s">
        <v>71</v>
      </c>
      <c r="BE2285" t="s">
        <v>96</v>
      </c>
      <c r="BF2285">
        <v>6.52</v>
      </c>
      <c r="BG2285" s="4">
        <v>0.2432</v>
      </c>
      <c r="BH2285" s="4">
        <v>0.52510000000000001</v>
      </c>
      <c r="BI2285" s="7">
        <v>145.36000000000001</v>
      </c>
      <c r="BJ2285" s="4">
        <v>3.04E-2</v>
      </c>
      <c r="BK2285" s="4">
        <v>6.4600000000000005E-2</v>
      </c>
    </row>
    <row r="2286" spans="1:63" x14ac:dyDescent="0.3">
      <c r="A2286" t="s">
        <v>3275</v>
      </c>
      <c r="B2286" t="s">
        <v>3276</v>
      </c>
      <c r="C2286" t="s">
        <v>64</v>
      </c>
      <c r="D2286" s="1">
        <v>8298500</v>
      </c>
      <c r="E2286" s="2">
        <v>2056</v>
      </c>
      <c r="F2286" s="3">
        <v>23.58</v>
      </c>
      <c r="G2286" t="b">
        <v>0</v>
      </c>
      <c r="H2286" t="b">
        <v>0</v>
      </c>
      <c r="I2286" t="b">
        <v>1</v>
      </c>
      <c r="J2286" t="b">
        <v>0</v>
      </c>
      <c r="K2286" s="4">
        <v>1.5E-3</v>
      </c>
      <c r="L2286" s="4">
        <v>6.3899999999999998E-2</v>
      </c>
      <c r="M2286" s="4">
        <v>0.2447</v>
      </c>
      <c r="N2286" s="4">
        <v>0.2341</v>
      </c>
      <c r="O2286" s="4" t="s">
        <v>96</v>
      </c>
      <c r="P2286" s="4" t="s">
        <v>96</v>
      </c>
      <c r="Q2286" s="3">
        <v>0</v>
      </c>
      <c r="R2286" s="3">
        <v>0</v>
      </c>
      <c r="S2286" s="3">
        <v>-15.70975</v>
      </c>
      <c r="T2286" s="3">
        <v>-15.70975</v>
      </c>
      <c r="U2286" s="3">
        <v>-30.97325</v>
      </c>
      <c r="V2286" s="3">
        <v>-30.97325</v>
      </c>
      <c r="W2286" t="s">
        <v>240</v>
      </c>
      <c r="X2286" s="5">
        <v>44447</v>
      </c>
      <c r="Y2286" s="4">
        <v>5.4999999999999997E-3</v>
      </c>
      <c r="Z2286" s="3">
        <v>0.1</v>
      </c>
      <c r="AA2286" s="5">
        <v>45280</v>
      </c>
      <c r="AB2286" s="3">
        <v>0.04</v>
      </c>
      <c r="AC2286" s="4">
        <v>4.1000000000000003E-3</v>
      </c>
      <c r="AD2286" t="s">
        <v>66</v>
      </c>
      <c r="AE2286" s="4">
        <v>0.01</v>
      </c>
      <c r="AF2286">
        <v>27</v>
      </c>
      <c r="AG2286">
        <v>1.1599999999999999</v>
      </c>
      <c r="AH2286" s="4">
        <v>0.15570000000000001</v>
      </c>
      <c r="AI2286" s="4">
        <v>0.1076</v>
      </c>
      <c r="AJ2286" s="4">
        <v>0.12509999999999999</v>
      </c>
      <c r="AK2286" s="4">
        <v>0.1328</v>
      </c>
      <c r="AL2286" t="s">
        <v>794</v>
      </c>
      <c r="AM2286">
        <v>40</v>
      </c>
      <c r="AN2286" s="4">
        <v>0.43309999999999998</v>
      </c>
      <c r="AO2286" s="4">
        <v>0.57789999999999997</v>
      </c>
      <c r="AP2286" s="4">
        <v>1.0002</v>
      </c>
      <c r="AQ2286" s="6">
        <v>0.4</v>
      </c>
      <c r="AR2286" s="6">
        <v>0.2</v>
      </c>
      <c r="AS2286">
        <v>1099</v>
      </c>
      <c r="AT2286" s="3">
        <v>22.26</v>
      </c>
      <c r="AU2286" s="3">
        <v>24.12</v>
      </c>
      <c r="AV2286" s="3">
        <v>23.52</v>
      </c>
      <c r="AW2286" s="3">
        <v>23.7</v>
      </c>
      <c r="AX2286">
        <v>67.2</v>
      </c>
      <c r="AY2286" t="s">
        <v>72</v>
      </c>
      <c r="AZ2286" t="s">
        <v>79</v>
      </c>
      <c r="BA2286" t="s">
        <v>96</v>
      </c>
      <c r="BB2286" t="s">
        <v>82</v>
      </c>
      <c r="BC2286" t="s">
        <v>79</v>
      </c>
      <c r="BD2286" t="s">
        <v>79</v>
      </c>
      <c r="BE2286" t="s">
        <v>96</v>
      </c>
      <c r="BF2286">
        <v>7.52</v>
      </c>
      <c r="BG2286" s="4">
        <v>0.97940000000000005</v>
      </c>
      <c r="BH2286" s="4">
        <v>0.88759999999999994</v>
      </c>
      <c r="BI2286">
        <v>30.59</v>
      </c>
      <c r="BJ2286" s="4">
        <v>0</v>
      </c>
      <c r="BK2286" s="4">
        <v>0.11360000000000001</v>
      </c>
    </row>
    <row r="2287" spans="1:63" x14ac:dyDescent="0.3">
      <c r="A2287" t="s">
        <v>3711</v>
      </c>
      <c r="B2287" t="s">
        <v>3712</v>
      </c>
      <c r="C2287" t="s">
        <v>64</v>
      </c>
      <c r="D2287" s="1">
        <v>8233900</v>
      </c>
      <c r="E2287" s="2">
        <v>1828</v>
      </c>
      <c r="F2287" s="3">
        <v>28.16</v>
      </c>
      <c r="G2287" t="b">
        <v>0</v>
      </c>
      <c r="H2287" t="b">
        <v>0</v>
      </c>
      <c r="I2287" t="b">
        <v>0</v>
      </c>
      <c r="J2287" t="b">
        <v>0</v>
      </c>
      <c r="K2287" s="4">
        <v>4.0000000000000001E-3</v>
      </c>
      <c r="L2287" s="4">
        <v>6.8099999999999994E-2</v>
      </c>
      <c r="M2287" s="4">
        <v>0.23100000000000001</v>
      </c>
      <c r="N2287" s="4">
        <v>0.22309999999999999</v>
      </c>
      <c r="O2287" s="4">
        <v>5.7299999999999997E-2</v>
      </c>
      <c r="P2287" s="4">
        <v>7.5899999999999995E-2</v>
      </c>
      <c r="Q2287" s="3">
        <v>0</v>
      </c>
      <c r="R2287" s="3">
        <v>0</v>
      </c>
      <c r="S2287" s="3">
        <v>-3.8670779999999998</v>
      </c>
      <c r="T2287" s="3">
        <v>-3.8670779999999998</v>
      </c>
      <c r="U2287" s="3">
        <v>-10.974643</v>
      </c>
      <c r="V2287" s="3">
        <v>-10.974643</v>
      </c>
      <c r="W2287" t="s">
        <v>154</v>
      </c>
      <c r="X2287" s="5">
        <v>41331</v>
      </c>
      <c r="Y2287" s="4">
        <v>8.0999999999999996E-3</v>
      </c>
      <c r="Z2287" s="3">
        <v>3.67</v>
      </c>
      <c r="AA2287" s="5">
        <v>45280</v>
      </c>
      <c r="AB2287" s="3">
        <v>0.93</v>
      </c>
      <c r="AC2287" s="4">
        <v>0.1293</v>
      </c>
      <c r="AD2287" t="s">
        <v>66</v>
      </c>
      <c r="AE2287" s="4">
        <v>1.0800000000000001E-2</v>
      </c>
      <c r="AF2287">
        <v>0.09</v>
      </c>
      <c r="AG2287">
        <v>1.2</v>
      </c>
      <c r="AH2287" s="4">
        <v>2.1646999999999998</v>
      </c>
      <c r="AI2287" s="4">
        <v>9.35E-2</v>
      </c>
      <c r="AJ2287" s="4">
        <v>0.13089999999999999</v>
      </c>
      <c r="AK2287" s="4">
        <v>0.1275</v>
      </c>
      <c r="AL2287" t="s">
        <v>272</v>
      </c>
      <c r="AM2287">
        <v>31</v>
      </c>
      <c r="AN2287" s="4">
        <v>0.61699999999999999</v>
      </c>
      <c r="AO2287" s="4">
        <v>0.76259999999999994</v>
      </c>
      <c r="AP2287" s="4">
        <v>0.99980000000000002</v>
      </c>
      <c r="AQ2287" s="6">
        <v>0.4</v>
      </c>
      <c r="AR2287" s="6">
        <v>0.2</v>
      </c>
      <c r="AS2287">
        <v>1099</v>
      </c>
      <c r="AT2287" s="3">
        <v>26.3</v>
      </c>
      <c r="AU2287" s="3">
        <v>28.63</v>
      </c>
      <c r="AV2287" s="3">
        <v>28.1</v>
      </c>
      <c r="AW2287" s="3">
        <v>28.27</v>
      </c>
      <c r="AX2287">
        <v>71.7</v>
      </c>
      <c r="AY2287" t="s">
        <v>75</v>
      </c>
      <c r="AZ2287" t="s">
        <v>75</v>
      </c>
      <c r="BA2287" t="s">
        <v>96</v>
      </c>
      <c r="BB2287" t="s">
        <v>96</v>
      </c>
      <c r="BC2287" t="s">
        <v>82</v>
      </c>
      <c r="BD2287" t="s">
        <v>69</v>
      </c>
      <c r="BE2287" t="s">
        <v>82</v>
      </c>
      <c r="BF2287" t="s">
        <v>96</v>
      </c>
      <c r="BG2287" s="4" t="s">
        <v>96</v>
      </c>
      <c r="BH2287" s="4" t="s">
        <v>96</v>
      </c>
      <c r="BI2287" t="s">
        <v>96</v>
      </c>
      <c r="BJ2287" s="4" t="s">
        <v>96</v>
      </c>
      <c r="BK2287" s="4" t="s">
        <v>96</v>
      </c>
    </row>
    <row r="2288" spans="1:63" x14ac:dyDescent="0.3">
      <c r="A2288" t="s">
        <v>6053</v>
      </c>
      <c r="B2288" t="s">
        <v>6054</v>
      </c>
      <c r="C2288" t="s">
        <v>64</v>
      </c>
      <c r="D2288" s="1">
        <v>8230500</v>
      </c>
      <c r="E2288" s="2">
        <v>445</v>
      </c>
      <c r="F2288" s="3">
        <v>58.55</v>
      </c>
      <c r="G2288" t="b">
        <v>0</v>
      </c>
      <c r="H2288" t="b">
        <v>0</v>
      </c>
      <c r="I2288" t="b">
        <v>0</v>
      </c>
      <c r="J2288" t="b">
        <v>0</v>
      </c>
      <c r="K2288" s="4">
        <v>5.0000000000000001E-4</v>
      </c>
      <c r="L2288" s="4">
        <v>5.7299999999999997E-2</v>
      </c>
      <c r="M2288" t="s">
        <v>96</v>
      </c>
      <c r="N2288" t="s">
        <v>96</v>
      </c>
      <c r="O2288" t="s">
        <v>96</v>
      </c>
      <c r="P2288" t="s">
        <v>96</v>
      </c>
      <c r="Q2288" s="3">
        <v>0</v>
      </c>
      <c r="R2288" s="3">
        <v>1.1232340000000001</v>
      </c>
      <c r="S2288" s="3">
        <v>2.1081279999999998</v>
      </c>
      <c r="T2288" s="3">
        <v>2.1081279999999998</v>
      </c>
      <c r="U2288" s="3">
        <v>2.1081279999999998</v>
      </c>
      <c r="V2288" s="3">
        <v>2.1081279999999998</v>
      </c>
      <c r="W2288" t="s">
        <v>65</v>
      </c>
      <c r="X2288" s="5">
        <v>45007</v>
      </c>
      <c r="Y2288" s="4">
        <v>4.4999999999999997E-3</v>
      </c>
      <c r="Z2288" s="3">
        <v>1.31</v>
      </c>
      <c r="AA2288">
        <v>45265</v>
      </c>
      <c r="AB2288">
        <v>0.6</v>
      </c>
      <c r="AC2288" s="4">
        <v>2.2200000000000001E-2</v>
      </c>
      <c r="AD2288" t="s">
        <v>66</v>
      </c>
      <c r="AE2288" t="s">
        <v>96</v>
      </c>
      <c r="AF2288" t="s">
        <v>96</v>
      </c>
      <c r="AG2288">
        <v>0</v>
      </c>
      <c r="AH2288" s="4">
        <v>0.1431</v>
      </c>
      <c r="AI2288" s="4">
        <v>9.5799999999999996E-2</v>
      </c>
      <c r="AJ2288" s="4">
        <v>0.12770000000000001</v>
      </c>
      <c r="AK2288" s="4">
        <v>0.12670000000000001</v>
      </c>
      <c r="AL2288" t="s">
        <v>5905</v>
      </c>
      <c r="AM2288">
        <v>114</v>
      </c>
      <c r="AN2288" s="4">
        <v>0.3019</v>
      </c>
      <c r="AO2288" s="4">
        <v>0.36059999999999998</v>
      </c>
      <c r="AP2288" s="4">
        <v>0.68069999999999997</v>
      </c>
      <c r="AQ2288" s="6">
        <v>0.4</v>
      </c>
      <c r="AR2288" s="6">
        <v>0.2</v>
      </c>
      <c r="AS2288">
        <v>1099</v>
      </c>
      <c r="AT2288" s="3">
        <v>55.23</v>
      </c>
      <c r="AU2288" s="3">
        <v>59.76</v>
      </c>
      <c r="AV2288" s="3">
        <v>58.55</v>
      </c>
      <c r="AW2288" s="3">
        <v>58.55</v>
      </c>
      <c r="AX2288">
        <v>68.819999999999993</v>
      </c>
      <c r="AY2288" t="s">
        <v>96</v>
      </c>
      <c r="AZ2288" t="s">
        <v>72</v>
      </c>
      <c r="BA2288" t="s">
        <v>96</v>
      </c>
      <c r="BB2288" t="s">
        <v>96</v>
      </c>
      <c r="BC2288" t="s">
        <v>96</v>
      </c>
      <c r="BD2288" t="s">
        <v>82</v>
      </c>
      <c r="BE2288" t="s">
        <v>96</v>
      </c>
      <c r="BF2288">
        <v>6.44</v>
      </c>
      <c r="BG2288">
        <v>0.1772</v>
      </c>
      <c r="BH2288">
        <v>0.49890000000000001</v>
      </c>
      <c r="BI2288">
        <v>148.55000000000001</v>
      </c>
      <c r="BJ2288">
        <v>8.4400000000000003E-2</v>
      </c>
      <c r="BK2288">
        <v>6.9800000000000001E-2</v>
      </c>
    </row>
    <row r="2289" spans="1:63" x14ac:dyDescent="0.3">
      <c r="A2289" t="s">
        <v>4013</v>
      </c>
      <c r="B2289" t="s">
        <v>4014</v>
      </c>
      <c r="C2289" t="s">
        <v>64</v>
      </c>
      <c r="D2289" s="1">
        <v>8107100</v>
      </c>
      <c r="E2289" s="2">
        <v>545</v>
      </c>
      <c r="F2289" s="3">
        <v>40.43</v>
      </c>
      <c r="G2289" t="b">
        <v>0</v>
      </c>
      <c r="H2289" t="b">
        <v>0</v>
      </c>
      <c r="I2289" t="b">
        <v>0</v>
      </c>
      <c r="J2289" t="b">
        <v>0</v>
      </c>
      <c r="K2289" s="4">
        <v>7.0000000000000001E-3</v>
      </c>
      <c r="L2289" s="4">
        <v>3.7900000000000003E-2</v>
      </c>
      <c r="M2289" s="4">
        <v>0.1095</v>
      </c>
      <c r="N2289" s="4">
        <v>0.10340000000000001</v>
      </c>
      <c r="O2289">
        <v>2.63E-2</v>
      </c>
      <c r="P2289">
        <v>7.0800000000000002E-2</v>
      </c>
      <c r="Q2289" s="3">
        <v>0</v>
      </c>
      <c r="R2289" s="3">
        <v>0</v>
      </c>
      <c r="S2289" s="3">
        <v>0</v>
      </c>
      <c r="T2289" s="3">
        <v>0</v>
      </c>
      <c r="U2289" s="3">
        <v>-4.0359129999999999</v>
      </c>
      <c r="V2289" s="3">
        <v>-4.0359129999999999</v>
      </c>
      <c r="W2289" t="s">
        <v>299</v>
      </c>
      <c r="X2289" s="5">
        <v>40954</v>
      </c>
      <c r="Y2289" s="4">
        <v>8.0000000000000002E-3</v>
      </c>
      <c r="Z2289" s="3">
        <v>1.17</v>
      </c>
      <c r="AA2289" s="5">
        <v>45282</v>
      </c>
      <c r="AB2289" s="3">
        <v>0.38</v>
      </c>
      <c r="AC2289" s="4">
        <v>2.9100000000000001E-2</v>
      </c>
      <c r="AD2289" t="s">
        <v>66</v>
      </c>
      <c r="AE2289" s="4">
        <v>1.03E-2</v>
      </c>
      <c r="AF2289">
        <v>5.76</v>
      </c>
      <c r="AG2289">
        <v>1.06</v>
      </c>
      <c r="AH2289" s="4">
        <v>2.8121999999999998</v>
      </c>
      <c r="AI2289" s="4">
        <v>0.1152</v>
      </c>
      <c r="AJ2289" s="4">
        <v>0.13500000000000001</v>
      </c>
      <c r="AK2289" s="4">
        <v>0.14249999999999999</v>
      </c>
      <c r="AL2289" t="s">
        <v>360</v>
      </c>
      <c r="AM2289">
        <v>404</v>
      </c>
      <c r="AN2289" s="4">
        <v>5.0599999999999999E-2</v>
      </c>
      <c r="AO2289" s="4">
        <v>7.3700000000000002E-2</v>
      </c>
      <c r="AP2289" s="4">
        <v>0.2228</v>
      </c>
      <c r="AQ2289" s="6">
        <v>0.4</v>
      </c>
      <c r="AR2289" s="6">
        <v>0.2</v>
      </c>
      <c r="AS2289">
        <v>1099</v>
      </c>
      <c r="AT2289" s="3">
        <v>38.159999999999997</v>
      </c>
      <c r="AU2289" s="3">
        <v>40.630000000000003</v>
      </c>
      <c r="AV2289" s="3">
        <v>40.36</v>
      </c>
      <c r="AW2289" s="3">
        <v>40.46</v>
      </c>
      <c r="AX2289">
        <v>65.760000000000005</v>
      </c>
      <c r="AY2289" t="s">
        <v>75</v>
      </c>
      <c r="AZ2289" t="s">
        <v>75</v>
      </c>
      <c r="BA2289" t="s">
        <v>70</v>
      </c>
      <c r="BB2289" t="s">
        <v>75</v>
      </c>
      <c r="BC2289" t="s">
        <v>75</v>
      </c>
      <c r="BD2289" t="s">
        <v>70</v>
      </c>
      <c r="BE2289" t="s">
        <v>71</v>
      </c>
      <c r="BF2289">
        <v>5.13</v>
      </c>
      <c r="BG2289" s="4">
        <v>9.4000000000000004E-3</v>
      </c>
      <c r="BH2289" s="4">
        <v>0.2535</v>
      </c>
      <c r="BI2289">
        <v>313.58</v>
      </c>
      <c r="BJ2289" s="4">
        <v>3.1199999999999999E-2</v>
      </c>
      <c r="BK2289" s="4">
        <v>4.0099999999999997E-2</v>
      </c>
    </row>
    <row r="2290" spans="1:63" x14ac:dyDescent="0.3">
      <c r="A2290" t="s">
        <v>5073</v>
      </c>
      <c r="B2290" t="s">
        <v>5074</v>
      </c>
      <c r="C2290" t="s">
        <v>64</v>
      </c>
      <c r="D2290" s="1">
        <v>8099200</v>
      </c>
      <c r="E2290">
        <v>4303</v>
      </c>
      <c r="F2290" s="3">
        <v>36.19</v>
      </c>
      <c r="G2290" t="b">
        <v>0</v>
      </c>
      <c r="H2290" t="b">
        <v>0</v>
      </c>
      <c r="I2290" t="b">
        <v>0</v>
      </c>
      <c r="J2290" t="b">
        <v>0</v>
      </c>
      <c r="K2290" s="4">
        <v>-4.1999999999999997E-3</v>
      </c>
      <c r="L2290" s="4">
        <v>6.6500000000000004E-2</v>
      </c>
      <c r="M2290" s="4">
        <v>0.30280000000000001</v>
      </c>
      <c r="N2290" s="4">
        <v>0.29480000000000001</v>
      </c>
      <c r="O2290" t="s">
        <v>96</v>
      </c>
      <c r="P2290" t="s">
        <v>96</v>
      </c>
      <c r="Q2290" s="3">
        <v>0</v>
      </c>
      <c r="R2290" s="3">
        <v>2.7028650000000001</v>
      </c>
      <c r="S2290" s="3">
        <v>5.9146780000000003</v>
      </c>
      <c r="T2290" s="3">
        <v>5.9146780000000003</v>
      </c>
      <c r="U2290" s="3">
        <v>7.7270209999999997</v>
      </c>
      <c r="V2290" s="3">
        <v>7.7270209999999997</v>
      </c>
      <c r="W2290" t="s">
        <v>135</v>
      </c>
      <c r="X2290" s="5">
        <v>44607</v>
      </c>
      <c r="Y2290" s="4">
        <v>7.1000000000000004E-3</v>
      </c>
      <c r="Z2290" s="3">
        <v>0.36</v>
      </c>
      <c r="AA2290" s="5">
        <v>45278</v>
      </c>
      <c r="AB2290" s="3">
        <v>0.09</v>
      </c>
      <c r="AC2290" s="4">
        <v>9.9000000000000008E-3</v>
      </c>
      <c r="AD2290" t="s">
        <v>243</v>
      </c>
      <c r="AE2290" s="4">
        <v>2.58E-2</v>
      </c>
      <c r="AF2290">
        <v>22.94</v>
      </c>
      <c r="AG2290">
        <v>0.69</v>
      </c>
      <c r="AH2290" s="4">
        <v>0.1071</v>
      </c>
      <c r="AI2290" s="4">
        <v>0.19689999999999999</v>
      </c>
      <c r="AJ2290" s="4">
        <v>0.16189999999999999</v>
      </c>
      <c r="AK2290" s="4">
        <v>0.1452</v>
      </c>
      <c r="AL2290" t="s">
        <v>322</v>
      </c>
      <c r="AM2290">
        <v>36</v>
      </c>
      <c r="AN2290" s="4">
        <v>0.59719999999999995</v>
      </c>
      <c r="AO2290" s="4">
        <v>0.74029999999999996</v>
      </c>
      <c r="AP2290" s="4">
        <v>1.0003</v>
      </c>
      <c r="AQ2290" s="6">
        <v>0.4</v>
      </c>
      <c r="AR2290" s="6">
        <v>0.2</v>
      </c>
      <c r="AS2290">
        <v>1099</v>
      </c>
      <c r="AT2290" s="3">
        <v>33.72</v>
      </c>
      <c r="AU2290" s="3">
        <v>37.26</v>
      </c>
      <c r="AV2290" s="3">
        <v>35.64</v>
      </c>
      <c r="AW2290" s="3">
        <v>37.200000000000003</v>
      </c>
      <c r="AX2290">
        <v>63.57</v>
      </c>
      <c r="AY2290" t="s">
        <v>75</v>
      </c>
      <c r="AZ2290" t="s">
        <v>82</v>
      </c>
      <c r="BA2290" t="s">
        <v>96</v>
      </c>
      <c r="BB2290" t="s">
        <v>79</v>
      </c>
      <c r="BC2290" t="s">
        <v>96</v>
      </c>
      <c r="BD2290" t="s">
        <v>96</v>
      </c>
      <c r="BE2290" t="s">
        <v>96</v>
      </c>
      <c r="BF2290">
        <v>5.96</v>
      </c>
      <c r="BG2290" s="4">
        <v>0.3725</v>
      </c>
      <c r="BH2290" s="4">
        <v>0.38550000000000001</v>
      </c>
      <c r="BI2290">
        <v>57.18</v>
      </c>
      <c r="BJ2290" s="4">
        <v>0</v>
      </c>
      <c r="BK2290" s="4">
        <v>2.53E-2</v>
      </c>
    </row>
    <row r="2291" spans="1:63" x14ac:dyDescent="0.3">
      <c r="A2291" t="s">
        <v>5518</v>
      </c>
      <c r="B2291" t="s">
        <v>5519</v>
      </c>
      <c r="C2291" t="s">
        <v>64</v>
      </c>
      <c r="D2291" s="1">
        <v>8047400</v>
      </c>
      <c r="E2291" s="2">
        <v>1522</v>
      </c>
      <c r="F2291" s="3">
        <v>29.1</v>
      </c>
      <c r="G2291" t="b">
        <v>0</v>
      </c>
      <c r="H2291" t="b">
        <v>0</v>
      </c>
      <c r="I2291" t="b">
        <v>0</v>
      </c>
      <c r="J2291" t="b">
        <v>0</v>
      </c>
      <c r="K2291" s="4">
        <v>6.1999999999999998E-3</v>
      </c>
      <c r="L2291" s="4">
        <v>9.0499999999999997E-2</v>
      </c>
      <c r="M2291" s="4">
        <v>0.1212</v>
      </c>
      <c r="N2291" s="4">
        <v>0.1186</v>
      </c>
      <c r="O2291" t="s">
        <v>96</v>
      </c>
      <c r="P2291" t="s">
        <v>96</v>
      </c>
      <c r="Q2291" s="3">
        <v>0</v>
      </c>
      <c r="R2291" s="3">
        <v>2.776478</v>
      </c>
      <c r="S2291" s="3">
        <v>2.776478</v>
      </c>
      <c r="T2291" s="3">
        <v>2.776478</v>
      </c>
      <c r="U2291" s="3">
        <v>7.1795059999999999</v>
      </c>
      <c r="V2291" s="3">
        <v>7.1795059999999999</v>
      </c>
      <c r="W2291" t="s">
        <v>316</v>
      </c>
      <c r="X2291" s="5">
        <v>44833</v>
      </c>
      <c r="Y2291" s="4">
        <v>7.0000000000000001E-3</v>
      </c>
      <c r="Z2291" s="3">
        <v>0.02</v>
      </c>
      <c r="AA2291" s="5">
        <v>45266</v>
      </c>
      <c r="AB2291" s="3">
        <v>0.02</v>
      </c>
      <c r="AC2291" s="4">
        <v>6.9999999999999999E-4</v>
      </c>
      <c r="AD2291" t="s">
        <v>243</v>
      </c>
      <c r="AE2291" s="4">
        <v>8.6999999999999994E-3</v>
      </c>
      <c r="AF2291">
        <v>32.9</v>
      </c>
      <c r="AG2291">
        <v>1.04</v>
      </c>
      <c r="AH2291" s="4">
        <v>0.32169999999999999</v>
      </c>
      <c r="AI2291" s="4">
        <v>0.14280000000000001</v>
      </c>
      <c r="AJ2291" s="4">
        <v>0.16209999999999999</v>
      </c>
      <c r="AK2291" s="4">
        <v>0.151</v>
      </c>
      <c r="AL2291" t="s">
        <v>4034</v>
      </c>
      <c r="AM2291">
        <v>41</v>
      </c>
      <c r="AN2291" s="4">
        <v>0.48599999999999999</v>
      </c>
      <c r="AO2291" s="4">
        <v>0.63170000000000004</v>
      </c>
      <c r="AP2291" s="4">
        <v>1</v>
      </c>
      <c r="AQ2291" s="6">
        <v>0.4</v>
      </c>
      <c r="AR2291" s="6">
        <v>0.2</v>
      </c>
      <c r="AS2291">
        <v>1099</v>
      </c>
      <c r="AT2291" s="3">
        <v>26.72</v>
      </c>
      <c r="AU2291" s="3">
        <v>29.72</v>
      </c>
      <c r="AV2291" s="3">
        <v>29.1</v>
      </c>
      <c r="AW2291" s="3">
        <v>29.1</v>
      </c>
      <c r="AX2291">
        <v>68.459999999999994</v>
      </c>
      <c r="AY2291" t="s">
        <v>82</v>
      </c>
      <c r="AZ2291" t="s">
        <v>70</v>
      </c>
      <c r="BA2291" t="s">
        <v>71</v>
      </c>
      <c r="BB2291" t="s">
        <v>82</v>
      </c>
      <c r="BC2291" t="s">
        <v>82</v>
      </c>
      <c r="BD2291" t="s">
        <v>70</v>
      </c>
      <c r="BE2291" t="s">
        <v>96</v>
      </c>
      <c r="BF2291">
        <v>7.01</v>
      </c>
      <c r="BG2291" s="4">
        <v>0.77929999999999999</v>
      </c>
      <c r="BH2291" s="4">
        <v>0.72209999999999996</v>
      </c>
      <c r="BI2291">
        <v>41.26</v>
      </c>
      <c r="BJ2291" s="4">
        <v>5.7000000000000002E-2</v>
      </c>
      <c r="BK2291" s="4">
        <v>0.11849999999999999</v>
      </c>
    </row>
    <row r="2292" spans="1:63" x14ac:dyDescent="0.3">
      <c r="A2292" t="s">
        <v>6672</v>
      </c>
      <c r="B2292" t="s">
        <v>6673</v>
      </c>
      <c r="C2292" t="s">
        <v>64</v>
      </c>
      <c r="D2292" s="1">
        <v>7894400</v>
      </c>
      <c r="E2292" t="s">
        <v>96</v>
      </c>
      <c r="F2292" s="3">
        <v>53.44</v>
      </c>
      <c r="G2292" t="b">
        <v>0</v>
      </c>
      <c r="H2292" t="b">
        <v>0</v>
      </c>
      <c r="I2292" t="b">
        <v>0</v>
      </c>
      <c r="J2292" t="b">
        <v>0</v>
      </c>
      <c r="K2292">
        <v>1.7899999999999999E-2</v>
      </c>
      <c r="L2292" s="4">
        <v>1.78E-2</v>
      </c>
      <c r="M2292" t="s">
        <v>96</v>
      </c>
      <c r="N2292" t="s">
        <v>96</v>
      </c>
      <c r="O2292" t="s">
        <v>96</v>
      </c>
      <c r="P2292" t="s">
        <v>96</v>
      </c>
      <c r="Q2292" s="3">
        <v>2.6090450000000001</v>
      </c>
      <c r="R2292" s="3">
        <v>2.6090450000000001</v>
      </c>
      <c r="S2292" s="3">
        <v>2.6090450000000001</v>
      </c>
      <c r="T2292" s="3">
        <v>2.6090450000000001</v>
      </c>
      <c r="U2292" s="3">
        <v>2.6090450000000001</v>
      </c>
      <c r="V2292" s="3">
        <v>2.6090450000000001</v>
      </c>
      <c r="W2292" t="s">
        <v>316</v>
      </c>
      <c r="X2292" s="5">
        <v>45237</v>
      </c>
      <c r="Y2292" s="4">
        <v>4.1999999999999997E-3</v>
      </c>
      <c r="Z2292" s="3">
        <v>0.21</v>
      </c>
      <c r="AA2292">
        <v>45278</v>
      </c>
      <c r="AB2292">
        <v>0.21</v>
      </c>
      <c r="AC2292" s="4">
        <v>4.0000000000000001E-3</v>
      </c>
      <c r="AD2292" t="s">
        <v>90</v>
      </c>
      <c r="AE2292" t="s">
        <v>96</v>
      </c>
      <c r="AF2292" t="s">
        <v>96</v>
      </c>
      <c r="AG2292" t="s">
        <v>96</v>
      </c>
      <c r="AH2292">
        <v>5.11E-2</v>
      </c>
      <c r="AI2292">
        <v>0.13020000000000001</v>
      </c>
      <c r="AJ2292" t="s">
        <v>96</v>
      </c>
      <c r="AK2292" t="s">
        <v>96</v>
      </c>
      <c r="AL2292" t="s">
        <v>909</v>
      </c>
      <c r="AM2292">
        <v>1500</v>
      </c>
      <c r="AN2292" s="4">
        <v>0.14069999999999999</v>
      </c>
      <c r="AO2292" s="4">
        <v>0.1787</v>
      </c>
      <c r="AP2292" s="4">
        <v>0.38129999999999997</v>
      </c>
      <c r="AQ2292" s="6">
        <v>0.4</v>
      </c>
      <c r="AR2292" s="6">
        <v>0.2</v>
      </c>
      <c r="AS2292">
        <v>1099</v>
      </c>
      <c r="AT2292">
        <v>50.87</v>
      </c>
      <c r="AU2292">
        <v>53.49</v>
      </c>
      <c r="AV2292" s="3">
        <v>53.37</v>
      </c>
      <c r="AW2292" s="3">
        <v>53.58</v>
      </c>
      <c r="AX2292">
        <v>65.37</v>
      </c>
      <c r="AY2292" t="s">
        <v>96</v>
      </c>
      <c r="AZ2292" t="s">
        <v>79</v>
      </c>
      <c r="BA2292" t="s">
        <v>96</v>
      </c>
      <c r="BB2292" t="s">
        <v>96</v>
      </c>
      <c r="BC2292" t="s">
        <v>96</v>
      </c>
      <c r="BD2292" t="s">
        <v>70</v>
      </c>
      <c r="BE2292" t="s">
        <v>96</v>
      </c>
      <c r="BF2292" t="s">
        <v>96</v>
      </c>
      <c r="BG2292" t="s">
        <v>96</v>
      </c>
      <c r="BH2292" t="s">
        <v>96</v>
      </c>
      <c r="BI2292" t="s">
        <v>96</v>
      </c>
      <c r="BJ2292" t="s">
        <v>96</v>
      </c>
      <c r="BK2292" t="s">
        <v>96</v>
      </c>
    </row>
    <row r="2293" spans="1:63" x14ac:dyDescent="0.3">
      <c r="A2293" t="s">
        <v>4138</v>
      </c>
      <c r="B2293" t="s">
        <v>4139</v>
      </c>
      <c r="C2293" t="s">
        <v>64</v>
      </c>
      <c r="D2293" s="1">
        <v>7888800</v>
      </c>
      <c r="E2293" s="2">
        <v>1822</v>
      </c>
      <c r="F2293" s="3">
        <v>19.14</v>
      </c>
      <c r="G2293" t="b">
        <v>0</v>
      </c>
      <c r="H2293" t="b">
        <v>0</v>
      </c>
      <c r="I2293" t="b">
        <v>1</v>
      </c>
      <c r="J2293" t="b">
        <v>0</v>
      </c>
      <c r="K2293" s="4">
        <v>2.07E-2</v>
      </c>
      <c r="L2293" s="4">
        <v>5.4300000000000001E-2</v>
      </c>
      <c r="M2293" s="4">
        <v>0.17580000000000001</v>
      </c>
      <c r="N2293" s="4">
        <v>0.16930000000000001</v>
      </c>
      <c r="O2293">
        <v>3.3700000000000001E-2</v>
      </c>
      <c r="P2293">
        <v>4.2799999999999998E-2</v>
      </c>
      <c r="Q2293" s="3">
        <v>0</v>
      </c>
      <c r="R2293" s="3">
        <v>0</v>
      </c>
      <c r="S2293" s="3">
        <v>-2.7178000000000001E-2</v>
      </c>
      <c r="T2293" s="3">
        <v>-2.7178000000000001E-2</v>
      </c>
      <c r="U2293" s="3">
        <v>0.78023799999999999</v>
      </c>
      <c r="V2293" s="3">
        <v>0.78023799999999999</v>
      </c>
      <c r="W2293" t="s">
        <v>106</v>
      </c>
      <c r="X2293" s="5">
        <v>43067</v>
      </c>
      <c r="Y2293" s="4">
        <v>4.8999999999999998E-3</v>
      </c>
      <c r="Z2293" s="3">
        <v>1.61</v>
      </c>
      <c r="AA2293" s="5">
        <v>45288</v>
      </c>
      <c r="AB2293" s="3">
        <v>0.68</v>
      </c>
      <c r="AC2293" s="4">
        <v>8.4000000000000005E-2</v>
      </c>
      <c r="AD2293" t="s">
        <v>95</v>
      </c>
      <c r="AE2293" s="4">
        <v>7.1000000000000004E-3</v>
      </c>
      <c r="AF2293">
        <v>0.26</v>
      </c>
      <c r="AG2293">
        <v>0.78</v>
      </c>
      <c r="AH2293" s="4">
        <v>0.26429999999999998</v>
      </c>
      <c r="AI2293" s="4">
        <v>0.1123</v>
      </c>
      <c r="AJ2293" s="4">
        <v>0.12609999999999999</v>
      </c>
      <c r="AK2293" s="4">
        <v>0.1283</v>
      </c>
      <c r="AL2293" t="s">
        <v>2908</v>
      </c>
      <c r="AM2293">
        <v>57</v>
      </c>
      <c r="AN2293" s="4">
        <v>0.24790000000000001</v>
      </c>
      <c r="AO2293" s="4">
        <v>0.34660000000000002</v>
      </c>
      <c r="AP2293" s="4">
        <v>0.91930000000000001</v>
      </c>
      <c r="AQ2293" s="6">
        <v>0.4</v>
      </c>
      <c r="AR2293" s="6">
        <v>0.2</v>
      </c>
      <c r="AS2293">
        <v>1099</v>
      </c>
      <c r="AT2293" s="3">
        <v>17.55</v>
      </c>
      <c r="AU2293" s="3">
        <v>19.23</v>
      </c>
      <c r="AV2293" s="3">
        <v>18.82</v>
      </c>
      <c r="AW2293" s="3">
        <v>19.690000000000001</v>
      </c>
      <c r="AX2293">
        <v>72.06</v>
      </c>
      <c r="AY2293" t="s">
        <v>75</v>
      </c>
      <c r="AZ2293" t="s">
        <v>70</v>
      </c>
      <c r="BA2293" t="s">
        <v>96</v>
      </c>
      <c r="BB2293" t="s">
        <v>72</v>
      </c>
      <c r="BC2293" t="s">
        <v>79</v>
      </c>
      <c r="BD2293" t="s">
        <v>69</v>
      </c>
      <c r="BE2293" t="s">
        <v>96</v>
      </c>
      <c r="BF2293">
        <v>4.8899999999999997</v>
      </c>
      <c r="BG2293" s="4">
        <v>2.86E-2</v>
      </c>
      <c r="BH2293" s="4">
        <v>0.219</v>
      </c>
      <c r="BI2293">
        <v>228.12</v>
      </c>
      <c r="BJ2293" s="4">
        <v>4.9299999999999997E-2</v>
      </c>
      <c r="BK2293" s="4">
        <v>5.1499999999999997E-2</v>
      </c>
    </row>
    <row r="2294" spans="1:63" x14ac:dyDescent="0.3">
      <c r="A2294" t="s">
        <v>4944</v>
      </c>
      <c r="B2294" t="s">
        <v>4945</v>
      </c>
      <c r="C2294" t="s">
        <v>64</v>
      </c>
      <c r="D2294" s="1">
        <v>7876000</v>
      </c>
      <c r="E2294" s="2">
        <v>197</v>
      </c>
      <c r="F2294" s="3">
        <v>39.33</v>
      </c>
      <c r="G2294" t="b">
        <v>0</v>
      </c>
      <c r="H2294" t="b">
        <v>0</v>
      </c>
      <c r="I2294" t="b">
        <v>1</v>
      </c>
      <c r="J2294" t="b">
        <v>0</v>
      </c>
      <c r="K2294" s="4">
        <v>4.1999999999999997E-3</v>
      </c>
      <c r="L2294" s="4">
        <v>5.8000000000000003E-2</v>
      </c>
      <c r="M2294" s="4">
        <v>0.24510000000000001</v>
      </c>
      <c r="N2294" s="4">
        <v>0.23980000000000001</v>
      </c>
      <c r="O2294" t="s">
        <v>96</v>
      </c>
      <c r="P2294" t="s">
        <v>96</v>
      </c>
      <c r="Q2294" s="3">
        <v>0</v>
      </c>
      <c r="R2294" s="3">
        <v>0</v>
      </c>
      <c r="S2294" s="3">
        <v>-1.8035000000000001</v>
      </c>
      <c r="T2294" s="3">
        <v>-1.8035000000000001</v>
      </c>
      <c r="U2294" s="3">
        <v>-0.28799999999999998</v>
      </c>
      <c r="V2294" s="3">
        <v>-0.28799999999999998</v>
      </c>
      <c r="W2294" t="s">
        <v>99</v>
      </c>
      <c r="X2294" s="5">
        <v>44543</v>
      </c>
      <c r="Y2294" s="4">
        <v>2E-3</v>
      </c>
      <c r="Z2294" s="3">
        <v>0.49</v>
      </c>
      <c r="AA2294" s="5">
        <v>45286</v>
      </c>
      <c r="AB2294" s="3">
        <v>0.15</v>
      </c>
      <c r="AC2294" s="4">
        <v>1.2500000000000001E-2</v>
      </c>
      <c r="AD2294" t="s">
        <v>66</v>
      </c>
      <c r="AE2294" s="4">
        <v>1.83E-2</v>
      </c>
      <c r="AF2294">
        <v>19.850000000000001</v>
      </c>
      <c r="AG2294">
        <v>0.97</v>
      </c>
      <c r="AH2294" s="4">
        <v>0.1328</v>
      </c>
      <c r="AI2294" s="4">
        <v>8.77E-2</v>
      </c>
      <c r="AJ2294" s="4">
        <v>0.1177</v>
      </c>
      <c r="AK2294" s="4">
        <v>0.12039999999999999</v>
      </c>
      <c r="AL2294" t="s">
        <v>325</v>
      </c>
      <c r="AM2294">
        <v>332</v>
      </c>
      <c r="AN2294" s="4">
        <v>0.28389999999999999</v>
      </c>
      <c r="AO2294" s="4">
        <v>0.32940000000000003</v>
      </c>
      <c r="AP2294" s="4">
        <v>0.52610000000000001</v>
      </c>
      <c r="AQ2294" s="6">
        <v>0.4</v>
      </c>
      <c r="AR2294" s="6">
        <v>0.2</v>
      </c>
      <c r="AS2294">
        <v>1099</v>
      </c>
      <c r="AT2294" s="3">
        <v>37.130000000000003</v>
      </c>
      <c r="AU2294" s="3">
        <v>39.99</v>
      </c>
      <c r="AV2294" s="3">
        <v>39.33</v>
      </c>
      <c r="AW2294" s="3">
        <v>39.33</v>
      </c>
      <c r="AX2294">
        <v>71.069999999999993</v>
      </c>
      <c r="AY2294" t="s">
        <v>75</v>
      </c>
      <c r="AZ2294" t="s">
        <v>72</v>
      </c>
      <c r="BA2294" t="s">
        <v>72</v>
      </c>
      <c r="BB2294" t="s">
        <v>70</v>
      </c>
      <c r="BC2294" t="s">
        <v>79</v>
      </c>
      <c r="BD2294" t="s">
        <v>96</v>
      </c>
      <c r="BE2294" t="s">
        <v>96</v>
      </c>
      <c r="BF2294">
        <v>6.65</v>
      </c>
      <c r="BG2294" s="4">
        <v>0.57840000000000003</v>
      </c>
      <c r="BH2294" s="4">
        <v>0.57940000000000003</v>
      </c>
      <c r="BI2294">
        <v>41.28</v>
      </c>
      <c r="BJ2294" s="4">
        <v>2.3300000000000001E-2</v>
      </c>
      <c r="BK2294" s="4">
        <v>6.7799999999999999E-2</v>
      </c>
    </row>
    <row r="2295" spans="1:63" x14ac:dyDescent="0.3">
      <c r="A2295" t="s">
        <v>4755</v>
      </c>
      <c r="B2295" t="s">
        <v>4756</v>
      </c>
      <c r="C2295" t="s">
        <v>64</v>
      </c>
      <c r="D2295" s="1">
        <v>7867700</v>
      </c>
      <c r="E2295" s="2">
        <v>581</v>
      </c>
      <c r="F2295" s="3">
        <v>27.03</v>
      </c>
      <c r="G2295" t="b">
        <v>0</v>
      </c>
      <c r="H2295" t="b">
        <v>0</v>
      </c>
      <c r="I2295" t="b">
        <v>0</v>
      </c>
      <c r="J2295" t="b">
        <v>0</v>
      </c>
      <c r="K2295" s="4">
        <v>1.09E-2</v>
      </c>
      <c r="L2295" s="4">
        <v>3.9600000000000003E-2</v>
      </c>
      <c r="M2295" s="4">
        <v>0.03</v>
      </c>
      <c r="N2295" s="4">
        <v>2.9700000000000001E-2</v>
      </c>
      <c r="O2295">
        <v>-3.2899999999999999E-2</v>
      </c>
      <c r="P2295">
        <v>6.3500000000000001E-2</v>
      </c>
      <c r="Q2295" s="3">
        <v>0</v>
      </c>
      <c r="R2295" s="3">
        <v>0</v>
      </c>
      <c r="S2295" s="3">
        <v>-0.61552099999999998</v>
      </c>
      <c r="T2295" s="3">
        <v>-0.61552099999999998</v>
      </c>
      <c r="U2295" s="3">
        <v>-1.9166879999999999</v>
      </c>
      <c r="V2295" s="3">
        <v>-1.9166879999999999</v>
      </c>
      <c r="W2295" t="s">
        <v>224</v>
      </c>
      <c r="X2295" s="5">
        <v>43081</v>
      </c>
      <c r="Y2295" s="4">
        <v>9.9000000000000008E-3</v>
      </c>
      <c r="Z2295" s="3">
        <v>0.46</v>
      </c>
      <c r="AA2295" s="5">
        <v>45286</v>
      </c>
      <c r="AB2295" s="3">
        <v>0.46</v>
      </c>
      <c r="AC2295" s="4">
        <v>1.6799999999999999E-2</v>
      </c>
      <c r="AD2295" t="s">
        <v>243</v>
      </c>
      <c r="AE2295" s="4">
        <v>1.26E-2</v>
      </c>
      <c r="AF2295">
        <v>0.06</v>
      </c>
      <c r="AG2295">
        <v>0.92</v>
      </c>
      <c r="AH2295" s="4">
        <v>1.8975</v>
      </c>
      <c r="AI2295" s="4">
        <v>0.18260000000000001</v>
      </c>
      <c r="AJ2295" s="4">
        <v>0.17460000000000001</v>
      </c>
      <c r="AK2295" s="4">
        <v>0.16239999999999999</v>
      </c>
      <c r="AL2295" t="s">
        <v>1217</v>
      </c>
      <c r="AM2295">
        <v>27</v>
      </c>
      <c r="AN2295" s="4">
        <v>0.48089999999999999</v>
      </c>
      <c r="AO2295" s="4">
        <v>0.68110000000000004</v>
      </c>
      <c r="AP2295" s="4">
        <v>1</v>
      </c>
      <c r="AQ2295" s="6">
        <v>0.4</v>
      </c>
      <c r="AR2295" s="6">
        <v>0.2</v>
      </c>
      <c r="AS2295">
        <v>1099</v>
      </c>
      <c r="AT2295" s="3">
        <v>25.82</v>
      </c>
      <c r="AU2295" s="3">
        <v>27.42</v>
      </c>
      <c r="AV2295" s="3">
        <v>27.01</v>
      </c>
      <c r="AW2295" s="3">
        <v>27.08</v>
      </c>
      <c r="AX2295">
        <v>59.22</v>
      </c>
      <c r="AY2295" t="s">
        <v>82</v>
      </c>
      <c r="AZ2295" t="s">
        <v>75</v>
      </c>
      <c r="BA2295" t="s">
        <v>75</v>
      </c>
      <c r="BB2295" t="s">
        <v>71</v>
      </c>
      <c r="BC2295" t="s">
        <v>71</v>
      </c>
      <c r="BD2295" t="s">
        <v>69</v>
      </c>
      <c r="BE2295" t="s">
        <v>96</v>
      </c>
      <c r="BF2295">
        <v>5.69</v>
      </c>
      <c r="BG2295" s="4">
        <v>0</v>
      </c>
      <c r="BH2295" s="4">
        <v>0.33029999999999998</v>
      </c>
      <c r="BI2295">
        <v>59.04</v>
      </c>
      <c r="BJ2295" s="4">
        <v>0.58550000000000002</v>
      </c>
      <c r="BK2295" s="4">
        <v>3.39E-2</v>
      </c>
    </row>
    <row r="2296" spans="1:63" x14ac:dyDescent="0.3">
      <c r="A2296" t="s">
        <v>6131</v>
      </c>
      <c r="B2296" t="s">
        <v>6132</v>
      </c>
      <c r="C2296" t="s">
        <v>64</v>
      </c>
      <c r="D2296" s="1">
        <v>7852000</v>
      </c>
      <c r="E2296">
        <v>411</v>
      </c>
      <c r="F2296" s="3">
        <v>23.83</v>
      </c>
      <c r="G2296" t="b">
        <v>0</v>
      </c>
      <c r="H2296" t="b">
        <v>0</v>
      </c>
      <c r="I2296" t="b">
        <v>0</v>
      </c>
      <c r="J2296" t="b">
        <v>0</v>
      </c>
      <c r="K2296" s="4">
        <v>5.5999999999999999E-3</v>
      </c>
      <c r="L2296" s="4">
        <v>5.0099999999999999E-2</v>
      </c>
      <c r="M2296" t="s">
        <v>96</v>
      </c>
      <c r="N2296" t="s">
        <v>96</v>
      </c>
      <c r="O2296" t="s">
        <v>96</v>
      </c>
      <c r="P2296" t="s">
        <v>96</v>
      </c>
      <c r="Q2296" s="3">
        <v>0</v>
      </c>
      <c r="R2296" s="3">
        <v>0</v>
      </c>
      <c r="S2296" s="3">
        <v>6.8037609999999997</v>
      </c>
      <c r="T2296" s="3">
        <v>6.8037609999999997</v>
      </c>
      <c r="U2296" s="3">
        <v>6.8037609999999997</v>
      </c>
      <c r="V2296" s="3">
        <v>6.8037609999999997</v>
      </c>
      <c r="W2296" t="s">
        <v>316</v>
      </c>
      <c r="X2296" s="5">
        <v>45057</v>
      </c>
      <c r="Y2296" s="4">
        <v>7.4999999999999997E-3</v>
      </c>
      <c r="Z2296" s="3">
        <v>0.17</v>
      </c>
      <c r="AA2296" s="5">
        <v>45273</v>
      </c>
      <c r="AB2296" s="3">
        <v>0.17</v>
      </c>
      <c r="AC2296" s="4">
        <v>7.1999999999999998E-3</v>
      </c>
      <c r="AD2296" t="s">
        <v>95</v>
      </c>
      <c r="AE2296" t="s">
        <v>96</v>
      </c>
      <c r="AF2296" t="s">
        <v>96</v>
      </c>
      <c r="AG2296" t="s">
        <v>96</v>
      </c>
      <c r="AH2296" s="4">
        <v>0.16719999999999999</v>
      </c>
      <c r="AI2296" s="4">
        <v>0.1076</v>
      </c>
      <c r="AJ2296" s="4">
        <v>0.13800000000000001</v>
      </c>
      <c r="AK2296" s="4">
        <v>0.14630000000000001</v>
      </c>
      <c r="AL2296" t="s">
        <v>6140</v>
      </c>
      <c r="AM2296">
        <v>30</v>
      </c>
      <c r="AN2296" s="4">
        <v>0.63970000000000005</v>
      </c>
      <c r="AO2296" s="4">
        <v>0.7893</v>
      </c>
      <c r="AP2296" s="4">
        <v>0.99980000000000002</v>
      </c>
      <c r="AQ2296" s="6">
        <v>0.4</v>
      </c>
      <c r="AR2296" s="6">
        <v>0.2</v>
      </c>
      <c r="AS2296">
        <v>1099</v>
      </c>
      <c r="AT2296" s="3">
        <v>22.56</v>
      </c>
      <c r="AU2296" s="3">
        <v>24.26</v>
      </c>
      <c r="AV2296" s="3">
        <v>23.83</v>
      </c>
      <c r="AW2296" s="3">
        <v>23.83</v>
      </c>
      <c r="AX2296">
        <v>63.13</v>
      </c>
      <c r="AY2296" t="s">
        <v>82</v>
      </c>
      <c r="AZ2296" t="s">
        <v>71</v>
      </c>
      <c r="BA2296" t="s">
        <v>96</v>
      </c>
      <c r="BB2296" t="s">
        <v>71</v>
      </c>
      <c r="BC2296" t="s">
        <v>71</v>
      </c>
      <c r="BD2296" t="s">
        <v>79</v>
      </c>
      <c r="BE2296" t="s">
        <v>96</v>
      </c>
      <c r="BF2296">
        <v>6.75</v>
      </c>
      <c r="BG2296" s="4">
        <v>0.56730000000000003</v>
      </c>
      <c r="BH2296" s="4">
        <v>0.62050000000000005</v>
      </c>
      <c r="BI2296">
        <v>92.56</v>
      </c>
      <c r="BJ2296" s="4">
        <v>0.3105</v>
      </c>
      <c r="BK2296" s="4">
        <v>7.4999999999999997E-3</v>
      </c>
    </row>
    <row r="2297" spans="1:63" x14ac:dyDescent="0.3">
      <c r="A2297" t="s">
        <v>5323</v>
      </c>
      <c r="B2297" t="s">
        <v>5324</v>
      </c>
      <c r="C2297" t="s">
        <v>64</v>
      </c>
      <c r="D2297" s="1">
        <v>7742000</v>
      </c>
      <c r="E2297">
        <v>2080</v>
      </c>
      <c r="F2297" s="3">
        <v>44.12</v>
      </c>
      <c r="G2297" t="b">
        <v>0</v>
      </c>
      <c r="H2297" t="b">
        <v>0</v>
      </c>
      <c r="I2297" t="b">
        <v>1</v>
      </c>
      <c r="J2297" t="b">
        <v>0</v>
      </c>
      <c r="K2297" s="4">
        <v>3.8E-3</v>
      </c>
      <c r="L2297" s="4">
        <v>7.7899999999999997E-2</v>
      </c>
      <c r="M2297" s="4">
        <v>0.1384</v>
      </c>
      <c r="N2297" s="4">
        <v>0.1341</v>
      </c>
      <c r="O2297" t="s">
        <v>96</v>
      </c>
      <c r="P2297" t="s">
        <v>96</v>
      </c>
      <c r="Q2297" s="3">
        <v>0</v>
      </c>
      <c r="R2297" s="3">
        <v>0</v>
      </c>
      <c r="S2297" s="3">
        <v>-1.13775</v>
      </c>
      <c r="T2297" s="3">
        <v>-1.13775</v>
      </c>
      <c r="U2297" s="3">
        <v>-9.6560000000000006</v>
      </c>
      <c r="V2297" s="3">
        <v>-9.6560000000000006</v>
      </c>
      <c r="W2297" t="s">
        <v>240</v>
      </c>
      <c r="X2297" s="5">
        <v>44726</v>
      </c>
      <c r="Y2297" s="4">
        <v>3.5000000000000001E-3</v>
      </c>
      <c r="Z2297" s="3">
        <v>0.72</v>
      </c>
      <c r="AA2297" s="5">
        <v>45282</v>
      </c>
      <c r="AB2297" s="3">
        <v>0.72</v>
      </c>
      <c r="AC2297" s="4">
        <v>1.6299999999999999E-2</v>
      </c>
      <c r="AD2297" t="s">
        <v>243</v>
      </c>
      <c r="AE2297" s="4">
        <v>1.44E-2</v>
      </c>
      <c r="AF2297">
        <v>0.06</v>
      </c>
      <c r="AG2297">
        <v>1.05</v>
      </c>
      <c r="AH2297" s="4">
        <v>0.2044</v>
      </c>
      <c r="AI2297" s="4">
        <v>0.1321</v>
      </c>
      <c r="AJ2297" s="4">
        <v>0.14430000000000001</v>
      </c>
      <c r="AK2297" s="4">
        <v>0.13289999999999999</v>
      </c>
      <c r="AL2297" t="s">
        <v>5775</v>
      </c>
      <c r="AM2297">
        <v>4</v>
      </c>
      <c r="AN2297" s="4">
        <v>1</v>
      </c>
      <c r="AO2297" s="4">
        <v>1</v>
      </c>
      <c r="AP2297" s="4">
        <v>1</v>
      </c>
      <c r="AQ2297" s="6">
        <v>0.4</v>
      </c>
      <c r="AR2297" s="6">
        <v>0.2</v>
      </c>
      <c r="AS2297">
        <v>1099</v>
      </c>
      <c r="AT2297" s="3">
        <v>41.18</v>
      </c>
      <c r="AU2297" s="3">
        <v>45.08</v>
      </c>
      <c r="AV2297" s="3">
        <v>44.12</v>
      </c>
      <c r="AW2297" s="3">
        <v>44.12</v>
      </c>
      <c r="AX2297">
        <v>68.36</v>
      </c>
      <c r="AY2297" t="s">
        <v>71</v>
      </c>
      <c r="AZ2297" t="s">
        <v>72</v>
      </c>
      <c r="BA2297" t="s">
        <v>96</v>
      </c>
      <c r="BB2297" t="s">
        <v>71</v>
      </c>
      <c r="BC2297" t="s">
        <v>79</v>
      </c>
      <c r="BD2297" t="s">
        <v>72</v>
      </c>
      <c r="BE2297" t="s">
        <v>96</v>
      </c>
      <c r="BF2297">
        <v>6.52</v>
      </c>
      <c r="BG2297" s="4">
        <v>0.30780000000000002</v>
      </c>
      <c r="BH2297" s="4">
        <v>0.52700000000000002</v>
      </c>
      <c r="BI2297">
        <v>170.61</v>
      </c>
      <c r="BJ2297" s="4">
        <v>7.6399999999999996E-2</v>
      </c>
      <c r="BK2297" s="4">
        <v>6.3899999999999998E-2</v>
      </c>
    </row>
    <row r="2298" spans="1:63" x14ac:dyDescent="0.3">
      <c r="A2298" t="s">
        <v>5674</v>
      </c>
      <c r="B2298" t="s">
        <v>5675</v>
      </c>
      <c r="C2298" t="s">
        <v>64</v>
      </c>
      <c r="D2298" s="1">
        <v>7639200</v>
      </c>
      <c r="E2298" s="2">
        <v>1972</v>
      </c>
      <c r="F2298" s="3">
        <v>28.25</v>
      </c>
      <c r="G2298" t="b">
        <v>0</v>
      </c>
      <c r="H2298" t="b">
        <v>0</v>
      </c>
      <c r="I2298" t="b">
        <v>0</v>
      </c>
      <c r="J2298" t="b">
        <v>0</v>
      </c>
      <c r="K2298" s="4">
        <v>7.1999999999999998E-3</v>
      </c>
      <c r="L2298" s="4">
        <v>5.3699999999999998E-2</v>
      </c>
      <c r="M2298" s="4">
        <v>0.1946</v>
      </c>
      <c r="N2298">
        <v>0.1857</v>
      </c>
      <c r="O2298" t="s">
        <v>96</v>
      </c>
      <c r="P2298" t="s">
        <v>96</v>
      </c>
      <c r="Q2298" s="3">
        <v>0</v>
      </c>
      <c r="R2298" s="3">
        <v>-6.6930000000000002E-3</v>
      </c>
      <c r="S2298" s="3">
        <v>1.8608979999999999</v>
      </c>
      <c r="T2298" s="3">
        <v>1.8608979999999999</v>
      </c>
      <c r="U2298" s="3">
        <v>1.8608979999999999</v>
      </c>
      <c r="V2298" s="3">
        <v>1.8608979999999999</v>
      </c>
      <c r="W2298" t="s">
        <v>316</v>
      </c>
      <c r="X2298" s="5">
        <v>44915</v>
      </c>
      <c r="Y2298" s="4">
        <v>4.5999999999999999E-3</v>
      </c>
      <c r="Z2298" s="3">
        <v>1.48</v>
      </c>
      <c r="AA2298" s="5">
        <v>45286</v>
      </c>
      <c r="AB2298" s="3">
        <v>0.28999999999999998</v>
      </c>
      <c r="AC2298" s="4">
        <v>5.3400000000000003E-2</v>
      </c>
      <c r="AD2298" t="s">
        <v>66</v>
      </c>
      <c r="AE2298">
        <v>9.4000000000000004E-3</v>
      </c>
      <c r="AF2298" t="s">
        <v>96</v>
      </c>
      <c r="AG2298">
        <v>1.04</v>
      </c>
      <c r="AH2298" s="4">
        <v>7.1099999999999997E-2</v>
      </c>
      <c r="AI2298" s="4">
        <v>0.1004</v>
      </c>
      <c r="AJ2298" s="4">
        <v>0.12529999999999999</v>
      </c>
      <c r="AK2298" s="4">
        <v>0.1313</v>
      </c>
      <c r="AL2298" t="s">
        <v>828</v>
      </c>
      <c r="AM2298">
        <v>77</v>
      </c>
      <c r="AN2298" s="4">
        <v>0.2009</v>
      </c>
      <c r="AO2298" s="4">
        <v>0.29749999999999999</v>
      </c>
      <c r="AP2298" s="4">
        <v>0.85919999999999996</v>
      </c>
      <c r="AQ2298" s="6">
        <v>0.4</v>
      </c>
      <c r="AR2298" s="6">
        <v>0.2</v>
      </c>
      <c r="AS2298">
        <v>1099</v>
      </c>
      <c r="AT2298" s="3">
        <v>26.56</v>
      </c>
      <c r="AU2298" s="3">
        <v>28.49</v>
      </c>
      <c r="AV2298" s="3">
        <v>28.25</v>
      </c>
      <c r="AW2298" s="3">
        <v>28.25</v>
      </c>
      <c r="AX2298">
        <v>69.28</v>
      </c>
      <c r="AY2298" t="s">
        <v>71</v>
      </c>
      <c r="AZ2298" t="s">
        <v>79</v>
      </c>
      <c r="BA2298" t="s">
        <v>96</v>
      </c>
      <c r="BB2298" t="s">
        <v>71</v>
      </c>
      <c r="BC2298" t="s">
        <v>79</v>
      </c>
      <c r="BD2298" t="s">
        <v>69</v>
      </c>
      <c r="BE2298" t="s">
        <v>96</v>
      </c>
      <c r="BF2298">
        <v>7.13</v>
      </c>
      <c r="BG2298" s="4">
        <v>0.32700000000000001</v>
      </c>
      <c r="BH2298" s="4">
        <v>0.76700000000000002</v>
      </c>
      <c r="BI2298">
        <v>235.18</v>
      </c>
      <c r="BJ2298" s="4">
        <v>0.1358</v>
      </c>
      <c r="BK2298" s="4">
        <v>7.7399999999999997E-2</v>
      </c>
    </row>
    <row r="2299" spans="1:63" x14ac:dyDescent="0.3">
      <c r="A2299" t="s">
        <v>6360</v>
      </c>
      <c r="B2299" t="s">
        <v>6361</v>
      </c>
      <c r="C2299" t="s">
        <v>64</v>
      </c>
      <c r="D2299" s="1">
        <v>7616700</v>
      </c>
      <c r="E2299">
        <v>92378</v>
      </c>
      <c r="F2299" s="3">
        <v>25.81</v>
      </c>
      <c r="G2299" t="b">
        <v>0</v>
      </c>
      <c r="H2299" t="b">
        <v>0</v>
      </c>
      <c r="I2299" t="b">
        <v>0</v>
      </c>
      <c r="J2299" t="b">
        <v>0</v>
      </c>
      <c r="K2299" s="4">
        <v>-2.9100000000000001E-2</v>
      </c>
      <c r="L2299" s="4">
        <v>8.0000000000000004E-4</v>
      </c>
      <c r="M2299" t="s">
        <v>96</v>
      </c>
      <c r="N2299" t="s">
        <v>96</v>
      </c>
      <c r="O2299" t="s">
        <v>96</v>
      </c>
      <c r="P2299" t="s">
        <v>96</v>
      </c>
      <c r="Q2299" s="3">
        <v>1.6434</v>
      </c>
      <c r="R2299" s="3">
        <v>0.1764</v>
      </c>
      <c r="S2299" s="3">
        <v>6.931</v>
      </c>
      <c r="T2299" s="3">
        <v>6.931</v>
      </c>
      <c r="U2299" s="3">
        <v>6.931</v>
      </c>
      <c r="V2299" s="3">
        <v>6.931</v>
      </c>
      <c r="W2299" t="s">
        <v>316</v>
      </c>
      <c r="X2299" s="5">
        <v>45160</v>
      </c>
      <c r="Y2299" s="4">
        <v>1.4999999999999999E-2</v>
      </c>
      <c r="Z2299" s="3">
        <v>0</v>
      </c>
      <c r="AA2299" s="5" t="s">
        <v>96</v>
      </c>
      <c r="AB2299" s="3" t="s">
        <v>96</v>
      </c>
      <c r="AC2299" s="4">
        <v>0</v>
      </c>
      <c r="AD2299" t="s">
        <v>243</v>
      </c>
      <c r="AE2299" t="s">
        <v>96</v>
      </c>
      <c r="AF2299" t="s">
        <v>96</v>
      </c>
      <c r="AG2299" t="s">
        <v>96</v>
      </c>
      <c r="AH2299" s="4">
        <v>0.80620000000000003</v>
      </c>
      <c r="AI2299" s="4">
        <v>0.57210000000000005</v>
      </c>
      <c r="AJ2299" s="4">
        <v>0.8115</v>
      </c>
      <c r="AK2299" t="s">
        <v>96</v>
      </c>
      <c r="AL2299" t="s">
        <v>1335</v>
      </c>
      <c r="AM2299">
        <v>1</v>
      </c>
      <c r="AN2299" s="4">
        <v>1</v>
      </c>
      <c r="AO2299" s="4">
        <v>1</v>
      </c>
      <c r="AP2299" s="4">
        <v>1</v>
      </c>
      <c r="AQ2299">
        <v>0.4</v>
      </c>
      <c r="AR2299">
        <v>0.2</v>
      </c>
      <c r="AS2299">
        <v>1099</v>
      </c>
      <c r="AT2299" s="3">
        <v>23</v>
      </c>
      <c r="AU2299" s="3">
        <v>28.48</v>
      </c>
      <c r="AV2299" s="3">
        <v>25.28</v>
      </c>
      <c r="AW2299" s="3">
        <v>26.66</v>
      </c>
      <c r="AX2299">
        <v>51.71</v>
      </c>
      <c r="AY2299" t="s">
        <v>69</v>
      </c>
      <c r="AZ2299" t="s">
        <v>75</v>
      </c>
      <c r="BA2299" t="s">
        <v>96</v>
      </c>
      <c r="BB2299" t="s">
        <v>96</v>
      </c>
      <c r="BC2299" t="s">
        <v>96</v>
      </c>
      <c r="BD2299" t="s">
        <v>75</v>
      </c>
      <c r="BE2299" t="s">
        <v>96</v>
      </c>
      <c r="BF2299" t="s">
        <v>96</v>
      </c>
      <c r="BG2299" s="4" t="s">
        <v>96</v>
      </c>
      <c r="BH2299" s="4" t="s">
        <v>96</v>
      </c>
      <c r="BI2299" t="s">
        <v>96</v>
      </c>
      <c r="BJ2299" s="4" t="s">
        <v>96</v>
      </c>
      <c r="BK2299" s="4" t="s">
        <v>96</v>
      </c>
    </row>
    <row r="2300" spans="1:63" x14ac:dyDescent="0.3">
      <c r="A2300" t="s">
        <v>6318</v>
      </c>
      <c r="B2300" t="s">
        <v>6319</v>
      </c>
      <c r="C2300" t="s">
        <v>64</v>
      </c>
      <c r="D2300" s="1">
        <v>7608000</v>
      </c>
      <c r="E2300">
        <v>2242</v>
      </c>
      <c r="F2300" s="3">
        <v>25.27</v>
      </c>
      <c r="G2300" t="b">
        <v>0</v>
      </c>
      <c r="H2300" t="b">
        <v>0</v>
      </c>
      <c r="I2300" t="b">
        <v>0</v>
      </c>
      <c r="J2300" t="b">
        <v>0</v>
      </c>
      <c r="K2300" s="4">
        <v>3.2000000000000002E-3</v>
      </c>
      <c r="L2300" s="4">
        <v>6.3700000000000007E-2</v>
      </c>
      <c r="M2300" t="s">
        <v>96</v>
      </c>
      <c r="N2300" t="s">
        <v>96</v>
      </c>
      <c r="O2300" t="s">
        <v>96</v>
      </c>
      <c r="P2300" t="s">
        <v>96</v>
      </c>
      <c r="Q2300" s="3">
        <v>0.50719999999999998</v>
      </c>
      <c r="R2300" s="3">
        <v>0.50719999999999998</v>
      </c>
      <c r="S2300" s="3">
        <v>4.5218970000000001</v>
      </c>
      <c r="T2300" s="3">
        <v>4.5218970000000001</v>
      </c>
      <c r="U2300" s="3">
        <v>4.5218970000000001</v>
      </c>
      <c r="V2300" s="3">
        <v>4.5218970000000001</v>
      </c>
      <c r="W2300" t="s">
        <v>316</v>
      </c>
      <c r="X2300" s="5">
        <v>45145</v>
      </c>
      <c r="Y2300" s="4">
        <v>9.4999999999999998E-3</v>
      </c>
      <c r="Z2300" s="3">
        <v>0.16</v>
      </c>
      <c r="AA2300">
        <v>45286</v>
      </c>
      <c r="AB2300">
        <v>0.05</v>
      </c>
      <c r="AC2300" s="4">
        <v>6.4000000000000003E-3</v>
      </c>
      <c r="AD2300" t="s">
        <v>66</v>
      </c>
      <c r="AE2300" t="s">
        <v>96</v>
      </c>
      <c r="AF2300" t="s">
        <v>96</v>
      </c>
      <c r="AG2300" t="s">
        <v>96</v>
      </c>
      <c r="AH2300" s="4">
        <v>0.17430000000000001</v>
      </c>
      <c r="AI2300" s="4">
        <v>0.11219999999999999</v>
      </c>
      <c r="AJ2300" s="4">
        <v>0.12559999999999999</v>
      </c>
      <c r="AK2300">
        <v>0.1186</v>
      </c>
      <c r="AL2300" t="s">
        <v>6615</v>
      </c>
      <c r="AM2300">
        <v>32</v>
      </c>
      <c r="AN2300" s="4">
        <v>0.41909999999999997</v>
      </c>
      <c r="AO2300" s="4">
        <v>0.58250000000000002</v>
      </c>
      <c r="AP2300" s="4">
        <v>1</v>
      </c>
      <c r="AQ2300" s="6">
        <v>0.4</v>
      </c>
      <c r="AR2300" s="6">
        <v>0.2</v>
      </c>
      <c r="AS2300">
        <v>1099</v>
      </c>
      <c r="AT2300" s="3">
        <v>23.61</v>
      </c>
      <c r="AU2300" s="3">
        <v>25.82</v>
      </c>
      <c r="AV2300" s="3">
        <v>25.24</v>
      </c>
      <c r="AW2300" s="3">
        <v>25.32</v>
      </c>
      <c r="AX2300">
        <v>68.709999999999994</v>
      </c>
      <c r="AY2300" t="s">
        <v>71</v>
      </c>
      <c r="AZ2300" t="s">
        <v>82</v>
      </c>
      <c r="BA2300" t="s">
        <v>96</v>
      </c>
      <c r="BB2300" t="s">
        <v>96</v>
      </c>
      <c r="BC2300" t="s">
        <v>96</v>
      </c>
      <c r="BD2300" t="s">
        <v>79</v>
      </c>
      <c r="BE2300" t="s">
        <v>96</v>
      </c>
      <c r="BF2300">
        <v>7.04</v>
      </c>
      <c r="BG2300" s="4">
        <v>0.8831</v>
      </c>
      <c r="BH2300" s="4">
        <v>0.73460000000000003</v>
      </c>
      <c r="BI2300">
        <v>58.5</v>
      </c>
      <c r="BJ2300" s="4">
        <v>4.5699999999999998E-2</v>
      </c>
      <c r="BK2300" s="4">
        <v>2.47E-2</v>
      </c>
    </row>
    <row r="2301" spans="1:63" x14ac:dyDescent="0.3">
      <c r="A2301" t="s">
        <v>5504</v>
      </c>
      <c r="B2301" t="s">
        <v>5505</v>
      </c>
      <c r="C2301" t="s">
        <v>64</v>
      </c>
      <c r="D2301" s="1">
        <v>7599900</v>
      </c>
      <c r="E2301">
        <v>119</v>
      </c>
      <c r="F2301" s="3">
        <v>30.33</v>
      </c>
      <c r="G2301" t="b">
        <v>0</v>
      </c>
      <c r="H2301" t="b">
        <v>0</v>
      </c>
      <c r="I2301" t="b">
        <v>0</v>
      </c>
      <c r="J2301" t="b">
        <v>0</v>
      </c>
      <c r="K2301" s="4">
        <v>4.1999999999999997E-3</v>
      </c>
      <c r="L2301" s="4">
        <v>5.6599999999999998E-2</v>
      </c>
      <c r="M2301" s="4">
        <v>0.15970000000000001</v>
      </c>
      <c r="N2301" s="4">
        <v>0.155</v>
      </c>
      <c r="O2301" t="s">
        <v>96</v>
      </c>
      <c r="P2301" t="s">
        <v>96</v>
      </c>
      <c r="Q2301" s="3">
        <v>0</v>
      </c>
      <c r="R2301" s="3">
        <v>0</v>
      </c>
      <c r="S2301" s="3">
        <v>0.859684</v>
      </c>
      <c r="T2301" s="3">
        <v>0.859684</v>
      </c>
      <c r="U2301" s="3">
        <v>1.4226179999999999</v>
      </c>
      <c r="V2301" s="3">
        <v>1.4226179999999999</v>
      </c>
      <c r="W2301" t="s">
        <v>316</v>
      </c>
      <c r="X2301" s="5">
        <v>44831</v>
      </c>
      <c r="Y2301" s="4">
        <v>3.3999999999999998E-3</v>
      </c>
      <c r="Z2301" s="3">
        <v>0.84</v>
      </c>
      <c r="AA2301" s="5">
        <v>45286</v>
      </c>
      <c r="AB2301" s="3">
        <v>0.26</v>
      </c>
      <c r="AC2301" s="4">
        <v>2.76E-2</v>
      </c>
      <c r="AD2301" t="s">
        <v>66</v>
      </c>
      <c r="AE2301" s="4">
        <v>1.0999999999999999E-2</v>
      </c>
      <c r="AF2301" t="s">
        <v>96</v>
      </c>
      <c r="AG2301">
        <v>1</v>
      </c>
      <c r="AH2301" s="4">
        <v>3.6700000000000003E-2</v>
      </c>
      <c r="AI2301" s="4">
        <v>0.1014</v>
      </c>
      <c r="AJ2301" s="4">
        <v>0.12690000000000001</v>
      </c>
      <c r="AK2301" s="4">
        <v>0.1249</v>
      </c>
      <c r="AL2301" t="s">
        <v>828</v>
      </c>
      <c r="AM2301">
        <v>89</v>
      </c>
      <c r="AN2301" s="4">
        <v>0.29930000000000001</v>
      </c>
      <c r="AO2301" s="4">
        <v>0.3952</v>
      </c>
      <c r="AP2301" s="4">
        <v>0.85240000000000005</v>
      </c>
      <c r="AQ2301" s="6">
        <v>0.4</v>
      </c>
      <c r="AR2301" s="6">
        <v>0.2</v>
      </c>
      <c r="AS2301">
        <v>1099</v>
      </c>
      <c r="AT2301" s="3">
        <v>28.76</v>
      </c>
      <c r="AU2301" s="3">
        <v>30.85</v>
      </c>
      <c r="AV2301" s="3">
        <v>30.33</v>
      </c>
      <c r="AW2301" s="3">
        <v>30.33</v>
      </c>
      <c r="AX2301">
        <v>67.430000000000007</v>
      </c>
      <c r="AY2301" t="s">
        <v>75</v>
      </c>
      <c r="AZ2301" t="s">
        <v>72</v>
      </c>
      <c r="BA2301" t="s">
        <v>70</v>
      </c>
      <c r="BB2301" t="s">
        <v>71</v>
      </c>
      <c r="BC2301" t="s">
        <v>70</v>
      </c>
      <c r="BD2301" t="s">
        <v>69</v>
      </c>
      <c r="BE2301" t="s">
        <v>96</v>
      </c>
      <c r="BF2301">
        <v>7.05</v>
      </c>
      <c r="BG2301" s="4">
        <v>0.87090000000000001</v>
      </c>
      <c r="BH2301" s="4">
        <v>0.73629999999999995</v>
      </c>
      <c r="BI2301">
        <v>138.12</v>
      </c>
      <c r="BJ2301" s="4">
        <v>7.5700000000000003E-2</v>
      </c>
      <c r="BK2301" s="4">
        <v>3.7699999999999997E-2</v>
      </c>
    </row>
    <row r="2302" spans="1:63" x14ac:dyDescent="0.3">
      <c r="A2302" t="s">
        <v>5386</v>
      </c>
      <c r="B2302" t="s">
        <v>5387</v>
      </c>
      <c r="C2302" t="s">
        <v>64</v>
      </c>
      <c r="D2302" s="1">
        <v>7557600</v>
      </c>
      <c r="E2302" s="2">
        <v>1630</v>
      </c>
      <c r="F2302" s="3">
        <v>19.14</v>
      </c>
      <c r="G2302" t="b">
        <v>0</v>
      </c>
      <c r="H2302" t="b">
        <v>0</v>
      </c>
      <c r="I2302" t="b">
        <v>0</v>
      </c>
      <c r="J2302" t="b">
        <v>0</v>
      </c>
      <c r="K2302" s="4">
        <v>5.3E-3</v>
      </c>
      <c r="L2302" s="4">
        <v>9.6699999999999994E-2</v>
      </c>
      <c r="M2302" s="4">
        <v>0.49340000000000001</v>
      </c>
      <c r="N2302" s="4">
        <v>0.47570000000000001</v>
      </c>
      <c r="O2302">
        <v>-0.18410000000000001</v>
      </c>
      <c r="P2302" t="s">
        <v>96</v>
      </c>
      <c r="Q2302" s="3">
        <v>0</v>
      </c>
      <c r="R2302" s="3">
        <v>-0.75750399999999996</v>
      </c>
      <c r="S2302" s="3">
        <v>-2.693924</v>
      </c>
      <c r="T2302" s="3">
        <v>-2.693924</v>
      </c>
      <c r="U2302" s="3">
        <v>-7.0573090000000001</v>
      </c>
      <c r="V2302" s="3">
        <v>-7.0573090000000001</v>
      </c>
      <c r="W2302" t="s">
        <v>240</v>
      </c>
      <c r="X2302" s="5">
        <v>43593</v>
      </c>
      <c r="Y2302" s="4">
        <v>5.8999999999999999E-3</v>
      </c>
      <c r="Z2302" s="3">
        <v>0.01</v>
      </c>
      <c r="AA2302">
        <v>45282</v>
      </c>
      <c r="AB2302">
        <v>0</v>
      </c>
      <c r="AC2302" s="4">
        <v>4.0000000000000002E-4</v>
      </c>
      <c r="AD2302" t="s">
        <v>90</v>
      </c>
      <c r="AE2302" s="4">
        <v>1.3100000000000001E-2</v>
      </c>
      <c r="AF2302" t="s">
        <v>96</v>
      </c>
      <c r="AG2302">
        <v>1.2</v>
      </c>
      <c r="AH2302" s="4">
        <v>4.4694000000000003</v>
      </c>
      <c r="AI2302" s="4">
        <v>0.20380000000000001</v>
      </c>
      <c r="AJ2302" s="4">
        <v>0.27600000000000002</v>
      </c>
      <c r="AK2302" s="4">
        <v>0.26989999999999997</v>
      </c>
      <c r="AL2302" t="s">
        <v>6593</v>
      </c>
      <c r="AM2302">
        <v>77</v>
      </c>
      <c r="AN2302">
        <v>0.37080000000000002</v>
      </c>
      <c r="AO2302">
        <v>0.50209999999999999</v>
      </c>
      <c r="AP2302">
        <v>0.91779999999999995</v>
      </c>
      <c r="AQ2302" s="6">
        <v>0.4</v>
      </c>
      <c r="AR2302" s="6">
        <v>0.2</v>
      </c>
      <c r="AS2302">
        <v>1099</v>
      </c>
      <c r="AT2302" s="3">
        <v>17.45</v>
      </c>
      <c r="AU2302" s="3">
        <v>19.75</v>
      </c>
      <c r="AV2302" s="3">
        <v>18.95</v>
      </c>
      <c r="AW2302" s="3">
        <v>19.489999999999998</v>
      </c>
      <c r="AX2302">
        <v>66.739999999999995</v>
      </c>
      <c r="AY2302" t="s">
        <v>70</v>
      </c>
      <c r="AZ2302" t="s">
        <v>79</v>
      </c>
      <c r="BA2302" t="s">
        <v>75</v>
      </c>
      <c r="BB2302" t="s">
        <v>75</v>
      </c>
      <c r="BC2302" t="s">
        <v>82</v>
      </c>
      <c r="BD2302" t="s">
        <v>96</v>
      </c>
      <c r="BE2302" t="s">
        <v>96</v>
      </c>
      <c r="BF2302">
        <v>5.22</v>
      </c>
      <c r="BG2302">
        <v>4.3200000000000002E-2</v>
      </c>
      <c r="BH2302">
        <v>0.2681</v>
      </c>
      <c r="BI2302">
        <v>14.9</v>
      </c>
      <c r="BJ2302">
        <v>2.9499999999999998E-2</v>
      </c>
      <c r="BK2302">
        <v>2.5700000000000001E-2</v>
      </c>
    </row>
    <row r="2303" spans="1:63" x14ac:dyDescent="0.3">
      <c r="A2303" t="s">
        <v>5331</v>
      </c>
      <c r="B2303" t="s">
        <v>5332</v>
      </c>
      <c r="C2303" t="s">
        <v>64</v>
      </c>
      <c r="D2303" s="1">
        <v>7548700</v>
      </c>
      <c r="E2303" s="2">
        <v>181</v>
      </c>
      <c r="F2303" s="3">
        <v>35.85</v>
      </c>
      <c r="G2303" t="b">
        <v>0</v>
      </c>
      <c r="H2303" t="b">
        <v>0</v>
      </c>
      <c r="I2303" t="b">
        <v>0</v>
      </c>
      <c r="J2303" t="b">
        <v>0</v>
      </c>
      <c r="K2303" s="4">
        <v>1.1000000000000001E-3</v>
      </c>
      <c r="L2303" s="4">
        <v>4.7100000000000003E-2</v>
      </c>
      <c r="M2303" s="4">
        <v>0.38390000000000002</v>
      </c>
      <c r="N2303" s="4">
        <v>0.37640000000000001</v>
      </c>
      <c r="O2303" t="s">
        <v>96</v>
      </c>
      <c r="P2303" t="s">
        <v>96</v>
      </c>
      <c r="Q2303" s="3">
        <v>0</v>
      </c>
      <c r="R2303" s="3">
        <v>0</v>
      </c>
      <c r="S2303" s="3">
        <v>0</v>
      </c>
      <c r="T2303" s="3">
        <v>0.25755</v>
      </c>
      <c r="U2303" s="3">
        <v>0.28736</v>
      </c>
      <c r="V2303" s="3">
        <v>0.28736</v>
      </c>
      <c r="W2303" t="s">
        <v>65</v>
      </c>
      <c r="X2303" s="5">
        <v>44735</v>
      </c>
      <c r="Y2303" s="4">
        <v>6.4999999999999997E-3</v>
      </c>
      <c r="Z2303" s="3">
        <v>0.36</v>
      </c>
      <c r="AA2303" s="5">
        <v>45275</v>
      </c>
      <c r="AB2303" s="3">
        <v>0.36</v>
      </c>
      <c r="AC2303" s="4">
        <v>0.01</v>
      </c>
      <c r="AD2303" t="s">
        <v>243</v>
      </c>
      <c r="AE2303" s="4">
        <v>2.5100000000000001E-2</v>
      </c>
      <c r="AF2303">
        <v>33.9</v>
      </c>
      <c r="AG2303">
        <v>-1.07</v>
      </c>
      <c r="AH2303" s="4">
        <v>0.2311</v>
      </c>
      <c r="AI2303" s="4">
        <v>0.1105</v>
      </c>
      <c r="AJ2303" s="4">
        <v>0.13700000000000001</v>
      </c>
      <c r="AK2303" s="4">
        <v>0.14610000000000001</v>
      </c>
      <c r="AL2303" t="s">
        <v>1400</v>
      </c>
      <c r="AM2303" s="2">
        <v>23</v>
      </c>
      <c r="AN2303" s="4">
        <v>0.55520000000000003</v>
      </c>
      <c r="AO2303" s="4">
        <v>0.7671</v>
      </c>
      <c r="AP2303" s="4">
        <v>1</v>
      </c>
      <c r="AQ2303" s="6">
        <v>0.4</v>
      </c>
      <c r="AR2303" s="6">
        <v>0.2</v>
      </c>
      <c r="AS2303">
        <v>1099</v>
      </c>
      <c r="AT2303" s="3">
        <v>33.61</v>
      </c>
      <c r="AU2303" s="3">
        <v>36.729999999999997</v>
      </c>
      <c r="AV2303" s="3">
        <v>35.85</v>
      </c>
      <c r="AW2303" s="3">
        <v>35.85</v>
      </c>
      <c r="AX2303">
        <v>67.64</v>
      </c>
      <c r="AY2303" t="s">
        <v>75</v>
      </c>
      <c r="AZ2303" t="s">
        <v>70</v>
      </c>
      <c r="BA2303" t="s">
        <v>96</v>
      </c>
      <c r="BB2303" t="s">
        <v>96</v>
      </c>
      <c r="BC2303" t="s">
        <v>96</v>
      </c>
      <c r="BD2303" t="s">
        <v>96</v>
      </c>
      <c r="BE2303" t="s">
        <v>96</v>
      </c>
      <c r="BF2303">
        <v>6.77</v>
      </c>
      <c r="BG2303" s="4">
        <v>0.70320000000000005</v>
      </c>
      <c r="BH2303" s="4">
        <v>0.62539999999999996</v>
      </c>
      <c r="BI2303">
        <v>98.77</v>
      </c>
      <c r="BJ2303" s="4">
        <v>4.2900000000000001E-2</v>
      </c>
      <c r="BK2303" s="4">
        <v>0.1143</v>
      </c>
    </row>
    <row r="2304" spans="1:63" x14ac:dyDescent="0.3">
      <c r="A2304" t="s">
        <v>3386</v>
      </c>
      <c r="B2304" t="s">
        <v>3387</v>
      </c>
      <c r="C2304" t="s">
        <v>64</v>
      </c>
      <c r="D2304" s="1">
        <v>7505500</v>
      </c>
      <c r="E2304">
        <v>1658</v>
      </c>
      <c r="F2304" s="3">
        <v>17.53</v>
      </c>
      <c r="G2304" t="b">
        <v>0</v>
      </c>
      <c r="H2304" t="b">
        <v>0</v>
      </c>
      <c r="I2304" t="b">
        <v>0</v>
      </c>
      <c r="J2304" t="b">
        <v>0</v>
      </c>
      <c r="K2304" s="4">
        <v>2.7000000000000001E-3</v>
      </c>
      <c r="L2304" s="4">
        <v>5.6300000000000003E-2</v>
      </c>
      <c r="M2304" s="4">
        <v>9.1600000000000001E-2</v>
      </c>
      <c r="N2304" s="4">
        <v>7.9299999999999995E-2</v>
      </c>
      <c r="O2304" t="s">
        <v>96</v>
      </c>
      <c r="P2304" t="s">
        <v>96</v>
      </c>
      <c r="Q2304" s="3">
        <v>0</v>
      </c>
      <c r="R2304" s="3">
        <v>-0.42399999999999999</v>
      </c>
      <c r="S2304" s="3">
        <v>-15.5665</v>
      </c>
      <c r="T2304" s="3">
        <v>-15.5665</v>
      </c>
      <c r="U2304" s="3">
        <v>-25.717749999999999</v>
      </c>
      <c r="V2304" s="3">
        <v>-25.717749999999999</v>
      </c>
      <c r="W2304" t="s">
        <v>240</v>
      </c>
      <c r="X2304" s="5">
        <v>44447</v>
      </c>
      <c r="Y2304" s="4">
        <v>6.0000000000000001E-3</v>
      </c>
      <c r="Z2304" s="3">
        <v>0.28999999999999998</v>
      </c>
      <c r="AA2304" s="5">
        <v>45280</v>
      </c>
      <c r="AB2304" s="3">
        <v>0.04</v>
      </c>
      <c r="AC2304" s="4">
        <v>1.6400000000000001E-2</v>
      </c>
      <c r="AD2304" t="s">
        <v>66</v>
      </c>
      <c r="AE2304" s="4">
        <v>8.9999999999999993E-3</v>
      </c>
      <c r="AF2304">
        <v>26.55</v>
      </c>
      <c r="AG2304">
        <v>1.03</v>
      </c>
      <c r="AH2304" s="4">
        <v>0.53469999999999995</v>
      </c>
      <c r="AI2304" s="4">
        <v>0.12590000000000001</v>
      </c>
      <c r="AJ2304" s="4">
        <v>0.13730000000000001</v>
      </c>
      <c r="AK2304" s="4">
        <v>0.14560000000000001</v>
      </c>
      <c r="AL2304" t="s">
        <v>794</v>
      </c>
      <c r="AM2304">
        <v>37</v>
      </c>
      <c r="AN2304" s="4">
        <v>0.47010000000000002</v>
      </c>
      <c r="AO2304" s="4">
        <v>0.63670000000000004</v>
      </c>
      <c r="AP2304" s="4">
        <v>0.99990000000000001</v>
      </c>
      <c r="AQ2304" s="6">
        <v>0.4</v>
      </c>
      <c r="AR2304" s="6">
        <v>0.2</v>
      </c>
      <c r="AS2304">
        <v>1099</v>
      </c>
      <c r="AT2304" s="3">
        <v>16.59</v>
      </c>
      <c r="AU2304" s="3">
        <v>17.84</v>
      </c>
      <c r="AV2304" s="3">
        <v>17.48</v>
      </c>
      <c r="AW2304" s="3">
        <v>17.64</v>
      </c>
      <c r="AX2304">
        <v>66.760000000000005</v>
      </c>
      <c r="AY2304" t="s">
        <v>75</v>
      </c>
      <c r="AZ2304" t="s">
        <v>71</v>
      </c>
      <c r="BA2304" t="s">
        <v>96</v>
      </c>
      <c r="BB2304" t="s">
        <v>71</v>
      </c>
      <c r="BC2304" t="s">
        <v>82</v>
      </c>
      <c r="BD2304" t="s">
        <v>70</v>
      </c>
      <c r="BE2304" t="s">
        <v>96</v>
      </c>
      <c r="BF2304">
        <v>7.74</v>
      </c>
      <c r="BG2304" s="4">
        <v>0.77410000000000001</v>
      </c>
      <c r="BH2304" s="4">
        <v>0.93400000000000005</v>
      </c>
      <c r="BI2304">
        <v>48.64</v>
      </c>
      <c r="BJ2304" s="4">
        <v>0</v>
      </c>
      <c r="BK2304" s="4">
        <v>0.1089</v>
      </c>
    </row>
    <row r="2305" spans="1:63" x14ac:dyDescent="0.3">
      <c r="A2305" t="s">
        <v>4351</v>
      </c>
      <c r="B2305" t="s">
        <v>4352</v>
      </c>
      <c r="C2305" t="s">
        <v>64</v>
      </c>
      <c r="D2305" s="1">
        <v>7487000</v>
      </c>
      <c r="E2305" s="2">
        <v>1430</v>
      </c>
      <c r="F2305" s="3">
        <v>24.65</v>
      </c>
      <c r="G2305" t="b">
        <v>0</v>
      </c>
      <c r="H2305" t="b">
        <v>0</v>
      </c>
      <c r="I2305" t="b">
        <v>1</v>
      </c>
      <c r="J2305" t="b">
        <v>0</v>
      </c>
      <c r="K2305" s="4">
        <v>9.9000000000000008E-3</v>
      </c>
      <c r="L2305" s="4">
        <v>5.6899999999999999E-2</v>
      </c>
      <c r="M2305" s="4">
        <v>0.16619999999999999</v>
      </c>
      <c r="N2305" s="4">
        <v>0.157</v>
      </c>
      <c r="O2305" t="s">
        <v>96</v>
      </c>
      <c r="P2305" t="s">
        <v>96</v>
      </c>
      <c r="Q2305" s="3">
        <v>-5.2499999999999997E-4</v>
      </c>
      <c r="R2305" s="3">
        <v>-1.9599999999999999E-3</v>
      </c>
      <c r="S2305" s="3">
        <v>1.55982</v>
      </c>
      <c r="T2305" s="3">
        <v>1.559304</v>
      </c>
      <c r="U2305" s="3">
        <v>3.9531779999999999</v>
      </c>
      <c r="V2305" s="3">
        <v>3.9531779999999999</v>
      </c>
      <c r="W2305" t="s">
        <v>650</v>
      </c>
      <c r="X2305" s="5">
        <v>44286</v>
      </c>
      <c r="Y2305" s="4">
        <v>5.0000000000000001E-3</v>
      </c>
      <c r="Z2305" s="3">
        <v>0.74</v>
      </c>
      <c r="AA2305" s="5">
        <v>45288</v>
      </c>
      <c r="AB2305" s="3">
        <v>0.32</v>
      </c>
      <c r="AC2305" s="4">
        <v>3.0099999999999998E-2</v>
      </c>
      <c r="AD2305" t="s">
        <v>243</v>
      </c>
      <c r="AE2305" s="4">
        <v>7.1000000000000004E-3</v>
      </c>
      <c r="AF2305" t="s">
        <v>96</v>
      </c>
      <c r="AG2305">
        <v>0.84</v>
      </c>
      <c r="AH2305" s="4">
        <v>0.1195</v>
      </c>
      <c r="AI2305" s="4">
        <v>0.11409999999999999</v>
      </c>
      <c r="AJ2305" s="4">
        <v>0.1229</v>
      </c>
      <c r="AK2305" s="4">
        <v>0.12520000000000001</v>
      </c>
      <c r="AL2305" t="s">
        <v>4353</v>
      </c>
      <c r="AM2305">
        <v>196</v>
      </c>
      <c r="AN2305" s="4">
        <v>0.47060000000000002</v>
      </c>
      <c r="AO2305" s="4">
        <v>0.51939999999999997</v>
      </c>
      <c r="AP2305" s="4">
        <v>0.70379999999999998</v>
      </c>
      <c r="AQ2305" s="6">
        <v>0.4</v>
      </c>
      <c r="AR2305" s="6">
        <v>0.2</v>
      </c>
      <c r="AS2305">
        <v>1099</v>
      </c>
      <c r="AT2305" s="3">
        <v>23.12</v>
      </c>
      <c r="AU2305" s="3">
        <v>24.88</v>
      </c>
      <c r="AV2305" s="3">
        <v>24.59</v>
      </c>
      <c r="AW2305" s="3">
        <v>24.73</v>
      </c>
      <c r="AX2305">
        <v>71.040000000000006</v>
      </c>
      <c r="AY2305" t="s">
        <v>82</v>
      </c>
      <c r="AZ2305" t="s">
        <v>79</v>
      </c>
      <c r="BA2305" t="s">
        <v>71</v>
      </c>
      <c r="BB2305" t="s">
        <v>72</v>
      </c>
      <c r="BC2305" t="s">
        <v>79</v>
      </c>
      <c r="BD2305" t="s">
        <v>72</v>
      </c>
      <c r="BE2305" t="s">
        <v>96</v>
      </c>
      <c r="BF2305">
        <v>7.22</v>
      </c>
      <c r="BG2305" s="4">
        <v>0.2271</v>
      </c>
      <c r="BH2305" s="4">
        <v>0.79749999999999999</v>
      </c>
      <c r="BI2305">
        <v>167.63</v>
      </c>
      <c r="BJ2305" s="4">
        <v>9.8699999999999996E-2</v>
      </c>
      <c r="BK2305" s="4">
        <v>7.4399999999999994E-2</v>
      </c>
    </row>
    <row r="2306" spans="1:63" x14ac:dyDescent="0.3">
      <c r="A2306" t="s">
        <v>6543</v>
      </c>
      <c r="B2306" t="s">
        <v>6544</v>
      </c>
      <c r="C2306" t="s">
        <v>64</v>
      </c>
      <c r="D2306" s="1">
        <v>7444800</v>
      </c>
      <c r="E2306" t="s">
        <v>96</v>
      </c>
      <c r="F2306">
        <v>20.45</v>
      </c>
      <c r="G2306" t="b">
        <v>0</v>
      </c>
      <c r="H2306" t="b">
        <v>0</v>
      </c>
      <c r="I2306" t="b">
        <v>0</v>
      </c>
      <c r="J2306" t="b">
        <v>0</v>
      </c>
      <c r="K2306">
        <v>3.2300000000000002E-2</v>
      </c>
      <c r="L2306">
        <v>-5.9999999999999995E-4</v>
      </c>
      <c r="M2306" t="s">
        <v>96</v>
      </c>
      <c r="N2306" t="s">
        <v>96</v>
      </c>
      <c r="O2306" t="s">
        <v>96</v>
      </c>
      <c r="P2306" t="s">
        <v>96</v>
      </c>
      <c r="Q2306" s="3">
        <v>0</v>
      </c>
      <c r="R2306" s="3">
        <v>0</v>
      </c>
      <c r="S2306" s="3">
        <v>7.3558680000000001</v>
      </c>
      <c r="T2306" s="3">
        <v>7.3558680000000001</v>
      </c>
      <c r="U2306" s="3">
        <v>7.3558680000000001</v>
      </c>
      <c r="V2306" s="3">
        <v>7.3558680000000001</v>
      </c>
      <c r="W2306" t="s">
        <v>316</v>
      </c>
      <c r="X2306" s="5">
        <v>45215</v>
      </c>
      <c r="Y2306" s="4">
        <v>7.4999999999999997E-3</v>
      </c>
      <c r="Z2306">
        <v>0.04</v>
      </c>
      <c r="AA2306">
        <v>45287</v>
      </c>
      <c r="AB2306">
        <v>0.04</v>
      </c>
      <c r="AC2306">
        <v>2.0999999999999999E-3</v>
      </c>
      <c r="AD2306" t="s">
        <v>243</v>
      </c>
      <c r="AE2306" t="s">
        <v>96</v>
      </c>
      <c r="AF2306" t="s">
        <v>96</v>
      </c>
      <c r="AG2306" t="s">
        <v>96</v>
      </c>
      <c r="AH2306">
        <v>0.1968</v>
      </c>
      <c r="AI2306">
        <v>0.1971</v>
      </c>
      <c r="AJ2306">
        <v>0.2014</v>
      </c>
      <c r="AK2306" t="s">
        <v>96</v>
      </c>
      <c r="AL2306" t="s">
        <v>6593</v>
      </c>
      <c r="AM2306">
        <v>35</v>
      </c>
      <c r="AN2306" s="4">
        <v>0.5968</v>
      </c>
      <c r="AO2306" s="4">
        <v>0.74529999999999996</v>
      </c>
      <c r="AP2306" s="4">
        <v>1</v>
      </c>
      <c r="AQ2306" s="6">
        <v>0.4</v>
      </c>
      <c r="AR2306" s="6">
        <v>0.2</v>
      </c>
      <c r="AS2306">
        <v>1099</v>
      </c>
      <c r="AT2306">
        <v>19.489999999999998</v>
      </c>
      <c r="AU2306">
        <v>20.39</v>
      </c>
      <c r="AV2306">
        <v>20.45</v>
      </c>
      <c r="AW2306">
        <v>20.45</v>
      </c>
      <c r="AX2306">
        <v>54.96</v>
      </c>
      <c r="AY2306" t="s">
        <v>96</v>
      </c>
      <c r="AZ2306" t="s">
        <v>71</v>
      </c>
      <c r="BA2306" t="s">
        <v>96</v>
      </c>
      <c r="BB2306" t="s">
        <v>96</v>
      </c>
      <c r="BC2306" t="s">
        <v>96</v>
      </c>
      <c r="BD2306" t="s">
        <v>70</v>
      </c>
      <c r="BE2306" t="s">
        <v>96</v>
      </c>
      <c r="BF2306">
        <v>4.9800000000000004</v>
      </c>
      <c r="BG2306">
        <v>0.86319999999999997</v>
      </c>
      <c r="BH2306">
        <v>0.23300000000000001</v>
      </c>
      <c r="BI2306">
        <v>45.2</v>
      </c>
      <c r="BJ2306">
        <v>3.6400000000000002E-2</v>
      </c>
      <c r="BK2306">
        <v>0.16900000000000001</v>
      </c>
    </row>
    <row r="2307" spans="1:63" x14ac:dyDescent="0.3">
      <c r="A2307" t="s">
        <v>4292</v>
      </c>
      <c r="B2307" t="s">
        <v>4293</v>
      </c>
      <c r="C2307" t="s">
        <v>64</v>
      </c>
      <c r="D2307" s="1">
        <v>7369700</v>
      </c>
      <c r="E2307" s="2">
        <v>134</v>
      </c>
      <c r="F2307" s="3">
        <v>18.21</v>
      </c>
      <c r="G2307" t="b">
        <v>0</v>
      </c>
      <c r="H2307" t="b">
        <v>0</v>
      </c>
      <c r="I2307" t="b">
        <v>0</v>
      </c>
      <c r="J2307" t="b">
        <v>0</v>
      </c>
      <c r="K2307" s="4">
        <v>6.7999999999999996E-3</v>
      </c>
      <c r="L2307" s="4">
        <v>8.5099999999999995E-2</v>
      </c>
      <c r="M2307" s="4">
        <v>-0.17549999999999999</v>
      </c>
      <c r="N2307" s="4">
        <v>-0.17780000000000001</v>
      </c>
      <c r="O2307" t="s">
        <v>96</v>
      </c>
      <c r="P2307" t="s">
        <v>96</v>
      </c>
      <c r="Q2307" s="3">
        <v>0</v>
      </c>
      <c r="R2307" s="3">
        <v>0</v>
      </c>
      <c r="S2307" s="3">
        <v>4.6464999999999996</v>
      </c>
      <c r="T2307" s="3">
        <v>4.6464999999999996</v>
      </c>
      <c r="U2307" s="3">
        <v>4.6464999999999996</v>
      </c>
      <c r="V2307" s="3">
        <v>4.6464999999999996</v>
      </c>
      <c r="W2307" t="s">
        <v>489</v>
      </c>
      <c r="X2307" s="5">
        <v>44411</v>
      </c>
      <c r="Y2307" s="4">
        <v>5.8999999999999999E-3</v>
      </c>
      <c r="Z2307" s="3">
        <v>0.21</v>
      </c>
      <c r="AA2307" s="5">
        <v>45280</v>
      </c>
      <c r="AB2307" s="3">
        <v>0.08</v>
      </c>
      <c r="AC2307" s="4">
        <v>1.12E-2</v>
      </c>
      <c r="AD2307" t="s">
        <v>90</v>
      </c>
      <c r="AE2307" s="4">
        <v>2.3400000000000001E-2</v>
      </c>
      <c r="AF2307">
        <v>20.68</v>
      </c>
      <c r="AG2307">
        <v>1.1599999999999999</v>
      </c>
      <c r="AH2307" s="4">
        <v>1.0376000000000001</v>
      </c>
      <c r="AI2307" s="4">
        <v>0.22559999999999999</v>
      </c>
      <c r="AJ2307" s="4">
        <v>0.24399999999999999</v>
      </c>
      <c r="AK2307" s="4">
        <v>0.24010000000000001</v>
      </c>
      <c r="AL2307" t="s">
        <v>1652</v>
      </c>
      <c r="AM2307">
        <v>41</v>
      </c>
      <c r="AN2307" s="4">
        <v>0.35970000000000002</v>
      </c>
      <c r="AO2307" s="4">
        <v>0.49730000000000002</v>
      </c>
      <c r="AP2307" s="4">
        <v>1</v>
      </c>
      <c r="AQ2307" s="6">
        <v>0.4</v>
      </c>
      <c r="AR2307" s="6">
        <v>0.2</v>
      </c>
      <c r="AS2307">
        <v>1099</v>
      </c>
      <c r="AT2307" s="3">
        <v>16.73</v>
      </c>
      <c r="AU2307" s="3">
        <v>18.64</v>
      </c>
      <c r="AV2307" s="3">
        <v>18.21</v>
      </c>
      <c r="AW2307" s="3">
        <v>18.21</v>
      </c>
      <c r="AX2307">
        <v>62.29</v>
      </c>
      <c r="AY2307" t="s">
        <v>82</v>
      </c>
      <c r="AZ2307" t="s">
        <v>70</v>
      </c>
      <c r="BA2307" t="s">
        <v>82</v>
      </c>
      <c r="BB2307" t="s">
        <v>75</v>
      </c>
      <c r="BC2307" t="s">
        <v>75</v>
      </c>
      <c r="BD2307" t="s">
        <v>75</v>
      </c>
      <c r="BE2307" t="s">
        <v>96</v>
      </c>
      <c r="BF2307">
        <v>7.3</v>
      </c>
      <c r="BG2307" s="4">
        <v>0.746</v>
      </c>
      <c r="BH2307" s="4">
        <v>0.82489999999999997</v>
      </c>
      <c r="BI2307">
        <v>888.06</v>
      </c>
      <c r="BJ2307" s="4">
        <v>0.2868</v>
      </c>
      <c r="BK2307" s="4">
        <v>0.34820000000000001</v>
      </c>
    </row>
    <row r="2308" spans="1:63" x14ac:dyDescent="0.3">
      <c r="A2308" t="s">
        <v>5147</v>
      </c>
      <c r="B2308" t="s">
        <v>5148</v>
      </c>
      <c r="C2308" t="s">
        <v>64</v>
      </c>
      <c r="D2308" s="1">
        <v>7304100</v>
      </c>
      <c r="E2308">
        <v>1289</v>
      </c>
      <c r="F2308">
        <v>42.27</v>
      </c>
      <c r="G2308" t="b">
        <v>0</v>
      </c>
      <c r="H2308" t="b">
        <v>0</v>
      </c>
      <c r="I2308" t="b">
        <v>0</v>
      </c>
      <c r="J2308" t="b">
        <v>0</v>
      </c>
      <c r="K2308">
        <v>-2.5999999999999999E-3</v>
      </c>
      <c r="L2308">
        <v>0.1075</v>
      </c>
      <c r="M2308">
        <v>0.51119999999999999</v>
      </c>
      <c r="N2308">
        <v>0.51429999999999998</v>
      </c>
      <c r="O2308" t="s">
        <v>96</v>
      </c>
      <c r="P2308" t="s">
        <v>96</v>
      </c>
      <c r="Q2308" s="3">
        <v>0</v>
      </c>
      <c r="R2308" s="3">
        <v>0</v>
      </c>
      <c r="S2308" s="3">
        <v>-0.67926799999999998</v>
      </c>
      <c r="T2308" s="3">
        <v>-0.67926799999999998</v>
      </c>
      <c r="U2308" s="3">
        <v>2.375359</v>
      </c>
      <c r="V2308" s="3">
        <v>2.375359</v>
      </c>
      <c r="W2308" t="s">
        <v>135</v>
      </c>
      <c r="X2308" s="5">
        <v>44635</v>
      </c>
      <c r="Y2308" s="4">
        <v>5.7999999999999996E-3</v>
      </c>
      <c r="Z2308">
        <v>0.26</v>
      </c>
      <c r="AA2308">
        <v>45280</v>
      </c>
      <c r="AB2308">
        <v>0.04</v>
      </c>
      <c r="AC2308">
        <v>6.1999999999999998E-3</v>
      </c>
      <c r="AD2308" t="s">
        <v>66</v>
      </c>
      <c r="AE2308">
        <v>3.3799999999999997E-2</v>
      </c>
      <c r="AF2308">
        <v>0.06</v>
      </c>
      <c r="AG2308">
        <v>1.74</v>
      </c>
      <c r="AH2308">
        <v>0.66180000000000005</v>
      </c>
      <c r="AI2308">
        <v>0.19</v>
      </c>
      <c r="AJ2308">
        <v>0.22409999999999999</v>
      </c>
      <c r="AK2308">
        <v>0.2258</v>
      </c>
      <c r="AL2308" t="s">
        <v>272</v>
      </c>
      <c r="AM2308">
        <v>41</v>
      </c>
      <c r="AN2308" s="4">
        <v>0.41710000000000003</v>
      </c>
      <c r="AO2308" s="4">
        <v>0.59460000000000002</v>
      </c>
      <c r="AP2308" s="4">
        <v>1.0004</v>
      </c>
      <c r="AQ2308" s="6">
        <v>0.4</v>
      </c>
      <c r="AR2308" s="6">
        <v>0.2</v>
      </c>
      <c r="AS2308">
        <v>1099</v>
      </c>
      <c r="AT2308">
        <v>37.78</v>
      </c>
      <c r="AU2308">
        <v>44.15</v>
      </c>
      <c r="AV2308">
        <v>42.24</v>
      </c>
      <c r="AW2308">
        <v>42.34</v>
      </c>
      <c r="AX2308">
        <v>67.02</v>
      </c>
      <c r="AY2308" t="s">
        <v>71</v>
      </c>
      <c r="AZ2308" t="s">
        <v>70</v>
      </c>
      <c r="BA2308" t="s">
        <v>96</v>
      </c>
      <c r="BB2308" t="s">
        <v>75</v>
      </c>
      <c r="BC2308" t="s">
        <v>96</v>
      </c>
      <c r="BD2308" t="s">
        <v>96</v>
      </c>
      <c r="BE2308" t="s">
        <v>96</v>
      </c>
      <c r="BF2308">
        <v>5.66</v>
      </c>
      <c r="BG2308">
        <v>0.29149999999999998</v>
      </c>
      <c r="BH2308">
        <v>0.32550000000000001</v>
      </c>
      <c r="BI2308">
        <v>19.190000000000001</v>
      </c>
      <c r="BJ2308">
        <v>4.9500000000000002E-2</v>
      </c>
      <c r="BK2308">
        <v>6.3100000000000003E-2</v>
      </c>
    </row>
    <row r="2309" spans="1:63" x14ac:dyDescent="0.3">
      <c r="A2309" t="s">
        <v>4918</v>
      </c>
      <c r="B2309" t="s">
        <v>4919</v>
      </c>
      <c r="C2309" t="s">
        <v>64</v>
      </c>
      <c r="D2309" s="1">
        <v>7266200</v>
      </c>
      <c r="E2309" s="2">
        <v>372</v>
      </c>
      <c r="F2309" s="3">
        <v>19.34</v>
      </c>
      <c r="G2309" t="b">
        <v>0</v>
      </c>
      <c r="H2309" t="b">
        <v>0</v>
      </c>
      <c r="I2309" t="b">
        <v>0</v>
      </c>
      <c r="J2309" t="b">
        <v>0</v>
      </c>
      <c r="K2309" s="4">
        <v>8.6999999999999994E-3</v>
      </c>
      <c r="L2309" s="4">
        <v>9.4E-2</v>
      </c>
      <c r="M2309" s="4">
        <v>9.64E-2</v>
      </c>
      <c r="N2309" s="4">
        <v>8.9300000000000004E-2</v>
      </c>
      <c r="O2309" t="s">
        <v>96</v>
      </c>
      <c r="P2309" t="s">
        <v>96</v>
      </c>
      <c r="Q2309" s="3">
        <v>0</v>
      </c>
      <c r="R2309" s="3">
        <v>0</v>
      </c>
      <c r="S2309" s="3">
        <v>-5.2747200000000003</v>
      </c>
      <c r="T2309" s="3">
        <v>-5.2747200000000003</v>
      </c>
      <c r="U2309" s="3">
        <v>-3.754365</v>
      </c>
      <c r="V2309" s="3">
        <v>-3.754365</v>
      </c>
      <c r="W2309" t="s">
        <v>144</v>
      </c>
      <c r="X2309" s="5">
        <v>44538</v>
      </c>
      <c r="Y2309" s="4">
        <v>5.0000000000000001E-3</v>
      </c>
      <c r="Z2309" s="3">
        <v>0.63</v>
      </c>
      <c r="AA2309">
        <v>45287</v>
      </c>
      <c r="AB2309">
        <v>0.15</v>
      </c>
      <c r="AC2309" s="4">
        <v>3.2199999999999999E-2</v>
      </c>
      <c r="AD2309" t="s">
        <v>243</v>
      </c>
      <c r="AE2309" s="4">
        <v>7.6E-3</v>
      </c>
      <c r="AF2309" t="s">
        <v>96</v>
      </c>
      <c r="AG2309">
        <v>0.94</v>
      </c>
      <c r="AH2309" s="4">
        <v>0.56769999999999998</v>
      </c>
      <c r="AI2309" s="4">
        <v>0.1754</v>
      </c>
      <c r="AJ2309" s="4">
        <v>0.20849999999999999</v>
      </c>
      <c r="AK2309" s="4">
        <v>0.183</v>
      </c>
      <c r="AL2309" t="s">
        <v>931</v>
      </c>
      <c r="AM2309">
        <v>58</v>
      </c>
      <c r="AN2309" s="4">
        <v>0.59050000000000002</v>
      </c>
      <c r="AO2309" s="4">
        <v>0.71550000000000002</v>
      </c>
      <c r="AP2309" s="4">
        <v>1.002</v>
      </c>
      <c r="AQ2309" s="6">
        <v>0.4</v>
      </c>
      <c r="AR2309" s="6">
        <v>0.2</v>
      </c>
      <c r="AS2309">
        <v>1099</v>
      </c>
      <c r="AT2309" s="3">
        <v>17.79</v>
      </c>
      <c r="AU2309" s="3">
        <v>19.78</v>
      </c>
      <c r="AV2309" s="3">
        <v>19.34</v>
      </c>
      <c r="AW2309" s="3">
        <v>19.34</v>
      </c>
      <c r="AX2309">
        <v>66.41</v>
      </c>
      <c r="AY2309" t="s">
        <v>71</v>
      </c>
      <c r="AZ2309" t="s">
        <v>79</v>
      </c>
      <c r="BA2309" t="s">
        <v>96</v>
      </c>
      <c r="BB2309" t="s">
        <v>70</v>
      </c>
      <c r="BC2309" t="s">
        <v>96</v>
      </c>
      <c r="BD2309" t="s">
        <v>96</v>
      </c>
      <c r="BE2309" t="s">
        <v>96</v>
      </c>
      <c r="BF2309">
        <v>5.97</v>
      </c>
      <c r="BG2309">
        <v>0.4103</v>
      </c>
      <c r="BH2309">
        <v>0.38740000000000002</v>
      </c>
      <c r="BI2309">
        <v>76.53</v>
      </c>
      <c r="BJ2309">
        <v>0</v>
      </c>
      <c r="BK2309">
        <v>0.27260000000000001</v>
      </c>
    </row>
    <row r="2310" spans="1:63" x14ac:dyDescent="0.3">
      <c r="A2310" t="s">
        <v>6252</v>
      </c>
      <c r="B2310" t="s">
        <v>6253</v>
      </c>
      <c r="C2310" t="s">
        <v>64</v>
      </c>
      <c r="D2310" s="1">
        <v>7247700</v>
      </c>
      <c r="E2310" s="2">
        <v>2998</v>
      </c>
      <c r="F2310" s="3">
        <v>53.72</v>
      </c>
      <c r="G2310" t="b">
        <v>0</v>
      </c>
      <c r="H2310" t="b">
        <v>0</v>
      </c>
      <c r="I2310" t="b">
        <v>0</v>
      </c>
      <c r="J2310" t="b">
        <v>0</v>
      </c>
      <c r="K2310" s="4">
        <v>1.01E-2</v>
      </c>
      <c r="L2310" s="4">
        <v>5.1900000000000002E-2</v>
      </c>
      <c r="M2310" s="4" t="s">
        <v>96</v>
      </c>
      <c r="N2310" s="4" t="s">
        <v>96</v>
      </c>
      <c r="O2310" s="4" t="s">
        <v>96</v>
      </c>
      <c r="P2310" s="4" t="s">
        <v>96</v>
      </c>
      <c r="Q2310" s="3">
        <v>0.53246199999999999</v>
      </c>
      <c r="R2310" s="3">
        <v>2.3557060000000001</v>
      </c>
      <c r="S2310" s="3">
        <v>6.4420339999999996</v>
      </c>
      <c r="T2310" s="3">
        <v>6.4420339999999996</v>
      </c>
      <c r="U2310" s="3">
        <v>6.4420339999999996</v>
      </c>
      <c r="V2310" s="3">
        <v>6.4420339999999996</v>
      </c>
      <c r="W2310" t="s">
        <v>316</v>
      </c>
      <c r="X2310" s="5">
        <v>45104</v>
      </c>
      <c r="Y2310" s="4">
        <v>3.0999999999999999E-3</v>
      </c>
      <c r="Z2310" s="3">
        <v>0.91</v>
      </c>
      <c r="AA2310" s="5">
        <v>45280</v>
      </c>
      <c r="AB2310" s="3">
        <v>0.91</v>
      </c>
      <c r="AC2310" s="4">
        <v>1.6899999999999998E-2</v>
      </c>
      <c r="AD2310" t="s">
        <v>90</v>
      </c>
      <c r="AE2310" s="4" t="s">
        <v>96</v>
      </c>
      <c r="AF2310" t="s">
        <v>96</v>
      </c>
      <c r="AG2310" t="s">
        <v>96</v>
      </c>
      <c r="AH2310" s="4">
        <v>0.15440000000000001</v>
      </c>
      <c r="AI2310" s="4">
        <v>0.1237</v>
      </c>
      <c r="AJ2310" s="4">
        <v>0.1285</v>
      </c>
      <c r="AK2310" s="4">
        <v>0.1285</v>
      </c>
      <c r="AL2310" t="s">
        <v>909</v>
      </c>
      <c r="AM2310">
        <v>6</v>
      </c>
      <c r="AN2310" s="4">
        <v>1.0001</v>
      </c>
      <c r="AO2310" s="4">
        <v>1.0001</v>
      </c>
      <c r="AP2310" s="4">
        <v>1.0001</v>
      </c>
      <c r="AQ2310" s="6">
        <v>0.4</v>
      </c>
      <c r="AR2310" s="6">
        <v>0.2</v>
      </c>
      <c r="AS2310">
        <v>1099</v>
      </c>
      <c r="AT2310" s="3">
        <v>50.31</v>
      </c>
      <c r="AU2310" s="3">
        <v>54.18</v>
      </c>
      <c r="AV2310" s="3">
        <v>53.5</v>
      </c>
      <c r="AW2310" s="3">
        <v>53.87</v>
      </c>
      <c r="AX2310">
        <v>69.14</v>
      </c>
      <c r="AY2310" t="s">
        <v>71</v>
      </c>
      <c r="AZ2310" t="s">
        <v>72</v>
      </c>
      <c r="BA2310" t="s">
        <v>96</v>
      </c>
      <c r="BB2310" t="s">
        <v>71</v>
      </c>
      <c r="BC2310" t="s">
        <v>71</v>
      </c>
      <c r="BD2310" t="s">
        <v>75</v>
      </c>
      <c r="BE2310" t="s">
        <v>96</v>
      </c>
      <c r="BF2310">
        <v>6.7</v>
      </c>
      <c r="BG2310" s="4">
        <v>3.6700000000000003E-2</v>
      </c>
      <c r="BH2310" s="4">
        <v>0.60029999999999994</v>
      </c>
      <c r="BI2310">
        <v>263.64</v>
      </c>
      <c r="BJ2310" s="4">
        <v>6.0199999999999997E-2</v>
      </c>
      <c r="BK2310" s="4">
        <v>6.0600000000000001E-2</v>
      </c>
    </row>
    <row r="2311" spans="1:63" x14ac:dyDescent="0.3">
      <c r="A2311" t="s">
        <v>5056</v>
      </c>
      <c r="B2311" t="s">
        <v>5057</v>
      </c>
      <c r="C2311" t="s">
        <v>64</v>
      </c>
      <c r="D2311" s="1">
        <v>7216300</v>
      </c>
      <c r="E2311">
        <v>7086</v>
      </c>
      <c r="F2311" s="3">
        <v>26.24</v>
      </c>
      <c r="G2311" t="b">
        <v>0</v>
      </c>
      <c r="H2311" t="b">
        <v>0</v>
      </c>
      <c r="I2311" t="b">
        <v>0</v>
      </c>
      <c r="J2311" t="b">
        <v>0</v>
      </c>
      <c r="K2311" s="4">
        <v>9.7999999999999997E-3</v>
      </c>
      <c r="L2311" s="4">
        <v>5.6000000000000001E-2</v>
      </c>
      <c r="M2311" s="4">
        <v>0.3483</v>
      </c>
      <c r="N2311" s="4">
        <v>0.34050000000000002</v>
      </c>
      <c r="O2311" t="s">
        <v>96</v>
      </c>
      <c r="P2311" t="s">
        <v>96</v>
      </c>
      <c r="Q2311" s="3">
        <v>0</v>
      </c>
      <c r="R2311" s="3">
        <v>0</v>
      </c>
      <c r="S2311" s="3">
        <v>2.0151500000000002</v>
      </c>
      <c r="T2311" s="3">
        <v>2.0151500000000002</v>
      </c>
      <c r="U2311" s="3">
        <v>2.032</v>
      </c>
      <c r="V2311" s="3">
        <v>2.032</v>
      </c>
      <c r="W2311" t="s">
        <v>650</v>
      </c>
      <c r="X2311" s="5">
        <v>44600</v>
      </c>
      <c r="Y2311" s="4">
        <v>1.8E-3</v>
      </c>
      <c r="Z2311" s="3">
        <v>0.54</v>
      </c>
      <c r="AA2311" s="5">
        <v>45275</v>
      </c>
      <c r="AB2311" s="3">
        <v>0.21</v>
      </c>
      <c r="AC2311" s="4">
        <v>2.06E-2</v>
      </c>
      <c r="AD2311" t="s">
        <v>243</v>
      </c>
      <c r="AE2311" s="4">
        <v>1.5599999999999999E-2</v>
      </c>
      <c r="AF2311">
        <v>12.1</v>
      </c>
      <c r="AG2311">
        <v>1</v>
      </c>
      <c r="AH2311" s="4">
        <v>0.19650000000000001</v>
      </c>
      <c r="AI2311" s="4">
        <v>9.6299999999999997E-2</v>
      </c>
      <c r="AJ2311" s="4">
        <v>0.12909999999999999</v>
      </c>
      <c r="AK2311" s="4">
        <v>0.13370000000000001</v>
      </c>
      <c r="AL2311" t="s">
        <v>1400</v>
      </c>
      <c r="AM2311" s="2">
        <v>199</v>
      </c>
      <c r="AN2311" s="4">
        <v>0.32900000000000001</v>
      </c>
      <c r="AO2311" s="4">
        <v>0.39019999999999999</v>
      </c>
      <c r="AP2311" s="4">
        <v>0.66039999999999999</v>
      </c>
      <c r="AQ2311" s="6">
        <v>0.4</v>
      </c>
      <c r="AR2311" s="6">
        <v>0.2</v>
      </c>
      <c r="AS2311">
        <v>1099</v>
      </c>
      <c r="AT2311" s="3">
        <v>24.5</v>
      </c>
      <c r="AU2311" s="3">
        <v>26.56</v>
      </c>
      <c r="AV2311" s="3">
        <v>26.24</v>
      </c>
      <c r="AW2311" s="3">
        <v>26.24</v>
      </c>
      <c r="AX2311">
        <v>69.680000000000007</v>
      </c>
      <c r="AY2311" t="s">
        <v>75</v>
      </c>
      <c r="AZ2311" t="s">
        <v>69</v>
      </c>
      <c r="BA2311" t="s">
        <v>96</v>
      </c>
      <c r="BB2311" t="s">
        <v>70</v>
      </c>
      <c r="BC2311" t="s">
        <v>70</v>
      </c>
      <c r="BD2311" t="s">
        <v>79</v>
      </c>
      <c r="BE2311" t="s">
        <v>96</v>
      </c>
      <c r="BF2311">
        <v>6.3</v>
      </c>
      <c r="BG2311" s="4">
        <v>0.1178</v>
      </c>
      <c r="BH2311" s="4">
        <v>0.46129999999999999</v>
      </c>
      <c r="BI2311">
        <v>29.78</v>
      </c>
      <c r="BJ2311" s="4">
        <v>0.1014</v>
      </c>
      <c r="BK2311" s="4">
        <v>8.2100000000000006E-2</v>
      </c>
    </row>
    <row r="2312" spans="1:63" x14ac:dyDescent="0.3">
      <c r="A2312" t="s">
        <v>5542</v>
      </c>
      <c r="B2312" t="s">
        <v>5543</v>
      </c>
      <c r="C2312" t="s">
        <v>64</v>
      </c>
      <c r="D2312" s="1">
        <v>7185800</v>
      </c>
      <c r="E2312">
        <v>4192</v>
      </c>
      <c r="F2312" s="3">
        <v>26.31</v>
      </c>
      <c r="G2312" t="b">
        <v>0</v>
      </c>
      <c r="H2312" t="b">
        <v>0</v>
      </c>
      <c r="I2312" t="b">
        <v>0</v>
      </c>
      <c r="J2312" t="b">
        <v>0</v>
      </c>
      <c r="K2312" s="4">
        <v>1.54E-2</v>
      </c>
      <c r="L2312" s="4">
        <v>0.18090000000000001</v>
      </c>
      <c r="M2312" s="4">
        <v>-1.95E-2</v>
      </c>
      <c r="N2312" s="4">
        <v>-1.06E-2</v>
      </c>
      <c r="O2312" t="s">
        <v>96</v>
      </c>
      <c r="P2312" t="s">
        <v>96</v>
      </c>
      <c r="Q2312" s="3">
        <v>0.53227999999999998</v>
      </c>
      <c r="R2312" s="3">
        <v>0.53227999999999998</v>
      </c>
      <c r="S2312" s="3">
        <v>2.8809999999999998</v>
      </c>
      <c r="T2312" s="3">
        <v>2.8809999999999998</v>
      </c>
      <c r="U2312" s="3">
        <v>5.02318</v>
      </c>
      <c r="V2312" s="3">
        <v>5.02318</v>
      </c>
      <c r="W2312" t="s">
        <v>116</v>
      </c>
      <c r="X2312" s="5">
        <v>44847</v>
      </c>
      <c r="Y2312" s="4">
        <v>2E-3</v>
      </c>
      <c r="Z2312" s="3">
        <v>0.19</v>
      </c>
      <c r="AA2312" s="5">
        <v>45278</v>
      </c>
      <c r="AB2312" s="3">
        <v>0.04</v>
      </c>
      <c r="AC2312" s="4">
        <v>7.1999999999999998E-3</v>
      </c>
      <c r="AD2312" t="s">
        <v>66</v>
      </c>
      <c r="AE2312" s="4">
        <v>2.92E-2</v>
      </c>
      <c r="AF2312">
        <v>5.9</v>
      </c>
      <c r="AG2312">
        <v>1.53</v>
      </c>
      <c r="AH2312" s="4">
        <v>1.1970000000000001</v>
      </c>
      <c r="AI2312" s="4">
        <v>0.30990000000000001</v>
      </c>
      <c r="AJ2312" s="4">
        <v>0.33069999999999999</v>
      </c>
      <c r="AK2312" s="4">
        <v>0.28239999999999998</v>
      </c>
      <c r="AL2312" t="s">
        <v>84</v>
      </c>
      <c r="AM2312">
        <v>203</v>
      </c>
      <c r="AN2312" s="4">
        <v>8.0299999999999996E-2</v>
      </c>
      <c r="AO2312" s="4">
        <v>0.11210000000000001</v>
      </c>
      <c r="AP2312" s="4">
        <v>0.3095</v>
      </c>
      <c r="AQ2312" s="6">
        <v>0.4</v>
      </c>
      <c r="AR2312" s="6">
        <v>0.2</v>
      </c>
      <c r="AS2312">
        <v>1099</v>
      </c>
      <c r="AT2312" s="3">
        <v>22.48</v>
      </c>
      <c r="AU2312" s="3">
        <v>27.21</v>
      </c>
      <c r="AV2312" s="3">
        <v>26.1</v>
      </c>
      <c r="AW2312" s="3">
        <v>26.7</v>
      </c>
      <c r="AX2312">
        <v>64.75</v>
      </c>
      <c r="AY2312" t="s">
        <v>70</v>
      </c>
      <c r="AZ2312" t="s">
        <v>69</v>
      </c>
      <c r="BA2312" t="s">
        <v>96</v>
      </c>
      <c r="BB2312" t="s">
        <v>75</v>
      </c>
      <c r="BC2312" t="s">
        <v>79</v>
      </c>
      <c r="BD2312" t="s">
        <v>79</v>
      </c>
      <c r="BE2312" t="s">
        <v>96</v>
      </c>
      <c r="BF2312">
        <v>5.32</v>
      </c>
      <c r="BG2312">
        <v>0.154</v>
      </c>
      <c r="BH2312">
        <v>0.28160000000000002</v>
      </c>
      <c r="BI2312">
        <v>38.56</v>
      </c>
      <c r="BJ2312">
        <v>1.34E-2</v>
      </c>
      <c r="BK2312">
        <v>0.10970000000000001</v>
      </c>
    </row>
    <row r="2313" spans="1:63" x14ac:dyDescent="0.3">
      <c r="A2313" t="s">
        <v>4232</v>
      </c>
      <c r="B2313" t="s">
        <v>4797</v>
      </c>
      <c r="C2313" t="s">
        <v>64</v>
      </c>
      <c r="D2313" s="1">
        <v>7177300</v>
      </c>
      <c r="E2313">
        <v>283</v>
      </c>
      <c r="F2313" s="3">
        <v>28.53</v>
      </c>
      <c r="G2313" t="b">
        <v>0</v>
      </c>
      <c r="H2313" t="b">
        <v>0</v>
      </c>
      <c r="I2313" t="b">
        <v>1</v>
      </c>
      <c r="J2313" t="b">
        <v>0</v>
      </c>
      <c r="K2313" s="4">
        <v>5.7000000000000002E-3</v>
      </c>
      <c r="L2313" s="4">
        <v>3.5900000000000001E-2</v>
      </c>
      <c r="M2313" s="4">
        <v>0.2087</v>
      </c>
      <c r="N2313" s="4">
        <v>0.19539999999999999</v>
      </c>
      <c r="O2313">
        <v>0.08</v>
      </c>
      <c r="P2313">
        <v>7.5999999999999998E-2</v>
      </c>
      <c r="Q2313" s="3">
        <v>0</v>
      </c>
      <c r="R2313" s="3">
        <v>0</v>
      </c>
      <c r="S2313" s="3">
        <v>0</v>
      </c>
      <c r="T2313" s="3">
        <v>0</v>
      </c>
      <c r="U2313" s="3">
        <v>1.21225</v>
      </c>
      <c r="V2313" s="3">
        <v>1.21225</v>
      </c>
      <c r="W2313" t="s">
        <v>87</v>
      </c>
      <c r="X2313" s="5">
        <v>42534</v>
      </c>
      <c r="Y2313" s="4">
        <v>4.4999999999999997E-3</v>
      </c>
      <c r="Z2313" s="3">
        <v>1.1399999999999999</v>
      </c>
      <c r="AA2313" s="5">
        <v>45278</v>
      </c>
      <c r="AB2313" s="3">
        <v>0.32</v>
      </c>
      <c r="AC2313" s="4">
        <v>3.9800000000000002E-2</v>
      </c>
      <c r="AD2313" t="s">
        <v>66</v>
      </c>
      <c r="AE2313" s="4">
        <v>1.03E-2</v>
      </c>
      <c r="AF2313">
        <v>10.32</v>
      </c>
      <c r="AG2313">
        <v>0.83</v>
      </c>
      <c r="AH2313" s="4">
        <v>0.40639999999999998</v>
      </c>
      <c r="AI2313" s="4">
        <v>0.1084</v>
      </c>
      <c r="AJ2313" s="4">
        <v>0.1237</v>
      </c>
      <c r="AK2313" s="4">
        <v>0.12590000000000001</v>
      </c>
      <c r="AL2313" t="s">
        <v>1155</v>
      </c>
      <c r="AM2313">
        <v>102</v>
      </c>
      <c r="AN2313" s="4">
        <v>0.35199999999999998</v>
      </c>
      <c r="AO2313" s="4">
        <v>0.45390000000000003</v>
      </c>
      <c r="AP2313" s="4">
        <v>0.82989999999999997</v>
      </c>
      <c r="AQ2313" s="6">
        <v>0.4</v>
      </c>
      <c r="AR2313" s="6">
        <v>0.2</v>
      </c>
      <c r="AS2313">
        <v>1099</v>
      </c>
      <c r="AT2313" s="3">
        <v>27.31</v>
      </c>
      <c r="AU2313" s="3">
        <v>28.71</v>
      </c>
      <c r="AV2313" s="3">
        <v>28.53</v>
      </c>
      <c r="AW2313" s="3">
        <v>28.53</v>
      </c>
      <c r="AX2313">
        <v>65.31</v>
      </c>
      <c r="AY2313" t="s">
        <v>75</v>
      </c>
      <c r="AZ2313" t="s">
        <v>70</v>
      </c>
      <c r="BA2313" t="s">
        <v>75</v>
      </c>
      <c r="BB2313" t="s">
        <v>72</v>
      </c>
      <c r="BC2313" t="s">
        <v>71</v>
      </c>
      <c r="BD2313" t="s">
        <v>79</v>
      </c>
      <c r="BE2313" t="s">
        <v>96</v>
      </c>
      <c r="BF2313">
        <v>7.96</v>
      </c>
      <c r="BG2313" s="4">
        <v>0.97260000000000002</v>
      </c>
      <c r="BH2313" s="4">
        <v>0.96970000000000001</v>
      </c>
      <c r="BI2313">
        <v>109.19</v>
      </c>
      <c r="BJ2313" s="4">
        <v>0.1129</v>
      </c>
      <c r="BK2313" s="4">
        <v>8.0600000000000005E-2</v>
      </c>
    </row>
    <row r="2314" spans="1:63" x14ac:dyDescent="0.3">
      <c r="A2314" t="s">
        <v>6728</v>
      </c>
      <c r="B2314" t="s">
        <v>6729</v>
      </c>
      <c r="C2314" t="s">
        <v>64</v>
      </c>
      <c r="D2314">
        <v>7153100</v>
      </c>
      <c r="E2314" t="s">
        <v>96</v>
      </c>
      <c r="F2314">
        <v>19.829999999999998</v>
      </c>
      <c r="G2314" t="b">
        <v>0</v>
      </c>
      <c r="H2314" t="b">
        <v>0</v>
      </c>
      <c r="I2314" t="b">
        <v>0</v>
      </c>
      <c r="J2314" t="b">
        <v>0</v>
      </c>
      <c r="K2314">
        <v>1.47E-2</v>
      </c>
      <c r="L2314">
        <v>-1.6299999999999999E-2</v>
      </c>
      <c r="M2314" t="s">
        <v>96</v>
      </c>
      <c r="N2314" t="s">
        <v>96</v>
      </c>
      <c r="O2314" t="s">
        <v>96</v>
      </c>
      <c r="P2314" t="s">
        <v>96</v>
      </c>
      <c r="Q2314">
        <v>0.99087599999999998</v>
      </c>
      <c r="R2314">
        <v>4.4738790000000002</v>
      </c>
      <c r="S2314">
        <v>6.973446</v>
      </c>
      <c r="T2314">
        <v>6.973446</v>
      </c>
      <c r="U2314">
        <v>6.973446</v>
      </c>
      <c r="V2314">
        <v>6.973446</v>
      </c>
      <c r="W2314" t="s">
        <v>316</v>
      </c>
      <c r="X2314">
        <v>45257</v>
      </c>
      <c r="Y2314">
        <v>9.9000000000000008E-3</v>
      </c>
      <c r="Z2314">
        <v>0</v>
      </c>
      <c r="AA2314" t="s">
        <v>96</v>
      </c>
      <c r="AB2314" t="s">
        <v>96</v>
      </c>
      <c r="AC2314">
        <v>0</v>
      </c>
      <c r="AD2314" t="s">
        <v>95</v>
      </c>
      <c r="AE2314" t="s">
        <v>96</v>
      </c>
      <c r="AF2314" t="s">
        <v>96</v>
      </c>
      <c r="AG2314" t="s">
        <v>96</v>
      </c>
      <c r="AH2314">
        <v>0.38690000000000002</v>
      </c>
      <c r="AI2314">
        <v>0.52049999999999996</v>
      </c>
      <c r="AJ2314" t="s">
        <v>96</v>
      </c>
      <c r="AK2314" t="s">
        <v>96</v>
      </c>
      <c r="AL2314" t="s">
        <v>6593</v>
      </c>
      <c r="AM2314">
        <v>5</v>
      </c>
      <c r="AN2314">
        <v>1</v>
      </c>
      <c r="AO2314">
        <v>1</v>
      </c>
      <c r="AP2314">
        <v>1</v>
      </c>
      <c r="AQ2314">
        <v>0.4</v>
      </c>
      <c r="AR2314">
        <v>0.2</v>
      </c>
      <c r="AS2314">
        <v>1099</v>
      </c>
      <c r="AT2314">
        <v>18.95</v>
      </c>
      <c r="AU2314">
        <v>21.29</v>
      </c>
      <c r="AV2314">
        <v>19.46</v>
      </c>
      <c r="AW2314">
        <v>20.41</v>
      </c>
      <c r="AX2314">
        <v>48.05</v>
      </c>
      <c r="AY2314" t="s">
        <v>96</v>
      </c>
      <c r="AZ2314" t="s">
        <v>75</v>
      </c>
      <c r="BA2314" t="s">
        <v>96</v>
      </c>
      <c r="BB2314" t="s">
        <v>96</v>
      </c>
      <c r="BC2314" t="s">
        <v>96</v>
      </c>
      <c r="BD2314" t="s">
        <v>82</v>
      </c>
      <c r="BE2314" t="s">
        <v>96</v>
      </c>
      <c r="BF2314" t="s">
        <v>96</v>
      </c>
      <c r="BG2314" t="s">
        <v>96</v>
      </c>
      <c r="BH2314" t="s">
        <v>96</v>
      </c>
      <c r="BI2314" t="s">
        <v>96</v>
      </c>
      <c r="BJ2314" t="s">
        <v>96</v>
      </c>
      <c r="BK2314" t="s">
        <v>96</v>
      </c>
    </row>
    <row r="2315" spans="1:63" x14ac:dyDescent="0.3">
      <c r="A2315" t="s">
        <v>5050</v>
      </c>
      <c r="B2315" t="s">
        <v>5051</v>
      </c>
      <c r="C2315" t="s">
        <v>64</v>
      </c>
      <c r="D2315" s="1">
        <v>7145200</v>
      </c>
      <c r="E2315" s="2">
        <v>3547</v>
      </c>
      <c r="F2315" s="3">
        <v>15.38</v>
      </c>
      <c r="G2315" t="b">
        <v>0</v>
      </c>
      <c r="H2315" t="b">
        <v>0</v>
      </c>
      <c r="I2315" t="b">
        <v>0</v>
      </c>
      <c r="J2315" t="b">
        <v>0</v>
      </c>
      <c r="K2315" s="4">
        <v>1.5299999999999999E-2</v>
      </c>
      <c r="L2315" s="4">
        <v>8.4199999999999997E-2</v>
      </c>
      <c r="M2315" s="4">
        <v>-0.1976</v>
      </c>
      <c r="N2315" s="4">
        <v>-0.2127</v>
      </c>
      <c r="O2315" t="s">
        <v>96</v>
      </c>
      <c r="P2315" t="s">
        <v>96</v>
      </c>
      <c r="Q2315" s="3">
        <v>2.699E-3</v>
      </c>
      <c r="R2315" s="3">
        <v>-2.4399999999999999E-4</v>
      </c>
      <c r="S2315" s="3">
        <v>4.5296510000000003</v>
      </c>
      <c r="T2315" s="3">
        <v>4.5291050000000004</v>
      </c>
      <c r="U2315" s="3">
        <v>7.6282959999999997</v>
      </c>
      <c r="V2315" s="3">
        <v>7.6282959999999997</v>
      </c>
      <c r="W2315" t="s">
        <v>321</v>
      </c>
      <c r="X2315" s="5">
        <v>44585</v>
      </c>
      <c r="Y2315" s="4">
        <v>5.8999999999999999E-3</v>
      </c>
      <c r="Z2315" s="3">
        <v>0.28000000000000003</v>
      </c>
      <c r="AA2315">
        <v>45288</v>
      </c>
      <c r="AB2315">
        <v>0.13</v>
      </c>
      <c r="AC2315" s="4">
        <v>1.83E-2</v>
      </c>
      <c r="AD2315" t="s">
        <v>90</v>
      </c>
      <c r="AE2315" s="4">
        <v>2.3199999999999998E-2</v>
      </c>
      <c r="AF2315">
        <v>10.02</v>
      </c>
      <c r="AG2315">
        <v>1.05</v>
      </c>
      <c r="AH2315" s="4">
        <v>0.62639999999999996</v>
      </c>
      <c r="AI2315" s="4">
        <v>0.32240000000000002</v>
      </c>
      <c r="AJ2315" s="4">
        <v>0.29089999999999999</v>
      </c>
      <c r="AK2315" s="4">
        <v>0.27160000000000001</v>
      </c>
      <c r="AL2315" t="s">
        <v>549</v>
      </c>
      <c r="AM2315">
        <v>52</v>
      </c>
      <c r="AN2315" s="4">
        <v>0.42680000000000001</v>
      </c>
      <c r="AO2315" s="4">
        <v>0.58979999999999999</v>
      </c>
      <c r="AP2315" s="4">
        <v>0.99760000000000004</v>
      </c>
      <c r="AQ2315" s="6">
        <v>0.4</v>
      </c>
      <c r="AR2315" s="6">
        <v>0.2</v>
      </c>
      <c r="AS2315">
        <v>1099</v>
      </c>
      <c r="AT2315" s="3">
        <v>13.32</v>
      </c>
      <c r="AU2315" s="3">
        <v>15.71</v>
      </c>
      <c r="AV2315" s="3" t="s">
        <v>96</v>
      </c>
      <c r="AW2315" s="3" t="s">
        <v>96</v>
      </c>
      <c r="AX2315">
        <v>58.97</v>
      </c>
      <c r="AY2315" t="s">
        <v>71</v>
      </c>
      <c r="AZ2315" t="s">
        <v>70</v>
      </c>
      <c r="BA2315" t="s">
        <v>96</v>
      </c>
      <c r="BB2315" t="s">
        <v>82</v>
      </c>
      <c r="BC2315" t="s">
        <v>96</v>
      </c>
      <c r="BD2315" t="s">
        <v>96</v>
      </c>
      <c r="BE2315" t="s">
        <v>96</v>
      </c>
      <c r="BF2315">
        <v>5.22</v>
      </c>
      <c r="BG2315">
        <v>2.3699999999999999E-2</v>
      </c>
      <c r="BH2315">
        <v>0.26850000000000002</v>
      </c>
      <c r="BI2315">
        <v>337.07</v>
      </c>
      <c r="BJ2315">
        <v>2.6599999999999999E-2</v>
      </c>
      <c r="BK2315">
        <v>1.4999999999999999E-2</v>
      </c>
    </row>
    <row r="2316" spans="1:63" x14ac:dyDescent="0.3">
      <c r="A2316" t="s">
        <v>5512</v>
      </c>
      <c r="B2316" t="s">
        <v>5513</v>
      </c>
      <c r="C2316" t="s">
        <v>64</v>
      </c>
      <c r="D2316" s="1">
        <v>6977100</v>
      </c>
      <c r="E2316" s="2">
        <v>916</v>
      </c>
      <c r="F2316" s="3">
        <v>31.74</v>
      </c>
      <c r="G2316" t="b">
        <v>0</v>
      </c>
      <c r="H2316" t="b">
        <v>0</v>
      </c>
      <c r="I2316" t="b">
        <v>0</v>
      </c>
      <c r="J2316" t="b">
        <v>0</v>
      </c>
      <c r="K2316" s="4">
        <v>1.01E-2</v>
      </c>
      <c r="L2316" s="4">
        <v>7.1999999999999995E-2</v>
      </c>
      <c r="M2316" s="4">
        <v>0.1426</v>
      </c>
      <c r="N2316" s="4">
        <v>0.13719999999999999</v>
      </c>
      <c r="O2316" t="s">
        <v>96</v>
      </c>
      <c r="P2316" t="s">
        <v>96</v>
      </c>
      <c r="Q2316" s="3">
        <v>0</v>
      </c>
      <c r="R2316" s="3">
        <v>-1.913E-3</v>
      </c>
      <c r="S2316" s="3">
        <v>4.9508450000000002</v>
      </c>
      <c r="T2316" s="3">
        <v>4.9508450000000002</v>
      </c>
      <c r="U2316" s="3">
        <v>6.2682820000000001</v>
      </c>
      <c r="V2316" s="3">
        <v>6.2682820000000001</v>
      </c>
      <c r="W2316" t="s">
        <v>316</v>
      </c>
      <c r="X2316" s="5">
        <v>44834</v>
      </c>
      <c r="Y2316" s="4">
        <v>4.8999999999999998E-3</v>
      </c>
      <c r="Z2316" s="3">
        <v>0.94</v>
      </c>
      <c r="AA2316" s="5">
        <v>45280</v>
      </c>
      <c r="AB2316" s="3">
        <v>0.09</v>
      </c>
      <c r="AC2316" s="4">
        <v>2.9600000000000001E-2</v>
      </c>
      <c r="AD2316" t="s">
        <v>95</v>
      </c>
      <c r="AE2316" s="4">
        <v>8.8999999999999999E-3</v>
      </c>
      <c r="AF2316">
        <v>10.44</v>
      </c>
      <c r="AG2316">
        <v>0.96</v>
      </c>
      <c r="AH2316" s="4">
        <v>9.1399999999999995E-2</v>
      </c>
      <c r="AI2316" s="4">
        <v>0.1051</v>
      </c>
      <c r="AJ2316" s="4">
        <v>0.12280000000000001</v>
      </c>
      <c r="AK2316" s="4">
        <v>0.1176</v>
      </c>
      <c r="AL2316" t="s">
        <v>2185</v>
      </c>
      <c r="AM2316">
        <v>70</v>
      </c>
      <c r="AN2316" s="4">
        <v>0.2205</v>
      </c>
      <c r="AO2316" s="4">
        <v>0.3211</v>
      </c>
      <c r="AP2316" s="4">
        <v>0.81169999999999998</v>
      </c>
      <c r="AQ2316" s="6">
        <v>0.4</v>
      </c>
      <c r="AR2316" s="6">
        <v>0.2</v>
      </c>
      <c r="AS2316">
        <v>1099</v>
      </c>
      <c r="AT2316" s="3">
        <v>29.76</v>
      </c>
      <c r="AU2316" s="3">
        <v>32.06</v>
      </c>
      <c r="AV2316" s="3">
        <v>31.74</v>
      </c>
      <c r="AW2316" s="3">
        <v>31.74</v>
      </c>
      <c r="AX2316">
        <v>70.150000000000006</v>
      </c>
      <c r="AY2316" t="s">
        <v>82</v>
      </c>
      <c r="AZ2316" t="s">
        <v>79</v>
      </c>
      <c r="BA2316" t="s">
        <v>71</v>
      </c>
      <c r="BB2316" t="s">
        <v>70</v>
      </c>
      <c r="BC2316" t="s">
        <v>70</v>
      </c>
      <c r="BD2316" t="s">
        <v>69</v>
      </c>
      <c r="BE2316" t="s">
        <v>96</v>
      </c>
      <c r="BF2316">
        <v>7.15</v>
      </c>
      <c r="BG2316" s="4">
        <v>0.33539999999999998</v>
      </c>
      <c r="BH2316" s="4">
        <v>0.77380000000000004</v>
      </c>
      <c r="BI2316">
        <v>85.87</v>
      </c>
      <c r="BJ2316" s="4">
        <v>9.8500000000000004E-2</v>
      </c>
      <c r="BK2316" s="4">
        <v>3.6700000000000003E-2</v>
      </c>
    </row>
    <row r="2317" spans="1:63" x14ac:dyDescent="0.3">
      <c r="A2317" t="s">
        <v>4065</v>
      </c>
      <c r="B2317" t="s">
        <v>4066</v>
      </c>
      <c r="C2317" t="s">
        <v>64</v>
      </c>
      <c r="D2317" s="1">
        <v>6967500</v>
      </c>
      <c r="E2317" s="2">
        <v>1148</v>
      </c>
      <c r="F2317" s="3">
        <v>34.99</v>
      </c>
      <c r="G2317" t="b">
        <v>0</v>
      </c>
      <c r="H2317" t="b">
        <v>0</v>
      </c>
      <c r="I2317" t="b">
        <v>0</v>
      </c>
      <c r="J2317" t="b">
        <v>0</v>
      </c>
      <c r="K2317" s="4">
        <v>2.8E-3</v>
      </c>
      <c r="L2317" s="4">
        <v>6.9099999999999995E-2</v>
      </c>
      <c r="M2317" s="4">
        <v>0.19850000000000001</v>
      </c>
      <c r="N2317" s="4">
        <v>0.1883</v>
      </c>
      <c r="O2317">
        <v>8.9499999999999996E-2</v>
      </c>
      <c r="P2317" t="s">
        <v>96</v>
      </c>
      <c r="Q2317" s="3">
        <v>1.9599999999999999E-4</v>
      </c>
      <c r="R2317" s="3">
        <v>-4.64E-4</v>
      </c>
      <c r="S2317" s="3">
        <v>-1.6831959999999999</v>
      </c>
      <c r="T2317" s="3">
        <v>-1.683457</v>
      </c>
      <c r="U2317" s="3">
        <v>-1.683165</v>
      </c>
      <c r="V2317" s="3">
        <v>-1.683165</v>
      </c>
      <c r="W2317" t="s">
        <v>154</v>
      </c>
      <c r="X2317" s="5">
        <v>44124</v>
      </c>
      <c r="Y2317" s="4">
        <v>7.4999999999999997E-3</v>
      </c>
      <c r="Z2317" s="3">
        <v>3.09</v>
      </c>
      <c r="AA2317" s="5">
        <v>45286</v>
      </c>
      <c r="AB2317" s="3">
        <v>3.09</v>
      </c>
      <c r="AC2317" s="4">
        <v>8.8400000000000006E-2</v>
      </c>
      <c r="AD2317" t="s">
        <v>243</v>
      </c>
      <c r="AE2317" s="4">
        <v>2.07E-2</v>
      </c>
      <c r="AF2317">
        <v>0.04</v>
      </c>
      <c r="AG2317">
        <v>0.71</v>
      </c>
      <c r="AH2317" s="4">
        <v>0.5544</v>
      </c>
      <c r="AI2317" s="4">
        <v>0.18060000000000001</v>
      </c>
      <c r="AJ2317" s="4">
        <v>0.14099999999999999</v>
      </c>
      <c r="AK2317" s="4">
        <v>0.14649999999999999</v>
      </c>
      <c r="AL2317" t="s">
        <v>931</v>
      </c>
      <c r="AM2317">
        <v>21</v>
      </c>
      <c r="AN2317" s="4">
        <v>0.7268</v>
      </c>
      <c r="AO2317" s="4">
        <v>0.90720000000000001</v>
      </c>
      <c r="AP2317" s="4">
        <v>1</v>
      </c>
      <c r="AQ2317" s="6">
        <v>0.4</v>
      </c>
      <c r="AR2317" s="6">
        <v>0.2</v>
      </c>
      <c r="AS2317">
        <v>1099</v>
      </c>
      <c r="AT2317" s="3">
        <v>33.94</v>
      </c>
      <c r="AU2317" s="3">
        <v>35.69</v>
      </c>
      <c r="AV2317" s="3">
        <v>34.67</v>
      </c>
      <c r="AW2317" s="3">
        <v>35.409999999999997</v>
      </c>
      <c r="AX2317">
        <v>61.37</v>
      </c>
      <c r="AY2317" t="s">
        <v>96</v>
      </c>
      <c r="AZ2317" t="s">
        <v>82</v>
      </c>
      <c r="BA2317" t="s">
        <v>96</v>
      </c>
      <c r="BB2317" t="s">
        <v>96</v>
      </c>
      <c r="BC2317" t="s">
        <v>96</v>
      </c>
      <c r="BD2317" t="s">
        <v>75</v>
      </c>
      <c r="BE2317" t="s">
        <v>96</v>
      </c>
      <c r="BF2317">
        <v>5.61</v>
      </c>
      <c r="BG2317" s="4">
        <v>0.68569999999999998</v>
      </c>
      <c r="BH2317" s="4">
        <v>0.31879999999999997</v>
      </c>
      <c r="BI2317">
        <v>8.2100000000000009</v>
      </c>
      <c r="BJ2317" s="4">
        <v>0</v>
      </c>
      <c r="BK2317" s="4">
        <v>1.37E-2</v>
      </c>
    </row>
    <row r="2318" spans="1:63" x14ac:dyDescent="0.3">
      <c r="A2318" t="s">
        <v>4238</v>
      </c>
      <c r="B2318" t="s">
        <v>4239</v>
      </c>
      <c r="C2318" t="s">
        <v>64</v>
      </c>
      <c r="D2318" s="1">
        <v>6909000</v>
      </c>
      <c r="E2318" s="2">
        <v>4666</v>
      </c>
      <c r="F2318" s="3">
        <v>13.22</v>
      </c>
      <c r="G2318" t="b">
        <v>0</v>
      </c>
      <c r="H2318" t="b">
        <v>0</v>
      </c>
      <c r="I2318" t="b">
        <v>0</v>
      </c>
      <c r="J2318" t="b">
        <v>0</v>
      </c>
      <c r="K2318" s="4">
        <v>3.3599999999999998E-2</v>
      </c>
      <c r="L2318" s="4">
        <v>0.11799999999999999</v>
      </c>
      <c r="M2318" s="4">
        <v>-0.3513</v>
      </c>
      <c r="N2318" s="4">
        <v>-0.35039999999999999</v>
      </c>
      <c r="O2318" s="4" t="s">
        <v>96</v>
      </c>
      <c r="P2318" s="4" t="s">
        <v>96</v>
      </c>
      <c r="Q2318" s="3">
        <v>0.383413</v>
      </c>
      <c r="R2318" s="3">
        <v>0.38304500000000002</v>
      </c>
      <c r="S2318" s="3">
        <v>0.37890400000000002</v>
      </c>
      <c r="T2318" s="3">
        <v>0.37890400000000002</v>
      </c>
      <c r="U2318" s="3">
        <v>0.37890400000000002</v>
      </c>
      <c r="V2318" s="3">
        <v>0.37890400000000002</v>
      </c>
      <c r="W2318" t="s">
        <v>489</v>
      </c>
      <c r="X2318" s="5">
        <v>44447</v>
      </c>
      <c r="Y2318" s="4">
        <v>5.1000000000000004E-3</v>
      </c>
      <c r="Z2318" s="3">
        <v>0</v>
      </c>
      <c r="AA2318" s="5">
        <v>44560</v>
      </c>
      <c r="AB2318" s="3">
        <v>0.01</v>
      </c>
      <c r="AC2318" s="4">
        <v>0</v>
      </c>
      <c r="AD2318" t="s">
        <v>90</v>
      </c>
      <c r="AE2318" s="4">
        <v>3.6400000000000002E-2</v>
      </c>
      <c r="AF2318">
        <v>15.34</v>
      </c>
      <c r="AG2318">
        <v>1.08</v>
      </c>
      <c r="AH2318" s="4">
        <v>0.72170000000000001</v>
      </c>
      <c r="AI2318" s="4">
        <v>0.42820000000000003</v>
      </c>
      <c r="AJ2318" s="4">
        <v>0.37380000000000002</v>
      </c>
      <c r="AK2318" s="4">
        <v>0.32269999999999999</v>
      </c>
      <c r="AL2318" t="s">
        <v>549</v>
      </c>
      <c r="AM2318">
        <v>51</v>
      </c>
      <c r="AN2318" s="4">
        <v>0.56499999999999995</v>
      </c>
      <c r="AO2318" s="4">
        <v>0.69179999999999997</v>
      </c>
      <c r="AP2318" s="4">
        <v>0.99890000000000001</v>
      </c>
      <c r="AQ2318" s="6">
        <v>0.4</v>
      </c>
      <c r="AR2318" s="6">
        <v>0.2</v>
      </c>
      <c r="AS2318">
        <v>1099</v>
      </c>
      <c r="AT2318" s="3">
        <v>10.94</v>
      </c>
      <c r="AU2318" s="3">
        <v>13.43</v>
      </c>
      <c r="AV2318" s="3">
        <v>13.17</v>
      </c>
      <c r="AW2318" s="3">
        <v>13.31</v>
      </c>
      <c r="AX2318">
        <v>59.34</v>
      </c>
      <c r="AY2318" t="s">
        <v>79</v>
      </c>
      <c r="AZ2318" t="s">
        <v>79</v>
      </c>
      <c r="BA2318" t="s">
        <v>82</v>
      </c>
      <c r="BB2318" t="s">
        <v>75</v>
      </c>
      <c r="BC2318" t="s">
        <v>71</v>
      </c>
      <c r="BD2318" t="s">
        <v>79</v>
      </c>
      <c r="BE2318" t="s">
        <v>96</v>
      </c>
      <c r="BF2318">
        <v>5.0599999999999996</v>
      </c>
      <c r="BG2318">
        <v>0.3387</v>
      </c>
      <c r="BH2318">
        <v>0.245</v>
      </c>
      <c r="BI2318">
        <v>199.18</v>
      </c>
      <c r="BJ2318">
        <v>0</v>
      </c>
      <c r="BK2318">
        <v>0.46860000000000002</v>
      </c>
    </row>
    <row r="2319" spans="1:63" x14ac:dyDescent="0.3">
      <c r="A2319" t="s">
        <v>6141</v>
      </c>
      <c r="B2319" t="s">
        <v>6142</v>
      </c>
      <c r="C2319" t="s">
        <v>64</v>
      </c>
      <c r="D2319" s="1">
        <v>6880900</v>
      </c>
      <c r="E2319">
        <v>600</v>
      </c>
      <c r="F2319" s="3">
        <v>28.67</v>
      </c>
      <c r="G2319" t="b">
        <v>0</v>
      </c>
      <c r="H2319" t="b">
        <v>0</v>
      </c>
      <c r="I2319" t="b">
        <v>0</v>
      </c>
      <c r="J2319" t="b">
        <v>0</v>
      </c>
      <c r="K2319" s="4">
        <v>5.5999999999999999E-3</v>
      </c>
      <c r="L2319" s="4">
        <v>6.7799999999999999E-2</v>
      </c>
      <c r="M2319" t="s">
        <v>96</v>
      </c>
      <c r="N2319" t="s">
        <v>96</v>
      </c>
      <c r="O2319" t="s">
        <v>96</v>
      </c>
      <c r="P2319" t="s">
        <v>96</v>
      </c>
      <c r="Q2319" s="3">
        <v>0</v>
      </c>
      <c r="R2319" s="3">
        <v>0</v>
      </c>
      <c r="S2319" s="3">
        <v>4.7894649999999999</v>
      </c>
      <c r="T2319" s="3">
        <v>4.7894649999999999</v>
      </c>
      <c r="U2319" s="3">
        <v>4.7894649999999999</v>
      </c>
      <c r="V2319" s="3">
        <v>4.7894649999999999</v>
      </c>
      <c r="W2319" t="s">
        <v>316</v>
      </c>
      <c r="X2319" s="5">
        <v>45057</v>
      </c>
      <c r="Y2319" s="4">
        <v>7.4999999999999997E-3</v>
      </c>
      <c r="Z2319" s="3">
        <v>0.1</v>
      </c>
      <c r="AA2319" s="5">
        <v>45273</v>
      </c>
      <c r="AB2319" s="3">
        <v>0.1</v>
      </c>
      <c r="AC2319" s="4">
        <v>3.5999999999999999E-3</v>
      </c>
      <c r="AD2319" t="s">
        <v>95</v>
      </c>
      <c r="AE2319" t="s">
        <v>96</v>
      </c>
      <c r="AF2319" t="s">
        <v>96</v>
      </c>
      <c r="AG2319" t="s">
        <v>96</v>
      </c>
      <c r="AH2319" s="4">
        <v>0.15770000000000001</v>
      </c>
      <c r="AI2319" s="4">
        <v>0.1082</v>
      </c>
      <c r="AJ2319" s="4">
        <v>0.1244</v>
      </c>
      <c r="AK2319" s="4">
        <v>0.13700000000000001</v>
      </c>
      <c r="AL2319" t="s">
        <v>6133</v>
      </c>
      <c r="AM2319">
        <v>34</v>
      </c>
      <c r="AN2319" s="4">
        <v>0.4587</v>
      </c>
      <c r="AO2319" s="4">
        <v>0.61939999999999995</v>
      </c>
      <c r="AP2319" s="4">
        <v>1.0001</v>
      </c>
      <c r="AQ2319" s="6" t="s">
        <v>96</v>
      </c>
      <c r="AR2319" s="6" t="s">
        <v>96</v>
      </c>
      <c r="AS2319" t="s">
        <v>96</v>
      </c>
      <c r="AT2319" s="3">
        <v>26.86</v>
      </c>
      <c r="AU2319" s="3">
        <v>29.1</v>
      </c>
      <c r="AV2319" s="3">
        <v>28.65</v>
      </c>
      <c r="AW2319" s="3">
        <v>28.71</v>
      </c>
      <c r="AX2319">
        <v>73.260000000000005</v>
      </c>
      <c r="AY2319" t="s">
        <v>82</v>
      </c>
      <c r="AZ2319" t="s">
        <v>71</v>
      </c>
      <c r="BA2319" t="s">
        <v>96</v>
      </c>
      <c r="BB2319" t="s">
        <v>71</v>
      </c>
      <c r="BC2319" t="s">
        <v>82</v>
      </c>
      <c r="BD2319" t="s">
        <v>70</v>
      </c>
      <c r="BE2319" t="s">
        <v>96</v>
      </c>
      <c r="BF2319">
        <v>7.14</v>
      </c>
      <c r="BG2319" s="4">
        <v>0.91610000000000003</v>
      </c>
      <c r="BH2319" s="4">
        <v>0.76919999999999999</v>
      </c>
      <c r="BI2319">
        <v>62.57</v>
      </c>
      <c r="BJ2319" s="4">
        <v>0.1026</v>
      </c>
      <c r="BK2319" s="4">
        <v>5.5E-2</v>
      </c>
    </row>
    <row r="2320" spans="1:63" x14ac:dyDescent="0.3">
      <c r="A2320" t="s">
        <v>6155</v>
      </c>
      <c r="B2320" t="s">
        <v>6156</v>
      </c>
      <c r="C2320" t="s">
        <v>64</v>
      </c>
      <c r="D2320" s="1">
        <v>6856700</v>
      </c>
      <c r="E2320">
        <v>347</v>
      </c>
      <c r="F2320" s="3">
        <v>46.07</v>
      </c>
      <c r="G2320" t="b">
        <v>0</v>
      </c>
      <c r="H2320" t="b">
        <v>0</v>
      </c>
      <c r="I2320" t="b">
        <v>0</v>
      </c>
      <c r="J2320" t="b">
        <v>0</v>
      </c>
      <c r="K2320" s="4">
        <v>1.9199999999999998E-2</v>
      </c>
      <c r="L2320" s="4">
        <v>5.8400000000000001E-2</v>
      </c>
      <c r="M2320" t="s">
        <v>96</v>
      </c>
      <c r="N2320" t="s">
        <v>96</v>
      </c>
      <c r="O2320" t="s">
        <v>96</v>
      </c>
      <c r="P2320" t="s">
        <v>96</v>
      </c>
      <c r="Q2320" s="3">
        <v>0</v>
      </c>
      <c r="R2320" s="3">
        <v>0</v>
      </c>
      <c r="S2320" s="3">
        <v>5.9999599999999997</v>
      </c>
      <c r="T2320" s="3">
        <v>5.9999599999999997</v>
      </c>
      <c r="U2320" s="3">
        <v>5.9999599999999997</v>
      </c>
      <c r="V2320" s="3">
        <v>5.9999599999999997</v>
      </c>
      <c r="W2320" t="s">
        <v>316</v>
      </c>
      <c r="X2320" s="5">
        <v>45063</v>
      </c>
      <c r="Y2320" s="4">
        <v>8.5000000000000006E-3</v>
      </c>
      <c r="Z2320" s="3">
        <v>0.33</v>
      </c>
      <c r="AA2320" s="5">
        <v>45286</v>
      </c>
      <c r="AB2320" s="3">
        <v>0.33</v>
      </c>
      <c r="AC2320" s="4">
        <v>7.1999999999999998E-3</v>
      </c>
      <c r="AD2320" t="s">
        <v>243</v>
      </c>
      <c r="AE2320" t="s">
        <v>96</v>
      </c>
      <c r="AF2320" t="s">
        <v>96</v>
      </c>
      <c r="AG2320" t="s">
        <v>96</v>
      </c>
      <c r="AH2320" s="4">
        <v>0.15029999999999999</v>
      </c>
      <c r="AI2320" s="4">
        <v>0.1255</v>
      </c>
      <c r="AJ2320" s="4">
        <v>0.14849999999999999</v>
      </c>
      <c r="AK2320" s="4">
        <v>0.13689999999999999</v>
      </c>
      <c r="AL2320" t="s">
        <v>6157</v>
      </c>
      <c r="AM2320">
        <v>54</v>
      </c>
      <c r="AN2320" s="4">
        <v>0.41949999999999998</v>
      </c>
      <c r="AO2320" s="4">
        <v>0.52359999999999995</v>
      </c>
      <c r="AP2320" s="4">
        <v>0.98109999999999997</v>
      </c>
      <c r="AQ2320" s="6">
        <v>0.4</v>
      </c>
      <c r="AR2320" s="6">
        <v>0.2</v>
      </c>
      <c r="AS2320">
        <v>1099</v>
      </c>
      <c r="AT2320" s="3">
        <v>43.05</v>
      </c>
      <c r="AU2320" s="3">
        <v>46.41</v>
      </c>
      <c r="AV2320" s="3">
        <v>46.07</v>
      </c>
      <c r="AW2320" s="3">
        <v>46.07</v>
      </c>
      <c r="AX2320">
        <v>68.150000000000006</v>
      </c>
      <c r="AY2320" t="s">
        <v>82</v>
      </c>
      <c r="AZ2320" t="s">
        <v>82</v>
      </c>
      <c r="BA2320" t="s">
        <v>96</v>
      </c>
      <c r="BB2320" t="s">
        <v>71</v>
      </c>
      <c r="BC2320" t="s">
        <v>75</v>
      </c>
      <c r="BD2320" t="s">
        <v>82</v>
      </c>
      <c r="BE2320" t="s">
        <v>96</v>
      </c>
      <c r="BF2320">
        <v>6.34</v>
      </c>
      <c r="BG2320" s="4">
        <v>0.7913</v>
      </c>
      <c r="BH2320" s="4">
        <v>0.47139999999999999</v>
      </c>
      <c r="BI2320">
        <v>207.34</v>
      </c>
      <c r="BJ2320" s="4">
        <v>4.1500000000000002E-2</v>
      </c>
      <c r="BK2320" s="4">
        <v>3.85E-2</v>
      </c>
    </row>
    <row r="2321" spans="1:63" x14ac:dyDescent="0.3">
      <c r="A2321" t="s">
        <v>6162</v>
      </c>
      <c r="B2321" t="s">
        <v>6163</v>
      </c>
      <c r="C2321" t="s">
        <v>64</v>
      </c>
      <c r="D2321" s="1">
        <v>6844000</v>
      </c>
      <c r="E2321" s="2">
        <v>434</v>
      </c>
      <c r="F2321" s="3">
        <v>28.49</v>
      </c>
      <c r="G2321" t="b">
        <v>0</v>
      </c>
      <c r="H2321" t="b">
        <v>0</v>
      </c>
      <c r="I2321" t="b">
        <v>0</v>
      </c>
      <c r="J2321" t="b">
        <v>0</v>
      </c>
      <c r="K2321" s="4">
        <v>7.4999999999999997E-3</v>
      </c>
      <c r="L2321" s="4">
        <v>6.25E-2</v>
      </c>
      <c r="M2321" t="s">
        <v>96</v>
      </c>
      <c r="N2321" t="s">
        <v>96</v>
      </c>
      <c r="O2321" t="s">
        <v>96</v>
      </c>
      <c r="P2321" t="s">
        <v>96</v>
      </c>
      <c r="Q2321" s="3">
        <v>0</v>
      </c>
      <c r="R2321" s="3">
        <v>-1.498E-2</v>
      </c>
      <c r="S2321" s="3">
        <v>0.96046600000000004</v>
      </c>
      <c r="T2321" s="3">
        <v>0.96046600000000004</v>
      </c>
      <c r="U2321" s="3">
        <v>0.96046600000000004</v>
      </c>
      <c r="V2321" s="3">
        <v>0.96046600000000004</v>
      </c>
      <c r="W2321" t="s">
        <v>316</v>
      </c>
      <c r="X2321" s="5">
        <v>45065</v>
      </c>
      <c r="Y2321" s="4">
        <v>5.4999999999999997E-3</v>
      </c>
      <c r="Z2321" s="3">
        <v>0.28999999999999998</v>
      </c>
      <c r="AA2321" s="5">
        <v>45280</v>
      </c>
      <c r="AB2321" s="3">
        <v>0.14000000000000001</v>
      </c>
      <c r="AC2321" s="4">
        <v>1.01E-2</v>
      </c>
      <c r="AD2321" t="s">
        <v>66</v>
      </c>
      <c r="AE2321" t="s">
        <v>96</v>
      </c>
      <c r="AF2321" t="s">
        <v>96</v>
      </c>
      <c r="AG2321" t="s">
        <v>96</v>
      </c>
      <c r="AH2321" s="4">
        <v>0.1598</v>
      </c>
      <c r="AI2321" s="4">
        <v>0.11849999999999999</v>
      </c>
      <c r="AJ2321" s="4">
        <v>0.1285</v>
      </c>
      <c r="AK2321" s="4">
        <v>0.1186</v>
      </c>
      <c r="AL2321" t="s">
        <v>4473</v>
      </c>
      <c r="AM2321">
        <v>58</v>
      </c>
      <c r="AN2321" s="4">
        <v>0.28139999999999998</v>
      </c>
      <c r="AO2321" s="4">
        <v>0.3921</v>
      </c>
      <c r="AP2321" s="4">
        <v>0.94079999999999997</v>
      </c>
      <c r="AQ2321" s="6">
        <v>0.4</v>
      </c>
      <c r="AR2321" s="6">
        <v>0.2</v>
      </c>
      <c r="AS2321">
        <v>1099</v>
      </c>
      <c r="AT2321" s="3">
        <v>26.83</v>
      </c>
      <c r="AU2321" s="3">
        <v>28.96</v>
      </c>
      <c r="AV2321" s="3">
        <v>28.47</v>
      </c>
      <c r="AW2321" s="3">
        <v>28.54</v>
      </c>
      <c r="AX2321">
        <v>69.12</v>
      </c>
      <c r="AY2321" t="s">
        <v>82</v>
      </c>
      <c r="AZ2321" t="s">
        <v>70</v>
      </c>
      <c r="BA2321" t="s">
        <v>96</v>
      </c>
      <c r="BB2321" t="s">
        <v>70</v>
      </c>
      <c r="BC2321" t="s">
        <v>70</v>
      </c>
      <c r="BD2321" t="s">
        <v>79</v>
      </c>
      <c r="BE2321" t="s">
        <v>96</v>
      </c>
      <c r="BF2321">
        <v>6.3</v>
      </c>
      <c r="BG2321" s="4">
        <v>0.12759999999999999</v>
      </c>
      <c r="BH2321" s="4">
        <v>0.46079999999999999</v>
      </c>
      <c r="BI2321">
        <v>124.55</v>
      </c>
      <c r="BJ2321" s="4">
        <v>0.10489999999999999</v>
      </c>
      <c r="BK2321" s="4">
        <v>2.41E-2</v>
      </c>
    </row>
    <row r="2322" spans="1:63" x14ac:dyDescent="0.3">
      <c r="A2322" t="s">
        <v>5602</v>
      </c>
      <c r="B2322" t="s">
        <v>5603</v>
      </c>
      <c r="C2322" t="s">
        <v>64</v>
      </c>
      <c r="D2322" s="1">
        <v>6831000</v>
      </c>
      <c r="E2322" s="2">
        <v>236</v>
      </c>
      <c r="F2322" s="3">
        <v>34.04</v>
      </c>
      <c r="G2322" t="b">
        <v>0</v>
      </c>
      <c r="H2322" t="b">
        <v>0</v>
      </c>
      <c r="I2322" t="b">
        <v>0</v>
      </c>
      <c r="J2322" t="b">
        <v>0</v>
      </c>
      <c r="K2322" s="4">
        <v>2.5999999999999999E-3</v>
      </c>
      <c r="L2322" s="4">
        <v>3.1899999999999998E-2</v>
      </c>
      <c r="M2322" s="4">
        <v>0.38429999999999997</v>
      </c>
      <c r="N2322" s="4">
        <v>0.3785</v>
      </c>
      <c r="O2322" t="s">
        <v>96</v>
      </c>
      <c r="P2322" t="s">
        <v>96</v>
      </c>
      <c r="Q2322" s="3">
        <v>0</v>
      </c>
      <c r="R2322" s="3">
        <v>0</v>
      </c>
      <c r="S2322" s="3">
        <v>-7.7499999999999999E-3</v>
      </c>
      <c r="T2322" s="3">
        <v>-7.7499999999999999E-3</v>
      </c>
      <c r="U2322" s="3">
        <v>-7.7499999999999999E-3</v>
      </c>
      <c r="V2322" s="3">
        <v>-7.7499999999999999E-3</v>
      </c>
      <c r="W2322" t="s">
        <v>316</v>
      </c>
      <c r="X2322" s="5">
        <v>44874</v>
      </c>
      <c r="Y2322" s="4">
        <v>1.5E-3</v>
      </c>
      <c r="Z2322" s="3">
        <v>0.32</v>
      </c>
      <c r="AA2322" s="5">
        <v>45275</v>
      </c>
      <c r="AB2322" s="3">
        <v>0.11</v>
      </c>
      <c r="AC2322" s="4">
        <v>9.4999999999999998E-3</v>
      </c>
      <c r="AD2322" t="s">
        <v>66</v>
      </c>
      <c r="AE2322" s="4">
        <v>2.53E-2</v>
      </c>
      <c r="AF2322">
        <v>0.04</v>
      </c>
      <c r="AG2322">
        <v>-1.04</v>
      </c>
      <c r="AH2322" s="4">
        <v>9.0999999999999998E-2</v>
      </c>
      <c r="AI2322" s="4">
        <v>8.7999999999999995E-2</v>
      </c>
      <c r="AJ2322" s="4">
        <v>0.1236</v>
      </c>
      <c r="AK2322" s="4">
        <v>0.12609999999999999</v>
      </c>
      <c r="AL2322" t="s">
        <v>6596</v>
      </c>
      <c r="AM2322">
        <v>86</v>
      </c>
      <c r="AN2322" s="4">
        <v>0.59760000000000002</v>
      </c>
      <c r="AO2322" s="4">
        <v>0.69540000000000002</v>
      </c>
      <c r="AP2322" s="4">
        <v>0.94369999999999998</v>
      </c>
      <c r="AQ2322" s="6">
        <v>0.4</v>
      </c>
      <c r="AR2322" s="6">
        <v>0.2</v>
      </c>
      <c r="AS2322">
        <v>1099</v>
      </c>
      <c r="AT2322" s="3">
        <v>32.53</v>
      </c>
      <c r="AU2322" s="3">
        <v>34.520000000000003</v>
      </c>
      <c r="AV2322" s="3">
        <v>34.04</v>
      </c>
      <c r="AW2322" s="3">
        <v>34.04</v>
      </c>
      <c r="AX2322">
        <v>65.569999999999993</v>
      </c>
      <c r="AY2322" t="s">
        <v>75</v>
      </c>
      <c r="AZ2322" t="s">
        <v>69</v>
      </c>
      <c r="BA2322" t="s">
        <v>69</v>
      </c>
      <c r="BB2322" t="s">
        <v>71</v>
      </c>
      <c r="BC2322" t="s">
        <v>79</v>
      </c>
      <c r="BD2322" t="s">
        <v>79</v>
      </c>
      <c r="BE2322" t="s">
        <v>96</v>
      </c>
      <c r="BF2322">
        <v>6.92</v>
      </c>
      <c r="BG2322" s="4">
        <v>0.82210000000000005</v>
      </c>
      <c r="BH2322" s="4">
        <v>0.68810000000000004</v>
      </c>
      <c r="BI2322">
        <v>76.069999999999993</v>
      </c>
      <c r="BJ2322" s="4">
        <v>4.2000000000000003E-2</v>
      </c>
      <c r="BK2322" s="4">
        <v>7.5700000000000003E-2</v>
      </c>
    </row>
    <row r="2323" spans="1:63" x14ac:dyDescent="0.3">
      <c r="A2323" t="s">
        <v>4341</v>
      </c>
      <c r="B2323" t="s">
        <v>4342</v>
      </c>
      <c r="C2323" t="s">
        <v>64</v>
      </c>
      <c r="D2323" s="1">
        <v>6815300</v>
      </c>
      <c r="E2323" s="2">
        <v>711</v>
      </c>
      <c r="F2323" s="3">
        <v>29.25</v>
      </c>
      <c r="G2323" t="b">
        <v>0</v>
      </c>
      <c r="H2323" t="b">
        <v>0</v>
      </c>
      <c r="I2323" t="b">
        <v>1</v>
      </c>
      <c r="J2323" t="b">
        <v>0</v>
      </c>
      <c r="K2323" s="4">
        <v>-2.0000000000000001E-4</v>
      </c>
      <c r="L2323" s="4">
        <v>0.1085</v>
      </c>
      <c r="M2323" s="4">
        <v>0.16520000000000001</v>
      </c>
      <c r="N2323" s="4">
        <v>0.16209999999999999</v>
      </c>
      <c r="O2323" t="s">
        <v>96</v>
      </c>
      <c r="P2323" t="s">
        <v>96</v>
      </c>
      <c r="Q2323" s="3">
        <v>0</v>
      </c>
      <c r="R2323" s="3">
        <v>0</v>
      </c>
      <c r="S2323" s="3">
        <v>-13.56925</v>
      </c>
      <c r="T2323" s="3">
        <v>-13.56925</v>
      </c>
      <c r="U2323" s="3">
        <v>2.6232500000000001</v>
      </c>
      <c r="V2323" s="3">
        <v>2.6232500000000001</v>
      </c>
      <c r="W2323" t="s">
        <v>240</v>
      </c>
      <c r="X2323" s="5">
        <v>44453</v>
      </c>
      <c r="Y2323" s="4">
        <v>4.8999999999999998E-3</v>
      </c>
      <c r="Z2323" s="3">
        <v>0.82</v>
      </c>
      <c r="AA2323">
        <v>45288</v>
      </c>
      <c r="AB2323">
        <v>0.82</v>
      </c>
      <c r="AC2323" s="4">
        <v>2.7900000000000001E-2</v>
      </c>
      <c r="AD2323" t="s">
        <v>243</v>
      </c>
      <c r="AE2323" s="4">
        <v>1.41E-2</v>
      </c>
      <c r="AF2323">
        <v>8.1</v>
      </c>
      <c r="AG2323">
        <v>1.02</v>
      </c>
      <c r="AH2323" s="4">
        <v>0.42299999999999999</v>
      </c>
      <c r="AI2323" s="4">
        <v>0.19919999999999999</v>
      </c>
      <c r="AJ2323" s="4">
        <v>0.20130000000000001</v>
      </c>
      <c r="AK2323" s="4">
        <v>0.17469999999999999</v>
      </c>
      <c r="AL2323" t="s">
        <v>4343</v>
      </c>
      <c r="AM2323">
        <v>201</v>
      </c>
      <c r="AN2323" s="4">
        <v>7.1400000000000005E-2</v>
      </c>
      <c r="AO2323" s="4">
        <v>0.1021</v>
      </c>
      <c r="AP2323" s="4">
        <v>0.3019</v>
      </c>
      <c r="AQ2323" s="6">
        <v>0.4</v>
      </c>
      <c r="AR2323" s="6">
        <v>0.2</v>
      </c>
      <c r="AS2323">
        <v>1099</v>
      </c>
      <c r="AT2323" s="3">
        <v>26.7</v>
      </c>
      <c r="AU2323" s="3">
        <v>30.24</v>
      </c>
      <c r="AV2323" s="3">
        <v>29.24</v>
      </c>
      <c r="AW2323" s="3">
        <v>29.26</v>
      </c>
      <c r="AX2323">
        <v>66.319999999999993</v>
      </c>
      <c r="AY2323" t="s">
        <v>79</v>
      </c>
      <c r="AZ2323" t="s">
        <v>79</v>
      </c>
      <c r="BA2323" t="s">
        <v>69</v>
      </c>
      <c r="BB2323" t="s">
        <v>82</v>
      </c>
      <c r="BC2323" t="s">
        <v>70</v>
      </c>
      <c r="BD2323" t="s">
        <v>71</v>
      </c>
      <c r="BE2323" t="s">
        <v>96</v>
      </c>
      <c r="BF2323">
        <v>6.13</v>
      </c>
      <c r="BG2323">
        <v>0.69830000000000003</v>
      </c>
      <c r="BH2323">
        <v>0.4234</v>
      </c>
      <c r="BI2323">
        <v>211.44</v>
      </c>
      <c r="BJ2323">
        <v>3.09E-2</v>
      </c>
      <c r="BK2323">
        <v>3.9600000000000003E-2</v>
      </c>
    </row>
    <row r="2324" spans="1:63" x14ac:dyDescent="0.3">
      <c r="A2324" t="s">
        <v>6674</v>
      </c>
      <c r="B2324" t="s">
        <v>6675</v>
      </c>
      <c r="C2324" t="s">
        <v>64</v>
      </c>
      <c r="D2324" s="1">
        <v>6792700</v>
      </c>
      <c r="E2324" t="s">
        <v>96</v>
      </c>
      <c r="F2324" s="3">
        <v>56.21</v>
      </c>
      <c r="G2324" t="b">
        <v>0</v>
      </c>
      <c r="H2324" t="b">
        <v>0</v>
      </c>
      <c r="I2324" t="b">
        <v>0</v>
      </c>
      <c r="J2324" t="b">
        <v>0</v>
      </c>
      <c r="K2324">
        <v>1.4E-3</v>
      </c>
      <c r="L2324" s="4">
        <v>9.3299999999999994E-2</v>
      </c>
      <c r="M2324" t="s">
        <v>96</v>
      </c>
      <c r="N2324" t="s">
        <v>96</v>
      </c>
      <c r="O2324" t="s">
        <v>96</v>
      </c>
      <c r="P2324" t="s">
        <v>96</v>
      </c>
      <c r="Q2324" s="3">
        <v>1.1226640000000001</v>
      </c>
      <c r="R2324" s="3">
        <v>2.2261700000000002</v>
      </c>
      <c r="S2324" s="3">
        <v>5.3032760000000003</v>
      </c>
      <c r="T2324" s="3">
        <v>5.3032760000000003</v>
      </c>
      <c r="U2324" s="3">
        <v>5.3032760000000003</v>
      </c>
      <c r="V2324" s="3">
        <v>5.3032760000000003</v>
      </c>
      <c r="W2324" t="s">
        <v>316</v>
      </c>
      <c r="X2324" s="5">
        <v>45237</v>
      </c>
      <c r="Y2324" s="4">
        <v>1.8E-3</v>
      </c>
      <c r="Z2324" s="3">
        <v>0.14000000000000001</v>
      </c>
      <c r="AA2324">
        <v>45278</v>
      </c>
      <c r="AB2324">
        <v>0.14000000000000001</v>
      </c>
      <c r="AC2324" s="4">
        <v>2.3999999999999998E-3</v>
      </c>
      <c r="AD2324" t="s">
        <v>66</v>
      </c>
      <c r="AE2324" t="s">
        <v>96</v>
      </c>
      <c r="AF2324" t="s">
        <v>96</v>
      </c>
      <c r="AG2324" t="s">
        <v>96</v>
      </c>
      <c r="AH2324">
        <v>7.1800000000000003E-2</v>
      </c>
      <c r="AI2324">
        <v>0.15720000000000001</v>
      </c>
      <c r="AJ2324" t="s">
        <v>96</v>
      </c>
      <c r="AK2324" t="s">
        <v>96</v>
      </c>
      <c r="AL2324" t="s">
        <v>909</v>
      </c>
      <c r="AM2324">
        <v>1000</v>
      </c>
      <c r="AN2324" s="4">
        <v>6.8900000000000003E-2</v>
      </c>
      <c r="AO2324" s="4">
        <v>9.8799999999999999E-2</v>
      </c>
      <c r="AP2324" s="4">
        <v>0.2787</v>
      </c>
      <c r="AQ2324" s="6" t="s">
        <v>96</v>
      </c>
      <c r="AR2324" s="6" t="s">
        <v>96</v>
      </c>
      <c r="AS2324" t="s">
        <v>96</v>
      </c>
      <c r="AT2324">
        <v>51.76</v>
      </c>
      <c r="AU2324">
        <v>57.74</v>
      </c>
      <c r="AV2324" s="3">
        <v>56.15</v>
      </c>
      <c r="AW2324" s="3">
        <v>56.31</v>
      </c>
      <c r="AX2324">
        <v>74.56</v>
      </c>
      <c r="AY2324" t="s">
        <v>96</v>
      </c>
      <c r="AZ2324" t="s">
        <v>69</v>
      </c>
      <c r="BA2324" t="s">
        <v>96</v>
      </c>
      <c r="BB2324" t="s">
        <v>96</v>
      </c>
      <c r="BC2324" t="s">
        <v>96</v>
      </c>
      <c r="BD2324" t="s">
        <v>70</v>
      </c>
      <c r="BE2324" t="s">
        <v>96</v>
      </c>
      <c r="BF2324" t="s">
        <v>96</v>
      </c>
      <c r="BG2324" t="s">
        <v>96</v>
      </c>
      <c r="BH2324" t="s">
        <v>96</v>
      </c>
      <c r="BI2324" t="s">
        <v>96</v>
      </c>
      <c r="BJ2324" t="s">
        <v>96</v>
      </c>
      <c r="BK2324" t="s">
        <v>96</v>
      </c>
    </row>
    <row r="2325" spans="1:63" x14ac:dyDescent="0.3">
      <c r="A2325" t="s">
        <v>5380</v>
      </c>
      <c r="B2325" t="s">
        <v>5381</v>
      </c>
      <c r="C2325" t="s">
        <v>64</v>
      </c>
      <c r="D2325" s="1">
        <v>6780000</v>
      </c>
      <c r="E2325">
        <v>2528</v>
      </c>
      <c r="F2325">
        <v>24.55</v>
      </c>
      <c r="G2325" t="b">
        <v>0</v>
      </c>
      <c r="H2325" t="b">
        <v>0</v>
      </c>
      <c r="I2325" t="b">
        <v>0</v>
      </c>
      <c r="J2325" t="b">
        <v>0</v>
      </c>
      <c r="K2325">
        <v>1.44E-2</v>
      </c>
      <c r="L2325">
        <v>8.9300000000000004E-2</v>
      </c>
      <c r="M2325">
        <v>0.24970000000000001</v>
      </c>
      <c r="N2325">
        <v>0.24260000000000001</v>
      </c>
      <c r="O2325" t="s">
        <v>96</v>
      </c>
      <c r="P2325" t="s">
        <v>96</v>
      </c>
      <c r="Q2325" s="3">
        <v>0</v>
      </c>
      <c r="R2325" s="3">
        <v>1.184015</v>
      </c>
      <c r="S2325" s="3">
        <v>3.8746149999999999</v>
      </c>
      <c r="T2325" s="3">
        <v>3.8746149999999999</v>
      </c>
      <c r="U2325" s="3">
        <v>6.3464119999999999</v>
      </c>
      <c r="V2325" s="3">
        <v>6.3464119999999999</v>
      </c>
      <c r="W2325" t="s">
        <v>135</v>
      </c>
      <c r="X2325" s="5">
        <v>44774</v>
      </c>
      <c r="Y2325" s="4">
        <v>8.5000000000000006E-3</v>
      </c>
      <c r="Z2325">
        <v>0.17</v>
      </c>
      <c r="AA2325">
        <v>45287</v>
      </c>
      <c r="AB2325">
        <v>0.17</v>
      </c>
      <c r="AC2325">
        <v>6.8999999999999999E-3</v>
      </c>
      <c r="AD2325" t="s">
        <v>243</v>
      </c>
      <c r="AE2325">
        <v>9.7000000000000003E-3</v>
      </c>
      <c r="AF2325" t="s">
        <v>96</v>
      </c>
      <c r="AG2325">
        <v>1.08</v>
      </c>
      <c r="AH2325">
        <v>2.9499999999999998E-2</v>
      </c>
      <c r="AI2325">
        <v>0.16830000000000001</v>
      </c>
      <c r="AJ2325">
        <v>0.1416</v>
      </c>
      <c r="AK2325">
        <v>0.13830000000000001</v>
      </c>
      <c r="AL2325" t="s">
        <v>4497</v>
      </c>
      <c r="AM2325">
        <v>22</v>
      </c>
      <c r="AN2325" s="4">
        <v>0.57250000000000001</v>
      </c>
      <c r="AO2325" s="4">
        <v>0.79049999999999998</v>
      </c>
      <c r="AP2325" s="4">
        <v>1</v>
      </c>
      <c r="AQ2325" s="6">
        <v>0.4</v>
      </c>
      <c r="AR2325" s="6">
        <v>0.2</v>
      </c>
      <c r="AS2325">
        <v>1099</v>
      </c>
      <c r="AT2325">
        <v>22.77</v>
      </c>
      <c r="AU2325">
        <v>24.77</v>
      </c>
      <c r="AV2325">
        <v>24.44</v>
      </c>
      <c r="AW2325">
        <v>24.77</v>
      </c>
      <c r="AX2325">
        <v>71.78</v>
      </c>
      <c r="AY2325" t="s">
        <v>82</v>
      </c>
      <c r="AZ2325" t="s">
        <v>75</v>
      </c>
      <c r="BA2325" t="s">
        <v>75</v>
      </c>
      <c r="BB2325" t="s">
        <v>71</v>
      </c>
      <c r="BC2325" t="s">
        <v>75</v>
      </c>
      <c r="BD2325" t="s">
        <v>70</v>
      </c>
      <c r="BE2325" t="s">
        <v>96</v>
      </c>
      <c r="BF2325">
        <v>6.06</v>
      </c>
      <c r="BG2325">
        <v>0.40489999999999998</v>
      </c>
      <c r="BH2325">
        <v>0.40479999999999999</v>
      </c>
      <c r="BI2325">
        <v>5.33</v>
      </c>
      <c r="BJ2325">
        <v>0.122</v>
      </c>
      <c r="BK2325">
        <v>0</v>
      </c>
    </row>
    <row r="2326" spans="1:63" x14ac:dyDescent="0.3">
      <c r="A2326" t="s">
        <v>5950</v>
      </c>
      <c r="B2326" t="s">
        <v>5951</v>
      </c>
      <c r="C2326" t="s">
        <v>64</v>
      </c>
      <c r="D2326" s="1">
        <v>6734500</v>
      </c>
      <c r="E2326" s="2">
        <v>245</v>
      </c>
      <c r="F2326" s="3">
        <v>44.16</v>
      </c>
      <c r="G2326" t="b">
        <v>0</v>
      </c>
      <c r="H2326" t="b">
        <v>0</v>
      </c>
      <c r="I2326" t="b">
        <v>0</v>
      </c>
      <c r="J2326" t="b">
        <v>0</v>
      </c>
      <c r="K2326" s="4">
        <v>-6.9999999999999999E-4</v>
      </c>
      <c r="L2326" s="4">
        <v>1.6500000000000001E-2</v>
      </c>
      <c r="M2326" s="4" t="s">
        <v>96</v>
      </c>
      <c r="N2326" t="s">
        <v>96</v>
      </c>
      <c r="O2326" t="s">
        <v>96</v>
      </c>
      <c r="P2326" t="s">
        <v>96</v>
      </c>
      <c r="Q2326" s="3">
        <v>0</v>
      </c>
      <c r="R2326" s="3">
        <v>0</v>
      </c>
      <c r="S2326" s="3">
        <v>1.0575000000000001</v>
      </c>
      <c r="T2326" s="3">
        <v>1.0575000000000001</v>
      </c>
      <c r="U2326" s="3">
        <v>1.0575000000000001</v>
      </c>
      <c r="V2326" s="3">
        <v>1.0575000000000001</v>
      </c>
      <c r="W2326" t="s">
        <v>65</v>
      </c>
      <c r="X2326" s="5">
        <v>44949</v>
      </c>
      <c r="Y2326" s="4">
        <v>5.4999999999999997E-3</v>
      </c>
      <c r="Z2326" s="3">
        <v>0.45</v>
      </c>
      <c r="AA2326" s="5">
        <v>45286</v>
      </c>
      <c r="AB2326" s="3">
        <v>0.14000000000000001</v>
      </c>
      <c r="AC2326" s="4">
        <v>1.0200000000000001E-2</v>
      </c>
      <c r="AD2326" t="s">
        <v>66</v>
      </c>
      <c r="AE2326" t="s">
        <v>96</v>
      </c>
      <c r="AF2326">
        <v>23.17</v>
      </c>
      <c r="AG2326">
        <v>-0.5</v>
      </c>
      <c r="AH2326" s="4">
        <v>6.1600000000000002E-2</v>
      </c>
      <c r="AI2326" s="4">
        <v>6.7199999999999996E-2</v>
      </c>
      <c r="AJ2326" s="4">
        <v>5.9400000000000001E-2</v>
      </c>
      <c r="AK2326" s="4">
        <v>6.1199999999999997E-2</v>
      </c>
      <c r="AL2326" t="s">
        <v>325</v>
      </c>
      <c r="AM2326">
        <v>236</v>
      </c>
      <c r="AN2326" s="4">
        <v>0.36009999999999998</v>
      </c>
      <c r="AO2326" s="4">
        <v>0.41089999999999999</v>
      </c>
      <c r="AP2326" s="4">
        <v>0.60250000000000004</v>
      </c>
      <c r="AQ2326" s="6" t="s">
        <v>96</v>
      </c>
      <c r="AR2326" s="6" t="s">
        <v>96</v>
      </c>
      <c r="AS2326" t="s">
        <v>96</v>
      </c>
      <c r="AT2326" s="3">
        <v>43.69</v>
      </c>
      <c r="AU2326" s="3">
        <v>44.38</v>
      </c>
      <c r="AV2326" s="3">
        <v>44.16</v>
      </c>
      <c r="AW2326" s="3">
        <v>44.16</v>
      </c>
      <c r="AX2326">
        <v>58.58</v>
      </c>
      <c r="AY2326" t="s">
        <v>96</v>
      </c>
      <c r="AZ2326" t="s">
        <v>96</v>
      </c>
      <c r="BA2326" t="s">
        <v>96</v>
      </c>
      <c r="BB2326" t="s">
        <v>96</v>
      </c>
      <c r="BC2326" t="s">
        <v>96</v>
      </c>
      <c r="BD2326" t="s">
        <v>82</v>
      </c>
      <c r="BE2326" t="s">
        <v>96</v>
      </c>
      <c r="BF2326">
        <v>6.66</v>
      </c>
      <c r="BG2326" s="4">
        <v>0.81340000000000001</v>
      </c>
      <c r="BH2326" s="4">
        <v>0.58650000000000002</v>
      </c>
      <c r="BI2326">
        <v>122.26</v>
      </c>
      <c r="BJ2326" s="4">
        <v>6.4500000000000002E-2</v>
      </c>
      <c r="BK2326" s="4">
        <v>4.3299999999999998E-2</v>
      </c>
    </row>
    <row r="2327" spans="1:63" x14ac:dyDescent="0.3">
      <c r="A2327" t="s">
        <v>4168</v>
      </c>
      <c r="B2327" t="s">
        <v>4169</v>
      </c>
      <c r="C2327" t="s">
        <v>64</v>
      </c>
      <c r="D2327" s="1">
        <v>6734200</v>
      </c>
      <c r="E2327" s="2">
        <v>3609</v>
      </c>
      <c r="F2327" s="3">
        <v>12.22</v>
      </c>
      <c r="G2327" t="b">
        <v>0</v>
      </c>
      <c r="H2327" t="b">
        <v>0</v>
      </c>
      <c r="I2327" t="b">
        <v>1</v>
      </c>
      <c r="J2327" t="b">
        <v>0</v>
      </c>
      <c r="K2327" s="4">
        <v>1.7600000000000001E-2</v>
      </c>
      <c r="L2327" s="4">
        <v>8.5900000000000004E-2</v>
      </c>
      <c r="M2327" s="4">
        <v>0.2974</v>
      </c>
      <c r="N2327" s="4">
        <v>0.28060000000000002</v>
      </c>
      <c r="O2327" s="4">
        <v>6.3200000000000006E-2</v>
      </c>
      <c r="P2327">
        <v>6.3700000000000007E-2</v>
      </c>
      <c r="Q2327" s="3">
        <v>0</v>
      </c>
      <c r="R2327" s="3">
        <v>0</v>
      </c>
      <c r="S2327" s="3">
        <v>-57.546767000000003</v>
      </c>
      <c r="T2327" s="3">
        <v>-57.546767000000003</v>
      </c>
      <c r="U2327" s="3">
        <v>-0.80252299999999999</v>
      </c>
      <c r="V2327" s="3">
        <v>-0.80252299999999999</v>
      </c>
      <c r="W2327" t="s">
        <v>613</v>
      </c>
      <c r="X2327" s="5">
        <v>40651</v>
      </c>
      <c r="Y2327" s="4">
        <v>8.0000000000000002E-3</v>
      </c>
      <c r="Z2327" s="3">
        <v>1.1499999999999999</v>
      </c>
      <c r="AA2327" s="5">
        <v>45191</v>
      </c>
      <c r="AB2327" s="3">
        <v>0.09</v>
      </c>
      <c r="AC2327" s="4">
        <v>9.4E-2</v>
      </c>
      <c r="AD2327" t="s">
        <v>66</v>
      </c>
      <c r="AE2327" s="4">
        <v>7.7000000000000002E-3</v>
      </c>
      <c r="AF2327">
        <v>5.97</v>
      </c>
      <c r="AG2327">
        <v>1.02</v>
      </c>
      <c r="AH2327" s="4">
        <v>0.61770000000000003</v>
      </c>
      <c r="AI2327" s="4">
        <v>0.22989999999999999</v>
      </c>
      <c r="AJ2327" s="4">
        <v>0.22009999999999999</v>
      </c>
      <c r="AK2327" s="4">
        <v>0.23730000000000001</v>
      </c>
      <c r="AL2327" t="s">
        <v>360</v>
      </c>
      <c r="AM2327">
        <v>52</v>
      </c>
      <c r="AN2327" s="4">
        <v>0.34870000000000001</v>
      </c>
      <c r="AO2327" s="4">
        <v>0.4884</v>
      </c>
      <c r="AP2327" s="4">
        <v>0.99790000000000001</v>
      </c>
      <c r="AQ2327" s="6">
        <v>0.4</v>
      </c>
      <c r="AR2327" s="6">
        <v>0.2</v>
      </c>
      <c r="AS2327">
        <v>1099</v>
      </c>
      <c r="AT2327" s="3">
        <v>11.01</v>
      </c>
      <c r="AU2327" s="3">
        <v>12.41</v>
      </c>
      <c r="AV2327" s="3" t="s">
        <v>96</v>
      </c>
      <c r="AW2327" s="3" t="s">
        <v>96</v>
      </c>
      <c r="AX2327">
        <v>66.78</v>
      </c>
      <c r="AY2327" t="s">
        <v>75</v>
      </c>
      <c r="AZ2327" t="s">
        <v>75</v>
      </c>
      <c r="BA2327" t="s">
        <v>71</v>
      </c>
      <c r="BB2327" t="s">
        <v>75</v>
      </c>
      <c r="BC2327" t="s">
        <v>75</v>
      </c>
      <c r="BD2327" t="s">
        <v>70</v>
      </c>
      <c r="BE2327" t="s">
        <v>79</v>
      </c>
      <c r="BF2327">
        <v>5.21</v>
      </c>
      <c r="BG2327" s="4">
        <v>0.67500000000000004</v>
      </c>
      <c r="BH2327" s="4">
        <v>0.2661</v>
      </c>
      <c r="BI2327">
        <v>231.62</v>
      </c>
      <c r="BJ2327" s="4">
        <v>1.3299999999999999E-2</v>
      </c>
      <c r="BK2327" s="4">
        <v>5.3499999999999999E-2</v>
      </c>
    </row>
    <row r="2328" spans="1:63" x14ac:dyDescent="0.3">
      <c r="A2328" t="s">
        <v>4089</v>
      </c>
      <c r="B2328" t="s">
        <v>4771</v>
      </c>
      <c r="C2328" t="s">
        <v>64</v>
      </c>
      <c r="D2328" s="1">
        <v>6681000</v>
      </c>
      <c r="E2328" s="2">
        <v>1453</v>
      </c>
      <c r="F2328" s="3">
        <v>27.58</v>
      </c>
      <c r="G2328" t="b">
        <v>0</v>
      </c>
      <c r="H2328" t="b">
        <v>0</v>
      </c>
      <c r="I2328" t="b">
        <v>0</v>
      </c>
      <c r="J2328" t="b">
        <v>0</v>
      </c>
      <c r="K2328" s="4">
        <v>5.0000000000000001E-3</v>
      </c>
      <c r="L2328" s="4">
        <v>0.1077</v>
      </c>
      <c r="M2328" s="4">
        <v>0.32500000000000001</v>
      </c>
      <c r="N2328" s="4">
        <v>0.31969999999999998</v>
      </c>
      <c r="O2328" t="s">
        <v>96</v>
      </c>
      <c r="P2328" t="s">
        <v>96</v>
      </c>
      <c r="Q2328" s="3">
        <v>0</v>
      </c>
      <c r="R2328" s="3">
        <v>0</v>
      </c>
      <c r="S2328" s="3">
        <v>-1.9344239999999999</v>
      </c>
      <c r="T2328" s="3">
        <v>-1.9344239999999999</v>
      </c>
      <c r="U2328" s="3">
        <v>-1.9344239999999999</v>
      </c>
      <c r="V2328" s="3">
        <v>-1.9344239999999999</v>
      </c>
      <c r="W2328" t="s">
        <v>135</v>
      </c>
      <c r="X2328" s="5">
        <v>44355</v>
      </c>
      <c r="Y2328" s="4">
        <v>4.7000000000000002E-3</v>
      </c>
      <c r="Z2328" s="3">
        <v>0.19</v>
      </c>
      <c r="AA2328" s="5">
        <v>45280</v>
      </c>
      <c r="AB2328" s="3">
        <v>0.14000000000000001</v>
      </c>
      <c r="AC2328" s="4">
        <v>6.7000000000000002E-3</v>
      </c>
      <c r="AD2328" t="s">
        <v>90</v>
      </c>
      <c r="AE2328" s="4">
        <v>1.44E-2</v>
      </c>
      <c r="AF2328">
        <v>15.1</v>
      </c>
      <c r="AG2328">
        <v>1.17</v>
      </c>
      <c r="AH2328" s="4">
        <v>0.1663</v>
      </c>
      <c r="AI2328" s="4">
        <v>0.15840000000000001</v>
      </c>
      <c r="AJ2328" s="4">
        <v>0.19489999999999999</v>
      </c>
      <c r="AK2328" s="4">
        <v>0.18959999999999999</v>
      </c>
      <c r="AL2328" t="s">
        <v>4473</v>
      </c>
      <c r="AM2328">
        <v>51</v>
      </c>
      <c r="AN2328" s="4">
        <v>0.26829999999999998</v>
      </c>
      <c r="AO2328" s="4">
        <v>0.39560000000000001</v>
      </c>
      <c r="AP2328" s="4">
        <v>0.99819999999999998</v>
      </c>
      <c r="AQ2328" s="6">
        <v>0.4</v>
      </c>
      <c r="AR2328" s="6">
        <v>0.2</v>
      </c>
      <c r="AS2328">
        <v>1099</v>
      </c>
      <c r="AT2328" s="3">
        <v>24.69</v>
      </c>
      <c r="AU2328" s="3">
        <v>28.41</v>
      </c>
      <c r="AV2328" s="3">
        <v>27.51</v>
      </c>
      <c r="AW2328" s="3">
        <v>27.71</v>
      </c>
      <c r="AX2328">
        <v>71.2</v>
      </c>
      <c r="AY2328" t="s">
        <v>71</v>
      </c>
      <c r="AZ2328" t="s">
        <v>79</v>
      </c>
      <c r="BA2328" t="s">
        <v>82</v>
      </c>
      <c r="BB2328" t="s">
        <v>71</v>
      </c>
      <c r="BC2328" t="s">
        <v>82</v>
      </c>
      <c r="BD2328" t="s">
        <v>75</v>
      </c>
      <c r="BE2328" t="s">
        <v>96</v>
      </c>
      <c r="BF2328">
        <v>6.66</v>
      </c>
      <c r="BG2328" s="4">
        <v>0.57089999999999996</v>
      </c>
      <c r="BH2328" s="4">
        <v>0.58620000000000005</v>
      </c>
      <c r="BI2328">
        <v>46.48</v>
      </c>
      <c r="BJ2328" s="4">
        <v>0</v>
      </c>
      <c r="BK2328" s="4">
        <v>4.58E-2</v>
      </c>
    </row>
    <row r="2329" spans="1:63" x14ac:dyDescent="0.3">
      <c r="A2329" t="s">
        <v>4048</v>
      </c>
      <c r="B2329" t="s">
        <v>5824</v>
      </c>
      <c r="C2329" t="s">
        <v>64</v>
      </c>
      <c r="D2329" s="1">
        <v>6644700</v>
      </c>
      <c r="E2329" s="2">
        <v>2120</v>
      </c>
      <c r="F2329" s="3">
        <v>25.13</v>
      </c>
      <c r="G2329" t="b">
        <v>0</v>
      </c>
      <c r="H2329" t="b">
        <v>0</v>
      </c>
      <c r="I2329" t="b">
        <v>1</v>
      </c>
      <c r="J2329" t="b">
        <v>0</v>
      </c>
      <c r="K2329" s="4">
        <v>2.8E-3</v>
      </c>
      <c r="L2329" s="4">
        <v>0.1022</v>
      </c>
      <c r="M2329" s="4">
        <v>0.17269999999999999</v>
      </c>
      <c r="N2329" s="4">
        <v>0.1787</v>
      </c>
      <c r="O2329">
        <v>2.3E-2</v>
      </c>
      <c r="P2329" t="s">
        <v>96</v>
      </c>
      <c r="Q2329" s="3">
        <v>0</v>
      </c>
      <c r="R2329" s="3">
        <v>0</v>
      </c>
      <c r="S2329" s="3">
        <v>7.3870000000000003E-3</v>
      </c>
      <c r="T2329" s="3">
        <v>7.3870000000000003E-3</v>
      </c>
      <c r="U2329" s="3">
        <v>-1.845739</v>
      </c>
      <c r="V2329" s="3">
        <v>-1.845739</v>
      </c>
      <c r="W2329" t="s">
        <v>240</v>
      </c>
      <c r="X2329" s="5">
        <v>44148</v>
      </c>
      <c r="Y2329" s="4">
        <v>8.5000000000000006E-3</v>
      </c>
      <c r="Z2329" s="3">
        <v>0.38</v>
      </c>
      <c r="AA2329">
        <v>45281</v>
      </c>
      <c r="AB2329">
        <v>0.38</v>
      </c>
      <c r="AC2329" s="4">
        <v>1.4800000000000001E-2</v>
      </c>
      <c r="AD2329" t="s">
        <v>243</v>
      </c>
      <c r="AE2329" s="4">
        <v>8.8000000000000005E-3</v>
      </c>
      <c r="AF2329">
        <v>0.12</v>
      </c>
      <c r="AG2329">
        <v>0.96</v>
      </c>
      <c r="AH2329" s="4">
        <v>0.35560000000000003</v>
      </c>
      <c r="AI2329" s="4">
        <v>0.184</v>
      </c>
      <c r="AJ2329" s="4">
        <v>0.1817</v>
      </c>
      <c r="AK2329" s="4">
        <v>0.17899999999999999</v>
      </c>
      <c r="AL2329" t="s">
        <v>5825</v>
      </c>
      <c r="AM2329">
        <v>38</v>
      </c>
      <c r="AN2329" s="4">
        <v>0.32440000000000002</v>
      </c>
      <c r="AO2329" s="4">
        <v>0.46779999999999999</v>
      </c>
      <c r="AP2329" s="4">
        <v>1.0004</v>
      </c>
      <c r="AQ2329" s="6">
        <v>0.4</v>
      </c>
      <c r="AR2329" s="6">
        <v>0.2</v>
      </c>
      <c r="AS2329">
        <v>1099</v>
      </c>
      <c r="AT2329" s="3">
        <v>22.87</v>
      </c>
      <c r="AU2329" s="3">
        <v>25.92</v>
      </c>
      <c r="AV2329" s="3">
        <v>25.05</v>
      </c>
      <c r="AW2329" s="3">
        <v>25.31</v>
      </c>
      <c r="AX2329">
        <v>66.06</v>
      </c>
      <c r="AY2329" t="s">
        <v>75</v>
      </c>
      <c r="AZ2329" t="s">
        <v>75</v>
      </c>
      <c r="BA2329" t="s">
        <v>96</v>
      </c>
      <c r="BB2329" t="s">
        <v>82</v>
      </c>
      <c r="BC2329" t="s">
        <v>75</v>
      </c>
      <c r="BD2329" t="s">
        <v>75</v>
      </c>
      <c r="BE2329" t="s">
        <v>96</v>
      </c>
      <c r="BF2329">
        <v>5.67</v>
      </c>
      <c r="BG2329">
        <v>0.37</v>
      </c>
      <c r="BH2329">
        <v>0.3276</v>
      </c>
      <c r="BI2329">
        <v>317.31</v>
      </c>
      <c r="BJ2329">
        <v>7.0300000000000001E-2</v>
      </c>
      <c r="BK2329">
        <v>4.3299999999999998E-2</v>
      </c>
    </row>
    <row r="2330" spans="1:63" x14ac:dyDescent="0.3">
      <c r="A2330" t="s">
        <v>5311</v>
      </c>
      <c r="B2330" t="s">
        <v>5312</v>
      </c>
      <c r="C2330" t="s">
        <v>64</v>
      </c>
      <c r="D2330" s="1">
        <v>6632800</v>
      </c>
      <c r="E2330" s="2">
        <v>2162</v>
      </c>
      <c r="F2330" s="3">
        <v>36.69</v>
      </c>
      <c r="G2330" t="b">
        <v>0</v>
      </c>
      <c r="H2330" t="b">
        <v>0</v>
      </c>
      <c r="I2330" t="b">
        <v>0</v>
      </c>
      <c r="J2330" t="b">
        <v>0</v>
      </c>
      <c r="K2330" s="4">
        <v>4.1000000000000003E-3</v>
      </c>
      <c r="L2330" s="4">
        <v>0.1016</v>
      </c>
      <c r="M2330" s="4">
        <v>0.66610000000000003</v>
      </c>
      <c r="N2330" s="4">
        <v>0.66400000000000003</v>
      </c>
      <c r="O2330" t="s">
        <v>96</v>
      </c>
      <c r="P2330" t="s">
        <v>96</v>
      </c>
      <c r="Q2330" s="3">
        <v>0.737182</v>
      </c>
      <c r="R2330" s="3">
        <v>0.737182</v>
      </c>
      <c r="S2330" s="3">
        <v>4.4030639999999996</v>
      </c>
      <c r="T2330" s="3">
        <v>4.4030639999999996</v>
      </c>
      <c r="U2330" s="3">
        <v>5.4154390000000001</v>
      </c>
      <c r="V2330" s="3">
        <v>5.4154390000000001</v>
      </c>
      <c r="W2330" t="s">
        <v>135</v>
      </c>
      <c r="X2330" s="5">
        <v>44720</v>
      </c>
      <c r="Y2330" s="4">
        <v>6.0000000000000001E-3</v>
      </c>
      <c r="Z2330" s="3">
        <v>7.0000000000000007E-2</v>
      </c>
      <c r="AA2330" s="5">
        <v>45287</v>
      </c>
      <c r="AB2330" s="3">
        <v>0.03</v>
      </c>
      <c r="AC2330" s="4">
        <v>2E-3</v>
      </c>
      <c r="AD2330" t="s">
        <v>66</v>
      </c>
      <c r="AE2330" s="4">
        <v>3.7699999999999997E-2</v>
      </c>
      <c r="AF2330">
        <v>0.04</v>
      </c>
      <c r="AG2330">
        <v>-1.34</v>
      </c>
      <c r="AH2330" s="4">
        <v>0.218</v>
      </c>
      <c r="AI2330" s="4">
        <v>0.1447</v>
      </c>
      <c r="AJ2330" s="4">
        <v>0.18729999999999999</v>
      </c>
      <c r="AK2330" s="4">
        <v>0.19470000000000001</v>
      </c>
      <c r="AL2330" t="s">
        <v>906</v>
      </c>
      <c r="AM2330" s="2">
        <v>79</v>
      </c>
      <c r="AN2330" s="4">
        <v>0.56430000000000002</v>
      </c>
      <c r="AO2330" s="4">
        <v>0.68169999999999997</v>
      </c>
      <c r="AP2330" s="4">
        <v>0.95640000000000003</v>
      </c>
      <c r="AQ2330" s="6">
        <v>0.4</v>
      </c>
      <c r="AR2330" s="6">
        <v>0.2</v>
      </c>
      <c r="AS2330">
        <v>1099</v>
      </c>
      <c r="AT2330" s="3">
        <v>33.01</v>
      </c>
      <c r="AU2330" s="3">
        <v>38.07</v>
      </c>
      <c r="AV2330" s="3">
        <v>36.49</v>
      </c>
      <c r="AW2330" s="3">
        <v>36.979999999999997</v>
      </c>
      <c r="AX2330">
        <v>69.37</v>
      </c>
      <c r="AY2330" t="s">
        <v>71</v>
      </c>
      <c r="AZ2330" t="s">
        <v>71</v>
      </c>
      <c r="BA2330" t="s">
        <v>96</v>
      </c>
      <c r="BB2330" t="s">
        <v>75</v>
      </c>
      <c r="BC2330" t="s">
        <v>82</v>
      </c>
      <c r="BD2330" t="s">
        <v>70</v>
      </c>
      <c r="BE2330" t="s">
        <v>96</v>
      </c>
      <c r="BF2330">
        <v>7.34</v>
      </c>
      <c r="BG2330" s="4">
        <v>0.84409999999999996</v>
      </c>
      <c r="BH2330" s="4">
        <v>0.83740000000000003</v>
      </c>
      <c r="BI2330">
        <v>11.54</v>
      </c>
      <c r="BJ2330" s="4">
        <v>0</v>
      </c>
      <c r="BK2330" s="4">
        <v>0.1076</v>
      </c>
    </row>
    <row r="2331" spans="1:63" x14ac:dyDescent="0.3">
      <c r="A2331" t="s">
        <v>4112</v>
      </c>
      <c r="B2331" t="s">
        <v>4113</v>
      </c>
      <c r="C2331" t="s">
        <v>64</v>
      </c>
      <c r="D2331" s="1">
        <v>6597300</v>
      </c>
      <c r="E2331" s="2">
        <v>678</v>
      </c>
      <c r="F2331" s="3">
        <v>23.92</v>
      </c>
      <c r="G2331" t="b">
        <v>0</v>
      </c>
      <c r="H2331" t="b">
        <v>0</v>
      </c>
      <c r="I2331" t="b">
        <v>0</v>
      </c>
      <c r="J2331" t="b">
        <v>0</v>
      </c>
      <c r="K2331" s="4">
        <v>-2.0999999999999999E-3</v>
      </c>
      <c r="L2331" s="4">
        <v>8.3900000000000002E-2</v>
      </c>
      <c r="M2331" s="4">
        <v>0.1986</v>
      </c>
      <c r="N2331" s="4">
        <v>0.19520000000000001</v>
      </c>
      <c r="O2331" s="4" t="s">
        <v>96</v>
      </c>
      <c r="P2331" t="s">
        <v>96</v>
      </c>
      <c r="Q2331" s="3">
        <v>0</v>
      </c>
      <c r="R2331" s="3">
        <v>0</v>
      </c>
      <c r="S2331" s="3">
        <v>-2.2867999999999999</v>
      </c>
      <c r="T2331" s="3">
        <v>-2.2867999999999999</v>
      </c>
      <c r="U2331" s="3">
        <v>-0.52477300000000004</v>
      </c>
      <c r="V2331" s="3">
        <v>-0.52477300000000004</v>
      </c>
      <c r="W2331" t="s">
        <v>224</v>
      </c>
      <c r="X2331" s="5">
        <v>44446</v>
      </c>
      <c r="Y2331" s="4">
        <v>6.4999999999999997E-3</v>
      </c>
      <c r="Z2331" s="3">
        <v>0.11</v>
      </c>
      <c r="AA2331">
        <v>45281</v>
      </c>
      <c r="AB2331">
        <v>0.11</v>
      </c>
      <c r="AC2331" s="4">
        <v>4.5999999999999999E-3</v>
      </c>
      <c r="AD2331" t="s">
        <v>243</v>
      </c>
      <c r="AE2331" s="4">
        <v>1.0800000000000001E-2</v>
      </c>
      <c r="AF2331" t="s">
        <v>96</v>
      </c>
      <c r="AG2331">
        <v>1.04</v>
      </c>
      <c r="AH2331" s="4">
        <v>0.65659999999999996</v>
      </c>
      <c r="AI2331" s="4">
        <v>0.14979999999999999</v>
      </c>
      <c r="AJ2331" s="4">
        <v>0.1691</v>
      </c>
      <c r="AK2331" s="4">
        <v>0.17349999999999999</v>
      </c>
      <c r="AL2331" t="s">
        <v>565</v>
      </c>
      <c r="AM2331">
        <v>79</v>
      </c>
      <c r="AN2331" s="4">
        <v>0.4471</v>
      </c>
      <c r="AO2331" s="4">
        <v>0.59519999999999995</v>
      </c>
      <c r="AP2331" s="4">
        <v>0.9335</v>
      </c>
      <c r="AQ2331" s="6">
        <v>0.4</v>
      </c>
      <c r="AR2331" s="6">
        <v>0.2</v>
      </c>
      <c r="AS2331">
        <v>1099</v>
      </c>
      <c r="AT2331" s="3">
        <v>22.2</v>
      </c>
      <c r="AU2331" s="3">
        <v>24.6</v>
      </c>
      <c r="AV2331" s="3">
        <v>23.92</v>
      </c>
      <c r="AW2331" s="3">
        <v>23.92</v>
      </c>
      <c r="AX2331">
        <v>66.83</v>
      </c>
      <c r="AY2331" t="s">
        <v>70</v>
      </c>
      <c r="AZ2331" t="s">
        <v>71</v>
      </c>
      <c r="BA2331" t="s">
        <v>96</v>
      </c>
      <c r="BB2331" t="s">
        <v>79</v>
      </c>
      <c r="BC2331" t="s">
        <v>71</v>
      </c>
      <c r="BD2331" t="s">
        <v>82</v>
      </c>
      <c r="BE2331" t="s">
        <v>96</v>
      </c>
      <c r="BF2331">
        <v>6.08</v>
      </c>
      <c r="BG2331">
        <v>0.51549999999999996</v>
      </c>
      <c r="BH2331">
        <v>0.41070000000000001</v>
      </c>
      <c r="BI2331">
        <v>245.74</v>
      </c>
      <c r="BJ2331">
        <v>0.18479999999999999</v>
      </c>
      <c r="BK2331">
        <v>1.17E-2</v>
      </c>
    </row>
    <row r="2332" spans="1:63" x14ac:dyDescent="0.3">
      <c r="A2332" t="s">
        <v>4174</v>
      </c>
      <c r="B2332" t="s">
        <v>4175</v>
      </c>
      <c r="C2332" t="s">
        <v>64</v>
      </c>
      <c r="D2332" s="1">
        <v>6529000</v>
      </c>
      <c r="E2332" s="2">
        <v>36780</v>
      </c>
      <c r="F2332" s="3">
        <v>1.39</v>
      </c>
      <c r="G2332" t="b">
        <v>0</v>
      </c>
      <c r="H2332" t="b">
        <v>0</v>
      </c>
      <c r="I2332" t="b">
        <v>0</v>
      </c>
      <c r="J2332" t="b">
        <v>0</v>
      </c>
      <c r="K2332" s="4">
        <v>-1.4E-2</v>
      </c>
      <c r="L2332" s="4">
        <v>1.09E-2</v>
      </c>
      <c r="M2332" s="4">
        <v>-0.25230000000000002</v>
      </c>
      <c r="N2332" s="4">
        <v>-0.24829999999999999</v>
      </c>
      <c r="O2332" s="4" t="s">
        <v>96</v>
      </c>
      <c r="P2332" t="s">
        <v>96</v>
      </c>
      <c r="Q2332" s="3">
        <v>7.0150000000000004E-2</v>
      </c>
      <c r="R2332" s="3">
        <v>0.16184999999999999</v>
      </c>
      <c r="S2332" s="3">
        <v>2.3240099999999999</v>
      </c>
      <c r="T2332" s="3">
        <v>2.3240099999999999</v>
      </c>
      <c r="U2332" s="3">
        <v>9.9854099999999999</v>
      </c>
      <c r="V2332" s="3">
        <v>9.9854099999999999</v>
      </c>
      <c r="W2332" t="s">
        <v>175</v>
      </c>
      <c r="X2332" s="5">
        <v>44454</v>
      </c>
      <c r="Y2332" s="4">
        <v>9.9000000000000008E-3</v>
      </c>
      <c r="Z2332" s="3">
        <v>0</v>
      </c>
      <c r="AA2332" s="5">
        <v>45194</v>
      </c>
      <c r="AB2332" s="3">
        <v>0</v>
      </c>
      <c r="AC2332" s="4">
        <v>2.0999999999999999E-3</v>
      </c>
      <c r="AD2332" t="s">
        <v>66</v>
      </c>
      <c r="AE2332" s="4">
        <v>2.5999999999999999E-3</v>
      </c>
      <c r="AF2332" t="s">
        <v>96</v>
      </c>
      <c r="AG2332">
        <v>0.93</v>
      </c>
      <c r="AH2332" s="4">
        <v>1.11E-2</v>
      </c>
      <c r="AI2332" s="4">
        <v>0.47220000000000001</v>
      </c>
      <c r="AJ2332" s="4">
        <v>0.45739999999999997</v>
      </c>
      <c r="AK2332" s="4">
        <v>0.39550000000000002</v>
      </c>
      <c r="AL2332" t="s">
        <v>1217</v>
      </c>
      <c r="AM2332">
        <v>24</v>
      </c>
      <c r="AN2332" s="4">
        <v>0.6089</v>
      </c>
      <c r="AO2332" s="4">
        <v>0.81110000000000004</v>
      </c>
      <c r="AP2332" s="4">
        <v>1.0001</v>
      </c>
      <c r="AQ2332" s="6">
        <v>0.4</v>
      </c>
      <c r="AR2332" s="6">
        <v>0.2</v>
      </c>
      <c r="AS2332">
        <v>1099</v>
      </c>
      <c r="AT2332" s="3">
        <v>1.29</v>
      </c>
      <c r="AU2332" s="3">
        <v>1.44</v>
      </c>
      <c r="AV2332" s="3">
        <v>1.36</v>
      </c>
      <c r="AW2332" s="3">
        <v>1.43</v>
      </c>
      <c r="AX2332">
        <v>49.51</v>
      </c>
      <c r="AY2332" t="s">
        <v>72</v>
      </c>
      <c r="AZ2332" t="s">
        <v>75</v>
      </c>
      <c r="BA2332" t="s">
        <v>75</v>
      </c>
      <c r="BB2332" t="s">
        <v>75</v>
      </c>
      <c r="BC2332" t="s">
        <v>82</v>
      </c>
      <c r="BD2332" t="s">
        <v>79</v>
      </c>
      <c r="BE2332" t="s">
        <v>96</v>
      </c>
      <c r="BF2332" t="s">
        <v>96</v>
      </c>
      <c r="BG2332" s="4" t="s">
        <v>96</v>
      </c>
      <c r="BH2332" s="4" t="s">
        <v>96</v>
      </c>
      <c r="BI2332" t="s">
        <v>96</v>
      </c>
      <c r="BJ2332" s="4" t="s">
        <v>96</v>
      </c>
      <c r="BK2332" s="4" t="s">
        <v>96</v>
      </c>
    </row>
    <row r="2333" spans="1:63" x14ac:dyDescent="0.3">
      <c r="A2333" t="s">
        <v>6009</v>
      </c>
      <c r="B2333" t="s">
        <v>6010</v>
      </c>
      <c r="C2333" t="s">
        <v>64</v>
      </c>
      <c r="D2333" s="1">
        <v>6517500</v>
      </c>
      <c r="E2333" s="2">
        <v>355</v>
      </c>
      <c r="F2333" s="3">
        <v>32.57</v>
      </c>
      <c r="G2333" t="b">
        <v>0</v>
      </c>
      <c r="H2333" t="b">
        <v>0</v>
      </c>
      <c r="I2333" t="b">
        <v>0</v>
      </c>
      <c r="J2333" t="b">
        <v>0</v>
      </c>
      <c r="K2333" s="4">
        <v>1.2500000000000001E-2</v>
      </c>
      <c r="L2333" s="4">
        <v>5.57E-2</v>
      </c>
      <c r="M2333" s="4" t="s">
        <v>96</v>
      </c>
      <c r="N2333" t="s">
        <v>96</v>
      </c>
      <c r="O2333" t="s">
        <v>96</v>
      </c>
      <c r="P2333" t="s">
        <v>96</v>
      </c>
      <c r="Q2333" s="3">
        <v>0</v>
      </c>
      <c r="R2333" s="3">
        <v>-1.3325E-2</v>
      </c>
      <c r="S2333" s="3">
        <v>-1.3325E-2</v>
      </c>
      <c r="T2333" s="3">
        <v>-1.3325E-2</v>
      </c>
      <c r="U2333" s="3">
        <v>-1.3325E-2</v>
      </c>
      <c r="V2333" s="3">
        <v>-1.3325E-2</v>
      </c>
      <c r="W2333" t="s">
        <v>316</v>
      </c>
      <c r="X2333" s="5">
        <v>44973</v>
      </c>
      <c r="Y2333" s="4">
        <v>4.7000000000000002E-3</v>
      </c>
      <c r="Z2333" s="3">
        <v>0.16</v>
      </c>
      <c r="AA2333">
        <v>45280</v>
      </c>
      <c r="AB2333">
        <v>0.06</v>
      </c>
      <c r="AC2333" s="4">
        <v>4.7999999999999996E-3</v>
      </c>
      <c r="AD2333" t="s">
        <v>90</v>
      </c>
      <c r="AE2333" t="s">
        <v>96</v>
      </c>
      <c r="AF2333">
        <v>23.03</v>
      </c>
      <c r="AG2333">
        <v>0</v>
      </c>
      <c r="AH2333" s="4">
        <v>0.2336</v>
      </c>
      <c r="AI2333" s="4">
        <v>0.14499999999999999</v>
      </c>
      <c r="AJ2333" s="4">
        <v>0.1628</v>
      </c>
      <c r="AK2333" s="4">
        <v>0.16489999999999999</v>
      </c>
      <c r="AL2333" t="s">
        <v>4473</v>
      </c>
      <c r="AM2333">
        <v>41</v>
      </c>
      <c r="AN2333" s="4">
        <v>0.50190000000000001</v>
      </c>
      <c r="AO2333" s="4">
        <v>0.69910000000000005</v>
      </c>
      <c r="AP2333" s="4">
        <v>1.0003</v>
      </c>
      <c r="AQ2333" s="6">
        <v>0.4</v>
      </c>
      <c r="AR2333" s="6">
        <v>0.2</v>
      </c>
      <c r="AS2333">
        <v>1099</v>
      </c>
      <c r="AT2333" s="3">
        <v>30.37</v>
      </c>
      <c r="AU2333" s="3">
        <v>33.299999999999997</v>
      </c>
      <c r="AV2333" s="3">
        <v>32.450000000000003</v>
      </c>
      <c r="AW2333" s="3">
        <v>32.79</v>
      </c>
      <c r="AX2333">
        <v>65.67</v>
      </c>
      <c r="AY2333" t="s">
        <v>75</v>
      </c>
      <c r="AZ2333" t="s">
        <v>79</v>
      </c>
      <c r="BA2333" t="s">
        <v>96</v>
      </c>
      <c r="BB2333" t="s">
        <v>82</v>
      </c>
      <c r="BC2333" t="s">
        <v>82</v>
      </c>
      <c r="BD2333" t="s">
        <v>70</v>
      </c>
      <c r="BE2333" t="s">
        <v>96</v>
      </c>
      <c r="BF2333">
        <v>6.68</v>
      </c>
      <c r="BG2333">
        <v>0.58399999999999996</v>
      </c>
      <c r="BH2333">
        <v>0.59399999999999997</v>
      </c>
      <c r="BI2333">
        <v>22.65</v>
      </c>
      <c r="BJ2333">
        <v>0</v>
      </c>
      <c r="BK2333">
        <v>5.9900000000000002E-2</v>
      </c>
    </row>
    <row r="2334" spans="1:63" x14ac:dyDescent="0.3">
      <c r="A2334" t="s">
        <v>4248</v>
      </c>
      <c r="B2334" t="s">
        <v>4249</v>
      </c>
      <c r="C2334" t="s">
        <v>64</v>
      </c>
      <c r="D2334" s="1">
        <v>6515400</v>
      </c>
      <c r="E2334" s="2">
        <v>219</v>
      </c>
      <c r="F2334" s="3">
        <v>26.01</v>
      </c>
      <c r="G2334" t="b">
        <v>0</v>
      </c>
      <c r="H2334" t="b">
        <v>0</v>
      </c>
      <c r="I2334" t="b">
        <v>0</v>
      </c>
      <c r="J2334" t="b">
        <v>0</v>
      </c>
      <c r="K2334" s="4">
        <v>2.0999999999999999E-3</v>
      </c>
      <c r="L2334" s="4">
        <v>5.8900000000000001E-2</v>
      </c>
      <c r="M2334" s="4">
        <v>0.43530000000000002</v>
      </c>
      <c r="N2334" s="4">
        <v>0.42680000000000001</v>
      </c>
      <c r="O2334" t="s">
        <v>96</v>
      </c>
      <c r="P2334" t="s">
        <v>96</v>
      </c>
      <c r="Q2334" s="3">
        <v>0</v>
      </c>
      <c r="R2334" s="3">
        <v>0</v>
      </c>
      <c r="S2334" s="3">
        <v>0.188861</v>
      </c>
      <c r="T2334" s="3">
        <v>0.188861</v>
      </c>
      <c r="U2334" s="3">
        <v>0.22227</v>
      </c>
      <c r="V2334" s="3">
        <v>0.22227</v>
      </c>
      <c r="W2334" t="s">
        <v>316</v>
      </c>
      <c r="X2334" s="5">
        <v>44412</v>
      </c>
      <c r="Y2334" s="4">
        <v>6.4000000000000003E-3</v>
      </c>
      <c r="Z2334" s="3">
        <v>0</v>
      </c>
      <c r="AA2334" s="5">
        <v>45274</v>
      </c>
      <c r="AB2334" s="3">
        <v>0</v>
      </c>
      <c r="AC2334" s="4">
        <v>2.0000000000000001E-4</v>
      </c>
      <c r="AD2334" t="s">
        <v>243</v>
      </c>
      <c r="AE2334" s="4">
        <v>1.9400000000000001E-2</v>
      </c>
      <c r="AF2334">
        <v>33.479999999999997</v>
      </c>
      <c r="AG2334">
        <v>1.2</v>
      </c>
      <c r="AH2334" s="4">
        <v>0.21279999999999999</v>
      </c>
      <c r="AI2334" s="4">
        <v>0.1014</v>
      </c>
      <c r="AJ2334" s="4">
        <v>0.1439</v>
      </c>
      <c r="AK2334" s="4">
        <v>0.15770000000000001</v>
      </c>
      <c r="AL2334" t="s">
        <v>1164</v>
      </c>
      <c r="AM2334">
        <v>41</v>
      </c>
      <c r="AN2334" s="4">
        <v>0.52210000000000001</v>
      </c>
      <c r="AO2334" s="4">
        <v>0.64859999999999995</v>
      </c>
      <c r="AP2334" s="4">
        <v>1</v>
      </c>
      <c r="AQ2334" s="6">
        <v>0.4</v>
      </c>
      <c r="AR2334" s="6">
        <v>0.2</v>
      </c>
      <c r="AS2334">
        <v>1099</v>
      </c>
      <c r="AT2334" s="3">
        <v>24.46</v>
      </c>
      <c r="AU2334" s="3">
        <v>26.55</v>
      </c>
      <c r="AV2334">
        <v>26</v>
      </c>
      <c r="AW2334">
        <v>26.03</v>
      </c>
      <c r="AX2334">
        <v>70.150000000000006</v>
      </c>
      <c r="AY2334" t="s">
        <v>75</v>
      </c>
      <c r="AZ2334" t="s">
        <v>70</v>
      </c>
      <c r="BA2334" t="s">
        <v>69</v>
      </c>
      <c r="BB2334" t="s">
        <v>82</v>
      </c>
      <c r="BC2334" t="s">
        <v>71</v>
      </c>
      <c r="BD2334" t="s">
        <v>70</v>
      </c>
      <c r="BE2334" t="s">
        <v>96</v>
      </c>
      <c r="BF2334">
        <v>7.2</v>
      </c>
      <c r="BG2334" s="4">
        <v>0.9304</v>
      </c>
      <c r="BH2334" s="4">
        <v>0.7903</v>
      </c>
      <c r="BI2334">
        <v>43.39</v>
      </c>
      <c r="BJ2334" s="4">
        <v>7.4399999999999994E-2</v>
      </c>
      <c r="BK2334" s="4">
        <v>9.3600000000000003E-2</v>
      </c>
    </row>
    <row r="2335" spans="1:63" x14ac:dyDescent="0.3">
      <c r="A2335" t="s">
        <v>4251</v>
      </c>
      <c r="B2335" t="s">
        <v>4252</v>
      </c>
      <c r="C2335" t="s">
        <v>64</v>
      </c>
      <c r="D2335" s="1">
        <v>6501500</v>
      </c>
      <c r="E2335" s="2">
        <v>322</v>
      </c>
      <c r="F2335" s="3">
        <v>24.62</v>
      </c>
      <c r="G2335" t="b">
        <v>0</v>
      </c>
      <c r="H2335" t="b">
        <v>0</v>
      </c>
      <c r="I2335" t="b">
        <v>0</v>
      </c>
      <c r="J2335" t="b">
        <v>0</v>
      </c>
      <c r="K2335" s="4">
        <v>-2.9999999999999997E-4</v>
      </c>
      <c r="L2335" s="4">
        <v>0.1094</v>
      </c>
      <c r="M2335" s="4">
        <v>0.17710000000000001</v>
      </c>
      <c r="N2335" s="4">
        <v>0.1726</v>
      </c>
      <c r="O2335" s="4" t="s">
        <v>96</v>
      </c>
      <c r="P2335" t="s">
        <v>96</v>
      </c>
      <c r="Q2335" s="3">
        <v>0</v>
      </c>
      <c r="R2335" s="3">
        <v>0</v>
      </c>
      <c r="S2335" s="3">
        <v>0</v>
      </c>
      <c r="T2335" s="3">
        <v>0</v>
      </c>
      <c r="U2335" s="3">
        <v>1.5413E-2</v>
      </c>
      <c r="V2335" s="3">
        <v>1.5413E-2</v>
      </c>
      <c r="W2335" t="s">
        <v>316</v>
      </c>
      <c r="X2335" s="5">
        <v>44412</v>
      </c>
      <c r="Y2335" s="4">
        <v>8.5000000000000006E-3</v>
      </c>
      <c r="Z2335" s="3">
        <v>0.03</v>
      </c>
      <c r="AA2335" s="5">
        <v>45274</v>
      </c>
      <c r="AB2335" s="3">
        <v>0.03</v>
      </c>
      <c r="AC2335" s="4">
        <v>1.1999999999999999E-3</v>
      </c>
      <c r="AD2335" t="s">
        <v>243</v>
      </c>
      <c r="AE2335" s="4">
        <v>9.7999999999999997E-3</v>
      </c>
      <c r="AF2335">
        <v>21.41</v>
      </c>
      <c r="AG2335">
        <v>0.94</v>
      </c>
      <c r="AH2335" s="4">
        <v>0.25890000000000002</v>
      </c>
      <c r="AI2335" s="4">
        <v>0.19989999999999999</v>
      </c>
      <c r="AJ2335" s="4">
        <v>0.2079</v>
      </c>
      <c r="AK2335" s="4">
        <v>0.1825</v>
      </c>
      <c r="AL2335" t="s">
        <v>1164</v>
      </c>
      <c r="AM2335">
        <v>83</v>
      </c>
      <c r="AN2335" s="4">
        <v>0.186</v>
      </c>
      <c r="AO2335" s="4">
        <v>0.26550000000000001</v>
      </c>
      <c r="AP2335" s="4">
        <v>0.73740000000000006</v>
      </c>
      <c r="AQ2335" s="6">
        <v>0.4</v>
      </c>
      <c r="AR2335" s="6">
        <v>0.2</v>
      </c>
      <c r="AS2335">
        <v>1099</v>
      </c>
      <c r="AT2335" s="3">
        <v>22.29</v>
      </c>
      <c r="AU2335" s="3">
        <v>25.44</v>
      </c>
      <c r="AV2335" s="3">
        <v>24.6</v>
      </c>
      <c r="AW2335" s="3">
        <v>24.66</v>
      </c>
      <c r="AX2335">
        <v>64.94</v>
      </c>
      <c r="AY2335" t="s">
        <v>75</v>
      </c>
      <c r="AZ2335" t="s">
        <v>82</v>
      </c>
      <c r="BA2335" t="s">
        <v>70</v>
      </c>
      <c r="BB2335" t="s">
        <v>82</v>
      </c>
      <c r="BC2335" t="s">
        <v>82</v>
      </c>
      <c r="BD2335" t="s">
        <v>70</v>
      </c>
      <c r="BE2335" t="s">
        <v>96</v>
      </c>
      <c r="BF2335">
        <v>5.6</v>
      </c>
      <c r="BG2335" s="4">
        <v>0.33379999999999999</v>
      </c>
      <c r="BH2335" s="4">
        <v>0.31719999999999998</v>
      </c>
      <c r="BI2335">
        <v>106.54</v>
      </c>
      <c r="BJ2335" s="4">
        <v>6.2899999999999998E-2</v>
      </c>
      <c r="BK2335" s="4">
        <v>5.1400000000000001E-2</v>
      </c>
    </row>
    <row r="2336" spans="1:63" x14ac:dyDescent="0.3">
      <c r="A2336" t="s">
        <v>4710</v>
      </c>
      <c r="B2336" t="s">
        <v>4711</v>
      </c>
      <c r="C2336" t="s">
        <v>64</v>
      </c>
      <c r="D2336" s="1">
        <v>6499400</v>
      </c>
      <c r="E2336" s="2">
        <v>2667</v>
      </c>
      <c r="F2336" s="3">
        <v>16.940000000000001</v>
      </c>
      <c r="G2336" t="b">
        <v>0</v>
      </c>
      <c r="H2336" t="b">
        <v>0</v>
      </c>
      <c r="I2336" t="b">
        <v>0</v>
      </c>
      <c r="J2336" t="b">
        <v>0</v>
      </c>
      <c r="K2336" s="4">
        <v>3.6400000000000002E-2</v>
      </c>
      <c r="L2336" s="4">
        <v>-9.7999999999999997E-3</v>
      </c>
      <c r="M2336" s="4">
        <v>-5.62E-2</v>
      </c>
      <c r="N2336" s="4">
        <v>-7.1300000000000002E-2</v>
      </c>
      <c r="O2336" s="4" t="s">
        <v>96</v>
      </c>
      <c r="P2336" s="4" t="s">
        <v>96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t="s">
        <v>411</v>
      </c>
      <c r="X2336" s="5">
        <v>44586</v>
      </c>
      <c r="Y2336" s="4">
        <v>5.8999999999999999E-3</v>
      </c>
      <c r="Z2336" s="3">
        <v>0.72</v>
      </c>
      <c r="AA2336" s="5">
        <v>45280</v>
      </c>
      <c r="AB2336" s="3">
        <v>0.66</v>
      </c>
      <c r="AC2336" s="4">
        <v>4.2799999999999998E-2</v>
      </c>
      <c r="AD2336" t="s">
        <v>90</v>
      </c>
      <c r="AE2336" s="4">
        <v>1.2800000000000001E-2</v>
      </c>
      <c r="AF2336">
        <v>14.06</v>
      </c>
      <c r="AG2336">
        <v>0.33</v>
      </c>
      <c r="AH2336" s="4">
        <v>0.73260000000000003</v>
      </c>
      <c r="AI2336" s="4">
        <v>0.26240000000000002</v>
      </c>
      <c r="AJ2336" s="4">
        <v>0.253</v>
      </c>
      <c r="AK2336" s="4">
        <v>0.25130000000000002</v>
      </c>
      <c r="AL2336" t="s">
        <v>4473</v>
      </c>
      <c r="AM2336">
        <v>0</v>
      </c>
      <c r="AN2336" s="4" t="s">
        <v>96</v>
      </c>
      <c r="AO2336" s="4" t="s">
        <v>96</v>
      </c>
      <c r="AP2336" s="4" t="s">
        <v>96</v>
      </c>
      <c r="AQ2336" s="6">
        <v>0.4</v>
      </c>
      <c r="AR2336" s="6">
        <v>0.2</v>
      </c>
      <c r="AS2336">
        <v>1099</v>
      </c>
      <c r="AT2336" s="3">
        <v>16.12</v>
      </c>
      <c r="AU2336" s="3">
        <v>16.989999999999998</v>
      </c>
      <c r="AV2336" s="3">
        <v>16.88</v>
      </c>
      <c r="AW2336" s="3">
        <v>16.98</v>
      </c>
      <c r="AX2336">
        <v>53.9</v>
      </c>
      <c r="AY2336" t="s">
        <v>75</v>
      </c>
      <c r="AZ2336" t="s">
        <v>75</v>
      </c>
      <c r="BA2336" t="s">
        <v>82</v>
      </c>
      <c r="BB2336" t="s">
        <v>69</v>
      </c>
      <c r="BC2336" t="s">
        <v>75</v>
      </c>
      <c r="BD2336" t="s">
        <v>96</v>
      </c>
      <c r="BE2336" t="s">
        <v>96</v>
      </c>
      <c r="BF2336">
        <v>4.29</v>
      </c>
      <c r="BG2336" s="4">
        <v>0.68489999999999995</v>
      </c>
      <c r="BH2336" s="4">
        <v>6.9199999999999998E-2</v>
      </c>
      <c r="BI2336">
        <v>110.14</v>
      </c>
      <c r="BJ2336" s="4">
        <v>6.9999999999999999E-4</v>
      </c>
      <c r="BK2336" s="4">
        <v>7.3599999999999999E-2</v>
      </c>
    </row>
    <row r="2337" spans="1:63" x14ac:dyDescent="0.3">
      <c r="A2337" t="s">
        <v>5167</v>
      </c>
      <c r="B2337" t="s">
        <v>5168</v>
      </c>
      <c r="C2337" t="s">
        <v>64</v>
      </c>
      <c r="D2337" s="1">
        <v>6431200</v>
      </c>
      <c r="E2337" s="2">
        <v>5777</v>
      </c>
      <c r="F2337" s="3">
        <v>15.94</v>
      </c>
      <c r="G2337" t="b">
        <v>0</v>
      </c>
      <c r="H2337" t="b">
        <v>0</v>
      </c>
      <c r="I2337" t="b">
        <v>0</v>
      </c>
      <c r="J2337" t="b">
        <v>0</v>
      </c>
      <c r="K2337" s="4">
        <v>6.9999999999999999E-4</v>
      </c>
      <c r="L2337" s="4">
        <v>0.14399999999999999</v>
      </c>
      <c r="M2337" s="4">
        <v>-1.1000000000000001E-3</v>
      </c>
      <c r="N2337" s="4">
        <v>-4.0000000000000001E-3</v>
      </c>
      <c r="O2337" t="s">
        <v>96</v>
      </c>
      <c r="P2337" t="s">
        <v>96</v>
      </c>
      <c r="Q2337" s="3">
        <v>0</v>
      </c>
      <c r="R2337" s="3">
        <v>0</v>
      </c>
      <c r="S2337" s="3">
        <v>4.8744500000000004</v>
      </c>
      <c r="T2337" s="3">
        <v>4.8744500000000004</v>
      </c>
      <c r="U2337" s="3">
        <v>4.0732999999999997</v>
      </c>
      <c r="V2337" s="3">
        <v>4.0732999999999997</v>
      </c>
      <c r="W2337" t="s">
        <v>175</v>
      </c>
      <c r="X2337" s="5">
        <v>44642</v>
      </c>
      <c r="Y2337" s="4">
        <v>6.4999999999999997E-3</v>
      </c>
      <c r="Z2337" s="3">
        <v>0</v>
      </c>
      <c r="AA2337" s="5" t="s">
        <v>96</v>
      </c>
      <c r="AB2337" s="3" t="s">
        <v>96</v>
      </c>
      <c r="AC2337" s="4">
        <v>0</v>
      </c>
      <c r="AD2337" t="s">
        <v>66</v>
      </c>
      <c r="AE2337" s="4">
        <v>1.6299999999999999E-2</v>
      </c>
      <c r="AF2337">
        <v>37.840000000000003</v>
      </c>
      <c r="AG2337">
        <v>1.59</v>
      </c>
      <c r="AH2337" s="4">
        <v>1.1292</v>
      </c>
      <c r="AI2337" s="4">
        <v>0.25840000000000002</v>
      </c>
      <c r="AJ2337" s="4">
        <v>0.28079999999999999</v>
      </c>
      <c r="AK2337" s="4">
        <v>0.26929999999999998</v>
      </c>
      <c r="AL2337" t="s">
        <v>360</v>
      </c>
      <c r="AM2337">
        <v>41</v>
      </c>
      <c r="AN2337" s="4">
        <v>0.60360000000000003</v>
      </c>
      <c r="AO2337" s="4">
        <v>0.76</v>
      </c>
      <c r="AP2337" s="4">
        <v>1.0001</v>
      </c>
      <c r="AQ2337" s="6">
        <v>0.4</v>
      </c>
      <c r="AR2337" s="6">
        <v>0.2</v>
      </c>
      <c r="AS2337">
        <v>1099</v>
      </c>
      <c r="AT2337" s="3">
        <v>13.82</v>
      </c>
      <c r="AU2337" s="3">
        <v>16.55</v>
      </c>
      <c r="AV2337" s="3">
        <v>15.89</v>
      </c>
      <c r="AW2337" s="3">
        <v>16.02</v>
      </c>
      <c r="AX2337">
        <v>66.63</v>
      </c>
      <c r="AY2337" t="s">
        <v>82</v>
      </c>
      <c r="AZ2337" t="s">
        <v>70</v>
      </c>
      <c r="BA2337" t="s">
        <v>96</v>
      </c>
      <c r="BB2337" t="s">
        <v>75</v>
      </c>
      <c r="BC2337" t="s">
        <v>96</v>
      </c>
      <c r="BD2337" t="s">
        <v>96</v>
      </c>
      <c r="BE2337" t="s">
        <v>96</v>
      </c>
      <c r="BF2337">
        <v>6.31</v>
      </c>
      <c r="BG2337" s="4">
        <v>0.42799999999999999</v>
      </c>
      <c r="BH2337" s="4">
        <v>0.4637</v>
      </c>
      <c r="BI2337">
        <v>12.57</v>
      </c>
      <c r="BJ2337" s="4">
        <v>0</v>
      </c>
      <c r="BK2337" s="4">
        <v>0.2014</v>
      </c>
    </row>
    <row r="2338" spans="1:63" x14ac:dyDescent="0.3">
      <c r="A2338" t="s">
        <v>6631</v>
      </c>
      <c r="B2338" t="s">
        <v>6632</v>
      </c>
      <c r="C2338" t="s">
        <v>64</v>
      </c>
      <c r="D2338" s="1">
        <v>6429100</v>
      </c>
      <c r="E2338" t="s">
        <v>96</v>
      </c>
      <c r="F2338" s="3">
        <v>27.95</v>
      </c>
      <c r="G2338" t="b">
        <v>0</v>
      </c>
      <c r="H2338" t="b">
        <v>0</v>
      </c>
      <c r="I2338" t="b">
        <v>0</v>
      </c>
      <c r="J2338" t="b">
        <v>0</v>
      </c>
      <c r="K2338" s="4">
        <v>6.4000000000000003E-3</v>
      </c>
      <c r="L2338" s="4">
        <v>5.1299999999999998E-2</v>
      </c>
      <c r="M2338" t="s">
        <v>96</v>
      </c>
      <c r="N2338" t="s">
        <v>96</v>
      </c>
      <c r="O2338" t="s">
        <v>96</v>
      </c>
      <c r="P2338" t="s">
        <v>96</v>
      </c>
      <c r="Q2338" s="3">
        <v>0</v>
      </c>
      <c r="R2338" s="3">
        <v>0</v>
      </c>
      <c r="S2338" s="3">
        <v>0.78481999999999996</v>
      </c>
      <c r="T2338" s="3">
        <v>0.78481999999999996</v>
      </c>
      <c r="U2338" s="3">
        <v>0.78481999999999996</v>
      </c>
      <c r="V2338" s="3">
        <v>0.78481999999999996</v>
      </c>
      <c r="W2338" t="s">
        <v>316</v>
      </c>
      <c r="X2338" s="5">
        <v>45223</v>
      </c>
      <c r="Y2338" s="4">
        <v>3.5999999999999999E-3</v>
      </c>
      <c r="Z2338" s="3">
        <v>0.04</v>
      </c>
      <c r="AA2338">
        <v>45280</v>
      </c>
      <c r="AB2338">
        <v>0.04</v>
      </c>
      <c r="AC2338" s="4">
        <v>1.2999999999999999E-3</v>
      </c>
      <c r="AD2338" t="s">
        <v>243</v>
      </c>
      <c r="AE2338" t="s">
        <v>96</v>
      </c>
      <c r="AF2338" t="s">
        <v>96</v>
      </c>
      <c r="AG2338" t="s">
        <v>96</v>
      </c>
      <c r="AH2338" s="4">
        <v>2.3800000000000002E-2</v>
      </c>
      <c r="AI2338">
        <v>9.5299999999999996E-2</v>
      </c>
      <c r="AJ2338" t="s">
        <v>96</v>
      </c>
      <c r="AK2338" t="s">
        <v>96</v>
      </c>
      <c r="AL2338" t="s">
        <v>4473</v>
      </c>
      <c r="AM2338">
        <v>58</v>
      </c>
      <c r="AN2338" s="4">
        <v>0.35110000000000002</v>
      </c>
      <c r="AO2338" s="4">
        <v>0.45710000000000001</v>
      </c>
      <c r="AP2338" s="4">
        <v>0.93479999999999996</v>
      </c>
      <c r="AQ2338" s="6">
        <v>0.4</v>
      </c>
      <c r="AR2338" s="6">
        <v>0.2</v>
      </c>
      <c r="AS2338">
        <v>1099</v>
      </c>
      <c r="AT2338">
        <v>26.13</v>
      </c>
      <c r="AU2338">
        <v>28.34</v>
      </c>
      <c r="AV2338">
        <v>27.95</v>
      </c>
      <c r="AW2338">
        <v>27.95</v>
      </c>
      <c r="AX2338">
        <v>75.11</v>
      </c>
      <c r="AY2338" t="s">
        <v>96</v>
      </c>
      <c r="AZ2338" t="s">
        <v>72</v>
      </c>
      <c r="BA2338" t="s">
        <v>96</v>
      </c>
      <c r="BB2338" t="s">
        <v>96</v>
      </c>
      <c r="BC2338" t="s">
        <v>96</v>
      </c>
      <c r="BD2338" t="s">
        <v>71</v>
      </c>
      <c r="BE2338" t="s">
        <v>96</v>
      </c>
      <c r="BF2338" t="s">
        <v>96</v>
      </c>
      <c r="BG2338" t="s">
        <v>96</v>
      </c>
      <c r="BH2338" t="s">
        <v>96</v>
      </c>
      <c r="BI2338" t="s">
        <v>96</v>
      </c>
      <c r="BJ2338" t="s">
        <v>96</v>
      </c>
      <c r="BK2338" t="s">
        <v>96</v>
      </c>
    </row>
    <row r="2339" spans="1:63" x14ac:dyDescent="0.3">
      <c r="A2339" t="s">
        <v>5054</v>
      </c>
      <c r="B2339" t="s">
        <v>5055</v>
      </c>
      <c r="C2339" t="s">
        <v>64</v>
      </c>
      <c r="D2339" s="1">
        <v>6401700</v>
      </c>
      <c r="E2339" s="2">
        <v>364</v>
      </c>
      <c r="F2339" s="3">
        <v>28.34</v>
      </c>
      <c r="G2339" t="b">
        <v>0</v>
      </c>
      <c r="H2339" t="b">
        <v>0</v>
      </c>
      <c r="I2339" t="b">
        <v>0</v>
      </c>
      <c r="J2339" t="b">
        <v>0</v>
      </c>
      <c r="K2339" s="4">
        <v>3.0000000000000001E-3</v>
      </c>
      <c r="L2339" s="4">
        <v>6.5000000000000002E-2</v>
      </c>
      <c r="M2339" s="4">
        <v>0.44109999999999999</v>
      </c>
      <c r="N2339" s="4">
        <v>0.44019999999999998</v>
      </c>
      <c r="O2339" t="s">
        <v>96</v>
      </c>
      <c r="P2339" t="s">
        <v>96</v>
      </c>
      <c r="Q2339" s="3">
        <v>0</v>
      </c>
      <c r="R2339" s="3">
        <v>0.69384999999999997</v>
      </c>
      <c r="S2339" s="3">
        <v>0.69384999999999997</v>
      </c>
      <c r="T2339" s="3">
        <v>0.69384999999999997</v>
      </c>
      <c r="U2339" s="3">
        <v>0.71404999999999996</v>
      </c>
      <c r="V2339" s="3">
        <v>0.71404999999999996</v>
      </c>
      <c r="W2339" t="s">
        <v>65</v>
      </c>
      <c r="X2339" s="5">
        <v>44600</v>
      </c>
      <c r="Y2339" s="4">
        <v>1.4E-3</v>
      </c>
      <c r="Z2339" s="3">
        <v>0.35</v>
      </c>
      <c r="AA2339" s="5">
        <v>45275</v>
      </c>
      <c r="AB2339" s="3">
        <v>0.11</v>
      </c>
      <c r="AC2339" s="4">
        <v>1.2200000000000001E-2</v>
      </c>
      <c r="AD2339" t="s">
        <v>243</v>
      </c>
      <c r="AE2339" s="4">
        <v>2.18E-2</v>
      </c>
      <c r="AF2339">
        <v>15.6</v>
      </c>
      <c r="AG2339">
        <v>1.07</v>
      </c>
      <c r="AH2339" s="4">
        <v>0.41139999999999999</v>
      </c>
      <c r="AI2339" s="4">
        <v>9.3600000000000003E-2</v>
      </c>
      <c r="AJ2339" s="4">
        <v>0.13420000000000001</v>
      </c>
      <c r="AK2339" s="4">
        <v>0.14119999999999999</v>
      </c>
      <c r="AL2339" t="s">
        <v>1400</v>
      </c>
      <c r="AM2339">
        <v>99</v>
      </c>
      <c r="AN2339" s="4">
        <v>0.50409999999999999</v>
      </c>
      <c r="AO2339" s="4">
        <v>0.58819999999999995</v>
      </c>
      <c r="AP2339" s="4">
        <v>0.86229999999999996</v>
      </c>
      <c r="AQ2339" s="6">
        <v>0.4</v>
      </c>
      <c r="AR2339" s="6">
        <v>0.2</v>
      </c>
      <c r="AS2339">
        <v>1099</v>
      </c>
      <c r="AT2339" s="3">
        <v>26.3</v>
      </c>
      <c r="AU2339" s="3">
        <v>28.93</v>
      </c>
      <c r="AV2339" s="3">
        <v>28.32</v>
      </c>
      <c r="AW2339" s="3">
        <v>28.37</v>
      </c>
      <c r="AX2339">
        <v>70.63</v>
      </c>
      <c r="AY2339" t="s">
        <v>82</v>
      </c>
      <c r="AZ2339" t="s">
        <v>69</v>
      </c>
      <c r="BA2339" t="s">
        <v>96</v>
      </c>
      <c r="BB2339" t="s">
        <v>82</v>
      </c>
      <c r="BC2339" t="s">
        <v>96</v>
      </c>
      <c r="BD2339" t="s">
        <v>96</v>
      </c>
      <c r="BE2339" t="s">
        <v>96</v>
      </c>
      <c r="BF2339">
        <v>6.35</v>
      </c>
      <c r="BG2339" s="4">
        <v>0.1444</v>
      </c>
      <c r="BH2339" s="4">
        <v>0.47310000000000002</v>
      </c>
      <c r="BI2339">
        <v>17.420000000000002</v>
      </c>
      <c r="BJ2339" s="4">
        <v>0.10970000000000001</v>
      </c>
      <c r="BK2339" s="4">
        <v>8.3500000000000005E-2</v>
      </c>
    </row>
    <row r="2340" spans="1:63" x14ac:dyDescent="0.3">
      <c r="A2340" t="s">
        <v>3755</v>
      </c>
      <c r="B2340" t="s">
        <v>3756</v>
      </c>
      <c r="C2340" t="s">
        <v>64</v>
      </c>
      <c r="D2340" s="1">
        <v>6387000</v>
      </c>
      <c r="E2340" s="2">
        <v>5420</v>
      </c>
      <c r="F2340" s="3">
        <v>50.61</v>
      </c>
      <c r="G2340" t="b">
        <v>0</v>
      </c>
      <c r="H2340" t="b">
        <v>0</v>
      </c>
      <c r="I2340" t="b">
        <v>0</v>
      </c>
      <c r="J2340" t="b">
        <v>0</v>
      </c>
      <c r="K2340" s="4">
        <v>1.6999999999999999E-3</v>
      </c>
      <c r="L2340" s="4">
        <v>9.1800000000000007E-2</v>
      </c>
      <c r="M2340" s="4">
        <v>0.22189999999999999</v>
      </c>
      <c r="N2340" s="4">
        <v>0.215</v>
      </c>
      <c r="O2340" s="4">
        <v>-8.2000000000000007E-3</v>
      </c>
      <c r="P2340" t="s">
        <v>96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t="s">
        <v>65</v>
      </c>
      <c r="X2340" s="5">
        <v>44025</v>
      </c>
      <c r="Y2340" s="4">
        <v>4.4999999999999997E-3</v>
      </c>
      <c r="Z2340" s="3">
        <v>0.01</v>
      </c>
      <c r="AA2340" s="5">
        <v>45278</v>
      </c>
      <c r="AB2340" s="3">
        <v>0.01</v>
      </c>
      <c r="AC2340" s="4">
        <v>2.0000000000000001E-4</v>
      </c>
      <c r="AD2340" t="s">
        <v>243</v>
      </c>
      <c r="AE2340" s="4">
        <v>2.1499999999999998E-2</v>
      </c>
      <c r="AF2340">
        <v>40.92</v>
      </c>
      <c r="AG2340">
        <v>1.08</v>
      </c>
      <c r="AH2340" s="4">
        <v>0.83599999999999997</v>
      </c>
      <c r="AI2340" s="4">
        <v>0.17069999999999999</v>
      </c>
      <c r="AJ2340" s="4">
        <v>0.18509999999999999</v>
      </c>
      <c r="AK2340" s="4">
        <v>0.1832</v>
      </c>
      <c r="AL2340" t="s">
        <v>909</v>
      </c>
      <c r="AM2340">
        <v>40</v>
      </c>
      <c r="AN2340" s="4">
        <v>0.37259999999999999</v>
      </c>
      <c r="AO2340" s="4">
        <v>0.55289999999999995</v>
      </c>
      <c r="AP2340" s="4">
        <v>1</v>
      </c>
      <c r="AQ2340" s="6" t="s">
        <v>96</v>
      </c>
      <c r="AR2340" s="6" t="s">
        <v>96</v>
      </c>
      <c r="AS2340" t="s">
        <v>96</v>
      </c>
      <c r="AT2340" s="3">
        <v>46.48</v>
      </c>
      <c r="AU2340" s="3">
        <v>52.06</v>
      </c>
      <c r="AV2340" s="3">
        <v>50.5</v>
      </c>
      <c r="AW2340" s="3">
        <v>50.81</v>
      </c>
      <c r="AX2340">
        <v>66.44</v>
      </c>
      <c r="AY2340" t="s">
        <v>82</v>
      </c>
      <c r="AZ2340" t="s">
        <v>71</v>
      </c>
      <c r="BA2340" t="s">
        <v>96</v>
      </c>
      <c r="BB2340" t="s">
        <v>75</v>
      </c>
      <c r="BC2340" t="s">
        <v>75</v>
      </c>
      <c r="BD2340" t="s">
        <v>75</v>
      </c>
      <c r="BE2340" t="s">
        <v>96</v>
      </c>
      <c r="BF2340">
        <v>6.58</v>
      </c>
      <c r="BG2340" s="4">
        <v>0.42409999999999998</v>
      </c>
      <c r="BH2340" s="4">
        <v>0.55130000000000001</v>
      </c>
      <c r="BI2340">
        <v>73.81</v>
      </c>
      <c r="BJ2340" s="4">
        <v>5.8799999999999998E-2</v>
      </c>
      <c r="BK2340" s="4">
        <v>0.11609999999999999</v>
      </c>
    </row>
    <row r="2341" spans="1:63" x14ac:dyDescent="0.3">
      <c r="A2341" t="s">
        <v>4062</v>
      </c>
      <c r="B2341" t="s">
        <v>4063</v>
      </c>
      <c r="C2341" t="s">
        <v>64</v>
      </c>
      <c r="D2341" s="1">
        <v>6337800</v>
      </c>
      <c r="E2341">
        <v>1566</v>
      </c>
      <c r="F2341" s="3">
        <v>18.52</v>
      </c>
      <c r="G2341" t="b">
        <v>0</v>
      </c>
      <c r="H2341" t="b">
        <v>0</v>
      </c>
      <c r="I2341" t="b">
        <v>1</v>
      </c>
      <c r="J2341" t="b">
        <v>0</v>
      </c>
      <c r="K2341" s="4">
        <v>3.2599999999999997E-2</v>
      </c>
      <c r="L2341" s="4">
        <v>1.34E-2</v>
      </c>
      <c r="M2341" s="4">
        <v>-8.2900000000000001E-2</v>
      </c>
      <c r="N2341" s="4">
        <v>-9.2999999999999999E-2</v>
      </c>
      <c r="O2341">
        <v>-8.3400000000000002E-2</v>
      </c>
      <c r="P2341">
        <v>-6.9999999999999999E-4</v>
      </c>
      <c r="Q2341" s="3">
        <v>0</v>
      </c>
      <c r="R2341" s="3">
        <v>0</v>
      </c>
      <c r="S2341" s="3">
        <v>0.42106199999999999</v>
      </c>
      <c r="T2341" s="3">
        <v>0.42106199999999999</v>
      </c>
      <c r="U2341" s="3">
        <v>0.42106199999999999</v>
      </c>
      <c r="V2341" s="3">
        <v>0.42106199999999999</v>
      </c>
      <c r="W2341" t="s">
        <v>411</v>
      </c>
      <c r="X2341" s="5">
        <v>40651</v>
      </c>
      <c r="Y2341" s="4">
        <v>8.0000000000000002E-3</v>
      </c>
      <c r="Z2341" s="3">
        <v>1.06</v>
      </c>
      <c r="AA2341" s="5">
        <v>45282</v>
      </c>
      <c r="AB2341" s="3">
        <v>0.09</v>
      </c>
      <c r="AC2341" s="4">
        <v>5.7099999999999998E-2</v>
      </c>
      <c r="AD2341" t="s">
        <v>66</v>
      </c>
      <c r="AE2341" s="4">
        <v>1.4E-2</v>
      </c>
      <c r="AF2341">
        <v>4.75</v>
      </c>
      <c r="AG2341">
        <v>0.56999999999999995</v>
      </c>
      <c r="AH2341" s="4">
        <v>0.38090000000000002</v>
      </c>
      <c r="AI2341" s="4">
        <v>0.1678</v>
      </c>
      <c r="AJ2341" s="4">
        <v>0.15920000000000001</v>
      </c>
      <c r="AK2341" s="4">
        <v>0.16900000000000001</v>
      </c>
      <c r="AL2341" t="s">
        <v>360</v>
      </c>
      <c r="AM2341">
        <v>51</v>
      </c>
      <c r="AN2341" s="4">
        <v>0.35670000000000002</v>
      </c>
      <c r="AO2341" s="4">
        <v>0.49340000000000001</v>
      </c>
      <c r="AP2341" s="4">
        <v>0.99519999999999997</v>
      </c>
      <c r="AQ2341" s="6">
        <v>0.4</v>
      </c>
      <c r="AR2341" s="6">
        <v>0.2</v>
      </c>
      <c r="AS2341">
        <v>1099</v>
      </c>
      <c r="AT2341" s="3">
        <v>17.23</v>
      </c>
      <c r="AU2341" s="3">
        <v>18.350000000000001</v>
      </c>
      <c r="AV2341" s="3">
        <v>18.5</v>
      </c>
      <c r="AW2341" s="3">
        <v>18.57</v>
      </c>
      <c r="AX2341">
        <v>58.39</v>
      </c>
      <c r="AY2341" t="s">
        <v>70</v>
      </c>
      <c r="AZ2341" t="s">
        <v>82</v>
      </c>
      <c r="BA2341" t="s">
        <v>69</v>
      </c>
      <c r="BB2341" t="s">
        <v>79</v>
      </c>
      <c r="BC2341" t="s">
        <v>79</v>
      </c>
      <c r="BD2341" t="s">
        <v>72</v>
      </c>
      <c r="BE2341" t="s">
        <v>71</v>
      </c>
      <c r="BF2341">
        <v>3.75</v>
      </c>
      <c r="BG2341" s="4">
        <v>0.443</v>
      </c>
      <c r="BH2341" s="4">
        <v>4.4499999999999998E-2</v>
      </c>
      <c r="BI2341">
        <v>2074.91</v>
      </c>
      <c r="BJ2341" s="4">
        <v>2.7300000000000001E-2</v>
      </c>
      <c r="BK2341" s="4">
        <v>4.53E-2</v>
      </c>
    </row>
    <row r="2342" spans="1:63" x14ac:dyDescent="0.3">
      <c r="A2342" t="s">
        <v>6285</v>
      </c>
      <c r="B2342" t="s">
        <v>6286</v>
      </c>
      <c r="C2342" t="s">
        <v>64</v>
      </c>
      <c r="D2342" s="1">
        <v>6319500</v>
      </c>
      <c r="E2342" s="2">
        <v>5970</v>
      </c>
      <c r="F2342" s="3">
        <v>41.88</v>
      </c>
      <c r="G2342" t="b">
        <v>0</v>
      </c>
      <c r="H2342" t="b">
        <v>0</v>
      </c>
      <c r="I2342" t="b">
        <v>0</v>
      </c>
      <c r="J2342" t="b">
        <v>0</v>
      </c>
      <c r="K2342" s="4">
        <v>-5.0000000000000001E-4</v>
      </c>
      <c r="L2342" s="4">
        <v>2.9499999999999998E-2</v>
      </c>
      <c r="M2342" t="s">
        <v>96</v>
      </c>
      <c r="N2342" t="s">
        <v>96</v>
      </c>
      <c r="O2342" t="s">
        <v>96</v>
      </c>
      <c r="P2342" t="s">
        <v>96</v>
      </c>
      <c r="Q2342" s="3">
        <v>0</v>
      </c>
      <c r="R2342" s="3">
        <v>-4.2539999999999996</v>
      </c>
      <c r="S2342" s="3">
        <v>-2.3109999999999999</v>
      </c>
      <c r="T2342" s="3">
        <v>-2.3109999999999999</v>
      </c>
      <c r="U2342" s="3">
        <v>-2.3109999999999999</v>
      </c>
      <c r="V2342" s="3">
        <v>-2.3109999999999999</v>
      </c>
      <c r="W2342" t="s">
        <v>316</v>
      </c>
      <c r="X2342" s="5">
        <v>45118</v>
      </c>
      <c r="Y2342" s="4">
        <v>5.4999999999999997E-3</v>
      </c>
      <c r="Z2342" s="3">
        <v>0.97</v>
      </c>
      <c r="AA2342">
        <v>45286</v>
      </c>
      <c r="AB2342">
        <v>0.8</v>
      </c>
      <c r="AC2342" s="4">
        <v>2.3199999999999998E-2</v>
      </c>
      <c r="AD2342" t="s">
        <v>66</v>
      </c>
      <c r="AE2342" t="s">
        <v>96</v>
      </c>
      <c r="AF2342" t="s">
        <v>96</v>
      </c>
      <c r="AG2342" t="s">
        <v>96</v>
      </c>
      <c r="AH2342" s="4">
        <v>0.14660000000000001</v>
      </c>
      <c r="AI2342" s="4">
        <v>0.14949999999999999</v>
      </c>
      <c r="AJ2342" s="4">
        <v>0.158</v>
      </c>
      <c r="AK2342">
        <v>0.157</v>
      </c>
      <c r="AL2342" t="s">
        <v>325</v>
      </c>
      <c r="AM2342">
        <v>51</v>
      </c>
      <c r="AN2342" s="4">
        <v>0.51949999999999996</v>
      </c>
      <c r="AO2342" s="4">
        <v>0.70399999999999996</v>
      </c>
      <c r="AP2342" s="4">
        <v>0.99919999999999998</v>
      </c>
      <c r="AQ2342" s="6">
        <v>0.4</v>
      </c>
      <c r="AR2342" s="6">
        <v>0.2</v>
      </c>
      <c r="AS2342">
        <v>1099</v>
      </c>
      <c r="AT2342" s="3">
        <v>40.26</v>
      </c>
      <c r="AU2342" s="3">
        <v>42.44</v>
      </c>
      <c r="AV2342" s="3">
        <v>41.88</v>
      </c>
      <c r="AW2342" s="3">
        <v>41.88</v>
      </c>
      <c r="AX2342">
        <v>59.02</v>
      </c>
      <c r="AY2342" t="s">
        <v>70</v>
      </c>
      <c r="AZ2342" t="s">
        <v>79</v>
      </c>
      <c r="BA2342" t="s">
        <v>96</v>
      </c>
      <c r="BB2342" t="s">
        <v>82</v>
      </c>
      <c r="BC2342" t="s">
        <v>70</v>
      </c>
      <c r="BD2342" t="s">
        <v>70</v>
      </c>
      <c r="BE2342" t="s">
        <v>96</v>
      </c>
      <c r="BF2342">
        <v>7.4</v>
      </c>
      <c r="BG2342" s="4">
        <v>0.8427</v>
      </c>
      <c r="BH2342" s="4">
        <v>0.85189999999999999</v>
      </c>
      <c r="BI2342">
        <v>729.69</v>
      </c>
      <c r="BJ2342" s="4">
        <v>5.3800000000000001E-2</v>
      </c>
      <c r="BK2342" s="4">
        <v>4.6899999999999997E-2</v>
      </c>
    </row>
    <row r="2343" spans="1:63" x14ac:dyDescent="0.3">
      <c r="A2343" t="s">
        <v>6569</v>
      </c>
      <c r="B2343" t="s">
        <v>6570</v>
      </c>
      <c r="C2343" t="s">
        <v>64</v>
      </c>
      <c r="D2343" s="1">
        <v>6291500</v>
      </c>
      <c r="E2343" t="s">
        <v>96</v>
      </c>
      <c r="F2343" s="3">
        <v>27.8</v>
      </c>
      <c r="G2343" t="b">
        <v>0</v>
      </c>
      <c r="H2343" t="b">
        <v>0</v>
      </c>
      <c r="I2343" t="b">
        <v>0</v>
      </c>
      <c r="J2343" t="b">
        <v>0</v>
      </c>
      <c r="K2343" s="4">
        <v>1.12E-2</v>
      </c>
      <c r="L2343" s="4">
        <v>0.1071</v>
      </c>
      <c r="M2343" t="s">
        <v>96</v>
      </c>
      <c r="N2343" t="s">
        <v>96</v>
      </c>
      <c r="O2343" t="s">
        <v>96</v>
      </c>
      <c r="P2343" t="s">
        <v>96</v>
      </c>
      <c r="Q2343" s="3">
        <v>0</v>
      </c>
      <c r="R2343" s="3">
        <v>0</v>
      </c>
      <c r="S2343" s="3">
        <v>3.5295000000000001</v>
      </c>
      <c r="T2343" s="3">
        <v>3.5295000000000001</v>
      </c>
      <c r="U2343" s="3">
        <v>3.5295000000000001</v>
      </c>
      <c r="V2343" s="3">
        <v>3.5295000000000001</v>
      </c>
      <c r="W2343" t="s">
        <v>316</v>
      </c>
      <c r="X2343" s="5">
        <v>45215</v>
      </c>
      <c r="Y2343" s="4">
        <v>7.4999999999999997E-3</v>
      </c>
      <c r="Z2343" s="3">
        <v>0</v>
      </c>
      <c r="AA2343" t="s">
        <v>96</v>
      </c>
      <c r="AB2343" t="s">
        <v>96</v>
      </c>
      <c r="AC2343" s="4">
        <v>0</v>
      </c>
      <c r="AD2343" t="s">
        <v>66</v>
      </c>
      <c r="AE2343" t="s">
        <v>96</v>
      </c>
      <c r="AF2343" t="s">
        <v>96</v>
      </c>
      <c r="AG2343" t="s">
        <v>96</v>
      </c>
      <c r="AH2343" s="4">
        <v>8.1900000000000001E-2</v>
      </c>
      <c r="AI2343">
        <v>0.16589999999999999</v>
      </c>
      <c r="AJ2343">
        <v>0.19950000000000001</v>
      </c>
      <c r="AK2343" t="s">
        <v>96</v>
      </c>
      <c r="AL2343" t="s">
        <v>5197</v>
      </c>
      <c r="AM2343" t="s">
        <v>96</v>
      </c>
      <c r="AN2343" s="4" t="s">
        <v>96</v>
      </c>
      <c r="AO2343" s="4" t="s">
        <v>96</v>
      </c>
      <c r="AP2343" s="4" t="s">
        <v>96</v>
      </c>
      <c r="AQ2343">
        <v>0.4</v>
      </c>
      <c r="AR2343">
        <v>0.2</v>
      </c>
      <c r="AS2343">
        <v>1099</v>
      </c>
      <c r="AT2343">
        <v>25.4</v>
      </c>
      <c r="AU2343">
        <v>28.42</v>
      </c>
      <c r="AV2343" s="3">
        <v>27.8</v>
      </c>
      <c r="AW2343" s="3">
        <v>27.8</v>
      </c>
      <c r="AX2343">
        <v>69.84</v>
      </c>
      <c r="AY2343" t="s">
        <v>96</v>
      </c>
      <c r="AZ2343" t="s">
        <v>71</v>
      </c>
      <c r="BA2343" t="s">
        <v>96</v>
      </c>
      <c r="BB2343" t="s">
        <v>96</v>
      </c>
      <c r="BC2343" t="s">
        <v>96</v>
      </c>
      <c r="BD2343" t="s">
        <v>71</v>
      </c>
      <c r="BE2343" t="s">
        <v>96</v>
      </c>
      <c r="BF2343">
        <v>6.44</v>
      </c>
      <c r="BG2343">
        <v>0.86919999999999997</v>
      </c>
      <c r="BH2343">
        <v>0.49990000000000001</v>
      </c>
      <c r="BI2343">
        <v>65.44</v>
      </c>
      <c r="BJ2343">
        <v>3.6499999999999998E-2</v>
      </c>
      <c r="BK2343">
        <v>0.22339999999999999</v>
      </c>
    </row>
    <row r="2344" spans="1:63" x14ac:dyDescent="0.3">
      <c r="A2344" t="s">
        <v>5997</v>
      </c>
      <c r="B2344" t="s">
        <v>5998</v>
      </c>
      <c r="C2344" t="s">
        <v>64</v>
      </c>
      <c r="D2344" s="1">
        <v>6214800</v>
      </c>
      <c r="E2344" s="2">
        <v>1455</v>
      </c>
      <c r="F2344" s="3">
        <v>27.56</v>
      </c>
      <c r="G2344" t="b">
        <v>0</v>
      </c>
      <c r="H2344" t="b">
        <v>0</v>
      </c>
      <c r="I2344" t="b">
        <v>0</v>
      </c>
      <c r="J2344" t="b">
        <v>0</v>
      </c>
      <c r="K2344" s="4">
        <v>3.5000000000000001E-3</v>
      </c>
      <c r="L2344" s="4">
        <v>7.51E-2</v>
      </c>
      <c r="M2344" s="4" t="s">
        <v>96</v>
      </c>
      <c r="N2344" t="s">
        <v>96</v>
      </c>
      <c r="O2344" t="s">
        <v>96</v>
      </c>
      <c r="P2344" t="s">
        <v>96</v>
      </c>
      <c r="Q2344" s="3">
        <v>0.68473799999999996</v>
      </c>
      <c r="R2344" s="3">
        <v>0.68473799999999996</v>
      </c>
      <c r="S2344" s="3">
        <v>5.62033</v>
      </c>
      <c r="T2344" s="3">
        <v>5.62033</v>
      </c>
      <c r="U2344" s="3">
        <v>5.62033</v>
      </c>
      <c r="V2344" s="3">
        <v>5.62033</v>
      </c>
      <c r="W2344" t="s">
        <v>316</v>
      </c>
      <c r="X2344" s="5">
        <v>44964</v>
      </c>
      <c r="Y2344" s="4">
        <v>7.4999999999999997E-3</v>
      </c>
      <c r="Z2344" s="3">
        <v>0.28000000000000003</v>
      </c>
      <c r="AA2344">
        <v>45279</v>
      </c>
      <c r="AB2344">
        <v>0.28000000000000003</v>
      </c>
      <c r="AC2344" s="4">
        <v>1.01E-2</v>
      </c>
      <c r="AD2344" t="s">
        <v>243</v>
      </c>
      <c r="AE2344" t="s">
        <v>96</v>
      </c>
      <c r="AF2344" t="s">
        <v>96</v>
      </c>
      <c r="AG2344" t="s">
        <v>96</v>
      </c>
      <c r="AH2344" s="4">
        <v>0.20039999999999999</v>
      </c>
      <c r="AI2344" s="4">
        <v>0.1057</v>
      </c>
      <c r="AJ2344" s="4">
        <v>0.1242</v>
      </c>
      <c r="AK2344" s="4">
        <v>0.1208</v>
      </c>
      <c r="AL2344" t="s">
        <v>6790</v>
      </c>
      <c r="AM2344">
        <v>450</v>
      </c>
      <c r="AN2344" s="4">
        <v>0.2019</v>
      </c>
      <c r="AO2344" s="4">
        <v>0.27150000000000002</v>
      </c>
      <c r="AP2344" s="4">
        <v>0.5847</v>
      </c>
      <c r="AQ2344" s="6">
        <v>0.4</v>
      </c>
      <c r="AR2344" s="6">
        <v>0.2</v>
      </c>
      <c r="AS2344">
        <v>1099</v>
      </c>
      <c r="AT2344" s="3">
        <v>25.69</v>
      </c>
      <c r="AU2344" s="3">
        <v>28.17</v>
      </c>
      <c r="AV2344" s="3">
        <v>27.52</v>
      </c>
      <c r="AW2344" s="3">
        <v>27.6</v>
      </c>
      <c r="AX2344">
        <v>71.31</v>
      </c>
      <c r="AY2344" t="s">
        <v>82</v>
      </c>
      <c r="AZ2344" t="s">
        <v>71</v>
      </c>
      <c r="BA2344" t="s">
        <v>96</v>
      </c>
      <c r="BB2344" t="s">
        <v>70</v>
      </c>
      <c r="BC2344" t="s">
        <v>71</v>
      </c>
      <c r="BD2344" t="s">
        <v>79</v>
      </c>
      <c r="BE2344" t="s">
        <v>96</v>
      </c>
      <c r="BF2344">
        <v>6.52</v>
      </c>
      <c r="BG2344" s="4">
        <v>0.30280000000000001</v>
      </c>
      <c r="BH2344" s="4">
        <v>0.52559999999999996</v>
      </c>
      <c r="BI2344">
        <v>181.68</v>
      </c>
      <c r="BJ2344" s="4">
        <v>9.7799999999999998E-2</v>
      </c>
      <c r="BK2344" s="4">
        <v>4.9099999999999998E-2</v>
      </c>
    </row>
    <row r="2345" spans="1:63" x14ac:dyDescent="0.3">
      <c r="A2345" t="s">
        <v>3784</v>
      </c>
      <c r="B2345" t="s">
        <v>3785</v>
      </c>
      <c r="C2345" t="s">
        <v>64</v>
      </c>
      <c r="D2345" s="1">
        <v>6203500</v>
      </c>
      <c r="E2345" s="2">
        <v>1441</v>
      </c>
      <c r="F2345" s="3">
        <v>18.21</v>
      </c>
      <c r="G2345" t="b">
        <v>0</v>
      </c>
      <c r="H2345" t="b">
        <v>0</v>
      </c>
      <c r="I2345" t="b">
        <v>0</v>
      </c>
      <c r="J2345" t="b">
        <v>0</v>
      </c>
      <c r="K2345" s="4">
        <v>3.5799999999999998E-2</v>
      </c>
      <c r="L2345" s="4">
        <v>-3.1300000000000001E-2</v>
      </c>
      <c r="M2345" s="4">
        <v>-0.10050000000000001</v>
      </c>
      <c r="N2345" s="4">
        <v>-0.11210000000000001</v>
      </c>
      <c r="O2345">
        <v>-0.1431</v>
      </c>
      <c r="P2345">
        <v>3.8E-3</v>
      </c>
      <c r="Q2345" s="3">
        <v>4.9899999999999999E-4</v>
      </c>
      <c r="R2345" s="3">
        <v>1.389E-3</v>
      </c>
      <c r="S2345" s="3">
        <v>2.3584990000000001</v>
      </c>
      <c r="T2345" s="3">
        <v>2.3596330000000001</v>
      </c>
      <c r="U2345" s="3">
        <v>-7.9338939999999996</v>
      </c>
      <c r="V2345" s="3">
        <v>-7.9338939999999996</v>
      </c>
      <c r="W2345" t="s">
        <v>411</v>
      </c>
      <c r="X2345" s="5">
        <v>42048</v>
      </c>
      <c r="Y2345" s="4">
        <v>4.8999999999999998E-3</v>
      </c>
      <c r="Z2345" s="3">
        <v>1.86</v>
      </c>
      <c r="AA2345" s="5">
        <v>45278</v>
      </c>
      <c r="AB2345" s="3">
        <v>0.61</v>
      </c>
      <c r="AC2345" s="4">
        <v>0.1024</v>
      </c>
      <c r="AD2345" t="s">
        <v>243</v>
      </c>
      <c r="AE2345" s="4">
        <v>1.4E-2</v>
      </c>
      <c r="AF2345">
        <v>0.06</v>
      </c>
      <c r="AG2345">
        <v>0.48</v>
      </c>
      <c r="AH2345" s="4">
        <v>0.70309999999999995</v>
      </c>
      <c r="AI2345" s="4">
        <v>0.19550000000000001</v>
      </c>
      <c r="AJ2345" s="4">
        <v>0.19470000000000001</v>
      </c>
      <c r="AK2345" s="4">
        <v>0.1893</v>
      </c>
      <c r="AL2345" t="s">
        <v>412</v>
      </c>
      <c r="AM2345">
        <v>204</v>
      </c>
      <c r="AN2345" s="4">
        <v>0.2676</v>
      </c>
      <c r="AO2345" s="4">
        <v>0.3221</v>
      </c>
      <c r="AP2345" s="4">
        <v>0.56420000000000003</v>
      </c>
      <c r="AQ2345" s="6">
        <v>0.4</v>
      </c>
      <c r="AR2345" s="6">
        <v>0.2</v>
      </c>
      <c r="AS2345">
        <v>1099</v>
      </c>
      <c r="AT2345" s="3">
        <v>17.440000000000001</v>
      </c>
      <c r="AU2345" s="3">
        <v>18.28</v>
      </c>
      <c r="AV2345" s="3">
        <v>18.18</v>
      </c>
      <c r="AW2345" s="3">
        <v>18.23</v>
      </c>
      <c r="AX2345">
        <v>50.55</v>
      </c>
      <c r="AY2345" t="s">
        <v>82</v>
      </c>
      <c r="AZ2345" t="s">
        <v>71</v>
      </c>
      <c r="BA2345" t="s">
        <v>69</v>
      </c>
      <c r="BB2345" t="s">
        <v>68</v>
      </c>
      <c r="BC2345" t="s">
        <v>72</v>
      </c>
      <c r="BD2345" t="s">
        <v>70</v>
      </c>
      <c r="BE2345" t="s">
        <v>96</v>
      </c>
      <c r="BF2345">
        <v>4.7</v>
      </c>
      <c r="BG2345" s="4">
        <v>0.79800000000000004</v>
      </c>
      <c r="BH2345" s="4">
        <v>0.1719</v>
      </c>
      <c r="BI2345">
        <v>308.38</v>
      </c>
      <c r="BJ2345" s="4">
        <v>7.4200000000000002E-2</v>
      </c>
      <c r="BK2345" s="4">
        <v>7.7799999999999994E-2</v>
      </c>
    </row>
    <row r="2346" spans="1:63" x14ac:dyDescent="0.3">
      <c r="A2346" t="s">
        <v>6797</v>
      </c>
      <c r="B2346" t="s">
        <v>6798</v>
      </c>
      <c r="C2346" t="s">
        <v>64</v>
      </c>
      <c r="D2346">
        <v>6189700</v>
      </c>
      <c r="E2346" t="s">
        <v>96</v>
      </c>
      <c r="F2346">
        <v>35.35</v>
      </c>
      <c r="G2346" t="b">
        <v>0</v>
      </c>
      <c r="H2346" t="b">
        <v>0</v>
      </c>
      <c r="I2346" t="b">
        <v>0</v>
      </c>
      <c r="J2346" t="b">
        <v>0</v>
      </c>
      <c r="K2346">
        <v>2.0999999999999999E-3</v>
      </c>
      <c r="L2346">
        <v>4.7000000000000002E-3</v>
      </c>
      <c r="M2346" t="s">
        <v>96</v>
      </c>
      <c r="N2346" t="s">
        <v>96</v>
      </c>
      <c r="O2346" t="s">
        <v>96</v>
      </c>
      <c r="P2346" t="s">
        <v>96</v>
      </c>
      <c r="Q2346">
        <v>0</v>
      </c>
      <c r="R2346">
        <v>0.87790299999999999</v>
      </c>
      <c r="S2346">
        <v>0.87790299999999999</v>
      </c>
      <c r="T2346">
        <v>0.87790299999999999</v>
      </c>
      <c r="U2346">
        <v>0.87790299999999999</v>
      </c>
      <c r="V2346">
        <v>0.87790299999999999</v>
      </c>
      <c r="W2346" t="s">
        <v>316</v>
      </c>
      <c r="X2346">
        <v>45273</v>
      </c>
      <c r="Y2346">
        <v>6.8999999999999999E-3</v>
      </c>
      <c r="Z2346">
        <v>0</v>
      </c>
      <c r="AA2346" t="s">
        <v>96</v>
      </c>
      <c r="AB2346" t="s">
        <v>96</v>
      </c>
      <c r="AC2346">
        <v>0</v>
      </c>
      <c r="AD2346" t="s">
        <v>243</v>
      </c>
      <c r="AE2346" t="s">
        <v>96</v>
      </c>
      <c r="AF2346" t="s">
        <v>96</v>
      </c>
      <c r="AG2346" t="s">
        <v>96</v>
      </c>
      <c r="AH2346">
        <v>2.7199999999999998E-2</v>
      </c>
      <c r="AI2346" t="s">
        <v>96</v>
      </c>
      <c r="AJ2346" t="s">
        <v>96</v>
      </c>
      <c r="AK2346" t="s">
        <v>96</v>
      </c>
      <c r="AL2346" t="s">
        <v>5905</v>
      </c>
      <c r="AM2346" t="s">
        <v>96</v>
      </c>
      <c r="AN2346" t="s">
        <v>96</v>
      </c>
      <c r="AO2346" t="s">
        <v>96</v>
      </c>
      <c r="AP2346" t="s">
        <v>96</v>
      </c>
      <c r="AQ2346">
        <v>0.4</v>
      </c>
      <c r="AR2346">
        <v>0.2</v>
      </c>
      <c r="AS2346">
        <v>1099</v>
      </c>
      <c r="AT2346" t="s">
        <v>96</v>
      </c>
      <c r="AU2346" t="s">
        <v>96</v>
      </c>
      <c r="AV2346">
        <v>35.28</v>
      </c>
      <c r="AW2346">
        <v>35.39</v>
      </c>
      <c r="AX2346" t="s">
        <v>96</v>
      </c>
      <c r="AY2346" t="s">
        <v>96</v>
      </c>
      <c r="AZ2346" t="s">
        <v>70</v>
      </c>
      <c r="BA2346" t="s">
        <v>96</v>
      </c>
      <c r="BB2346" t="s">
        <v>96</v>
      </c>
      <c r="BC2346" t="s">
        <v>96</v>
      </c>
      <c r="BD2346" t="s">
        <v>71</v>
      </c>
      <c r="BE2346" t="s">
        <v>96</v>
      </c>
      <c r="BF2346" t="s">
        <v>96</v>
      </c>
      <c r="BG2346" t="s">
        <v>96</v>
      </c>
      <c r="BH2346" t="s">
        <v>96</v>
      </c>
      <c r="BI2346" t="s">
        <v>96</v>
      </c>
      <c r="BJ2346" t="s">
        <v>96</v>
      </c>
      <c r="BK2346" t="s">
        <v>96</v>
      </c>
    </row>
    <row r="2347" spans="1:63" x14ac:dyDescent="0.3">
      <c r="A2347" t="s">
        <v>6385</v>
      </c>
      <c r="B2347" t="s">
        <v>6386</v>
      </c>
      <c r="C2347" t="s">
        <v>64</v>
      </c>
      <c r="D2347" s="1">
        <v>6136900</v>
      </c>
      <c r="E2347">
        <v>11286</v>
      </c>
      <c r="F2347" s="3">
        <v>20.51</v>
      </c>
      <c r="G2347" t="b">
        <v>0</v>
      </c>
      <c r="H2347" t="b">
        <v>0</v>
      </c>
      <c r="I2347" t="b">
        <v>0</v>
      </c>
      <c r="J2347" t="b">
        <v>0</v>
      </c>
      <c r="K2347" s="4">
        <v>-1.6999999999999999E-3</v>
      </c>
      <c r="L2347" s="4">
        <v>-4.1999999999999997E-3</v>
      </c>
      <c r="M2347" t="s">
        <v>96</v>
      </c>
      <c r="N2347" t="s">
        <v>96</v>
      </c>
      <c r="O2347" t="s">
        <v>96</v>
      </c>
      <c r="P2347" t="s">
        <v>96</v>
      </c>
      <c r="Q2347" s="3">
        <v>0</v>
      </c>
      <c r="R2347" s="3">
        <v>1.558378</v>
      </c>
      <c r="S2347" s="3">
        <v>6.1153050000000002</v>
      </c>
      <c r="T2347" s="3">
        <v>6.1153050000000002</v>
      </c>
      <c r="U2347" s="3">
        <v>6.1153050000000002</v>
      </c>
      <c r="V2347" s="3">
        <v>6.1153050000000002</v>
      </c>
      <c r="W2347" t="s">
        <v>316</v>
      </c>
      <c r="X2347" s="5">
        <v>45162</v>
      </c>
      <c r="Y2347" s="4">
        <v>9.9000000000000008E-3</v>
      </c>
      <c r="Z2347" s="3">
        <v>1.41</v>
      </c>
      <c r="AA2347" s="5">
        <v>45267</v>
      </c>
      <c r="AB2347" s="3">
        <v>0.42</v>
      </c>
      <c r="AC2347" s="4">
        <v>6.8900000000000003E-2</v>
      </c>
      <c r="AD2347" t="s">
        <v>243</v>
      </c>
      <c r="AE2347" t="s">
        <v>96</v>
      </c>
      <c r="AF2347" t="s">
        <v>96</v>
      </c>
      <c r="AG2347" t="s">
        <v>96</v>
      </c>
      <c r="AH2347" s="4">
        <v>0.35020000000000001</v>
      </c>
      <c r="AI2347" s="4">
        <v>0.1482</v>
      </c>
      <c r="AJ2347" s="4">
        <v>0.17519999999999999</v>
      </c>
      <c r="AK2347" t="s">
        <v>96</v>
      </c>
      <c r="AL2347" t="s">
        <v>6593</v>
      </c>
      <c r="AM2347">
        <v>5</v>
      </c>
      <c r="AN2347" s="4">
        <v>0.99990000000000001</v>
      </c>
      <c r="AO2347" s="4">
        <v>0.99990000000000001</v>
      </c>
      <c r="AP2347" s="4">
        <v>0.99990000000000001</v>
      </c>
      <c r="AQ2347" s="6">
        <v>0.4</v>
      </c>
      <c r="AR2347" s="6">
        <v>0.2</v>
      </c>
      <c r="AS2347">
        <v>1099</v>
      </c>
      <c r="AT2347" s="3">
        <v>20.21</v>
      </c>
      <c r="AU2347" s="3">
        <v>21.07</v>
      </c>
      <c r="AV2347" s="3">
        <v>20.43</v>
      </c>
      <c r="AW2347" s="3">
        <v>20.55</v>
      </c>
      <c r="AX2347">
        <v>52.13</v>
      </c>
      <c r="AY2347" t="s">
        <v>79</v>
      </c>
      <c r="AZ2347" t="s">
        <v>75</v>
      </c>
      <c r="BA2347" t="s">
        <v>96</v>
      </c>
      <c r="BB2347" t="s">
        <v>96</v>
      </c>
      <c r="BC2347" t="s">
        <v>96</v>
      </c>
      <c r="BD2347" t="s">
        <v>69</v>
      </c>
      <c r="BE2347" t="s">
        <v>96</v>
      </c>
      <c r="BF2347">
        <v>5.72</v>
      </c>
      <c r="BG2347">
        <v>0.5</v>
      </c>
      <c r="BH2347">
        <v>0.33639999999999998</v>
      </c>
      <c r="BI2347">
        <v>1.6</v>
      </c>
      <c r="BJ2347">
        <v>0</v>
      </c>
      <c r="BK2347">
        <v>0</v>
      </c>
    </row>
    <row r="2348" spans="1:63" x14ac:dyDescent="0.3">
      <c r="A2348" t="s">
        <v>4128</v>
      </c>
      <c r="B2348" t="s">
        <v>3993</v>
      </c>
      <c r="C2348" t="s">
        <v>64</v>
      </c>
      <c r="D2348" s="1">
        <v>6132000</v>
      </c>
      <c r="E2348" s="2">
        <v>2153</v>
      </c>
      <c r="F2348" s="3">
        <v>30.72</v>
      </c>
      <c r="G2348" t="b">
        <v>0</v>
      </c>
      <c r="H2348" t="b">
        <v>0</v>
      </c>
      <c r="I2348" t="b">
        <v>0</v>
      </c>
      <c r="J2348" t="b">
        <v>0</v>
      </c>
      <c r="K2348" s="4">
        <v>3.8999999999999998E-3</v>
      </c>
      <c r="L2348" s="4">
        <v>2.35E-2</v>
      </c>
      <c r="M2348" s="4">
        <v>0.24310000000000001</v>
      </c>
      <c r="N2348" s="4">
        <v>0.23899999999999999</v>
      </c>
      <c r="O2348" t="s">
        <v>96</v>
      </c>
      <c r="P2348" t="s">
        <v>96</v>
      </c>
      <c r="Q2348" s="3">
        <v>0</v>
      </c>
      <c r="R2348" s="3">
        <v>0</v>
      </c>
      <c r="S2348" s="3">
        <v>1.357</v>
      </c>
      <c r="T2348" s="3">
        <v>1.357</v>
      </c>
      <c r="U2348" s="3">
        <v>-2.133</v>
      </c>
      <c r="V2348" s="3">
        <v>-2.133</v>
      </c>
      <c r="W2348" t="s">
        <v>316</v>
      </c>
      <c r="X2348" s="5">
        <v>44287</v>
      </c>
      <c r="Y2348" s="4">
        <v>7.9000000000000008E-3</v>
      </c>
      <c r="Z2348" s="3">
        <v>0</v>
      </c>
      <c r="AA2348" t="s">
        <v>96</v>
      </c>
      <c r="AB2348" t="s">
        <v>96</v>
      </c>
      <c r="AC2348" s="4">
        <v>0</v>
      </c>
      <c r="AD2348" t="s">
        <v>243</v>
      </c>
      <c r="AE2348" s="4">
        <v>1.5699999999999999E-2</v>
      </c>
      <c r="AF2348" t="s">
        <v>96</v>
      </c>
      <c r="AG2348">
        <v>0.95</v>
      </c>
      <c r="AH2348" s="4">
        <v>0.32100000000000001</v>
      </c>
      <c r="AI2348" s="4">
        <v>3.5400000000000001E-2</v>
      </c>
      <c r="AJ2348" s="4">
        <v>0.1017</v>
      </c>
      <c r="AK2348" s="4">
        <v>9.8699999999999996E-2</v>
      </c>
      <c r="AL2348" t="s">
        <v>2009</v>
      </c>
      <c r="AM2348">
        <v>2</v>
      </c>
      <c r="AN2348" s="4">
        <v>1</v>
      </c>
      <c r="AO2348" s="4">
        <v>1</v>
      </c>
      <c r="AP2348" s="4">
        <v>1</v>
      </c>
      <c r="AQ2348" s="6">
        <v>0.4</v>
      </c>
      <c r="AR2348" s="6">
        <v>0.2</v>
      </c>
      <c r="AS2348">
        <v>1099</v>
      </c>
      <c r="AT2348" s="3">
        <v>29.93</v>
      </c>
      <c r="AU2348" s="3">
        <v>30.91</v>
      </c>
      <c r="AV2348" s="3">
        <v>30.69</v>
      </c>
      <c r="AW2348" s="3">
        <v>30.74</v>
      </c>
      <c r="AX2348">
        <v>71.489999999999995</v>
      </c>
      <c r="AY2348" t="s">
        <v>71</v>
      </c>
      <c r="AZ2348" t="s">
        <v>71</v>
      </c>
      <c r="BA2348" t="s">
        <v>72</v>
      </c>
      <c r="BB2348" t="s">
        <v>79</v>
      </c>
      <c r="BC2348" t="s">
        <v>71</v>
      </c>
      <c r="BD2348" t="s">
        <v>75</v>
      </c>
      <c r="BE2348" t="s">
        <v>96</v>
      </c>
      <c r="BF2348" t="s">
        <v>96</v>
      </c>
      <c r="BG2348" s="4" t="s">
        <v>96</v>
      </c>
      <c r="BH2348" s="4" t="s">
        <v>96</v>
      </c>
      <c r="BI2348" t="s">
        <v>96</v>
      </c>
      <c r="BJ2348" s="4" t="s">
        <v>96</v>
      </c>
      <c r="BK2348" s="4" t="s">
        <v>96</v>
      </c>
    </row>
    <row r="2349" spans="1:63" x14ac:dyDescent="0.3">
      <c r="A2349" t="s">
        <v>6602</v>
      </c>
      <c r="B2349" t="s">
        <v>6786</v>
      </c>
      <c r="C2349" t="s">
        <v>64</v>
      </c>
      <c r="D2349" s="1">
        <v>6117800</v>
      </c>
      <c r="E2349" t="s">
        <v>96</v>
      </c>
      <c r="F2349" s="3">
        <v>31.89</v>
      </c>
      <c r="G2349" t="b">
        <v>0</v>
      </c>
      <c r="H2349" t="b">
        <v>0</v>
      </c>
      <c r="I2349" t="b">
        <v>0</v>
      </c>
      <c r="J2349" t="b">
        <v>0</v>
      </c>
      <c r="K2349" s="4">
        <v>3.3999999999999998E-3</v>
      </c>
      <c r="L2349" s="4">
        <v>6.2E-2</v>
      </c>
      <c r="M2349" s="4" t="s">
        <v>96</v>
      </c>
      <c r="N2349" s="4" t="s">
        <v>96</v>
      </c>
      <c r="O2349" t="s">
        <v>96</v>
      </c>
      <c r="P2349" t="s">
        <v>96</v>
      </c>
      <c r="Q2349" s="3">
        <v>0</v>
      </c>
      <c r="R2349" s="3">
        <v>5.7265699999999997</v>
      </c>
      <c r="S2349" s="3">
        <v>5.7265699999999997</v>
      </c>
      <c r="T2349" s="3">
        <v>5.7265699999999997</v>
      </c>
      <c r="U2349" s="3">
        <v>5.7265699999999997</v>
      </c>
      <c r="V2349" s="3">
        <v>5.7242800000000003</v>
      </c>
      <c r="W2349" t="s">
        <v>113</v>
      </c>
      <c r="X2349" s="5">
        <v>45272</v>
      </c>
      <c r="Y2349" s="4">
        <v>1.35E-2</v>
      </c>
      <c r="Z2349" s="3">
        <v>0.09</v>
      </c>
      <c r="AA2349">
        <v>45287</v>
      </c>
      <c r="AB2349">
        <v>0.09</v>
      </c>
      <c r="AC2349" s="4">
        <v>2.7000000000000001E-3</v>
      </c>
      <c r="AD2349" t="s">
        <v>243</v>
      </c>
      <c r="AE2349" s="4" t="s">
        <v>96</v>
      </c>
      <c r="AF2349">
        <v>11.27</v>
      </c>
      <c r="AG2349">
        <v>1.33</v>
      </c>
      <c r="AH2349" s="4">
        <v>0.1118</v>
      </c>
      <c r="AI2349" s="4" t="s">
        <v>96</v>
      </c>
      <c r="AJ2349" s="4" t="s">
        <v>96</v>
      </c>
      <c r="AK2349" s="4" t="s">
        <v>96</v>
      </c>
      <c r="AL2349" t="s">
        <v>6787</v>
      </c>
      <c r="AM2349">
        <v>66</v>
      </c>
      <c r="AN2349" s="4">
        <v>0.25190000000000001</v>
      </c>
      <c r="AO2349" s="4">
        <v>0.34989999999999999</v>
      </c>
      <c r="AP2349" s="4">
        <v>0.88859999999999995</v>
      </c>
      <c r="AQ2349" s="6">
        <v>0.4</v>
      </c>
      <c r="AR2349" s="6">
        <v>0.2</v>
      </c>
      <c r="AS2349">
        <v>1099</v>
      </c>
      <c r="AT2349" s="3" t="s">
        <v>96</v>
      </c>
      <c r="AU2349" s="3" t="s">
        <v>96</v>
      </c>
      <c r="AV2349" s="3">
        <v>31.79</v>
      </c>
      <c r="AW2349" s="3">
        <v>32.1</v>
      </c>
      <c r="AX2349" t="s">
        <v>96</v>
      </c>
      <c r="AY2349" t="s">
        <v>75</v>
      </c>
      <c r="AZ2349" t="s">
        <v>75</v>
      </c>
      <c r="BA2349" t="s">
        <v>82</v>
      </c>
      <c r="BB2349" t="s">
        <v>71</v>
      </c>
      <c r="BC2349" t="s">
        <v>75</v>
      </c>
      <c r="BD2349" t="s">
        <v>75</v>
      </c>
      <c r="BE2349" t="s">
        <v>96</v>
      </c>
      <c r="BF2349" t="s">
        <v>96</v>
      </c>
      <c r="BG2349" s="4" t="s">
        <v>96</v>
      </c>
      <c r="BH2349" s="4" t="s">
        <v>96</v>
      </c>
      <c r="BI2349" t="s">
        <v>96</v>
      </c>
      <c r="BJ2349" s="4" t="s">
        <v>96</v>
      </c>
      <c r="BK2349" s="4" t="s">
        <v>96</v>
      </c>
    </row>
    <row r="2350" spans="1:63" x14ac:dyDescent="0.3">
      <c r="A2350" t="s">
        <v>6462</v>
      </c>
      <c r="B2350" t="s">
        <v>6463</v>
      </c>
      <c r="C2350" t="s">
        <v>64</v>
      </c>
      <c r="D2350" s="1">
        <v>6102500</v>
      </c>
      <c r="E2350">
        <v>13666</v>
      </c>
      <c r="F2350" s="3">
        <v>20.02</v>
      </c>
      <c r="G2350" t="b">
        <v>0</v>
      </c>
      <c r="H2350" t="b">
        <v>0</v>
      </c>
      <c r="I2350" t="b">
        <v>0</v>
      </c>
      <c r="J2350" t="b">
        <v>0</v>
      </c>
      <c r="K2350" s="4">
        <v>-2.0999999999999999E-3</v>
      </c>
      <c r="L2350" s="4">
        <v>5.0099999999999999E-2</v>
      </c>
      <c r="M2350" t="s">
        <v>96</v>
      </c>
      <c r="N2350" t="s">
        <v>96</v>
      </c>
      <c r="O2350" t="s">
        <v>96</v>
      </c>
      <c r="P2350" t="s">
        <v>96</v>
      </c>
      <c r="Q2350" s="3">
        <v>0</v>
      </c>
      <c r="R2350" s="3">
        <v>2.4572050000000001</v>
      </c>
      <c r="S2350" s="3">
        <v>5.8356149999999998</v>
      </c>
      <c r="T2350" s="3">
        <v>5.8356149999999998</v>
      </c>
      <c r="U2350" s="3">
        <v>5.8356149999999998</v>
      </c>
      <c r="V2350" s="3">
        <v>5.8356149999999998</v>
      </c>
      <c r="W2350" t="s">
        <v>316</v>
      </c>
      <c r="X2350" s="5">
        <v>45195</v>
      </c>
      <c r="Y2350" s="4">
        <v>9.9000000000000008E-3</v>
      </c>
      <c r="Z2350" s="3">
        <v>1.1399999999999999</v>
      </c>
      <c r="AA2350" s="5">
        <v>45267</v>
      </c>
      <c r="AB2350" s="3">
        <v>0.52</v>
      </c>
      <c r="AC2350" s="4">
        <v>5.57E-2</v>
      </c>
      <c r="AD2350" t="s">
        <v>95</v>
      </c>
      <c r="AE2350" t="s">
        <v>96</v>
      </c>
      <c r="AF2350" t="s">
        <v>96</v>
      </c>
      <c r="AG2350" t="s">
        <v>96</v>
      </c>
      <c r="AH2350" s="4">
        <v>0.2036</v>
      </c>
      <c r="AI2350" s="4">
        <v>0.14399999999999999</v>
      </c>
      <c r="AJ2350">
        <v>0.25819999999999999</v>
      </c>
      <c r="AK2350" t="s">
        <v>96</v>
      </c>
      <c r="AL2350" t="s">
        <v>6593</v>
      </c>
      <c r="AM2350">
        <v>5</v>
      </c>
      <c r="AN2350" s="4">
        <v>1</v>
      </c>
      <c r="AO2350" s="4">
        <v>1</v>
      </c>
      <c r="AP2350" s="4">
        <v>1</v>
      </c>
      <c r="AQ2350" s="6">
        <v>0.4</v>
      </c>
      <c r="AR2350" s="6">
        <v>0.2</v>
      </c>
      <c r="AS2350">
        <v>1099</v>
      </c>
      <c r="AT2350" s="3">
        <v>18.88</v>
      </c>
      <c r="AU2350" s="3">
        <v>20.59</v>
      </c>
      <c r="AV2350" s="3">
        <v>19.75</v>
      </c>
      <c r="AW2350" s="3">
        <v>20.440000000000001</v>
      </c>
      <c r="AX2350">
        <v>60</v>
      </c>
      <c r="AY2350" t="s">
        <v>96</v>
      </c>
      <c r="AZ2350" t="s">
        <v>75</v>
      </c>
      <c r="BA2350" t="s">
        <v>96</v>
      </c>
      <c r="BB2350" t="s">
        <v>96</v>
      </c>
      <c r="BC2350" t="s">
        <v>96</v>
      </c>
      <c r="BD2350" t="s">
        <v>69</v>
      </c>
      <c r="BE2350" t="s">
        <v>96</v>
      </c>
      <c r="BF2350" t="s">
        <v>96</v>
      </c>
      <c r="BG2350" t="s">
        <v>96</v>
      </c>
      <c r="BH2350" t="s">
        <v>96</v>
      </c>
      <c r="BI2350" t="s">
        <v>96</v>
      </c>
      <c r="BJ2350" t="s">
        <v>96</v>
      </c>
      <c r="BK2350" t="s">
        <v>96</v>
      </c>
    </row>
    <row r="2351" spans="1:63" x14ac:dyDescent="0.3">
      <c r="A2351" t="s">
        <v>4263</v>
      </c>
      <c r="B2351" t="s">
        <v>4264</v>
      </c>
      <c r="C2351" t="s">
        <v>64</v>
      </c>
      <c r="D2351" s="1">
        <v>6094600</v>
      </c>
      <c r="E2351" s="2">
        <v>2652</v>
      </c>
      <c r="F2351" s="3">
        <v>17.649999999999999</v>
      </c>
      <c r="G2351" t="b">
        <v>0</v>
      </c>
      <c r="H2351" t="b">
        <v>0</v>
      </c>
      <c r="I2351" t="b">
        <v>1</v>
      </c>
      <c r="J2351" t="b">
        <v>0</v>
      </c>
      <c r="K2351" s="4">
        <v>2.1700000000000001E-2</v>
      </c>
      <c r="L2351" s="4">
        <v>0.1245</v>
      </c>
      <c r="M2351" s="4">
        <v>6.3700000000000007E-2</v>
      </c>
      <c r="N2351" s="4">
        <v>6.4899999999999999E-2</v>
      </c>
      <c r="O2351" t="s">
        <v>96</v>
      </c>
      <c r="P2351" t="s">
        <v>96</v>
      </c>
      <c r="Q2351" s="3">
        <v>0</v>
      </c>
      <c r="R2351" s="3">
        <v>0</v>
      </c>
      <c r="S2351" s="3">
        <v>0.9284</v>
      </c>
      <c r="T2351" s="3">
        <v>0.9284</v>
      </c>
      <c r="U2351" s="3">
        <v>3.0133000000000001</v>
      </c>
      <c r="V2351" s="3">
        <v>3.0133000000000001</v>
      </c>
      <c r="W2351" t="s">
        <v>321</v>
      </c>
      <c r="X2351" s="5">
        <v>44308</v>
      </c>
      <c r="Y2351" s="4">
        <v>3.8999999999999998E-3</v>
      </c>
      <c r="Z2351" s="3">
        <v>1.3</v>
      </c>
      <c r="AA2351" s="5">
        <v>45278</v>
      </c>
      <c r="AB2351" s="3">
        <v>0.6</v>
      </c>
      <c r="AC2351" s="4">
        <v>7.3999999999999996E-2</v>
      </c>
      <c r="AD2351" t="s">
        <v>66</v>
      </c>
      <c r="AE2351" s="4">
        <v>8.5000000000000006E-3</v>
      </c>
      <c r="AF2351">
        <v>17.2</v>
      </c>
      <c r="AG2351">
        <v>0.81</v>
      </c>
      <c r="AH2351" s="4">
        <v>0.7923</v>
      </c>
      <c r="AI2351" s="4">
        <v>0.21709999999999999</v>
      </c>
      <c r="AJ2351" s="4">
        <v>0.23080000000000001</v>
      </c>
      <c r="AK2351" s="4">
        <v>0.20449999999999999</v>
      </c>
      <c r="AL2351" t="s">
        <v>84</v>
      </c>
      <c r="AM2351">
        <v>95</v>
      </c>
      <c r="AN2351" s="4">
        <v>0.37369999999999998</v>
      </c>
      <c r="AO2351" s="4">
        <v>0.47510000000000002</v>
      </c>
      <c r="AP2351" s="4">
        <v>0.8609</v>
      </c>
      <c r="AQ2351" s="6">
        <v>0.4</v>
      </c>
      <c r="AR2351" s="6">
        <v>0.2</v>
      </c>
      <c r="AS2351">
        <v>1099</v>
      </c>
      <c r="AT2351" s="3">
        <v>15.95</v>
      </c>
      <c r="AU2351" s="3">
        <v>17.829999999999998</v>
      </c>
      <c r="AV2351" s="3">
        <v>17.54</v>
      </c>
      <c r="AW2351" s="3">
        <v>17.71</v>
      </c>
      <c r="AX2351">
        <v>71.11</v>
      </c>
      <c r="AY2351" t="s">
        <v>71</v>
      </c>
      <c r="AZ2351" t="s">
        <v>72</v>
      </c>
      <c r="BA2351" t="s">
        <v>82</v>
      </c>
      <c r="BB2351" t="s">
        <v>72</v>
      </c>
      <c r="BC2351" t="s">
        <v>72</v>
      </c>
      <c r="BD2351" t="s">
        <v>69</v>
      </c>
      <c r="BE2351" t="s">
        <v>96</v>
      </c>
      <c r="BF2351">
        <v>6.57</v>
      </c>
      <c r="BG2351" s="4">
        <v>0.69569999999999999</v>
      </c>
      <c r="BH2351" s="4">
        <v>0.54410000000000003</v>
      </c>
      <c r="BI2351">
        <v>66.150000000000006</v>
      </c>
      <c r="BJ2351" s="4">
        <v>6.9999999999999999E-4</v>
      </c>
      <c r="BK2351" s="4">
        <v>0.6774</v>
      </c>
    </row>
    <row r="2352" spans="1:63" x14ac:dyDescent="0.3">
      <c r="A2352" t="s">
        <v>6281</v>
      </c>
      <c r="B2352" t="s">
        <v>6282</v>
      </c>
      <c r="C2352" t="s">
        <v>64</v>
      </c>
      <c r="D2352" s="1">
        <v>6086800</v>
      </c>
      <c r="E2352" s="2">
        <v>191</v>
      </c>
      <c r="F2352" s="3">
        <v>30.38</v>
      </c>
      <c r="G2352" t="b">
        <v>0</v>
      </c>
      <c r="H2352" t="b">
        <v>0</v>
      </c>
      <c r="I2352" t="b">
        <v>0</v>
      </c>
      <c r="J2352" t="b">
        <v>0</v>
      </c>
      <c r="K2352" s="4">
        <v>-2.2000000000000001E-3</v>
      </c>
      <c r="L2352" s="4">
        <v>0.12230000000000001</v>
      </c>
      <c r="M2352" t="s">
        <v>96</v>
      </c>
      <c r="N2352" t="s">
        <v>96</v>
      </c>
      <c r="O2352" t="s">
        <v>96</v>
      </c>
      <c r="P2352" t="s">
        <v>96</v>
      </c>
      <c r="Q2352" s="3">
        <v>0</v>
      </c>
      <c r="R2352" s="3">
        <v>0</v>
      </c>
      <c r="S2352" s="3">
        <v>2.3625E-2</v>
      </c>
      <c r="T2352" s="3">
        <v>2.3625E-2</v>
      </c>
      <c r="U2352" s="3">
        <v>2.3625E-2</v>
      </c>
      <c r="V2352" s="3">
        <v>2.3625E-2</v>
      </c>
      <c r="W2352" t="s">
        <v>316</v>
      </c>
      <c r="X2352" s="5">
        <v>45120</v>
      </c>
      <c r="Y2352" s="4">
        <v>2E-3</v>
      </c>
      <c r="Z2352" s="3">
        <v>0.17</v>
      </c>
      <c r="AA2352">
        <v>45275</v>
      </c>
      <c r="AB2352">
        <v>0.13</v>
      </c>
      <c r="AC2352" s="4">
        <v>5.4999999999999997E-3</v>
      </c>
      <c r="AD2352" t="s">
        <v>66</v>
      </c>
      <c r="AE2352" t="s">
        <v>96</v>
      </c>
      <c r="AF2352" t="s">
        <v>96</v>
      </c>
      <c r="AG2352" t="s">
        <v>96</v>
      </c>
      <c r="AH2352" s="4">
        <v>9.4399999999999998E-2</v>
      </c>
      <c r="AI2352" s="4">
        <v>0.1454</v>
      </c>
      <c r="AJ2352" s="4">
        <v>0.20030000000000001</v>
      </c>
      <c r="AK2352">
        <v>0.19359999999999999</v>
      </c>
      <c r="AL2352" t="s">
        <v>6596</v>
      </c>
      <c r="AM2352">
        <v>48</v>
      </c>
      <c r="AN2352" s="4">
        <v>0.51800000000000002</v>
      </c>
      <c r="AO2352" s="4">
        <v>0.66149999999999998</v>
      </c>
      <c r="AP2352" s="4">
        <v>1</v>
      </c>
      <c r="AQ2352" s="6">
        <v>0.4</v>
      </c>
      <c r="AR2352" s="6">
        <v>0.2</v>
      </c>
      <c r="AS2352">
        <v>1099</v>
      </c>
      <c r="AT2352" s="3">
        <v>27.69</v>
      </c>
      <c r="AU2352" s="3">
        <v>31.38</v>
      </c>
      <c r="AV2352" s="3">
        <v>30.37</v>
      </c>
      <c r="AW2352" s="3">
        <v>30.39</v>
      </c>
      <c r="AX2352">
        <v>71.45</v>
      </c>
      <c r="AY2352" t="s">
        <v>75</v>
      </c>
      <c r="AZ2352" t="s">
        <v>69</v>
      </c>
      <c r="BA2352" t="s">
        <v>96</v>
      </c>
      <c r="BB2352" t="s">
        <v>75</v>
      </c>
      <c r="BC2352" t="s">
        <v>71</v>
      </c>
      <c r="BD2352" t="s">
        <v>79</v>
      </c>
      <c r="BE2352" t="s">
        <v>96</v>
      </c>
      <c r="BF2352">
        <v>6.27</v>
      </c>
      <c r="BG2352" s="4">
        <v>0.44130000000000003</v>
      </c>
      <c r="BH2352" s="4">
        <v>0.4551</v>
      </c>
      <c r="BI2352">
        <v>28.98</v>
      </c>
      <c r="BJ2352" s="4">
        <v>0</v>
      </c>
      <c r="BK2352" s="4">
        <v>3.4000000000000002E-2</v>
      </c>
    </row>
    <row r="2353" spans="1:63" x14ac:dyDescent="0.3">
      <c r="A2353" t="s">
        <v>4788</v>
      </c>
      <c r="B2353" t="s">
        <v>4789</v>
      </c>
      <c r="C2353" t="s">
        <v>64</v>
      </c>
      <c r="D2353" s="1">
        <v>6010300</v>
      </c>
      <c r="E2353" s="2">
        <v>461</v>
      </c>
      <c r="F2353" s="3">
        <v>23.97</v>
      </c>
      <c r="G2353" t="b">
        <v>0</v>
      </c>
      <c r="H2353" t="b">
        <v>0</v>
      </c>
      <c r="I2353" t="b">
        <v>0</v>
      </c>
      <c r="J2353" t="b">
        <v>0</v>
      </c>
      <c r="K2353" s="4">
        <v>4.5999999999999999E-3</v>
      </c>
      <c r="L2353" s="4">
        <v>9.98E-2</v>
      </c>
      <c r="M2353" s="4">
        <v>0.1363</v>
      </c>
      <c r="N2353" s="4">
        <v>0.13289999999999999</v>
      </c>
      <c r="O2353" s="4" t="s">
        <v>96</v>
      </c>
      <c r="P2353" s="4" t="s">
        <v>96</v>
      </c>
      <c r="Q2353" s="3">
        <v>0</v>
      </c>
      <c r="R2353" s="3">
        <v>0</v>
      </c>
      <c r="S2353" s="3">
        <v>-5.4250000000000001E-3</v>
      </c>
      <c r="T2353" s="3">
        <v>-5.4250000000000001E-3</v>
      </c>
      <c r="U2353" s="3">
        <v>-3.225E-3</v>
      </c>
      <c r="V2353" s="3">
        <v>-3.225E-3</v>
      </c>
      <c r="W2353" t="s">
        <v>99</v>
      </c>
      <c r="X2353" s="5">
        <v>44490</v>
      </c>
      <c r="Y2353" s="4">
        <v>4.4999999999999997E-3</v>
      </c>
      <c r="Z2353" s="3">
        <v>0.33</v>
      </c>
      <c r="AA2353" s="5">
        <v>45275</v>
      </c>
      <c r="AB2353" s="3">
        <v>0.1</v>
      </c>
      <c r="AC2353" s="4">
        <v>1.38E-2</v>
      </c>
      <c r="AD2353" t="s">
        <v>66</v>
      </c>
      <c r="AE2353" s="4">
        <v>8.6E-3</v>
      </c>
      <c r="AF2353">
        <v>15.5</v>
      </c>
      <c r="AG2353">
        <v>0.98</v>
      </c>
      <c r="AH2353" s="4">
        <v>0.17119999999999999</v>
      </c>
      <c r="AI2353" s="4">
        <v>0.13489999999999999</v>
      </c>
      <c r="AJ2353" s="4">
        <v>0.15490000000000001</v>
      </c>
      <c r="AK2353" s="4">
        <v>0.14319999999999999</v>
      </c>
      <c r="AL2353" t="s">
        <v>1400</v>
      </c>
      <c r="AM2353">
        <v>76</v>
      </c>
      <c r="AN2353" s="4">
        <v>0.16589999999999999</v>
      </c>
      <c r="AO2353" s="4">
        <v>0.23949999999999999</v>
      </c>
      <c r="AP2353" s="4">
        <v>0.71679999999999999</v>
      </c>
      <c r="AQ2353" s="6">
        <v>0.4</v>
      </c>
      <c r="AR2353" s="6">
        <v>0.2</v>
      </c>
      <c r="AS2353">
        <v>1099</v>
      </c>
      <c r="AT2353" s="3">
        <v>22.19</v>
      </c>
      <c r="AU2353" s="3">
        <v>24.53</v>
      </c>
      <c r="AV2353" s="3">
        <v>23.97</v>
      </c>
      <c r="AW2353" s="3">
        <v>23.97</v>
      </c>
      <c r="AX2353">
        <v>70.790000000000006</v>
      </c>
      <c r="AY2353" t="s">
        <v>75</v>
      </c>
      <c r="AZ2353" t="s">
        <v>70</v>
      </c>
      <c r="BA2353" t="s">
        <v>71</v>
      </c>
      <c r="BB2353" t="s">
        <v>71</v>
      </c>
      <c r="BC2353" t="s">
        <v>82</v>
      </c>
      <c r="BD2353" t="s">
        <v>71</v>
      </c>
      <c r="BE2353" t="s">
        <v>96</v>
      </c>
      <c r="BF2353">
        <v>7</v>
      </c>
      <c r="BG2353">
        <v>0.86360000000000003</v>
      </c>
      <c r="BH2353">
        <v>0.71850000000000003</v>
      </c>
      <c r="BI2353">
        <v>30.35</v>
      </c>
      <c r="BJ2353">
        <v>1.29E-2</v>
      </c>
      <c r="BK2353">
        <v>0.10979999999999999</v>
      </c>
    </row>
    <row r="2354" spans="1:63" x14ac:dyDescent="0.3">
      <c r="A2354" t="s">
        <v>6408</v>
      </c>
      <c r="B2354" t="s">
        <v>6409</v>
      </c>
      <c r="C2354" t="s">
        <v>64</v>
      </c>
      <c r="D2354" s="1">
        <v>5971700</v>
      </c>
      <c r="E2354">
        <v>11219</v>
      </c>
      <c r="F2354" s="3">
        <v>20.04</v>
      </c>
      <c r="G2354" t="b">
        <v>0</v>
      </c>
      <c r="H2354" t="b">
        <v>0</v>
      </c>
      <c r="I2354" t="b">
        <v>0</v>
      </c>
      <c r="J2354" t="b">
        <v>0</v>
      </c>
      <c r="K2354" s="4">
        <v>1.1900000000000001E-2</v>
      </c>
      <c r="L2354" s="4">
        <v>5.7500000000000002E-2</v>
      </c>
      <c r="M2354" t="s">
        <v>96</v>
      </c>
      <c r="N2354" t="s">
        <v>96</v>
      </c>
      <c r="O2354" t="s">
        <v>96</v>
      </c>
      <c r="P2354" t="s">
        <v>96</v>
      </c>
      <c r="Q2354" s="3">
        <v>0</v>
      </c>
      <c r="R2354" s="3">
        <v>0.96429299999999996</v>
      </c>
      <c r="S2354" s="3">
        <v>6.0139579999999997</v>
      </c>
      <c r="T2354" s="3">
        <v>6.0139579999999997</v>
      </c>
      <c r="U2354" s="3">
        <v>6.0139579999999997</v>
      </c>
      <c r="V2354" s="3">
        <v>6.0139579999999997</v>
      </c>
      <c r="W2354" t="s">
        <v>316</v>
      </c>
      <c r="X2354" s="5">
        <v>45180</v>
      </c>
      <c r="Y2354" s="4">
        <v>9.9000000000000008E-3</v>
      </c>
      <c r="Z2354" s="3">
        <v>0.97</v>
      </c>
      <c r="AA2354" s="5">
        <v>45267</v>
      </c>
      <c r="AB2354" s="3">
        <v>0.2</v>
      </c>
      <c r="AC2354" s="4">
        <v>4.8500000000000001E-2</v>
      </c>
      <c r="AD2354" t="s">
        <v>95</v>
      </c>
      <c r="AE2354" t="s">
        <v>96</v>
      </c>
      <c r="AF2354" t="s">
        <v>96</v>
      </c>
      <c r="AG2354" t="s">
        <v>96</v>
      </c>
      <c r="AH2354" s="4">
        <v>0.3044</v>
      </c>
      <c r="AI2354" s="4">
        <v>6.6100000000000006E-2</v>
      </c>
      <c r="AJ2354" s="4">
        <v>0.1229</v>
      </c>
      <c r="AK2354" t="s">
        <v>96</v>
      </c>
      <c r="AL2354" t="s">
        <v>6593</v>
      </c>
      <c r="AM2354">
        <v>5</v>
      </c>
      <c r="AN2354" s="4">
        <v>1</v>
      </c>
      <c r="AO2354" s="4">
        <v>1</v>
      </c>
      <c r="AP2354" s="4">
        <v>1</v>
      </c>
      <c r="AQ2354" s="6">
        <v>0.4</v>
      </c>
      <c r="AR2354" s="6">
        <v>0.2</v>
      </c>
      <c r="AS2354">
        <v>1099</v>
      </c>
      <c r="AT2354" s="3">
        <v>18.77</v>
      </c>
      <c r="AU2354" s="3">
        <v>20.12</v>
      </c>
      <c r="AV2354" s="3">
        <v>19.989999999999998</v>
      </c>
      <c r="AW2354" s="3">
        <v>20.09</v>
      </c>
      <c r="AX2354">
        <v>73.92</v>
      </c>
      <c r="AY2354" t="s">
        <v>79</v>
      </c>
      <c r="AZ2354" t="s">
        <v>75</v>
      </c>
      <c r="BA2354" t="s">
        <v>96</v>
      </c>
      <c r="BB2354" t="s">
        <v>96</v>
      </c>
      <c r="BC2354" t="s">
        <v>96</v>
      </c>
      <c r="BD2354" t="s">
        <v>69</v>
      </c>
      <c r="BE2354" t="s">
        <v>96</v>
      </c>
      <c r="BF2354" t="s">
        <v>96</v>
      </c>
      <c r="BG2354" t="s">
        <v>96</v>
      </c>
      <c r="BH2354" t="s">
        <v>96</v>
      </c>
      <c r="BI2354" t="s">
        <v>96</v>
      </c>
      <c r="BJ2354" t="s">
        <v>96</v>
      </c>
      <c r="BK2354" t="s">
        <v>96</v>
      </c>
    </row>
    <row r="2355" spans="1:63" x14ac:dyDescent="0.3">
      <c r="A2355" t="s">
        <v>6210</v>
      </c>
      <c r="B2355" t="s">
        <v>6211</v>
      </c>
      <c r="C2355" t="s">
        <v>64</v>
      </c>
      <c r="D2355" s="1">
        <v>5931400</v>
      </c>
      <c r="E2355" s="2">
        <v>127</v>
      </c>
      <c r="F2355" s="3">
        <v>28.06</v>
      </c>
      <c r="G2355" t="b">
        <v>0</v>
      </c>
      <c r="H2355" t="b">
        <v>0</v>
      </c>
      <c r="I2355" t="b">
        <v>0</v>
      </c>
      <c r="J2355" t="b">
        <v>0</v>
      </c>
      <c r="K2355" s="4">
        <v>1E-3</v>
      </c>
      <c r="L2355" s="4">
        <v>4.9000000000000002E-2</v>
      </c>
      <c r="M2355" t="s">
        <v>96</v>
      </c>
      <c r="N2355" t="s">
        <v>96</v>
      </c>
      <c r="O2355" t="s">
        <v>96</v>
      </c>
      <c r="P2355" t="s">
        <v>96</v>
      </c>
      <c r="Q2355" s="3">
        <v>0</v>
      </c>
      <c r="R2355" s="3">
        <v>0</v>
      </c>
      <c r="S2355" s="3">
        <v>5.2499750000000001</v>
      </c>
      <c r="T2355" s="3">
        <v>5.2499750000000001</v>
      </c>
      <c r="U2355" s="3">
        <v>5.2499750000000001</v>
      </c>
      <c r="V2355" s="3">
        <v>5.2499750000000001</v>
      </c>
      <c r="W2355" t="s">
        <v>316</v>
      </c>
      <c r="X2355" s="5">
        <v>45106</v>
      </c>
      <c r="Y2355" s="4">
        <v>5.8999999999999999E-3</v>
      </c>
      <c r="Z2355" s="3">
        <v>0.01</v>
      </c>
      <c r="AA2355" s="5">
        <v>45282</v>
      </c>
      <c r="AB2355" s="3">
        <v>0.01</v>
      </c>
      <c r="AC2355" s="4">
        <v>2.9999999999999997E-4</v>
      </c>
      <c r="AD2355" t="s">
        <v>243</v>
      </c>
      <c r="AE2355" t="s">
        <v>96</v>
      </c>
      <c r="AF2355" t="s">
        <v>96</v>
      </c>
      <c r="AG2355" t="s">
        <v>96</v>
      </c>
      <c r="AH2355" s="4">
        <v>3.78E-2</v>
      </c>
      <c r="AI2355" s="4">
        <v>0.11990000000000001</v>
      </c>
      <c r="AJ2355" s="4">
        <v>0.153</v>
      </c>
      <c r="AK2355" s="4">
        <v>0.17050000000000001</v>
      </c>
      <c r="AL2355" t="s">
        <v>3445</v>
      </c>
      <c r="AM2355">
        <v>22</v>
      </c>
      <c r="AN2355" s="4">
        <v>0.6623</v>
      </c>
      <c r="AO2355" s="4">
        <v>0.84430000000000005</v>
      </c>
      <c r="AP2355" s="4">
        <v>1</v>
      </c>
      <c r="AQ2355" s="6">
        <v>0.4</v>
      </c>
      <c r="AR2355" s="6">
        <v>0.2</v>
      </c>
      <c r="AS2355">
        <v>1099</v>
      </c>
      <c r="AT2355" s="3">
        <v>26.18</v>
      </c>
      <c r="AU2355" s="3">
        <v>28.68</v>
      </c>
      <c r="AV2355" s="3">
        <v>28.06</v>
      </c>
      <c r="AW2355" s="3">
        <v>28.06</v>
      </c>
      <c r="AX2355">
        <v>67.16</v>
      </c>
      <c r="AY2355" t="s">
        <v>75</v>
      </c>
      <c r="AZ2355" t="s">
        <v>70</v>
      </c>
      <c r="BA2355" t="s">
        <v>96</v>
      </c>
      <c r="BB2355" t="s">
        <v>82</v>
      </c>
      <c r="BC2355" t="s">
        <v>75</v>
      </c>
      <c r="BD2355" t="s">
        <v>82</v>
      </c>
      <c r="BE2355" t="s">
        <v>96</v>
      </c>
      <c r="BF2355">
        <v>6.21</v>
      </c>
      <c r="BG2355" s="4">
        <v>9.7100000000000006E-2</v>
      </c>
      <c r="BH2355" s="4">
        <v>0.4415</v>
      </c>
      <c r="BI2355">
        <v>11.87</v>
      </c>
      <c r="BJ2355" s="4">
        <v>0.1249</v>
      </c>
      <c r="BK2355" s="4">
        <v>0.13300000000000001</v>
      </c>
    </row>
    <row r="2356" spans="1:63" x14ac:dyDescent="0.3">
      <c r="A2356" t="s">
        <v>3602</v>
      </c>
      <c r="B2356" t="s">
        <v>3603</v>
      </c>
      <c r="C2356" t="s">
        <v>64</v>
      </c>
      <c r="D2356" s="1">
        <v>5925000</v>
      </c>
      <c r="E2356" s="2">
        <v>558</v>
      </c>
      <c r="F2356" s="3">
        <v>24.43</v>
      </c>
      <c r="G2356" t="b">
        <v>0</v>
      </c>
      <c r="H2356" t="b">
        <v>0</v>
      </c>
      <c r="I2356" t="b">
        <v>0</v>
      </c>
      <c r="J2356" t="b">
        <v>0</v>
      </c>
      <c r="K2356" s="4">
        <v>3.3000000000000002E-2</v>
      </c>
      <c r="L2356" s="4">
        <v>-3.2399999999999998E-2</v>
      </c>
      <c r="M2356" s="4">
        <v>-0.1188</v>
      </c>
      <c r="N2356" s="4">
        <v>-0.12529999999999999</v>
      </c>
      <c r="O2356" s="4">
        <v>-0.1525</v>
      </c>
      <c r="P2356">
        <v>-5.4000000000000003E-3</v>
      </c>
      <c r="Q2356" s="3">
        <v>0</v>
      </c>
      <c r="R2356" s="3">
        <v>0</v>
      </c>
      <c r="S2356" s="3">
        <v>0</v>
      </c>
      <c r="T2356" s="3">
        <v>0</v>
      </c>
      <c r="U2356" s="3">
        <v>-10.5792</v>
      </c>
      <c r="V2356" s="3">
        <v>-10.5792</v>
      </c>
      <c r="W2356" t="s">
        <v>411</v>
      </c>
      <c r="X2356" s="5">
        <v>41759</v>
      </c>
      <c r="Y2356" s="4">
        <v>5.0000000000000001E-3</v>
      </c>
      <c r="Z2356" s="3">
        <v>0.99</v>
      </c>
      <c r="AA2356">
        <v>45275</v>
      </c>
      <c r="AB2356">
        <v>0.99</v>
      </c>
      <c r="AC2356" s="4">
        <v>4.0599999999999997E-2</v>
      </c>
      <c r="AD2356" t="s">
        <v>243</v>
      </c>
      <c r="AE2356" s="4">
        <v>0.02</v>
      </c>
      <c r="AF2356">
        <v>0.06</v>
      </c>
      <c r="AG2356">
        <v>0.48</v>
      </c>
      <c r="AH2356" s="4">
        <v>0.89239999999999997</v>
      </c>
      <c r="AI2356" s="4">
        <v>0.19409999999999999</v>
      </c>
      <c r="AJ2356" s="4">
        <v>0.19170000000000001</v>
      </c>
      <c r="AK2356" s="4">
        <v>0.1865</v>
      </c>
      <c r="AL2356" t="s">
        <v>4475</v>
      </c>
      <c r="AM2356">
        <v>204</v>
      </c>
      <c r="AN2356">
        <v>0.72240000000000004</v>
      </c>
      <c r="AO2356">
        <v>0.77190000000000003</v>
      </c>
      <c r="AP2356">
        <v>0.89219999999999999</v>
      </c>
      <c r="AQ2356" s="6">
        <v>0.4</v>
      </c>
      <c r="AR2356" s="6">
        <v>0.2</v>
      </c>
      <c r="AS2356">
        <v>1099</v>
      </c>
      <c r="AT2356" s="3">
        <v>23.5</v>
      </c>
      <c r="AU2356" s="3">
        <v>24.64</v>
      </c>
      <c r="AV2356" s="3">
        <v>24.43</v>
      </c>
      <c r="AW2356" s="3">
        <v>24.43</v>
      </c>
      <c r="AX2356">
        <v>49.85</v>
      </c>
      <c r="AY2356" t="s">
        <v>70</v>
      </c>
      <c r="AZ2356" t="s">
        <v>69</v>
      </c>
      <c r="BA2356" t="s">
        <v>79</v>
      </c>
      <c r="BB2356" t="s">
        <v>72</v>
      </c>
      <c r="BC2356" t="s">
        <v>72</v>
      </c>
      <c r="BD2356" t="s">
        <v>71</v>
      </c>
      <c r="BE2356" t="s">
        <v>96</v>
      </c>
      <c r="BF2356">
        <v>4.22</v>
      </c>
      <c r="BG2356">
        <v>0.66610000000000003</v>
      </c>
      <c r="BH2356">
        <v>6.6299999999999998E-2</v>
      </c>
      <c r="BI2356">
        <v>275.98</v>
      </c>
      <c r="BJ2356">
        <v>6.1899999999999997E-2</v>
      </c>
      <c r="BK2356">
        <v>7.9200000000000007E-2</v>
      </c>
    </row>
    <row r="2357" spans="1:63" x14ac:dyDescent="0.3">
      <c r="A2357" t="s">
        <v>6458</v>
      </c>
      <c r="B2357" t="s">
        <v>6459</v>
      </c>
      <c r="C2357" t="s">
        <v>64</v>
      </c>
      <c r="D2357" s="1">
        <v>5909200</v>
      </c>
      <c r="E2357">
        <v>3978</v>
      </c>
      <c r="F2357" s="3">
        <v>27.03</v>
      </c>
      <c r="G2357" t="b">
        <v>0</v>
      </c>
      <c r="H2357" t="b">
        <v>0</v>
      </c>
      <c r="I2357" t="b">
        <v>0</v>
      </c>
      <c r="J2357" t="b">
        <v>0</v>
      </c>
      <c r="K2357" s="4">
        <v>3.3999999999999998E-3</v>
      </c>
      <c r="L2357" s="4">
        <v>4.3799999999999999E-2</v>
      </c>
      <c r="M2357" t="s">
        <v>96</v>
      </c>
      <c r="N2357" t="s">
        <v>96</v>
      </c>
      <c r="O2357" t="s">
        <v>96</v>
      </c>
      <c r="P2357" t="s">
        <v>96</v>
      </c>
      <c r="Q2357" s="3">
        <v>0</v>
      </c>
      <c r="R2357" s="3">
        <v>0</v>
      </c>
      <c r="S2357" s="3">
        <v>2.496</v>
      </c>
      <c r="T2357" s="3">
        <v>2.496</v>
      </c>
      <c r="U2357" s="3">
        <v>2.496</v>
      </c>
      <c r="V2357" s="3">
        <v>2.496</v>
      </c>
      <c r="W2357" t="s">
        <v>469</v>
      </c>
      <c r="X2357" s="5">
        <v>45191</v>
      </c>
      <c r="Y2357" s="4">
        <v>7.9000000000000008E-3</v>
      </c>
      <c r="Z2357" s="3">
        <v>0</v>
      </c>
      <c r="AA2357" s="5" t="s">
        <v>96</v>
      </c>
      <c r="AB2357" s="3" t="s">
        <v>96</v>
      </c>
      <c r="AC2357" s="4">
        <v>0</v>
      </c>
      <c r="AD2357" t="s">
        <v>243</v>
      </c>
      <c r="AE2357" t="s">
        <v>96</v>
      </c>
      <c r="AF2357" t="s">
        <v>96</v>
      </c>
      <c r="AG2357" t="s">
        <v>96</v>
      </c>
      <c r="AH2357" s="4">
        <v>0.2296</v>
      </c>
      <c r="AI2357" s="4">
        <v>0.1215</v>
      </c>
      <c r="AJ2357">
        <v>0.1585</v>
      </c>
      <c r="AK2357" t="s">
        <v>96</v>
      </c>
      <c r="AL2357" t="s">
        <v>5354</v>
      </c>
      <c r="AM2357">
        <v>56</v>
      </c>
      <c r="AN2357" s="4">
        <v>0.45019999999999999</v>
      </c>
      <c r="AO2357" s="4">
        <v>0.55659999999999998</v>
      </c>
      <c r="AP2357" s="4">
        <v>0.98080000000000001</v>
      </c>
      <c r="AQ2357" s="6">
        <v>0.4</v>
      </c>
      <c r="AR2357" s="6">
        <v>0.2</v>
      </c>
      <c r="AS2357">
        <v>1099</v>
      </c>
      <c r="AT2357" s="3">
        <v>26.35</v>
      </c>
      <c r="AU2357" s="3">
        <v>27.42</v>
      </c>
      <c r="AV2357" s="3">
        <v>27.01</v>
      </c>
      <c r="AW2357" s="3">
        <v>27.09</v>
      </c>
      <c r="AX2357">
        <v>61.09</v>
      </c>
      <c r="AY2357" t="s">
        <v>96</v>
      </c>
      <c r="AZ2357" t="s">
        <v>71</v>
      </c>
      <c r="BA2357" t="s">
        <v>96</v>
      </c>
      <c r="BB2357" t="s">
        <v>96</v>
      </c>
      <c r="BC2357" t="s">
        <v>96</v>
      </c>
      <c r="BD2357" t="s">
        <v>96</v>
      </c>
      <c r="BE2357" t="s">
        <v>96</v>
      </c>
      <c r="BF2357">
        <v>5.71</v>
      </c>
      <c r="BG2357">
        <v>0.76349999999999996</v>
      </c>
      <c r="BH2357">
        <v>0.3342</v>
      </c>
      <c r="BI2357">
        <v>171.53</v>
      </c>
      <c r="BJ2357">
        <v>0</v>
      </c>
      <c r="BK2357">
        <v>5.9299999999999999E-2</v>
      </c>
    </row>
    <row r="2358" spans="1:63" x14ac:dyDescent="0.3">
      <c r="A2358" t="s">
        <v>5336</v>
      </c>
      <c r="B2358" t="s">
        <v>5337</v>
      </c>
      <c r="C2358" t="s">
        <v>64</v>
      </c>
      <c r="D2358" s="1">
        <v>5905000</v>
      </c>
      <c r="E2358" s="2">
        <v>105</v>
      </c>
      <c r="F2358" s="3">
        <v>29.53</v>
      </c>
      <c r="G2358" t="b">
        <v>0</v>
      </c>
      <c r="H2358" t="b">
        <v>0</v>
      </c>
      <c r="I2358" t="b">
        <v>0</v>
      </c>
      <c r="J2358" t="b">
        <v>0</v>
      </c>
      <c r="K2358" s="4">
        <v>2.5999999999999999E-3</v>
      </c>
      <c r="L2358" s="4">
        <v>4.0300000000000002E-2</v>
      </c>
      <c r="M2358" s="4">
        <v>0.1646</v>
      </c>
      <c r="N2358" s="4">
        <v>0.1588</v>
      </c>
      <c r="O2358" t="s">
        <v>96</v>
      </c>
      <c r="P2358" t="s">
        <v>96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t="s">
        <v>489</v>
      </c>
      <c r="X2358" s="5">
        <v>44735</v>
      </c>
      <c r="Y2358" s="4">
        <v>5.5999999999999999E-3</v>
      </c>
      <c r="Z2358" s="3">
        <v>0.44</v>
      </c>
      <c r="AA2358" s="5">
        <v>45274</v>
      </c>
      <c r="AB2358" s="3">
        <v>0.44</v>
      </c>
      <c r="AC2358" s="4">
        <v>1.49E-2</v>
      </c>
      <c r="AD2358" t="s">
        <v>243</v>
      </c>
      <c r="AE2358" s="4">
        <v>9.5999999999999992E-3</v>
      </c>
      <c r="AF2358">
        <v>0.05</v>
      </c>
      <c r="AG2358">
        <v>-0.94</v>
      </c>
      <c r="AH2358" s="4">
        <v>0.14849999999999999</v>
      </c>
      <c r="AI2358" s="4">
        <v>9.0800000000000006E-2</v>
      </c>
      <c r="AJ2358" s="4">
        <v>0.10970000000000001</v>
      </c>
      <c r="AK2358" s="4">
        <v>0.1179</v>
      </c>
      <c r="AL2358" t="s">
        <v>1164</v>
      </c>
      <c r="AM2358">
        <v>74</v>
      </c>
      <c r="AN2358" s="4">
        <v>0.27389999999999998</v>
      </c>
      <c r="AO2358" s="4">
        <v>0.35730000000000001</v>
      </c>
      <c r="AP2358" s="4">
        <v>0.80620000000000003</v>
      </c>
      <c r="AQ2358" s="6">
        <v>0.4</v>
      </c>
      <c r="AR2358" s="6">
        <v>0.2</v>
      </c>
      <c r="AS2358">
        <v>1099</v>
      </c>
      <c r="AT2358" s="3">
        <v>28.08</v>
      </c>
      <c r="AU2358" s="3">
        <v>29.87</v>
      </c>
      <c r="AV2358" s="3">
        <v>29.53</v>
      </c>
      <c r="AW2358" s="3">
        <v>29.53</v>
      </c>
      <c r="AX2358">
        <v>68.52</v>
      </c>
      <c r="AY2358" t="s">
        <v>75</v>
      </c>
      <c r="AZ2358" t="s">
        <v>70</v>
      </c>
      <c r="BA2358" t="s">
        <v>96</v>
      </c>
      <c r="BB2358" t="s">
        <v>96</v>
      </c>
      <c r="BC2358" t="s">
        <v>96</v>
      </c>
      <c r="BD2358" t="s">
        <v>96</v>
      </c>
      <c r="BE2358" t="s">
        <v>96</v>
      </c>
      <c r="BF2358">
        <v>7.11</v>
      </c>
      <c r="BG2358">
        <v>0.5665</v>
      </c>
      <c r="BH2358">
        <v>0.76180000000000003</v>
      </c>
      <c r="BI2358">
        <v>210.18</v>
      </c>
      <c r="BJ2358">
        <v>0.12720000000000001</v>
      </c>
      <c r="BK2358">
        <v>6.6000000000000003E-2</v>
      </c>
    </row>
    <row r="2359" spans="1:63" x14ac:dyDescent="0.3">
      <c r="A2359" t="s">
        <v>5305</v>
      </c>
      <c r="B2359" t="s">
        <v>5306</v>
      </c>
      <c r="C2359" t="s">
        <v>64</v>
      </c>
      <c r="D2359" s="1">
        <v>5881500</v>
      </c>
      <c r="E2359" s="2">
        <v>248</v>
      </c>
      <c r="F2359" s="3">
        <v>26.1</v>
      </c>
      <c r="G2359" t="b">
        <v>0</v>
      </c>
      <c r="H2359" t="b">
        <v>0</v>
      </c>
      <c r="I2359" t="b">
        <v>0</v>
      </c>
      <c r="J2359" t="b">
        <v>0</v>
      </c>
      <c r="K2359" s="4">
        <v>4.4999999999999997E-3</v>
      </c>
      <c r="L2359" s="4">
        <v>7.6799999999999993E-2</v>
      </c>
      <c r="M2359" s="4">
        <v>6.3399999999999998E-2</v>
      </c>
      <c r="N2359" s="4">
        <v>5.91E-2</v>
      </c>
      <c r="O2359" t="s">
        <v>96</v>
      </c>
      <c r="P2359" t="s">
        <v>96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t="s">
        <v>240</v>
      </c>
      <c r="X2359" s="5">
        <v>44720</v>
      </c>
      <c r="Y2359" s="4">
        <v>6.4999999999999997E-3</v>
      </c>
      <c r="Z2359" s="3">
        <v>0.68</v>
      </c>
      <c r="AA2359" s="5">
        <v>45287</v>
      </c>
      <c r="AB2359" s="3">
        <v>0.1</v>
      </c>
      <c r="AC2359" s="4">
        <v>2.5999999999999999E-2</v>
      </c>
      <c r="AD2359" t="s">
        <v>95</v>
      </c>
      <c r="AE2359" s="4">
        <v>7.4000000000000003E-3</v>
      </c>
      <c r="AF2359">
        <v>0.06</v>
      </c>
      <c r="AG2359">
        <v>1.05</v>
      </c>
      <c r="AH2359" s="4">
        <v>0.1414</v>
      </c>
      <c r="AI2359" s="4">
        <v>0.1094</v>
      </c>
      <c r="AJ2359" s="4">
        <v>0.1263</v>
      </c>
      <c r="AK2359" s="4">
        <v>0.11600000000000001</v>
      </c>
      <c r="AL2359" t="s">
        <v>5709</v>
      </c>
      <c r="AM2359">
        <v>34</v>
      </c>
      <c r="AN2359" s="4">
        <v>0.41399999999999998</v>
      </c>
      <c r="AO2359" s="4">
        <v>0.58460000000000001</v>
      </c>
      <c r="AP2359" s="4">
        <v>1</v>
      </c>
      <c r="AQ2359" s="6">
        <v>0.4</v>
      </c>
      <c r="AR2359" s="6">
        <v>0.2</v>
      </c>
      <c r="AS2359">
        <v>1099</v>
      </c>
      <c r="AT2359" s="3">
        <v>24.47</v>
      </c>
      <c r="AU2359" s="3">
        <v>26.63</v>
      </c>
      <c r="AV2359" s="3">
        <v>26.1</v>
      </c>
      <c r="AW2359" s="3">
        <v>26.1</v>
      </c>
      <c r="AX2359">
        <v>68.12</v>
      </c>
      <c r="AY2359" t="s">
        <v>75</v>
      </c>
      <c r="AZ2359" t="s">
        <v>70</v>
      </c>
      <c r="BA2359" t="s">
        <v>96</v>
      </c>
      <c r="BB2359" t="s">
        <v>70</v>
      </c>
      <c r="BC2359" t="s">
        <v>70</v>
      </c>
      <c r="BD2359" t="s">
        <v>69</v>
      </c>
      <c r="BE2359" t="s">
        <v>96</v>
      </c>
      <c r="BF2359">
        <v>6.32</v>
      </c>
      <c r="BG2359" s="4">
        <v>0.1231</v>
      </c>
      <c r="BH2359" s="4">
        <v>0.4662</v>
      </c>
      <c r="BI2359">
        <v>36.54</v>
      </c>
      <c r="BJ2359" s="4">
        <v>0</v>
      </c>
      <c r="BK2359" s="4">
        <v>1.5800000000000002E-2</v>
      </c>
    </row>
    <row r="2360" spans="1:63" x14ac:dyDescent="0.3">
      <c r="A2360" t="s">
        <v>5348</v>
      </c>
      <c r="B2360" t="s">
        <v>5349</v>
      </c>
      <c r="C2360" t="s">
        <v>64</v>
      </c>
      <c r="D2360" s="1">
        <v>5789300</v>
      </c>
      <c r="E2360" s="2">
        <v>1244</v>
      </c>
      <c r="F2360" s="3">
        <v>25.72</v>
      </c>
      <c r="G2360" t="b">
        <v>0</v>
      </c>
      <c r="H2360" t="b">
        <v>0</v>
      </c>
      <c r="I2360" t="b">
        <v>0</v>
      </c>
      <c r="J2360" t="b">
        <v>0</v>
      </c>
      <c r="K2360" s="4">
        <v>-1.4E-3</v>
      </c>
      <c r="L2360" s="4">
        <v>5.4000000000000003E-3</v>
      </c>
      <c r="M2360" s="4">
        <v>5.9200000000000003E-2</v>
      </c>
      <c r="N2360" s="4">
        <v>5.67E-2</v>
      </c>
      <c r="O2360" t="s">
        <v>96</v>
      </c>
      <c r="P2360" t="s">
        <v>96</v>
      </c>
      <c r="Q2360" s="3">
        <v>0</v>
      </c>
      <c r="R2360" s="3">
        <v>0</v>
      </c>
      <c r="S2360" s="3">
        <v>1.9091</v>
      </c>
      <c r="T2360" s="3">
        <v>1.9091</v>
      </c>
      <c r="U2360" s="3">
        <v>5.6553250000000004</v>
      </c>
      <c r="V2360" s="3">
        <v>5.6553250000000004</v>
      </c>
      <c r="W2360" t="s">
        <v>240</v>
      </c>
      <c r="X2360" s="5">
        <v>44754</v>
      </c>
      <c r="Y2360" s="4">
        <v>8.8999999999999999E-3</v>
      </c>
      <c r="Z2360" s="3">
        <v>1.29</v>
      </c>
      <c r="AA2360" s="5">
        <v>45287</v>
      </c>
      <c r="AB2360" s="3">
        <v>1.29</v>
      </c>
      <c r="AC2360" s="4">
        <v>5.0099999999999999E-2</v>
      </c>
      <c r="AD2360" t="s">
        <v>243</v>
      </c>
      <c r="AE2360" s="4">
        <v>4.5999999999999999E-3</v>
      </c>
      <c r="AF2360" t="s">
        <v>96</v>
      </c>
      <c r="AG2360">
        <v>-0.25</v>
      </c>
      <c r="AH2360" s="4">
        <v>3.9100000000000003E-2</v>
      </c>
      <c r="AI2360" s="4">
        <v>6.6199999999999995E-2</v>
      </c>
      <c r="AJ2360" s="4">
        <v>5.3699999999999998E-2</v>
      </c>
      <c r="AK2360" s="4">
        <v>4.2000000000000003E-2</v>
      </c>
      <c r="AL2360" t="s">
        <v>4641</v>
      </c>
      <c r="AM2360">
        <v>70</v>
      </c>
      <c r="AN2360" s="4">
        <v>0.42159999999999997</v>
      </c>
      <c r="AO2360" s="4">
        <v>0.61680000000000001</v>
      </c>
      <c r="AP2360" s="4">
        <v>1.0445</v>
      </c>
      <c r="AQ2360" s="6">
        <v>0.4</v>
      </c>
      <c r="AR2360" s="6">
        <v>0.2</v>
      </c>
      <c r="AS2360">
        <v>1099</v>
      </c>
      <c r="AT2360" s="3">
        <v>25.55</v>
      </c>
      <c r="AU2360" s="3">
        <v>25.89</v>
      </c>
      <c r="AV2360" s="3">
        <v>25.72</v>
      </c>
      <c r="AW2360" s="3">
        <v>25.72</v>
      </c>
      <c r="AX2360">
        <v>51.24</v>
      </c>
      <c r="AY2360" t="s">
        <v>71</v>
      </c>
      <c r="AZ2360" t="s">
        <v>82</v>
      </c>
      <c r="BA2360" t="s">
        <v>96</v>
      </c>
      <c r="BB2360" t="s">
        <v>69</v>
      </c>
      <c r="BC2360" t="s">
        <v>70</v>
      </c>
      <c r="BD2360" t="s">
        <v>71</v>
      </c>
      <c r="BE2360" t="s">
        <v>96</v>
      </c>
      <c r="BF2360" t="s">
        <v>96</v>
      </c>
      <c r="BG2360" s="4" t="s">
        <v>96</v>
      </c>
      <c r="BH2360" s="4" t="s">
        <v>96</v>
      </c>
      <c r="BI2360" t="s">
        <v>96</v>
      </c>
      <c r="BJ2360" s="4" t="s">
        <v>96</v>
      </c>
      <c r="BK2360" s="4" t="s">
        <v>96</v>
      </c>
    </row>
    <row r="2361" spans="1:63" x14ac:dyDescent="0.3">
      <c r="A2361" t="s">
        <v>5502</v>
      </c>
      <c r="B2361" t="s">
        <v>5503</v>
      </c>
      <c r="C2361" t="s">
        <v>64</v>
      </c>
      <c r="D2361" s="1">
        <v>5767000</v>
      </c>
      <c r="E2361" s="2">
        <v>556</v>
      </c>
      <c r="F2361" s="3">
        <v>28.86</v>
      </c>
      <c r="G2361" t="b">
        <v>0</v>
      </c>
      <c r="H2361" t="b">
        <v>0</v>
      </c>
      <c r="I2361" t="b">
        <v>0</v>
      </c>
      <c r="J2361" t="b">
        <v>0</v>
      </c>
      <c r="K2361" s="4">
        <v>9.4000000000000004E-3</v>
      </c>
      <c r="L2361" s="4">
        <v>7.7200000000000005E-2</v>
      </c>
      <c r="M2361" s="4">
        <v>0.15190000000000001</v>
      </c>
      <c r="N2361" s="4">
        <v>0.1414</v>
      </c>
      <c r="O2361" t="s">
        <v>96</v>
      </c>
      <c r="P2361" t="s">
        <v>96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t="s">
        <v>903</v>
      </c>
      <c r="X2361" s="5">
        <v>44824</v>
      </c>
      <c r="Y2361" s="4">
        <v>4.7000000000000002E-3</v>
      </c>
      <c r="Z2361" s="3">
        <v>1.28</v>
      </c>
      <c r="AA2361">
        <v>45280</v>
      </c>
      <c r="AB2361">
        <v>1</v>
      </c>
      <c r="AC2361" s="4">
        <v>4.4299999999999999E-2</v>
      </c>
      <c r="AD2361" t="s">
        <v>66</v>
      </c>
      <c r="AE2361" s="4">
        <v>9.9000000000000008E-3</v>
      </c>
      <c r="AF2361">
        <v>16.53</v>
      </c>
      <c r="AG2361">
        <v>-0.84</v>
      </c>
      <c r="AH2361" s="4">
        <v>0.21540000000000001</v>
      </c>
      <c r="AI2361" s="4">
        <v>0.11210000000000001</v>
      </c>
      <c r="AJ2361" s="4">
        <v>0.1434</v>
      </c>
      <c r="AK2361" s="4">
        <v>0.1416</v>
      </c>
      <c r="AL2361" t="s">
        <v>4473</v>
      </c>
      <c r="AM2361">
        <v>51</v>
      </c>
      <c r="AN2361" s="4">
        <v>0.55469999999999997</v>
      </c>
      <c r="AO2361" s="4">
        <v>0.69710000000000005</v>
      </c>
      <c r="AP2361" s="4">
        <v>1.0002</v>
      </c>
      <c r="AQ2361" s="6">
        <v>0.4</v>
      </c>
      <c r="AR2361" s="6">
        <v>0.2</v>
      </c>
      <c r="AS2361">
        <v>1099</v>
      </c>
      <c r="AT2361" s="3">
        <v>26.63</v>
      </c>
      <c r="AU2361" s="3">
        <v>29.3</v>
      </c>
      <c r="AV2361" s="3">
        <v>28.86</v>
      </c>
      <c r="AW2361" s="3">
        <v>28.86</v>
      </c>
      <c r="AX2361">
        <v>72.81</v>
      </c>
      <c r="AY2361" t="s">
        <v>96</v>
      </c>
      <c r="AZ2361" t="s">
        <v>79</v>
      </c>
      <c r="BA2361" t="s">
        <v>96</v>
      </c>
      <c r="BB2361" t="s">
        <v>96</v>
      </c>
      <c r="BC2361" t="s">
        <v>96</v>
      </c>
      <c r="BD2361" t="s">
        <v>96</v>
      </c>
      <c r="BE2361" t="s">
        <v>96</v>
      </c>
      <c r="BF2361">
        <v>8.01</v>
      </c>
      <c r="BG2361" s="4">
        <v>0</v>
      </c>
      <c r="BH2361" s="4">
        <v>0.97529999999999994</v>
      </c>
      <c r="BI2361">
        <v>228.63</v>
      </c>
      <c r="BJ2361" s="4">
        <v>5.7099999999999998E-2</v>
      </c>
      <c r="BK2361" s="4">
        <v>0.2397</v>
      </c>
    </row>
    <row r="2362" spans="1:63" x14ac:dyDescent="0.3">
      <c r="A2362" t="s">
        <v>4860</v>
      </c>
      <c r="B2362" t="s">
        <v>4861</v>
      </c>
      <c r="C2362" t="s">
        <v>64</v>
      </c>
      <c r="D2362" s="1">
        <v>5759200</v>
      </c>
      <c r="E2362" s="2">
        <v>1911</v>
      </c>
      <c r="F2362" s="3">
        <v>25.53</v>
      </c>
      <c r="G2362" t="b">
        <v>0</v>
      </c>
      <c r="H2362" t="b">
        <v>0</v>
      </c>
      <c r="I2362" t="b">
        <v>1</v>
      </c>
      <c r="J2362" t="b">
        <v>0</v>
      </c>
      <c r="K2362" s="4">
        <v>4.7999999999999996E-3</v>
      </c>
      <c r="L2362" s="4">
        <v>8.1799999999999998E-2</v>
      </c>
      <c r="M2362" s="4">
        <v>0.1825</v>
      </c>
      <c r="N2362" s="4">
        <v>0.17469999999999999</v>
      </c>
      <c r="O2362" t="s">
        <v>96</v>
      </c>
      <c r="P2362" t="s">
        <v>96</v>
      </c>
      <c r="Q2362" s="3">
        <v>0</v>
      </c>
      <c r="R2362" s="3">
        <v>-5.5290000000000001E-3</v>
      </c>
      <c r="S2362" s="3">
        <v>1.3166580000000001</v>
      </c>
      <c r="T2362" s="3">
        <v>1.3166580000000001</v>
      </c>
      <c r="U2362" s="3">
        <v>3.4417840000000002</v>
      </c>
      <c r="V2362" s="3">
        <v>3.4417840000000002</v>
      </c>
      <c r="W2362" t="s">
        <v>240</v>
      </c>
      <c r="X2362" s="5">
        <v>44474</v>
      </c>
      <c r="Y2362" s="4">
        <v>4.8999999999999998E-3</v>
      </c>
      <c r="Z2362" s="3">
        <v>0.5</v>
      </c>
      <c r="AA2362">
        <v>45278</v>
      </c>
      <c r="AB2362">
        <v>0.28999999999999998</v>
      </c>
      <c r="AC2362" s="4">
        <v>1.9699999999999999E-2</v>
      </c>
      <c r="AD2362" t="s">
        <v>243</v>
      </c>
      <c r="AE2362" s="4">
        <v>8.8000000000000005E-3</v>
      </c>
      <c r="AF2362">
        <v>24.56</v>
      </c>
      <c r="AG2362">
        <v>1</v>
      </c>
      <c r="AH2362" s="4">
        <v>0.1673</v>
      </c>
      <c r="AI2362" s="4">
        <v>0.1164</v>
      </c>
      <c r="AJ2362" s="4">
        <v>0.13589999999999999</v>
      </c>
      <c r="AK2362" s="4">
        <v>0.13289999999999999</v>
      </c>
      <c r="AL2362" t="s">
        <v>322</v>
      </c>
      <c r="AM2362">
        <v>61</v>
      </c>
      <c r="AN2362" s="4">
        <v>0.2581</v>
      </c>
      <c r="AO2362" s="4">
        <v>0.37840000000000001</v>
      </c>
      <c r="AP2362" s="4">
        <v>0.89339999999999997</v>
      </c>
      <c r="AQ2362" s="6">
        <v>0.4</v>
      </c>
      <c r="AR2362" s="6">
        <v>0.2</v>
      </c>
      <c r="AS2362">
        <v>1099</v>
      </c>
      <c r="AT2362" s="3">
        <v>23.65</v>
      </c>
      <c r="AU2362" s="3">
        <v>26.07</v>
      </c>
      <c r="AV2362" s="3">
        <v>25.53</v>
      </c>
      <c r="AW2362" s="3">
        <v>25.53</v>
      </c>
      <c r="AX2362">
        <v>70.61</v>
      </c>
      <c r="AY2362" t="s">
        <v>82</v>
      </c>
      <c r="AZ2362" t="s">
        <v>79</v>
      </c>
      <c r="BA2362" t="s">
        <v>96</v>
      </c>
      <c r="BB2362" t="s">
        <v>70</v>
      </c>
      <c r="BC2362" t="s">
        <v>70</v>
      </c>
      <c r="BD2362" t="s">
        <v>79</v>
      </c>
      <c r="BE2362" t="s">
        <v>96</v>
      </c>
      <c r="BF2362">
        <v>7.14</v>
      </c>
      <c r="BG2362">
        <v>0.91669999999999996</v>
      </c>
      <c r="BH2362">
        <v>0.76949999999999996</v>
      </c>
      <c r="BI2362">
        <v>26.4</v>
      </c>
      <c r="BJ2362">
        <v>3.73E-2</v>
      </c>
      <c r="BK2362">
        <v>5.0999999999999997E-2</v>
      </c>
    </row>
    <row r="2363" spans="1:63" x14ac:dyDescent="0.3">
      <c r="A2363" t="s">
        <v>5608</v>
      </c>
      <c r="B2363" t="s">
        <v>5916</v>
      </c>
      <c r="C2363" t="s">
        <v>64</v>
      </c>
      <c r="D2363" s="1">
        <v>5730400</v>
      </c>
      <c r="E2363" s="2">
        <v>198</v>
      </c>
      <c r="F2363" s="3">
        <v>28.63</v>
      </c>
      <c r="G2363" t="b">
        <v>0</v>
      </c>
      <c r="H2363" t="b">
        <v>0</v>
      </c>
      <c r="I2363" t="b">
        <v>0</v>
      </c>
      <c r="J2363" t="b">
        <v>0</v>
      </c>
      <c r="K2363" s="4">
        <v>7.4999999999999997E-3</v>
      </c>
      <c r="L2363" s="4">
        <v>6.4399999999999999E-2</v>
      </c>
      <c r="M2363" s="4">
        <v>0.15989999999999999</v>
      </c>
      <c r="N2363" s="4">
        <v>0.155</v>
      </c>
      <c r="O2363" t="s">
        <v>96</v>
      </c>
      <c r="P2363" t="s">
        <v>96</v>
      </c>
      <c r="Q2363" s="3">
        <v>0</v>
      </c>
      <c r="R2363" s="3">
        <v>-4.0000000000000001E-3</v>
      </c>
      <c r="S2363" s="3">
        <v>-4.0000000000000001E-3</v>
      </c>
      <c r="T2363" s="3">
        <v>-4.0000000000000001E-3</v>
      </c>
      <c r="U2363" s="3">
        <v>-4.0000000000000001E-3</v>
      </c>
      <c r="V2363" s="3">
        <v>-4.0000000000000001E-3</v>
      </c>
      <c r="W2363" t="s">
        <v>316</v>
      </c>
      <c r="X2363" s="5">
        <v>44874</v>
      </c>
      <c r="Y2363" s="4">
        <v>1.5E-3</v>
      </c>
      <c r="Z2363" s="3">
        <v>0.49</v>
      </c>
      <c r="AA2363" s="5">
        <v>45275</v>
      </c>
      <c r="AB2363" s="3">
        <v>0.12</v>
      </c>
      <c r="AC2363" s="4">
        <v>1.72E-2</v>
      </c>
      <c r="AD2363" t="s">
        <v>66</v>
      </c>
      <c r="AE2363" s="4">
        <v>1.04E-2</v>
      </c>
      <c r="AF2363" t="s">
        <v>96</v>
      </c>
      <c r="AG2363">
        <v>1.0900000000000001</v>
      </c>
      <c r="AH2363" s="4">
        <v>0.12759999999999999</v>
      </c>
      <c r="AI2363" s="4">
        <v>0.1008</v>
      </c>
      <c r="AJ2363" s="4">
        <v>0.1236</v>
      </c>
      <c r="AK2363" s="4">
        <v>0.12429999999999999</v>
      </c>
      <c r="AL2363" t="s">
        <v>6596</v>
      </c>
      <c r="AM2363">
        <v>245</v>
      </c>
      <c r="AN2363" s="4">
        <v>0.222</v>
      </c>
      <c r="AO2363" s="4">
        <v>0.2898</v>
      </c>
      <c r="AP2363" s="4">
        <v>0.57620000000000005</v>
      </c>
      <c r="AQ2363">
        <v>0.4</v>
      </c>
      <c r="AR2363">
        <v>0.2</v>
      </c>
      <c r="AS2363">
        <v>1099</v>
      </c>
      <c r="AT2363" s="3">
        <v>26.9</v>
      </c>
      <c r="AU2363" s="3">
        <v>29.09</v>
      </c>
      <c r="AV2363" s="3">
        <v>28.63</v>
      </c>
      <c r="AW2363" s="3">
        <v>28.63</v>
      </c>
      <c r="AX2363">
        <v>71.680000000000007</v>
      </c>
      <c r="AY2363" t="s">
        <v>75</v>
      </c>
      <c r="AZ2363" t="s">
        <v>69</v>
      </c>
      <c r="BA2363" t="s">
        <v>70</v>
      </c>
      <c r="BB2363" t="s">
        <v>70</v>
      </c>
      <c r="BC2363" t="s">
        <v>79</v>
      </c>
      <c r="BD2363" t="s">
        <v>72</v>
      </c>
      <c r="BE2363" t="s">
        <v>96</v>
      </c>
      <c r="BF2363">
        <v>6.9</v>
      </c>
      <c r="BG2363" s="4">
        <v>0.80689999999999995</v>
      </c>
      <c r="BH2363" s="4">
        <v>0.67700000000000005</v>
      </c>
      <c r="BI2363">
        <v>101.8</v>
      </c>
      <c r="BJ2363" s="4">
        <v>9.8799999999999999E-2</v>
      </c>
      <c r="BK2363" s="4">
        <v>6.4000000000000001E-2</v>
      </c>
    </row>
    <row r="2364" spans="1:63" x14ac:dyDescent="0.3">
      <c r="A2364" t="s">
        <v>6279</v>
      </c>
      <c r="B2364" t="s">
        <v>6280</v>
      </c>
      <c r="C2364" t="s">
        <v>64</v>
      </c>
      <c r="D2364" s="1">
        <v>5708400</v>
      </c>
      <c r="E2364" s="2">
        <v>225</v>
      </c>
      <c r="F2364" s="3">
        <v>28.37</v>
      </c>
      <c r="G2364" t="b">
        <v>0</v>
      </c>
      <c r="H2364" t="b">
        <v>0</v>
      </c>
      <c r="I2364" t="b">
        <v>0</v>
      </c>
      <c r="J2364" t="b">
        <v>0</v>
      </c>
      <c r="K2364" s="4">
        <v>1.24E-2</v>
      </c>
      <c r="L2364" s="4">
        <v>0.1167</v>
      </c>
      <c r="M2364" t="s">
        <v>96</v>
      </c>
      <c r="N2364" t="s">
        <v>96</v>
      </c>
      <c r="O2364" t="s">
        <v>96</v>
      </c>
      <c r="P2364" t="s">
        <v>96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t="s">
        <v>316</v>
      </c>
      <c r="X2364" s="5">
        <v>45120</v>
      </c>
      <c r="Y2364" s="4">
        <v>1.5E-3</v>
      </c>
      <c r="Z2364" s="3">
        <v>0.1</v>
      </c>
      <c r="AA2364" s="5">
        <v>45275</v>
      </c>
      <c r="AB2364" s="3">
        <v>0.09</v>
      </c>
      <c r="AC2364" s="4">
        <v>3.7000000000000002E-3</v>
      </c>
      <c r="AD2364" t="s">
        <v>66</v>
      </c>
      <c r="AE2364" t="s">
        <v>96</v>
      </c>
      <c r="AF2364" t="s">
        <v>96</v>
      </c>
      <c r="AG2364" t="s">
        <v>96</v>
      </c>
      <c r="AH2364" s="4">
        <v>0.13469999999999999</v>
      </c>
      <c r="AI2364" s="4">
        <v>0.21590000000000001</v>
      </c>
      <c r="AJ2364" s="4">
        <v>0.23150000000000001</v>
      </c>
      <c r="AK2364">
        <v>0.2233</v>
      </c>
      <c r="AL2364" t="s">
        <v>6596</v>
      </c>
      <c r="AM2364">
        <v>53</v>
      </c>
      <c r="AN2364" s="4">
        <v>0.46210000000000001</v>
      </c>
      <c r="AO2364" s="4">
        <v>0.64370000000000005</v>
      </c>
      <c r="AP2364" s="4">
        <v>0.99939999999999996</v>
      </c>
      <c r="AQ2364" s="6" t="s">
        <v>96</v>
      </c>
      <c r="AR2364" s="6" t="s">
        <v>96</v>
      </c>
      <c r="AS2364" t="s">
        <v>96</v>
      </c>
      <c r="AT2364" s="3">
        <v>24.67</v>
      </c>
      <c r="AU2364" s="3">
        <v>29.46</v>
      </c>
      <c r="AV2364" s="3">
        <v>28.36</v>
      </c>
      <c r="AW2364" s="3">
        <v>28.39</v>
      </c>
      <c r="AX2364">
        <v>69.78</v>
      </c>
      <c r="AY2364" t="s">
        <v>75</v>
      </c>
      <c r="AZ2364" t="s">
        <v>69</v>
      </c>
      <c r="BA2364" t="s">
        <v>96</v>
      </c>
      <c r="BB2364" t="s">
        <v>75</v>
      </c>
      <c r="BC2364" t="s">
        <v>71</v>
      </c>
      <c r="BD2364" t="s">
        <v>70</v>
      </c>
      <c r="BE2364" t="s">
        <v>96</v>
      </c>
      <c r="BF2364">
        <v>7.94</v>
      </c>
      <c r="BG2364" s="4">
        <v>0.95950000000000002</v>
      </c>
      <c r="BH2364" s="4">
        <v>0.96679999999999999</v>
      </c>
      <c r="BI2364">
        <v>64.64</v>
      </c>
      <c r="BJ2364" s="4">
        <v>0</v>
      </c>
      <c r="BK2364" s="4">
        <v>9.0800000000000006E-2</v>
      </c>
    </row>
    <row r="2365" spans="1:63" x14ac:dyDescent="0.3">
      <c r="A2365" t="s">
        <v>4786</v>
      </c>
      <c r="B2365" t="s">
        <v>4787</v>
      </c>
      <c r="C2365" t="s">
        <v>64</v>
      </c>
      <c r="D2365" s="1">
        <v>5700800</v>
      </c>
      <c r="E2365" s="2">
        <v>430</v>
      </c>
      <c r="F2365" s="3">
        <v>22.76</v>
      </c>
      <c r="G2365" t="b">
        <v>0</v>
      </c>
      <c r="H2365" t="b">
        <v>0</v>
      </c>
      <c r="I2365" t="b">
        <v>0</v>
      </c>
      <c r="J2365" t="b">
        <v>0</v>
      </c>
      <c r="K2365" s="4">
        <v>1.0999999999999999E-2</v>
      </c>
      <c r="L2365" s="4">
        <v>6.9400000000000003E-2</v>
      </c>
      <c r="M2365" s="4">
        <v>0.28050000000000003</v>
      </c>
      <c r="N2365" s="4">
        <v>0.27350000000000002</v>
      </c>
      <c r="O2365" t="s">
        <v>96</v>
      </c>
      <c r="P2365" t="s">
        <v>96</v>
      </c>
      <c r="Q2365" s="3">
        <v>0</v>
      </c>
      <c r="R2365" s="3">
        <v>-0.546875</v>
      </c>
      <c r="S2365" s="3">
        <v>-1.8275E-2</v>
      </c>
      <c r="T2365" s="3">
        <v>-1.8275E-2</v>
      </c>
      <c r="U2365" s="3">
        <v>0.153475</v>
      </c>
      <c r="V2365" s="3">
        <v>0.153475</v>
      </c>
      <c r="W2365" t="s">
        <v>259</v>
      </c>
      <c r="X2365" s="5">
        <v>44490</v>
      </c>
      <c r="Y2365" s="4">
        <v>4.4999999999999997E-3</v>
      </c>
      <c r="Z2365" s="3">
        <v>0.7</v>
      </c>
      <c r="AA2365" s="5">
        <v>45275</v>
      </c>
      <c r="AB2365" s="3">
        <v>0.25</v>
      </c>
      <c r="AC2365" s="4">
        <v>3.0800000000000001E-2</v>
      </c>
      <c r="AD2365" t="s">
        <v>66</v>
      </c>
      <c r="AE2365" s="4">
        <v>1.21E-2</v>
      </c>
      <c r="AF2365">
        <v>10.3</v>
      </c>
      <c r="AG2365">
        <v>1.27</v>
      </c>
      <c r="AH2365" s="4">
        <v>0.60160000000000002</v>
      </c>
      <c r="AI2365" s="4">
        <v>0.13400000000000001</v>
      </c>
      <c r="AJ2365" s="4">
        <v>0.16339999999999999</v>
      </c>
      <c r="AK2365" s="4">
        <v>0.1628</v>
      </c>
      <c r="AL2365" t="s">
        <v>1400</v>
      </c>
      <c r="AM2365">
        <v>81</v>
      </c>
      <c r="AN2365" s="4">
        <v>0.31640000000000001</v>
      </c>
      <c r="AO2365" s="4">
        <v>0.46200000000000002</v>
      </c>
      <c r="AP2365" s="4">
        <v>0.92010000000000003</v>
      </c>
      <c r="AQ2365" s="6">
        <v>0.4</v>
      </c>
      <c r="AR2365" s="6">
        <v>0.2</v>
      </c>
      <c r="AS2365">
        <v>1099</v>
      </c>
      <c r="AT2365" s="3">
        <v>21</v>
      </c>
      <c r="AU2365" s="3">
        <v>23.13</v>
      </c>
      <c r="AV2365" s="3">
        <v>22.76</v>
      </c>
      <c r="AW2365" s="3">
        <v>22.76</v>
      </c>
      <c r="AX2365">
        <v>68.510000000000005</v>
      </c>
      <c r="AY2365" t="s">
        <v>82</v>
      </c>
      <c r="AZ2365" t="s">
        <v>79</v>
      </c>
      <c r="BA2365" t="s">
        <v>75</v>
      </c>
      <c r="BB2365" t="s">
        <v>82</v>
      </c>
      <c r="BC2365" t="s">
        <v>82</v>
      </c>
      <c r="BD2365" t="s">
        <v>70</v>
      </c>
      <c r="BE2365" t="s">
        <v>96</v>
      </c>
      <c r="BF2365">
        <v>7.62</v>
      </c>
      <c r="BG2365" s="4">
        <v>0.9042</v>
      </c>
      <c r="BH2365" s="4">
        <v>0.9083</v>
      </c>
      <c r="BI2365">
        <v>153.68</v>
      </c>
      <c r="BJ2365" s="4">
        <v>9.9500000000000005E-2</v>
      </c>
      <c r="BK2365" s="4">
        <v>0.24010000000000001</v>
      </c>
    </row>
    <row r="2366" spans="1:63" x14ac:dyDescent="0.3">
      <c r="A2366" t="s">
        <v>6742</v>
      </c>
      <c r="B2366" t="s">
        <v>6743</v>
      </c>
      <c r="C2366" t="s">
        <v>64</v>
      </c>
      <c r="D2366">
        <v>5697700</v>
      </c>
      <c r="E2366" t="s">
        <v>96</v>
      </c>
      <c r="F2366">
        <v>27.52</v>
      </c>
      <c r="G2366" t="b">
        <v>0</v>
      </c>
      <c r="H2366" t="b">
        <v>0</v>
      </c>
      <c r="I2366" t="b">
        <v>0</v>
      </c>
      <c r="J2366" t="b">
        <v>0</v>
      </c>
      <c r="K2366">
        <v>-5.7999999999999996E-3</v>
      </c>
      <c r="L2366">
        <v>9.7100000000000006E-2</v>
      </c>
      <c r="M2366" t="s">
        <v>96</v>
      </c>
      <c r="N2366" t="s">
        <v>96</v>
      </c>
      <c r="O2366" t="s">
        <v>96</v>
      </c>
      <c r="P2366" t="s">
        <v>96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 t="s">
        <v>316</v>
      </c>
      <c r="X2366">
        <v>45258</v>
      </c>
      <c r="Y2366">
        <v>7.9000000000000008E-3</v>
      </c>
      <c r="Z2366">
        <v>0.02</v>
      </c>
      <c r="AA2366">
        <v>45281</v>
      </c>
      <c r="AB2366">
        <v>0.02</v>
      </c>
      <c r="AC2366">
        <v>5.9999999999999995E-4</v>
      </c>
      <c r="AD2366" t="s">
        <v>95</v>
      </c>
      <c r="AE2366" t="s">
        <v>96</v>
      </c>
      <c r="AF2366" t="s">
        <v>96</v>
      </c>
      <c r="AG2366" t="s">
        <v>96</v>
      </c>
      <c r="AH2366">
        <v>0.1242</v>
      </c>
      <c r="AI2366">
        <v>0.32400000000000001</v>
      </c>
      <c r="AJ2366" t="s">
        <v>96</v>
      </c>
      <c r="AK2366" t="s">
        <v>96</v>
      </c>
      <c r="AL2366" t="s">
        <v>6732</v>
      </c>
      <c r="AM2366" t="s">
        <v>96</v>
      </c>
      <c r="AN2366" t="s">
        <v>96</v>
      </c>
      <c r="AO2366" t="s">
        <v>96</v>
      </c>
      <c r="AP2366" t="s">
        <v>96</v>
      </c>
      <c r="AQ2366">
        <v>0.4</v>
      </c>
      <c r="AR2366">
        <v>0.2</v>
      </c>
      <c r="AS2366">
        <v>1099</v>
      </c>
      <c r="AT2366">
        <v>24.13</v>
      </c>
      <c r="AU2366">
        <v>28.83</v>
      </c>
      <c r="AV2366">
        <v>27.52</v>
      </c>
      <c r="AW2366">
        <v>27.52</v>
      </c>
      <c r="AX2366">
        <v>64.260000000000005</v>
      </c>
      <c r="AY2366" t="s">
        <v>96</v>
      </c>
      <c r="AZ2366" t="s">
        <v>71</v>
      </c>
      <c r="BA2366" t="s">
        <v>96</v>
      </c>
      <c r="BB2366" t="s">
        <v>96</v>
      </c>
      <c r="BC2366" t="s">
        <v>96</v>
      </c>
      <c r="BD2366" t="s">
        <v>71</v>
      </c>
      <c r="BE2366" t="s">
        <v>96</v>
      </c>
      <c r="BF2366" t="s">
        <v>96</v>
      </c>
      <c r="BG2366" t="s">
        <v>96</v>
      </c>
      <c r="BH2366" t="s">
        <v>96</v>
      </c>
      <c r="BI2366" t="s">
        <v>96</v>
      </c>
      <c r="BJ2366" t="s">
        <v>96</v>
      </c>
      <c r="BK2366" t="s">
        <v>96</v>
      </c>
    </row>
    <row r="2367" spans="1:63" x14ac:dyDescent="0.3">
      <c r="A2367" t="s">
        <v>6027</v>
      </c>
      <c r="B2367" t="s">
        <v>6028</v>
      </c>
      <c r="C2367" t="s">
        <v>64</v>
      </c>
      <c r="D2367" s="1">
        <v>5624800</v>
      </c>
      <c r="E2367" s="2">
        <v>2169</v>
      </c>
      <c r="F2367" s="3">
        <v>22.62</v>
      </c>
      <c r="G2367" t="b">
        <v>0</v>
      </c>
      <c r="H2367" t="b">
        <v>0</v>
      </c>
      <c r="I2367" t="b">
        <v>0</v>
      </c>
      <c r="J2367" t="b">
        <v>0</v>
      </c>
      <c r="K2367" s="4">
        <v>1.67E-2</v>
      </c>
      <c r="L2367" s="4">
        <v>6.5000000000000002E-2</v>
      </c>
      <c r="M2367" t="s">
        <v>96</v>
      </c>
      <c r="N2367" t="s">
        <v>96</v>
      </c>
      <c r="O2367" t="s">
        <v>96</v>
      </c>
      <c r="P2367" t="s">
        <v>96</v>
      </c>
      <c r="Q2367" s="3">
        <v>0</v>
      </c>
      <c r="R2367" s="3">
        <v>0</v>
      </c>
      <c r="S2367" s="3">
        <v>4.1191500000000003</v>
      </c>
      <c r="T2367" s="3">
        <v>4.1191500000000003</v>
      </c>
      <c r="U2367" s="3">
        <v>4.1191500000000003</v>
      </c>
      <c r="V2367" s="3">
        <v>4.1191500000000003</v>
      </c>
      <c r="W2367" t="s">
        <v>316</v>
      </c>
      <c r="X2367" s="5">
        <v>44987</v>
      </c>
      <c r="Y2367" s="4">
        <v>7.4999999999999997E-3</v>
      </c>
      <c r="Z2367" s="3">
        <v>0.49</v>
      </c>
      <c r="AA2367">
        <v>45282</v>
      </c>
      <c r="AB2367">
        <v>0.16</v>
      </c>
      <c r="AC2367" s="4">
        <v>2.1700000000000001E-2</v>
      </c>
      <c r="AD2367" t="s">
        <v>66</v>
      </c>
      <c r="AE2367" t="s">
        <v>96</v>
      </c>
      <c r="AF2367">
        <v>8.7200000000000006</v>
      </c>
      <c r="AG2367">
        <v>0</v>
      </c>
      <c r="AH2367" s="4">
        <v>0.1706</v>
      </c>
      <c r="AI2367" s="4">
        <v>0.1479</v>
      </c>
      <c r="AJ2367" s="4">
        <v>0.16009999999999999</v>
      </c>
      <c r="AK2367" s="4">
        <v>0.16039999999999999</v>
      </c>
      <c r="AL2367" t="s">
        <v>360</v>
      </c>
      <c r="AM2367">
        <v>102</v>
      </c>
      <c r="AN2367" s="4">
        <v>0.4214</v>
      </c>
      <c r="AO2367" s="4">
        <v>0.54339999999999999</v>
      </c>
      <c r="AP2367" s="4">
        <v>0.87570000000000003</v>
      </c>
      <c r="AQ2367" s="6">
        <v>0.4</v>
      </c>
      <c r="AR2367" s="6">
        <v>0.2</v>
      </c>
      <c r="AS2367">
        <v>1099</v>
      </c>
      <c r="AT2367" s="3">
        <v>20.71</v>
      </c>
      <c r="AU2367" s="3">
        <v>22.93</v>
      </c>
      <c r="AV2367" s="3">
        <v>22.56</v>
      </c>
      <c r="AW2367" s="3">
        <v>22.65</v>
      </c>
      <c r="AX2367">
        <v>69.87</v>
      </c>
      <c r="AY2367" t="s">
        <v>71</v>
      </c>
      <c r="AZ2367" t="s">
        <v>71</v>
      </c>
      <c r="BA2367" t="s">
        <v>96</v>
      </c>
      <c r="BB2367" t="s">
        <v>82</v>
      </c>
      <c r="BC2367" t="s">
        <v>71</v>
      </c>
      <c r="BD2367" t="s">
        <v>72</v>
      </c>
      <c r="BE2367" t="s">
        <v>96</v>
      </c>
      <c r="BF2367">
        <v>6.53</v>
      </c>
      <c r="BG2367" s="4">
        <v>0.88090000000000002</v>
      </c>
      <c r="BH2367" s="4">
        <v>0.53010000000000002</v>
      </c>
      <c r="BI2367">
        <v>277.41000000000003</v>
      </c>
      <c r="BJ2367" s="4">
        <v>5.21E-2</v>
      </c>
      <c r="BK2367" s="4">
        <v>3.6400000000000002E-2</v>
      </c>
    </row>
    <row r="2368" spans="1:63" x14ac:dyDescent="0.3">
      <c r="A2368" t="s">
        <v>4976</v>
      </c>
      <c r="B2368" t="s">
        <v>4977</v>
      </c>
      <c r="C2368" t="s">
        <v>64</v>
      </c>
      <c r="D2368" s="1">
        <v>5622100</v>
      </c>
      <c r="E2368" s="2">
        <v>1045</v>
      </c>
      <c r="F2368" s="3">
        <v>16.12</v>
      </c>
      <c r="G2368" t="b">
        <v>0</v>
      </c>
      <c r="H2368" t="b">
        <v>0</v>
      </c>
      <c r="I2368" t="b">
        <v>0</v>
      </c>
      <c r="J2368" t="b">
        <v>0</v>
      </c>
      <c r="K2368" s="4">
        <v>2E-3</v>
      </c>
      <c r="L2368" s="4">
        <v>5.4699999999999999E-2</v>
      </c>
      <c r="M2368" s="4">
        <v>7.1999999999999998E-3</v>
      </c>
      <c r="N2368" s="4">
        <v>1.6999999999999999E-3</v>
      </c>
      <c r="O2368" t="s">
        <v>96</v>
      </c>
      <c r="P2368" t="s">
        <v>96</v>
      </c>
      <c r="Q2368" s="3">
        <v>0</v>
      </c>
      <c r="R2368" s="3">
        <v>0.23930899999999999</v>
      </c>
      <c r="S2368" s="3">
        <v>0.73352300000000004</v>
      </c>
      <c r="T2368" s="3">
        <v>0.73352300000000004</v>
      </c>
      <c r="U2368" s="3">
        <v>6.7647360000000001</v>
      </c>
      <c r="V2368" s="3">
        <v>6.7647360000000001</v>
      </c>
      <c r="W2368" t="s">
        <v>370</v>
      </c>
      <c r="X2368" s="5">
        <v>44558</v>
      </c>
      <c r="Y2368" s="4">
        <v>7.4999999999999997E-3</v>
      </c>
      <c r="Z2368" s="3">
        <v>0.14000000000000001</v>
      </c>
      <c r="AA2368" s="5">
        <v>45287</v>
      </c>
      <c r="AB2368" s="3">
        <v>0.14000000000000001</v>
      </c>
      <c r="AC2368" s="4">
        <v>8.5000000000000006E-3</v>
      </c>
      <c r="AD2368" t="s">
        <v>243</v>
      </c>
      <c r="AE2368" s="4">
        <v>9.1000000000000004E-3</v>
      </c>
      <c r="AF2368" t="s">
        <v>96</v>
      </c>
      <c r="AG2368">
        <v>0.95</v>
      </c>
      <c r="AH2368" s="4">
        <v>0.7278</v>
      </c>
      <c r="AI2368" s="4">
        <v>0.18909999999999999</v>
      </c>
      <c r="AJ2368" s="4">
        <v>0.1802</v>
      </c>
      <c r="AK2368" s="4">
        <v>0.1905</v>
      </c>
      <c r="AL2368" t="s">
        <v>4978</v>
      </c>
      <c r="AM2368">
        <v>38</v>
      </c>
      <c r="AN2368" s="4">
        <v>0.61160000000000003</v>
      </c>
      <c r="AO2368" s="4">
        <v>0.76429999999999998</v>
      </c>
      <c r="AP2368" s="4">
        <v>0.99990000000000001</v>
      </c>
      <c r="AQ2368" s="6">
        <v>0.4</v>
      </c>
      <c r="AR2368" s="6">
        <v>0.2</v>
      </c>
      <c r="AS2368">
        <v>1099</v>
      </c>
      <c r="AT2368" s="3">
        <v>15.21</v>
      </c>
      <c r="AU2368" s="3">
        <v>16.46</v>
      </c>
      <c r="AV2368" s="3">
        <v>16.100000000000001</v>
      </c>
      <c r="AW2368" s="3">
        <v>16.16</v>
      </c>
      <c r="AX2368">
        <v>59.41</v>
      </c>
      <c r="AY2368" t="s">
        <v>82</v>
      </c>
      <c r="AZ2368" t="s">
        <v>71</v>
      </c>
      <c r="BA2368" t="s">
        <v>75</v>
      </c>
      <c r="BB2368" t="s">
        <v>79</v>
      </c>
      <c r="BC2368" t="s">
        <v>82</v>
      </c>
      <c r="BD2368" t="s">
        <v>71</v>
      </c>
      <c r="BE2368" t="s">
        <v>96</v>
      </c>
      <c r="BF2368">
        <v>5.42</v>
      </c>
      <c r="BG2368">
        <v>2.53E-2</v>
      </c>
      <c r="BH2368">
        <v>0.29430000000000001</v>
      </c>
      <c r="BI2368">
        <v>140.41</v>
      </c>
      <c r="BJ2368">
        <v>0.10970000000000001</v>
      </c>
      <c r="BK2368">
        <v>8.9599999999999999E-2</v>
      </c>
    </row>
    <row r="2369" spans="1:63" x14ac:dyDescent="0.3">
      <c r="A2369" t="s">
        <v>5195</v>
      </c>
      <c r="B2369" t="s">
        <v>5196</v>
      </c>
      <c r="C2369" t="s">
        <v>64</v>
      </c>
      <c r="D2369" s="1">
        <v>5611800</v>
      </c>
      <c r="E2369" s="2">
        <v>255</v>
      </c>
      <c r="F2369" s="3">
        <v>22.63</v>
      </c>
      <c r="G2369" t="b">
        <v>0</v>
      </c>
      <c r="H2369" t="b">
        <v>0</v>
      </c>
      <c r="I2369" t="b">
        <v>0</v>
      </c>
      <c r="J2369" t="b">
        <v>0</v>
      </c>
      <c r="K2369" s="4">
        <v>1.2E-2</v>
      </c>
      <c r="L2369" s="4">
        <v>7.8799999999999995E-2</v>
      </c>
      <c r="M2369" s="4">
        <v>0.19239999999999999</v>
      </c>
      <c r="N2369" s="4">
        <v>0.19350000000000001</v>
      </c>
      <c r="O2369" t="s">
        <v>96</v>
      </c>
      <c r="P2369" t="s">
        <v>96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t="s">
        <v>224</v>
      </c>
      <c r="X2369" s="5">
        <v>44657</v>
      </c>
      <c r="Y2369" s="4">
        <v>5.5999999999999999E-3</v>
      </c>
      <c r="Z2369" s="3">
        <v>0.13</v>
      </c>
      <c r="AA2369" s="5">
        <v>45279</v>
      </c>
      <c r="AB2369" s="3">
        <v>0.13</v>
      </c>
      <c r="AC2369" s="4">
        <v>5.5999999999999999E-3</v>
      </c>
      <c r="AD2369" t="s">
        <v>243</v>
      </c>
      <c r="AE2369" s="4">
        <v>7.1999999999999998E-3</v>
      </c>
      <c r="AF2369" t="s">
        <v>96</v>
      </c>
      <c r="AG2369">
        <v>1.02</v>
      </c>
      <c r="AH2369" s="4">
        <v>0.36880000000000002</v>
      </c>
      <c r="AI2369" s="4">
        <v>0.1179</v>
      </c>
      <c r="AJ2369" s="4">
        <v>0.1608</v>
      </c>
      <c r="AK2369" s="4">
        <v>0.15279999999999999</v>
      </c>
      <c r="AL2369" t="s">
        <v>5197</v>
      </c>
      <c r="AM2369">
        <v>46</v>
      </c>
      <c r="AN2369" s="4">
        <v>0.34389999999999998</v>
      </c>
      <c r="AO2369" s="4">
        <v>0.48060000000000003</v>
      </c>
      <c r="AP2369" s="4">
        <v>1.0001</v>
      </c>
      <c r="AQ2369" s="6">
        <v>0.4</v>
      </c>
      <c r="AR2369" s="6">
        <v>0.2</v>
      </c>
      <c r="AS2369">
        <v>1099</v>
      </c>
      <c r="AT2369" s="3">
        <v>21.02</v>
      </c>
      <c r="AU2369" s="3">
        <v>22.91</v>
      </c>
      <c r="AV2369" s="3">
        <v>22.63</v>
      </c>
      <c r="AW2369" s="3">
        <v>22.63</v>
      </c>
      <c r="AX2369">
        <v>69.959999999999994</v>
      </c>
      <c r="AY2369" t="s">
        <v>75</v>
      </c>
      <c r="AZ2369" t="s">
        <v>79</v>
      </c>
      <c r="BA2369" t="s">
        <v>71</v>
      </c>
      <c r="BB2369" t="s">
        <v>71</v>
      </c>
      <c r="BC2369" t="s">
        <v>71</v>
      </c>
      <c r="BD2369" t="s">
        <v>71</v>
      </c>
      <c r="BE2369" t="s">
        <v>96</v>
      </c>
      <c r="BF2369">
        <v>5.96</v>
      </c>
      <c r="BG2369" s="4">
        <v>0.37040000000000001</v>
      </c>
      <c r="BH2369" s="4">
        <v>0.3846</v>
      </c>
      <c r="BI2369">
        <v>57.99</v>
      </c>
      <c r="BJ2369" s="4">
        <v>8.9399999999999993E-2</v>
      </c>
      <c r="BK2369" s="4">
        <v>1.72E-2</v>
      </c>
    </row>
    <row r="2370" spans="1:63" x14ac:dyDescent="0.3">
      <c r="A2370" t="s">
        <v>5624</v>
      </c>
      <c r="B2370" t="s">
        <v>5625</v>
      </c>
      <c r="C2370" t="s">
        <v>64</v>
      </c>
      <c r="D2370" s="1">
        <v>5591300</v>
      </c>
      <c r="E2370" s="2">
        <v>992</v>
      </c>
      <c r="F2370" s="3">
        <v>24.8</v>
      </c>
      <c r="G2370" t="b">
        <v>0</v>
      </c>
      <c r="H2370" t="b">
        <v>0</v>
      </c>
      <c r="I2370" t="b">
        <v>0</v>
      </c>
      <c r="J2370" t="b">
        <v>0</v>
      </c>
      <c r="K2370" s="4">
        <v>1.29E-2</v>
      </c>
      <c r="L2370" s="4">
        <v>0.12540000000000001</v>
      </c>
      <c r="M2370" s="4">
        <v>0.2485</v>
      </c>
      <c r="N2370" s="4">
        <v>0.24540000000000001</v>
      </c>
      <c r="O2370" t="s">
        <v>96</v>
      </c>
      <c r="P2370" t="s">
        <v>96</v>
      </c>
      <c r="Q2370" s="3">
        <v>0.62124999999999997</v>
      </c>
      <c r="R2370" s="3">
        <v>0.62124999999999997</v>
      </c>
      <c r="S2370" s="3">
        <v>2.16025</v>
      </c>
      <c r="T2370" s="3">
        <v>2.16025</v>
      </c>
      <c r="U2370" s="3">
        <v>4.13225</v>
      </c>
      <c r="V2370" s="3">
        <v>4.13225</v>
      </c>
      <c r="W2370" t="s">
        <v>175</v>
      </c>
      <c r="X2370" s="5">
        <v>44882</v>
      </c>
      <c r="Y2370" s="4">
        <v>8.0000000000000002E-3</v>
      </c>
      <c r="Z2370" s="3">
        <v>0.46</v>
      </c>
      <c r="AA2370" s="5">
        <v>45281</v>
      </c>
      <c r="AB2370" s="3">
        <v>0.46</v>
      </c>
      <c r="AC2370" s="4">
        <v>1.8499999999999999E-2</v>
      </c>
      <c r="AD2370" t="s">
        <v>243</v>
      </c>
      <c r="AE2370" s="4">
        <v>1.12E-2</v>
      </c>
      <c r="AF2370">
        <v>36.4</v>
      </c>
      <c r="AG2370">
        <v>1</v>
      </c>
      <c r="AH2370" s="4">
        <v>4.3999999999999997E-2</v>
      </c>
      <c r="AI2370" s="4">
        <v>0.13719999999999999</v>
      </c>
      <c r="AJ2370" s="4">
        <v>0.16200000000000001</v>
      </c>
      <c r="AK2370" s="4">
        <v>0.14940000000000001</v>
      </c>
      <c r="AL2370" t="s">
        <v>4662</v>
      </c>
      <c r="AM2370">
        <v>36</v>
      </c>
      <c r="AN2370" s="4">
        <v>0.65329999999999999</v>
      </c>
      <c r="AO2370" s="4">
        <v>0.76359999999999995</v>
      </c>
      <c r="AP2370" s="4">
        <v>0.99980000000000002</v>
      </c>
      <c r="AQ2370" s="6">
        <v>0.4</v>
      </c>
      <c r="AR2370" s="6">
        <v>0.2</v>
      </c>
      <c r="AS2370">
        <v>1099</v>
      </c>
      <c r="AT2370" s="3">
        <v>22.67</v>
      </c>
      <c r="AU2370" s="3">
        <v>25.37</v>
      </c>
      <c r="AV2370" s="3">
        <v>24.78</v>
      </c>
      <c r="AW2370" s="3">
        <v>24.84</v>
      </c>
      <c r="AX2370">
        <v>71.650000000000006</v>
      </c>
      <c r="AY2370" t="s">
        <v>96</v>
      </c>
      <c r="AZ2370" t="s">
        <v>82</v>
      </c>
      <c r="BA2370" t="s">
        <v>96</v>
      </c>
      <c r="BB2370" t="s">
        <v>96</v>
      </c>
      <c r="BC2370" t="s">
        <v>96</v>
      </c>
      <c r="BD2370" t="s">
        <v>96</v>
      </c>
      <c r="BE2370" t="s">
        <v>96</v>
      </c>
      <c r="BF2370">
        <v>6.55</v>
      </c>
      <c r="BG2370" s="4">
        <v>0.4894</v>
      </c>
      <c r="BH2370" s="4">
        <v>0.53590000000000004</v>
      </c>
      <c r="BI2370">
        <v>17.940000000000001</v>
      </c>
      <c r="BJ2370" s="4">
        <v>0</v>
      </c>
      <c r="BK2370" s="4">
        <v>0.1231</v>
      </c>
    </row>
    <row r="2371" spans="1:63" x14ac:dyDescent="0.3">
      <c r="A2371" t="s">
        <v>3788</v>
      </c>
      <c r="B2371" t="s">
        <v>3789</v>
      </c>
      <c r="C2371" t="s">
        <v>64</v>
      </c>
      <c r="D2371" s="1">
        <v>5574500</v>
      </c>
      <c r="E2371">
        <v>1500</v>
      </c>
      <c r="F2371" s="3">
        <v>14.06</v>
      </c>
      <c r="G2371" t="b">
        <v>0</v>
      </c>
      <c r="H2371" t="b">
        <v>0</v>
      </c>
      <c r="I2371" t="b">
        <v>0</v>
      </c>
      <c r="J2371" t="b">
        <v>0</v>
      </c>
      <c r="K2371" s="4">
        <v>1.9300000000000001E-2</v>
      </c>
      <c r="L2371" s="4">
        <v>3.0000000000000001E-3</v>
      </c>
      <c r="M2371" s="4">
        <v>-0.1651</v>
      </c>
      <c r="N2371" s="4">
        <v>-0.17849999999999999</v>
      </c>
      <c r="O2371" s="4">
        <v>-0.26979999999999998</v>
      </c>
      <c r="P2371">
        <v>-5.33E-2</v>
      </c>
      <c r="Q2371" s="3">
        <v>0</v>
      </c>
      <c r="R2371" s="3">
        <v>0</v>
      </c>
      <c r="S2371" s="3">
        <v>-1.521085</v>
      </c>
      <c r="T2371" s="3">
        <v>-1.521085</v>
      </c>
      <c r="U2371" s="3">
        <v>-5.535145</v>
      </c>
      <c r="V2371" s="3">
        <v>-5.535145</v>
      </c>
      <c r="W2371" t="s">
        <v>87</v>
      </c>
      <c r="X2371" s="5">
        <v>41918</v>
      </c>
      <c r="Y2371" s="4">
        <v>8.0000000000000002E-3</v>
      </c>
      <c r="Z2371" s="3">
        <v>0.05</v>
      </c>
      <c r="AA2371" s="5">
        <v>45184</v>
      </c>
      <c r="AB2371" s="3">
        <v>0.03</v>
      </c>
      <c r="AC2371" s="4">
        <v>3.3E-3</v>
      </c>
      <c r="AD2371" t="s">
        <v>66</v>
      </c>
      <c r="AE2371" s="4">
        <v>1.46E-2</v>
      </c>
      <c r="AF2371">
        <v>0.04</v>
      </c>
      <c r="AG2371">
        <v>0.71</v>
      </c>
      <c r="AH2371" s="4">
        <v>0.63660000000000005</v>
      </c>
      <c r="AI2371" s="4">
        <v>0.16739999999999999</v>
      </c>
      <c r="AJ2371" s="4">
        <v>0.21709999999999999</v>
      </c>
      <c r="AK2371" s="4">
        <v>0.21240000000000001</v>
      </c>
      <c r="AL2371" t="s">
        <v>1697</v>
      </c>
      <c r="AM2371">
        <v>54</v>
      </c>
      <c r="AN2371" s="4">
        <v>0.53110000000000002</v>
      </c>
      <c r="AO2371" s="4">
        <v>0.64370000000000005</v>
      </c>
      <c r="AP2371" s="4">
        <v>0.99409999999999998</v>
      </c>
      <c r="AQ2371" s="6">
        <v>0.4</v>
      </c>
      <c r="AR2371" s="6">
        <v>0.2</v>
      </c>
      <c r="AS2371">
        <v>1099</v>
      </c>
      <c r="AT2371" s="3">
        <v>13.46</v>
      </c>
      <c r="AU2371" s="3">
        <v>14.05</v>
      </c>
      <c r="AV2371" s="3">
        <v>14</v>
      </c>
      <c r="AW2371" s="3">
        <v>14.08</v>
      </c>
      <c r="AX2371">
        <v>55.72</v>
      </c>
      <c r="AY2371" t="s">
        <v>71</v>
      </c>
      <c r="AZ2371" t="s">
        <v>75</v>
      </c>
      <c r="BA2371" t="s">
        <v>69</v>
      </c>
      <c r="BB2371" t="s">
        <v>69</v>
      </c>
      <c r="BC2371" t="s">
        <v>70</v>
      </c>
      <c r="BD2371" t="s">
        <v>75</v>
      </c>
      <c r="BE2371" t="s">
        <v>71</v>
      </c>
      <c r="BF2371">
        <v>5.93</v>
      </c>
      <c r="BG2371" s="4">
        <v>4.5999999999999999E-3</v>
      </c>
      <c r="BH2371" s="4">
        <v>0.37869999999999998</v>
      </c>
      <c r="BI2371">
        <v>60.86</v>
      </c>
      <c r="BJ2371" s="4">
        <v>6.8999999999999999E-3</v>
      </c>
      <c r="BK2371" s="4">
        <v>3.9300000000000002E-2</v>
      </c>
    </row>
    <row r="2372" spans="1:63" x14ac:dyDescent="0.3">
      <c r="A2372" t="s">
        <v>4358</v>
      </c>
      <c r="B2372" t="s">
        <v>4359</v>
      </c>
      <c r="C2372" t="s">
        <v>64</v>
      </c>
      <c r="D2372" s="1">
        <v>5562100</v>
      </c>
      <c r="E2372" s="2">
        <v>3945</v>
      </c>
      <c r="F2372" s="3">
        <v>11.54</v>
      </c>
      <c r="G2372" t="b">
        <v>0</v>
      </c>
      <c r="H2372" t="b">
        <v>0</v>
      </c>
      <c r="I2372" t="b">
        <v>0</v>
      </c>
      <c r="J2372" t="b">
        <v>0</v>
      </c>
      <c r="K2372" s="4">
        <v>4.8500000000000001E-2</v>
      </c>
      <c r="L2372" s="4">
        <v>-5.2900000000000003E-2</v>
      </c>
      <c r="M2372" s="4">
        <v>-0.1043</v>
      </c>
      <c r="N2372" s="4">
        <v>-0.12520000000000001</v>
      </c>
      <c r="O2372" t="s">
        <v>96</v>
      </c>
      <c r="P2372" t="s">
        <v>96</v>
      </c>
      <c r="Q2372" s="3">
        <v>9.7499999999999996E-4</v>
      </c>
      <c r="R2372" s="3">
        <v>2.0370000000000002E-3</v>
      </c>
      <c r="S2372" s="3">
        <v>-0.585117</v>
      </c>
      <c r="T2372" s="3">
        <v>-0.58656799999999998</v>
      </c>
      <c r="U2372" s="3">
        <v>4.4529449999999997</v>
      </c>
      <c r="V2372" s="3">
        <v>4.4529449999999997</v>
      </c>
      <c r="W2372" t="s">
        <v>411</v>
      </c>
      <c r="X2372" s="5">
        <v>44356</v>
      </c>
      <c r="Y2372" s="4">
        <v>6.8999999999999999E-3</v>
      </c>
      <c r="Z2372" s="3">
        <v>0.11</v>
      </c>
      <c r="AA2372">
        <v>45278</v>
      </c>
      <c r="AB2372">
        <v>0.09</v>
      </c>
      <c r="AC2372" s="4">
        <v>9.9000000000000008E-3</v>
      </c>
      <c r="AD2372" t="s">
        <v>243</v>
      </c>
      <c r="AE2372" s="4">
        <v>8.8000000000000005E-3</v>
      </c>
      <c r="AF2372" t="s">
        <v>96</v>
      </c>
      <c r="AG2372">
        <v>0.24</v>
      </c>
      <c r="AH2372" s="4">
        <v>0.83299999999999996</v>
      </c>
      <c r="AI2372" s="4">
        <v>0.27889999999999998</v>
      </c>
      <c r="AJ2372" s="4">
        <v>0.3155</v>
      </c>
      <c r="AK2372" s="4">
        <v>0.31159999999999999</v>
      </c>
      <c r="AL2372" t="s">
        <v>412</v>
      </c>
      <c r="AM2372">
        <v>30</v>
      </c>
      <c r="AN2372" s="4">
        <v>0.73680000000000001</v>
      </c>
      <c r="AO2372" s="4">
        <v>0.87350000000000005</v>
      </c>
      <c r="AP2372" s="4">
        <v>1.0002</v>
      </c>
      <c r="AQ2372" s="6">
        <v>0.4</v>
      </c>
      <c r="AR2372" s="6">
        <v>0.2</v>
      </c>
      <c r="AS2372">
        <v>1099</v>
      </c>
      <c r="AT2372" s="3">
        <v>11.02</v>
      </c>
      <c r="AU2372" s="3">
        <v>11.62</v>
      </c>
      <c r="AV2372" s="3">
        <v>11.48</v>
      </c>
      <c r="AW2372" s="3">
        <v>11.6</v>
      </c>
      <c r="AX2372">
        <v>49.43</v>
      </c>
      <c r="AY2372" t="s">
        <v>96</v>
      </c>
      <c r="AZ2372" t="s">
        <v>70</v>
      </c>
      <c r="BA2372" t="s">
        <v>96</v>
      </c>
      <c r="BB2372" t="s">
        <v>96</v>
      </c>
      <c r="BC2372" t="s">
        <v>96</v>
      </c>
      <c r="BD2372" t="s">
        <v>82</v>
      </c>
      <c r="BE2372" t="s">
        <v>96</v>
      </c>
      <c r="BF2372">
        <v>6.04</v>
      </c>
      <c r="BG2372" s="4">
        <v>0.3947</v>
      </c>
      <c r="BH2372" s="4">
        <v>0.40079999999999999</v>
      </c>
      <c r="BI2372">
        <v>26.55</v>
      </c>
      <c r="BJ2372" s="4">
        <v>0</v>
      </c>
      <c r="BK2372" s="4">
        <v>0.14199999999999999</v>
      </c>
    </row>
    <row r="2373" spans="1:63" x14ac:dyDescent="0.3">
      <c r="A2373" t="s">
        <v>4812</v>
      </c>
      <c r="B2373" t="s">
        <v>4813</v>
      </c>
      <c r="C2373" t="s">
        <v>64</v>
      </c>
      <c r="D2373" s="1">
        <v>5551800</v>
      </c>
      <c r="E2373">
        <v>1367</v>
      </c>
      <c r="F2373" s="3">
        <v>27.1</v>
      </c>
      <c r="G2373" t="b">
        <v>0</v>
      </c>
      <c r="H2373" t="b">
        <v>0</v>
      </c>
      <c r="I2373" t="b">
        <v>1</v>
      </c>
      <c r="J2373" t="b">
        <v>0</v>
      </c>
      <c r="K2373" s="4">
        <v>4.4999999999999997E-3</v>
      </c>
      <c r="L2373" s="4">
        <v>0.21260000000000001</v>
      </c>
      <c r="M2373" s="4">
        <v>-0.1026</v>
      </c>
      <c r="N2373" s="4">
        <v>-9.8000000000000004E-2</v>
      </c>
      <c r="O2373" t="s">
        <v>96</v>
      </c>
      <c r="P2373" t="s">
        <v>96</v>
      </c>
      <c r="Q2373" s="3">
        <v>0</v>
      </c>
      <c r="R2373" s="3">
        <v>0</v>
      </c>
      <c r="S2373" s="3">
        <v>0.87313499999999999</v>
      </c>
      <c r="T2373" s="3">
        <v>0.87313499999999999</v>
      </c>
      <c r="U2373" s="3">
        <v>3.6771449999999999</v>
      </c>
      <c r="V2373" s="3">
        <v>3.6771449999999999</v>
      </c>
      <c r="W2373" t="s">
        <v>489</v>
      </c>
      <c r="X2373" s="5">
        <v>44468</v>
      </c>
      <c r="Y2373" s="4">
        <v>5.7999999999999996E-3</v>
      </c>
      <c r="Z2373" s="3">
        <v>0.03</v>
      </c>
      <c r="AA2373" s="5">
        <v>45280</v>
      </c>
      <c r="AB2373" s="3">
        <v>0.03</v>
      </c>
      <c r="AC2373" s="4">
        <v>1.1999999999999999E-3</v>
      </c>
      <c r="AD2373" t="s">
        <v>66</v>
      </c>
      <c r="AE2373" s="4">
        <v>4.3499999999999997E-2</v>
      </c>
      <c r="AF2373" t="s">
        <v>96</v>
      </c>
      <c r="AG2373">
        <v>1.52</v>
      </c>
      <c r="AH2373" s="4">
        <v>1.7650999999999999</v>
      </c>
      <c r="AI2373" s="4">
        <v>0.54069999999999996</v>
      </c>
      <c r="AJ2373" s="4">
        <v>0.47060000000000002</v>
      </c>
      <c r="AK2373" s="4">
        <v>0.40379999999999999</v>
      </c>
      <c r="AL2373" t="s">
        <v>272</v>
      </c>
      <c r="AM2373">
        <v>33</v>
      </c>
      <c r="AN2373" s="4">
        <v>0.38750000000000001</v>
      </c>
      <c r="AO2373" s="4">
        <v>0.54610000000000003</v>
      </c>
      <c r="AP2373" s="4">
        <v>1.0002</v>
      </c>
      <c r="AQ2373" s="6">
        <v>0.4</v>
      </c>
      <c r="AR2373" s="6">
        <v>0.2</v>
      </c>
      <c r="AS2373">
        <v>1099</v>
      </c>
      <c r="AT2373" s="3">
        <v>21.95</v>
      </c>
      <c r="AU2373" s="3">
        <v>28.68</v>
      </c>
      <c r="AV2373" s="3">
        <v>27.1</v>
      </c>
      <c r="AW2373" s="3">
        <v>27.1</v>
      </c>
      <c r="AX2373">
        <v>60.84</v>
      </c>
      <c r="AY2373" t="s">
        <v>71</v>
      </c>
      <c r="AZ2373" t="s">
        <v>70</v>
      </c>
      <c r="BA2373" t="s">
        <v>96</v>
      </c>
      <c r="BB2373" t="s">
        <v>75</v>
      </c>
      <c r="BC2373" t="s">
        <v>71</v>
      </c>
      <c r="BD2373" t="s">
        <v>70</v>
      </c>
      <c r="BE2373" t="s">
        <v>96</v>
      </c>
      <c r="BF2373">
        <v>6.78</v>
      </c>
      <c r="BG2373" s="4">
        <v>0.5484</v>
      </c>
      <c r="BH2373" s="4">
        <v>0.62849999999999995</v>
      </c>
      <c r="BI2373">
        <v>227.4</v>
      </c>
      <c r="BJ2373" s="4">
        <v>4.87E-2</v>
      </c>
      <c r="BK2373" s="4">
        <v>0.379</v>
      </c>
    </row>
    <row r="2374" spans="1:63" x14ac:dyDescent="0.3">
      <c r="A2374" t="s">
        <v>4298</v>
      </c>
      <c r="B2374" t="s">
        <v>4299</v>
      </c>
      <c r="C2374" t="s">
        <v>64</v>
      </c>
      <c r="D2374" s="1">
        <v>5519900</v>
      </c>
      <c r="E2374" s="2">
        <v>2786</v>
      </c>
      <c r="F2374" s="3">
        <v>15.27</v>
      </c>
      <c r="G2374" t="b">
        <v>0</v>
      </c>
      <c r="H2374" t="b">
        <v>0</v>
      </c>
      <c r="I2374" t="b">
        <v>0</v>
      </c>
      <c r="J2374" t="b">
        <v>0</v>
      </c>
      <c r="K2374" s="4">
        <v>1.35E-2</v>
      </c>
      <c r="L2374" s="4">
        <v>1.8599999999999998E-2</v>
      </c>
      <c r="M2374" s="4">
        <v>0.17879999999999999</v>
      </c>
      <c r="N2374" s="4">
        <v>0.1797</v>
      </c>
      <c r="O2374" s="4">
        <v>0.27600000000000002</v>
      </c>
      <c r="P2374">
        <v>0.1268</v>
      </c>
      <c r="Q2374" s="3">
        <v>1.134E-3</v>
      </c>
      <c r="R2374" s="3">
        <v>3.97E-4</v>
      </c>
      <c r="S2374" s="3">
        <v>-3.9797060000000002</v>
      </c>
      <c r="T2374" s="3">
        <v>-3.9757630000000002</v>
      </c>
      <c r="U2374" s="3">
        <v>-4.0985440000000004</v>
      </c>
      <c r="V2374" s="3">
        <v>-4.0985440000000004</v>
      </c>
      <c r="W2374" t="s">
        <v>411</v>
      </c>
      <c r="X2374" s="5">
        <v>40162</v>
      </c>
      <c r="Y2374" s="4">
        <v>6.6E-3</v>
      </c>
      <c r="Z2374" s="3">
        <v>1.44</v>
      </c>
      <c r="AA2374">
        <v>45288</v>
      </c>
      <c r="AB2374">
        <v>1.02</v>
      </c>
      <c r="AC2374" s="4">
        <v>9.5600000000000004E-2</v>
      </c>
      <c r="AD2374" t="s">
        <v>90</v>
      </c>
      <c r="AE2374" s="4">
        <v>5.4000000000000003E-3</v>
      </c>
      <c r="AF2374">
        <v>5.48</v>
      </c>
      <c r="AG2374">
        <v>0.46</v>
      </c>
      <c r="AH2374" s="4">
        <v>0.33169999999999999</v>
      </c>
      <c r="AI2374" s="4">
        <v>0.15570000000000001</v>
      </c>
      <c r="AJ2374" s="4">
        <v>0.16550000000000001</v>
      </c>
      <c r="AK2374" s="4">
        <v>0.19089999999999999</v>
      </c>
      <c r="AL2374" t="s">
        <v>549</v>
      </c>
      <c r="AM2374">
        <v>28</v>
      </c>
      <c r="AN2374" s="4">
        <v>0.59670000000000001</v>
      </c>
      <c r="AO2374" s="4">
        <v>0.7621</v>
      </c>
      <c r="AP2374" s="4">
        <v>0.99980000000000002</v>
      </c>
      <c r="AQ2374" s="6">
        <v>0.4</v>
      </c>
      <c r="AR2374" s="6">
        <v>0.2</v>
      </c>
      <c r="AS2374">
        <v>1099</v>
      </c>
      <c r="AT2374" s="3">
        <v>14.42</v>
      </c>
      <c r="AU2374" s="3">
        <v>15.32</v>
      </c>
      <c r="AV2374" s="3" t="s">
        <v>96</v>
      </c>
      <c r="AW2374" s="3" t="s">
        <v>96</v>
      </c>
      <c r="AX2374">
        <v>60.07</v>
      </c>
      <c r="AY2374" t="s">
        <v>82</v>
      </c>
      <c r="AZ2374" t="s">
        <v>70</v>
      </c>
      <c r="BA2374" t="s">
        <v>70</v>
      </c>
      <c r="BB2374" t="s">
        <v>75</v>
      </c>
      <c r="BC2374" t="s">
        <v>82</v>
      </c>
      <c r="BD2374" t="s">
        <v>69</v>
      </c>
      <c r="BE2374" t="s">
        <v>75</v>
      </c>
      <c r="BF2374">
        <v>2.4500000000000002</v>
      </c>
      <c r="BG2374">
        <v>2.07E-2</v>
      </c>
      <c r="BH2374">
        <v>8.2000000000000007E-3</v>
      </c>
      <c r="BI2374">
        <v>1277.01</v>
      </c>
      <c r="BJ2374">
        <v>3.9899999999999998E-2</v>
      </c>
      <c r="BK2374">
        <v>1.5E-3</v>
      </c>
    </row>
    <row r="2375" spans="1:63" x14ac:dyDescent="0.3">
      <c r="A2375" t="s">
        <v>3816</v>
      </c>
      <c r="B2375" t="s">
        <v>3817</v>
      </c>
      <c r="C2375" t="s">
        <v>64</v>
      </c>
      <c r="D2375" s="1">
        <v>5512000</v>
      </c>
      <c r="E2375" s="2">
        <v>581</v>
      </c>
      <c r="F2375" s="3">
        <v>43.97</v>
      </c>
      <c r="G2375" t="b">
        <v>0</v>
      </c>
      <c r="H2375" t="b">
        <v>0</v>
      </c>
      <c r="I2375" t="b">
        <v>0</v>
      </c>
      <c r="J2375" t="b">
        <v>0</v>
      </c>
      <c r="K2375" s="4">
        <v>3.3999999999999998E-3</v>
      </c>
      <c r="L2375" s="4">
        <v>5.8400000000000001E-2</v>
      </c>
      <c r="M2375" s="4">
        <v>0.24149999999999999</v>
      </c>
      <c r="N2375" s="4">
        <v>0.2361</v>
      </c>
      <c r="O2375" s="4">
        <v>5.3400000000000003E-2</v>
      </c>
      <c r="P2375" t="s">
        <v>96</v>
      </c>
      <c r="Q2375" s="3">
        <v>0</v>
      </c>
      <c r="R2375" s="3">
        <v>3.1749999999999999E-3</v>
      </c>
      <c r="S2375" s="3">
        <v>-1.0999999999999999E-2</v>
      </c>
      <c r="T2375" s="3">
        <v>-0.90717499999999995</v>
      </c>
      <c r="U2375" s="3">
        <v>-11.3744</v>
      </c>
      <c r="V2375" s="3">
        <v>-11.3744</v>
      </c>
      <c r="W2375" t="s">
        <v>65</v>
      </c>
      <c r="X2375" s="5">
        <v>43606</v>
      </c>
      <c r="Y2375" s="4">
        <v>7.4999999999999997E-3</v>
      </c>
      <c r="Z2375" s="3">
        <v>0.34</v>
      </c>
      <c r="AA2375">
        <v>45286</v>
      </c>
      <c r="AB2375">
        <v>0.13</v>
      </c>
      <c r="AC2375" s="4">
        <v>7.7999999999999996E-3</v>
      </c>
      <c r="AD2375" t="s">
        <v>243</v>
      </c>
      <c r="AE2375" s="4">
        <v>1.9599999999999999E-2</v>
      </c>
      <c r="AF2375">
        <v>0.03</v>
      </c>
      <c r="AG2375">
        <v>1</v>
      </c>
      <c r="AH2375" s="4">
        <v>2.0259999999999998</v>
      </c>
      <c r="AI2375" s="4">
        <v>0.1004</v>
      </c>
      <c r="AJ2375" s="4">
        <v>0.126</v>
      </c>
      <c r="AK2375" s="4">
        <v>0.12859999999999999</v>
      </c>
      <c r="AL2375" t="s">
        <v>931</v>
      </c>
      <c r="AM2375">
        <v>351</v>
      </c>
      <c r="AN2375" s="4">
        <v>0.21590000000000001</v>
      </c>
      <c r="AO2375" s="4">
        <v>0.27750000000000002</v>
      </c>
      <c r="AP2375" s="4">
        <v>0.56969999999999998</v>
      </c>
      <c r="AQ2375" s="6">
        <v>0.4</v>
      </c>
      <c r="AR2375" s="6">
        <v>0.2</v>
      </c>
      <c r="AS2375">
        <v>1099</v>
      </c>
      <c r="AT2375" s="3">
        <v>41.51</v>
      </c>
      <c r="AU2375" s="3">
        <v>44.65</v>
      </c>
      <c r="AV2375" s="3">
        <v>43.97</v>
      </c>
      <c r="AW2375" s="3">
        <v>43.97</v>
      </c>
      <c r="AX2375">
        <v>70.150000000000006</v>
      </c>
      <c r="AY2375" t="s">
        <v>82</v>
      </c>
      <c r="AZ2375" t="s">
        <v>75</v>
      </c>
      <c r="BA2375" t="s">
        <v>96</v>
      </c>
      <c r="BB2375" t="s">
        <v>70</v>
      </c>
      <c r="BC2375" t="s">
        <v>70</v>
      </c>
      <c r="BD2375" t="s">
        <v>69</v>
      </c>
      <c r="BE2375" t="s">
        <v>96</v>
      </c>
      <c r="BF2375">
        <v>6.94</v>
      </c>
      <c r="BG2375">
        <v>0.83360000000000001</v>
      </c>
      <c r="BH2375">
        <v>0.69710000000000005</v>
      </c>
      <c r="BI2375">
        <v>83.27</v>
      </c>
      <c r="BJ2375">
        <v>8.5999999999999993E-2</v>
      </c>
      <c r="BK2375">
        <v>5.2499999999999998E-2</v>
      </c>
    </row>
    <row r="2376" spans="1:63" x14ac:dyDescent="0.3">
      <c r="A2376" t="s">
        <v>6333</v>
      </c>
      <c r="B2376" t="s">
        <v>6334</v>
      </c>
      <c r="C2376" t="s">
        <v>64</v>
      </c>
      <c r="D2376" s="1">
        <v>5425500</v>
      </c>
      <c r="E2376" s="2">
        <v>686</v>
      </c>
      <c r="F2376" s="3">
        <v>25.51</v>
      </c>
      <c r="G2376" t="b">
        <v>0</v>
      </c>
      <c r="H2376" t="b">
        <v>0</v>
      </c>
      <c r="I2376" t="b">
        <v>0</v>
      </c>
      <c r="J2376" t="b">
        <v>0</v>
      </c>
      <c r="K2376" s="4">
        <v>-7.0000000000000001E-3</v>
      </c>
      <c r="L2376" s="4">
        <v>1.8599999999999998E-2</v>
      </c>
      <c r="M2376" t="s">
        <v>96</v>
      </c>
      <c r="N2376" t="s">
        <v>96</v>
      </c>
      <c r="O2376" t="s">
        <v>96</v>
      </c>
      <c r="P2376" t="s">
        <v>96</v>
      </c>
      <c r="Q2376" s="3">
        <v>0</v>
      </c>
      <c r="R2376" s="3">
        <v>0</v>
      </c>
      <c r="S2376" s="3">
        <v>5.3076400000000001</v>
      </c>
      <c r="T2376" s="3">
        <v>5.3076400000000001</v>
      </c>
      <c r="U2376" s="3">
        <v>5.3076400000000001</v>
      </c>
      <c r="V2376" s="3">
        <v>5.3076400000000001</v>
      </c>
      <c r="W2376" t="s">
        <v>316</v>
      </c>
      <c r="X2376" s="5">
        <v>45155</v>
      </c>
      <c r="Y2376" s="4">
        <v>7.4999999999999997E-3</v>
      </c>
      <c r="Z2376" s="3">
        <v>0.17</v>
      </c>
      <c r="AA2376">
        <v>45273</v>
      </c>
      <c r="AB2376">
        <v>0.17</v>
      </c>
      <c r="AC2376" s="4">
        <v>6.4999999999999997E-3</v>
      </c>
      <c r="AD2376" t="s">
        <v>243</v>
      </c>
      <c r="AE2376" t="s">
        <v>96</v>
      </c>
      <c r="AF2376" t="s">
        <v>96</v>
      </c>
      <c r="AG2376" t="s">
        <v>96</v>
      </c>
      <c r="AH2376" s="4">
        <v>0.22689999999999999</v>
      </c>
      <c r="AI2376" s="4">
        <v>0.17299999999999999</v>
      </c>
      <c r="AJ2376" s="4">
        <v>0.14199999999999999</v>
      </c>
      <c r="AK2376" t="s">
        <v>96</v>
      </c>
      <c r="AL2376" t="s">
        <v>6133</v>
      </c>
      <c r="AM2376">
        <v>28</v>
      </c>
      <c r="AN2376" s="4">
        <v>0.49</v>
      </c>
      <c r="AO2376" s="4">
        <v>0.68600000000000005</v>
      </c>
      <c r="AP2376" s="4">
        <v>1.0001</v>
      </c>
      <c r="AQ2376" s="6">
        <v>0.4</v>
      </c>
      <c r="AR2376" s="6">
        <v>0.2</v>
      </c>
      <c r="AS2376">
        <v>1099</v>
      </c>
      <c r="AT2376" s="3">
        <v>24.44</v>
      </c>
      <c r="AU2376" s="3">
        <v>26.05</v>
      </c>
      <c r="AV2376" s="3">
        <v>25.51</v>
      </c>
      <c r="AW2376" s="3">
        <v>25.51</v>
      </c>
      <c r="AX2376">
        <v>56.08</v>
      </c>
      <c r="AY2376" t="s">
        <v>71</v>
      </c>
      <c r="AZ2376" t="s">
        <v>71</v>
      </c>
      <c r="BA2376" t="s">
        <v>96</v>
      </c>
      <c r="BB2376" t="s">
        <v>96</v>
      </c>
      <c r="BC2376" t="s">
        <v>96</v>
      </c>
      <c r="BD2376" t="s">
        <v>79</v>
      </c>
      <c r="BE2376" t="s">
        <v>96</v>
      </c>
      <c r="BF2376">
        <v>6.65</v>
      </c>
      <c r="BG2376" s="4">
        <v>0.2112</v>
      </c>
      <c r="BH2376" s="4">
        <v>0.58220000000000005</v>
      </c>
      <c r="BI2376">
        <v>28.99</v>
      </c>
      <c r="BJ2376" s="4">
        <v>0</v>
      </c>
      <c r="BK2376" s="4">
        <v>4.3999999999999997E-2</v>
      </c>
    </row>
    <row r="2377" spans="1:63" x14ac:dyDescent="0.3">
      <c r="A2377" t="s">
        <v>5985</v>
      </c>
      <c r="B2377" t="s">
        <v>5986</v>
      </c>
      <c r="C2377" t="s">
        <v>64</v>
      </c>
      <c r="D2377" s="1">
        <v>5406700</v>
      </c>
      <c r="E2377" s="2">
        <v>228</v>
      </c>
      <c r="F2377" s="3">
        <v>33.64</v>
      </c>
      <c r="G2377" t="b">
        <v>0</v>
      </c>
      <c r="H2377" t="b">
        <v>0</v>
      </c>
      <c r="I2377" t="b">
        <v>0</v>
      </c>
      <c r="J2377" t="b">
        <v>0</v>
      </c>
      <c r="K2377" s="4">
        <v>8.9999999999999998E-4</v>
      </c>
      <c r="L2377" s="4">
        <v>4.1500000000000002E-2</v>
      </c>
      <c r="M2377" s="4" t="s">
        <v>96</v>
      </c>
      <c r="N2377" t="s">
        <v>96</v>
      </c>
      <c r="O2377" t="s">
        <v>96</v>
      </c>
      <c r="P2377" t="s">
        <v>96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t="s">
        <v>316</v>
      </c>
      <c r="X2377" s="5">
        <v>44957</v>
      </c>
      <c r="Y2377" s="4">
        <v>1.9E-3</v>
      </c>
      <c r="Z2377" s="3">
        <v>0.12</v>
      </c>
      <c r="AA2377" s="5">
        <v>45280</v>
      </c>
      <c r="AB2377" s="3">
        <v>0.03</v>
      </c>
      <c r="AC2377" s="4">
        <v>3.5999999999999999E-3</v>
      </c>
      <c r="AD2377" t="s">
        <v>66</v>
      </c>
      <c r="AE2377" t="s">
        <v>96</v>
      </c>
      <c r="AF2377" t="s">
        <v>96</v>
      </c>
      <c r="AG2377" t="s">
        <v>96</v>
      </c>
      <c r="AH2377" s="4">
        <v>4.82E-2</v>
      </c>
      <c r="AI2377" s="4">
        <v>9.8699999999999996E-2</v>
      </c>
      <c r="AJ2377" s="4">
        <v>0.14030000000000001</v>
      </c>
      <c r="AK2377" s="4">
        <v>0.15060000000000001</v>
      </c>
      <c r="AL2377" t="s">
        <v>4473</v>
      </c>
      <c r="AM2377">
        <v>117</v>
      </c>
      <c r="AN2377" s="4">
        <v>0.55769999999999997</v>
      </c>
      <c r="AO2377" s="4">
        <v>0.63139999999999996</v>
      </c>
      <c r="AP2377" s="4">
        <v>0.85919999999999996</v>
      </c>
      <c r="AQ2377" s="6">
        <v>0.4</v>
      </c>
      <c r="AR2377" s="6">
        <v>0.2</v>
      </c>
      <c r="AS2377">
        <v>1099</v>
      </c>
      <c r="AT2377" s="3">
        <v>31.9</v>
      </c>
      <c r="AU2377" s="3">
        <v>34.25</v>
      </c>
      <c r="AV2377" s="3">
        <v>33.64</v>
      </c>
      <c r="AW2377" s="3">
        <v>33.64</v>
      </c>
      <c r="AX2377">
        <v>67.709999999999994</v>
      </c>
      <c r="AY2377" t="s">
        <v>75</v>
      </c>
      <c r="AZ2377" t="s">
        <v>69</v>
      </c>
      <c r="BA2377" t="s">
        <v>96</v>
      </c>
      <c r="BB2377" t="s">
        <v>82</v>
      </c>
      <c r="BC2377" t="s">
        <v>71</v>
      </c>
      <c r="BD2377" t="s">
        <v>70</v>
      </c>
      <c r="BE2377" t="s">
        <v>96</v>
      </c>
      <c r="BF2377">
        <v>7.2</v>
      </c>
      <c r="BG2377" s="4">
        <v>0.92989999999999995</v>
      </c>
      <c r="BH2377" s="4">
        <v>0.78949999999999998</v>
      </c>
      <c r="BI2377">
        <v>28.53</v>
      </c>
      <c r="BJ2377" s="4">
        <v>6.59E-2</v>
      </c>
      <c r="BK2377" s="4">
        <v>8.4199999999999997E-2</v>
      </c>
    </row>
    <row r="2378" spans="1:63" x14ac:dyDescent="0.3">
      <c r="A2378" t="s">
        <v>4417</v>
      </c>
      <c r="B2378" t="s">
        <v>4418</v>
      </c>
      <c r="C2378" t="s">
        <v>64</v>
      </c>
      <c r="D2378" s="1">
        <v>5388900</v>
      </c>
      <c r="E2378" s="2">
        <v>4141</v>
      </c>
      <c r="F2378" s="3">
        <v>26.7</v>
      </c>
      <c r="G2378" t="b">
        <v>0</v>
      </c>
      <c r="H2378" t="b">
        <v>0</v>
      </c>
      <c r="I2378" t="b">
        <v>0</v>
      </c>
      <c r="J2378" t="b">
        <v>0</v>
      </c>
      <c r="K2378" s="4">
        <v>-2.3E-3</v>
      </c>
      <c r="L2378" s="4">
        <v>0.1004</v>
      </c>
      <c r="M2378" s="4">
        <v>0.21440000000000001</v>
      </c>
      <c r="N2378" s="4">
        <v>0.2089</v>
      </c>
      <c r="O2378" s="4">
        <v>8.7800000000000003E-2</v>
      </c>
      <c r="P2378" s="4" t="s">
        <v>96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t="s">
        <v>113</v>
      </c>
      <c r="X2378" s="5">
        <v>43802</v>
      </c>
      <c r="Y2378" s="4">
        <v>6.4999999999999997E-3</v>
      </c>
      <c r="Z2378" s="3">
        <v>0.23</v>
      </c>
      <c r="AA2378" s="5">
        <v>45282</v>
      </c>
      <c r="AB2378" s="3">
        <v>0.19</v>
      </c>
      <c r="AC2378" s="4">
        <v>8.6999999999999994E-3</v>
      </c>
      <c r="AD2378" t="s">
        <v>66</v>
      </c>
      <c r="AE2378" s="4">
        <v>1.17E-2</v>
      </c>
      <c r="AF2378">
        <v>9.52</v>
      </c>
      <c r="AG2378">
        <v>1.02</v>
      </c>
      <c r="AH2378" s="4">
        <v>0.97260000000000002</v>
      </c>
      <c r="AI2378" s="4">
        <v>0.16739999999999999</v>
      </c>
      <c r="AJ2378" s="4">
        <v>0.18060000000000001</v>
      </c>
      <c r="AK2378" s="4">
        <v>0.17680000000000001</v>
      </c>
      <c r="AL2378" t="s">
        <v>360</v>
      </c>
      <c r="AM2378">
        <v>251</v>
      </c>
      <c r="AN2378" s="4">
        <v>0.11840000000000001</v>
      </c>
      <c r="AO2378" s="4">
        <v>0.16220000000000001</v>
      </c>
      <c r="AP2378" s="4">
        <v>0.41020000000000001</v>
      </c>
      <c r="AQ2378" s="6">
        <v>0.4</v>
      </c>
      <c r="AR2378" s="6">
        <v>0.2</v>
      </c>
      <c r="AS2378">
        <v>1099</v>
      </c>
      <c r="AT2378" s="3">
        <v>24.5</v>
      </c>
      <c r="AU2378" s="3">
        <v>27.55</v>
      </c>
      <c r="AV2378" s="3">
        <v>26.68</v>
      </c>
      <c r="AW2378" s="3">
        <v>26.73</v>
      </c>
      <c r="AX2378">
        <v>67.010000000000005</v>
      </c>
      <c r="AY2378" t="s">
        <v>96</v>
      </c>
      <c r="AZ2378" t="s">
        <v>82</v>
      </c>
      <c r="BA2378" t="s">
        <v>96</v>
      </c>
      <c r="BB2378" t="s">
        <v>96</v>
      </c>
      <c r="BC2378" t="s">
        <v>96</v>
      </c>
      <c r="BD2378" t="s">
        <v>71</v>
      </c>
      <c r="BE2378" t="s">
        <v>96</v>
      </c>
      <c r="BF2378">
        <v>6.15</v>
      </c>
      <c r="BG2378">
        <v>0.70520000000000005</v>
      </c>
      <c r="BH2378">
        <v>0.42770000000000002</v>
      </c>
      <c r="BI2378">
        <v>150.38</v>
      </c>
      <c r="BJ2378">
        <v>3.9600000000000003E-2</v>
      </c>
      <c r="BK2378">
        <v>8.1799999999999998E-2</v>
      </c>
    </row>
    <row r="2379" spans="1:63" x14ac:dyDescent="0.3">
      <c r="A2379" t="s">
        <v>6702</v>
      </c>
      <c r="B2379" t="s">
        <v>6703</v>
      </c>
      <c r="C2379" t="s">
        <v>64</v>
      </c>
      <c r="D2379" s="1">
        <v>5354600</v>
      </c>
      <c r="E2379" t="s">
        <v>96</v>
      </c>
      <c r="F2379">
        <v>26.76</v>
      </c>
      <c r="G2379" t="b">
        <v>0</v>
      </c>
      <c r="H2379" t="b">
        <v>0</v>
      </c>
      <c r="I2379" t="b">
        <v>0</v>
      </c>
      <c r="J2379" t="b">
        <v>0</v>
      </c>
      <c r="K2379">
        <v>2.5000000000000001E-3</v>
      </c>
      <c r="L2379">
        <v>5.5199999999999999E-2</v>
      </c>
      <c r="M2379" t="s">
        <v>96</v>
      </c>
      <c r="N2379" t="s">
        <v>96</v>
      </c>
      <c r="O2379" t="s">
        <v>96</v>
      </c>
      <c r="P2379" t="s">
        <v>96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t="s">
        <v>316</v>
      </c>
      <c r="X2379" s="5">
        <v>45246</v>
      </c>
      <c r="Y2379" s="4">
        <v>3.5000000000000001E-3</v>
      </c>
      <c r="Z2379">
        <v>0.04</v>
      </c>
      <c r="AA2379">
        <v>45275</v>
      </c>
      <c r="AB2379">
        <v>0.04</v>
      </c>
      <c r="AC2379">
        <v>1.6000000000000001E-3</v>
      </c>
      <c r="AD2379" t="s">
        <v>66</v>
      </c>
      <c r="AE2379" t="s">
        <v>96</v>
      </c>
      <c r="AF2379" t="s">
        <v>96</v>
      </c>
      <c r="AG2379" t="s">
        <v>96</v>
      </c>
      <c r="AH2379">
        <v>0.1246</v>
      </c>
      <c r="AI2379">
        <v>9.4500000000000001E-2</v>
      </c>
      <c r="AJ2379" t="s">
        <v>96</v>
      </c>
      <c r="AK2379" t="s">
        <v>96</v>
      </c>
      <c r="AL2379" t="s">
        <v>6596</v>
      </c>
      <c r="AM2379">
        <v>238</v>
      </c>
      <c r="AN2379">
        <v>0.32919999999999999</v>
      </c>
      <c r="AO2379">
        <v>0.39369999999999999</v>
      </c>
      <c r="AP2379">
        <v>0.67090000000000005</v>
      </c>
      <c r="AQ2379" s="6">
        <v>0.4</v>
      </c>
      <c r="AR2379" s="6">
        <v>0.2</v>
      </c>
      <c r="AS2379">
        <v>1099</v>
      </c>
      <c r="AT2379">
        <v>25.19</v>
      </c>
      <c r="AU2379">
        <v>27.24</v>
      </c>
      <c r="AV2379">
        <v>26.76</v>
      </c>
      <c r="AW2379">
        <v>26.76</v>
      </c>
      <c r="AX2379">
        <v>75.069999999999993</v>
      </c>
      <c r="AY2379" t="s">
        <v>96</v>
      </c>
      <c r="AZ2379" t="s">
        <v>72</v>
      </c>
      <c r="BA2379" t="s">
        <v>96</v>
      </c>
      <c r="BB2379" t="s">
        <v>96</v>
      </c>
      <c r="BC2379" t="s">
        <v>96</v>
      </c>
      <c r="BD2379" t="s">
        <v>70</v>
      </c>
      <c r="BE2379" t="s">
        <v>96</v>
      </c>
      <c r="BF2379" t="s">
        <v>96</v>
      </c>
      <c r="BG2379" t="s">
        <v>96</v>
      </c>
      <c r="BH2379" t="s">
        <v>96</v>
      </c>
      <c r="BI2379" t="s">
        <v>96</v>
      </c>
      <c r="BJ2379" t="s">
        <v>96</v>
      </c>
      <c r="BK2379" t="s">
        <v>96</v>
      </c>
    </row>
    <row r="2380" spans="1:63" x14ac:dyDescent="0.3">
      <c r="A2380" t="s">
        <v>3999</v>
      </c>
      <c r="B2380" t="s">
        <v>4000</v>
      </c>
      <c r="C2380" t="s">
        <v>64</v>
      </c>
      <c r="D2380" s="1">
        <v>5302600</v>
      </c>
      <c r="E2380" s="2">
        <v>867</v>
      </c>
      <c r="F2380" s="3">
        <v>13.31</v>
      </c>
      <c r="G2380" t="b">
        <v>0</v>
      </c>
      <c r="H2380" t="b">
        <v>0</v>
      </c>
      <c r="I2380" t="b">
        <v>0</v>
      </c>
      <c r="J2380" t="b">
        <v>0</v>
      </c>
      <c r="K2380" s="4">
        <v>3.1E-2</v>
      </c>
      <c r="L2380" s="4">
        <v>-4.87E-2</v>
      </c>
      <c r="M2380" s="4">
        <v>-5.8500000000000003E-2</v>
      </c>
      <c r="N2380" s="4">
        <v>-6.6000000000000003E-2</v>
      </c>
      <c r="O2380">
        <v>-0.187</v>
      </c>
      <c r="P2380">
        <v>-9.4600000000000004E-2</v>
      </c>
      <c r="Q2380" s="3">
        <v>-5.0000000000000004E-6</v>
      </c>
      <c r="R2380" s="3">
        <v>2.9880000000000002E-3</v>
      </c>
      <c r="S2380" s="3">
        <v>-0.98878100000000002</v>
      </c>
      <c r="T2380" s="3">
        <v>-0.98780100000000004</v>
      </c>
      <c r="U2380" s="3">
        <v>-2.8899279999999998</v>
      </c>
      <c r="V2380" s="3">
        <v>-2.8899279999999998</v>
      </c>
      <c r="W2380" t="s">
        <v>411</v>
      </c>
      <c r="X2380" s="5">
        <v>40155</v>
      </c>
      <c r="Y2380" s="4">
        <v>6.4999999999999997E-3</v>
      </c>
      <c r="Z2380" s="3">
        <v>0.23</v>
      </c>
      <c r="AA2380">
        <v>45288</v>
      </c>
      <c r="AB2380">
        <v>0.11</v>
      </c>
      <c r="AC2380" s="4">
        <v>1.7299999999999999E-2</v>
      </c>
      <c r="AD2380" t="s">
        <v>90</v>
      </c>
      <c r="AE2380" s="4">
        <v>1.0500000000000001E-2</v>
      </c>
      <c r="AF2380">
        <v>22.86</v>
      </c>
      <c r="AG2380">
        <v>0.54</v>
      </c>
      <c r="AH2380" s="4">
        <v>1.27</v>
      </c>
      <c r="AI2380" s="4">
        <v>0.33389999999999997</v>
      </c>
      <c r="AJ2380" s="4">
        <v>0.27779999999999999</v>
      </c>
      <c r="AK2380" s="4">
        <v>0.25840000000000002</v>
      </c>
      <c r="AL2380" t="s">
        <v>549</v>
      </c>
      <c r="AM2380">
        <v>33</v>
      </c>
      <c r="AN2380" s="4">
        <v>0.54330000000000001</v>
      </c>
      <c r="AO2380" s="4">
        <v>0.68259999999999998</v>
      </c>
      <c r="AP2380" s="4">
        <v>0.99980000000000002</v>
      </c>
      <c r="AQ2380" s="6">
        <v>0.4</v>
      </c>
      <c r="AR2380" s="6">
        <v>0.2</v>
      </c>
      <c r="AS2380">
        <v>1099</v>
      </c>
      <c r="AT2380" s="3">
        <v>12.83</v>
      </c>
      <c r="AU2380" s="3">
        <v>14.3</v>
      </c>
      <c r="AV2380" s="3">
        <v>13.28</v>
      </c>
      <c r="AW2380" s="3">
        <v>13.32</v>
      </c>
      <c r="AX2380">
        <v>45.15</v>
      </c>
      <c r="AY2380" t="s">
        <v>79</v>
      </c>
      <c r="AZ2380" t="s">
        <v>79</v>
      </c>
      <c r="BA2380" t="s">
        <v>79</v>
      </c>
      <c r="BB2380" t="s">
        <v>82</v>
      </c>
      <c r="BC2380" t="s">
        <v>72</v>
      </c>
      <c r="BD2380" t="s">
        <v>69</v>
      </c>
      <c r="BE2380" t="s">
        <v>96</v>
      </c>
      <c r="BF2380">
        <v>4.1500000000000004</v>
      </c>
      <c r="BG2380" s="4">
        <v>0.2021</v>
      </c>
      <c r="BH2380" s="4">
        <v>6.2199999999999998E-2</v>
      </c>
      <c r="BI2380">
        <v>27.5</v>
      </c>
      <c r="BJ2380" s="4">
        <v>0</v>
      </c>
      <c r="BK2380" s="4">
        <v>1.17E-2</v>
      </c>
    </row>
    <row r="2381" spans="1:63" x14ac:dyDescent="0.3">
      <c r="A2381" t="s">
        <v>4665</v>
      </c>
      <c r="B2381" t="s">
        <v>4666</v>
      </c>
      <c r="C2381" t="s">
        <v>64</v>
      </c>
      <c r="D2381" s="1">
        <v>5302500</v>
      </c>
      <c r="E2381" s="2">
        <v>6100</v>
      </c>
      <c r="F2381" s="3">
        <v>15.07</v>
      </c>
      <c r="G2381" t="b">
        <v>0</v>
      </c>
      <c r="H2381" t="b">
        <v>0</v>
      </c>
      <c r="I2381" t="b">
        <v>1</v>
      </c>
      <c r="J2381" t="b">
        <v>0</v>
      </c>
      <c r="K2381" s="4">
        <v>-2.98E-2</v>
      </c>
      <c r="L2381" s="4">
        <v>8.4699999999999998E-2</v>
      </c>
      <c r="M2381" s="4">
        <v>0.19309999999999999</v>
      </c>
      <c r="N2381" s="4">
        <v>0.18340000000000001</v>
      </c>
      <c r="O2381" s="4" t="s">
        <v>96</v>
      </c>
      <c r="P2381" s="4" t="s">
        <v>96</v>
      </c>
      <c r="Q2381" s="3">
        <v>0.75749999999999995</v>
      </c>
      <c r="R2381" s="3">
        <v>0.75749999999999995</v>
      </c>
      <c r="S2381" s="3">
        <v>4.5999999999999999E-2</v>
      </c>
      <c r="T2381" s="3">
        <v>4.5999999999999999E-2</v>
      </c>
      <c r="U2381" s="3">
        <v>7.3567299999999998</v>
      </c>
      <c r="V2381" s="3">
        <v>7.3567299999999998</v>
      </c>
      <c r="W2381" t="s">
        <v>259</v>
      </c>
      <c r="X2381" s="5">
        <v>44581</v>
      </c>
      <c r="Y2381" s="4">
        <v>6.0000000000000001E-3</v>
      </c>
      <c r="Z2381" s="3">
        <v>1.48</v>
      </c>
      <c r="AA2381" s="5">
        <v>45282</v>
      </c>
      <c r="AB2381" s="3">
        <v>1.48</v>
      </c>
      <c r="AC2381" s="4">
        <v>9.8599999999999993E-2</v>
      </c>
      <c r="AD2381" t="s">
        <v>243</v>
      </c>
      <c r="AE2381" s="4">
        <v>4.8999999999999998E-3</v>
      </c>
      <c r="AF2381">
        <v>1.64</v>
      </c>
      <c r="AG2381">
        <v>1.26</v>
      </c>
      <c r="AH2381" s="4">
        <v>0.54569999999999996</v>
      </c>
      <c r="AI2381" s="4">
        <v>0.20710000000000001</v>
      </c>
      <c r="AJ2381" s="4">
        <v>0.17879999999999999</v>
      </c>
      <c r="AK2381" s="4">
        <v>0.16400000000000001</v>
      </c>
      <c r="AL2381" t="s">
        <v>689</v>
      </c>
      <c r="AM2381" s="2">
        <v>31</v>
      </c>
      <c r="AN2381" s="4">
        <v>0.47649999999999998</v>
      </c>
      <c r="AO2381" s="4">
        <v>0.64570000000000005</v>
      </c>
      <c r="AP2381" s="4">
        <v>1.0001</v>
      </c>
      <c r="AQ2381" s="6">
        <v>0.4</v>
      </c>
      <c r="AR2381" s="6">
        <v>0.2</v>
      </c>
      <c r="AS2381">
        <v>1099</v>
      </c>
      <c r="AT2381" s="3">
        <v>13.17</v>
      </c>
      <c r="AU2381" s="3">
        <v>15.7</v>
      </c>
      <c r="AV2381" s="3">
        <v>14.99</v>
      </c>
      <c r="AW2381" s="3">
        <v>15.14</v>
      </c>
      <c r="AX2381">
        <v>65.55</v>
      </c>
      <c r="AY2381" t="s">
        <v>70</v>
      </c>
      <c r="AZ2381" t="s">
        <v>75</v>
      </c>
      <c r="BA2381" t="s">
        <v>72</v>
      </c>
      <c r="BB2381" t="s">
        <v>75</v>
      </c>
      <c r="BC2381" t="s">
        <v>70</v>
      </c>
      <c r="BD2381" t="s">
        <v>69</v>
      </c>
      <c r="BE2381" t="s">
        <v>69</v>
      </c>
      <c r="BF2381">
        <v>5.68</v>
      </c>
      <c r="BG2381" s="4">
        <v>0.38919999999999999</v>
      </c>
      <c r="BH2381" s="4">
        <v>0.32819999999999999</v>
      </c>
      <c r="BI2381">
        <v>743.5</v>
      </c>
      <c r="BJ2381" s="4">
        <v>0</v>
      </c>
      <c r="BK2381" s="4">
        <v>2.0000000000000001E-4</v>
      </c>
    </row>
    <row r="2382" spans="1:63" x14ac:dyDescent="0.3">
      <c r="A2382" t="s">
        <v>6762</v>
      </c>
      <c r="B2382" t="s">
        <v>6763</v>
      </c>
      <c r="C2382" t="s">
        <v>64</v>
      </c>
      <c r="D2382">
        <v>5295700</v>
      </c>
      <c r="E2382" t="s">
        <v>96</v>
      </c>
      <c r="F2382">
        <v>42.18</v>
      </c>
      <c r="G2382" t="b">
        <v>0</v>
      </c>
      <c r="H2382" t="b">
        <v>0</v>
      </c>
      <c r="I2382" t="b">
        <v>0</v>
      </c>
      <c r="J2382" t="b">
        <v>0</v>
      </c>
      <c r="K2382">
        <v>-6.9999999999999999E-4</v>
      </c>
      <c r="L2382">
        <v>6.1199999999999997E-2</v>
      </c>
      <c r="M2382" t="s">
        <v>96</v>
      </c>
      <c r="N2382" t="s">
        <v>96</v>
      </c>
      <c r="O2382" t="s">
        <v>96</v>
      </c>
      <c r="P2382" t="s">
        <v>96</v>
      </c>
      <c r="Q2382">
        <v>0</v>
      </c>
      <c r="R2382">
        <v>4.9942630000000001</v>
      </c>
      <c r="S2382">
        <v>4.9942630000000001</v>
      </c>
      <c r="T2382">
        <v>4.9942630000000001</v>
      </c>
      <c r="U2382">
        <v>4.9942630000000001</v>
      </c>
      <c r="V2382">
        <v>4.9942630000000001</v>
      </c>
      <c r="W2382" t="s">
        <v>316</v>
      </c>
      <c r="X2382">
        <v>45266</v>
      </c>
      <c r="Y2382">
        <v>3.3999999999999998E-3</v>
      </c>
      <c r="Z2382">
        <v>0</v>
      </c>
      <c r="AA2382" t="s">
        <v>96</v>
      </c>
      <c r="AB2382" t="s">
        <v>96</v>
      </c>
      <c r="AC2382">
        <v>0</v>
      </c>
      <c r="AD2382" t="s">
        <v>96</v>
      </c>
      <c r="AE2382" t="s">
        <v>96</v>
      </c>
      <c r="AF2382" t="s">
        <v>96</v>
      </c>
      <c r="AG2382" t="s">
        <v>96</v>
      </c>
      <c r="AH2382">
        <v>0</v>
      </c>
      <c r="AI2382" t="s">
        <v>96</v>
      </c>
      <c r="AJ2382" t="s">
        <v>96</v>
      </c>
      <c r="AK2382" t="s">
        <v>96</v>
      </c>
      <c r="AL2382" t="s">
        <v>938</v>
      </c>
      <c r="AM2382">
        <v>98</v>
      </c>
      <c r="AN2382">
        <v>0.31669999999999998</v>
      </c>
      <c r="AO2382">
        <v>0.41360000000000002</v>
      </c>
      <c r="AP2382">
        <v>0.84360000000000002</v>
      </c>
      <c r="AQ2382">
        <v>0.4</v>
      </c>
      <c r="AR2382">
        <v>0.2</v>
      </c>
      <c r="AS2382">
        <v>1099</v>
      </c>
      <c r="AT2382" t="s">
        <v>96</v>
      </c>
      <c r="AU2382" t="s">
        <v>96</v>
      </c>
      <c r="AV2382">
        <v>42.18</v>
      </c>
      <c r="AW2382">
        <v>42.18</v>
      </c>
      <c r="AX2382" t="s">
        <v>96</v>
      </c>
      <c r="AY2382" t="s">
        <v>96</v>
      </c>
      <c r="AZ2382" t="s">
        <v>72</v>
      </c>
      <c r="BA2382" t="s">
        <v>96</v>
      </c>
      <c r="BB2382" t="s">
        <v>96</v>
      </c>
      <c r="BC2382" t="s">
        <v>96</v>
      </c>
      <c r="BD2382" t="s">
        <v>71</v>
      </c>
      <c r="BE2382" t="s">
        <v>96</v>
      </c>
      <c r="BF2382" t="s">
        <v>96</v>
      </c>
      <c r="BG2382" t="s">
        <v>96</v>
      </c>
      <c r="BH2382" t="s">
        <v>96</v>
      </c>
      <c r="BI2382" t="s">
        <v>96</v>
      </c>
      <c r="BJ2382" t="s">
        <v>96</v>
      </c>
      <c r="BK2382" t="s">
        <v>96</v>
      </c>
    </row>
    <row r="2383" spans="1:63" x14ac:dyDescent="0.3">
      <c r="A2383" t="s">
        <v>4192</v>
      </c>
      <c r="B2383" t="s">
        <v>4193</v>
      </c>
      <c r="C2383" t="s">
        <v>64</v>
      </c>
      <c r="D2383" s="1">
        <v>5274500</v>
      </c>
      <c r="E2383" s="2">
        <v>2325</v>
      </c>
      <c r="F2383" s="3">
        <v>15.11</v>
      </c>
      <c r="G2383" t="b">
        <v>0</v>
      </c>
      <c r="H2383" t="b">
        <v>0</v>
      </c>
      <c r="I2383" t="b">
        <v>1</v>
      </c>
      <c r="J2383" t="b">
        <v>0</v>
      </c>
      <c r="K2383" s="4">
        <v>0.01</v>
      </c>
      <c r="L2383" s="4">
        <v>5.9400000000000001E-2</v>
      </c>
      <c r="M2383" s="4">
        <v>0.13880000000000001</v>
      </c>
      <c r="N2383" s="4">
        <v>0.127</v>
      </c>
      <c r="O2383">
        <v>-2.8500000000000001E-2</v>
      </c>
      <c r="P2383">
        <v>3.0499999999999999E-2</v>
      </c>
      <c r="Q2383" s="3">
        <v>0</v>
      </c>
      <c r="R2383" s="3">
        <v>0</v>
      </c>
      <c r="S2383" s="3">
        <v>0</v>
      </c>
      <c r="T2383" s="3">
        <v>0</v>
      </c>
      <c r="U2383" s="3">
        <v>-1.755E-2</v>
      </c>
      <c r="V2383" s="3">
        <v>-1.755E-2</v>
      </c>
      <c r="W2383" t="s">
        <v>106</v>
      </c>
      <c r="X2383" s="5">
        <v>40963</v>
      </c>
      <c r="Y2383" s="4">
        <v>2.8999999999999998E-3</v>
      </c>
      <c r="Z2383" s="3">
        <v>0.73</v>
      </c>
      <c r="AA2383" s="5">
        <v>45278</v>
      </c>
      <c r="AB2383" s="3">
        <v>0.06</v>
      </c>
      <c r="AC2383" s="4">
        <v>4.7800000000000002E-2</v>
      </c>
      <c r="AD2383" t="s">
        <v>66</v>
      </c>
      <c r="AE2383" s="4">
        <v>6.3E-3</v>
      </c>
      <c r="AF2383">
        <v>9.25</v>
      </c>
      <c r="AG2383">
        <v>0.76</v>
      </c>
      <c r="AH2383" s="4">
        <v>1.2107000000000001</v>
      </c>
      <c r="AI2383" s="4">
        <v>0.13120000000000001</v>
      </c>
      <c r="AJ2383" s="4">
        <v>0.17480000000000001</v>
      </c>
      <c r="AK2383" s="4">
        <v>0.15190000000000001</v>
      </c>
      <c r="AL2383" t="s">
        <v>84</v>
      </c>
      <c r="AM2383">
        <v>206</v>
      </c>
      <c r="AN2383" s="4">
        <v>0.24</v>
      </c>
      <c r="AO2383" s="4">
        <v>0.31530000000000002</v>
      </c>
      <c r="AP2383" s="4">
        <v>0.61629999999999996</v>
      </c>
      <c r="AQ2383" s="6">
        <v>0.4</v>
      </c>
      <c r="AR2383" s="6">
        <v>0.2</v>
      </c>
      <c r="AS2383">
        <v>1099</v>
      </c>
      <c r="AT2383" s="3">
        <v>14.21</v>
      </c>
      <c r="AU2383" s="3">
        <v>15.25</v>
      </c>
      <c r="AV2383" s="3">
        <v>15.11</v>
      </c>
      <c r="AW2383" s="3">
        <v>15.11</v>
      </c>
      <c r="AX2383">
        <v>66.510000000000005</v>
      </c>
      <c r="AY2383" t="s">
        <v>75</v>
      </c>
      <c r="AZ2383" t="s">
        <v>72</v>
      </c>
      <c r="BA2383" t="s">
        <v>69</v>
      </c>
      <c r="BB2383" t="s">
        <v>72</v>
      </c>
      <c r="BC2383" t="s">
        <v>69</v>
      </c>
      <c r="BD2383" t="s">
        <v>69</v>
      </c>
      <c r="BE2383" t="s">
        <v>96</v>
      </c>
      <c r="BF2383">
        <v>4.9400000000000004</v>
      </c>
      <c r="BG2383" s="4">
        <v>3.32E-2</v>
      </c>
      <c r="BH2383" s="4">
        <v>0.22720000000000001</v>
      </c>
      <c r="BI2383">
        <v>479.66</v>
      </c>
      <c r="BJ2383" s="4">
        <v>7.6100000000000001E-2</v>
      </c>
      <c r="BK2383" s="4">
        <v>4.41E-2</v>
      </c>
    </row>
    <row r="2384" spans="1:63" x14ac:dyDescent="0.3">
      <c r="A2384" t="s">
        <v>4073</v>
      </c>
      <c r="B2384" t="s">
        <v>4074</v>
      </c>
      <c r="C2384" t="s">
        <v>64</v>
      </c>
      <c r="D2384" s="1">
        <v>5243100</v>
      </c>
      <c r="E2384" s="2">
        <v>1144</v>
      </c>
      <c r="F2384" s="3">
        <v>23.06</v>
      </c>
      <c r="G2384" t="b">
        <v>0</v>
      </c>
      <c r="H2384" t="b">
        <v>0</v>
      </c>
      <c r="I2384" t="b">
        <v>0</v>
      </c>
      <c r="J2384" t="b">
        <v>0</v>
      </c>
      <c r="K2384" s="4">
        <v>6.8999999999999999E-3</v>
      </c>
      <c r="L2384" s="4">
        <v>0.1011</v>
      </c>
      <c r="M2384" s="4">
        <v>7.6E-3</v>
      </c>
      <c r="N2384" s="4">
        <v>1.4E-3</v>
      </c>
      <c r="O2384" s="4">
        <v>-5.3999999999999999E-2</v>
      </c>
      <c r="P2384" s="4" t="s">
        <v>96</v>
      </c>
      <c r="Q2384" s="3">
        <v>0</v>
      </c>
      <c r="R2384" s="3">
        <v>0</v>
      </c>
      <c r="S2384" s="3">
        <v>-1.3947149999999999</v>
      </c>
      <c r="T2384" s="3">
        <v>-1.3947149999999999</v>
      </c>
      <c r="U2384" s="3">
        <v>-2.0259879999999999</v>
      </c>
      <c r="V2384" s="3">
        <v>-2.0259879999999999</v>
      </c>
      <c r="W2384" t="s">
        <v>489</v>
      </c>
      <c r="X2384" s="5">
        <v>44173</v>
      </c>
      <c r="Y2384" s="4">
        <v>8.6999999999999994E-3</v>
      </c>
      <c r="Z2384" s="3">
        <v>0.23</v>
      </c>
      <c r="AA2384" s="5">
        <v>45280</v>
      </c>
      <c r="AB2384" s="3">
        <v>0.23</v>
      </c>
      <c r="AC2384" s="4">
        <v>9.7999999999999997E-3</v>
      </c>
      <c r="AD2384" t="s">
        <v>243</v>
      </c>
      <c r="AE2384" s="4">
        <v>1.89E-2</v>
      </c>
      <c r="AF2384">
        <v>7.0000000000000007E-2</v>
      </c>
      <c r="AG2384">
        <v>1.1599999999999999</v>
      </c>
      <c r="AH2384" s="4">
        <v>0.9849</v>
      </c>
      <c r="AI2384" s="4">
        <v>0.23899999999999999</v>
      </c>
      <c r="AJ2384" s="4">
        <v>0.25</v>
      </c>
      <c r="AK2384" s="4">
        <v>0.2266</v>
      </c>
      <c r="AL2384" t="s">
        <v>931</v>
      </c>
      <c r="AM2384">
        <v>103</v>
      </c>
      <c r="AN2384" s="4">
        <v>0.1336</v>
      </c>
      <c r="AO2384" s="4">
        <v>0.19539999999999999</v>
      </c>
      <c r="AP2384" s="4">
        <v>0.58220000000000005</v>
      </c>
      <c r="AQ2384" s="6">
        <v>0.4</v>
      </c>
      <c r="AR2384" s="6">
        <v>0.2</v>
      </c>
      <c r="AS2384">
        <v>1099</v>
      </c>
      <c r="AT2384" s="3">
        <v>20.78</v>
      </c>
      <c r="AU2384" s="3">
        <v>23.75</v>
      </c>
      <c r="AV2384" s="3">
        <v>23.03</v>
      </c>
      <c r="AW2384" s="3">
        <v>23.11</v>
      </c>
      <c r="AX2384">
        <v>61.98</v>
      </c>
      <c r="AY2384" t="s">
        <v>82</v>
      </c>
      <c r="AZ2384" t="s">
        <v>82</v>
      </c>
      <c r="BA2384" t="s">
        <v>96</v>
      </c>
      <c r="BB2384" t="s">
        <v>82</v>
      </c>
      <c r="BC2384" t="s">
        <v>82</v>
      </c>
      <c r="BD2384" t="s">
        <v>79</v>
      </c>
      <c r="BE2384" t="s">
        <v>96</v>
      </c>
      <c r="BF2384">
        <v>6.58</v>
      </c>
      <c r="BG2384" s="4">
        <v>0.4919</v>
      </c>
      <c r="BH2384" s="4">
        <v>0.55179999999999996</v>
      </c>
      <c r="BI2384">
        <v>270.92</v>
      </c>
      <c r="BJ2384" s="4">
        <v>0.1323</v>
      </c>
      <c r="BK2384" s="4">
        <v>0.18049999999999999</v>
      </c>
    </row>
    <row r="2385" spans="1:63" x14ac:dyDescent="0.3">
      <c r="A2385" t="s">
        <v>3869</v>
      </c>
      <c r="B2385" t="s">
        <v>3870</v>
      </c>
      <c r="C2385" t="s">
        <v>64</v>
      </c>
      <c r="D2385" s="1">
        <v>5221100</v>
      </c>
      <c r="E2385" s="2">
        <v>1264</v>
      </c>
      <c r="F2385" s="3">
        <v>25.97</v>
      </c>
      <c r="G2385" t="b">
        <v>0</v>
      </c>
      <c r="H2385" t="b">
        <v>0</v>
      </c>
      <c r="I2385" t="b">
        <v>1</v>
      </c>
      <c r="J2385" t="b">
        <v>0</v>
      </c>
      <c r="K2385" s="4">
        <v>6.6E-3</v>
      </c>
      <c r="L2385" s="4">
        <v>6.13E-2</v>
      </c>
      <c r="M2385" s="4">
        <v>0.1552</v>
      </c>
      <c r="N2385" s="4">
        <v>0.14360000000000001</v>
      </c>
      <c r="O2385">
        <v>1.8700000000000001E-2</v>
      </c>
      <c r="P2385">
        <v>6.2700000000000006E-2</v>
      </c>
      <c r="Q2385" s="3">
        <v>0</v>
      </c>
      <c r="R2385" s="3">
        <v>0</v>
      </c>
      <c r="S2385" s="3">
        <v>-25.837540000000001</v>
      </c>
      <c r="T2385" s="3">
        <v>-25.837540000000001</v>
      </c>
      <c r="U2385" s="3">
        <v>-0.39867999999999998</v>
      </c>
      <c r="V2385" s="3">
        <v>-0.39867999999999998</v>
      </c>
      <c r="W2385" t="s">
        <v>87</v>
      </c>
      <c r="X2385" s="5">
        <v>42171</v>
      </c>
      <c r="Y2385" s="4">
        <v>3.0000000000000001E-3</v>
      </c>
      <c r="Z2385" s="3">
        <v>1.72</v>
      </c>
      <c r="AA2385">
        <v>45280</v>
      </c>
      <c r="AB2385">
        <v>1.1100000000000001</v>
      </c>
      <c r="AC2385" s="4">
        <v>6.6100000000000006E-2</v>
      </c>
      <c r="AD2385" t="s">
        <v>90</v>
      </c>
      <c r="AE2385" s="4">
        <v>7.7000000000000002E-3</v>
      </c>
      <c r="AF2385">
        <v>12.62</v>
      </c>
      <c r="AG2385">
        <v>0.92</v>
      </c>
      <c r="AH2385" s="4">
        <v>0.86009999999999998</v>
      </c>
      <c r="AI2385" s="4">
        <v>0.11700000000000001</v>
      </c>
      <c r="AJ2385" s="4">
        <v>0.13200000000000001</v>
      </c>
      <c r="AK2385" s="4">
        <v>0.13489999999999999</v>
      </c>
      <c r="AL2385" t="s">
        <v>4473</v>
      </c>
      <c r="AM2385">
        <v>1000</v>
      </c>
      <c r="AN2385" s="4">
        <v>2.2800000000000001E-2</v>
      </c>
      <c r="AO2385" s="4">
        <v>3.2000000000000001E-2</v>
      </c>
      <c r="AP2385" s="4">
        <v>8.6900000000000005E-2</v>
      </c>
      <c r="AQ2385" s="6">
        <v>0.4</v>
      </c>
      <c r="AR2385" s="6">
        <v>0.2</v>
      </c>
      <c r="AS2385">
        <v>1099</v>
      </c>
      <c r="AT2385" s="3">
        <v>24.26</v>
      </c>
      <c r="AU2385" s="3">
        <v>26.29</v>
      </c>
      <c r="AV2385">
        <v>25.97</v>
      </c>
      <c r="AW2385">
        <v>25.97</v>
      </c>
      <c r="AX2385">
        <v>70.22</v>
      </c>
      <c r="AY2385" t="s">
        <v>71</v>
      </c>
      <c r="AZ2385" t="s">
        <v>72</v>
      </c>
      <c r="BA2385" t="s">
        <v>71</v>
      </c>
      <c r="BB2385" t="s">
        <v>79</v>
      </c>
      <c r="BC2385" t="s">
        <v>70</v>
      </c>
      <c r="BD2385" t="s">
        <v>75</v>
      </c>
      <c r="BE2385" t="s">
        <v>72</v>
      </c>
      <c r="BF2385">
        <v>7.37</v>
      </c>
      <c r="BG2385">
        <v>0.31540000000000001</v>
      </c>
      <c r="BH2385">
        <v>0.84499999999999997</v>
      </c>
      <c r="BI2385">
        <v>145.06</v>
      </c>
      <c r="BJ2385">
        <v>8.3599999999999994E-2</v>
      </c>
      <c r="BK2385">
        <v>0.1024</v>
      </c>
    </row>
    <row r="2386" spans="1:63" x14ac:dyDescent="0.3">
      <c r="A2386" t="s">
        <v>6240</v>
      </c>
      <c r="B2386" t="s">
        <v>6241</v>
      </c>
      <c r="C2386" t="s">
        <v>64</v>
      </c>
      <c r="D2386" s="1">
        <v>5206600</v>
      </c>
      <c r="E2386">
        <v>1192</v>
      </c>
      <c r="F2386" s="3">
        <v>25.68</v>
      </c>
      <c r="G2386" t="b">
        <v>0</v>
      </c>
      <c r="H2386" t="b">
        <v>0</v>
      </c>
      <c r="I2386" t="b">
        <v>0</v>
      </c>
      <c r="J2386" t="b">
        <v>0</v>
      </c>
      <c r="K2386" s="4">
        <v>-2.0000000000000001E-4</v>
      </c>
      <c r="L2386" s="4">
        <v>0.13</v>
      </c>
      <c r="M2386" t="s">
        <v>96</v>
      </c>
      <c r="N2386" t="s">
        <v>96</v>
      </c>
      <c r="O2386" t="s">
        <v>96</v>
      </c>
      <c r="P2386" t="s">
        <v>96</v>
      </c>
      <c r="Q2386" s="3">
        <v>0</v>
      </c>
      <c r="R2386" s="3">
        <v>0</v>
      </c>
      <c r="S2386" s="3">
        <v>1.21854</v>
      </c>
      <c r="T2386" s="3">
        <v>1.21854</v>
      </c>
      <c r="U2386" s="3">
        <v>1.21854</v>
      </c>
      <c r="V2386" s="3">
        <v>1.21854</v>
      </c>
      <c r="W2386" t="s">
        <v>316</v>
      </c>
      <c r="X2386" s="5">
        <v>45100</v>
      </c>
      <c r="Y2386" s="4">
        <v>4.7000000000000002E-3</v>
      </c>
      <c r="Z2386" s="3">
        <v>0.55000000000000004</v>
      </c>
      <c r="AA2386" s="5">
        <v>45280</v>
      </c>
      <c r="AB2386" s="3">
        <v>0.55000000000000004</v>
      </c>
      <c r="AC2386" s="4">
        <v>2.1499999999999998E-2</v>
      </c>
      <c r="AD2386" t="s">
        <v>90</v>
      </c>
      <c r="AE2386" t="s">
        <v>96</v>
      </c>
      <c r="AF2386" t="s">
        <v>96</v>
      </c>
      <c r="AG2386" t="s">
        <v>96</v>
      </c>
      <c r="AH2386" s="4">
        <v>0.1993</v>
      </c>
      <c r="AI2386" s="4">
        <v>0.30530000000000002</v>
      </c>
      <c r="AJ2386" s="4">
        <v>0.27600000000000002</v>
      </c>
      <c r="AK2386" s="4">
        <v>0.2666</v>
      </c>
      <c r="AL2386" t="s">
        <v>4473</v>
      </c>
      <c r="AM2386">
        <v>38</v>
      </c>
      <c r="AN2386" s="4">
        <v>0.61850000000000005</v>
      </c>
      <c r="AO2386" s="4">
        <v>0.79079999999999995</v>
      </c>
      <c r="AP2386" s="4">
        <v>1</v>
      </c>
      <c r="AQ2386" s="6">
        <v>0.4</v>
      </c>
      <c r="AR2386" s="6">
        <v>0.2</v>
      </c>
      <c r="AS2386">
        <v>1099</v>
      </c>
      <c r="AT2386" s="3">
        <v>22</v>
      </c>
      <c r="AU2386" s="3">
        <v>26.75</v>
      </c>
      <c r="AV2386" s="3">
        <v>25.63</v>
      </c>
      <c r="AW2386" s="3">
        <v>25.72</v>
      </c>
      <c r="AX2386">
        <v>64.48</v>
      </c>
      <c r="AY2386" t="s">
        <v>82</v>
      </c>
      <c r="AZ2386" t="s">
        <v>79</v>
      </c>
      <c r="BA2386" t="s">
        <v>96</v>
      </c>
      <c r="BB2386" t="s">
        <v>75</v>
      </c>
      <c r="BC2386" t="s">
        <v>75</v>
      </c>
      <c r="BD2386" t="s">
        <v>75</v>
      </c>
      <c r="BE2386" t="s">
        <v>96</v>
      </c>
      <c r="BF2386">
        <v>5.85</v>
      </c>
      <c r="BG2386" s="4">
        <v>0.43070000000000003</v>
      </c>
      <c r="BH2386" s="4">
        <v>0.3634</v>
      </c>
      <c r="BI2386">
        <v>331.09</v>
      </c>
      <c r="BJ2386" s="4">
        <v>9.8500000000000004E-2</v>
      </c>
      <c r="BK2386" s="4">
        <v>4.0000000000000002E-4</v>
      </c>
    </row>
    <row r="2387" spans="1:63" x14ac:dyDescent="0.3">
      <c r="A2387" t="s">
        <v>6730</v>
      </c>
      <c r="B2387" t="s">
        <v>6731</v>
      </c>
      <c r="C2387" t="s">
        <v>64</v>
      </c>
      <c r="D2387">
        <v>5200000</v>
      </c>
      <c r="E2387" t="s">
        <v>96</v>
      </c>
      <c r="F2387">
        <v>26</v>
      </c>
      <c r="G2387" t="b">
        <v>0</v>
      </c>
      <c r="H2387" t="b">
        <v>0</v>
      </c>
      <c r="I2387" t="b">
        <v>0</v>
      </c>
      <c r="J2387" t="b">
        <v>0</v>
      </c>
      <c r="K2387">
        <v>5.8999999999999999E-3</v>
      </c>
      <c r="L2387">
        <v>3.9600000000000003E-2</v>
      </c>
      <c r="M2387" t="s">
        <v>96</v>
      </c>
      <c r="N2387" t="s">
        <v>96</v>
      </c>
      <c r="O2387" t="s">
        <v>96</v>
      </c>
      <c r="P2387" t="s">
        <v>96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 t="s">
        <v>316</v>
      </c>
      <c r="X2387">
        <v>45258</v>
      </c>
      <c r="Y2387">
        <v>4.8999999999999998E-3</v>
      </c>
      <c r="Z2387">
        <v>0.13</v>
      </c>
      <c r="AA2387">
        <v>45281</v>
      </c>
      <c r="AB2387">
        <v>0.13</v>
      </c>
      <c r="AC2387">
        <v>5.4000000000000003E-3</v>
      </c>
      <c r="AD2387" t="s">
        <v>95</v>
      </c>
      <c r="AE2387" t="s">
        <v>96</v>
      </c>
      <c r="AF2387" t="s">
        <v>96</v>
      </c>
      <c r="AG2387" t="s">
        <v>96</v>
      </c>
      <c r="AH2387">
        <v>4.3499999999999997E-2</v>
      </c>
      <c r="AI2387">
        <v>0.14910000000000001</v>
      </c>
      <c r="AJ2387" t="s">
        <v>96</v>
      </c>
      <c r="AK2387" t="s">
        <v>96</v>
      </c>
      <c r="AL2387" t="s">
        <v>6732</v>
      </c>
      <c r="AM2387" t="s">
        <v>96</v>
      </c>
      <c r="AN2387" t="s">
        <v>96</v>
      </c>
      <c r="AO2387" t="s">
        <v>96</v>
      </c>
      <c r="AP2387" t="s">
        <v>96</v>
      </c>
      <c r="AQ2387">
        <v>0.4</v>
      </c>
      <c r="AR2387">
        <v>0.2</v>
      </c>
      <c r="AS2387">
        <v>1099</v>
      </c>
      <c r="AT2387">
        <v>24.98</v>
      </c>
      <c r="AU2387">
        <v>26.32</v>
      </c>
      <c r="AV2387">
        <v>25.96</v>
      </c>
      <c r="AW2387">
        <v>26.04</v>
      </c>
      <c r="AX2387">
        <v>63.12</v>
      </c>
      <c r="AY2387" t="s">
        <v>96</v>
      </c>
      <c r="AZ2387" t="s">
        <v>79</v>
      </c>
      <c r="BA2387" t="s">
        <v>96</v>
      </c>
      <c r="BB2387" t="s">
        <v>96</v>
      </c>
      <c r="BC2387" t="s">
        <v>96</v>
      </c>
      <c r="BD2387" t="s">
        <v>71</v>
      </c>
      <c r="BE2387" t="s">
        <v>96</v>
      </c>
      <c r="BF2387" t="s">
        <v>96</v>
      </c>
      <c r="BG2387" t="s">
        <v>96</v>
      </c>
      <c r="BH2387" t="s">
        <v>96</v>
      </c>
      <c r="BI2387" t="s">
        <v>96</v>
      </c>
      <c r="BJ2387" t="s">
        <v>96</v>
      </c>
      <c r="BK2387" t="s">
        <v>96</v>
      </c>
    </row>
    <row r="2388" spans="1:63" x14ac:dyDescent="0.3">
      <c r="A2388" t="s">
        <v>4940</v>
      </c>
      <c r="B2388" t="s">
        <v>4941</v>
      </c>
      <c r="C2388" t="s">
        <v>64</v>
      </c>
      <c r="D2388" s="1">
        <v>5135500</v>
      </c>
      <c r="E2388" s="2">
        <v>258</v>
      </c>
      <c r="F2388" s="3">
        <v>25.61</v>
      </c>
      <c r="G2388" t="b">
        <v>0</v>
      </c>
      <c r="H2388" t="b">
        <v>0</v>
      </c>
      <c r="I2388" t="b">
        <v>0</v>
      </c>
      <c r="J2388" t="b">
        <v>0</v>
      </c>
      <c r="K2388" s="4">
        <v>4.0000000000000002E-4</v>
      </c>
      <c r="L2388" s="4">
        <v>4.02E-2</v>
      </c>
      <c r="M2388" s="4">
        <v>0.24379999999999999</v>
      </c>
      <c r="N2388" s="4">
        <v>0.2394</v>
      </c>
      <c r="O2388" t="s">
        <v>96</v>
      </c>
      <c r="P2388" t="s">
        <v>96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t="s">
        <v>240</v>
      </c>
      <c r="X2388" s="5">
        <v>44544</v>
      </c>
      <c r="Y2388" s="4">
        <v>6.0000000000000001E-3</v>
      </c>
      <c r="Z2388" s="3">
        <v>0.14000000000000001</v>
      </c>
      <c r="AA2388" s="5">
        <v>45280</v>
      </c>
      <c r="AB2388" s="3">
        <v>0.04</v>
      </c>
      <c r="AC2388" s="4">
        <v>5.4999999999999997E-3</v>
      </c>
      <c r="AD2388" t="s">
        <v>66</v>
      </c>
      <c r="AE2388" s="4">
        <v>1.2200000000000001E-2</v>
      </c>
      <c r="AF2388">
        <v>16.350000000000001</v>
      </c>
      <c r="AG2388">
        <v>1.1200000000000001</v>
      </c>
      <c r="AH2388" s="4">
        <v>6.13E-2</v>
      </c>
      <c r="AI2388" s="4">
        <v>9.2499999999999999E-2</v>
      </c>
      <c r="AJ2388" s="4">
        <v>0.11600000000000001</v>
      </c>
      <c r="AK2388" s="4">
        <v>0.1215</v>
      </c>
      <c r="AL2388" t="s">
        <v>4473</v>
      </c>
      <c r="AM2388">
        <v>147</v>
      </c>
      <c r="AN2388" s="4">
        <v>0.36430000000000001</v>
      </c>
      <c r="AO2388" s="4">
        <v>0.45760000000000001</v>
      </c>
      <c r="AP2388" s="4">
        <v>0.78979999999999995</v>
      </c>
      <c r="AQ2388" s="6">
        <v>0.4</v>
      </c>
      <c r="AR2388" s="6">
        <v>0.2</v>
      </c>
      <c r="AS2388">
        <v>1099</v>
      </c>
      <c r="AT2388" s="3">
        <v>24.31</v>
      </c>
      <c r="AU2388" s="3">
        <v>26.09</v>
      </c>
      <c r="AV2388" s="3">
        <v>25.6</v>
      </c>
      <c r="AW2388" s="3">
        <v>25.62</v>
      </c>
      <c r="AX2388">
        <v>66.95</v>
      </c>
      <c r="AY2388" t="s">
        <v>75</v>
      </c>
      <c r="AZ2388" t="s">
        <v>70</v>
      </c>
      <c r="BA2388" t="s">
        <v>79</v>
      </c>
      <c r="BB2388" t="s">
        <v>72</v>
      </c>
      <c r="BC2388" t="s">
        <v>70</v>
      </c>
      <c r="BD2388" t="s">
        <v>96</v>
      </c>
      <c r="BE2388" t="s">
        <v>96</v>
      </c>
      <c r="BF2388">
        <v>6.57</v>
      </c>
      <c r="BG2388" s="4">
        <v>0.36849999999999999</v>
      </c>
      <c r="BH2388" s="4">
        <v>0.54259999999999997</v>
      </c>
      <c r="BI2388">
        <v>96.78</v>
      </c>
      <c r="BJ2388" s="4">
        <v>5.2900000000000003E-2</v>
      </c>
      <c r="BK2388" s="4">
        <v>4.3700000000000003E-2</v>
      </c>
    </row>
    <row r="2389" spans="1:63" x14ac:dyDescent="0.3">
      <c r="A2389" t="s">
        <v>6263</v>
      </c>
      <c r="B2389" t="s">
        <v>6264</v>
      </c>
      <c r="C2389" t="s">
        <v>64</v>
      </c>
      <c r="D2389" s="1">
        <v>5096700</v>
      </c>
      <c r="E2389" s="2">
        <v>2423</v>
      </c>
      <c r="F2389" s="3">
        <v>24.97</v>
      </c>
      <c r="G2389" t="b">
        <v>0</v>
      </c>
      <c r="H2389" t="b">
        <v>0</v>
      </c>
      <c r="I2389" t="b">
        <v>0</v>
      </c>
      <c r="J2389" t="b">
        <v>0</v>
      </c>
      <c r="K2389" s="4">
        <v>3.8999999999999998E-3</v>
      </c>
      <c r="L2389" s="4">
        <v>1.1599999999999999E-2</v>
      </c>
      <c r="M2389" s="4" t="s">
        <v>96</v>
      </c>
      <c r="N2389" s="4" t="s">
        <v>96</v>
      </c>
      <c r="O2389" s="4" t="s">
        <v>96</v>
      </c>
      <c r="P2389" s="4" t="s">
        <v>96</v>
      </c>
      <c r="Q2389" s="3">
        <v>0</v>
      </c>
      <c r="R2389" s="3">
        <v>0</v>
      </c>
      <c r="S2389" s="3">
        <v>4.9549380000000003</v>
      </c>
      <c r="T2389" s="3">
        <v>4.9549380000000003</v>
      </c>
      <c r="U2389" s="3">
        <v>4.9549380000000003</v>
      </c>
      <c r="V2389" s="3">
        <v>4.9549380000000003</v>
      </c>
      <c r="W2389" t="s">
        <v>316</v>
      </c>
      <c r="X2389" s="5">
        <v>45110</v>
      </c>
      <c r="Y2389" s="4">
        <v>7.9000000000000008E-3</v>
      </c>
      <c r="Z2389" s="3">
        <v>1.04</v>
      </c>
      <c r="AA2389" s="5">
        <v>45288</v>
      </c>
      <c r="AB2389" s="3">
        <v>0.52</v>
      </c>
      <c r="AC2389" s="4">
        <v>4.1599999999999998E-2</v>
      </c>
      <c r="AD2389" t="s">
        <v>66</v>
      </c>
      <c r="AE2389" s="4" t="s">
        <v>96</v>
      </c>
      <c r="AF2389" t="s">
        <v>96</v>
      </c>
      <c r="AG2389" t="s">
        <v>96</v>
      </c>
      <c r="AH2389" s="4">
        <v>4.3400000000000001E-2</v>
      </c>
      <c r="AI2389" s="4">
        <v>2.6499999999999999E-2</v>
      </c>
      <c r="AJ2389" s="4">
        <v>4.7500000000000001E-2</v>
      </c>
      <c r="AK2389" s="4">
        <v>4.82E-2</v>
      </c>
      <c r="AL2389" t="s">
        <v>2009</v>
      </c>
      <c r="AM2389">
        <v>5</v>
      </c>
      <c r="AN2389" s="4">
        <v>1</v>
      </c>
      <c r="AO2389" s="4">
        <v>1</v>
      </c>
      <c r="AP2389" s="4">
        <v>1</v>
      </c>
      <c r="AQ2389" s="6">
        <v>0.4</v>
      </c>
      <c r="AR2389" s="6">
        <v>0.2</v>
      </c>
      <c r="AS2389">
        <v>1099</v>
      </c>
      <c r="AT2389" s="3">
        <v>24.68</v>
      </c>
      <c r="AU2389" s="3">
        <v>25.03</v>
      </c>
      <c r="AV2389" s="3">
        <v>24.97</v>
      </c>
      <c r="AW2389" s="3">
        <v>24.97</v>
      </c>
      <c r="AX2389">
        <v>69.36</v>
      </c>
      <c r="AY2389" t="s">
        <v>71</v>
      </c>
      <c r="AZ2389" t="s">
        <v>71</v>
      </c>
      <c r="BA2389" t="s">
        <v>96</v>
      </c>
      <c r="BB2389" t="s">
        <v>72</v>
      </c>
      <c r="BC2389" t="s">
        <v>79</v>
      </c>
      <c r="BD2389" t="s">
        <v>72</v>
      </c>
      <c r="BE2389" t="s">
        <v>96</v>
      </c>
      <c r="BF2389" t="s">
        <v>96</v>
      </c>
      <c r="BG2389" s="4" t="s">
        <v>96</v>
      </c>
      <c r="BH2389" s="4" t="s">
        <v>96</v>
      </c>
      <c r="BI2389" t="s">
        <v>96</v>
      </c>
      <c r="BJ2389" s="4" t="s">
        <v>96</v>
      </c>
      <c r="BK2389" s="4" t="s">
        <v>96</v>
      </c>
    </row>
    <row r="2390" spans="1:63" x14ac:dyDescent="0.3">
      <c r="A2390" t="s">
        <v>4979</v>
      </c>
      <c r="B2390" t="s">
        <v>4235</v>
      </c>
      <c r="C2390" t="s">
        <v>64</v>
      </c>
      <c r="D2390" s="1">
        <v>5080800</v>
      </c>
      <c r="E2390">
        <v>558</v>
      </c>
      <c r="F2390">
        <v>28.26</v>
      </c>
      <c r="G2390" t="b">
        <v>0</v>
      </c>
      <c r="H2390" t="b">
        <v>0</v>
      </c>
      <c r="I2390" t="b">
        <v>0</v>
      </c>
      <c r="J2390" t="b">
        <v>0</v>
      </c>
      <c r="K2390">
        <v>8.8999999999999999E-3</v>
      </c>
      <c r="L2390">
        <v>0.1115</v>
      </c>
      <c r="M2390">
        <v>-7.9000000000000008E-3</v>
      </c>
      <c r="N2390">
        <v>-1.4E-2</v>
      </c>
      <c r="O2390">
        <v>-5.0000000000000001E-3</v>
      </c>
      <c r="P2390" t="s">
        <v>96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t="s">
        <v>489</v>
      </c>
      <c r="X2390" s="5">
        <v>44146</v>
      </c>
      <c r="Y2390" s="4">
        <v>7.9000000000000008E-3</v>
      </c>
      <c r="Z2390">
        <v>0.12</v>
      </c>
      <c r="AA2390">
        <v>45268</v>
      </c>
      <c r="AB2390">
        <v>0.12</v>
      </c>
      <c r="AC2390">
        <v>4.1999999999999997E-3</v>
      </c>
      <c r="AD2390" t="s">
        <v>243</v>
      </c>
      <c r="AE2390">
        <v>2.4400000000000002E-2</v>
      </c>
      <c r="AF2390">
        <v>20.100000000000001</v>
      </c>
      <c r="AG2390">
        <v>1.1200000000000001</v>
      </c>
      <c r="AH2390">
        <v>0.9113</v>
      </c>
      <c r="AI2390">
        <v>0.20319999999999999</v>
      </c>
      <c r="AJ2390">
        <v>0.21879999999999999</v>
      </c>
      <c r="AK2390">
        <v>0.20880000000000001</v>
      </c>
      <c r="AL2390" t="s">
        <v>3717</v>
      </c>
      <c r="AM2390">
        <v>32</v>
      </c>
      <c r="AN2390" s="4">
        <v>0.4703</v>
      </c>
      <c r="AO2390" s="4">
        <v>0.65110000000000001</v>
      </c>
      <c r="AP2390" s="4">
        <v>1.0001</v>
      </c>
      <c r="AQ2390" s="6">
        <v>0.4</v>
      </c>
      <c r="AR2390" s="6">
        <v>0.2</v>
      </c>
      <c r="AS2390">
        <v>1099</v>
      </c>
      <c r="AT2390">
        <v>25.16</v>
      </c>
      <c r="AU2390">
        <v>29.06</v>
      </c>
      <c r="AV2390">
        <v>28.26</v>
      </c>
      <c r="AW2390">
        <v>28.27</v>
      </c>
      <c r="AX2390">
        <v>66.73</v>
      </c>
      <c r="AY2390" t="s">
        <v>75</v>
      </c>
      <c r="AZ2390" t="s">
        <v>71</v>
      </c>
      <c r="BA2390" t="s">
        <v>70</v>
      </c>
      <c r="BB2390" t="s">
        <v>71</v>
      </c>
      <c r="BC2390" t="s">
        <v>82</v>
      </c>
      <c r="BD2390" t="s">
        <v>96</v>
      </c>
      <c r="BE2390" t="s">
        <v>96</v>
      </c>
      <c r="BF2390">
        <v>7.7</v>
      </c>
      <c r="BG2390" s="4">
        <v>0.875</v>
      </c>
      <c r="BH2390" s="4">
        <v>0.92569999999999997</v>
      </c>
      <c r="BI2390">
        <v>253.72</v>
      </c>
      <c r="BJ2390" s="4">
        <v>9.2399999999999996E-2</v>
      </c>
      <c r="BK2390" s="4">
        <v>0.28129999999999999</v>
      </c>
    </row>
    <row r="2391" spans="1:63" x14ac:dyDescent="0.3">
      <c r="A2391" t="s">
        <v>5604</v>
      </c>
      <c r="B2391" t="s">
        <v>5605</v>
      </c>
      <c r="C2391" t="s">
        <v>64</v>
      </c>
      <c r="D2391" s="1">
        <v>5072800</v>
      </c>
      <c r="E2391" s="2">
        <v>1492</v>
      </c>
      <c r="F2391" s="3">
        <v>25.35</v>
      </c>
      <c r="G2391" t="b">
        <v>0</v>
      </c>
      <c r="H2391" t="b">
        <v>0</v>
      </c>
      <c r="I2391" t="b">
        <v>0</v>
      </c>
      <c r="J2391" t="b">
        <v>0</v>
      </c>
      <c r="K2391" s="4">
        <v>5.0000000000000001E-3</v>
      </c>
      <c r="L2391" s="4">
        <v>7.1599999999999997E-2</v>
      </c>
      <c r="M2391" s="4">
        <v>2.6700000000000002E-2</v>
      </c>
      <c r="N2391" s="4">
        <v>2.0299999999999999E-2</v>
      </c>
      <c r="O2391" t="s">
        <v>96</v>
      </c>
      <c r="P2391" t="s">
        <v>96</v>
      </c>
      <c r="Q2391" s="3">
        <v>0</v>
      </c>
      <c r="R2391" s="3">
        <v>0</v>
      </c>
      <c r="S2391" s="3">
        <v>-1.32E-2</v>
      </c>
      <c r="T2391" s="3">
        <v>-1.32E-2</v>
      </c>
      <c r="U2391" s="3">
        <v>-1.32E-2</v>
      </c>
      <c r="V2391" s="3">
        <v>-1.32E-2</v>
      </c>
      <c r="W2391" t="s">
        <v>316</v>
      </c>
      <c r="X2391" s="5">
        <v>44874</v>
      </c>
      <c r="Y2391" s="4">
        <v>1.5E-3</v>
      </c>
      <c r="Z2391" s="3">
        <v>0.67</v>
      </c>
      <c r="AA2391" s="5">
        <v>45275</v>
      </c>
      <c r="AB2391" s="3">
        <v>0.23</v>
      </c>
      <c r="AC2391" s="4">
        <v>2.6200000000000001E-2</v>
      </c>
      <c r="AD2391" t="s">
        <v>66</v>
      </c>
      <c r="AE2391" s="4">
        <v>7.9000000000000008E-3</v>
      </c>
      <c r="AF2391" t="s">
        <v>96</v>
      </c>
      <c r="AG2391">
        <v>1.02</v>
      </c>
      <c r="AH2391" s="4">
        <v>0.1646</v>
      </c>
      <c r="AI2391" s="4">
        <v>0.11990000000000001</v>
      </c>
      <c r="AJ2391" s="4">
        <v>0.129</v>
      </c>
      <c r="AK2391" s="4">
        <v>0.1206</v>
      </c>
      <c r="AL2391" t="s">
        <v>6596</v>
      </c>
      <c r="AM2391">
        <v>86</v>
      </c>
      <c r="AN2391" s="4">
        <v>0.2326</v>
      </c>
      <c r="AO2391" s="4">
        <v>0.31690000000000002</v>
      </c>
      <c r="AP2391" s="4">
        <v>0.77029999999999998</v>
      </c>
      <c r="AQ2391" s="6">
        <v>0.4</v>
      </c>
      <c r="AR2391" s="6">
        <v>0.2</v>
      </c>
      <c r="AS2391">
        <v>1099</v>
      </c>
      <c r="AT2391" s="3">
        <v>23.86</v>
      </c>
      <c r="AU2391" s="3">
        <v>25.76</v>
      </c>
      <c r="AV2391" s="3">
        <v>25.31</v>
      </c>
      <c r="AW2391" s="3">
        <v>25.37</v>
      </c>
      <c r="AX2391">
        <v>68.44</v>
      </c>
      <c r="AY2391" t="s">
        <v>82</v>
      </c>
      <c r="AZ2391" t="s">
        <v>69</v>
      </c>
      <c r="BA2391" t="s">
        <v>75</v>
      </c>
      <c r="BB2391" t="s">
        <v>70</v>
      </c>
      <c r="BC2391" t="s">
        <v>70</v>
      </c>
      <c r="BD2391" t="s">
        <v>69</v>
      </c>
      <c r="BE2391" t="s">
        <v>96</v>
      </c>
      <c r="BF2391">
        <v>6.74</v>
      </c>
      <c r="BG2391" s="4">
        <v>0.67679999999999996</v>
      </c>
      <c r="BH2391" s="4">
        <v>0.61460000000000004</v>
      </c>
      <c r="BI2391">
        <v>117.45</v>
      </c>
      <c r="BJ2391" s="4">
        <v>1.5699999999999999E-2</v>
      </c>
      <c r="BK2391" s="4">
        <v>7.9000000000000001E-2</v>
      </c>
    </row>
    <row r="2392" spans="1:63" x14ac:dyDescent="0.3">
      <c r="A2392" t="s">
        <v>4221</v>
      </c>
      <c r="B2392" t="s">
        <v>4222</v>
      </c>
      <c r="C2392" t="s">
        <v>64</v>
      </c>
      <c r="D2392" s="1">
        <v>5060900</v>
      </c>
      <c r="E2392" s="2">
        <v>411</v>
      </c>
      <c r="F2392" s="3">
        <v>29.68</v>
      </c>
      <c r="G2392" t="b">
        <v>0</v>
      </c>
      <c r="H2392" t="b">
        <v>0</v>
      </c>
      <c r="I2392" t="b">
        <v>0</v>
      </c>
      <c r="J2392" t="b">
        <v>0</v>
      </c>
      <c r="K2392" s="4">
        <v>3.0000000000000001E-3</v>
      </c>
      <c r="L2392" s="4">
        <v>3.7900000000000003E-2</v>
      </c>
      <c r="M2392" s="4">
        <v>0.22220000000000001</v>
      </c>
      <c r="N2392" s="4">
        <v>0.21940000000000001</v>
      </c>
      <c r="O2392" s="4" t="s">
        <v>96</v>
      </c>
      <c r="P2392" s="4" t="s">
        <v>96</v>
      </c>
      <c r="Q2392" s="3">
        <v>0</v>
      </c>
      <c r="R2392" s="3">
        <v>0</v>
      </c>
      <c r="S2392" s="3">
        <v>-1.45025</v>
      </c>
      <c r="T2392" s="3">
        <v>-1.45025</v>
      </c>
      <c r="U2392" s="3">
        <v>-0.755</v>
      </c>
      <c r="V2392" s="3">
        <v>-0.755</v>
      </c>
      <c r="W2392" t="s">
        <v>316</v>
      </c>
      <c r="X2392" s="5">
        <v>44286</v>
      </c>
      <c r="Y2392" s="4">
        <v>7.9000000000000008E-3</v>
      </c>
      <c r="Z2392" s="3">
        <v>0.86</v>
      </c>
      <c r="AA2392" s="5">
        <v>45287</v>
      </c>
      <c r="AB2392" s="3">
        <v>0.86</v>
      </c>
      <c r="AC2392" s="4">
        <v>2.8899999999999999E-2</v>
      </c>
      <c r="AD2392" t="s">
        <v>243</v>
      </c>
      <c r="AE2392" s="4">
        <v>1.32E-2</v>
      </c>
      <c r="AF2392" t="s">
        <v>96</v>
      </c>
      <c r="AG2392">
        <v>0.71</v>
      </c>
      <c r="AH2392" s="4">
        <v>0.1008</v>
      </c>
      <c r="AI2392" s="4">
        <v>6.8000000000000005E-2</v>
      </c>
      <c r="AJ2392" s="4">
        <v>8.4400000000000003E-2</v>
      </c>
      <c r="AK2392" s="4">
        <v>8.6499999999999994E-2</v>
      </c>
      <c r="AL2392" t="s">
        <v>4641</v>
      </c>
      <c r="AM2392">
        <v>4</v>
      </c>
      <c r="AN2392" s="4">
        <v>1</v>
      </c>
      <c r="AO2392" s="4">
        <v>1</v>
      </c>
      <c r="AP2392" s="4">
        <v>1</v>
      </c>
      <c r="AQ2392" s="6">
        <v>0.4</v>
      </c>
      <c r="AR2392" s="6">
        <v>0.2</v>
      </c>
      <c r="AS2392">
        <v>1099</v>
      </c>
      <c r="AT2392" s="3">
        <v>28.44</v>
      </c>
      <c r="AU2392" s="3">
        <v>30.04</v>
      </c>
      <c r="AV2392" s="3">
        <v>29.68</v>
      </c>
      <c r="AW2392" s="3">
        <v>29.68</v>
      </c>
      <c r="AX2392">
        <v>70.69</v>
      </c>
      <c r="AY2392" t="s">
        <v>82</v>
      </c>
      <c r="AZ2392" t="s">
        <v>71</v>
      </c>
      <c r="BA2392" t="s">
        <v>72</v>
      </c>
      <c r="BB2392" t="s">
        <v>79</v>
      </c>
      <c r="BC2392" t="s">
        <v>70</v>
      </c>
      <c r="BD2392" t="s">
        <v>79</v>
      </c>
      <c r="BE2392" t="s">
        <v>96</v>
      </c>
      <c r="BF2392">
        <v>5.72</v>
      </c>
      <c r="BG2392" s="4">
        <v>0.58450000000000002</v>
      </c>
      <c r="BH2392" s="4">
        <v>0.34189999999999998</v>
      </c>
      <c r="BI2392">
        <v>0</v>
      </c>
      <c r="BJ2392" s="4">
        <v>0</v>
      </c>
      <c r="BK2392" s="4">
        <v>0</v>
      </c>
    </row>
    <row r="2393" spans="1:63" x14ac:dyDescent="0.3">
      <c r="A2393" t="s">
        <v>4809</v>
      </c>
      <c r="B2393" t="s">
        <v>4810</v>
      </c>
      <c r="C2393" t="s">
        <v>64</v>
      </c>
      <c r="D2393" s="1">
        <v>5058700</v>
      </c>
      <c r="E2393">
        <v>114</v>
      </c>
      <c r="F2393" s="3">
        <v>22.37</v>
      </c>
      <c r="G2393" t="b">
        <v>0</v>
      </c>
      <c r="H2393" t="b">
        <v>0</v>
      </c>
      <c r="I2393" t="b">
        <v>0</v>
      </c>
      <c r="J2393" t="b">
        <v>0</v>
      </c>
      <c r="K2393" s="4">
        <v>8.9999999999999993E-3</v>
      </c>
      <c r="L2393" s="4">
        <v>0.08</v>
      </c>
      <c r="M2393" s="4">
        <v>0.1759</v>
      </c>
      <c r="N2393" s="4">
        <v>0.16800000000000001</v>
      </c>
      <c r="O2393" s="4" t="s">
        <v>96</v>
      </c>
      <c r="P2393" t="s">
        <v>96</v>
      </c>
      <c r="Q2393" s="3">
        <v>0</v>
      </c>
      <c r="R2393" s="3">
        <v>0</v>
      </c>
      <c r="S2393" s="3">
        <v>-0.55097499999999999</v>
      </c>
      <c r="T2393" s="3">
        <v>-0.55097499999999999</v>
      </c>
      <c r="U2393" s="3">
        <v>0.56577500000000003</v>
      </c>
      <c r="V2393" s="3">
        <v>0.56577500000000003</v>
      </c>
      <c r="W2393" t="s">
        <v>650</v>
      </c>
      <c r="X2393" s="5">
        <v>44490</v>
      </c>
      <c r="Y2393" s="4">
        <v>4.4999999999999997E-3</v>
      </c>
      <c r="Z2393" s="3">
        <v>0.42</v>
      </c>
      <c r="AA2393" s="5">
        <v>45275</v>
      </c>
      <c r="AB2393" s="3">
        <v>0.04</v>
      </c>
      <c r="AC2393" s="4">
        <v>1.8800000000000001E-2</v>
      </c>
      <c r="AD2393" t="s">
        <v>66</v>
      </c>
      <c r="AE2393" s="4">
        <v>9.4999999999999998E-3</v>
      </c>
      <c r="AF2393">
        <v>16.399999999999999</v>
      </c>
      <c r="AG2393">
        <v>1.17</v>
      </c>
      <c r="AH2393" s="4">
        <v>0.40560000000000002</v>
      </c>
      <c r="AI2393" s="4">
        <v>0.12740000000000001</v>
      </c>
      <c r="AJ2393" s="4">
        <v>0.15279999999999999</v>
      </c>
      <c r="AK2393" s="4">
        <v>0.1593</v>
      </c>
      <c r="AL2393" t="s">
        <v>1400</v>
      </c>
      <c r="AM2393">
        <v>81</v>
      </c>
      <c r="AN2393" s="4">
        <v>0.31059999999999999</v>
      </c>
      <c r="AO2393" s="4">
        <v>0.4516</v>
      </c>
      <c r="AP2393" s="4">
        <v>0.91910000000000003</v>
      </c>
      <c r="AQ2393" s="6">
        <v>0.4</v>
      </c>
      <c r="AR2393" s="6">
        <v>0.2</v>
      </c>
      <c r="AS2393">
        <v>1099</v>
      </c>
      <c r="AT2393" s="3">
        <v>20.64</v>
      </c>
      <c r="AU2393" s="3">
        <v>22.8</v>
      </c>
      <c r="AV2393" s="3">
        <v>22.36</v>
      </c>
      <c r="AW2393" s="3">
        <v>22.37</v>
      </c>
      <c r="AX2393">
        <v>72.069999999999993</v>
      </c>
      <c r="AY2393" t="s">
        <v>75</v>
      </c>
      <c r="AZ2393" t="s">
        <v>72</v>
      </c>
      <c r="BA2393" t="s">
        <v>82</v>
      </c>
      <c r="BB2393" t="s">
        <v>71</v>
      </c>
      <c r="BC2393" t="s">
        <v>82</v>
      </c>
      <c r="BD2393" t="s">
        <v>70</v>
      </c>
      <c r="BE2393" t="s">
        <v>96</v>
      </c>
      <c r="BF2393">
        <v>8.6199999999999992</v>
      </c>
      <c r="BG2393" s="4">
        <v>1</v>
      </c>
      <c r="BH2393" s="4">
        <v>0.99839999999999995</v>
      </c>
      <c r="BI2393">
        <v>89.16</v>
      </c>
      <c r="BJ2393" s="4">
        <v>4.4600000000000001E-2</v>
      </c>
      <c r="BK2393" s="4">
        <v>0.20480000000000001</v>
      </c>
    </row>
    <row r="2394" spans="1:63" x14ac:dyDescent="0.3">
      <c r="A2394" t="s">
        <v>6125</v>
      </c>
      <c r="B2394" t="s">
        <v>6126</v>
      </c>
      <c r="C2394" t="s">
        <v>64</v>
      </c>
      <c r="D2394" s="1">
        <v>5034200</v>
      </c>
      <c r="E2394" s="2">
        <v>150</v>
      </c>
      <c r="F2394" s="3">
        <v>25.21</v>
      </c>
      <c r="G2394" t="b">
        <v>0</v>
      </c>
      <c r="H2394" t="b">
        <v>0</v>
      </c>
      <c r="I2394" t="b">
        <v>0</v>
      </c>
      <c r="J2394" t="b">
        <v>0</v>
      </c>
      <c r="K2394" s="4">
        <v>7.9000000000000008E-3</v>
      </c>
      <c r="L2394" s="4">
        <v>7.8799999999999995E-2</v>
      </c>
      <c r="M2394" t="s">
        <v>96</v>
      </c>
      <c r="N2394" t="s">
        <v>96</v>
      </c>
      <c r="O2394" t="s">
        <v>96</v>
      </c>
      <c r="P2394" t="s">
        <v>96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t="s">
        <v>316</v>
      </c>
      <c r="X2394" s="5">
        <v>45056</v>
      </c>
      <c r="Y2394" s="4">
        <v>6.4999999999999997E-3</v>
      </c>
      <c r="Z2394" s="3">
        <v>0.54</v>
      </c>
      <c r="AA2394">
        <v>45275</v>
      </c>
      <c r="AB2394">
        <v>0.24</v>
      </c>
      <c r="AC2394" s="4">
        <v>2.1399999999999999E-2</v>
      </c>
      <c r="AD2394" t="s">
        <v>66</v>
      </c>
      <c r="AE2394" t="s">
        <v>96</v>
      </c>
      <c r="AF2394" t="s">
        <v>96</v>
      </c>
      <c r="AG2394" t="s">
        <v>96</v>
      </c>
      <c r="AH2394" s="4">
        <v>0.1807</v>
      </c>
      <c r="AI2394" s="4">
        <v>0.14760000000000001</v>
      </c>
      <c r="AJ2394" s="4">
        <v>0.1726</v>
      </c>
      <c r="AK2394" s="4">
        <v>0.1598</v>
      </c>
      <c r="AL2394" t="s">
        <v>1400</v>
      </c>
      <c r="AM2394">
        <v>108</v>
      </c>
      <c r="AN2394" s="4">
        <v>0.3039</v>
      </c>
      <c r="AO2394" s="4">
        <v>0.3926</v>
      </c>
      <c r="AP2394" s="4">
        <v>0.75760000000000005</v>
      </c>
      <c r="AQ2394" s="6">
        <v>0.4</v>
      </c>
      <c r="AR2394" s="6">
        <v>0.2</v>
      </c>
      <c r="AS2394">
        <v>1099</v>
      </c>
      <c r="AT2394" s="3">
        <v>23.51</v>
      </c>
      <c r="AU2394" s="3">
        <v>25.65</v>
      </c>
      <c r="AV2394" s="3">
        <v>25.21</v>
      </c>
      <c r="AW2394" s="3">
        <v>25.21</v>
      </c>
      <c r="AX2394">
        <v>69.05</v>
      </c>
      <c r="AY2394" t="s">
        <v>75</v>
      </c>
      <c r="AZ2394" t="s">
        <v>70</v>
      </c>
      <c r="BA2394" t="s">
        <v>96</v>
      </c>
      <c r="BB2394" t="s">
        <v>82</v>
      </c>
      <c r="BC2394" t="s">
        <v>71</v>
      </c>
      <c r="BD2394" t="s">
        <v>72</v>
      </c>
      <c r="BE2394" t="s">
        <v>96</v>
      </c>
      <c r="BF2394">
        <v>6.65</v>
      </c>
      <c r="BG2394">
        <v>0.83640000000000003</v>
      </c>
      <c r="BH2394">
        <v>0.58109999999999995</v>
      </c>
      <c r="BI2394">
        <v>578.15</v>
      </c>
      <c r="BJ2394">
        <v>9.1200000000000003E-2</v>
      </c>
      <c r="BK2394">
        <v>0.1361</v>
      </c>
    </row>
    <row r="2395" spans="1:63" x14ac:dyDescent="0.3">
      <c r="A2395" t="s">
        <v>6506</v>
      </c>
      <c r="B2395" t="s">
        <v>6507</v>
      </c>
      <c r="C2395" t="s">
        <v>64</v>
      </c>
      <c r="D2395" s="1">
        <v>4977000</v>
      </c>
      <c r="E2395" t="s">
        <v>96</v>
      </c>
      <c r="F2395" s="3">
        <v>24.36</v>
      </c>
      <c r="G2395" t="b">
        <v>0</v>
      </c>
      <c r="H2395" t="b">
        <v>0</v>
      </c>
      <c r="I2395" t="b">
        <v>0</v>
      </c>
      <c r="J2395" t="b">
        <v>0</v>
      </c>
      <c r="K2395" s="4">
        <v>2.3999999999999998E-3</v>
      </c>
      <c r="L2395" s="4">
        <v>1.2800000000000001E-2</v>
      </c>
      <c r="M2395" t="s">
        <v>96</v>
      </c>
      <c r="N2395" t="s">
        <v>96</v>
      </c>
      <c r="O2395" t="s">
        <v>96</v>
      </c>
      <c r="P2395" t="s">
        <v>96</v>
      </c>
      <c r="Q2395" s="3">
        <v>0.62189499999999998</v>
      </c>
      <c r="R2395" s="3">
        <v>0.62189499999999998</v>
      </c>
      <c r="S2395" s="3">
        <v>4.8093310000000002</v>
      </c>
      <c r="T2395" s="3">
        <v>4.8093310000000002</v>
      </c>
      <c r="U2395" s="3">
        <v>4.8093310000000002</v>
      </c>
      <c r="V2395" s="3">
        <v>4.8093310000000002</v>
      </c>
      <c r="W2395" t="s">
        <v>316</v>
      </c>
      <c r="X2395" s="5">
        <v>45201</v>
      </c>
      <c r="Y2395" s="4">
        <v>7.9000000000000008E-3</v>
      </c>
      <c r="Z2395" s="3">
        <v>0.55000000000000004</v>
      </c>
      <c r="AA2395">
        <v>45288</v>
      </c>
      <c r="AB2395">
        <v>0.55000000000000004</v>
      </c>
      <c r="AC2395" s="4">
        <v>2.24E-2</v>
      </c>
      <c r="AD2395" t="s">
        <v>243</v>
      </c>
      <c r="AE2395" t="s">
        <v>96</v>
      </c>
      <c r="AF2395" t="s">
        <v>96</v>
      </c>
      <c r="AG2395" t="s">
        <v>96</v>
      </c>
      <c r="AH2395" s="4">
        <v>5.7000000000000002E-2</v>
      </c>
      <c r="AI2395" s="4">
        <v>2.4899999999999999E-2</v>
      </c>
      <c r="AJ2395">
        <v>4.1399999999999999E-2</v>
      </c>
      <c r="AK2395" t="s">
        <v>96</v>
      </c>
      <c r="AL2395" t="s">
        <v>2009</v>
      </c>
      <c r="AM2395">
        <v>6</v>
      </c>
      <c r="AN2395" s="4">
        <v>1</v>
      </c>
      <c r="AO2395" s="4">
        <v>1</v>
      </c>
      <c r="AP2395" s="4">
        <v>1</v>
      </c>
      <c r="AQ2395" s="6">
        <v>0.4</v>
      </c>
      <c r="AR2395" s="6">
        <v>0.2</v>
      </c>
      <c r="AS2395">
        <v>1099</v>
      </c>
      <c r="AT2395" s="3">
        <v>24.05</v>
      </c>
      <c r="AU2395" s="3">
        <v>24.43</v>
      </c>
      <c r="AV2395" s="3">
        <v>24.32</v>
      </c>
      <c r="AW2395" s="3">
        <v>24.39</v>
      </c>
      <c r="AX2395">
        <v>71.44</v>
      </c>
      <c r="AY2395" t="s">
        <v>96</v>
      </c>
      <c r="AZ2395" t="s">
        <v>71</v>
      </c>
      <c r="BA2395" t="s">
        <v>96</v>
      </c>
      <c r="BB2395" t="s">
        <v>96</v>
      </c>
      <c r="BC2395" t="s">
        <v>96</v>
      </c>
      <c r="BD2395" t="s">
        <v>75</v>
      </c>
      <c r="BE2395" t="s">
        <v>96</v>
      </c>
      <c r="BF2395" t="s">
        <v>96</v>
      </c>
      <c r="BG2395" t="s">
        <v>96</v>
      </c>
      <c r="BH2395" t="s">
        <v>96</v>
      </c>
      <c r="BI2395" t="s">
        <v>96</v>
      </c>
      <c r="BJ2395" t="s">
        <v>96</v>
      </c>
      <c r="BK2395" t="s">
        <v>96</v>
      </c>
    </row>
    <row r="2396" spans="1:63" x14ac:dyDescent="0.3">
      <c r="A2396" t="s">
        <v>5234</v>
      </c>
      <c r="B2396" t="s">
        <v>5235</v>
      </c>
      <c r="C2396" t="s">
        <v>64</v>
      </c>
      <c r="D2396" s="1">
        <v>4891700</v>
      </c>
      <c r="E2396" s="2">
        <v>2339</v>
      </c>
      <c r="F2396" s="3">
        <v>19.45</v>
      </c>
      <c r="G2396" t="b">
        <v>0</v>
      </c>
      <c r="H2396" t="b">
        <v>0</v>
      </c>
      <c r="I2396" t="b">
        <v>0</v>
      </c>
      <c r="J2396" t="b">
        <v>0</v>
      </c>
      <c r="K2396" s="4">
        <v>8.8999999999999999E-3</v>
      </c>
      <c r="L2396" s="4">
        <v>8.0399999999999999E-2</v>
      </c>
      <c r="M2396" s="4">
        <v>-2.7900000000000001E-2</v>
      </c>
      <c r="N2396" s="4">
        <v>-3.3500000000000002E-2</v>
      </c>
      <c r="O2396" t="s">
        <v>96</v>
      </c>
      <c r="P2396" t="s">
        <v>96</v>
      </c>
      <c r="Q2396" s="3">
        <v>0</v>
      </c>
      <c r="R2396" s="3">
        <v>-0.91522000000000003</v>
      </c>
      <c r="S2396" s="3">
        <v>-0.91522000000000003</v>
      </c>
      <c r="T2396" s="3">
        <v>-0.91522000000000003</v>
      </c>
      <c r="U2396" s="3">
        <v>2.5928650000000002</v>
      </c>
      <c r="V2396" s="3">
        <v>2.5928650000000002</v>
      </c>
      <c r="W2396" t="s">
        <v>135</v>
      </c>
      <c r="X2396" s="5">
        <v>44676</v>
      </c>
      <c r="Y2396" s="4">
        <v>4.7000000000000002E-3</v>
      </c>
      <c r="Z2396" s="3">
        <v>0.47</v>
      </c>
      <c r="AA2396" s="5">
        <v>45280</v>
      </c>
      <c r="AB2396" s="3">
        <v>0.21</v>
      </c>
      <c r="AC2396" s="4">
        <v>2.4E-2</v>
      </c>
      <c r="AD2396" t="s">
        <v>90</v>
      </c>
      <c r="AE2396" s="4">
        <v>1.0999999999999999E-2</v>
      </c>
      <c r="AF2396">
        <v>12.37</v>
      </c>
      <c r="AG2396">
        <v>1.1599999999999999</v>
      </c>
      <c r="AH2396" s="4">
        <v>0.20019999999999999</v>
      </c>
      <c r="AI2396" s="4">
        <v>0.17050000000000001</v>
      </c>
      <c r="AJ2396" s="4">
        <v>0.17199999999999999</v>
      </c>
      <c r="AK2396" s="4">
        <v>0.15759999999999999</v>
      </c>
      <c r="AL2396" t="s">
        <v>4473</v>
      </c>
      <c r="AM2396" s="2">
        <v>35</v>
      </c>
      <c r="AN2396" s="4">
        <v>0.40310000000000001</v>
      </c>
      <c r="AO2396" s="4">
        <v>0.59330000000000005</v>
      </c>
      <c r="AP2396" s="4">
        <v>0.99990000000000001</v>
      </c>
      <c r="AQ2396" s="6">
        <v>0.4</v>
      </c>
      <c r="AR2396" s="6">
        <v>0.2</v>
      </c>
      <c r="AS2396">
        <v>1099</v>
      </c>
      <c r="AT2396" s="3">
        <v>17.82</v>
      </c>
      <c r="AU2396" s="3">
        <v>19.829999999999998</v>
      </c>
      <c r="AV2396" s="3">
        <v>19.45</v>
      </c>
      <c r="AW2396" s="3">
        <v>19.45</v>
      </c>
      <c r="AX2396">
        <v>64.709999999999994</v>
      </c>
      <c r="AY2396" t="s">
        <v>71</v>
      </c>
      <c r="AZ2396" t="s">
        <v>79</v>
      </c>
      <c r="BA2396" t="s">
        <v>96</v>
      </c>
      <c r="BB2396" t="s">
        <v>71</v>
      </c>
      <c r="BC2396" t="s">
        <v>96</v>
      </c>
      <c r="BD2396" t="s">
        <v>96</v>
      </c>
      <c r="BE2396" t="s">
        <v>96</v>
      </c>
      <c r="BF2396">
        <v>7.69</v>
      </c>
      <c r="BG2396" s="4">
        <v>0.89649999999999996</v>
      </c>
      <c r="BH2396" s="4">
        <v>0.92310000000000003</v>
      </c>
      <c r="BI2396">
        <v>199.93</v>
      </c>
      <c r="BJ2396" s="4">
        <v>0.12089999999999999</v>
      </c>
      <c r="BK2396" s="4">
        <v>8.48E-2</v>
      </c>
    </row>
    <row r="2397" spans="1:63" x14ac:dyDescent="0.3">
      <c r="A2397" t="s">
        <v>6283</v>
      </c>
      <c r="B2397" t="s">
        <v>6284</v>
      </c>
      <c r="C2397" t="s">
        <v>64</v>
      </c>
      <c r="D2397" s="1">
        <v>4884300</v>
      </c>
      <c r="E2397" s="2">
        <v>0</v>
      </c>
      <c r="F2397" s="3">
        <v>21.31</v>
      </c>
      <c r="G2397" t="b">
        <v>0</v>
      </c>
      <c r="H2397" t="b">
        <v>0</v>
      </c>
      <c r="I2397" t="b">
        <v>0</v>
      </c>
      <c r="J2397" t="b">
        <v>0</v>
      </c>
      <c r="K2397" s="4">
        <v>-8.0000000000000004E-4</v>
      </c>
      <c r="L2397" s="4">
        <v>0.1575</v>
      </c>
      <c r="M2397" t="s">
        <v>96</v>
      </c>
      <c r="N2397" t="s">
        <v>96</v>
      </c>
      <c r="O2397" t="s">
        <v>96</v>
      </c>
      <c r="P2397" t="s">
        <v>96</v>
      </c>
      <c r="Q2397" s="3">
        <v>0</v>
      </c>
      <c r="R2397" s="3">
        <v>0</v>
      </c>
      <c r="S2397" s="3">
        <v>0.63867499999999999</v>
      </c>
      <c r="T2397" s="3">
        <v>0.63867499999999999</v>
      </c>
      <c r="U2397" s="3">
        <v>0.63867499999999999</v>
      </c>
      <c r="V2397" s="3">
        <v>0.63867499999999999</v>
      </c>
      <c r="W2397" t="s">
        <v>316</v>
      </c>
      <c r="X2397" s="5">
        <v>45119</v>
      </c>
      <c r="Y2397" s="4">
        <v>3.5000000000000001E-3</v>
      </c>
      <c r="Z2397" s="3">
        <v>7.0000000000000007E-2</v>
      </c>
      <c r="AA2397" s="5">
        <v>45275</v>
      </c>
      <c r="AB2397" s="3">
        <v>0.04</v>
      </c>
      <c r="AC2397" s="4">
        <v>3.2000000000000002E-3</v>
      </c>
      <c r="AD2397" t="s">
        <v>66</v>
      </c>
      <c r="AE2397" t="s">
        <v>96</v>
      </c>
      <c r="AF2397" t="s">
        <v>96</v>
      </c>
      <c r="AG2397" t="s">
        <v>96</v>
      </c>
      <c r="AH2397" s="4">
        <v>0.70589999999999997</v>
      </c>
      <c r="AI2397" s="4">
        <v>0.36059999999999998</v>
      </c>
      <c r="AJ2397" s="4">
        <v>0.35780000000000001</v>
      </c>
      <c r="AK2397">
        <v>0.311</v>
      </c>
      <c r="AL2397" t="s">
        <v>6596</v>
      </c>
      <c r="AM2397">
        <v>49</v>
      </c>
      <c r="AN2397" s="4">
        <v>0.27779999999999999</v>
      </c>
      <c r="AO2397" s="4">
        <v>0.39539999999999997</v>
      </c>
      <c r="AP2397" s="4">
        <v>0.99970000000000003</v>
      </c>
      <c r="AQ2397" s="6">
        <v>0.4</v>
      </c>
      <c r="AR2397" s="6">
        <v>0.2</v>
      </c>
      <c r="AS2397">
        <v>1099</v>
      </c>
      <c r="AT2397" s="3">
        <v>18.510000000000002</v>
      </c>
      <c r="AU2397" s="3">
        <v>22.36</v>
      </c>
      <c r="AV2397" s="3">
        <v>21.31</v>
      </c>
      <c r="AW2397" s="3">
        <v>21.31</v>
      </c>
      <c r="AX2397">
        <v>60.38</v>
      </c>
      <c r="AY2397" t="s">
        <v>75</v>
      </c>
      <c r="AZ2397" t="s">
        <v>72</v>
      </c>
      <c r="BA2397" t="s">
        <v>96</v>
      </c>
      <c r="BB2397" t="s">
        <v>75</v>
      </c>
      <c r="BC2397" t="s">
        <v>82</v>
      </c>
      <c r="BD2397" t="s">
        <v>70</v>
      </c>
      <c r="BE2397" t="s">
        <v>96</v>
      </c>
      <c r="BF2397">
        <v>6.62</v>
      </c>
      <c r="BG2397" s="4">
        <v>0.504</v>
      </c>
      <c r="BH2397" s="4">
        <v>0.56869999999999998</v>
      </c>
      <c r="BI2397">
        <v>161.32</v>
      </c>
      <c r="BJ2397" s="4">
        <v>0</v>
      </c>
      <c r="BK2397" s="4">
        <v>0.36649999999999999</v>
      </c>
    </row>
    <row r="2398" spans="1:63" x14ac:dyDescent="0.3">
      <c r="A2398" t="s">
        <v>4387</v>
      </c>
      <c r="B2398" t="s">
        <v>4388</v>
      </c>
      <c r="C2398" t="s">
        <v>64</v>
      </c>
      <c r="D2398" s="1">
        <v>4875900</v>
      </c>
      <c r="E2398">
        <v>1464</v>
      </c>
      <c r="F2398" s="3">
        <v>24.71</v>
      </c>
      <c r="G2398" t="b">
        <v>0</v>
      </c>
      <c r="H2398" t="b">
        <v>0</v>
      </c>
      <c r="I2398" t="b">
        <v>0</v>
      </c>
      <c r="J2398" t="b">
        <v>0</v>
      </c>
      <c r="K2398" s="4">
        <v>1.5100000000000001E-2</v>
      </c>
      <c r="L2398" s="4">
        <v>4.7699999999999999E-2</v>
      </c>
      <c r="M2398" s="4">
        <v>0.20569999999999999</v>
      </c>
      <c r="N2398" s="4">
        <v>0.19270000000000001</v>
      </c>
      <c r="O2398">
        <v>4.1799999999999997E-2</v>
      </c>
      <c r="P2398">
        <v>4.2999999999999997E-2</v>
      </c>
      <c r="Q2398" s="3">
        <v>0</v>
      </c>
      <c r="R2398" s="3">
        <v>0</v>
      </c>
      <c r="S2398" s="3">
        <v>2.29399</v>
      </c>
      <c r="T2398" s="3">
        <v>2.29399</v>
      </c>
      <c r="U2398" s="3">
        <v>2.29399</v>
      </c>
      <c r="V2398" s="3">
        <v>2.29399</v>
      </c>
      <c r="W2398" t="s">
        <v>469</v>
      </c>
      <c r="X2398" s="5">
        <v>43322</v>
      </c>
      <c r="Y2398" s="4">
        <v>4.7999999999999996E-3</v>
      </c>
      <c r="Z2398" s="3">
        <v>0.4</v>
      </c>
      <c r="AA2398" s="5">
        <v>45282</v>
      </c>
      <c r="AB2398" s="3">
        <v>0.11</v>
      </c>
      <c r="AC2398" s="4">
        <v>1.6199999999999999E-2</v>
      </c>
      <c r="AD2398" t="s">
        <v>66</v>
      </c>
      <c r="AE2398" s="4">
        <v>1.04E-2</v>
      </c>
      <c r="AF2398">
        <v>7.18</v>
      </c>
      <c r="AG2398">
        <v>0.57999999999999996</v>
      </c>
      <c r="AH2398" s="4">
        <v>0.2276</v>
      </c>
      <c r="AI2398" s="4">
        <v>9.98E-2</v>
      </c>
      <c r="AJ2398" s="4">
        <v>0.1021</v>
      </c>
      <c r="AK2398" s="4">
        <v>9.7600000000000006E-2</v>
      </c>
      <c r="AL2398" t="s">
        <v>497</v>
      </c>
      <c r="AM2398" s="2">
        <v>204</v>
      </c>
      <c r="AN2398" s="4">
        <v>0.18579999999999999</v>
      </c>
      <c r="AO2398" s="4">
        <v>0.23019999999999999</v>
      </c>
      <c r="AP2398" s="4">
        <v>0.47520000000000001</v>
      </c>
      <c r="AQ2398" s="6">
        <v>0.4</v>
      </c>
      <c r="AR2398" s="6">
        <v>0.2</v>
      </c>
      <c r="AS2398">
        <v>1099</v>
      </c>
      <c r="AT2398" s="3">
        <v>23.34</v>
      </c>
      <c r="AU2398" s="3">
        <v>24.79</v>
      </c>
      <c r="AV2398" s="3">
        <v>24.68</v>
      </c>
      <c r="AW2398" s="3">
        <v>24.77</v>
      </c>
      <c r="AX2398">
        <v>70.12</v>
      </c>
      <c r="AY2398" t="s">
        <v>75</v>
      </c>
      <c r="AZ2398" t="s">
        <v>79</v>
      </c>
      <c r="BA2398" t="s">
        <v>70</v>
      </c>
      <c r="BB2398" t="s">
        <v>69</v>
      </c>
      <c r="BC2398" t="s">
        <v>79</v>
      </c>
      <c r="BD2398" t="s">
        <v>72</v>
      </c>
      <c r="BE2398" t="s">
        <v>96</v>
      </c>
      <c r="BF2398">
        <v>5.47</v>
      </c>
      <c r="BG2398" s="4">
        <v>0.1605</v>
      </c>
      <c r="BH2398" s="4">
        <v>0.30020000000000002</v>
      </c>
      <c r="BI2398">
        <v>286.04000000000002</v>
      </c>
      <c r="BJ2398" s="4">
        <v>2.2200000000000001E-2</v>
      </c>
      <c r="BK2398" s="4">
        <v>7.5600000000000001E-2</v>
      </c>
    </row>
    <row r="2399" spans="1:63" x14ac:dyDescent="0.3">
      <c r="A2399" t="s">
        <v>5983</v>
      </c>
      <c r="B2399" t="s">
        <v>5984</v>
      </c>
      <c r="C2399" t="s">
        <v>64</v>
      </c>
      <c r="D2399" s="1">
        <v>4856500</v>
      </c>
      <c r="E2399" s="2">
        <v>3855</v>
      </c>
      <c r="F2399" s="3">
        <v>18.399999999999999</v>
      </c>
      <c r="G2399" t="b">
        <v>0</v>
      </c>
      <c r="H2399" t="b">
        <v>0</v>
      </c>
      <c r="I2399" t="b">
        <v>0</v>
      </c>
      <c r="J2399" t="b">
        <v>0</v>
      </c>
      <c r="K2399" s="4">
        <v>-1.4E-3</v>
      </c>
      <c r="L2399" s="4">
        <v>8.5599999999999996E-2</v>
      </c>
      <c r="M2399" s="4" t="s">
        <v>96</v>
      </c>
      <c r="N2399" t="s">
        <v>96</v>
      </c>
      <c r="O2399" t="s">
        <v>96</v>
      </c>
      <c r="P2399" t="s">
        <v>96</v>
      </c>
      <c r="Q2399" s="3">
        <v>0</v>
      </c>
      <c r="R2399" s="3">
        <v>0.69780699999999996</v>
      </c>
      <c r="S2399" s="3">
        <v>4.7880649999999996</v>
      </c>
      <c r="T2399" s="3">
        <v>4.7880649999999996</v>
      </c>
      <c r="U2399" s="3">
        <v>4.7880649999999996</v>
      </c>
      <c r="V2399" s="3">
        <v>4.7880649999999996</v>
      </c>
      <c r="W2399" t="s">
        <v>316</v>
      </c>
      <c r="X2399" s="5">
        <v>44958</v>
      </c>
      <c r="Y2399" s="4">
        <v>7.4999999999999997E-3</v>
      </c>
      <c r="Z2399" s="3">
        <v>0.46</v>
      </c>
      <c r="AA2399">
        <v>45274</v>
      </c>
      <c r="AB2399">
        <v>0.46</v>
      </c>
      <c r="AC2399" s="4">
        <v>2.4799999999999999E-2</v>
      </c>
      <c r="AD2399" t="s">
        <v>243</v>
      </c>
      <c r="AE2399" t="s">
        <v>96</v>
      </c>
      <c r="AF2399" t="s">
        <v>96</v>
      </c>
      <c r="AG2399">
        <v>-1.84</v>
      </c>
      <c r="AH2399" s="4">
        <v>0.62770000000000004</v>
      </c>
      <c r="AI2399" s="4">
        <v>0.35249999999999998</v>
      </c>
      <c r="AJ2399" s="4">
        <v>0.2893</v>
      </c>
      <c r="AK2399" s="4">
        <v>0.2666</v>
      </c>
      <c r="AL2399" t="s">
        <v>2148</v>
      </c>
      <c r="AM2399">
        <v>42</v>
      </c>
      <c r="AN2399" s="4">
        <v>0.51980000000000004</v>
      </c>
      <c r="AO2399" s="4">
        <v>0.71779999999999999</v>
      </c>
      <c r="AP2399" s="4">
        <v>0.99990000000000001</v>
      </c>
      <c r="AQ2399" s="6" t="s">
        <v>96</v>
      </c>
      <c r="AR2399" s="6" t="s">
        <v>96</v>
      </c>
      <c r="AS2399" t="s">
        <v>96</v>
      </c>
      <c r="AT2399" s="3">
        <v>16.04</v>
      </c>
      <c r="AU2399" s="3">
        <v>19.100000000000001</v>
      </c>
      <c r="AV2399">
        <v>18.3</v>
      </c>
      <c r="AW2399">
        <v>18.489999999999998</v>
      </c>
      <c r="AX2399">
        <v>60.39</v>
      </c>
      <c r="AY2399" t="s">
        <v>71</v>
      </c>
      <c r="AZ2399" t="s">
        <v>71</v>
      </c>
      <c r="BA2399" t="s">
        <v>96</v>
      </c>
      <c r="BB2399" t="s">
        <v>75</v>
      </c>
      <c r="BC2399" t="s">
        <v>71</v>
      </c>
      <c r="BD2399" t="s">
        <v>72</v>
      </c>
      <c r="BE2399" t="s">
        <v>96</v>
      </c>
      <c r="BF2399" t="s">
        <v>96</v>
      </c>
      <c r="BG2399" t="s">
        <v>96</v>
      </c>
      <c r="BH2399" t="s">
        <v>96</v>
      </c>
      <c r="BI2399" t="s">
        <v>96</v>
      </c>
      <c r="BJ2399" t="s">
        <v>96</v>
      </c>
      <c r="BK2399" t="s">
        <v>96</v>
      </c>
    </row>
    <row r="2400" spans="1:63" x14ac:dyDescent="0.3">
      <c r="A2400" t="s">
        <v>3728</v>
      </c>
      <c r="B2400" t="s">
        <v>3729</v>
      </c>
      <c r="C2400" t="s">
        <v>64</v>
      </c>
      <c r="D2400" s="1">
        <v>4854000</v>
      </c>
      <c r="E2400" s="2">
        <v>5330</v>
      </c>
      <c r="F2400" s="3">
        <v>64.52</v>
      </c>
      <c r="G2400" t="b">
        <v>0</v>
      </c>
      <c r="H2400" t="b">
        <v>0</v>
      </c>
      <c r="I2400" t="b">
        <v>0</v>
      </c>
      <c r="J2400" t="b">
        <v>0</v>
      </c>
      <c r="K2400" s="4">
        <v>3.2000000000000002E-3</v>
      </c>
      <c r="L2400" s="4">
        <v>5.2299999999999999E-2</v>
      </c>
      <c r="M2400" s="4">
        <v>0.27510000000000001</v>
      </c>
      <c r="N2400" s="4">
        <v>0.2707</v>
      </c>
      <c r="O2400">
        <v>0.10539999999999999</v>
      </c>
      <c r="P2400" t="s">
        <v>96</v>
      </c>
      <c r="Q2400" s="3">
        <v>0</v>
      </c>
      <c r="R2400" s="3">
        <v>0</v>
      </c>
      <c r="S2400" s="3">
        <v>-18.782499999999999</v>
      </c>
      <c r="T2400" s="3">
        <v>-18.782499999999999</v>
      </c>
      <c r="U2400" s="3">
        <v>-18.811</v>
      </c>
      <c r="V2400" s="3">
        <v>-18.811</v>
      </c>
      <c r="W2400" t="s">
        <v>99</v>
      </c>
      <c r="X2400" s="5">
        <v>44174</v>
      </c>
      <c r="Y2400" s="4">
        <v>1.5E-3</v>
      </c>
      <c r="Z2400" s="3">
        <v>1.47</v>
      </c>
      <c r="AA2400" s="5">
        <v>45279</v>
      </c>
      <c r="AB2400" s="3">
        <v>0.68</v>
      </c>
      <c r="AC2400" s="4">
        <v>2.2700000000000001E-2</v>
      </c>
      <c r="AD2400" t="s">
        <v>66</v>
      </c>
      <c r="AE2400" s="4">
        <v>3.4500000000000003E-2</v>
      </c>
      <c r="AF2400">
        <v>0.03</v>
      </c>
      <c r="AG2400">
        <v>1.01</v>
      </c>
      <c r="AH2400" s="4">
        <v>0.18909999999999999</v>
      </c>
      <c r="AI2400" s="4">
        <v>8.9099999999999999E-2</v>
      </c>
      <c r="AJ2400" s="4">
        <v>0.1205</v>
      </c>
      <c r="AK2400" s="4">
        <v>0.1227</v>
      </c>
      <c r="AL2400" t="s">
        <v>263</v>
      </c>
      <c r="AM2400">
        <v>410</v>
      </c>
      <c r="AN2400" s="4">
        <v>0.29709999999999998</v>
      </c>
      <c r="AO2400" s="4">
        <v>0.35099999999999998</v>
      </c>
      <c r="AP2400" s="4">
        <v>0.57779999999999998</v>
      </c>
      <c r="AQ2400" s="6">
        <v>0.4</v>
      </c>
      <c r="AR2400" s="6">
        <v>0.2</v>
      </c>
      <c r="AS2400">
        <v>1099</v>
      </c>
      <c r="AT2400" s="3">
        <v>60.99</v>
      </c>
      <c r="AU2400" s="3">
        <v>65.69</v>
      </c>
      <c r="AV2400" s="3">
        <v>64.52</v>
      </c>
      <c r="AW2400" s="3">
        <v>64.52</v>
      </c>
      <c r="AX2400">
        <v>70.349999999999994</v>
      </c>
      <c r="AY2400" t="s">
        <v>75</v>
      </c>
      <c r="AZ2400" t="s">
        <v>69</v>
      </c>
      <c r="BA2400" t="s">
        <v>72</v>
      </c>
      <c r="BB2400" t="s">
        <v>71</v>
      </c>
      <c r="BC2400" t="s">
        <v>72</v>
      </c>
      <c r="BD2400" t="s">
        <v>69</v>
      </c>
      <c r="BE2400" t="s">
        <v>96</v>
      </c>
      <c r="BF2400">
        <v>6.68</v>
      </c>
      <c r="BG2400">
        <v>0.62180000000000002</v>
      </c>
      <c r="BH2400">
        <v>0.59330000000000005</v>
      </c>
      <c r="BI2400">
        <v>67.12</v>
      </c>
      <c r="BJ2400">
        <v>6.1600000000000002E-2</v>
      </c>
      <c r="BK2400">
        <v>6.4399999999999999E-2</v>
      </c>
    </row>
    <row r="2401" spans="1:63" x14ac:dyDescent="0.3">
      <c r="A2401" t="s">
        <v>4394</v>
      </c>
      <c r="B2401" t="s">
        <v>4395</v>
      </c>
      <c r="C2401" t="s">
        <v>64</v>
      </c>
      <c r="D2401" s="1">
        <v>4792100</v>
      </c>
      <c r="E2401">
        <v>8425</v>
      </c>
      <c r="F2401" s="3">
        <v>29.86</v>
      </c>
      <c r="G2401" t="b">
        <v>0</v>
      </c>
      <c r="H2401" t="b">
        <v>0</v>
      </c>
      <c r="I2401" t="b">
        <v>0</v>
      </c>
      <c r="J2401" t="b">
        <v>0</v>
      </c>
      <c r="K2401" s="4">
        <v>3.2000000000000002E-3</v>
      </c>
      <c r="L2401" s="4">
        <v>3.7699999999999997E-2</v>
      </c>
      <c r="M2401" s="4">
        <v>0.1908</v>
      </c>
      <c r="N2401" s="4">
        <v>0.18609999999999999</v>
      </c>
      <c r="O2401" s="4" t="s">
        <v>96</v>
      </c>
      <c r="P2401" s="4" t="s">
        <v>96</v>
      </c>
      <c r="Q2401" s="3">
        <v>-4.8838239999999997</v>
      </c>
      <c r="R2401" s="3">
        <v>-3.8608000000000003E-2</v>
      </c>
      <c r="S2401" s="3">
        <v>0.28979300000000002</v>
      </c>
      <c r="T2401" s="3">
        <v>0.28979300000000002</v>
      </c>
      <c r="U2401" s="3">
        <v>0.29798599999999997</v>
      </c>
      <c r="V2401" s="3">
        <v>0.29798599999999997</v>
      </c>
      <c r="W2401" t="s">
        <v>316</v>
      </c>
      <c r="X2401" s="5">
        <v>44196</v>
      </c>
      <c r="Y2401" s="4">
        <v>7.9000000000000008E-3</v>
      </c>
      <c r="Z2401" s="3">
        <v>0.77</v>
      </c>
      <c r="AA2401" s="5">
        <v>45287</v>
      </c>
      <c r="AB2401" s="3">
        <v>0.77</v>
      </c>
      <c r="AC2401" s="4">
        <v>2.58E-2</v>
      </c>
      <c r="AD2401" t="s">
        <v>243</v>
      </c>
      <c r="AE2401" s="4">
        <v>1.18E-2</v>
      </c>
      <c r="AF2401">
        <v>0.03</v>
      </c>
      <c r="AG2401">
        <v>0.79</v>
      </c>
      <c r="AH2401" s="4">
        <v>0.13350000000000001</v>
      </c>
      <c r="AI2401" s="4">
        <v>7.0400000000000004E-2</v>
      </c>
      <c r="AJ2401" s="4">
        <v>9.0899999999999995E-2</v>
      </c>
      <c r="AK2401" s="4">
        <v>9.1999999999999998E-2</v>
      </c>
      <c r="AL2401" t="s">
        <v>4641</v>
      </c>
      <c r="AM2401">
        <v>4</v>
      </c>
      <c r="AN2401" s="4">
        <v>0.99990000000000001</v>
      </c>
      <c r="AO2401" s="4">
        <v>0.99990000000000001</v>
      </c>
      <c r="AP2401" s="4">
        <v>0.99990000000000001</v>
      </c>
      <c r="AQ2401" s="6">
        <v>0.4</v>
      </c>
      <c r="AR2401" s="6">
        <v>0.2</v>
      </c>
      <c r="AS2401">
        <v>1099</v>
      </c>
      <c r="AT2401" s="3">
        <v>28.61</v>
      </c>
      <c r="AU2401" s="3">
        <v>30.26</v>
      </c>
      <c r="AV2401" s="3">
        <v>29.81</v>
      </c>
      <c r="AW2401" s="3">
        <v>29.9</v>
      </c>
      <c r="AX2401">
        <v>69.56</v>
      </c>
      <c r="AY2401" t="s">
        <v>71</v>
      </c>
      <c r="AZ2401" t="s">
        <v>71</v>
      </c>
      <c r="BA2401" t="s">
        <v>79</v>
      </c>
      <c r="BB2401" t="s">
        <v>79</v>
      </c>
      <c r="BC2401" t="s">
        <v>70</v>
      </c>
      <c r="BD2401" t="s">
        <v>70</v>
      </c>
      <c r="BE2401" t="s">
        <v>96</v>
      </c>
      <c r="BF2401">
        <v>5.72</v>
      </c>
      <c r="BG2401" s="4">
        <v>0.58450000000000002</v>
      </c>
      <c r="BH2401" s="4">
        <v>0.34189999999999998</v>
      </c>
      <c r="BI2401">
        <v>0</v>
      </c>
      <c r="BJ2401" s="4">
        <v>0</v>
      </c>
      <c r="BK2401" s="4">
        <v>0</v>
      </c>
    </row>
    <row r="2402" spans="1:63" x14ac:dyDescent="0.3">
      <c r="A2402" t="s">
        <v>4218</v>
      </c>
      <c r="B2402" t="s">
        <v>4219</v>
      </c>
      <c r="C2402" t="s">
        <v>64</v>
      </c>
      <c r="D2402" s="1">
        <v>4744500</v>
      </c>
      <c r="E2402" s="2">
        <v>2466</v>
      </c>
      <c r="F2402" s="3">
        <v>10.74</v>
      </c>
      <c r="G2402" t="b">
        <v>0</v>
      </c>
      <c r="H2402" t="b">
        <v>0</v>
      </c>
      <c r="I2402" t="b">
        <v>0</v>
      </c>
      <c r="J2402" t="b">
        <v>0</v>
      </c>
      <c r="K2402" s="4">
        <v>1.6199999999999999E-2</v>
      </c>
      <c r="L2402" s="4">
        <v>5.6899999999999999E-2</v>
      </c>
      <c r="M2402" s="4">
        <v>-0.23880000000000001</v>
      </c>
      <c r="N2402" s="4">
        <v>-0.2457</v>
      </c>
      <c r="O2402" t="s">
        <v>96</v>
      </c>
      <c r="P2402" t="s">
        <v>96</v>
      </c>
      <c r="Q2402" s="3">
        <v>7.4200000000000004E-4</v>
      </c>
      <c r="R2402" s="3">
        <v>5.3600000000000002E-4</v>
      </c>
      <c r="S2402" s="3">
        <v>0.19211900000000001</v>
      </c>
      <c r="T2402" s="3">
        <v>0.19131100000000001</v>
      </c>
      <c r="U2402" s="3">
        <v>2.4075120000000001</v>
      </c>
      <c r="V2402" s="3">
        <v>2.4075120000000001</v>
      </c>
      <c r="W2402" t="s">
        <v>1294</v>
      </c>
      <c r="X2402" s="5">
        <v>44389</v>
      </c>
      <c r="Y2402" s="4">
        <v>5.0000000000000001E-3</v>
      </c>
      <c r="Z2402" s="3">
        <v>0.15</v>
      </c>
      <c r="AA2402" s="5">
        <v>45288</v>
      </c>
      <c r="AB2402" s="3">
        <v>0.09</v>
      </c>
      <c r="AC2402" s="4">
        <v>1.3599999999999999E-2</v>
      </c>
      <c r="AD2402" t="s">
        <v>90</v>
      </c>
      <c r="AE2402" s="4">
        <v>1.9800000000000002E-2</v>
      </c>
      <c r="AF2402">
        <v>-53.44</v>
      </c>
      <c r="AG2402">
        <v>1.06</v>
      </c>
      <c r="AH2402" s="4">
        <v>0.1711</v>
      </c>
      <c r="AI2402" s="4">
        <v>0.2041</v>
      </c>
      <c r="AJ2402" s="4">
        <v>0.22270000000000001</v>
      </c>
      <c r="AK2402" s="4">
        <v>0.21049999999999999</v>
      </c>
      <c r="AL2402" t="s">
        <v>549</v>
      </c>
      <c r="AM2402">
        <v>31</v>
      </c>
      <c r="AN2402" s="4">
        <v>0.7329</v>
      </c>
      <c r="AO2402" s="4">
        <v>0.88700000000000001</v>
      </c>
      <c r="AP2402" s="4">
        <v>1</v>
      </c>
      <c r="AQ2402" s="6">
        <v>0.4</v>
      </c>
      <c r="AR2402" s="6">
        <v>0.2</v>
      </c>
      <c r="AS2402">
        <v>1099</v>
      </c>
      <c r="AT2402" s="3">
        <v>9.9700000000000006</v>
      </c>
      <c r="AU2402" s="3">
        <v>10.82</v>
      </c>
      <c r="AV2402" s="3" t="s">
        <v>96</v>
      </c>
      <c r="AW2402" s="3" t="s">
        <v>96</v>
      </c>
      <c r="AX2402">
        <v>58.3</v>
      </c>
      <c r="AY2402" t="s">
        <v>71</v>
      </c>
      <c r="AZ2402" t="s">
        <v>79</v>
      </c>
      <c r="BA2402" t="s">
        <v>82</v>
      </c>
      <c r="BB2402" t="s">
        <v>75</v>
      </c>
      <c r="BC2402" t="s">
        <v>75</v>
      </c>
      <c r="BD2402" t="s">
        <v>75</v>
      </c>
      <c r="BE2402" t="s">
        <v>96</v>
      </c>
      <c r="BF2402">
        <v>5.03</v>
      </c>
      <c r="BG2402" s="4">
        <v>0.3654</v>
      </c>
      <c r="BH2402" s="4">
        <v>0.24149999999999999</v>
      </c>
      <c r="BI2402">
        <v>170.47</v>
      </c>
      <c r="BJ2402" s="4">
        <v>0.1862</v>
      </c>
      <c r="BK2402" s="4">
        <v>0.1278</v>
      </c>
    </row>
    <row r="2403" spans="1:63" x14ac:dyDescent="0.3">
      <c r="A2403" t="s">
        <v>5854</v>
      </c>
      <c r="B2403" t="s">
        <v>5855</v>
      </c>
      <c r="C2403" t="s">
        <v>64</v>
      </c>
      <c r="D2403" s="1">
        <v>4724600</v>
      </c>
      <c r="E2403" s="2">
        <v>4383</v>
      </c>
      <c r="F2403" s="3">
        <v>27.86</v>
      </c>
      <c r="G2403" t="b">
        <v>0</v>
      </c>
      <c r="H2403" t="b">
        <v>0</v>
      </c>
      <c r="I2403" t="b">
        <v>1</v>
      </c>
      <c r="J2403" t="b">
        <v>0</v>
      </c>
      <c r="K2403" s="4">
        <v>7.6E-3</v>
      </c>
      <c r="L2403" s="4">
        <v>3.1600000000000003E-2</v>
      </c>
      <c r="M2403" s="4" t="s">
        <v>96</v>
      </c>
      <c r="N2403" s="4" t="s">
        <v>96</v>
      </c>
      <c r="O2403" t="s">
        <v>96</v>
      </c>
      <c r="P2403" t="s">
        <v>96</v>
      </c>
      <c r="Q2403" s="3">
        <v>1.2999999999999999E-4</v>
      </c>
      <c r="R2403" s="3">
        <v>-0.270011</v>
      </c>
      <c r="S2403" s="3">
        <v>1.7741849999999999</v>
      </c>
      <c r="T2403" s="3">
        <v>1.7741849999999999</v>
      </c>
      <c r="U2403" s="3">
        <v>1.7741849999999999</v>
      </c>
      <c r="V2403" s="3">
        <v>1.7741849999999999</v>
      </c>
      <c r="W2403" t="s">
        <v>259</v>
      </c>
      <c r="X2403" s="5">
        <v>45180</v>
      </c>
      <c r="Y2403" s="4">
        <v>5.0000000000000001E-3</v>
      </c>
      <c r="Z2403" s="3">
        <v>7.0000000000000007E-2</v>
      </c>
      <c r="AA2403">
        <v>45288</v>
      </c>
      <c r="AB2403">
        <v>7.0000000000000007E-2</v>
      </c>
      <c r="AC2403" s="4">
        <v>2.5999999999999999E-3</v>
      </c>
      <c r="AD2403" t="s">
        <v>90</v>
      </c>
      <c r="AE2403" s="4" t="s">
        <v>96</v>
      </c>
      <c r="AF2403">
        <v>19.920000000000002</v>
      </c>
      <c r="AG2403">
        <v>1.37</v>
      </c>
      <c r="AH2403" s="4">
        <v>8.2600000000000007E-2</v>
      </c>
      <c r="AI2403" s="4">
        <v>0.11990000000000001</v>
      </c>
      <c r="AJ2403" s="4">
        <v>0.12640000000000001</v>
      </c>
      <c r="AK2403" s="4" t="s">
        <v>96</v>
      </c>
      <c r="AL2403" t="s">
        <v>549</v>
      </c>
      <c r="AM2403">
        <v>35</v>
      </c>
      <c r="AN2403" s="4">
        <v>0.62849999999999995</v>
      </c>
      <c r="AO2403" s="4">
        <v>0.79420000000000002</v>
      </c>
      <c r="AP2403" s="4">
        <v>0.99990000000000001</v>
      </c>
      <c r="AQ2403" s="6">
        <v>0.4</v>
      </c>
      <c r="AR2403" s="6">
        <v>0.2</v>
      </c>
      <c r="AS2403">
        <v>1099</v>
      </c>
      <c r="AT2403" s="3">
        <v>26.9</v>
      </c>
      <c r="AU2403" s="3">
        <v>27.99</v>
      </c>
      <c r="AV2403" s="3">
        <v>27.75</v>
      </c>
      <c r="AW2403" s="3">
        <v>27.98</v>
      </c>
      <c r="AX2403">
        <v>62.73</v>
      </c>
      <c r="AY2403" t="s">
        <v>82</v>
      </c>
      <c r="AZ2403" t="s">
        <v>79</v>
      </c>
      <c r="BA2403" t="s">
        <v>96</v>
      </c>
      <c r="BB2403" t="s">
        <v>82</v>
      </c>
      <c r="BC2403" t="s">
        <v>71</v>
      </c>
      <c r="BD2403" t="s">
        <v>69</v>
      </c>
      <c r="BE2403" t="s">
        <v>96</v>
      </c>
      <c r="BF2403">
        <v>6.88</v>
      </c>
      <c r="BG2403">
        <v>0.6946</v>
      </c>
      <c r="BH2403">
        <v>0.67020000000000002</v>
      </c>
      <c r="BI2403">
        <v>22.37</v>
      </c>
      <c r="BJ2403">
        <v>0.93389999999999995</v>
      </c>
      <c r="BK2403">
        <v>8.9999999999999998E-4</v>
      </c>
    </row>
    <row r="2404" spans="1:63" x14ac:dyDescent="0.3">
      <c r="A2404" t="s">
        <v>4850</v>
      </c>
      <c r="B2404" t="s">
        <v>4851</v>
      </c>
      <c r="C2404" t="s">
        <v>64</v>
      </c>
      <c r="D2404" s="1">
        <v>4706800</v>
      </c>
      <c r="E2404" s="2">
        <v>2275</v>
      </c>
      <c r="F2404" s="3">
        <v>20.8</v>
      </c>
      <c r="G2404" t="b">
        <v>0</v>
      </c>
      <c r="H2404" t="b">
        <v>0</v>
      </c>
      <c r="I2404" t="b">
        <v>0</v>
      </c>
      <c r="J2404" t="b">
        <v>0</v>
      </c>
      <c r="K2404" s="4">
        <v>2.8E-3</v>
      </c>
      <c r="L2404" s="4">
        <v>9.5799999999999996E-2</v>
      </c>
      <c r="M2404" s="4">
        <v>0.17180000000000001</v>
      </c>
      <c r="N2404" s="4">
        <v>0.16669999999999999</v>
      </c>
      <c r="O2404" s="4" t="s">
        <v>96</v>
      </c>
      <c r="P2404" s="4" t="s">
        <v>96</v>
      </c>
      <c r="Q2404" s="3">
        <v>0</v>
      </c>
      <c r="R2404" s="3">
        <v>0.97824999999999995</v>
      </c>
      <c r="S2404" s="3">
        <v>0.91335</v>
      </c>
      <c r="T2404" s="3">
        <v>0.91335</v>
      </c>
      <c r="U2404" s="3">
        <v>2.40585</v>
      </c>
      <c r="V2404" s="3">
        <v>2.40585</v>
      </c>
      <c r="W2404" t="s">
        <v>99</v>
      </c>
      <c r="X2404" s="5">
        <v>44496</v>
      </c>
      <c r="Y2404" s="4">
        <v>2E-3</v>
      </c>
      <c r="Z2404" s="3">
        <v>0.16</v>
      </c>
      <c r="AA2404">
        <v>45278</v>
      </c>
      <c r="AB2404">
        <v>0.02</v>
      </c>
      <c r="AC2404" s="4">
        <v>7.4999999999999997E-3</v>
      </c>
      <c r="AD2404" t="s">
        <v>66</v>
      </c>
      <c r="AE2404" s="4">
        <v>7.4999999999999997E-3</v>
      </c>
      <c r="AF2404">
        <v>21.37</v>
      </c>
      <c r="AG2404">
        <v>1.06</v>
      </c>
      <c r="AH2404" s="4">
        <v>0.10639999999999999</v>
      </c>
      <c r="AI2404" s="4">
        <v>0.16750000000000001</v>
      </c>
      <c r="AJ2404" s="4">
        <v>0.18140000000000001</v>
      </c>
      <c r="AK2404" s="4">
        <v>0.16300000000000001</v>
      </c>
      <c r="AL2404" t="s">
        <v>84</v>
      </c>
      <c r="AM2404">
        <v>92</v>
      </c>
      <c r="AN2404" s="4">
        <v>0.2074</v>
      </c>
      <c r="AO2404" s="4">
        <v>0.29189999999999999</v>
      </c>
      <c r="AP2404" s="4">
        <v>0.71089999999999998</v>
      </c>
      <c r="AQ2404" s="6">
        <v>0.4</v>
      </c>
      <c r="AR2404" s="6">
        <v>0.2</v>
      </c>
      <c r="AS2404">
        <v>1099</v>
      </c>
      <c r="AT2404" s="3">
        <v>19.079999999999998</v>
      </c>
      <c r="AU2404" s="3">
        <v>21.39</v>
      </c>
      <c r="AV2404" s="3">
        <v>20.79</v>
      </c>
      <c r="AW2404" s="3">
        <v>20.83</v>
      </c>
      <c r="AX2404">
        <v>66.680000000000007</v>
      </c>
      <c r="AY2404" t="s">
        <v>75</v>
      </c>
      <c r="AZ2404" t="s">
        <v>72</v>
      </c>
      <c r="BA2404" t="s">
        <v>82</v>
      </c>
      <c r="BB2404" t="s">
        <v>82</v>
      </c>
      <c r="BC2404" t="s">
        <v>82</v>
      </c>
      <c r="BD2404" t="s">
        <v>71</v>
      </c>
      <c r="BE2404" t="s">
        <v>96</v>
      </c>
      <c r="BF2404">
        <v>7.03</v>
      </c>
      <c r="BG2404">
        <v>0.99439999999999995</v>
      </c>
      <c r="BH2404">
        <v>0.72909999999999997</v>
      </c>
      <c r="BI2404">
        <v>34.53</v>
      </c>
      <c r="BJ2404">
        <v>0</v>
      </c>
      <c r="BK2404">
        <v>0.10440000000000001</v>
      </c>
    </row>
    <row r="2405" spans="1:63" x14ac:dyDescent="0.3">
      <c r="A2405" t="s">
        <v>5039</v>
      </c>
      <c r="B2405" t="s">
        <v>5040</v>
      </c>
      <c r="C2405" t="s">
        <v>64</v>
      </c>
      <c r="D2405" s="1">
        <v>4705100</v>
      </c>
      <c r="E2405">
        <v>716</v>
      </c>
      <c r="F2405" s="3">
        <v>23.51</v>
      </c>
      <c r="G2405" t="b">
        <v>0</v>
      </c>
      <c r="H2405" t="b">
        <v>0</v>
      </c>
      <c r="I2405" t="b">
        <v>0</v>
      </c>
      <c r="J2405" t="b">
        <v>0</v>
      </c>
      <c r="K2405" s="4">
        <v>1.4800000000000001E-2</v>
      </c>
      <c r="L2405" s="4">
        <v>3.8800000000000001E-2</v>
      </c>
      <c r="M2405" s="4">
        <v>0.372</v>
      </c>
      <c r="N2405" s="4">
        <v>0.36659999999999998</v>
      </c>
      <c r="O2405" t="s">
        <v>96</v>
      </c>
      <c r="P2405" t="s">
        <v>96</v>
      </c>
      <c r="Q2405" s="3">
        <v>0</v>
      </c>
      <c r="R2405" s="3">
        <v>0</v>
      </c>
      <c r="S2405" s="3">
        <v>0</v>
      </c>
      <c r="T2405" s="3">
        <v>0</v>
      </c>
      <c r="U2405" s="3">
        <v>2.1699109999999999</v>
      </c>
      <c r="V2405" s="3">
        <v>2.1699109999999999</v>
      </c>
      <c r="W2405" t="s">
        <v>135</v>
      </c>
      <c r="X2405" s="5">
        <v>44586</v>
      </c>
      <c r="Y2405" s="4">
        <v>7.0000000000000001E-3</v>
      </c>
      <c r="Z2405" s="3">
        <v>0.19</v>
      </c>
      <c r="AA2405" s="5">
        <v>45282</v>
      </c>
      <c r="AB2405" s="3">
        <v>0.15</v>
      </c>
      <c r="AC2405" s="4">
        <v>8.0000000000000002E-3</v>
      </c>
      <c r="AD2405" t="s">
        <v>243</v>
      </c>
      <c r="AE2405" s="4">
        <v>1.29E-2</v>
      </c>
      <c r="AF2405">
        <v>23.25</v>
      </c>
      <c r="AG2405">
        <v>1.24</v>
      </c>
      <c r="AH2405" s="4">
        <v>0.20269999999999999</v>
      </c>
      <c r="AI2405" s="4">
        <v>0.1641</v>
      </c>
      <c r="AJ2405" s="4">
        <v>0.18870000000000001</v>
      </c>
      <c r="AK2405" s="4">
        <v>0.18459999999999999</v>
      </c>
      <c r="AL2405" t="s">
        <v>360</v>
      </c>
      <c r="AM2405">
        <v>46</v>
      </c>
      <c r="AN2405" s="4">
        <v>0.46279999999999999</v>
      </c>
      <c r="AO2405" s="4">
        <v>0.65169999999999995</v>
      </c>
      <c r="AP2405" s="4">
        <v>1.0001</v>
      </c>
      <c r="AQ2405" s="6">
        <v>0.4</v>
      </c>
      <c r="AR2405" s="6">
        <v>0.2</v>
      </c>
      <c r="AS2405">
        <v>1099</v>
      </c>
      <c r="AT2405" s="3">
        <v>22.05</v>
      </c>
      <c r="AU2405" s="3">
        <v>24.09</v>
      </c>
      <c r="AV2405" s="3">
        <v>23.46</v>
      </c>
      <c r="AW2405" s="3">
        <v>23.62</v>
      </c>
      <c r="AX2405">
        <v>61.48</v>
      </c>
      <c r="AY2405" t="s">
        <v>75</v>
      </c>
      <c r="AZ2405" t="s">
        <v>82</v>
      </c>
      <c r="BA2405" t="s">
        <v>96</v>
      </c>
      <c r="BB2405" t="s">
        <v>96</v>
      </c>
      <c r="BC2405" t="s">
        <v>96</v>
      </c>
      <c r="BD2405" t="s">
        <v>96</v>
      </c>
      <c r="BE2405" t="s">
        <v>96</v>
      </c>
      <c r="BF2405">
        <v>6.43</v>
      </c>
      <c r="BG2405" s="4">
        <v>0.72340000000000004</v>
      </c>
      <c r="BH2405" s="4">
        <v>0.49780000000000002</v>
      </c>
      <c r="BI2405">
        <v>16.18</v>
      </c>
      <c r="BJ2405" s="4">
        <v>0.21829999999999999</v>
      </c>
      <c r="BK2405" s="4">
        <v>4.2099999999999999E-2</v>
      </c>
    </row>
    <row r="2406" spans="1:63" x14ac:dyDescent="0.3">
      <c r="A2406" t="s">
        <v>5593</v>
      </c>
      <c r="B2406" t="s">
        <v>5594</v>
      </c>
      <c r="C2406" t="s">
        <v>64</v>
      </c>
      <c r="D2406" s="1">
        <v>4688100</v>
      </c>
      <c r="E2406" s="2">
        <v>1175</v>
      </c>
      <c r="F2406" s="3">
        <v>29.21</v>
      </c>
      <c r="G2406" t="b">
        <v>0</v>
      </c>
      <c r="H2406" t="b">
        <v>0</v>
      </c>
      <c r="I2406" t="b">
        <v>0</v>
      </c>
      <c r="J2406" t="b">
        <v>0</v>
      </c>
      <c r="K2406" s="4">
        <v>2.2000000000000001E-3</v>
      </c>
      <c r="L2406" s="4">
        <v>7.3800000000000004E-2</v>
      </c>
      <c r="M2406" s="4">
        <v>0.14480000000000001</v>
      </c>
      <c r="N2406" s="4">
        <v>0.1333</v>
      </c>
      <c r="O2406" t="s">
        <v>96</v>
      </c>
      <c r="P2406" t="s">
        <v>96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t="s">
        <v>259</v>
      </c>
      <c r="X2406" s="5">
        <v>44868</v>
      </c>
      <c r="Y2406" s="4">
        <v>4.7000000000000002E-3</v>
      </c>
      <c r="Z2406" s="3">
        <v>0.54</v>
      </c>
      <c r="AA2406" s="5">
        <v>45280</v>
      </c>
      <c r="AB2406" s="3">
        <v>0.21</v>
      </c>
      <c r="AC2406" s="4">
        <v>1.8499999999999999E-2</v>
      </c>
      <c r="AD2406" t="s">
        <v>90</v>
      </c>
      <c r="AE2406" s="4">
        <v>1.0500000000000001E-2</v>
      </c>
      <c r="AF2406">
        <v>18.03</v>
      </c>
      <c r="AG2406">
        <v>1.02</v>
      </c>
      <c r="AH2406" s="4">
        <v>6.3299999999999995E-2</v>
      </c>
      <c r="AI2406" s="4">
        <v>0.12740000000000001</v>
      </c>
      <c r="AJ2406" s="4">
        <v>0.1497</v>
      </c>
      <c r="AK2406" s="4">
        <v>0.15809999999999999</v>
      </c>
      <c r="AL2406" t="s">
        <v>4473</v>
      </c>
      <c r="AM2406" s="2">
        <v>53</v>
      </c>
      <c r="AN2406" s="4">
        <v>0.49170000000000003</v>
      </c>
      <c r="AO2406" s="4">
        <v>0.65180000000000005</v>
      </c>
      <c r="AP2406" s="4">
        <v>0.99729999999999996</v>
      </c>
      <c r="AQ2406" s="6">
        <v>0.4</v>
      </c>
      <c r="AR2406" s="6">
        <v>0.2</v>
      </c>
      <c r="AS2406">
        <v>1099</v>
      </c>
      <c r="AT2406" s="3">
        <v>27.24</v>
      </c>
      <c r="AU2406" s="3">
        <v>29.72</v>
      </c>
      <c r="AV2406" s="3">
        <v>29.21</v>
      </c>
      <c r="AW2406" s="3">
        <v>29.21</v>
      </c>
      <c r="AX2406">
        <v>69.41</v>
      </c>
      <c r="AY2406" t="s">
        <v>82</v>
      </c>
      <c r="AZ2406" t="s">
        <v>79</v>
      </c>
      <c r="BA2406" t="s">
        <v>96</v>
      </c>
      <c r="BB2406" t="s">
        <v>71</v>
      </c>
      <c r="BC2406" t="s">
        <v>70</v>
      </c>
      <c r="BD2406" t="s">
        <v>72</v>
      </c>
      <c r="BE2406" t="s">
        <v>96</v>
      </c>
      <c r="BF2406">
        <v>7.07</v>
      </c>
      <c r="BG2406" s="4">
        <v>0.29430000000000001</v>
      </c>
      <c r="BH2406" s="4">
        <v>0.74580000000000002</v>
      </c>
      <c r="BI2406">
        <v>197.45</v>
      </c>
      <c r="BJ2406" s="4">
        <v>1.8499999999999999E-2</v>
      </c>
      <c r="BK2406" s="4">
        <v>0.2374</v>
      </c>
    </row>
    <row r="2407" spans="1:63" x14ac:dyDescent="0.3">
      <c r="A2407" t="s">
        <v>4986</v>
      </c>
      <c r="B2407" t="s">
        <v>4987</v>
      </c>
      <c r="C2407" t="s">
        <v>64</v>
      </c>
      <c r="D2407" s="1">
        <v>4681800</v>
      </c>
      <c r="E2407" s="2">
        <v>141</v>
      </c>
      <c r="F2407" s="3">
        <v>24.45</v>
      </c>
      <c r="G2407" t="b">
        <v>0</v>
      </c>
      <c r="H2407" t="b">
        <v>0</v>
      </c>
      <c r="I2407" t="b">
        <v>0</v>
      </c>
      <c r="J2407" t="b">
        <v>0</v>
      </c>
      <c r="K2407" s="4">
        <v>1.6999999999999999E-3</v>
      </c>
      <c r="L2407" s="4">
        <v>7.9500000000000001E-2</v>
      </c>
      <c r="M2407" s="4">
        <v>0.18149999999999999</v>
      </c>
      <c r="N2407" s="4">
        <v>0.19950000000000001</v>
      </c>
      <c r="O2407" t="s">
        <v>96</v>
      </c>
      <c r="P2407" t="s">
        <v>96</v>
      </c>
      <c r="Q2407" s="3">
        <v>0</v>
      </c>
      <c r="R2407" s="3">
        <v>0</v>
      </c>
      <c r="S2407" s="3">
        <v>-0.45340000000000003</v>
      </c>
      <c r="T2407" s="3">
        <v>-0.45340000000000003</v>
      </c>
      <c r="U2407" s="3">
        <v>-0.45340000000000003</v>
      </c>
      <c r="V2407" s="3">
        <v>-0.45340000000000003</v>
      </c>
      <c r="W2407" t="s">
        <v>135</v>
      </c>
      <c r="X2407" s="5">
        <v>44566</v>
      </c>
      <c r="Y2407" s="4">
        <v>0</v>
      </c>
      <c r="Z2407" s="3">
        <v>0.21</v>
      </c>
      <c r="AA2407" s="5">
        <v>45287</v>
      </c>
      <c r="AB2407" s="3">
        <v>0.21</v>
      </c>
      <c r="AC2407" s="4">
        <v>8.3999999999999995E-3</v>
      </c>
      <c r="AD2407" t="s">
        <v>243</v>
      </c>
      <c r="AE2407" s="4">
        <v>8.0999999999999996E-3</v>
      </c>
      <c r="AF2407" t="s">
        <v>96</v>
      </c>
      <c r="AG2407">
        <v>0.81</v>
      </c>
      <c r="AH2407" s="4">
        <v>5.4699999999999999E-2</v>
      </c>
      <c r="AI2407" s="4">
        <v>0.1113</v>
      </c>
      <c r="AJ2407" s="4">
        <v>0.1237</v>
      </c>
      <c r="AK2407" s="4">
        <v>0.11840000000000001</v>
      </c>
      <c r="AL2407" t="s">
        <v>4031</v>
      </c>
      <c r="AM2407">
        <v>42</v>
      </c>
      <c r="AN2407" s="4">
        <v>0.44650000000000001</v>
      </c>
      <c r="AO2407" s="4">
        <v>0.57079999999999997</v>
      </c>
      <c r="AP2407" s="4">
        <v>0.99980000000000002</v>
      </c>
      <c r="AQ2407" s="6">
        <v>0.4</v>
      </c>
      <c r="AR2407" s="6">
        <v>0.2</v>
      </c>
      <c r="AS2407">
        <v>1099</v>
      </c>
      <c r="AT2407" s="3">
        <v>22.56</v>
      </c>
      <c r="AU2407" s="3">
        <v>24.94</v>
      </c>
      <c r="AV2407" s="3">
        <v>24.45</v>
      </c>
      <c r="AW2407" s="3">
        <v>24.45</v>
      </c>
      <c r="AX2407">
        <v>68.95</v>
      </c>
      <c r="AY2407" t="s">
        <v>75</v>
      </c>
      <c r="AZ2407" t="s">
        <v>68</v>
      </c>
      <c r="BA2407" t="s">
        <v>79</v>
      </c>
      <c r="BB2407" t="s">
        <v>71</v>
      </c>
      <c r="BC2407" t="s">
        <v>79</v>
      </c>
      <c r="BD2407" t="s">
        <v>79</v>
      </c>
      <c r="BE2407" t="s">
        <v>96</v>
      </c>
      <c r="BF2407">
        <v>6.86</v>
      </c>
      <c r="BG2407" s="4">
        <v>0.67659999999999998</v>
      </c>
      <c r="BH2407" s="4">
        <v>0.66339999999999999</v>
      </c>
      <c r="BI2407">
        <v>90.35</v>
      </c>
      <c r="BJ2407" s="4">
        <v>4.7699999999999999E-2</v>
      </c>
      <c r="BK2407" s="4">
        <v>1.7500000000000002E-2</v>
      </c>
    </row>
    <row r="2408" spans="1:63" x14ac:dyDescent="0.3">
      <c r="A2408" t="s">
        <v>5989</v>
      </c>
      <c r="B2408" t="s">
        <v>5990</v>
      </c>
      <c r="C2408" t="s">
        <v>64</v>
      </c>
      <c r="D2408" s="1">
        <v>4663500</v>
      </c>
      <c r="E2408" s="2">
        <v>7830</v>
      </c>
      <c r="F2408" s="3">
        <v>12.6</v>
      </c>
      <c r="G2408" t="b">
        <v>0</v>
      </c>
      <c r="H2408" t="b">
        <v>0</v>
      </c>
      <c r="I2408" t="b">
        <v>0</v>
      </c>
      <c r="J2408" t="b">
        <v>0</v>
      </c>
      <c r="K2408" s="4">
        <v>1.7100000000000001E-2</v>
      </c>
      <c r="L2408" s="4">
        <v>0.11990000000000001</v>
      </c>
      <c r="M2408" s="4" t="s">
        <v>96</v>
      </c>
      <c r="N2408" t="s">
        <v>96</v>
      </c>
      <c r="O2408" t="s">
        <v>96</v>
      </c>
      <c r="P2408" t="s">
        <v>96</v>
      </c>
      <c r="Q2408" s="3">
        <v>0</v>
      </c>
      <c r="R2408" s="3">
        <v>0.123165</v>
      </c>
      <c r="S2408" s="3">
        <v>4.2248549999999998</v>
      </c>
      <c r="T2408" s="3">
        <v>4.2248549999999998</v>
      </c>
      <c r="U2408" s="3">
        <v>4.2248549999999998</v>
      </c>
      <c r="V2408" s="3">
        <v>4.2248549999999998</v>
      </c>
      <c r="W2408" t="s">
        <v>316</v>
      </c>
      <c r="X2408" s="5">
        <v>44958</v>
      </c>
      <c r="Y2408" s="4">
        <v>6.4999999999999997E-3</v>
      </c>
      <c r="Z2408" s="3">
        <v>0.35</v>
      </c>
      <c r="AA2408">
        <v>45274</v>
      </c>
      <c r="AB2408">
        <v>0.35</v>
      </c>
      <c r="AC2408" s="4">
        <v>2.7900000000000001E-2</v>
      </c>
      <c r="AD2408" t="s">
        <v>66</v>
      </c>
      <c r="AE2408" t="s">
        <v>96</v>
      </c>
      <c r="AF2408">
        <v>0.1</v>
      </c>
      <c r="AG2408">
        <v>2.5</v>
      </c>
      <c r="AH2408" s="4">
        <v>1.2501</v>
      </c>
      <c r="AI2408" s="4">
        <v>0.51570000000000005</v>
      </c>
      <c r="AJ2408" s="4">
        <v>0.45879999999999999</v>
      </c>
      <c r="AK2408" s="4">
        <v>0.39989999999999998</v>
      </c>
      <c r="AL2408" t="s">
        <v>2148</v>
      </c>
      <c r="AM2408">
        <v>47</v>
      </c>
      <c r="AN2408" s="4">
        <v>0.69579999999999997</v>
      </c>
      <c r="AO2408" s="4">
        <v>0.8256</v>
      </c>
      <c r="AP2408" s="4">
        <v>0.99990000000000001</v>
      </c>
      <c r="AQ2408" s="6">
        <v>0.4</v>
      </c>
      <c r="AR2408" s="6">
        <v>0.2</v>
      </c>
      <c r="AS2408">
        <v>1099</v>
      </c>
      <c r="AT2408" s="3">
        <v>10.17</v>
      </c>
      <c r="AU2408" s="3">
        <v>13.3</v>
      </c>
      <c r="AV2408" s="3">
        <v>12.5</v>
      </c>
      <c r="AW2408" s="3">
        <v>12.74</v>
      </c>
      <c r="AX2408">
        <v>55.89</v>
      </c>
      <c r="AY2408" t="s">
        <v>70</v>
      </c>
      <c r="AZ2408" t="s">
        <v>70</v>
      </c>
      <c r="BA2408" t="s">
        <v>96</v>
      </c>
      <c r="BB2408" t="s">
        <v>75</v>
      </c>
      <c r="BC2408" t="s">
        <v>70</v>
      </c>
      <c r="BD2408" t="s">
        <v>69</v>
      </c>
      <c r="BE2408" t="s">
        <v>96</v>
      </c>
      <c r="BF2408">
        <v>6.46</v>
      </c>
      <c r="BG2408">
        <v>0.60580000000000001</v>
      </c>
      <c r="BH2408">
        <v>0.50549999999999995</v>
      </c>
      <c r="BI2408">
        <v>248.78</v>
      </c>
      <c r="BJ2408">
        <v>0</v>
      </c>
      <c r="BK2408">
        <v>8.09E-2</v>
      </c>
    </row>
    <row r="2409" spans="1:63" x14ac:dyDescent="0.3">
      <c r="A2409" t="s">
        <v>5423</v>
      </c>
      <c r="B2409" t="s">
        <v>5424</v>
      </c>
      <c r="C2409" t="s">
        <v>64</v>
      </c>
      <c r="D2409" s="1">
        <v>4593700</v>
      </c>
      <c r="E2409" s="2">
        <v>327</v>
      </c>
      <c r="F2409" s="3">
        <v>22.82</v>
      </c>
      <c r="G2409" t="b">
        <v>0</v>
      </c>
      <c r="H2409" t="b">
        <v>0</v>
      </c>
      <c r="I2409" t="b">
        <v>0</v>
      </c>
      <c r="J2409" t="b">
        <v>0</v>
      </c>
      <c r="K2409" s="4">
        <v>8.6999999999999994E-3</v>
      </c>
      <c r="L2409" s="4">
        <v>0.1045</v>
      </c>
      <c r="M2409" s="4">
        <v>0.13170000000000001</v>
      </c>
      <c r="N2409" s="4">
        <v>0.1326</v>
      </c>
      <c r="O2409" t="s">
        <v>96</v>
      </c>
      <c r="P2409" t="s">
        <v>96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t="s">
        <v>135</v>
      </c>
      <c r="X2409" s="5">
        <v>44789</v>
      </c>
      <c r="Y2409" s="4">
        <v>7.0000000000000001E-3</v>
      </c>
      <c r="Z2409" s="3">
        <v>0.27</v>
      </c>
      <c r="AA2409">
        <v>45280</v>
      </c>
      <c r="AB2409">
        <v>0.19</v>
      </c>
      <c r="AC2409" s="4">
        <v>1.18E-2</v>
      </c>
      <c r="AD2409" t="s">
        <v>90</v>
      </c>
      <c r="AE2409" s="4">
        <v>1.35E-2</v>
      </c>
      <c r="AF2409">
        <v>13.5</v>
      </c>
      <c r="AG2409">
        <v>1.95</v>
      </c>
      <c r="AH2409" s="4">
        <v>0.57750000000000001</v>
      </c>
      <c r="AI2409" s="4">
        <v>0.17710000000000001</v>
      </c>
      <c r="AJ2409" s="4">
        <v>0.2001</v>
      </c>
      <c r="AK2409" s="4">
        <v>0.18190000000000001</v>
      </c>
      <c r="AL2409" t="s">
        <v>4473</v>
      </c>
      <c r="AM2409">
        <v>39</v>
      </c>
      <c r="AN2409" s="4">
        <v>0.4602</v>
      </c>
      <c r="AO2409" s="4">
        <v>0.62709999999999999</v>
      </c>
      <c r="AP2409" s="4">
        <v>1</v>
      </c>
      <c r="AQ2409" s="6">
        <v>0.4</v>
      </c>
      <c r="AR2409" s="6">
        <v>0.2</v>
      </c>
      <c r="AS2409">
        <v>1099</v>
      </c>
      <c r="AT2409" s="3">
        <v>20.77</v>
      </c>
      <c r="AU2409" s="3">
        <v>23.37</v>
      </c>
      <c r="AV2409" s="3">
        <v>22.82</v>
      </c>
      <c r="AW2409" s="3">
        <v>22.82</v>
      </c>
      <c r="AX2409">
        <v>68.47</v>
      </c>
      <c r="AY2409" t="s">
        <v>75</v>
      </c>
      <c r="AZ2409" t="s">
        <v>82</v>
      </c>
      <c r="BA2409" t="s">
        <v>96</v>
      </c>
      <c r="BB2409" t="s">
        <v>69</v>
      </c>
      <c r="BC2409" t="s">
        <v>71</v>
      </c>
      <c r="BD2409" t="s">
        <v>71</v>
      </c>
      <c r="BE2409" t="s">
        <v>96</v>
      </c>
      <c r="BF2409">
        <v>5.75</v>
      </c>
      <c r="BG2409" s="4">
        <v>0.29959999999999998</v>
      </c>
      <c r="BH2409" s="4">
        <v>0.34649999999999997</v>
      </c>
      <c r="BI2409">
        <v>4.91</v>
      </c>
      <c r="BJ2409" s="4">
        <v>3.8600000000000002E-2</v>
      </c>
      <c r="BK2409" s="4">
        <v>1.01E-2</v>
      </c>
    </row>
    <row r="2410" spans="1:63" x14ac:dyDescent="0.3">
      <c r="A2410" t="s">
        <v>5216</v>
      </c>
      <c r="B2410" t="s">
        <v>5217</v>
      </c>
      <c r="C2410" t="s">
        <v>64</v>
      </c>
      <c r="D2410" s="1">
        <v>4592600</v>
      </c>
      <c r="E2410" s="2">
        <v>144</v>
      </c>
      <c r="F2410" s="3">
        <v>46.5</v>
      </c>
      <c r="G2410" t="b">
        <v>0</v>
      </c>
      <c r="H2410" t="b">
        <v>0</v>
      </c>
      <c r="I2410" t="b">
        <v>0</v>
      </c>
      <c r="J2410" t="b">
        <v>0</v>
      </c>
      <c r="K2410" s="4">
        <v>2.3599999999999999E-2</v>
      </c>
      <c r="L2410" s="4">
        <v>2.9399999999999999E-2</v>
      </c>
      <c r="M2410" s="4">
        <v>8.6400000000000005E-2</v>
      </c>
      <c r="N2410" s="4">
        <v>7.4399999999999994E-2</v>
      </c>
      <c r="O2410" t="s">
        <v>96</v>
      </c>
      <c r="P2410" t="s">
        <v>96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t="s">
        <v>106</v>
      </c>
      <c r="X2410" s="5">
        <v>44671</v>
      </c>
      <c r="Y2410" s="4">
        <v>1.8E-3</v>
      </c>
      <c r="Z2410" s="3">
        <v>1.1599999999999999</v>
      </c>
      <c r="AA2410" s="5">
        <v>45275</v>
      </c>
      <c r="AB2410" s="3">
        <v>0.48</v>
      </c>
      <c r="AC2410" s="4">
        <v>2.5000000000000001E-2</v>
      </c>
      <c r="AD2410" t="s">
        <v>66</v>
      </c>
      <c r="AE2410" s="4">
        <v>1.37E-2</v>
      </c>
      <c r="AF2410" t="s">
        <v>96</v>
      </c>
      <c r="AG2410">
        <v>0.98</v>
      </c>
      <c r="AH2410" s="4">
        <v>0.29759999999999998</v>
      </c>
      <c r="AI2410" s="4">
        <v>0.1366</v>
      </c>
      <c r="AJ2410" s="4">
        <v>0.1484</v>
      </c>
      <c r="AK2410" s="4">
        <v>0.14549999999999999</v>
      </c>
      <c r="AL2410" t="s">
        <v>527</v>
      </c>
      <c r="AM2410" s="2">
        <v>252</v>
      </c>
      <c r="AN2410" s="4">
        <v>0.23530000000000001</v>
      </c>
      <c r="AO2410" s="4">
        <v>0.2873</v>
      </c>
      <c r="AP2410" s="4">
        <v>0.5595</v>
      </c>
      <c r="AQ2410" s="6">
        <v>0.4</v>
      </c>
      <c r="AR2410" s="6">
        <v>0.2</v>
      </c>
      <c r="AS2410">
        <v>1099</v>
      </c>
      <c r="AT2410" s="3">
        <v>43.51</v>
      </c>
      <c r="AU2410" s="3">
        <v>46.63</v>
      </c>
      <c r="AV2410" s="3">
        <v>46.5</v>
      </c>
      <c r="AW2410" s="3">
        <v>46.5</v>
      </c>
      <c r="AX2410">
        <v>63.98</v>
      </c>
      <c r="AY2410" t="s">
        <v>75</v>
      </c>
      <c r="AZ2410" t="s">
        <v>69</v>
      </c>
      <c r="BA2410" t="s">
        <v>96</v>
      </c>
      <c r="BB2410" t="s">
        <v>96</v>
      </c>
      <c r="BC2410" t="s">
        <v>96</v>
      </c>
      <c r="BD2410" t="s">
        <v>96</v>
      </c>
      <c r="BE2410" t="s">
        <v>96</v>
      </c>
      <c r="BF2410">
        <v>6.71</v>
      </c>
      <c r="BG2410" s="4">
        <v>0.94269999999999998</v>
      </c>
      <c r="BH2410" s="4">
        <v>0.60519999999999996</v>
      </c>
      <c r="BI2410">
        <v>173.36</v>
      </c>
      <c r="BJ2410" s="4">
        <v>1.78E-2</v>
      </c>
      <c r="BK2410" s="4">
        <v>8.0299999999999996E-2</v>
      </c>
    </row>
    <row r="2411" spans="1:63" x14ac:dyDescent="0.3">
      <c r="A2411" t="s">
        <v>6275</v>
      </c>
      <c r="B2411" t="s">
        <v>6276</v>
      </c>
      <c r="C2411" t="s">
        <v>64</v>
      </c>
      <c r="D2411" s="1">
        <v>4577200</v>
      </c>
      <c r="E2411" s="2">
        <v>1261</v>
      </c>
      <c r="F2411" s="3">
        <v>28.37</v>
      </c>
      <c r="G2411" t="b">
        <v>0</v>
      </c>
      <c r="H2411" t="b">
        <v>0</v>
      </c>
      <c r="I2411" t="b">
        <v>0</v>
      </c>
      <c r="J2411" t="b">
        <v>0</v>
      </c>
      <c r="K2411" s="4">
        <v>-3.2000000000000002E-3</v>
      </c>
      <c r="L2411" s="4">
        <v>6.3500000000000001E-2</v>
      </c>
      <c r="M2411" t="s">
        <v>96</v>
      </c>
      <c r="N2411" t="s">
        <v>96</v>
      </c>
      <c r="O2411" t="s">
        <v>96</v>
      </c>
      <c r="P2411" t="s">
        <v>96</v>
      </c>
      <c r="Q2411" s="3">
        <v>0.57163200000000003</v>
      </c>
      <c r="R2411" s="3">
        <v>0.57138299999999997</v>
      </c>
      <c r="S2411" s="3">
        <v>4.1876899999999999</v>
      </c>
      <c r="T2411" s="3">
        <v>4.1876899999999999</v>
      </c>
      <c r="U2411" s="3">
        <v>4.1876899999999999</v>
      </c>
      <c r="V2411" s="3">
        <v>4.1876899999999999</v>
      </c>
      <c r="W2411" t="s">
        <v>316</v>
      </c>
      <c r="X2411" s="5">
        <v>45117</v>
      </c>
      <c r="Y2411" s="4">
        <v>2.5000000000000001E-3</v>
      </c>
      <c r="Z2411" s="3">
        <v>0.27</v>
      </c>
      <c r="AA2411">
        <v>45288</v>
      </c>
      <c r="AB2411">
        <v>7.0000000000000007E-2</v>
      </c>
      <c r="AC2411" s="4">
        <v>9.4999999999999998E-3</v>
      </c>
      <c r="AD2411" t="s">
        <v>243</v>
      </c>
      <c r="AE2411" t="s">
        <v>96</v>
      </c>
      <c r="AF2411" t="s">
        <v>96</v>
      </c>
      <c r="AG2411" t="s">
        <v>96</v>
      </c>
      <c r="AH2411" s="4">
        <v>0.19719999999999999</v>
      </c>
      <c r="AI2411" s="4">
        <v>0.1366</v>
      </c>
      <c r="AJ2411" s="4">
        <v>0.14430000000000001</v>
      </c>
      <c r="AK2411">
        <v>0.1341</v>
      </c>
      <c r="AL2411" t="s">
        <v>549</v>
      </c>
      <c r="AM2411">
        <v>101</v>
      </c>
      <c r="AN2411" s="4">
        <v>0.21510000000000001</v>
      </c>
      <c r="AO2411" s="4">
        <v>0.30959999999999999</v>
      </c>
      <c r="AP2411" s="4">
        <v>0.78759999999999997</v>
      </c>
      <c r="AQ2411">
        <v>0.4</v>
      </c>
      <c r="AR2411">
        <v>0.2</v>
      </c>
      <c r="AS2411">
        <v>1099</v>
      </c>
      <c r="AT2411" s="3">
        <v>26.6</v>
      </c>
      <c r="AU2411" s="3">
        <v>29.05</v>
      </c>
      <c r="AV2411" s="3">
        <v>28.3</v>
      </c>
      <c r="AW2411" s="3">
        <v>28.4</v>
      </c>
      <c r="AX2411">
        <v>63.72</v>
      </c>
      <c r="AY2411" t="s">
        <v>82</v>
      </c>
      <c r="AZ2411" t="s">
        <v>72</v>
      </c>
      <c r="BA2411" t="s">
        <v>96</v>
      </c>
      <c r="BB2411" t="s">
        <v>71</v>
      </c>
      <c r="BC2411" t="s">
        <v>70</v>
      </c>
      <c r="BD2411" t="s">
        <v>79</v>
      </c>
      <c r="BE2411" t="s">
        <v>96</v>
      </c>
      <c r="BF2411">
        <v>6.83</v>
      </c>
      <c r="BG2411" s="4">
        <v>0.7591</v>
      </c>
      <c r="BH2411" s="4">
        <v>0.64890000000000003</v>
      </c>
      <c r="BI2411">
        <v>187.14</v>
      </c>
      <c r="BJ2411" s="4">
        <v>3.4000000000000002E-2</v>
      </c>
      <c r="BK2411" s="4">
        <v>2.3099999999999999E-2</v>
      </c>
    </row>
    <row r="2412" spans="1:63" x14ac:dyDescent="0.3">
      <c r="A2412" t="s">
        <v>6819</v>
      </c>
      <c r="B2412" t="s">
        <v>6820</v>
      </c>
      <c r="C2412" t="s">
        <v>64</v>
      </c>
      <c r="D2412">
        <v>4572400</v>
      </c>
      <c r="E2412" t="s">
        <v>96</v>
      </c>
      <c r="F2412" t="s">
        <v>96</v>
      </c>
      <c r="G2412" t="b">
        <v>0</v>
      </c>
      <c r="H2412" t="b">
        <v>0</v>
      </c>
      <c r="I2412" t="b">
        <v>0</v>
      </c>
      <c r="J2412" t="b">
        <v>0</v>
      </c>
      <c r="K2412" t="s">
        <v>96</v>
      </c>
      <c r="L2412" t="s">
        <v>96</v>
      </c>
      <c r="M2412" t="s">
        <v>96</v>
      </c>
      <c r="N2412" t="s">
        <v>96</v>
      </c>
      <c r="O2412" t="s">
        <v>96</v>
      </c>
      <c r="P2412" t="s">
        <v>96</v>
      </c>
      <c r="Q2412">
        <v>2.2861500000000001</v>
      </c>
      <c r="R2412">
        <v>4.5465999999999998</v>
      </c>
      <c r="S2412">
        <v>4.5465999999999998</v>
      </c>
      <c r="T2412">
        <v>4.5465999999999998</v>
      </c>
      <c r="U2412">
        <v>4.5465999999999998</v>
      </c>
      <c r="V2412">
        <v>4.5465999999999998</v>
      </c>
      <c r="W2412" t="s">
        <v>316</v>
      </c>
      <c r="X2412">
        <v>45278</v>
      </c>
      <c r="Y2412">
        <v>8.5000000000000006E-3</v>
      </c>
      <c r="Z2412" t="s">
        <v>96</v>
      </c>
      <c r="AA2412" t="s">
        <v>96</v>
      </c>
      <c r="AB2412" t="s">
        <v>96</v>
      </c>
      <c r="AC2412" t="s">
        <v>96</v>
      </c>
      <c r="AD2412" t="s">
        <v>243</v>
      </c>
      <c r="AE2412" t="s">
        <v>96</v>
      </c>
      <c r="AF2412" t="s">
        <v>96</v>
      </c>
      <c r="AG2412" t="s">
        <v>96</v>
      </c>
      <c r="AH2412" t="s">
        <v>96</v>
      </c>
      <c r="AI2412" t="s">
        <v>96</v>
      </c>
      <c r="AJ2412" t="s">
        <v>96</v>
      </c>
      <c r="AK2412" t="s">
        <v>96</v>
      </c>
      <c r="AL2412" t="s">
        <v>360</v>
      </c>
      <c r="AM2412">
        <v>13</v>
      </c>
      <c r="AN2412">
        <v>0.98409999999999997</v>
      </c>
      <c r="AO2412">
        <v>0.99990000000000001</v>
      </c>
      <c r="AP2412">
        <v>0.99990000000000001</v>
      </c>
      <c r="AQ2412">
        <v>0.4</v>
      </c>
      <c r="AR2412">
        <v>0.2</v>
      </c>
      <c r="AS2412">
        <v>1099</v>
      </c>
      <c r="AT2412" t="s">
        <v>96</v>
      </c>
      <c r="AU2412" t="s">
        <v>96</v>
      </c>
      <c r="AV2412" t="s">
        <v>96</v>
      </c>
      <c r="AW2412" t="s">
        <v>96</v>
      </c>
      <c r="AX2412" t="s">
        <v>96</v>
      </c>
      <c r="AY2412" t="s">
        <v>96</v>
      </c>
      <c r="AZ2412" t="s">
        <v>82</v>
      </c>
      <c r="BA2412" t="s">
        <v>96</v>
      </c>
      <c r="BB2412" t="s">
        <v>96</v>
      </c>
      <c r="BC2412" t="s">
        <v>96</v>
      </c>
      <c r="BD2412" t="s">
        <v>96</v>
      </c>
      <c r="BE2412" t="s">
        <v>96</v>
      </c>
      <c r="BF2412" t="s">
        <v>96</v>
      </c>
      <c r="BG2412" t="s">
        <v>96</v>
      </c>
      <c r="BH2412" t="s">
        <v>96</v>
      </c>
      <c r="BI2412" t="s">
        <v>96</v>
      </c>
      <c r="BJ2412" t="s">
        <v>96</v>
      </c>
      <c r="BK2412" t="s">
        <v>96</v>
      </c>
    </row>
    <row r="2413" spans="1:63" x14ac:dyDescent="0.3">
      <c r="A2413" t="s">
        <v>5079</v>
      </c>
      <c r="B2413" t="s">
        <v>5080</v>
      </c>
      <c r="C2413" t="s">
        <v>64</v>
      </c>
      <c r="D2413" s="1">
        <v>4539900</v>
      </c>
      <c r="E2413" s="2">
        <v>1195</v>
      </c>
      <c r="F2413" s="3">
        <v>30.39</v>
      </c>
      <c r="G2413" t="b">
        <v>0</v>
      </c>
      <c r="H2413" t="b">
        <v>0</v>
      </c>
      <c r="I2413" t="b">
        <v>0</v>
      </c>
      <c r="J2413" t="b">
        <v>0</v>
      </c>
      <c r="K2413" s="4">
        <v>1.38E-2</v>
      </c>
      <c r="L2413" s="4">
        <v>5.9700000000000003E-2</v>
      </c>
      <c r="M2413" s="4">
        <v>-0.03</v>
      </c>
      <c r="N2413" s="4">
        <v>-2.8899999999999999E-2</v>
      </c>
      <c r="O2413" t="s">
        <v>96</v>
      </c>
      <c r="P2413" t="s">
        <v>96</v>
      </c>
      <c r="Q2413" s="3">
        <v>0</v>
      </c>
      <c r="R2413" s="3">
        <v>0</v>
      </c>
      <c r="S2413" s="3">
        <v>0</v>
      </c>
      <c r="T2413" s="3">
        <v>0</v>
      </c>
      <c r="U2413" s="3">
        <v>3.6188880000000001</v>
      </c>
      <c r="V2413" s="3">
        <v>3.6188880000000001</v>
      </c>
      <c r="W2413" t="s">
        <v>526</v>
      </c>
      <c r="X2413" s="5">
        <v>44609</v>
      </c>
      <c r="Y2413" s="4">
        <v>4.4999999999999997E-3</v>
      </c>
      <c r="Z2413" s="3">
        <v>0.74</v>
      </c>
      <c r="AA2413" s="5">
        <v>45282</v>
      </c>
      <c r="AB2413" s="3">
        <v>0.74</v>
      </c>
      <c r="AC2413" s="4">
        <v>2.4199999999999999E-2</v>
      </c>
      <c r="AD2413" t="s">
        <v>243</v>
      </c>
      <c r="AE2413" s="4">
        <v>2.7799999999999998E-2</v>
      </c>
      <c r="AF2413">
        <v>26.62</v>
      </c>
      <c r="AG2413">
        <v>1.1200000000000001</v>
      </c>
      <c r="AH2413" s="4">
        <v>0.88500000000000001</v>
      </c>
      <c r="AI2413" s="4">
        <v>0.1976</v>
      </c>
      <c r="AJ2413" s="4">
        <v>0.22770000000000001</v>
      </c>
      <c r="AK2413" s="4">
        <v>0.2145</v>
      </c>
      <c r="AL2413" t="s">
        <v>497</v>
      </c>
      <c r="AM2413">
        <v>130</v>
      </c>
      <c r="AN2413" s="4">
        <v>0.30049999999999999</v>
      </c>
      <c r="AO2413" s="4">
        <v>0.39360000000000001</v>
      </c>
      <c r="AP2413" s="4">
        <v>0.73429999999999995</v>
      </c>
      <c r="AQ2413" s="6">
        <v>0.4</v>
      </c>
      <c r="AR2413" s="6">
        <v>0.2</v>
      </c>
      <c r="AS2413">
        <v>1099</v>
      </c>
      <c r="AT2413" s="3">
        <v>28.51</v>
      </c>
      <c r="AU2413" s="3">
        <v>30.68</v>
      </c>
      <c r="AV2413" s="3">
        <v>30.33</v>
      </c>
      <c r="AW2413" s="3">
        <v>30.52</v>
      </c>
      <c r="AX2413">
        <v>60.07</v>
      </c>
      <c r="AY2413" t="s">
        <v>82</v>
      </c>
      <c r="AZ2413" t="s">
        <v>72</v>
      </c>
      <c r="BA2413" t="s">
        <v>96</v>
      </c>
      <c r="BB2413" t="s">
        <v>70</v>
      </c>
      <c r="BC2413" t="s">
        <v>79</v>
      </c>
      <c r="BD2413" t="s">
        <v>71</v>
      </c>
      <c r="BE2413" t="s">
        <v>96</v>
      </c>
      <c r="BF2413">
        <v>5.61</v>
      </c>
      <c r="BG2413">
        <v>0.41610000000000003</v>
      </c>
      <c r="BH2413">
        <v>0.31900000000000001</v>
      </c>
      <c r="BI2413">
        <v>184.47</v>
      </c>
      <c r="BJ2413">
        <v>0.13189999999999999</v>
      </c>
      <c r="BK2413">
        <v>0.1464</v>
      </c>
    </row>
    <row r="2414" spans="1:63" x14ac:dyDescent="0.3">
      <c r="A2414" t="s">
        <v>4027</v>
      </c>
      <c r="B2414" t="s">
        <v>4028</v>
      </c>
      <c r="C2414" t="s">
        <v>64</v>
      </c>
      <c r="D2414" s="1">
        <v>4517200</v>
      </c>
      <c r="E2414">
        <v>250</v>
      </c>
      <c r="F2414" s="3">
        <v>22.43</v>
      </c>
      <c r="G2414" t="b">
        <v>0</v>
      </c>
      <c r="H2414" t="b">
        <v>0</v>
      </c>
      <c r="I2414" t="b">
        <v>0</v>
      </c>
      <c r="J2414" t="b">
        <v>0</v>
      </c>
      <c r="K2414" s="4">
        <v>6.0000000000000001E-3</v>
      </c>
      <c r="L2414" s="4">
        <v>5.5399999999999998E-2</v>
      </c>
      <c r="M2414" s="4">
        <v>0.14430000000000001</v>
      </c>
      <c r="N2414" s="4">
        <v>0.13539999999999999</v>
      </c>
      <c r="O2414" s="4">
        <v>-6.7699999999999996E-2</v>
      </c>
      <c r="P2414" s="4">
        <v>8.0100000000000005E-2</v>
      </c>
      <c r="Q2414" s="3">
        <v>0</v>
      </c>
      <c r="R2414" s="3">
        <v>0</v>
      </c>
      <c r="S2414" s="3">
        <v>-2.1669999999999998</v>
      </c>
      <c r="T2414" s="3">
        <v>-2.1669999999999998</v>
      </c>
      <c r="U2414" s="3">
        <v>-2.96225</v>
      </c>
      <c r="V2414" s="3">
        <v>-2.96225</v>
      </c>
      <c r="W2414" t="s">
        <v>231</v>
      </c>
      <c r="X2414" s="5">
        <v>43377</v>
      </c>
      <c r="Y2414" s="4">
        <v>7.0000000000000001E-3</v>
      </c>
      <c r="Z2414" s="3">
        <v>0.45</v>
      </c>
      <c r="AA2414" s="5">
        <v>45282</v>
      </c>
      <c r="AB2414" s="3">
        <v>0.19</v>
      </c>
      <c r="AC2414" s="4">
        <v>2.0199999999999999E-2</v>
      </c>
      <c r="AD2414" t="s">
        <v>66</v>
      </c>
      <c r="AE2414" s="4">
        <v>6.4999999999999997E-3</v>
      </c>
      <c r="AF2414">
        <v>14.15</v>
      </c>
      <c r="AG2414">
        <v>1</v>
      </c>
      <c r="AH2414" s="4">
        <v>1.6232</v>
      </c>
      <c r="AI2414" s="4">
        <v>0.1198</v>
      </c>
      <c r="AJ2414" s="4">
        <v>0.1643</v>
      </c>
      <c r="AK2414" s="4">
        <v>0.15989999999999999</v>
      </c>
      <c r="AL2414" t="s">
        <v>360</v>
      </c>
      <c r="AM2414">
        <v>101</v>
      </c>
      <c r="AN2414" s="4">
        <v>0.3609</v>
      </c>
      <c r="AO2414" s="4">
        <v>0.47039999999999998</v>
      </c>
      <c r="AP2414" s="4">
        <v>0.90069999999999995</v>
      </c>
      <c r="AQ2414" s="6">
        <v>0.4</v>
      </c>
      <c r="AR2414" s="6">
        <v>0.2</v>
      </c>
      <c r="AS2414">
        <v>1099</v>
      </c>
      <c r="AT2414" s="3">
        <v>20.9</v>
      </c>
      <c r="AU2414" s="3">
        <v>22.8</v>
      </c>
      <c r="AV2414" s="3">
        <v>22.43</v>
      </c>
      <c r="AW2414" s="3">
        <v>22.44</v>
      </c>
      <c r="AX2414">
        <v>64.97</v>
      </c>
      <c r="AY2414" t="s">
        <v>75</v>
      </c>
      <c r="AZ2414" t="s">
        <v>75</v>
      </c>
      <c r="BA2414" t="s">
        <v>96</v>
      </c>
      <c r="BB2414" t="s">
        <v>82</v>
      </c>
      <c r="BC2414" t="s">
        <v>75</v>
      </c>
      <c r="BD2414" t="s">
        <v>75</v>
      </c>
      <c r="BE2414" t="s">
        <v>96</v>
      </c>
      <c r="BF2414">
        <v>6.91</v>
      </c>
      <c r="BG2414" s="4">
        <v>0.75</v>
      </c>
      <c r="BH2414" s="4">
        <v>0.68149999999999999</v>
      </c>
      <c r="BI2414">
        <v>151.38</v>
      </c>
      <c r="BJ2414" s="4">
        <v>6.3299999999999995E-2</v>
      </c>
      <c r="BK2414" s="4">
        <v>0.17280000000000001</v>
      </c>
    </row>
    <row r="2415" spans="1:63" x14ac:dyDescent="0.3">
      <c r="A2415" t="s">
        <v>3971</v>
      </c>
      <c r="B2415" t="s">
        <v>3972</v>
      </c>
      <c r="C2415" t="s">
        <v>64</v>
      </c>
      <c r="D2415" s="1">
        <v>4456000</v>
      </c>
      <c r="E2415" s="2">
        <v>653</v>
      </c>
      <c r="F2415" s="3">
        <v>18.41</v>
      </c>
      <c r="G2415" t="b">
        <v>0</v>
      </c>
      <c r="H2415" t="b">
        <v>0</v>
      </c>
      <c r="I2415" t="b">
        <v>0</v>
      </c>
      <c r="J2415" t="b">
        <v>1</v>
      </c>
      <c r="K2415" s="4">
        <v>2.7199999999999998E-2</v>
      </c>
      <c r="L2415" s="4">
        <v>-2.24E-2</v>
      </c>
      <c r="M2415" s="4">
        <v>-0.13600000000000001</v>
      </c>
      <c r="N2415" s="4">
        <v>-0.13300000000000001</v>
      </c>
      <c r="O2415" s="4">
        <v>-0.1244</v>
      </c>
      <c r="P2415" s="4">
        <v>4.5600000000000002E-2</v>
      </c>
      <c r="Q2415" s="3">
        <v>0</v>
      </c>
      <c r="R2415" s="3">
        <v>0</v>
      </c>
      <c r="S2415" s="3">
        <v>0</v>
      </c>
      <c r="T2415" s="3">
        <v>0</v>
      </c>
      <c r="U2415" s="3">
        <v>-5.6894499999999999</v>
      </c>
      <c r="V2415" s="3">
        <v>-5.6894499999999999</v>
      </c>
      <c r="W2415" t="s">
        <v>411</v>
      </c>
      <c r="X2415" s="5">
        <v>42297</v>
      </c>
      <c r="Y2415" s="4">
        <v>6.0000000000000001E-3</v>
      </c>
      <c r="Z2415" s="3">
        <v>0.44</v>
      </c>
      <c r="AA2415" s="5">
        <v>45275</v>
      </c>
      <c r="AB2415" s="3">
        <v>0.44</v>
      </c>
      <c r="AC2415" s="4">
        <v>2.4E-2</v>
      </c>
      <c r="AD2415" t="s">
        <v>243</v>
      </c>
      <c r="AE2415" s="4">
        <v>1.6500000000000001E-2</v>
      </c>
      <c r="AF2415">
        <v>7.0000000000000007E-2</v>
      </c>
      <c r="AG2415">
        <v>0.45</v>
      </c>
      <c r="AH2415" s="4">
        <v>0.68969999999999998</v>
      </c>
      <c r="AI2415" s="4">
        <v>0.22459999999999999</v>
      </c>
      <c r="AJ2415" s="4">
        <v>0.18429999999999999</v>
      </c>
      <c r="AK2415" s="4">
        <v>0.1714</v>
      </c>
      <c r="AL2415" t="s">
        <v>4475</v>
      </c>
      <c r="AM2415" s="2">
        <v>1000</v>
      </c>
      <c r="AN2415" s="4">
        <v>0.2036</v>
      </c>
      <c r="AO2415" s="4">
        <v>0.25569999999999998</v>
      </c>
      <c r="AP2415" s="4">
        <v>0.4945</v>
      </c>
      <c r="AQ2415" s="6">
        <v>0.4</v>
      </c>
      <c r="AR2415" s="6">
        <v>0.2</v>
      </c>
      <c r="AS2415">
        <v>1099</v>
      </c>
      <c r="AT2415" s="3">
        <v>17.579999999999998</v>
      </c>
      <c r="AU2415" s="3">
        <v>18.64</v>
      </c>
      <c r="AV2415" s="3">
        <v>18.41</v>
      </c>
      <c r="AW2415" s="3">
        <v>18.41</v>
      </c>
      <c r="AX2415">
        <v>50.62</v>
      </c>
      <c r="AY2415" t="s">
        <v>75</v>
      </c>
      <c r="AZ2415" t="s">
        <v>69</v>
      </c>
      <c r="BA2415" t="s">
        <v>82</v>
      </c>
      <c r="BB2415" t="s">
        <v>72</v>
      </c>
      <c r="BC2415" t="s">
        <v>79</v>
      </c>
      <c r="BD2415" t="s">
        <v>69</v>
      </c>
      <c r="BE2415" t="s">
        <v>96</v>
      </c>
      <c r="BF2415">
        <v>3.29</v>
      </c>
      <c r="BG2415" s="4">
        <v>0.21579999999999999</v>
      </c>
      <c r="BH2415" s="4">
        <v>2.8000000000000001E-2</v>
      </c>
      <c r="BI2415">
        <v>354.6</v>
      </c>
      <c r="BJ2415" s="4">
        <v>0.11840000000000001</v>
      </c>
      <c r="BK2415" s="4">
        <v>7.2700000000000001E-2</v>
      </c>
    </row>
    <row r="2416" spans="1:63" x14ac:dyDescent="0.3">
      <c r="A2416" t="s">
        <v>6031</v>
      </c>
      <c r="B2416" t="s">
        <v>6032</v>
      </c>
      <c r="C2416" t="s">
        <v>64</v>
      </c>
      <c r="D2416" s="1">
        <v>4446000</v>
      </c>
      <c r="E2416" s="2">
        <v>308</v>
      </c>
      <c r="F2416" s="3">
        <v>22.11</v>
      </c>
      <c r="G2416" t="b">
        <v>0</v>
      </c>
      <c r="H2416" t="b">
        <v>0</v>
      </c>
      <c r="I2416" t="b">
        <v>0</v>
      </c>
      <c r="J2416" t="b">
        <v>0</v>
      </c>
      <c r="K2416" s="4">
        <v>3.5000000000000001E-3</v>
      </c>
      <c r="L2416" s="4">
        <v>0.1229</v>
      </c>
      <c r="M2416" t="s">
        <v>96</v>
      </c>
      <c r="N2416" t="s">
        <v>96</v>
      </c>
      <c r="O2416" t="s">
        <v>96</v>
      </c>
      <c r="P2416" t="s">
        <v>96</v>
      </c>
      <c r="Q2416" s="3">
        <v>0</v>
      </c>
      <c r="R2416" s="3">
        <v>0</v>
      </c>
      <c r="S2416" s="3">
        <v>2.8266249999999999</v>
      </c>
      <c r="T2416" s="3">
        <v>2.8266249999999999</v>
      </c>
      <c r="U2416" s="3">
        <v>2.8266249999999999</v>
      </c>
      <c r="V2416" s="3">
        <v>2.8266249999999999</v>
      </c>
      <c r="W2416" t="s">
        <v>316</v>
      </c>
      <c r="X2416" s="5">
        <v>44991</v>
      </c>
      <c r="Y2416" s="4">
        <v>6.4999999999999997E-3</v>
      </c>
      <c r="Z2416" s="3">
        <v>0.05</v>
      </c>
      <c r="AA2416">
        <v>45280</v>
      </c>
      <c r="AB2416">
        <v>0.05</v>
      </c>
      <c r="AC2416" s="4">
        <v>2.3999999999999998E-3</v>
      </c>
      <c r="AD2416" t="s">
        <v>243</v>
      </c>
      <c r="AE2416" t="s">
        <v>96</v>
      </c>
      <c r="AF2416" t="s">
        <v>96</v>
      </c>
      <c r="AG2416">
        <v>0</v>
      </c>
      <c r="AH2416" s="4">
        <v>4.5400000000000003E-2</v>
      </c>
      <c r="AI2416" s="4">
        <v>0.15709999999999999</v>
      </c>
      <c r="AJ2416" s="4">
        <v>0.17849999999999999</v>
      </c>
      <c r="AK2416" s="4">
        <v>0.1691</v>
      </c>
      <c r="AL2416" t="s">
        <v>5797</v>
      </c>
      <c r="AM2416">
        <v>26</v>
      </c>
      <c r="AN2416" s="4">
        <v>0.61899999999999999</v>
      </c>
      <c r="AO2416" s="4">
        <v>0.78759999999999997</v>
      </c>
      <c r="AP2416" s="4">
        <v>0.99990000000000001</v>
      </c>
      <c r="AQ2416" s="6">
        <v>0.4</v>
      </c>
      <c r="AR2416" s="6">
        <v>0.2</v>
      </c>
      <c r="AS2416">
        <v>1099</v>
      </c>
      <c r="AT2416" s="3">
        <v>19.72</v>
      </c>
      <c r="AU2416" s="3">
        <v>22.77</v>
      </c>
      <c r="AV2416" s="3">
        <v>22.09</v>
      </c>
      <c r="AW2416" s="3">
        <v>22.14</v>
      </c>
      <c r="AX2416">
        <v>70.98</v>
      </c>
      <c r="AY2416" t="s">
        <v>75</v>
      </c>
      <c r="AZ2416" t="s">
        <v>70</v>
      </c>
      <c r="BA2416" t="s">
        <v>96</v>
      </c>
      <c r="BB2416" t="s">
        <v>82</v>
      </c>
      <c r="BC2416" t="s">
        <v>75</v>
      </c>
      <c r="BD2416" t="s">
        <v>75</v>
      </c>
      <c r="BE2416" t="s">
        <v>96</v>
      </c>
      <c r="BF2416">
        <v>5.54</v>
      </c>
      <c r="BG2416">
        <v>0.29480000000000001</v>
      </c>
      <c r="BH2416">
        <v>0.30990000000000001</v>
      </c>
      <c r="BI2416">
        <v>154.36000000000001</v>
      </c>
      <c r="BJ2416">
        <v>0</v>
      </c>
      <c r="BK2416">
        <v>3.2199999999999999E-2</v>
      </c>
    </row>
    <row r="2417" spans="1:63" x14ac:dyDescent="0.3">
      <c r="A2417" t="s">
        <v>4435</v>
      </c>
      <c r="B2417" t="s">
        <v>4436</v>
      </c>
      <c r="C2417" t="s">
        <v>64</v>
      </c>
      <c r="D2417" s="1">
        <v>4442700</v>
      </c>
      <c r="E2417" s="2" t="s">
        <v>96</v>
      </c>
      <c r="F2417" s="3" t="s">
        <v>96</v>
      </c>
      <c r="G2417" t="b">
        <v>0</v>
      </c>
      <c r="H2417" t="b">
        <v>0</v>
      </c>
      <c r="I2417" t="b">
        <v>0</v>
      </c>
      <c r="J2417" t="b">
        <v>0</v>
      </c>
      <c r="K2417" s="4" t="s">
        <v>96</v>
      </c>
      <c r="L2417" s="4" t="s">
        <v>96</v>
      </c>
      <c r="M2417" s="4" t="s">
        <v>96</v>
      </c>
      <c r="N2417" s="4" t="s">
        <v>96</v>
      </c>
      <c r="O2417" t="s">
        <v>96</v>
      </c>
      <c r="P2417" t="s">
        <v>96</v>
      </c>
      <c r="Q2417" s="3">
        <v>0</v>
      </c>
      <c r="R2417" s="3">
        <v>0</v>
      </c>
      <c r="S2417" s="3">
        <v>0.47695399999999999</v>
      </c>
      <c r="T2417" s="3">
        <v>0.47695399999999999</v>
      </c>
      <c r="U2417" s="3">
        <v>-0.58662899999999996</v>
      </c>
      <c r="V2417" s="3">
        <v>-0.58662899999999996</v>
      </c>
      <c r="W2417" t="s">
        <v>316</v>
      </c>
      <c r="X2417" s="5">
        <v>44319</v>
      </c>
      <c r="Y2417" s="4">
        <v>7.9000000000000008E-3</v>
      </c>
      <c r="Z2417" s="3" t="s">
        <v>96</v>
      </c>
      <c r="AA2417" s="5" t="s">
        <v>96</v>
      </c>
      <c r="AB2417" s="3" t="s">
        <v>96</v>
      </c>
      <c r="AC2417" s="4" t="s">
        <v>96</v>
      </c>
      <c r="AD2417" t="s">
        <v>243</v>
      </c>
      <c r="AE2417" s="4" t="s">
        <v>96</v>
      </c>
      <c r="AF2417" t="s">
        <v>96</v>
      </c>
      <c r="AG2417" t="s">
        <v>96</v>
      </c>
      <c r="AH2417" s="4" t="s">
        <v>96</v>
      </c>
      <c r="AI2417" s="4" t="s">
        <v>96</v>
      </c>
      <c r="AJ2417" s="4" t="s">
        <v>96</v>
      </c>
      <c r="AK2417" s="4" t="s">
        <v>96</v>
      </c>
      <c r="AL2417" t="s">
        <v>4641</v>
      </c>
      <c r="AM2417">
        <v>4</v>
      </c>
      <c r="AN2417" s="4">
        <v>1</v>
      </c>
      <c r="AO2417" s="4">
        <v>1</v>
      </c>
      <c r="AP2417" s="4">
        <v>1</v>
      </c>
      <c r="AQ2417" s="6">
        <v>0.4</v>
      </c>
      <c r="AR2417" s="6">
        <v>0.2</v>
      </c>
      <c r="AS2417">
        <v>1099</v>
      </c>
      <c r="AT2417" s="3" t="s">
        <v>96</v>
      </c>
      <c r="AU2417" s="3" t="s">
        <v>96</v>
      </c>
      <c r="AV2417" s="3" t="s">
        <v>96</v>
      </c>
      <c r="AW2417" s="3" t="s">
        <v>96</v>
      </c>
      <c r="AX2417" t="s">
        <v>96</v>
      </c>
      <c r="AY2417" t="s">
        <v>96</v>
      </c>
      <c r="AZ2417" t="s">
        <v>71</v>
      </c>
      <c r="BA2417" t="s">
        <v>96</v>
      </c>
      <c r="BB2417" t="s">
        <v>96</v>
      </c>
      <c r="BC2417" t="s">
        <v>96</v>
      </c>
      <c r="BD2417" t="s">
        <v>96</v>
      </c>
      <c r="BE2417" t="s">
        <v>96</v>
      </c>
      <c r="BF2417">
        <v>5.72</v>
      </c>
      <c r="BG2417" s="4">
        <v>0.58450000000000002</v>
      </c>
      <c r="BH2417" s="4">
        <v>0.34189999999999998</v>
      </c>
      <c r="BI2417">
        <v>0</v>
      </c>
      <c r="BJ2417" s="4">
        <v>0</v>
      </c>
      <c r="BK2417" s="4">
        <v>0</v>
      </c>
    </row>
    <row r="2418" spans="1:63" x14ac:dyDescent="0.3">
      <c r="A2418" t="s">
        <v>5016</v>
      </c>
      <c r="B2418" t="s">
        <v>5017</v>
      </c>
      <c r="C2418" t="s">
        <v>64</v>
      </c>
      <c r="D2418" s="1">
        <v>4433200</v>
      </c>
      <c r="E2418" s="2">
        <v>18275</v>
      </c>
      <c r="F2418" s="3">
        <v>29.15</v>
      </c>
      <c r="G2418" t="b">
        <v>0</v>
      </c>
      <c r="H2418" t="b">
        <v>0</v>
      </c>
      <c r="I2418" t="b">
        <v>0</v>
      </c>
      <c r="J2418" t="b">
        <v>0</v>
      </c>
      <c r="K2418" s="4">
        <v>3.2000000000000002E-3</v>
      </c>
      <c r="L2418" s="4">
        <v>0.1389</v>
      </c>
      <c r="M2418" s="4">
        <v>0.17499999999999999</v>
      </c>
      <c r="N2418" s="4">
        <v>0.1694</v>
      </c>
      <c r="O2418" t="s">
        <v>96</v>
      </c>
      <c r="P2418" t="s">
        <v>96</v>
      </c>
      <c r="Q2418" s="3">
        <v>0</v>
      </c>
      <c r="R2418" s="3">
        <v>0</v>
      </c>
      <c r="S2418" s="3">
        <v>0.84321800000000002</v>
      </c>
      <c r="T2418" s="3">
        <v>0.84321800000000002</v>
      </c>
      <c r="U2418" s="3">
        <v>0.84321800000000002</v>
      </c>
      <c r="V2418" s="3">
        <v>0.84321800000000002</v>
      </c>
      <c r="W2418" t="s">
        <v>113</v>
      </c>
      <c r="X2418" s="5">
        <v>44571</v>
      </c>
      <c r="Y2418" s="4">
        <v>1.1999999999999999E-3</v>
      </c>
      <c r="Z2418" s="3">
        <v>0.64</v>
      </c>
      <c r="AA2418" s="5">
        <v>45278</v>
      </c>
      <c r="AB2418" s="3">
        <v>0.19</v>
      </c>
      <c r="AC2418" s="4">
        <v>2.41E-2</v>
      </c>
      <c r="AD2418" t="s">
        <v>66</v>
      </c>
      <c r="AE2418" s="4">
        <v>1.2500000000000001E-2</v>
      </c>
      <c r="AF2418">
        <v>12.44</v>
      </c>
      <c r="AG2418">
        <v>0.99</v>
      </c>
      <c r="AH2418" s="4">
        <v>0.2482</v>
      </c>
      <c r="AI2418" s="4">
        <v>0.2084</v>
      </c>
      <c r="AJ2418" s="4">
        <v>0.22070000000000001</v>
      </c>
      <c r="AK2418" s="4">
        <v>0.19600000000000001</v>
      </c>
      <c r="AL2418" t="s">
        <v>67</v>
      </c>
      <c r="AM2418">
        <v>367</v>
      </c>
      <c r="AN2418" s="4">
        <v>9.1800000000000007E-2</v>
      </c>
      <c r="AO2418" s="4">
        <v>0.1255</v>
      </c>
      <c r="AP2418" s="4">
        <v>0.31190000000000001</v>
      </c>
      <c r="AQ2418" s="6">
        <v>0.4</v>
      </c>
      <c r="AR2418" s="6">
        <v>0.2</v>
      </c>
      <c r="AS2418">
        <v>1099</v>
      </c>
      <c r="AT2418" s="3">
        <v>25.78</v>
      </c>
      <c r="AU2418" s="3">
        <v>30.25</v>
      </c>
      <c r="AV2418">
        <v>29.11</v>
      </c>
      <c r="AW2418">
        <v>29.23</v>
      </c>
      <c r="AX2418">
        <v>68.09</v>
      </c>
      <c r="AY2418" t="s">
        <v>82</v>
      </c>
      <c r="AZ2418" t="s">
        <v>69</v>
      </c>
      <c r="BA2418" t="s">
        <v>82</v>
      </c>
      <c r="BB2418" t="s">
        <v>82</v>
      </c>
      <c r="BC2418" t="s">
        <v>70</v>
      </c>
      <c r="BD2418" t="s">
        <v>72</v>
      </c>
      <c r="BE2418" t="s">
        <v>96</v>
      </c>
      <c r="BF2418">
        <v>5.65</v>
      </c>
      <c r="BG2418" s="4">
        <v>0.35680000000000001</v>
      </c>
      <c r="BH2418" s="4">
        <v>0.32479999999999998</v>
      </c>
      <c r="BI2418">
        <v>83.17</v>
      </c>
      <c r="BJ2418" s="4">
        <v>9.1000000000000004E-3</v>
      </c>
      <c r="BK2418" s="4">
        <v>7.8700000000000006E-2</v>
      </c>
    </row>
    <row r="2419" spans="1:63" x14ac:dyDescent="0.3">
      <c r="A2419" t="s">
        <v>5936</v>
      </c>
      <c r="B2419" t="s">
        <v>5937</v>
      </c>
      <c r="C2419" t="s">
        <v>64</v>
      </c>
      <c r="D2419" s="1">
        <v>4396700</v>
      </c>
      <c r="E2419" s="2">
        <v>347</v>
      </c>
      <c r="F2419" s="3">
        <v>28.31</v>
      </c>
      <c r="G2419" t="b">
        <v>0</v>
      </c>
      <c r="H2419" t="b">
        <v>0</v>
      </c>
      <c r="I2419" t="b">
        <v>0</v>
      </c>
      <c r="J2419" t="b">
        <v>0</v>
      </c>
      <c r="K2419" s="4">
        <v>3.8E-3</v>
      </c>
      <c r="L2419" s="4">
        <v>7.7499999999999999E-2</v>
      </c>
      <c r="M2419" s="4" t="s">
        <v>96</v>
      </c>
      <c r="N2419" t="s">
        <v>96</v>
      </c>
      <c r="O2419" t="s">
        <v>96</v>
      </c>
      <c r="P2419" t="s">
        <v>96</v>
      </c>
      <c r="Q2419" s="3">
        <v>0</v>
      </c>
      <c r="R2419" s="3">
        <v>0</v>
      </c>
      <c r="S2419" s="3">
        <v>1.391375</v>
      </c>
      <c r="T2419" s="3">
        <v>1.391375</v>
      </c>
      <c r="U2419" s="3">
        <v>1.391375</v>
      </c>
      <c r="V2419" s="3">
        <v>1.391375</v>
      </c>
      <c r="W2419" t="s">
        <v>316</v>
      </c>
      <c r="X2419" s="5">
        <v>44929</v>
      </c>
      <c r="Y2419" s="4">
        <v>0</v>
      </c>
      <c r="Z2419" s="3">
        <v>0.27</v>
      </c>
      <c r="AA2419" s="5">
        <v>45287</v>
      </c>
      <c r="AB2419" s="3">
        <v>0.27</v>
      </c>
      <c r="AC2419" s="4">
        <v>9.4000000000000004E-3</v>
      </c>
      <c r="AD2419" t="s">
        <v>243</v>
      </c>
      <c r="AE2419" t="s">
        <v>96</v>
      </c>
      <c r="AF2419" t="s">
        <v>96</v>
      </c>
      <c r="AG2419">
        <v>1.07</v>
      </c>
      <c r="AH2419" s="4">
        <v>2.53E-2</v>
      </c>
      <c r="AI2419" s="4">
        <v>0.1179</v>
      </c>
      <c r="AJ2419" s="4">
        <v>0.12839999999999999</v>
      </c>
      <c r="AK2419" s="4">
        <v>0.13239999999999999</v>
      </c>
      <c r="AL2419" t="s">
        <v>4031</v>
      </c>
      <c r="AM2419">
        <v>34</v>
      </c>
      <c r="AN2419" s="4">
        <v>0.50309999999999999</v>
      </c>
      <c r="AO2419" s="4">
        <v>0.68469999999999998</v>
      </c>
      <c r="AP2419" s="4">
        <v>1.0001</v>
      </c>
      <c r="AQ2419" s="6">
        <v>0.4</v>
      </c>
      <c r="AR2419" s="6">
        <v>0.2</v>
      </c>
      <c r="AS2419">
        <v>1099</v>
      </c>
      <c r="AT2419" s="3">
        <v>26.54</v>
      </c>
      <c r="AU2419" s="3">
        <v>28.74</v>
      </c>
      <c r="AV2419" s="3">
        <v>28.28</v>
      </c>
      <c r="AW2419" s="3">
        <v>28.35</v>
      </c>
      <c r="AX2419">
        <v>72.02</v>
      </c>
      <c r="AY2419" t="s">
        <v>75</v>
      </c>
      <c r="AZ2419" t="s">
        <v>69</v>
      </c>
      <c r="BA2419" t="s">
        <v>96</v>
      </c>
      <c r="BB2419" t="s">
        <v>71</v>
      </c>
      <c r="BC2419" t="s">
        <v>71</v>
      </c>
      <c r="BD2419" t="s">
        <v>82</v>
      </c>
      <c r="BE2419" t="s">
        <v>96</v>
      </c>
      <c r="BF2419">
        <v>6.66</v>
      </c>
      <c r="BG2419" s="4">
        <v>0.5988</v>
      </c>
      <c r="BH2419" s="4">
        <v>0.58309999999999995</v>
      </c>
      <c r="BI2419">
        <v>40.799999999999997</v>
      </c>
      <c r="BJ2419" s="4">
        <v>0.69630000000000003</v>
      </c>
      <c r="BK2419" s="4">
        <v>4.5999999999999999E-3</v>
      </c>
    </row>
    <row r="2420" spans="1:63" x14ac:dyDescent="0.3">
      <c r="A2420" t="s">
        <v>4273</v>
      </c>
      <c r="B2420" t="s">
        <v>4274</v>
      </c>
      <c r="C2420" t="s">
        <v>64</v>
      </c>
      <c r="D2420" s="1">
        <v>4390000</v>
      </c>
      <c r="E2420" s="2">
        <v>1152</v>
      </c>
      <c r="F2420" s="3">
        <v>21.8</v>
      </c>
      <c r="G2420" t="b">
        <v>0</v>
      </c>
      <c r="H2420" t="b">
        <v>0</v>
      </c>
      <c r="I2420" t="b">
        <v>0</v>
      </c>
      <c r="J2420" t="b">
        <v>0</v>
      </c>
      <c r="K2420" s="4">
        <v>2.0000000000000001E-4</v>
      </c>
      <c r="L2420" s="4">
        <v>7.0900000000000005E-2</v>
      </c>
      <c r="M2420" s="4">
        <v>0.4577</v>
      </c>
      <c r="N2420" s="4">
        <v>0.44940000000000002</v>
      </c>
      <c r="O2420" t="s">
        <v>96</v>
      </c>
      <c r="P2420" t="s">
        <v>96</v>
      </c>
      <c r="Q2420" s="3">
        <v>0</v>
      </c>
      <c r="R2420" s="3">
        <v>0</v>
      </c>
      <c r="S2420" s="3">
        <v>0.8</v>
      </c>
      <c r="T2420" s="3">
        <v>0.8</v>
      </c>
      <c r="U2420" s="3">
        <v>0.8</v>
      </c>
      <c r="V2420" s="3">
        <v>0.8</v>
      </c>
      <c r="W2420" t="s">
        <v>135</v>
      </c>
      <c r="X2420" s="5">
        <v>44208</v>
      </c>
      <c r="Y2420" s="4">
        <v>5.0000000000000001E-3</v>
      </c>
      <c r="Z2420" s="3">
        <v>0</v>
      </c>
      <c r="AA2420" s="5" t="s">
        <v>96</v>
      </c>
      <c r="AB2420" s="3" t="s">
        <v>96</v>
      </c>
      <c r="AC2420" s="4">
        <v>0</v>
      </c>
      <c r="AD2420" t="s">
        <v>243</v>
      </c>
      <c r="AE2420" s="4">
        <v>1.7299999999999999E-2</v>
      </c>
      <c r="AF2420">
        <v>39.42</v>
      </c>
      <c r="AG2420">
        <v>0.95</v>
      </c>
      <c r="AH2420" s="4">
        <v>0.4123</v>
      </c>
      <c r="AI2420" s="4">
        <v>0.1145</v>
      </c>
      <c r="AJ2420" s="4">
        <v>0.1817</v>
      </c>
      <c r="AK2420" s="4">
        <v>0.1893</v>
      </c>
      <c r="AL2420" t="s">
        <v>1005</v>
      </c>
      <c r="AM2420">
        <v>46</v>
      </c>
      <c r="AN2420" s="4">
        <v>0.51910000000000001</v>
      </c>
      <c r="AO2420" s="4">
        <v>0.65749999999999997</v>
      </c>
      <c r="AP2420" s="4">
        <v>0.99980000000000002</v>
      </c>
      <c r="AQ2420" s="6">
        <v>0.4</v>
      </c>
      <c r="AR2420" s="6">
        <v>0.2</v>
      </c>
      <c r="AS2420">
        <v>1099</v>
      </c>
      <c r="AT2420" s="3">
        <v>20.54</v>
      </c>
      <c r="AU2420" s="3">
        <v>22.31</v>
      </c>
      <c r="AV2420" s="3">
        <v>21.63</v>
      </c>
      <c r="AW2420" s="3">
        <v>22.1</v>
      </c>
      <c r="AX2420">
        <v>70.569999999999993</v>
      </c>
      <c r="AY2420" t="s">
        <v>75</v>
      </c>
      <c r="AZ2420" t="s">
        <v>79</v>
      </c>
      <c r="BA2420" t="s">
        <v>96</v>
      </c>
      <c r="BB2420" t="s">
        <v>82</v>
      </c>
      <c r="BC2420" t="s">
        <v>82</v>
      </c>
      <c r="BD2420" t="s">
        <v>82</v>
      </c>
      <c r="BE2420" t="s">
        <v>96</v>
      </c>
      <c r="BF2420">
        <v>6.69</v>
      </c>
      <c r="BG2420" s="4">
        <v>0.58699999999999997</v>
      </c>
      <c r="BH2420" s="4">
        <v>0.59560000000000002</v>
      </c>
      <c r="BI2420">
        <v>25.93</v>
      </c>
      <c r="BJ2420" s="4">
        <v>0</v>
      </c>
      <c r="BK2420" s="4">
        <v>6.8599999999999994E-2</v>
      </c>
    </row>
    <row r="2421" spans="1:63" x14ac:dyDescent="0.3">
      <c r="A2421" t="s">
        <v>4354</v>
      </c>
      <c r="B2421" t="s">
        <v>4355</v>
      </c>
      <c r="C2421" t="s">
        <v>64</v>
      </c>
      <c r="D2421" s="1">
        <v>4347800</v>
      </c>
      <c r="E2421" s="2">
        <v>856</v>
      </c>
      <c r="F2421" s="3">
        <v>10.16</v>
      </c>
      <c r="G2421" t="b">
        <v>0</v>
      </c>
      <c r="H2421" t="b">
        <v>0</v>
      </c>
      <c r="I2421" t="b">
        <v>0</v>
      </c>
      <c r="J2421" t="b">
        <v>0</v>
      </c>
      <c r="K2421" s="4">
        <v>3.3300000000000003E-2</v>
      </c>
      <c r="L2421" s="4">
        <v>-1.7500000000000002E-2</v>
      </c>
      <c r="M2421" s="4">
        <v>-0.17480000000000001</v>
      </c>
      <c r="N2421" s="4">
        <v>-0.17580000000000001</v>
      </c>
      <c r="O2421">
        <v>-8.9599999999999999E-2</v>
      </c>
      <c r="P2421">
        <v>-2.7699999999999999E-2</v>
      </c>
      <c r="Q2421" s="3">
        <v>-2.2699999999999999E-4</v>
      </c>
      <c r="R2421" s="3">
        <v>5.0500000000000002E-4</v>
      </c>
      <c r="S2421" s="3">
        <v>-0.34923300000000002</v>
      </c>
      <c r="T2421" s="3">
        <v>-0.34847099999999998</v>
      </c>
      <c r="U2421" s="3">
        <v>2.0648689999999998</v>
      </c>
      <c r="V2421" s="3">
        <v>2.0648689999999998</v>
      </c>
      <c r="W2421" t="s">
        <v>411</v>
      </c>
      <c r="X2421" s="5">
        <v>40147</v>
      </c>
      <c r="Y2421" s="4">
        <v>6.4999999999999997E-3</v>
      </c>
      <c r="Z2421" s="3">
        <v>0.43</v>
      </c>
      <c r="AA2421">
        <v>45288</v>
      </c>
      <c r="AB2421">
        <v>0.26</v>
      </c>
      <c r="AC2421" s="4">
        <v>4.2799999999999998E-2</v>
      </c>
      <c r="AD2421" t="s">
        <v>90</v>
      </c>
      <c r="AE2421" s="4">
        <v>1.11E-2</v>
      </c>
      <c r="AF2421">
        <v>8.51</v>
      </c>
      <c r="AG2421">
        <v>0.52</v>
      </c>
      <c r="AH2421" s="4">
        <v>0.33310000000000001</v>
      </c>
      <c r="AI2421" s="4">
        <v>0.18629999999999999</v>
      </c>
      <c r="AJ2421" s="4">
        <v>0.17080000000000001</v>
      </c>
      <c r="AK2421" s="4">
        <v>0.16689999999999999</v>
      </c>
      <c r="AL2421" t="s">
        <v>549</v>
      </c>
      <c r="AM2421">
        <v>114</v>
      </c>
      <c r="AN2421" s="4">
        <v>0.38840000000000002</v>
      </c>
      <c r="AO2421" s="4">
        <v>0.48180000000000001</v>
      </c>
      <c r="AP2421" s="4">
        <v>0.83789999999999998</v>
      </c>
      <c r="AQ2421" s="6">
        <v>0.4</v>
      </c>
      <c r="AR2421" s="6">
        <v>0.2</v>
      </c>
      <c r="AS2421">
        <v>1099</v>
      </c>
      <c r="AT2421" s="3">
        <v>9.61</v>
      </c>
      <c r="AU2421" s="3">
        <v>10.18</v>
      </c>
      <c r="AV2421" s="3">
        <v>10.16</v>
      </c>
      <c r="AW2421" s="3">
        <v>10.16</v>
      </c>
      <c r="AX2421">
        <v>52.86</v>
      </c>
      <c r="AY2421" t="s">
        <v>82</v>
      </c>
      <c r="AZ2421" t="s">
        <v>70</v>
      </c>
      <c r="BA2421" t="s">
        <v>68</v>
      </c>
      <c r="BB2421" t="s">
        <v>69</v>
      </c>
      <c r="BC2421" t="s">
        <v>72</v>
      </c>
      <c r="BD2421" t="s">
        <v>72</v>
      </c>
      <c r="BE2421" t="s">
        <v>71</v>
      </c>
      <c r="BF2421">
        <v>3.27</v>
      </c>
      <c r="BG2421" s="4">
        <v>0.12570000000000001</v>
      </c>
      <c r="BH2421" s="4">
        <v>2.7099999999999999E-2</v>
      </c>
      <c r="BI2421">
        <v>244.03</v>
      </c>
      <c r="BJ2421" s="4">
        <v>2.4799999999999999E-2</v>
      </c>
      <c r="BK2421" s="4">
        <v>0.1206</v>
      </c>
    </row>
    <row r="2422" spans="1:63" x14ac:dyDescent="0.3">
      <c r="A2422" t="s">
        <v>6567</v>
      </c>
      <c r="B2422" t="s">
        <v>6568</v>
      </c>
      <c r="C2422" t="s">
        <v>64</v>
      </c>
      <c r="D2422" s="1">
        <v>4312600</v>
      </c>
      <c r="E2422" t="s">
        <v>96</v>
      </c>
      <c r="F2422" s="3">
        <v>23.89</v>
      </c>
      <c r="G2422" t="b">
        <v>0</v>
      </c>
      <c r="H2422" t="b">
        <v>0</v>
      </c>
      <c r="I2422" t="b">
        <v>0</v>
      </c>
      <c r="J2422" t="b">
        <v>0</v>
      </c>
      <c r="K2422" s="4">
        <v>3.4500000000000003E-2</v>
      </c>
      <c r="L2422" s="4">
        <v>-2.0899999999999998E-2</v>
      </c>
      <c r="M2422" t="s">
        <v>96</v>
      </c>
      <c r="N2422" t="s">
        <v>96</v>
      </c>
      <c r="O2422" t="s">
        <v>96</v>
      </c>
      <c r="P2422" t="s">
        <v>96</v>
      </c>
      <c r="Q2422" s="3">
        <v>0</v>
      </c>
      <c r="R2422" s="3">
        <v>0</v>
      </c>
      <c r="S2422" s="3">
        <v>3.01125</v>
      </c>
      <c r="T2422" s="3">
        <v>3.01125</v>
      </c>
      <c r="U2422" s="3">
        <v>3.01125</v>
      </c>
      <c r="V2422" s="3">
        <v>3.01125</v>
      </c>
      <c r="W2422" t="s">
        <v>316</v>
      </c>
      <c r="X2422" s="5">
        <v>45215</v>
      </c>
      <c r="Y2422" s="4">
        <v>7.4000000000000003E-3</v>
      </c>
      <c r="Z2422" s="3">
        <v>0</v>
      </c>
      <c r="AA2422" t="s">
        <v>96</v>
      </c>
      <c r="AB2422" t="s">
        <v>96</v>
      </c>
      <c r="AC2422" s="4">
        <v>0</v>
      </c>
      <c r="AD2422" t="s">
        <v>243</v>
      </c>
      <c r="AE2422" t="s">
        <v>96</v>
      </c>
      <c r="AF2422" t="s">
        <v>96</v>
      </c>
      <c r="AG2422" t="s">
        <v>96</v>
      </c>
      <c r="AH2422" s="4">
        <v>0.27160000000000001</v>
      </c>
      <c r="AI2422">
        <v>0.18390000000000001</v>
      </c>
      <c r="AJ2422">
        <v>0.1845</v>
      </c>
      <c r="AK2422" t="s">
        <v>96</v>
      </c>
      <c r="AL2422" t="s">
        <v>5197</v>
      </c>
      <c r="AM2422" t="s">
        <v>96</v>
      </c>
      <c r="AN2422" s="4" t="s">
        <v>96</v>
      </c>
      <c r="AO2422" s="4" t="s">
        <v>96</v>
      </c>
      <c r="AP2422" s="4" t="s">
        <v>96</v>
      </c>
      <c r="AQ2422" s="6">
        <v>0.4</v>
      </c>
      <c r="AR2422" s="6">
        <v>0.2</v>
      </c>
      <c r="AS2422">
        <v>1099</v>
      </c>
      <c r="AT2422">
        <v>22.75</v>
      </c>
      <c r="AU2422">
        <v>23.98</v>
      </c>
      <c r="AV2422" s="3">
        <v>23.89</v>
      </c>
      <c r="AW2422" s="3">
        <v>23.89</v>
      </c>
      <c r="AX2422">
        <v>51.9</v>
      </c>
      <c r="AY2422" t="s">
        <v>96</v>
      </c>
      <c r="AZ2422" t="s">
        <v>70</v>
      </c>
      <c r="BA2422" t="s">
        <v>96</v>
      </c>
      <c r="BB2422" t="s">
        <v>96</v>
      </c>
      <c r="BC2422" t="s">
        <v>96</v>
      </c>
      <c r="BD2422" t="s">
        <v>71</v>
      </c>
      <c r="BE2422" t="s">
        <v>96</v>
      </c>
      <c r="BF2422">
        <v>4.6100000000000003</v>
      </c>
      <c r="BG2422">
        <v>0.34939999999999999</v>
      </c>
      <c r="BH2422">
        <v>0.14799999999999999</v>
      </c>
      <c r="BI2422">
        <v>165.86</v>
      </c>
      <c r="BJ2422">
        <v>9.7299999999999998E-2</v>
      </c>
      <c r="BK2422">
        <v>0.10630000000000001</v>
      </c>
    </row>
    <row r="2423" spans="1:63" x14ac:dyDescent="0.3">
      <c r="A2423" t="s">
        <v>5032</v>
      </c>
      <c r="B2423" t="s">
        <v>5033</v>
      </c>
      <c r="C2423" t="s">
        <v>64</v>
      </c>
      <c r="D2423" s="1">
        <v>4308400</v>
      </c>
      <c r="E2423" s="2">
        <v>313</v>
      </c>
      <c r="F2423" s="3">
        <v>28.74</v>
      </c>
      <c r="G2423" t="b">
        <v>0</v>
      </c>
      <c r="H2423" t="b">
        <v>0</v>
      </c>
      <c r="I2423" t="b">
        <v>0</v>
      </c>
      <c r="J2423" t="b">
        <v>0</v>
      </c>
      <c r="K2423" s="4">
        <v>1.3899999999999999E-2</v>
      </c>
      <c r="L2423" s="4">
        <v>7.0499999999999993E-2</v>
      </c>
      <c r="M2423" s="4">
        <v>0.2223</v>
      </c>
      <c r="N2423" s="4">
        <v>0.2384</v>
      </c>
      <c r="O2423">
        <v>1.32E-2</v>
      </c>
      <c r="P2423">
        <v>7.9600000000000004E-2</v>
      </c>
      <c r="Q2423" s="3">
        <v>0</v>
      </c>
      <c r="R2423" s="3">
        <v>-1.37005</v>
      </c>
      <c r="S2423" s="3">
        <v>-1.37005</v>
      </c>
      <c r="T2423" s="3">
        <v>-1.37005</v>
      </c>
      <c r="U2423" s="3">
        <v>-19.928159999999998</v>
      </c>
      <c r="V2423" s="3">
        <v>-19.928159999999998</v>
      </c>
      <c r="W2423" t="s">
        <v>224</v>
      </c>
      <c r="X2423" s="5">
        <v>42633</v>
      </c>
      <c r="Y2423" s="4">
        <v>6.0000000000000001E-3</v>
      </c>
      <c r="Z2423" s="3">
        <v>0.49</v>
      </c>
      <c r="AA2423" s="5">
        <v>45191</v>
      </c>
      <c r="AB2423" s="3">
        <v>0.03</v>
      </c>
      <c r="AC2423" s="4">
        <v>1.6899999999999998E-2</v>
      </c>
      <c r="AD2423" t="s">
        <v>66</v>
      </c>
      <c r="AE2423" s="4">
        <v>1.2500000000000001E-2</v>
      </c>
      <c r="AF2423">
        <v>13.86</v>
      </c>
      <c r="AG2423">
        <v>0.99</v>
      </c>
      <c r="AH2423" s="4">
        <v>3.4102999999999999</v>
      </c>
      <c r="AI2423" s="4">
        <v>0.1981</v>
      </c>
      <c r="AJ2423" s="4">
        <v>0.2205</v>
      </c>
      <c r="AK2423" s="4">
        <v>0.2354</v>
      </c>
      <c r="AL2423" t="s">
        <v>360</v>
      </c>
      <c r="AM2423">
        <v>61</v>
      </c>
      <c r="AN2423" s="4">
        <v>0.214</v>
      </c>
      <c r="AO2423" s="4">
        <v>0.30590000000000001</v>
      </c>
      <c r="AP2423" s="4">
        <v>0.86699999999999999</v>
      </c>
      <c r="AQ2423" s="6">
        <v>0.4</v>
      </c>
      <c r="AR2423" s="6">
        <v>0.2</v>
      </c>
      <c r="AS2423">
        <v>1099</v>
      </c>
      <c r="AT2423" s="3">
        <v>26.88</v>
      </c>
      <c r="AU2423" s="3">
        <v>29.27</v>
      </c>
      <c r="AV2423" s="3" t="s">
        <v>96</v>
      </c>
      <c r="AW2423" s="3" t="s">
        <v>96</v>
      </c>
      <c r="AX2423">
        <v>62.84</v>
      </c>
      <c r="AY2423" t="s">
        <v>71</v>
      </c>
      <c r="AZ2423" t="s">
        <v>70</v>
      </c>
      <c r="BA2423" t="s">
        <v>71</v>
      </c>
      <c r="BB2423" t="s">
        <v>82</v>
      </c>
      <c r="BC2423" t="s">
        <v>82</v>
      </c>
      <c r="BD2423" t="s">
        <v>96</v>
      </c>
      <c r="BE2423" t="s">
        <v>96</v>
      </c>
      <c r="BF2423">
        <v>5.91</v>
      </c>
      <c r="BG2423" s="4">
        <v>0</v>
      </c>
      <c r="BH2423" s="4">
        <v>0.37419999999999998</v>
      </c>
      <c r="BI2423">
        <v>35.36</v>
      </c>
      <c r="BJ2423" s="4">
        <v>1.78E-2</v>
      </c>
      <c r="BK2423" s="4">
        <v>5.5999999999999999E-3</v>
      </c>
    </row>
    <row r="2424" spans="1:63" x14ac:dyDescent="0.3">
      <c r="A2424" t="s">
        <v>4240</v>
      </c>
      <c r="B2424" t="s">
        <v>4241</v>
      </c>
      <c r="C2424" t="s">
        <v>64</v>
      </c>
      <c r="D2424" s="1">
        <v>4243700</v>
      </c>
      <c r="E2424" s="2">
        <v>563</v>
      </c>
      <c r="F2424" s="3">
        <v>21.07</v>
      </c>
      <c r="G2424" t="b">
        <v>0</v>
      </c>
      <c r="H2424" t="b">
        <v>0</v>
      </c>
      <c r="I2424" t="b">
        <v>1</v>
      </c>
      <c r="J2424" t="b">
        <v>0</v>
      </c>
      <c r="K2424" s="4">
        <v>7.6E-3</v>
      </c>
      <c r="L2424" s="4">
        <v>6.6500000000000004E-2</v>
      </c>
      <c r="M2424" s="4">
        <v>5.8299999999999998E-2</v>
      </c>
      <c r="N2424" s="4">
        <v>5.1999999999999998E-2</v>
      </c>
      <c r="O2424" t="s">
        <v>96</v>
      </c>
      <c r="P2424" t="s">
        <v>96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t="s">
        <v>650</v>
      </c>
      <c r="X2424" s="5">
        <v>44411</v>
      </c>
      <c r="Y2424" s="4">
        <v>7.0000000000000001E-3</v>
      </c>
      <c r="Z2424" s="3">
        <v>0.2</v>
      </c>
      <c r="AA2424" s="5">
        <v>45280</v>
      </c>
      <c r="AB2424" s="3">
        <v>0.06</v>
      </c>
      <c r="AC2424" s="4">
        <v>9.4000000000000004E-3</v>
      </c>
      <c r="AD2424" t="s">
        <v>90</v>
      </c>
      <c r="AE2424" s="4">
        <v>9.9000000000000008E-3</v>
      </c>
      <c r="AF2424">
        <v>20.350000000000001</v>
      </c>
      <c r="AG2424">
        <v>1.1000000000000001</v>
      </c>
      <c r="AH2424" s="4">
        <v>0.62409999999999999</v>
      </c>
      <c r="AI2424" s="4">
        <v>0.13639999999999999</v>
      </c>
      <c r="AJ2424" s="4">
        <v>0.14749999999999999</v>
      </c>
      <c r="AK2424" s="4">
        <v>0.14710000000000001</v>
      </c>
      <c r="AL2424" t="s">
        <v>4473</v>
      </c>
      <c r="AM2424">
        <v>57</v>
      </c>
      <c r="AN2424" s="4">
        <v>0.30049999999999999</v>
      </c>
      <c r="AO2424" s="4">
        <v>0.41420000000000001</v>
      </c>
      <c r="AP2424" s="4">
        <v>0.96189999999999998</v>
      </c>
      <c r="AQ2424" s="6">
        <v>0.4</v>
      </c>
      <c r="AR2424" s="6">
        <v>0.2</v>
      </c>
      <c r="AS2424">
        <v>1099</v>
      </c>
      <c r="AT2424" s="3">
        <v>19.64</v>
      </c>
      <c r="AU2424" s="3">
        <v>21.4</v>
      </c>
      <c r="AV2424" s="3">
        <v>21.06</v>
      </c>
      <c r="AW2424" s="3">
        <v>21.09</v>
      </c>
      <c r="AX2424">
        <v>67.42</v>
      </c>
      <c r="AY2424" t="s">
        <v>82</v>
      </c>
      <c r="AZ2424" t="s">
        <v>71</v>
      </c>
      <c r="BA2424" t="s">
        <v>96</v>
      </c>
      <c r="BB2424" t="s">
        <v>79</v>
      </c>
      <c r="BC2424" t="s">
        <v>82</v>
      </c>
      <c r="BD2424" t="s">
        <v>82</v>
      </c>
      <c r="BE2424" t="s">
        <v>96</v>
      </c>
      <c r="BF2424">
        <v>7.84</v>
      </c>
      <c r="BG2424" s="4">
        <v>0.9798</v>
      </c>
      <c r="BH2424" s="4">
        <v>0.95230000000000004</v>
      </c>
      <c r="BI2424">
        <v>280.5</v>
      </c>
      <c r="BJ2424" s="4">
        <v>6.9699999999999998E-2</v>
      </c>
      <c r="BK2424" s="4">
        <v>0.20699999999999999</v>
      </c>
    </row>
    <row r="2425" spans="1:63" x14ac:dyDescent="0.3">
      <c r="A2425" t="s">
        <v>6111</v>
      </c>
      <c r="B2425" t="s">
        <v>6112</v>
      </c>
      <c r="C2425" t="s">
        <v>64</v>
      </c>
      <c r="D2425" s="1">
        <v>4242800</v>
      </c>
      <c r="E2425" s="2">
        <v>6430</v>
      </c>
      <c r="F2425" s="3">
        <v>23.89</v>
      </c>
      <c r="G2425" t="b">
        <v>0</v>
      </c>
      <c r="H2425" t="b">
        <v>0</v>
      </c>
      <c r="I2425" t="b">
        <v>0</v>
      </c>
      <c r="J2425" t="b">
        <v>0</v>
      </c>
      <c r="K2425" s="4">
        <v>-6.4999999999999997E-3</v>
      </c>
      <c r="L2425" s="4">
        <v>0.12659999999999999</v>
      </c>
      <c r="M2425" t="s">
        <v>96</v>
      </c>
      <c r="N2425" t="s">
        <v>96</v>
      </c>
      <c r="O2425" t="s">
        <v>96</v>
      </c>
      <c r="P2425" t="s">
        <v>96</v>
      </c>
      <c r="Q2425" s="3">
        <v>0.60611800000000005</v>
      </c>
      <c r="R2425" s="3">
        <v>-0.60159499999999999</v>
      </c>
      <c r="S2425" s="3">
        <v>3.5704150000000001</v>
      </c>
      <c r="T2425" s="3">
        <v>3.5704150000000001</v>
      </c>
      <c r="U2425" s="3">
        <v>3.5704150000000001</v>
      </c>
      <c r="V2425" s="3">
        <v>3.5704150000000001</v>
      </c>
      <c r="W2425" t="s">
        <v>116</v>
      </c>
      <c r="X2425" s="5">
        <v>45048</v>
      </c>
      <c r="Y2425" s="4">
        <v>5.8999999999999999E-3</v>
      </c>
      <c r="Z2425" s="3">
        <v>0.09</v>
      </c>
      <c r="AA2425" s="5">
        <v>45287</v>
      </c>
      <c r="AB2425" s="3">
        <v>0.03</v>
      </c>
      <c r="AC2425" s="4">
        <v>3.8999999999999998E-3</v>
      </c>
      <c r="AD2425" t="s">
        <v>66</v>
      </c>
      <c r="AE2425" t="s">
        <v>96</v>
      </c>
      <c r="AF2425" t="s">
        <v>96</v>
      </c>
      <c r="AG2425" t="s">
        <v>96</v>
      </c>
      <c r="AH2425" s="4">
        <v>0.252</v>
      </c>
      <c r="AI2425" s="4">
        <v>0.19400000000000001</v>
      </c>
      <c r="AJ2425" s="4">
        <v>0.20080000000000001</v>
      </c>
      <c r="AK2425" s="4">
        <v>0.19439999999999999</v>
      </c>
      <c r="AL2425" t="s">
        <v>906</v>
      </c>
      <c r="AM2425">
        <v>101</v>
      </c>
      <c r="AN2425" s="4">
        <v>0.2954</v>
      </c>
      <c r="AO2425" s="4">
        <v>0.377</v>
      </c>
      <c r="AP2425" s="4">
        <v>0.75049999999999994</v>
      </c>
      <c r="AQ2425" s="6">
        <v>0.4</v>
      </c>
      <c r="AR2425" s="6">
        <v>0.2</v>
      </c>
      <c r="AS2425">
        <v>1099</v>
      </c>
      <c r="AT2425" s="3">
        <v>21.08</v>
      </c>
      <c r="AU2425" s="3">
        <v>24.86</v>
      </c>
      <c r="AV2425" s="3">
        <v>23.76</v>
      </c>
      <c r="AW2425" s="3">
        <v>24.11</v>
      </c>
      <c r="AX2425">
        <v>68.55</v>
      </c>
      <c r="AY2425" t="s">
        <v>96</v>
      </c>
      <c r="AZ2425" t="s">
        <v>70</v>
      </c>
      <c r="BA2425" t="s">
        <v>96</v>
      </c>
      <c r="BB2425" t="s">
        <v>96</v>
      </c>
      <c r="BC2425" t="s">
        <v>96</v>
      </c>
      <c r="BD2425" t="s">
        <v>82</v>
      </c>
      <c r="BE2425" t="s">
        <v>96</v>
      </c>
      <c r="BF2425">
        <v>5.1100000000000003</v>
      </c>
      <c r="BG2425">
        <v>6.5500000000000003E-2</v>
      </c>
      <c r="BH2425">
        <v>0.25130000000000002</v>
      </c>
      <c r="BI2425">
        <v>202.17</v>
      </c>
      <c r="BJ2425">
        <v>2.86E-2</v>
      </c>
      <c r="BK2425">
        <v>9.8599999999999993E-2</v>
      </c>
    </row>
    <row r="2426" spans="1:63" x14ac:dyDescent="0.3">
      <c r="A2426" t="s">
        <v>3240</v>
      </c>
      <c r="B2426" t="s">
        <v>3241</v>
      </c>
      <c r="C2426" t="s">
        <v>64</v>
      </c>
      <c r="D2426" s="1">
        <v>4223800</v>
      </c>
      <c r="E2426" s="2">
        <v>1445</v>
      </c>
      <c r="F2426" s="3">
        <v>14.51</v>
      </c>
      <c r="G2426" t="b">
        <v>0</v>
      </c>
      <c r="H2426" t="b">
        <v>0</v>
      </c>
      <c r="I2426" t="b">
        <v>0</v>
      </c>
      <c r="J2426" t="b">
        <v>0</v>
      </c>
      <c r="K2426" s="4">
        <v>3.2899999999999999E-2</v>
      </c>
      <c r="L2426" s="4">
        <v>-4.2599999999999999E-2</v>
      </c>
      <c r="M2426" s="4">
        <v>-0.2198</v>
      </c>
      <c r="N2426" s="4">
        <v>-0.224</v>
      </c>
      <c r="O2426" s="4">
        <v>-0.1699</v>
      </c>
      <c r="P2426" t="s">
        <v>96</v>
      </c>
      <c r="Q2426" s="3">
        <v>-1.1540000000000001E-3</v>
      </c>
      <c r="R2426" s="3">
        <v>-0.69294800000000001</v>
      </c>
      <c r="S2426" s="3">
        <v>-0.69669400000000004</v>
      </c>
      <c r="T2426" s="3">
        <v>-0.697465</v>
      </c>
      <c r="U2426" s="3">
        <v>-38.240430000000003</v>
      </c>
      <c r="V2426" s="3">
        <v>-38.240430000000003</v>
      </c>
      <c r="W2426" t="s">
        <v>411</v>
      </c>
      <c r="X2426" s="5">
        <v>44174</v>
      </c>
      <c r="Y2426" s="4">
        <v>6.8999999999999999E-3</v>
      </c>
      <c r="Z2426" s="3">
        <v>0.47</v>
      </c>
      <c r="AA2426" s="5">
        <v>45278</v>
      </c>
      <c r="AB2426" s="3">
        <v>0.28000000000000003</v>
      </c>
      <c r="AC2426" s="4">
        <v>3.2300000000000002E-2</v>
      </c>
      <c r="AD2426" t="s">
        <v>243</v>
      </c>
      <c r="AE2426" s="4">
        <v>1.8499999999999999E-2</v>
      </c>
      <c r="AF2426" t="s">
        <v>96</v>
      </c>
      <c r="AG2426">
        <v>-0.26</v>
      </c>
      <c r="AH2426" s="4">
        <v>0.50600000000000001</v>
      </c>
      <c r="AI2426" s="4">
        <v>0.23930000000000001</v>
      </c>
      <c r="AJ2426" s="4">
        <v>0.2114</v>
      </c>
      <c r="AK2426" s="4">
        <v>0.20230000000000001</v>
      </c>
      <c r="AL2426" t="s">
        <v>412</v>
      </c>
      <c r="AM2426">
        <v>31</v>
      </c>
      <c r="AN2426" s="4">
        <v>0.64639999999999997</v>
      </c>
      <c r="AO2426" s="4">
        <v>0.81840000000000002</v>
      </c>
      <c r="AP2426" s="4">
        <v>0.99980000000000002</v>
      </c>
      <c r="AQ2426" s="6">
        <v>0.4</v>
      </c>
      <c r="AR2426" s="6">
        <v>0.2</v>
      </c>
      <c r="AS2426">
        <v>1099</v>
      </c>
      <c r="AT2426" s="3">
        <v>13.67</v>
      </c>
      <c r="AU2426" s="3">
        <v>14.76</v>
      </c>
      <c r="AV2426" s="3">
        <v>14.49</v>
      </c>
      <c r="AW2426" s="3">
        <v>14.52</v>
      </c>
      <c r="AX2426">
        <v>47.01</v>
      </c>
      <c r="AY2426" t="s">
        <v>72</v>
      </c>
      <c r="AZ2426" t="s">
        <v>70</v>
      </c>
      <c r="BA2426" t="s">
        <v>96</v>
      </c>
      <c r="BB2426" t="s">
        <v>75</v>
      </c>
      <c r="BC2426" t="s">
        <v>71</v>
      </c>
      <c r="BD2426" t="s">
        <v>82</v>
      </c>
      <c r="BE2426" t="s">
        <v>96</v>
      </c>
      <c r="BF2426">
        <v>3.58</v>
      </c>
      <c r="BG2426">
        <v>0.30769999999999997</v>
      </c>
      <c r="BH2426">
        <v>3.6499999999999998E-2</v>
      </c>
      <c r="BI2426">
        <v>71.569999999999993</v>
      </c>
      <c r="BJ2426">
        <v>0.44419999999999998</v>
      </c>
      <c r="BK2426">
        <v>7.7399999999999997E-2</v>
      </c>
    </row>
    <row r="2427" spans="1:63" x14ac:dyDescent="0.3">
      <c r="A2427" t="s">
        <v>5630</v>
      </c>
      <c r="B2427" t="s">
        <v>5631</v>
      </c>
      <c r="C2427" t="s">
        <v>64</v>
      </c>
      <c r="D2427" s="1">
        <v>4195000</v>
      </c>
      <c r="E2427" s="2">
        <v>555</v>
      </c>
      <c r="F2427" s="3">
        <v>30.23</v>
      </c>
      <c r="G2427" t="b">
        <v>0</v>
      </c>
      <c r="H2427" t="b">
        <v>0</v>
      </c>
      <c r="I2427" t="b">
        <v>0</v>
      </c>
      <c r="J2427" t="b">
        <v>0</v>
      </c>
      <c r="K2427" s="4">
        <v>3.5000000000000001E-3</v>
      </c>
      <c r="L2427" s="4">
        <v>3.3300000000000003E-2</v>
      </c>
      <c r="M2427" s="4">
        <v>0.41549999999999998</v>
      </c>
      <c r="N2427">
        <v>0.4128</v>
      </c>
      <c r="O2427" t="s">
        <v>96</v>
      </c>
      <c r="P2427" t="s">
        <v>96</v>
      </c>
      <c r="Q2427" s="3">
        <v>-3.4200000000000002E-4</v>
      </c>
      <c r="R2427" s="3">
        <v>-6.6399999999999999E-4</v>
      </c>
      <c r="S2427" s="3">
        <v>0.91153799999999996</v>
      </c>
      <c r="T2427" s="3">
        <v>0.91168700000000003</v>
      </c>
      <c r="U2427" s="3">
        <v>3.3853270000000002</v>
      </c>
      <c r="V2427" s="3">
        <v>3.3853270000000002</v>
      </c>
      <c r="W2427" t="s">
        <v>316</v>
      </c>
      <c r="X2427" s="5">
        <v>44886</v>
      </c>
      <c r="Y2427" s="4">
        <v>6.0000000000000001E-3</v>
      </c>
      <c r="Z2427" s="3">
        <v>3.6</v>
      </c>
      <c r="AA2427" s="5">
        <v>45288</v>
      </c>
      <c r="AB2427" s="3">
        <v>2.02</v>
      </c>
      <c r="AC2427" s="4">
        <v>0.1187</v>
      </c>
      <c r="AD2427" t="s">
        <v>95</v>
      </c>
      <c r="AE2427">
        <v>2.2700000000000001E-2</v>
      </c>
      <c r="AF2427" t="s">
        <v>96</v>
      </c>
      <c r="AG2427">
        <v>-1.05</v>
      </c>
      <c r="AH2427" s="4">
        <v>8.3000000000000004E-2</v>
      </c>
      <c r="AI2427" s="4">
        <v>7.51E-2</v>
      </c>
      <c r="AJ2427" s="4">
        <v>0.1042</v>
      </c>
      <c r="AK2427" s="4">
        <v>0.1249</v>
      </c>
      <c r="AL2427" t="s">
        <v>549</v>
      </c>
      <c r="AM2427">
        <v>67</v>
      </c>
      <c r="AN2427" s="4">
        <v>0.85589999999999999</v>
      </c>
      <c r="AO2427" s="4">
        <v>0.89990000000000003</v>
      </c>
      <c r="AP2427" s="4">
        <v>0.99929999999999997</v>
      </c>
      <c r="AQ2427" s="6">
        <v>0.4</v>
      </c>
      <c r="AR2427" s="6">
        <v>0.2</v>
      </c>
      <c r="AS2427">
        <v>1099</v>
      </c>
      <c r="AT2427" s="3">
        <v>29.03</v>
      </c>
      <c r="AU2427" s="3">
        <v>30.63</v>
      </c>
      <c r="AV2427" s="3">
        <v>30.21</v>
      </c>
      <c r="AW2427" s="3">
        <v>30.27</v>
      </c>
      <c r="AX2427">
        <v>68.44</v>
      </c>
      <c r="AY2427" t="s">
        <v>82</v>
      </c>
      <c r="AZ2427" t="s">
        <v>70</v>
      </c>
      <c r="BA2427" t="s">
        <v>69</v>
      </c>
      <c r="BB2427" t="s">
        <v>71</v>
      </c>
      <c r="BC2427" t="s">
        <v>79</v>
      </c>
      <c r="BD2427" t="s">
        <v>69</v>
      </c>
      <c r="BE2427" t="s">
        <v>96</v>
      </c>
      <c r="BF2427">
        <v>7.62</v>
      </c>
      <c r="BG2427" s="4">
        <v>0.90690000000000004</v>
      </c>
      <c r="BH2427" s="4">
        <v>0.90800000000000003</v>
      </c>
      <c r="BI2427">
        <v>20.309999999999999</v>
      </c>
      <c r="BJ2427" s="4">
        <v>2.2000000000000001E-3</v>
      </c>
      <c r="BK2427" s="4">
        <v>0.1007</v>
      </c>
    </row>
    <row r="2428" spans="1:63" x14ac:dyDescent="0.3">
      <c r="A2428" t="s">
        <v>4364</v>
      </c>
      <c r="B2428" t="s">
        <v>4365</v>
      </c>
      <c r="C2428" t="s">
        <v>64</v>
      </c>
      <c r="D2428" s="1">
        <v>4171600</v>
      </c>
      <c r="E2428" s="2">
        <v>542</v>
      </c>
      <c r="F2428" s="3">
        <v>27.37</v>
      </c>
      <c r="G2428" t="b">
        <v>0</v>
      </c>
      <c r="H2428" t="b">
        <v>0</v>
      </c>
      <c r="I2428" t="b">
        <v>0</v>
      </c>
      <c r="J2428" t="b">
        <v>0</v>
      </c>
      <c r="K2428" s="4">
        <v>-4.7999999999999996E-3</v>
      </c>
      <c r="L2428" s="4">
        <v>0.1245</v>
      </c>
      <c r="M2428" s="4">
        <v>0.22209999999999999</v>
      </c>
      <c r="N2428" s="4">
        <v>0.21679999999999999</v>
      </c>
      <c r="O2428">
        <v>0.08</v>
      </c>
      <c r="P2428" t="s">
        <v>96</v>
      </c>
      <c r="Q2428" s="3">
        <v>0</v>
      </c>
      <c r="R2428" s="3">
        <v>0</v>
      </c>
      <c r="S2428" s="3">
        <v>-1.1188499999999999</v>
      </c>
      <c r="T2428" s="3">
        <v>-1.1188499999999999</v>
      </c>
      <c r="U2428" s="3">
        <v>1.11365</v>
      </c>
      <c r="V2428" s="3">
        <v>1.11365</v>
      </c>
      <c r="W2428" t="s">
        <v>113</v>
      </c>
      <c r="X2428" s="5">
        <v>43802</v>
      </c>
      <c r="Y2428" s="4">
        <v>7.7000000000000002E-3</v>
      </c>
      <c r="Z2428" s="3">
        <v>0.25</v>
      </c>
      <c r="AA2428">
        <v>45282</v>
      </c>
      <c r="AB2428">
        <v>0.16</v>
      </c>
      <c r="AC2428" s="4">
        <v>9.1999999999999998E-3</v>
      </c>
      <c r="AD2428" t="s">
        <v>66</v>
      </c>
      <c r="AE2428" s="4">
        <v>1.2200000000000001E-2</v>
      </c>
      <c r="AF2428">
        <v>7.74</v>
      </c>
      <c r="AG2428">
        <v>1.1499999999999999</v>
      </c>
      <c r="AH2428" s="4">
        <v>0.85140000000000005</v>
      </c>
      <c r="AI2428" s="4">
        <v>0.19209999999999999</v>
      </c>
      <c r="AJ2428" s="4">
        <v>0.2049</v>
      </c>
      <c r="AK2428" s="4">
        <v>0.191</v>
      </c>
      <c r="AL2428" t="s">
        <v>360</v>
      </c>
      <c r="AM2428">
        <v>303</v>
      </c>
      <c r="AN2428" s="4">
        <v>0.1017</v>
      </c>
      <c r="AO2428" s="4">
        <v>0.1419</v>
      </c>
      <c r="AP2428" s="4">
        <v>0.3644</v>
      </c>
      <c r="AQ2428" s="6">
        <v>0.4</v>
      </c>
      <c r="AR2428" s="6">
        <v>0.2</v>
      </c>
      <c r="AS2428">
        <v>1099</v>
      </c>
      <c r="AT2428" s="3">
        <v>24.39</v>
      </c>
      <c r="AU2428" s="3">
        <v>28.45</v>
      </c>
      <c r="AV2428" s="3">
        <v>27.26</v>
      </c>
      <c r="AW2428" s="3">
        <v>27.59</v>
      </c>
      <c r="AX2428">
        <v>67.94</v>
      </c>
      <c r="AY2428" t="s">
        <v>96</v>
      </c>
      <c r="AZ2428" t="s">
        <v>82</v>
      </c>
      <c r="BA2428" t="s">
        <v>96</v>
      </c>
      <c r="BB2428" t="s">
        <v>96</v>
      </c>
      <c r="BC2428" t="s">
        <v>96</v>
      </c>
      <c r="BD2428" t="s">
        <v>82</v>
      </c>
      <c r="BE2428" t="s">
        <v>96</v>
      </c>
      <c r="BF2428">
        <v>5.1100000000000003</v>
      </c>
      <c r="BG2428">
        <v>6.7599999999999993E-2</v>
      </c>
      <c r="BH2428">
        <v>0.25180000000000002</v>
      </c>
      <c r="BI2428">
        <v>225.14</v>
      </c>
      <c r="BJ2428">
        <v>2.8E-3</v>
      </c>
      <c r="BK2428">
        <v>9.3299999999999994E-2</v>
      </c>
    </row>
    <row r="2429" spans="1:63" x14ac:dyDescent="0.3">
      <c r="A2429" t="s">
        <v>4822</v>
      </c>
      <c r="B2429" t="s">
        <v>4823</v>
      </c>
      <c r="C2429" t="s">
        <v>64</v>
      </c>
      <c r="D2429" s="1">
        <v>4163300</v>
      </c>
      <c r="E2429" s="2">
        <v>1164</v>
      </c>
      <c r="F2429" s="3">
        <v>32.93</v>
      </c>
      <c r="G2429" t="b">
        <v>0</v>
      </c>
      <c r="H2429" t="b">
        <v>0</v>
      </c>
      <c r="I2429" t="b">
        <v>0</v>
      </c>
      <c r="J2429" t="b">
        <v>0</v>
      </c>
      <c r="K2429" s="4">
        <v>-3.3999999999999998E-3</v>
      </c>
      <c r="L2429" s="4">
        <v>8.9399999999999993E-2</v>
      </c>
      <c r="M2429" s="4">
        <v>0.51759999999999995</v>
      </c>
      <c r="N2429" s="4">
        <v>0.51900000000000002</v>
      </c>
      <c r="O2429" t="s">
        <v>96</v>
      </c>
      <c r="P2429" t="s">
        <v>96</v>
      </c>
      <c r="Q2429" s="3">
        <v>0</v>
      </c>
      <c r="R2429" s="3">
        <v>0</v>
      </c>
      <c r="S2429" s="3">
        <v>1.336773</v>
      </c>
      <c r="T2429" s="3">
        <v>1.336773</v>
      </c>
      <c r="U2429" s="3">
        <v>0.73807599999999995</v>
      </c>
      <c r="V2429" s="3">
        <v>0.73807599999999995</v>
      </c>
      <c r="W2429" t="s">
        <v>135</v>
      </c>
      <c r="X2429" s="5">
        <v>44468</v>
      </c>
      <c r="Y2429" s="4">
        <v>5.7999999999999996E-3</v>
      </c>
      <c r="Z2429" s="3">
        <v>0</v>
      </c>
      <c r="AA2429" s="5" t="s">
        <v>96</v>
      </c>
      <c r="AB2429" s="3" t="s">
        <v>96</v>
      </c>
      <c r="AC2429" s="4">
        <v>0</v>
      </c>
      <c r="AD2429" t="s">
        <v>66</v>
      </c>
      <c r="AE2429" s="4">
        <v>2.9399999999999999E-2</v>
      </c>
      <c r="AF2429" t="s">
        <v>96</v>
      </c>
      <c r="AG2429">
        <v>0.91</v>
      </c>
      <c r="AH2429" s="4">
        <v>0.25990000000000002</v>
      </c>
      <c r="AI2429" s="4">
        <v>0.19189999999999999</v>
      </c>
      <c r="AJ2429" s="4">
        <v>0.2321</v>
      </c>
      <c r="AK2429" s="4">
        <v>0.21079999999999999</v>
      </c>
      <c r="AL2429" t="s">
        <v>272</v>
      </c>
      <c r="AM2429">
        <v>30</v>
      </c>
      <c r="AN2429" s="4">
        <v>0.46700000000000003</v>
      </c>
      <c r="AO2429" s="4">
        <v>0.68079999999999996</v>
      </c>
      <c r="AP2429" s="4">
        <v>1</v>
      </c>
      <c r="AQ2429" s="6">
        <v>0.4</v>
      </c>
      <c r="AR2429" s="6">
        <v>0.2</v>
      </c>
      <c r="AS2429">
        <v>1099</v>
      </c>
      <c r="AT2429" s="3">
        <v>31.34</v>
      </c>
      <c r="AU2429" s="3">
        <v>33.700000000000003</v>
      </c>
      <c r="AV2429" s="3">
        <v>32.93</v>
      </c>
      <c r="AW2429" s="3">
        <v>32.93</v>
      </c>
      <c r="AX2429">
        <v>65.7</v>
      </c>
      <c r="AY2429" t="s">
        <v>71</v>
      </c>
      <c r="AZ2429" t="s">
        <v>70</v>
      </c>
      <c r="BA2429" t="s">
        <v>96</v>
      </c>
      <c r="BB2429" t="s">
        <v>75</v>
      </c>
      <c r="BC2429" t="s">
        <v>71</v>
      </c>
      <c r="BD2429" t="s">
        <v>70</v>
      </c>
      <c r="BE2429" t="s">
        <v>96</v>
      </c>
      <c r="BF2429">
        <v>6.72</v>
      </c>
      <c r="BG2429" s="4">
        <v>0.60119999999999996</v>
      </c>
      <c r="BH2429" s="4">
        <v>0.60760000000000003</v>
      </c>
      <c r="BI2429">
        <v>6.1</v>
      </c>
      <c r="BJ2429" s="4">
        <v>7.1000000000000004E-3</v>
      </c>
      <c r="BK2429" s="4">
        <v>4.24E-2</v>
      </c>
    </row>
    <row r="2430" spans="1:63" x14ac:dyDescent="0.3">
      <c r="A2430" t="s">
        <v>3927</v>
      </c>
      <c r="B2430" t="s">
        <v>3928</v>
      </c>
      <c r="C2430" t="s">
        <v>64</v>
      </c>
      <c r="D2430" s="1">
        <v>4145200</v>
      </c>
      <c r="E2430" s="2">
        <v>3553</v>
      </c>
      <c r="F2430" s="3">
        <v>32.96</v>
      </c>
      <c r="G2430" t="b">
        <v>0</v>
      </c>
      <c r="H2430" t="b">
        <v>0</v>
      </c>
      <c r="I2430" t="b">
        <v>0</v>
      </c>
      <c r="J2430" t="b">
        <v>0</v>
      </c>
      <c r="K2430" s="4">
        <v>2.5999999999999999E-3</v>
      </c>
      <c r="L2430" s="4">
        <v>6.5500000000000003E-2</v>
      </c>
      <c r="M2430" s="4">
        <v>0.27479999999999999</v>
      </c>
      <c r="N2430" s="4">
        <v>0.27139999999999997</v>
      </c>
      <c r="O2430" s="4">
        <v>8.8700000000000001E-2</v>
      </c>
      <c r="P2430" t="s">
        <v>96</v>
      </c>
      <c r="Q2430" s="3">
        <v>0</v>
      </c>
      <c r="R2430" s="3">
        <v>-0.78064999999999996</v>
      </c>
      <c r="S2430" s="3">
        <v>-8.0265749999999993</v>
      </c>
      <c r="T2430" s="3">
        <v>-8.0265749999999993</v>
      </c>
      <c r="U2430" s="3">
        <v>-14.638674999999999</v>
      </c>
      <c r="V2430" s="3">
        <v>-14.638674999999999</v>
      </c>
      <c r="W2430" t="s">
        <v>99</v>
      </c>
      <c r="X2430" s="5">
        <v>44077</v>
      </c>
      <c r="Y2430" s="4">
        <v>5.3E-3</v>
      </c>
      <c r="Z2430" s="3">
        <v>0.44</v>
      </c>
      <c r="AA2430" s="5">
        <v>45286</v>
      </c>
      <c r="AB2430" s="3">
        <v>0.15</v>
      </c>
      <c r="AC2430" s="4">
        <v>1.3299999999999999E-2</v>
      </c>
      <c r="AD2430" t="s">
        <v>66</v>
      </c>
      <c r="AE2430" s="4">
        <v>1.7899999999999999E-2</v>
      </c>
      <c r="AF2430">
        <v>0.03</v>
      </c>
      <c r="AG2430">
        <v>1.1299999999999999</v>
      </c>
      <c r="AH2430" s="4">
        <v>0.61580000000000001</v>
      </c>
      <c r="AI2430" s="4">
        <v>0.1384</v>
      </c>
      <c r="AJ2430" s="4">
        <v>0.14019999999999999</v>
      </c>
      <c r="AK2430" s="4">
        <v>0.1371</v>
      </c>
      <c r="AL2430" t="s">
        <v>4521</v>
      </c>
      <c r="AM2430" s="2">
        <v>4</v>
      </c>
      <c r="AN2430" s="4">
        <v>1</v>
      </c>
      <c r="AO2430" s="4">
        <v>1</v>
      </c>
      <c r="AP2430" s="4">
        <v>1</v>
      </c>
      <c r="AQ2430" s="6">
        <v>0.4</v>
      </c>
      <c r="AR2430" s="6">
        <v>0.2</v>
      </c>
      <c r="AS2430">
        <v>1099</v>
      </c>
      <c r="AT2430" s="3">
        <v>30.58</v>
      </c>
      <c r="AU2430" s="3">
        <v>33.81</v>
      </c>
      <c r="AV2430" s="3">
        <v>32.96</v>
      </c>
      <c r="AW2430" s="3">
        <v>32.96</v>
      </c>
      <c r="AX2430">
        <v>68.03</v>
      </c>
      <c r="AY2430" t="s">
        <v>75</v>
      </c>
      <c r="AZ2430" t="s">
        <v>70</v>
      </c>
      <c r="BA2430" t="s">
        <v>70</v>
      </c>
      <c r="BB2430" t="s">
        <v>82</v>
      </c>
      <c r="BC2430" t="s">
        <v>82</v>
      </c>
      <c r="BD2430" t="s">
        <v>82</v>
      </c>
      <c r="BE2430" t="s">
        <v>96</v>
      </c>
      <c r="BF2430">
        <v>6.59</v>
      </c>
      <c r="BG2430">
        <v>0.77110000000000001</v>
      </c>
      <c r="BH2430">
        <v>0.55559999999999998</v>
      </c>
      <c r="BI2430">
        <v>113.35</v>
      </c>
      <c r="BJ2430">
        <v>0.1007</v>
      </c>
      <c r="BK2430">
        <v>5.8099999999999999E-2</v>
      </c>
    </row>
    <row r="2431" spans="1:63" x14ac:dyDescent="0.3">
      <c r="A2431" t="s">
        <v>6585</v>
      </c>
      <c r="B2431" t="s">
        <v>6586</v>
      </c>
      <c r="C2431" t="s">
        <v>64</v>
      </c>
      <c r="D2431" s="1">
        <v>4129300</v>
      </c>
      <c r="E2431" t="s">
        <v>96</v>
      </c>
      <c r="F2431" s="3">
        <v>22.72</v>
      </c>
      <c r="G2431" t="b">
        <v>0</v>
      </c>
      <c r="H2431" t="b">
        <v>0</v>
      </c>
      <c r="I2431" t="b">
        <v>0</v>
      </c>
      <c r="J2431" t="b">
        <v>0</v>
      </c>
      <c r="K2431" s="4">
        <v>2.6599999999999999E-2</v>
      </c>
      <c r="L2431" s="4">
        <v>-3.2899999999999999E-2</v>
      </c>
      <c r="M2431" t="s">
        <v>96</v>
      </c>
      <c r="N2431" t="s">
        <v>96</v>
      </c>
      <c r="O2431" t="s">
        <v>96</v>
      </c>
      <c r="P2431" t="s">
        <v>96</v>
      </c>
      <c r="Q2431" s="3">
        <v>0.643428</v>
      </c>
      <c r="R2431" s="3">
        <v>2.0811950000000001</v>
      </c>
      <c r="S2431" s="3">
        <v>4.6878539999999997</v>
      </c>
      <c r="T2431" s="3">
        <v>4.6878539999999997</v>
      </c>
      <c r="U2431" s="3">
        <v>4.6878539999999997</v>
      </c>
      <c r="V2431" s="3">
        <v>4.6878539999999997</v>
      </c>
      <c r="W2431" t="s">
        <v>316</v>
      </c>
      <c r="X2431" s="5">
        <v>45218</v>
      </c>
      <c r="Y2431" s="4">
        <v>1.0500000000000001E-2</v>
      </c>
      <c r="Z2431" s="3">
        <v>2.76</v>
      </c>
      <c r="AA2431">
        <v>45286</v>
      </c>
      <c r="AB2431">
        <v>2.76</v>
      </c>
      <c r="AC2431" s="4">
        <v>0.12139999999999999</v>
      </c>
      <c r="AD2431" t="s">
        <v>243</v>
      </c>
      <c r="AE2431" t="s">
        <v>96</v>
      </c>
      <c r="AF2431" t="s">
        <v>96</v>
      </c>
      <c r="AG2431" t="s">
        <v>96</v>
      </c>
      <c r="AH2431" s="4">
        <v>0.58960000000000001</v>
      </c>
      <c r="AI2431">
        <v>0.64529999999999998</v>
      </c>
      <c r="AJ2431" t="s">
        <v>96</v>
      </c>
      <c r="AK2431" t="s">
        <v>96</v>
      </c>
      <c r="AL2431" t="s">
        <v>6615</v>
      </c>
      <c r="AM2431">
        <v>2</v>
      </c>
      <c r="AN2431" s="4">
        <v>1</v>
      </c>
      <c r="AO2431" s="4">
        <v>1</v>
      </c>
      <c r="AP2431" s="4">
        <v>1</v>
      </c>
      <c r="AQ2431" s="6">
        <v>0.4</v>
      </c>
      <c r="AR2431" s="6">
        <v>0.2</v>
      </c>
      <c r="AS2431">
        <v>1099</v>
      </c>
      <c r="AT2431">
        <v>20.05</v>
      </c>
      <c r="AU2431">
        <v>26.71</v>
      </c>
      <c r="AV2431" s="3">
        <v>21.96</v>
      </c>
      <c r="AW2431" s="3">
        <v>23.19</v>
      </c>
      <c r="AX2431">
        <v>43.69</v>
      </c>
      <c r="AY2431" t="s">
        <v>96</v>
      </c>
      <c r="AZ2431" t="s">
        <v>75</v>
      </c>
      <c r="BA2431" t="s">
        <v>96</v>
      </c>
      <c r="BB2431" t="s">
        <v>96</v>
      </c>
      <c r="BC2431" t="s">
        <v>96</v>
      </c>
      <c r="BD2431" t="s">
        <v>70</v>
      </c>
      <c r="BE2431" t="s">
        <v>96</v>
      </c>
      <c r="BF2431" t="s">
        <v>96</v>
      </c>
      <c r="BG2431" t="s">
        <v>96</v>
      </c>
      <c r="BH2431" t="s">
        <v>96</v>
      </c>
      <c r="BI2431" t="s">
        <v>96</v>
      </c>
      <c r="BJ2431" t="s">
        <v>96</v>
      </c>
      <c r="BK2431" t="s">
        <v>96</v>
      </c>
    </row>
    <row r="2432" spans="1:63" x14ac:dyDescent="0.3">
      <c r="A2432" t="s">
        <v>5987</v>
      </c>
      <c r="B2432" t="s">
        <v>5988</v>
      </c>
      <c r="C2432" t="s">
        <v>64</v>
      </c>
      <c r="D2432" s="1">
        <v>4118100</v>
      </c>
      <c r="E2432" s="2">
        <v>788</v>
      </c>
      <c r="F2432" s="3">
        <v>25.69</v>
      </c>
      <c r="G2432" t="b">
        <v>0</v>
      </c>
      <c r="H2432" t="b">
        <v>0</v>
      </c>
      <c r="I2432" t="b">
        <v>0</v>
      </c>
      <c r="J2432" t="b">
        <v>0</v>
      </c>
      <c r="K2432" s="4">
        <v>5.8999999999999999E-3</v>
      </c>
      <c r="L2432" s="4">
        <v>6.6699999999999995E-2</v>
      </c>
      <c r="M2432" s="4" t="s">
        <v>96</v>
      </c>
      <c r="N2432" t="s">
        <v>96</v>
      </c>
      <c r="O2432" t="s">
        <v>96</v>
      </c>
      <c r="P2432" t="s">
        <v>96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t="s">
        <v>316</v>
      </c>
      <c r="X2432" s="5">
        <v>44957</v>
      </c>
      <c r="Y2432" s="4">
        <v>1.8E-3</v>
      </c>
      <c r="Z2432" s="3">
        <v>0.59</v>
      </c>
      <c r="AA2432">
        <v>45280</v>
      </c>
      <c r="AB2432">
        <v>0.17</v>
      </c>
      <c r="AC2432" s="4">
        <v>2.3099999999999999E-2</v>
      </c>
      <c r="AD2432" t="s">
        <v>66</v>
      </c>
      <c r="AE2432" t="s">
        <v>96</v>
      </c>
      <c r="AF2432" t="s">
        <v>96</v>
      </c>
      <c r="AG2432" t="s">
        <v>96</v>
      </c>
      <c r="AH2432" s="4">
        <v>3.8800000000000001E-2</v>
      </c>
      <c r="AI2432" s="4">
        <v>0.10639999999999999</v>
      </c>
      <c r="AJ2432" s="4">
        <v>0.1241</v>
      </c>
      <c r="AK2432" s="4">
        <v>0.1145</v>
      </c>
      <c r="AL2432" t="s">
        <v>4473</v>
      </c>
      <c r="AM2432">
        <v>226</v>
      </c>
      <c r="AN2432" s="4">
        <v>0.18559999999999999</v>
      </c>
      <c r="AO2432" s="4">
        <v>0.24709999999999999</v>
      </c>
      <c r="AP2432" s="4">
        <v>0.52939999999999998</v>
      </c>
      <c r="AQ2432" s="6">
        <v>0.4</v>
      </c>
      <c r="AR2432" s="6">
        <v>0.2</v>
      </c>
      <c r="AS2432">
        <v>1099</v>
      </c>
      <c r="AT2432" s="3">
        <v>24.19</v>
      </c>
      <c r="AU2432" s="3">
        <v>26.09</v>
      </c>
      <c r="AV2432" s="3">
        <v>25.67</v>
      </c>
      <c r="AW2432" s="3">
        <v>25.71</v>
      </c>
      <c r="AX2432">
        <v>69.41</v>
      </c>
      <c r="AY2432" t="s">
        <v>82</v>
      </c>
      <c r="AZ2432" t="s">
        <v>69</v>
      </c>
      <c r="BA2432" t="s">
        <v>96</v>
      </c>
      <c r="BB2432" t="s">
        <v>70</v>
      </c>
      <c r="BC2432" t="s">
        <v>79</v>
      </c>
      <c r="BD2432" t="s">
        <v>72</v>
      </c>
      <c r="BE2432" t="s">
        <v>96</v>
      </c>
      <c r="BF2432">
        <v>7.57</v>
      </c>
      <c r="BG2432">
        <v>0.98319999999999996</v>
      </c>
      <c r="BH2432">
        <v>0.89790000000000003</v>
      </c>
      <c r="BI2432">
        <v>124.36</v>
      </c>
      <c r="BJ2432">
        <v>6.5500000000000003E-2</v>
      </c>
      <c r="BK2432">
        <v>5.4600000000000003E-2</v>
      </c>
    </row>
    <row r="2433" spans="1:63" x14ac:dyDescent="0.3">
      <c r="A2433" t="s">
        <v>4294</v>
      </c>
      <c r="B2433" t="s">
        <v>4295</v>
      </c>
      <c r="C2433" t="s">
        <v>64</v>
      </c>
      <c r="D2433" s="1">
        <v>4098400</v>
      </c>
      <c r="E2433" s="2">
        <v>617</v>
      </c>
      <c r="F2433" s="3">
        <v>27.33</v>
      </c>
      <c r="G2433" t="b">
        <v>0</v>
      </c>
      <c r="H2433" t="b">
        <v>0</v>
      </c>
      <c r="I2433" t="b">
        <v>0</v>
      </c>
      <c r="J2433" t="b">
        <v>0</v>
      </c>
      <c r="K2433" s="4">
        <v>4.7999999999999996E-3</v>
      </c>
      <c r="L2433" s="4">
        <v>5.4699999999999999E-2</v>
      </c>
      <c r="M2433" s="4">
        <v>0.2009</v>
      </c>
      <c r="N2433" s="4">
        <v>0.1963</v>
      </c>
      <c r="O2433">
        <v>8.5800000000000001E-2</v>
      </c>
      <c r="P2433" t="s">
        <v>96</v>
      </c>
      <c r="Q2433" s="3">
        <v>0</v>
      </c>
      <c r="R2433" s="3">
        <v>-1.32965</v>
      </c>
      <c r="S2433" s="3">
        <v>-1.32965</v>
      </c>
      <c r="T2433" s="3">
        <v>-1.32965</v>
      </c>
      <c r="U2433" s="3">
        <v>-3.4849999999999999E-2</v>
      </c>
      <c r="V2433" s="3">
        <v>-3.4849999999999999E-2</v>
      </c>
      <c r="W2433" t="s">
        <v>65</v>
      </c>
      <c r="X2433" s="5">
        <v>43802</v>
      </c>
      <c r="Y2433" s="4">
        <v>5.4999999999999997E-3</v>
      </c>
      <c r="Z2433" s="3">
        <v>0.42</v>
      </c>
      <c r="AA2433" s="5">
        <v>45282</v>
      </c>
      <c r="AB2433" s="3">
        <v>0.28000000000000003</v>
      </c>
      <c r="AC2433" s="4">
        <v>1.5299999999999999E-2</v>
      </c>
      <c r="AD2433" t="s">
        <v>66</v>
      </c>
      <c r="AE2433" s="4">
        <v>1.11E-2</v>
      </c>
      <c r="AF2433">
        <v>13.84</v>
      </c>
      <c r="AG2433">
        <v>0.98</v>
      </c>
      <c r="AH2433" s="4">
        <v>1.0992999999999999</v>
      </c>
      <c r="AI2433" s="4">
        <v>8.3199999999999996E-2</v>
      </c>
      <c r="AJ2433" s="4">
        <v>0.1132</v>
      </c>
      <c r="AK2433" s="4">
        <v>0.1152</v>
      </c>
      <c r="AL2433" t="s">
        <v>360</v>
      </c>
      <c r="AM2433">
        <v>237</v>
      </c>
      <c r="AN2433" s="4">
        <v>0.26619999999999999</v>
      </c>
      <c r="AO2433" s="4">
        <v>0.31590000000000001</v>
      </c>
      <c r="AP2433" s="4">
        <v>0.54490000000000005</v>
      </c>
      <c r="AQ2433" s="6">
        <v>0.4</v>
      </c>
      <c r="AR2433" s="6">
        <v>0.2</v>
      </c>
      <c r="AS2433">
        <v>1099</v>
      </c>
      <c r="AT2433" s="3">
        <v>25.84</v>
      </c>
      <c r="AU2433" s="3">
        <v>27.74</v>
      </c>
      <c r="AV2433" s="3">
        <v>27.23</v>
      </c>
      <c r="AW2433" s="3">
        <v>27.42</v>
      </c>
      <c r="AX2433">
        <v>71.22</v>
      </c>
      <c r="AY2433" t="s">
        <v>75</v>
      </c>
      <c r="AZ2433" t="s">
        <v>82</v>
      </c>
      <c r="BA2433" t="s">
        <v>96</v>
      </c>
      <c r="BB2433" t="s">
        <v>72</v>
      </c>
      <c r="BC2433" t="s">
        <v>71</v>
      </c>
      <c r="BD2433" t="s">
        <v>70</v>
      </c>
      <c r="BE2433" t="s">
        <v>96</v>
      </c>
      <c r="BF2433">
        <v>6.53</v>
      </c>
      <c r="BG2433">
        <v>0.31929999999999997</v>
      </c>
      <c r="BH2433">
        <v>0.53</v>
      </c>
      <c r="BI2433">
        <v>105.91</v>
      </c>
      <c r="BJ2433">
        <v>6.6699999999999995E-2</v>
      </c>
      <c r="BK2433">
        <v>5.2400000000000002E-2</v>
      </c>
    </row>
    <row r="2434" spans="1:63" x14ac:dyDescent="0.3">
      <c r="A2434" t="s">
        <v>4108</v>
      </c>
      <c r="B2434" t="s">
        <v>4109</v>
      </c>
      <c r="C2434" t="s">
        <v>64</v>
      </c>
      <c r="D2434" s="1">
        <v>4035300</v>
      </c>
      <c r="E2434" s="2">
        <v>775</v>
      </c>
      <c r="F2434" s="3">
        <v>13.51</v>
      </c>
      <c r="G2434" t="b">
        <v>0</v>
      </c>
      <c r="H2434" t="b">
        <v>0</v>
      </c>
      <c r="I2434" t="b">
        <v>0</v>
      </c>
      <c r="J2434" t="b">
        <v>0</v>
      </c>
      <c r="K2434" s="4">
        <v>2.6499999999999999E-2</v>
      </c>
      <c r="L2434" s="4">
        <v>-2.5100000000000001E-2</v>
      </c>
      <c r="M2434" s="4">
        <v>-0.12809999999999999</v>
      </c>
      <c r="N2434" s="4">
        <v>-0.1232</v>
      </c>
      <c r="O2434" s="4">
        <v>-0.1358</v>
      </c>
      <c r="P2434" s="4">
        <v>2.9100000000000001E-2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t="s">
        <v>411</v>
      </c>
      <c r="X2434" s="5">
        <v>42075</v>
      </c>
      <c r="Y2434" s="4">
        <v>7.0000000000000001E-3</v>
      </c>
      <c r="Z2434" s="3">
        <v>0.3</v>
      </c>
      <c r="AA2434" s="5">
        <v>45287</v>
      </c>
      <c r="AB2434" s="3">
        <v>0.3</v>
      </c>
      <c r="AC2434" s="4">
        <v>2.2200000000000001E-2</v>
      </c>
      <c r="AD2434" t="s">
        <v>243</v>
      </c>
      <c r="AE2434" s="4">
        <v>1.06E-2</v>
      </c>
      <c r="AF2434">
        <v>0.08</v>
      </c>
      <c r="AG2434">
        <v>0.38</v>
      </c>
      <c r="AH2434" s="4">
        <v>0.50319999999999998</v>
      </c>
      <c r="AI2434" s="4">
        <v>0.18310000000000001</v>
      </c>
      <c r="AJ2434" s="4">
        <v>0.16819999999999999</v>
      </c>
      <c r="AK2434" s="4">
        <v>0.16309999999999999</v>
      </c>
      <c r="AL2434" t="s">
        <v>906</v>
      </c>
      <c r="AM2434">
        <v>51</v>
      </c>
      <c r="AN2434" s="4">
        <v>0.4652</v>
      </c>
      <c r="AO2434" s="4">
        <v>0.56799999999999995</v>
      </c>
      <c r="AP2434" s="4">
        <v>0.99650000000000005</v>
      </c>
      <c r="AQ2434" s="6">
        <v>0.4</v>
      </c>
      <c r="AR2434" s="6">
        <v>0.2</v>
      </c>
      <c r="AS2434">
        <v>1099</v>
      </c>
      <c r="AT2434" s="3">
        <v>12.88</v>
      </c>
      <c r="AU2434" s="3">
        <v>13.63</v>
      </c>
      <c r="AV2434" s="3" t="s">
        <v>96</v>
      </c>
      <c r="AW2434" s="3" t="s">
        <v>96</v>
      </c>
      <c r="AX2434">
        <v>50.18</v>
      </c>
      <c r="AY2434" t="s">
        <v>82</v>
      </c>
      <c r="AZ2434" t="s">
        <v>75</v>
      </c>
      <c r="BA2434" t="s">
        <v>69</v>
      </c>
      <c r="BB2434" t="s">
        <v>69</v>
      </c>
      <c r="BC2434" t="s">
        <v>79</v>
      </c>
      <c r="BD2434" t="s">
        <v>79</v>
      </c>
      <c r="BE2434" t="s">
        <v>96</v>
      </c>
      <c r="BF2434">
        <v>4.5199999999999996</v>
      </c>
      <c r="BG2434" s="4">
        <v>0.75160000000000005</v>
      </c>
      <c r="BH2434" s="4">
        <v>8.8800000000000004E-2</v>
      </c>
      <c r="BI2434">
        <v>145.30000000000001</v>
      </c>
      <c r="BJ2434" s="4">
        <v>0.2482</v>
      </c>
      <c r="BK2434" s="4">
        <v>9.8699999999999996E-2</v>
      </c>
    </row>
    <row r="2435" spans="1:63" x14ac:dyDescent="0.3">
      <c r="A2435" t="s">
        <v>4037</v>
      </c>
      <c r="B2435" t="s">
        <v>4038</v>
      </c>
      <c r="C2435" t="s">
        <v>64</v>
      </c>
      <c r="D2435" s="1">
        <v>4030500</v>
      </c>
      <c r="E2435" s="2">
        <v>809</v>
      </c>
      <c r="F2435" s="3">
        <v>20.22</v>
      </c>
      <c r="G2435" t="b">
        <v>0</v>
      </c>
      <c r="H2435" t="b">
        <v>0</v>
      </c>
      <c r="I2435" t="b">
        <v>0</v>
      </c>
      <c r="J2435" t="b">
        <v>0</v>
      </c>
      <c r="K2435" s="4">
        <v>1.18E-2</v>
      </c>
      <c r="L2435" s="4">
        <v>1.5100000000000001E-2</v>
      </c>
      <c r="M2435" s="4">
        <v>-7.9200000000000007E-2</v>
      </c>
      <c r="N2435" s="4">
        <v>-8.3900000000000002E-2</v>
      </c>
      <c r="O2435" s="4">
        <v>-5.4600000000000003E-2</v>
      </c>
      <c r="P2435" s="4">
        <v>2.1399999999999999E-2</v>
      </c>
      <c r="Q2435" s="3">
        <v>1.392E-3</v>
      </c>
      <c r="R2435" s="3">
        <v>1.1620000000000001E-3</v>
      </c>
      <c r="S2435" s="3">
        <v>5.71E-4</v>
      </c>
      <c r="T2435" s="3">
        <v>1.175E-3</v>
      </c>
      <c r="U2435" s="3">
        <v>-2.4660280000000001</v>
      </c>
      <c r="V2435" s="3">
        <v>-2.4660280000000001</v>
      </c>
      <c r="W2435" t="s">
        <v>106</v>
      </c>
      <c r="X2435" s="5">
        <v>42985</v>
      </c>
      <c r="Y2435" s="4">
        <v>7.9000000000000008E-3</v>
      </c>
      <c r="Z2435" s="3">
        <v>1.77</v>
      </c>
      <c r="AA2435" s="5">
        <v>45278</v>
      </c>
      <c r="AB2435" s="3">
        <v>0.69</v>
      </c>
      <c r="AC2435" s="4">
        <v>8.6900000000000005E-2</v>
      </c>
      <c r="AD2435" t="s">
        <v>243</v>
      </c>
      <c r="AE2435" s="4">
        <v>1.09E-2</v>
      </c>
      <c r="AF2435">
        <v>0.12</v>
      </c>
      <c r="AG2435">
        <v>0.71</v>
      </c>
      <c r="AH2435" s="4">
        <v>1.1384000000000001</v>
      </c>
      <c r="AI2435" s="4">
        <v>0.1028</v>
      </c>
      <c r="AJ2435" s="4">
        <v>0.1152</v>
      </c>
      <c r="AK2435" s="4">
        <v>0.1137</v>
      </c>
      <c r="AL2435" t="s">
        <v>412</v>
      </c>
      <c r="AM2435" s="2">
        <v>130</v>
      </c>
      <c r="AN2435" s="4">
        <v>0.38290000000000002</v>
      </c>
      <c r="AO2435" s="4">
        <v>0.47089999999999999</v>
      </c>
      <c r="AP2435" s="4">
        <v>0.77390000000000003</v>
      </c>
      <c r="AQ2435" s="6">
        <v>0.4</v>
      </c>
      <c r="AR2435" s="6">
        <v>0.2</v>
      </c>
      <c r="AS2435">
        <v>1099</v>
      </c>
      <c r="AT2435" s="3">
        <v>19.38</v>
      </c>
      <c r="AU2435" s="3">
        <v>20.190000000000001</v>
      </c>
      <c r="AV2435" s="3">
        <v>20.14</v>
      </c>
      <c r="AW2435" s="3">
        <v>20.27</v>
      </c>
      <c r="AX2435">
        <v>59.61</v>
      </c>
      <c r="AY2435" t="s">
        <v>75</v>
      </c>
      <c r="AZ2435" t="s">
        <v>75</v>
      </c>
      <c r="BA2435" t="s">
        <v>71</v>
      </c>
      <c r="BB2435" t="s">
        <v>79</v>
      </c>
      <c r="BC2435" t="s">
        <v>71</v>
      </c>
      <c r="BD2435" t="s">
        <v>69</v>
      </c>
      <c r="BE2435" t="s">
        <v>96</v>
      </c>
      <c r="BF2435">
        <v>4.66</v>
      </c>
      <c r="BG2435" s="4">
        <v>0.78910000000000002</v>
      </c>
      <c r="BH2435" s="4">
        <v>0.16309999999999999</v>
      </c>
      <c r="BI2435">
        <v>881.05</v>
      </c>
      <c r="BJ2435" s="4">
        <v>7.0000000000000007E-2</v>
      </c>
      <c r="BK2435" s="4">
        <v>4.8800000000000003E-2</v>
      </c>
    </row>
    <row r="2436" spans="1:63" x14ac:dyDescent="0.3">
      <c r="A2436" t="s">
        <v>5431</v>
      </c>
      <c r="B2436" t="s">
        <v>5432</v>
      </c>
      <c r="C2436" t="s">
        <v>64</v>
      </c>
      <c r="D2436" s="1">
        <v>3998100</v>
      </c>
      <c r="E2436">
        <v>1533</v>
      </c>
      <c r="F2436" s="3">
        <v>26.23</v>
      </c>
      <c r="G2436" t="b">
        <v>0</v>
      </c>
      <c r="H2436" t="b">
        <v>0</v>
      </c>
      <c r="I2436" t="b">
        <v>0</v>
      </c>
      <c r="J2436" t="b">
        <v>0</v>
      </c>
      <c r="K2436" s="4">
        <v>1.4999999999999999E-2</v>
      </c>
      <c r="L2436" s="4">
        <v>0.24590000000000001</v>
      </c>
      <c r="M2436" s="4">
        <v>9.1000000000000004E-3</v>
      </c>
      <c r="N2436" s="4">
        <v>9.9000000000000008E-3</v>
      </c>
      <c r="O2436" t="s">
        <v>96</v>
      </c>
      <c r="P2436" t="s">
        <v>96</v>
      </c>
      <c r="Q2436" s="3">
        <v>0</v>
      </c>
      <c r="R2436" s="3">
        <v>-1.1434150000000001</v>
      </c>
      <c r="S2436" s="3">
        <v>-1.1434150000000001</v>
      </c>
      <c r="T2436" s="3">
        <v>-1.1434150000000001</v>
      </c>
      <c r="U2436" s="3">
        <v>-1.1434150000000001</v>
      </c>
      <c r="V2436" s="3">
        <v>-1.1434150000000001</v>
      </c>
      <c r="W2436" t="s">
        <v>175</v>
      </c>
      <c r="X2436" s="5">
        <v>44797</v>
      </c>
      <c r="Y2436" s="4">
        <v>4.7000000000000002E-3</v>
      </c>
      <c r="Z2436" s="3">
        <v>0.01</v>
      </c>
      <c r="AA2436" s="5">
        <v>45280</v>
      </c>
      <c r="AB2436" s="3">
        <v>0.01</v>
      </c>
      <c r="AC2436" s="4">
        <v>5.0000000000000001E-4</v>
      </c>
      <c r="AD2436" t="s">
        <v>90</v>
      </c>
      <c r="AE2436" s="4">
        <v>2.0400000000000001E-2</v>
      </c>
      <c r="AF2436">
        <v>28.31</v>
      </c>
      <c r="AG2436">
        <v>1.36</v>
      </c>
      <c r="AH2436" s="4">
        <v>0.20569999999999999</v>
      </c>
      <c r="AI2436" s="4">
        <v>0.27</v>
      </c>
      <c r="AJ2436" s="4">
        <v>0.28089999999999998</v>
      </c>
      <c r="AK2436" s="4">
        <v>0.24779999999999999</v>
      </c>
      <c r="AL2436" t="s">
        <v>4473</v>
      </c>
      <c r="AM2436">
        <v>42</v>
      </c>
      <c r="AN2436" s="4">
        <v>0.43319999999999997</v>
      </c>
      <c r="AO2436" s="4">
        <v>0.61609999999999998</v>
      </c>
      <c r="AP2436" s="4">
        <v>0.99980000000000002</v>
      </c>
      <c r="AQ2436" s="6">
        <v>0.4</v>
      </c>
      <c r="AR2436" s="6">
        <v>0.2</v>
      </c>
      <c r="AS2436">
        <v>1099</v>
      </c>
      <c r="AT2436" s="3">
        <v>21.45</v>
      </c>
      <c r="AU2436" s="3">
        <v>27.2</v>
      </c>
      <c r="AV2436" s="3">
        <v>26.22</v>
      </c>
      <c r="AW2436" s="3">
        <v>26.26</v>
      </c>
      <c r="AX2436">
        <v>72.94</v>
      </c>
      <c r="AY2436" t="s">
        <v>96</v>
      </c>
      <c r="AZ2436" t="s">
        <v>79</v>
      </c>
      <c r="BA2436" t="s">
        <v>96</v>
      </c>
      <c r="BB2436" t="s">
        <v>96</v>
      </c>
      <c r="BC2436" t="s">
        <v>96</v>
      </c>
      <c r="BD2436" t="s">
        <v>96</v>
      </c>
      <c r="BE2436" t="s">
        <v>96</v>
      </c>
      <c r="BF2436">
        <v>5.52</v>
      </c>
      <c r="BG2436" s="4">
        <v>0.25530000000000003</v>
      </c>
      <c r="BH2436" s="4">
        <v>0.30590000000000001</v>
      </c>
      <c r="BI2436">
        <v>38.9</v>
      </c>
      <c r="BJ2436" s="4">
        <v>0</v>
      </c>
      <c r="BK2436" s="4">
        <v>0.2303</v>
      </c>
    </row>
    <row r="2437" spans="1:63" x14ac:dyDescent="0.3">
      <c r="A2437" t="s">
        <v>6078</v>
      </c>
      <c r="B2437" t="s">
        <v>6079</v>
      </c>
      <c r="C2437" t="s">
        <v>64</v>
      </c>
      <c r="D2437" s="1">
        <v>3978400</v>
      </c>
      <c r="E2437" s="2">
        <v>1117</v>
      </c>
      <c r="F2437" s="3">
        <v>39.72</v>
      </c>
      <c r="G2437" t="b">
        <v>0</v>
      </c>
      <c r="H2437" t="b">
        <v>0</v>
      </c>
      <c r="I2437" t="b">
        <v>0</v>
      </c>
      <c r="J2437" t="b">
        <v>0</v>
      </c>
      <c r="K2437" s="4">
        <v>6.6E-3</v>
      </c>
      <c r="L2437" s="4">
        <v>0.1105</v>
      </c>
      <c r="M2437" t="s">
        <v>96</v>
      </c>
      <c r="N2437" t="s">
        <v>96</v>
      </c>
      <c r="O2437" t="s">
        <v>96</v>
      </c>
      <c r="P2437" t="s">
        <v>96</v>
      </c>
      <c r="Q2437" s="3">
        <v>0.99460700000000002</v>
      </c>
      <c r="R2437" s="3">
        <v>0.99460700000000002</v>
      </c>
      <c r="S2437" s="3">
        <v>3.657991</v>
      </c>
      <c r="T2437" s="3">
        <v>3.657991</v>
      </c>
      <c r="U2437" s="3">
        <v>3.657991</v>
      </c>
      <c r="V2437" s="3">
        <v>3.657991</v>
      </c>
      <c r="W2437" t="s">
        <v>135</v>
      </c>
      <c r="X2437" s="5">
        <v>45021</v>
      </c>
      <c r="Y2437" s="4">
        <v>4.7000000000000002E-3</v>
      </c>
      <c r="Z2437" s="3">
        <v>0.82</v>
      </c>
      <c r="AA2437">
        <v>45278</v>
      </c>
      <c r="AB2437">
        <v>0.82</v>
      </c>
      <c r="AC2437" s="4">
        <v>2.06E-2</v>
      </c>
      <c r="AD2437" t="s">
        <v>243</v>
      </c>
      <c r="AE2437" t="s">
        <v>96</v>
      </c>
      <c r="AF2437" t="s">
        <v>96</v>
      </c>
      <c r="AG2437" t="s">
        <v>96</v>
      </c>
      <c r="AH2437" s="4">
        <v>0.22550000000000001</v>
      </c>
      <c r="AI2437" s="4">
        <v>0.14480000000000001</v>
      </c>
      <c r="AJ2437" s="4">
        <v>0.16239999999999999</v>
      </c>
      <c r="AK2437" s="4">
        <v>0.16889999999999999</v>
      </c>
      <c r="AL2437" t="s">
        <v>322</v>
      </c>
      <c r="AM2437">
        <v>64</v>
      </c>
      <c r="AN2437" s="4">
        <v>0.42120000000000002</v>
      </c>
      <c r="AO2437" s="4">
        <v>0.53839999999999999</v>
      </c>
      <c r="AP2437" s="4">
        <v>0.9204</v>
      </c>
      <c r="AQ2437" s="6">
        <v>0.4</v>
      </c>
      <c r="AR2437" s="6">
        <v>0.2</v>
      </c>
      <c r="AS2437">
        <v>1099</v>
      </c>
      <c r="AT2437" s="3">
        <v>35.53</v>
      </c>
      <c r="AU2437" s="3">
        <v>40.76</v>
      </c>
      <c r="AV2437" s="3">
        <v>39.65</v>
      </c>
      <c r="AW2437" s="3">
        <v>39.79</v>
      </c>
      <c r="AX2437">
        <v>72.709999999999994</v>
      </c>
      <c r="AY2437" t="s">
        <v>96</v>
      </c>
      <c r="AZ2437" t="s">
        <v>79</v>
      </c>
      <c r="BA2437" t="s">
        <v>96</v>
      </c>
      <c r="BB2437" t="s">
        <v>96</v>
      </c>
      <c r="BC2437" t="s">
        <v>96</v>
      </c>
      <c r="BD2437" t="s">
        <v>82</v>
      </c>
      <c r="BE2437" t="s">
        <v>96</v>
      </c>
      <c r="BF2437">
        <v>7.65</v>
      </c>
      <c r="BG2437" s="4">
        <v>0.91400000000000003</v>
      </c>
      <c r="BH2437" s="4">
        <v>0.9153</v>
      </c>
      <c r="BI2437">
        <v>25.19</v>
      </c>
      <c r="BJ2437" s="4">
        <v>2.23E-2</v>
      </c>
      <c r="BK2437" s="4">
        <v>9.7100000000000006E-2</v>
      </c>
    </row>
    <row r="2438" spans="1:63" x14ac:dyDescent="0.3">
      <c r="A2438" t="s">
        <v>4162</v>
      </c>
      <c r="B2438" t="s">
        <v>4163</v>
      </c>
      <c r="C2438" t="s">
        <v>64</v>
      </c>
      <c r="D2438" s="1">
        <v>3942500</v>
      </c>
      <c r="E2438" s="2">
        <v>564</v>
      </c>
      <c r="F2438" s="3">
        <v>24.51</v>
      </c>
      <c r="G2438" t="b">
        <v>0</v>
      </c>
      <c r="H2438" t="b">
        <v>0</v>
      </c>
      <c r="I2438" t="b">
        <v>0</v>
      </c>
      <c r="J2438" t="b">
        <v>0</v>
      </c>
      <c r="K2438" s="4">
        <v>9.2999999999999992E-3</v>
      </c>
      <c r="L2438" s="4">
        <v>0.1144</v>
      </c>
      <c r="M2438" s="4">
        <v>5.6899999999999999E-2</v>
      </c>
      <c r="N2438" s="4">
        <v>5.4300000000000001E-2</v>
      </c>
      <c r="O2438">
        <v>-6.8099999999999994E-2</v>
      </c>
      <c r="P2438" t="s">
        <v>96</v>
      </c>
      <c r="Q2438" s="3">
        <v>0</v>
      </c>
      <c r="R2438" s="3">
        <v>0</v>
      </c>
      <c r="S2438" s="3">
        <v>-1.909144</v>
      </c>
      <c r="T2438" s="3">
        <v>-1.909144</v>
      </c>
      <c r="U2438" s="3">
        <v>-3.6618919999999999</v>
      </c>
      <c r="V2438" s="3">
        <v>-3.6618919999999999</v>
      </c>
      <c r="W2438" t="s">
        <v>175</v>
      </c>
      <c r="X2438" s="5">
        <v>44103</v>
      </c>
      <c r="Y2438" s="4">
        <v>8.5000000000000006E-3</v>
      </c>
      <c r="Z2438" s="3">
        <v>0.01</v>
      </c>
      <c r="AA2438">
        <v>45280</v>
      </c>
      <c r="AB2438">
        <v>0.01</v>
      </c>
      <c r="AC2438" s="4">
        <v>2.9999999999999997E-4</v>
      </c>
      <c r="AD2438" t="s">
        <v>90</v>
      </c>
      <c r="AE2438" s="4">
        <v>0.01</v>
      </c>
      <c r="AF2438">
        <v>30.36</v>
      </c>
      <c r="AG2438">
        <v>0.77</v>
      </c>
      <c r="AH2438" s="4">
        <v>0.59409999999999996</v>
      </c>
      <c r="AI2438" s="4">
        <v>0.15559999999999999</v>
      </c>
      <c r="AJ2438" s="4">
        <v>0.1676</v>
      </c>
      <c r="AK2438" s="4">
        <v>0.14949999999999999</v>
      </c>
      <c r="AL2438" t="s">
        <v>4473</v>
      </c>
      <c r="AM2438">
        <v>129</v>
      </c>
      <c r="AN2438" s="4">
        <v>0.25800000000000001</v>
      </c>
      <c r="AO2438" s="4">
        <v>0.34160000000000001</v>
      </c>
      <c r="AP2438" s="4">
        <v>0.73960000000000004</v>
      </c>
      <c r="AQ2438" s="6">
        <v>0.4</v>
      </c>
      <c r="AR2438" s="6">
        <v>0.2</v>
      </c>
      <c r="AS2438">
        <v>1099</v>
      </c>
      <c r="AT2438" s="3">
        <v>22.14</v>
      </c>
      <c r="AU2438" s="3">
        <v>25.05</v>
      </c>
      <c r="AV2438" s="3">
        <v>24.47</v>
      </c>
      <c r="AW2438" s="3">
        <v>24.61</v>
      </c>
      <c r="AX2438">
        <v>68.709999999999994</v>
      </c>
      <c r="AY2438" t="s">
        <v>75</v>
      </c>
      <c r="AZ2438" t="s">
        <v>75</v>
      </c>
      <c r="BA2438" t="s">
        <v>96</v>
      </c>
      <c r="BB2438" t="s">
        <v>70</v>
      </c>
      <c r="BC2438" t="s">
        <v>75</v>
      </c>
      <c r="BD2438" t="s">
        <v>82</v>
      </c>
      <c r="BE2438" t="s">
        <v>96</v>
      </c>
      <c r="BF2438">
        <v>6.62</v>
      </c>
      <c r="BG2438">
        <v>0.52210000000000001</v>
      </c>
      <c r="BH2438">
        <v>0.56820000000000004</v>
      </c>
      <c r="BI2438">
        <v>26.54</v>
      </c>
      <c r="BJ2438">
        <v>0</v>
      </c>
      <c r="BK2438">
        <v>0.21479999999999999</v>
      </c>
    </row>
    <row r="2439" spans="1:63" x14ac:dyDescent="0.3">
      <c r="A2439" t="s">
        <v>4456</v>
      </c>
      <c r="B2439" t="s">
        <v>4457</v>
      </c>
      <c r="C2439" t="s">
        <v>64</v>
      </c>
      <c r="D2439" s="1">
        <v>3928600</v>
      </c>
      <c r="E2439" s="2" t="s">
        <v>96</v>
      </c>
      <c r="F2439" s="3" t="s">
        <v>96</v>
      </c>
      <c r="G2439" t="b">
        <v>0</v>
      </c>
      <c r="H2439" t="b">
        <v>0</v>
      </c>
      <c r="I2439" t="b">
        <v>0</v>
      </c>
      <c r="J2439" t="b">
        <v>0</v>
      </c>
      <c r="K2439" s="4" t="s">
        <v>96</v>
      </c>
      <c r="L2439" s="4" t="s">
        <v>96</v>
      </c>
      <c r="M2439" t="s">
        <v>96</v>
      </c>
      <c r="N2439" t="s">
        <v>96</v>
      </c>
      <c r="O2439" t="s">
        <v>96</v>
      </c>
      <c r="P2439" t="s">
        <v>96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t="s">
        <v>135</v>
      </c>
      <c r="X2439" s="5">
        <v>44476</v>
      </c>
      <c r="Y2439" s="4">
        <v>6.1000000000000004E-3</v>
      </c>
      <c r="Z2439" s="3" t="s">
        <v>96</v>
      </c>
      <c r="AA2439" s="5" t="s">
        <v>96</v>
      </c>
      <c r="AB2439" s="3" t="s">
        <v>96</v>
      </c>
      <c r="AC2439" s="4" t="s">
        <v>96</v>
      </c>
      <c r="AD2439" t="s">
        <v>66</v>
      </c>
      <c r="AE2439" t="s">
        <v>96</v>
      </c>
      <c r="AF2439" t="s">
        <v>96</v>
      </c>
      <c r="AG2439" t="s">
        <v>96</v>
      </c>
      <c r="AH2439" s="4" t="s">
        <v>96</v>
      </c>
      <c r="AI2439" s="4" t="s">
        <v>96</v>
      </c>
      <c r="AJ2439" s="4" t="s">
        <v>96</v>
      </c>
      <c r="AK2439" s="4" t="s">
        <v>96</v>
      </c>
      <c r="AL2439" t="s">
        <v>84</v>
      </c>
      <c r="AM2439">
        <v>60</v>
      </c>
      <c r="AN2439" s="4">
        <v>0.33029999999999998</v>
      </c>
      <c r="AO2439" s="4">
        <v>0.41499999999999998</v>
      </c>
      <c r="AP2439" s="4">
        <v>0.89990000000000003</v>
      </c>
      <c r="AQ2439" s="6">
        <v>0.4</v>
      </c>
      <c r="AR2439" s="6">
        <v>0.2</v>
      </c>
      <c r="AS2439">
        <v>1099</v>
      </c>
      <c r="AT2439" s="3" t="s">
        <v>96</v>
      </c>
      <c r="AU2439" s="3" t="s">
        <v>96</v>
      </c>
      <c r="AV2439" s="3" t="s">
        <v>96</v>
      </c>
      <c r="AW2439" s="3" t="s">
        <v>96</v>
      </c>
      <c r="AX2439" t="s">
        <v>96</v>
      </c>
      <c r="AY2439" t="s">
        <v>96</v>
      </c>
      <c r="AZ2439" t="s">
        <v>71</v>
      </c>
      <c r="BA2439" t="s">
        <v>96</v>
      </c>
      <c r="BB2439" t="s">
        <v>96</v>
      </c>
      <c r="BC2439" t="s">
        <v>96</v>
      </c>
      <c r="BD2439" t="s">
        <v>96</v>
      </c>
      <c r="BE2439" t="s">
        <v>96</v>
      </c>
      <c r="BF2439">
        <v>6</v>
      </c>
      <c r="BG2439">
        <v>0.3836</v>
      </c>
      <c r="BH2439">
        <v>0.3926</v>
      </c>
      <c r="BI2439">
        <v>110.95</v>
      </c>
      <c r="BJ2439">
        <v>4.5199999999999997E-2</v>
      </c>
      <c r="BK2439">
        <v>2.4799999999999999E-2</v>
      </c>
    </row>
    <row r="2440" spans="1:63" x14ac:dyDescent="0.3">
      <c r="A2440" t="s">
        <v>4223</v>
      </c>
      <c r="B2440" t="s">
        <v>5838</v>
      </c>
      <c r="C2440" t="s">
        <v>64</v>
      </c>
      <c r="D2440" s="1">
        <v>3913400</v>
      </c>
      <c r="E2440" s="2">
        <v>1492</v>
      </c>
      <c r="F2440" s="3">
        <v>25.9</v>
      </c>
      <c r="G2440" t="b">
        <v>0</v>
      </c>
      <c r="H2440" t="b">
        <v>0</v>
      </c>
      <c r="I2440" t="b">
        <v>0</v>
      </c>
      <c r="J2440" t="b">
        <v>0</v>
      </c>
      <c r="K2440" s="4">
        <v>8.0000000000000004E-4</v>
      </c>
      <c r="L2440" s="4">
        <v>4.24E-2</v>
      </c>
      <c r="M2440" s="4">
        <v>6.4500000000000002E-2</v>
      </c>
      <c r="N2440" s="4">
        <v>5.0700000000000002E-2</v>
      </c>
      <c r="O2440" s="4">
        <v>5.8299999999999998E-2</v>
      </c>
      <c r="P2440" s="4" t="s">
        <v>96</v>
      </c>
      <c r="Q2440" s="3">
        <v>0</v>
      </c>
      <c r="R2440" s="3">
        <v>0</v>
      </c>
      <c r="S2440" s="3">
        <v>0</v>
      </c>
      <c r="T2440" s="3">
        <v>0</v>
      </c>
      <c r="U2440" s="3">
        <v>-1.3824609999999999</v>
      </c>
      <c r="V2440" s="3">
        <v>-1.3824609999999999</v>
      </c>
      <c r="W2440" t="s">
        <v>365</v>
      </c>
      <c r="X2440" s="5">
        <v>43608</v>
      </c>
      <c r="Y2440" s="4">
        <v>4.4999999999999997E-3</v>
      </c>
      <c r="Z2440" s="3">
        <v>0.72</v>
      </c>
      <c r="AA2440" s="5">
        <v>45287</v>
      </c>
      <c r="AB2440" s="3">
        <v>0.25</v>
      </c>
      <c r="AC2440" s="4">
        <v>2.7699999999999999E-2</v>
      </c>
      <c r="AD2440" t="s">
        <v>243</v>
      </c>
      <c r="AE2440" s="4">
        <v>8.2000000000000007E-3</v>
      </c>
      <c r="AF2440">
        <v>0.05</v>
      </c>
      <c r="AG2440">
        <v>0.77</v>
      </c>
      <c r="AH2440" s="4">
        <v>0.82640000000000002</v>
      </c>
      <c r="AI2440" s="4">
        <v>0.12690000000000001</v>
      </c>
      <c r="AJ2440" s="4">
        <v>0.1547</v>
      </c>
      <c r="AK2440" s="4">
        <v>0.1525</v>
      </c>
      <c r="AL2440" t="s">
        <v>2900</v>
      </c>
      <c r="AM2440">
        <v>102</v>
      </c>
      <c r="AN2440" s="4">
        <v>0.37119999999999997</v>
      </c>
      <c r="AO2440" s="4">
        <v>0.47220000000000001</v>
      </c>
      <c r="AP2440" s="4">
        <v>0.7853</v>
      </c>
      <c r="AQ2440" s="6">
        <v>0.4</v>
      </c>
      <c r="AR2440" s="6">
        <v>0.2</v>
      </c>
      <c r="AS2440">
        <v>1099</v>
      </c>
      <c r="AT2440" s="3">
        <v>24.79</v>
      </c>
      <c r="AU2440" s="3">
        <v>26.24</v>
      </c>
      <c r="AV2440" s="3" t="s">
        <v>96</v>
      </c>
      <c r="AW2440" s="3" t="s">
        <v>96</v>
      </c>
      <c r="AX2440">
        <v>64.33</v>
      </c>
      <c r="AY2440" t="s">
        <v>75</v>
      </c>
      <c r="AZ2440" t="s">
        <v>79</v>
      </c>
      <c r="BA2440" t="s">
        <v>96</v>
      </c>
      <c r="BB2440" t="s">
        <v>96</v>
      </c>
      <c r="BC2440" t="s">
        <v>96</v>
      </c>
      <c r="BD2440" t="s">
        <v>72</v>
      </c>
      <c r="BE2440" t="s">
        <v>96</v>
      </c>
      <c r="BF2440">
        <v>7.44</v>
      </c>
      <c r="BG2440" s="4">
        <v>0.69810000000000005</v>
      </c>
      <c r="BH2440" s="4">
        <v>0.86399999999999999</v>
      </c>
      <c r="BI2440" s="7">
        <v>642.32000000000005</v>
      </c>
      <c r="BJ2440" s="4">
        <v>0.1424</v>
      </c>
      <c r="BK2440" s="4">
        <v>5.8400000000000001E-2</v>
      </c>
    </row>
    <row r="2441" spans="1:63" x14ac:dyDescent="0.3">
      <c r="A2441" t="s">
        <v>4057</v>
      </c>
      <c r="B2441" t="s">
        <v>4058</v>
      </c>
      <c r="C2441" t="s">
        <v>64</v>
      </c>
      <c r="D2441" s="1">
        <v>3902100</v>
      </c>
      <c r="E2441">
        <v>741</v>
      </c>
      <c r="F2441" s="3">
        <v>27.87</v>
      </c>
      <c r="G2441" t="b">
        <v>0</v>
      </c>
      <c r="H2441" t="b">
        <v>0</v>
      </c>
      <c r="I2441" t="b">
        <v>0</v>
      </c>
      <c r="J2441" t="b">
        <v>0</v>
      </c>
      <c r="K2441" s="4">
        <v>2.5999999999999999E-3</v>
      </c>
      <c r="L2441" s="4">
        <v>8.0799999999999997E-2</v>
      </c>
      <c r="M2441" s="4">
        <v>0.23860000000000001</v>
      </c>
      <c r="N2441" s="4">
        <v>0.24790000000000001</v>
      </c>
      <c r="O2441" t="s">
        <v>96</v>
      </c>
      <c r="P2441" t="s">
        <v>96</v>
      </c>
      <c r="Q2441" s="3">
        <v>0</v>
      </c>
      <c r="R2441" s="3">
        <v>-5.5999999999999995E-4</v>
      </c>
      <c r="S2441" s="3">
        <v>-1.620825</v>
      </c>
      <c r="T2441" s="3">
        <v>-1.620825</v>
      </c>
      <c r="U2441" s="3">
        <v>-4.7371299999999996</v>
      </c>
      <c r="V2441" s="3">
        <v>-4.7371299999999996</v>
      </c>
      <c r="W2441" t="s">
        <v>224</v>
      </c>
      <c r="X2441" s="5">
        <v>44306</v>
      </c>
      <c r="Y2441" s="4">
        <v>0.01</v>
      </c>
      <c r="Z2441" s="3">
        <v>0.47</v>
      </c>
      <c r="AA2441" s="5">
        <v>45286</v>
      </c>
      <c r="AB2441" s="3">
        <v>0.47</v>
      </c>
      <c r="AC2441" s="4">
        <v>1.66E-2</v>
      </c>
      <c r="AD2441" t="s">
        <v>243</v>
      </c>
      <c r="AE2441" s="4">
        <v>1.18E-2</v>
      </c>
      <c r="AF2441" t="s">
        <v>96</v>
      </c>
      <c r="AG2441">
        <v>1.1000000000000001</v>
      </c>
      <c r="AH2441" s="4">
        <v>0.2097</v>
      </c>
      <c r="AI2441" s="4">
        <v>0.1668</v>
      </c>
      <c r="AJ2441" s="4">
        <v>0.20580000000000001</v>
      </c>
      <c r="AK2441" s="4">
        <v>0.19289999999999999</v>
      </c>
      <c r="AL2441" t="s">
        <v>1217</v>
      </c>
      <c r="AM2441">
        <v>28</v>
      </c>
      <c r="AN2441" s="4">
        <v>0.4884</v>
      </c>
      <c r="AO2441" s="4">
        <v>0.7056</v>
      </c>
      <c r="AP2441" s="4">
        <v>1.0001</v>
      </c>
      <c r="AQ2441" s="6">
        <v>0.4</v>
      </c>
      <c r="AR2441" s="6">
        <v>0.2</v>
      </c>
      <c r="AS2441">
        <v>1099</v>
      </c>
      <c r="AT2441" s="3">
        <v>25.7</v>
      </c>
      <c r="AU2441" s="3">
        <v>28.44</v>
      </c>
      <c r="AV2441" s="3">
        <v>27.84</v>
      </c>
      <c r="AW2441" s="3">
        <v>27.93</v>
      </c>
      <c r="AX2441">
        <v>67.69</v>
      </c>
      <c r="AY2441" t="s">
        <v>82</v>
      </c>
      <c r="AZ2441" t="s">
        <v>75</v>
      </c>
      <c r="BA2441" t="s">
        <v>69</v>
      </c>
      <c r="BB2441" t="s">
        <v>70</v>
      </c>
      <c r="BC2441" t="s">
        <v>82</v>
      </c>
      <c r="BD2441" t="s">
        <v>75</v>
      </c>
      <c r="BE2441" t="s">
        <v>96</v>
      </c>
      <c r="BF2441">
        <v>4.68</v>
      </c>
      <c r="BG2441" s="4">
        <v>0.18559999999999999</v>
      </c>
      <c r="BH2441" s="4">
        <v>0.1668</v>
      </c>
      <c r="BI2441">
        <v>297.79000000000002</v>
      </c>
      <c r="BJ2441" s="4">
        <v>0.17560000000000001</v>
      </c>
      <c r="BK2441" s="4">
        <v>0</v>
      </c>
    </row>
    <row r="2442" spans="1:63" x14ac:dyDescent="0.3">
      <c r="A2442" t="s">
        <v>4194</v>
      </c>
      <c r="B2442" t="s">
        <v>4195</v>
      </c>
      <c r="C2442" t="s">
        <v>64</v>
      </c>
      <c r="D2442" s="1">
        <v>3901000</v>
      </c>
      <c r="E2442">
        <v>553</v>
      </c>
      <c r="F2442" s="3">
        <v>27.78</v>
      </c>
      <c r="G2442" t="b">
        <v>0</v>
      </c>
      <c r="H2442" t="b">
        <v>0</v>
      </c>
      <c r="I2442" t="b">
        <v>0</v>
      </c>
      <c r="J2442" t="b">
        <v>0</v>
      </c>
      <c r="K2442" s="4">
        <v>2.8999999999999998E-3</v>
      </c>
      <c r="L2442" s="4">
        <v>3.7199999999999997E-2</v>
      </c>
      <c r="M2442" s="4">
        <v>0.2036</v>
      </c>
      <c r="N2442" s="4">
        <v>0.20180000000000001</v>
      </c>
      <c r="O2442" t="s">
        <v>96</v>
      </c>
      <c r="P2442" t="s">
        <v>96</v>
      </c>
      <c r="Q2442" s="3">
        <v>0</v>
      </c>
      <c r="R2442" s="3">
        <v>0</v>
      </c>
      <c r="S2442" s="3">
        <v>-0.264295</v>
      </c>
      <c r="T2442" s="3">
        <v>-0.264295</v>
      </c>
      <c r="U2442" s="3">
        <v>-1.495525</v>
      </c>
      <c r="V2442" s="3">
        <v>-1.495525</v>
      </c>
      <c r="W2442" t="s">
        <v>316</v>
      </c>
      <c r="X2442" s="5">
        <v>44253</v>
      </c>
      <c r="Y2442" s="4">
        <v>7.9000000000000008E-3</v>
      </c>
      <c r="Z2442" s="3">
        <v>2.04</v>
      </c>
      <c r="AA2442" s="5">
        <v>45287</v>
      </c>
      <c r="AB2442" s="3">
        <v>2.04</v>
      </c>
      <c r="AC2442" s="4">
        <v>7.3300000000000004E-2</v>
      </c>
      <c r="AD2442" t="s">
        <v>243</v>
      </c>
      <c r="AE2442" s="4">
        <v>1.17E-2</v>
      </c>
      <c r="AF2442">
        <v>0.03</v>
      </c>
      <c r="AG2442">
        <v>0.67</v>
      </c>
      <c r="AH2442" s="4">
        <v>9.1899999999999996E-2</v>
      </c>
      <c r="AI2442" s="4">
        <v>6.6299999999999998E-2</v>
      </c>
      <c r="AJ2442" s="4">
        <v>8.4099999999999994E-2</v>
      </c>
      <c r="AK2442" s="4">
        <v>8.6199999999999999E-2</v>
      </c>
      <c r="AL2442" t="s">
        <v>4641</v>
      </c>
      <c r="AM2442">
        <v>4</v>
      </c>
      <c r="AN2442" s="4">
        <v>0.99990000000000001</v>
      </c>
      <c r="AO2442" s="4">
        <v>0.99990000000000001</v>
      </c>
      <c r="AP2442" s="4">
        <v>0.99990000000000001</v>
      </c>
      <c r="AQ2442" s="6">
        <v>0.4</v>
      </c>
      <c r="AR2442" s="6">
        <v>0.2</v>
      </c>
      <c r="AS2442">
        <v>1099</v>
      </c>
      <c r="AT2442" s="3">
        <v>26.63</v>
      </c>
      <c r="AU2442" s="3">
        <v>28.13</v>
      </c>
      <c r="AV2442" s="3">
        <v>27.76</v>
      </c>
      <c r="AW2442" s="3">
        <v>27.82</v>
      </c>
      <c r="AX2442">
        <v>70.78</v>
      </c>
      <c r="AY2442" t="s">
        <v>82</v>
      </c>
      <c r="AZ2442" t="s">
        <v>71</v>
      </c>
      <c r="BA2442" t="s">
        <v>79</v>
      </c>
      <c r="BB2442" t="s">
        <v>79</v>
      </c>
      <c r="BC2442" t="s">
        <v>70</v>
      </c>
      <c r="BD2442" t="s">
        <v>79</v>
      </c>
      <c r="BE2442" t="s">
        <v>96</v>
      </c>
      <c r="BF2442">
        <v>5.72</v>
      </c>
      <c r="BG2442" s="4">
        <v>0.58450000000000002</v>
      </c>
      <c r="BH2442" s="4">
        <v>0.34189999999999998</v>
      </c>
      <c r="BI2442">
        <v>0</v>
      </c>
      <c r="BJ2442" s="4">
        <v>0</v>
      </c>
      <c r="BK2442" s="4">
        <v>0</v>
      </c>
    </row>
    <row r="2443" spans="1:63" x14ac:dyDescent="0.3">
      <c r="A2443" t="s">
        <v>6691</v>
      </c>
      <c r="B2443" t="s">
        <v>6692</v>
      </c>
      <c r="C2443" t="s">
        <v>64</v>
      </c>
      <c r="D2443" s="1">
        <v>3858300</v>
      </c>
      <c r="E2443" t="s">
        <v>96</v>
      </c>
      <c r="F2443" s="3">
        <v>27.41</v>
      </c>
      <c r="G2443" t="b">
        <v>0</v>
      </c>
      <c r="H2443" t="b">
        <v>0</v>
      </c>
      <c r="I2443" t="b">
        <v>0</v>
      </c>
      <c r="J2443" t="b">
        <v>0</v>
      </c>
      <c r="K2443">
        <v>2.3999999999999998E-3</v>
      </c>
      <c r="L2443" s="4">
        <v>5.1200000000000002E-2</v>
      </c>
      <c r="M2443" t="s">
        <v>96</v>
      </c>
      <c r="N2443" t="s">
        <v>96</v>
      </c>
      <c r="O2443" t="s">
        <v>96</v>
      </c>
      <c r="P2443" t="s">
        <v>96</v>
      </c>
      <c r="Q2443" s="3">
        <v>-1.6000000000000001E-3</v>
      </c>
      <c r="R2443" s="3">
        <v>0.52280000000000004</v>
      </c>
      <c r="S2443" s="3">
        <v>2.5840999999999998</v>
      </c>
      <c r="T2443" s="3">
        <v>2.5840999999999998</v>
      </c>
      <c r="U2443" s="3">
        <v>2.5840999999999998</v>
      </c>
      <c r="V2443" s="3">
        <v>2.5840999999999998</v>
      </c>
      <c r="W2443" t="s">
        <v>316</v>
      </c>
      <c r="X2443" s="5">
        <v>45236</v>
      </c>
      <c r="Y2443" s="4">
        <v>7.4999999999999997E-3</v>
      </c>
      <c r="Z2443" s="3">
        <v>0.04</v>
      </c>
      <c r="AA2443">
        <v>45286</v>
      </c>
      <c r="AB2443">
        <v>0.04</v>
      </c>
      <c r="AC2443" s="4">
        <v>1.6999999999999999E-3</v>
      </c>
      <c r="AD2443" t="s">
        <v>66</v>
      </c>
      <c r="AE2443" t="s">
        <v>96</v>
      </c>
      <c r="AF2443" t="s">
        <v>96</v>
      </c>
      <c r="AG2443" t="s">
        <v>96</v>
      </c>
      <c r="AH2443">
        <v>7.6499999999999999E-2</v>
      </c>
      <c r="AI2443">
        <v>9.3600000000000003E-2</v>
      </c>
      <c r="AJ2443" t="s">
        <v>96</v>
      </c>
      <c r="AK2443" t="s">
        <v>96</v>
      </c>
      <c r="AL2443" t="s">
        <v>931</v>
      </c>
      <c r="AM2443">
        <v>101</v>
      </c>
      <c r="AN2443">
        <v>0.24709999999999999</v>
      </c>
      <c r="AO2443">
        <v>0.3634</v>
      </c>
      <c r="AP2443">
        <v>0.96340000000000003</v>
      </c>
      <c r="AQ2443" s="6">
        <v>0.4</v>
      </c>
      <c r="AR2443" s="6">
        <v>0.2</v>
      </c>
      <c r="AS2443">
        <v>1099</v>
      </c>
      <c r="AT2443">
        <v>25.88</v>
      </c>
      <c r="AU2443">
        <v>27.98</v>
      </c>
      <c r="AV2443" s="3">
        <v>27.41</v>
      </c>
      <c r="AW2443" s="3">
        <v>27.42</v>
      </c>
      <c r="AX2443">
        <v>73.36</v>
      </c>
      <c r="AY2443" t="s">
        <v>96</v>
      </c>
      <c r="AZ2443" t="s">
        <v>71</v>
      </c>
      <c r="BA2443" t="s">
        <v>96</v>
      </c>
      <c r="BB2443" t="s">
        <v>96</v>
      </c>
      <c r="BC2443" t="s">
        <v>96</v>
      </c>
      <c r="BD2443" t="s">
        <v>82</v>
      </c>
      <c r="BE2443" t="s">
        <v>96</v>
      </c>
      <c r="BF2443" t="s">
        <v>96</v>
      </c>
      <c r="BG2443" t="s">
        <v>96</v>
      </c>
      <c r="BH2443" t="s">
        <v>96</v>
      </c>
      <c r="BI2443" t="s">
        <v>96</v>
      </c>
      <c r="BJ2443" t="s">
        <v>96</v>
      </c>
      <c r="BK2443" t="s">
        <v>96</v>
      </c>
    </row>
    <row r="2444" spans="1:63" x14ac:dyDescent="0.3">
      <c r="A2444" t="s">
        <v>4178</v>
      </c>
      <c r="B2444" t="s">
        <v>4179</v>
      </c>
      <c r="C2444" t="s">
        <v>64</v>
      </c>
      <c r="D2444" s="1">
        <v>3782900</v>
      </c>
      <c r="E2444" s="2">
        <v>3889</v>
      </c>
      <c r="F2444" s="3">
        <v>9.51</v>
      </c>
      <c r="G2444" t="b">
        <v>0</v>
      </c>
      <c r="H2444" t="b">
        <v>0</v>
      </c>
      <c r="I2444" t="b">
        <v>0</v>
      </c>
      <c r="J2444" t="b">
        <v>0</v>
      </c>
      <c r="K2444" s="4">
        <v>-2.06E-2</v>
      </c>
      <c r="L2444" s="4">
        <v>3.9399999999999998E-2</v>
      </c>
      <c r="M2444" s="4">
        <v>0.58330000000000004</v>
      </c>
      <c r="N2444" s="4">
        <v>0.5907</v>
      </c>
      <c r="O2444" t="s">
        <v>96</v>
      </c>
      <c r="P2444" t="s">
        <v>96</v>
      </c>
      <c r="Q2444" s="3">
        <v>0</v>
      </c>
      <c r="R2444" s="3">
        <v>0.22387499999999999</v>
      </c>
      <c r="S2444" s="3">
        <v>0.68640900000000005</v>
      </c>
      <c r="T2444" s="3">
        <v>0.68640900000000005</v>
      </c>
      <c r="U2444" s="3">
        <v>-0.70996599999999999</v>
      </c>
      <c r="V2444" s="3">
        <v>-0.70996599999999999</v>
      </c>
      <c r="W2444" t="s">
        <v>224</v>
      </c>
      <c r="X2444" s="5">
        <v>44193</v>
      </c>
      <c r="Y2444" s="4">
        <v>9.4999999999999998E-3</v>
      </c>
      <c r="Z2444" s="3">
        <v>0</v>
      </c>
      <c r="AA2444">
        <v>44648</v>
      </c>
      <c r="AB2444">
        <v>0.05</v>
      </c>
      <c r="AC2444" s="4">
        <v>0</v>
      </c>
      <c r="AD2444" t="s">
        <v>66</v>
      </c>
      <c r="AE2444" s="4">
        <v>9.2999999999999992E-3</v>
      </c>
      <c r="AF2444">
        <v>0.06</v>
      </c>
      <c r="AG2444">
        <v>1.22</v>
      </c>
      <c r="AH2444" s="4">
        <v>0.93879999999999997</v>
      </c>
      <c r="AI2444" s="4">
        <v>0.25519999999999998</v>
      </c>
      <c r="AJ2444" s="4">
        <v>0.25740000000000002</v>
      </c>
      <c r="AK2444" s="4">
        <v>0.25330000000000003</v>
      </c>
      <c r="AL2444" t="s">
        <v>4521</v>
      </c>
      <c r="AM2444">
        <v>79</v>
      </c>
      <c r="AN2444" s="4">
        <v>0.6966</v>
      </c>
      <c r="AO2444" s="4">
        <v>0.8135</v>
      </c>
      <c r="AP2444" s="4">
        <v>0.97340000000000004</v>
      </c>
      <c r="AQ2444" s="6">
        <v>0.4</v>
      </c>
      <c r="AR2444" s="6">
        <v>0.2</v>
      </c>
      <c r="AS2444">
        <v>1099</v>
      </c>
      <c r="AT2444" s="3">
        <v>8.83</v>
      </c>
      <c r="AU2444" s="3">
        <v>10.06</v>
      </c>
      <c r="AV2444" s="3">
        <v>9.42</v>
      </c>
      <c r="AW2444" s="3">
        <v>9.68</v>
      </c>
      <c r="AX2444">
        <v>55.64</v>
      </c>
      <c r="AY2444" t="s">
        <v>71</v>
      </c>
      <c r="AZ2444" t="s">
        <v>75</v>
      </c>
      <c r="BA2444" t="s">
        <v>68</v>
      </c>
      <c r="BB2444" t="s">
        <v>75</v>
      </c>
      <c r="BC2444" t="s">
        <v>75</v>
      </c>
      <c r="BD2444" t="s">
        <v>75</v>
      </c>
      <c r="BE2444" t="s">
        <v>96</v>
      </c>
      <c r="BF2444">
        <v>6.62</v>
      </c>
      <c r="BG2444" s="4">
        <v>0.55769999999999997</v>
      </c>
      <c r="BH2444" s="4">
        <v>0.56899999999999995</v>
      </c>
      <c r="BI2444">
        <v>23.25</v>
      </c>
      <c r="BJ2444" s="4">
        <v>4.36E-2</v>
      </c>
      <c r="BK2444" s="4">
        <v>0.11070000000000001</v>
      </c>
    </row>
    <row r="2445" spans="1:63" x14ac:dyDescent="0.3">
      <c r="A2445" t="s">
        <v>5600</v>
      </c>
      <c r="B2445" t="s">
        <v>5601</v>
      </c>
      <c r="C2445" t="s">
        <v>64</v>
      </c>
      <c r="D2445" s="1">
        <v>3734700</v>
      </c>
      <c r="E2445" s="2">
        <v>300</v>
      </c>
      <c r="F2445" s="3">
        <v>24.82</v>
      </c>
      <c r="G2445" t="b">
        <v>0</v>
      </c>
      <c r="H2445" t="b">
        <v>0</v>
      </c>
      <c r="I2445" t="b">
        <v>0</v>
      </c>
      <c r="J2445" t="b">
        <v>0</v>
      </c>
      <c r="K2445" s="4">
        <v>3.0000000000000001E-3</v>
      </c>
      <c r="L2445" s="4">
        <v>4.9299999999999997E-2</v>
      </c>
      <c r="M2445" s="4">
        <v>0.26779999999999998</v>
      </c>
      <c r="N2445" s="4">
        <v>0.26040000000000002</v>
      </c>
      <c r="O2445" t="s">
        <v>96</v>
      </c>
      <c r="P2445" t="s">
        <v>96</v>
      </c>
      <c r="Q2445" s="3">
        <v>0</v>
      </c>
      <c r="R2445" s="3">
        <v>0</v>
      </c>
      <c r="S2445" s="3">
        <v>1.1759599999999999</v>
      </c>
      <c r="T2445" s="3">
        <v>1.1759599999999999</v>
      </c>
      <c r="U2445" s="3">
        <v>1.1759599999999999</v>
      </c>
      <c r="V2445" s="3">
        <v>1.1759599999999999</v>
      </c>
      <c r="W2445" t="s">
        <v>316</v>
      </c>
      <c r="X2445" s="5">
        <v>44869</v>
      </c>
      <c r="Y2445" s="4">
        <v>3.0000000000000001E-3</v>
      </c>
      <c r="Z2445" s="3">
        <v>0.24</v>
      </c>
      <c r="AA2445" s="5">
        <v>45287</v>
      </c>
      <c r="AB2445" s="3">
        <v>0.24</v>
      </c>
      <c r="AC2445" s="4">
        <v>9.7000000000000003E-3</v>
      </c>
      <c r="AD2445" t="s">
        <v>243</v>
      </c>
      <c r="AE2445" s="4">
        <v>1.29E-2</v>
      </c>
      <c r="AF2445" t="s">
        <v>96</v>
      </c>
      <c r="AG2445">
        <v>-0.99</v>
      </c>
      <c r="AH2445" s="4">
        <v>6.6299999999999998E-2</v>
      </c>
      <c r="AI2445" s="4">
        <v>8.8599999999999998E-2</v>
      </c>
      <c r="AJ2445" s="4">
        <v>0.11849999999999999</v>
      </c>
      <c r="AK2445" s="4">
        <v>0.1212</v>
      </c>
      <c r="AL2445" t="s">
        <v>5915</v>
      </c>
      <c r="AM2445" t="s">
        <v>96</v>
      </c>
      <c r="AN2445" s="4" t="s">
        <v>96</v>
      </c>
      <c r="AO2445" s="4" t="s">
        <v>96</v>
      </c>
      <c r="AP2445" s="4" t="s">
        <v>96</v>
      </c>
      <c r="AQ2445" s="6">
        <v>0.4</v>
      </c>
      <c r="AR2445" s="6">
        <v>0.2</v>
      </c>
      <c r="AS2445">
        <v>1099</v>
      </c>
      <c r="AT2445" s="3">
        <v>23.5</v>
      </c>
      <c r="AU2445" s="3">
        <v>25.22</v>
      </c>
      <c r="AV2445" s="3">
        <v>24.77</v>
      </c>
      <c r="AW2445" s="3">
        <v>24.85</v>
      </c>
      <c r="AX2445">
        <v>69.900000000000006</v>
      </c>
      <c r="AY2445" t="s">
        <v>75</v>
      </c>
      <c r="AZ2445" t="s">
        <v>72</v>
      </c>
      <c r="BA2445" t="s">
        <v>72</v>
      </c>
      <c r="BB2445" t="s">
        <v>70</v>
      </c>
      <c r="BC2445" t="s">
        <v>70</v>
      </c>
      <c r="BD2445" t="s">
        <v>70</v>
      </c>
      <c r="BE2445" t="s">
        <v>96</v>
      </c>
      <c r="BF2445">
        <v>6.54</v>
      </c>
      <c r="BG2445" s="4">
        <v>0.32400000000000001</v>
      </c>
      <c r="BH2445" s="4">
        <v>0.53100000000000003</v>
      </c>
      <c r="BI2445">
        <v>111.42</v>
      </c>
      <c r="BJ2445" s="4">
        <v>0.1009</v>
      </c>
      <c r="BK2445" s="4">
        <v>5.5300000000000002E-2</v>
      </c>
    </row>
    <row r="2446" spans="1:63" x14ac:dyDescent="0.3">
      <c r="A2446" t="s">
        <v>6061</v>
      </c>
      <c r="B2446" t="s">
        <v>6062</v>
      </c>
      <c r="C2446" t="s">
        <v>64</v>
      </c>
      <c r="D2446" s="1">
        <v>3706800</v>
      </c>
      <c r="E2446">
        <v>214</v>
      </c>
      <c r="F2446" s="3">
        <v>23.41</v>
      </c>
      <c r="G2446" t="b">
        <v>0</v>
      </c>
      <c r="H2446" t="b">
        <v>0</v>
      </c>
      <c r="I2446" t="b">
        <v>0</v>
      </c>
      <c r="J2446" t="b">
        <v>0</v>
      </c>
      <c r="K2446" s="4">
        <v>2.5399999999999999E-2</v>
      </c>
      <c r="L2446" s="4">
        <v>9.3100000000000002E-2</v>
      </c>
      <c r="M2446" t="s">
        <v>96</v>
      </c>
      <c r="N2446" t="s">
        <v>96</v>
      </c>
      <c r="O2446" t="s">
        <v>96</v>
      </c>
      <c r="P2446" t="s">
        <v>96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t="s">
        <v>316</v>
      </c>
      <c r="X2446" s="5">
        <v>45013</v>
      </c>
      <c r="Y2446" s="4">
        <v>4.7000000000000002E-3</v>
      </c>
      <c r="Z2446" s="3">
        <v>0.98</v>
      </c>
      <c r="AA2446" s="5">
        <v>45280</v>
      </c>
      <c r="AB2446" s="3">
        <v>0.87</v>
      </c>
      <c r="AC2446" s="4">
        <v>4.1700000000000001E-2</v>
      </c>
      <c r="AD2446" t="s">
        <v>90</v>
      </c>
      <c r="AE2446" t="s">
        <v>96</v>
      </c>
      <c r="AF2446" t="s">
        <v>96</v>
      </c>
      <c r="AG2446">
        <v>0</v>
      </c>
      <c r="AH2446" s="4">
        <v>0.34150000000000003</v>
      </c>
      <c r="AI2446" s="4">
        <v>0.2361</v>
      </c>
      <c r="AJ2446" s="4">
        <v>0.23880000000000001</v>
      </c>
      <c r="AK2446" s="4">
        <v>0.2296</v>
      </c>
      <c r="AL2446" t="s">
        <v>4473</v>
      </c>
      <c r="AM2446">
        <v>49</v>
      </c>
      <c r="AN2446" s="4">
        <v>0.50119999999999998</v>
      </c>
      <c r="AO2446" s="4">
        <v>0.66439999999999999</v>
      </c>
      <c r="AP2446" s="4">
        <v>1</v>
      </c>
      <c r="AQ2446" s="6">
        <v>0.4</v>
      </c>
      <c r="AR2446" s="6">
        <v>0.2</v>
      </c>
      <c r="AS2446">
        <v>1099</v>
      </c>
      <c r="AT2446" s="3">
        <v>20.68</v>
      </c>
      <c r="AU2446" s="3">
        <v>23.76</v>
      </c>
      <c r="AV2446" s="3">
        <v>23.41</v>
      </c>
      <c r="AW2446" s="3">
        <v>23.41</v>
      </c>
      <c r="AX2446">
        <v>65.63</v>
      </c>
      <c r="AY2446" t="s">
        <v>75</v>
      </c>
      <c r="AZ2446" t="s">
        <v>79</v>
      </c>
      <c r="BA2446" t="s">
        <v>96</v>
      </c>
      <c r="BB2446" t="s">
        <v>75</v>
      </c>
      <c r="BC2446" t="s">
        <v>82</v>
      </c>
      <c r="BD2446" t="s">
        <v>79</v>
      </c>
      <c r="BE2446" t="s">
        <v>96</v>
      </c>
      <c r="BF2446">
        <v>7.56</v>
      </c>
      <c r="BG2446" s="4">
        <v>0.8427</v>
      </c>
      <c r="BH2446" s="4">
        <v>0.89510000000000001</v>
      </c>
      <c r="BI2446">
        <v>100.84</v>
      </c>
      <c r="BJ2446" s="4">
        <v>5.9400000000000001E-2</v>
      </c>
      <c r="BK2446" s="4">
        <v>0.49180000000000001</v>
      </c>
    </row>
    <row r="2447" spans="1:63" x14ac:dyDescent="0.3">
      <c r="A2447" t="s">
        <v>4182</v>
      </c>
      <c r="B2447" t="s">
        <v>4183</v>
      </c>
      <c r="C2447" t="s">
        <v>64</v>
      </c>
      <c r="D2447" s="1">
        <v>3680900</v>
      </c>
      <c r="E2447">
        <v>1872</v>
      </c>
      <c r="F2447" s="3">
        <v>33.369999999999997</v>
      </c>
      <c r="G2447" t="b">
        <v>0</v>
      </c>
      <c r="H2447" t="b">
        <v>0</v>
      </c>
      <c r="I2447" t="b">
        <v>0</v>
      </c>
      <c r="J2447" t="b">
        <v>0</v>
      </c>
      <c r="K2447" s="4">
        <v>3.0000000000000001E-3</v>
      </c>
      <c r="L2447" s="4">
        <v>3.61E-2</v>
      </c>
      <c r="M2447" s="4">
        <v>0.1817</v>
      </c>
      <c r="N2447" s="4">
        <v>0.17899999999999999</v>
      </c>
      <c r="O2447" s="4">
        <v>8.6999999999999994E-2</v>
      </c>
      <c r="P2447" t="s">
        <v>96</v>
      </c>
      <c r="Q2447" s="3">
        <v>0</v>
      </c>
      <c r="R2447" s="3">
        <v>0</v>
      </c>
      <c r="S2447" s="3">
        <v>-1.2601119999999999</v>
      </c>
      <c r="T2447" s="3">
        <v>-1.2601119999999999</v>
      </c>
      <c r="U2447" s="3">
        <v>-4.30382</v>
      </c>
      <c r="V2447" s="3">
        <v>-4.30382</v>
      </c>
      <c r="W2447" t="s">
        <v>428</v>
      </c>
      <c r="X2447" s="5">
        <v>44104</v>
      </c>
      <c r="Y2447" s="4">
        <v>7.9000000000000008E-3</v>
      </c>
      <c r="Z2447" s="3">
        <v>1.1000000000000001</v>
      </c>
      <c r="AA2447" s="5">
        <v>45287</v>
      </c>
      <c r="AB2447" s="3">
        <v>1.1000000000000001</v>
      </c>
      <c r="AC2447" s="4">
        <v>3.2800000000000003E-2</v>
      </c>
      <c r="AD2447" t="s">
        <v>243</v>
      </c>
      <c r="AE2447" s="4">
        <v>1.2999999999999999E-2</v>
      </c>
      <c r="AF2447" t="s">
        <v>96</v>
      </c>
      <c r="AG2447">
        <v>0.7</v>
      </c>
      <c r="AH2447" s="4">
        <v>0.39290000000000003</v>
      </c>
      <c r="AI2447" s="4">
        <v>6.0499999999999998E-2</v>
      </c>
      <c r="AJ2447" s="4">
        <v>8.3799999999999999E-2</v>
      </c>
      <c r="AK2447" s="4">
        <v>8.9200000000000002E-2</v>
      </c>
      <c r="AL2447" t="s">
        <v>4641</v>
      </c>
      <c r="AM2447">
        <v>4</v>
      </c>
      <c r="AN2447" s="4">
        <v>1</v>
      </c>
      <c r="AO2447" s="4">
        <v>1</v>
      </c>
      <c r="AP2447" s="4">
        <v>1</v>
      </c>
      <c r="AQ2447" s="6">
        <v>0.4</v>
      </c>
      <c r="AR2447" s="6">
        <v>0.2</v>
      </c>
      <c r="AS2447">
        <v>1099</v>
      </c>
      <c r="AT2447" s="3">
        <v>32.06</v>
      </c>
      <c r="AU2447" s="3">
        <v>33.75</v>
      </c>
      <c r="AV2447" s="3">
        <v>33.369999999999997</v>
      </c>
      <c r="AW2447" s="3">
        <v>33.369999999999997</v>
      </c>
      <c r="AX2447">
        <v>70.69</v>
      </c>
      <c r="AY2447" t="s">
        <v>75</v>
      </c>
      <c r="AZ2447" t="s">
        <v>71</v>
      </c>
      <c r="BA2447" t="s">
        <v>96</v>
      </c>
      <c r="BB2447" t="s">
        <v>79</v>
      </c>
      <c r="BC2447" t="s">
        <v>82</v>
      </c>
      <c r="BD2447" t="s">
        <v>82</v>
      </c>
      <c r="BE2447" t="s">
        <v>96</v>
      </c>
      <c r="BF2447">
        <v>5.72</v>
      </c>
      <c r="BG2447" s="4">
        <v>0.58450000000000002</v>
      </c>
      <c r="BH2447" s="4">
        <v>0.34189999999999998</v>
      </c>
      <c r="BI2447">
        <v>0</v>
      </c>
      <c r="BJ2447" s="4">
        <v>0</v>
      </c>
      <c r="BK2447" s="4">
        <v>0</v>
      </c>
    </row>
    <row r="2448" spans="1:63" x14ac:dyDescent="0.3">
      <c r="A2448" t="s">
        <v>4312</v>
      </c>
      <c r="B2448" t="s">
        <v>4313</v>
      </c>
      <c r="C2448" t="s">
        <v>64</v>
      </c>
      <c r="D2448" s="1">
        <v>3673000</v>
      </c>
      <c r="E2448">
        <v>1292</v>
      </c>
      <c r="F2448" s="3">
        <v>30.53</v>
      </c>
      <c r="G2448" t="b">
        <v>0</v>
      </c>
      <c r="H2448" t="b">
        <v>0</v>
      </c>
      <c r="I2448" t="b">
        <v>0</v>
      </c>
      <c r="J2448" t="b">
        <v>0</v>
      </c>
      <c r="K2448" s="4">
        <v>2.5000000000000001E-3</v>
      </c>
      <c r="L2448" s="4">
        <v>3.7499999999999999E-2</v>
      </c>
      <c r="M2448" s="4">
        <v>0.2064</v>
      </c>
      <c r="N2448" s="4">
        <v>0.20300000000000001</v>
      </c>
      <c r="O2448" t="s">
        <v>96</v>
      </c>
      <c r="P2448" t="s">
        <v>96</v>
      </c>
      <c r="Q2448" s="3">
        <v>0</v>
      </c>
      <c r="R2448" s="3">
        <v>0.31425500000000001</v>
      </c>
      <c r="S2448" s="3">
        <v>0.59863</v>
      </c>
      <c r="T2448" s="3">
        <v>0.59863</v>
      </c>
      <c r="U2448" s="3">
        <v>-0.12039999999999999</v>
      </c>
      <c r="V2448" s="3">
        <v>-0.12039999999999999</v>
      </c>
      <c r="W2448" t="s">
        <v>316</v>
      </c>
      <c r="X2448" s="5">
        <v>44227</v>
      </c>
      <c r="Y2448" s="4">
        <v>7.9000000000000008E-3</v>
      </c>
      <c r="Z2448" s="3">
        <v>2.08</v>
      </c>
      <c r="AA2448" s="5">
        <v>45287</v>
      </c>
      <c r="AB2448" s="3">
        <v>2.08</v>
      </c>
      <c r="AC2448" s="4">
        <v>6.8099999999999994E-2</v>
      </c>
      <c r="AD2448" t="s">
        <v>243</v>
      </c>
      <c r="AE2448" s="4">
        <v>1.21E-2</v>
      </c>
      <c r="AF2448">
        <v>0.03</v>
      </c>
      <c r="AG2448">
        <v>0.73</v>
      </c>
      <c r="AH2448" s="4">
        <v>4.8399999999999999E-2</v>
      </c>
      <c r="AI2448" s="4">
        <v>6.5799999999999997E-2</v>
      </c>
      <c r="AJ2448" s="4">
        <v>8.1100000000000005E-2</v>
      </c>
      <c r="AK2448" s="4">
        <v>8.3500000000000005E-2</v>
      </c>
      <c r="AL2448" t="s">
        <v>4641</v>
      </c>
      <c r="AM2448">
        <v>4</v>
      </c>
      <c r="AN2448" s="4">
        <v>1.0001</v>
      </c>
      <c r="AO2448" s="4">
        <v>1.0001</v>
      </c>
      <c r="AP2448" s="4">
        <v>1.0001</v>
      </c>
      <c r="AQ2448" s="6">
        <v>0.4</v>
      </c>
      <c r="AR2448" s="6">
        <v>0.2</v>
      </c>
      <c r="AS2448">
        <v>1099</v>
      </c>
      <c r="AT2448" s="3">
        <v>29.28</v>
      </c>
      <c r="AU2448" s="3">
        <v>30.9</v>
      </c>
      <c r="AV2448" s="3">
        <v>30.51</v>
      </c>
      <c r="AW2448" s="3">
        <v>30.54</v>
      </c>
      <c r="AX2448">
        <v>70.38</v>
      </c>
      <c r="AY2448" t="s">
        <v>82</v>
      </c>
      <c r="AZ2448" t="s">
        <v>71</v>
      </c>
      <c r="BA2448" t="s">
        <v>79</v>
      </c>
      <c r="BB2448" t="s">
        <v>79</v>
      </c>
      <c r="BC2448" t="s">
        <v>71</v>
      </c>
      <c r="BD2448" t="s">
        <v>75</v>
      </c>
      <c r="BE2448" t="s">
        <v>96</v>
      </c>
      <c r="BF2448">
        <v>5.72</v>
      </c>
      <c r="BG2448" s="4">
        <v>0.58450000000000002</v>
      </c>
      <c r="BH2448" s="4">
        <v>0.34189999999999998</v>
      </c>
      <c r="BI2448">
        <v>0</v>
      </c>
      <c r="BJ2448" s="4">
        <v>0</v>
      </c>
      <c r="BK2448" s="4">
        <v>0</v>
      </c>
    </row>
    <row r="2449" spans="1:63" x14ac:dyDescent="0.3">
      <c r="A2449" t="s">
        <v>6387</v>
      </c>
      <c r="B2449" t="s">
        <v>6388</v>
      </c>
      <c r="C2449" t="s">
        <v>64</v>
      </c>
      <c r="D2449" s="1">
        <v>3652500</v>
      </c>
      <c r="E2449">
        <v>991</v>
      </c>
      <c r="F2449" s="3">
        <v>24.75</v>
      </c>
      <c r="G2449" t="b">
        <v>0</v>
      </c>
      <c r="H2449" t="b">
        <v>0</v>
      </c>
      <c r="I2449" t="b">
        <v>0</v>
      </c>
      <c r="J2449" t="b">
        <v>0</v>
      </c>
      <c r="K2449" s="4">
        <v>2.3599999999999999E-2</v>
      </c>
      <c r="L2449" s="4">
        <v>3.0999999999999999E-3</v>
      </c>
      <c r="M2449" t="s">
        <v>96</v>
      </c>
      <c r="N2449" t="s">
        <v>96</v>
      </c>
      <c r="O2449" t="s">
        <v>96</v>
      </c>
      <c r="P2449" t="s">
        <v>96</v>
      </c>
      <c r="Q2449" s="3">
        <v>-6.5600000000000001E-4</v>
      </c>
      <c r="R2449" s="3">
        <v>-5.7000000000000003E-5</v>
      </c>
      <c r="S2449" s="3">
        <v>3.7037399999999998</v>
      </c>
      <c r="T2449" s="3">
        <v>3.7037399999999998</v>
      </c>
      <c r="U2449" s="3">
        <v>3.7037399999999998</v>
      </c>
      <c r="V2449" s="3">
        <v>3.7037399999999998</v>
      </c>
      <c r="W2449" t="s">
        <v>316</v>
      </c>
      <c r="X2449" s="5">
        <v>45163</v>
      </c>
      <c r="Y2449" s="4">
        <v>4.8999999999999998E-3</v>
      </c>
      <c r="Z2449" s="3">
        <v>0.7</v>
      </c>
      <c r="AA2449">
        <v>45287</v>
      </c>
      <c r="AB2449">
        <v>0.7</v>
      </c>
      <c r="AC2449" s="4">
        <v>2.8400000000000002E-2</v>
      </c>
      <c r="AD2449" t="s">
        <v>243</v>
      </c>
      <c r="AE2449" t="s">
        <v>96</v>
      </c>
      <c r="AF2449" t="s">
        <v>96</v>
      </c>
      <c r="AG2449" t="s">
        <v>96</v>
      </c>
      <c r="AH2449" s="4">
        <v>0.2349</v>
      </c>
      <c r="AI2449" s="4">
        <v>0.21479999999999999</v>
      </c>
      <c r="AJ2449" s="4">
        <v>0.19700000000000001</v>
      </c>
      <c r="AK2449" t="s">
        <v>96</v>
      </c>
      <c r="AL2449" t="s">
        <v>412</v>
      </c>
      <c r="AM2449">
        <v>3</v>
      </c>
      <c r="AN2449" s="4">
        <v>1</v>
      </c>
      <c r="AO2449" s="4">
        <v>1</v>
      </c>
      <c r="AP2449" s="4">
        <v>1</v>
      </c>
      <c r="AQ2449" s="6">
        <v>0.4</v>
      </c>
      <c r="AR2449" s="6">
        <v>0.2</v>
      </c>
      <c r="AS2449">
        <v>1099</v>
      </c>
      <c r="AT2449" s="3">
        <v>23.58</v>
      </c>
      <c r="AU2449" s="3">
        <v>24.76</v>
      </c>
      <c r="AV2449" s="3" t="s">
        <v>96</v>
      </c>
      <c r="AW2449" s="3" t="s">
        <v>96</v>
      </c>
      <c r="AX2449">
        <v>55.16</v>
      </c>
      <c r="AY2449" t="s">
        <v>75</v>
      </c>
      <c r="AZ2449" t="s">
        <v>79</v>
      </c>
      <c r="BA2449" t="s">
        <v>96</v>
      </c>
      <c r="BB2449" t="s">
        <v>96</v>
      </c>
      <c r="BC2449" t="s">
        <v>96</v>
      </c>
      <c r="BD2449" t="s">
        <v>75</v>
      </c>
      <c r="BE2449" t="s">
        <v>96</v>
      </c>
      <c r="BF2449">
        <v>5.36</v>
      </c>
      <c r="BG2449" s="4">
        <v>0.1123</v>
      </c>
      <c r="BH2449" s="4">
        <v>0.28749999999999998</v>
      </c>
      <c r="BI2449">
        <v>299.64999999999998</v>
      </c>
      <c r="BJ2449" s="4">
        <v>5.5100000000000003E-2</v>
      </c>
      <c r="BK2449" s="4">
        <v>5.9499999999999997E-2</v>
      </c>
    </row>
    <row r="2450" spans="1:63" x14ac:dyDescent="0.3">
      <c r="A2450" t="s">
        <v>6678</v>
      </c>
      <c r="B2450" t="s">
        <v>6679</v>
      </c>
      <c r="C2450" t="s">
        <v>64</v>
      </c>
      <c r="D2450" s="1">
        <v>3646600</v>
      </c>
      <c r="E2450" t="s">
        <v>96</v>
      </c>
      <c r="F2450" s="3">
        <v>28.06</v>
      </c>
      <c r="G2450" t="b">
        <v>0</v>
      </c>
      <c r="H2450" t="b">
        <v>0</v>
      </c>
      <c r="I2450" t="b">
        <v>0</v>
      </c>
      <c r="J2450" t="b">
        <v>0</v>
      </c>
      <c r="K2450">
        <v>5.4999999999999997E-3</v>
      </c>
      <c r="L2450" s="4">
        <v>7.3899999999999993E-2</v>
      </c>
      <c r="M2450" t="s">
        <v>96</v>
      </c>
      <c r="N2450" t="s">
        <v>96</v>
      </c>
      <c r="O2450" t="s">
        <v>96</v>
      </c>
      <c r="P2450" t="s">
        <v>96</v>
      </c>
      <c r="Q2450" s="3">
        <v>0</v>
      </c>
      <c r="R2450" s="3">
        <v>0</v>
      </c>
      <c r="S2450" s="3">
        <v>3.0756990000000002</v>
      </c>
      <c r="T2450" s="3">
        <v>3.0756990000000002</v>
      </c>
      <c r="U2450" s="3">
        <v>3.0756990000000002</v>
      </c>
      <c r="V2450" s="3">
        <v>3.0756990000000002</v>
      </c>
      <c r="W2450" t="s">
        <v>316</v>
      </c>
      <c r="X2450" s="5">
        <v>45238</v>
      </c>
      <c r="Y2450" s="4">
        <v>9.4999999999999998E-3</v>
      </c>
      <c r="Z2450" s="3">
        <v>0.05</v>
      </c>
      <c r="AA2450">
        <v>45286</v>
      </c>
      <c r="AB2450">
        <v>0.05</v>
      </c>
      <c r="AC2450" s="4">
        <v>1.9E-3</v>
      </c>
      <c r="AD2450" t="s">
        <v>96</v>
      </c>
      <c r="AE2450" t="s">
        <v>96</v>
      </c>
      <c r="AF2450" t="s">
        <v>96</v>
      </c>
      <c r="AG2450" t="s">
        <v>96</v>
      </c>
      <c r="AH2450">
        <v>0.1055</v>
      </c>
      <c r="AI2450">
        <v>8.3500000000000005E-2</v>
      </c>
      <c r="AJ2450" t="s">
        <v>96</v>
      </c>
      <c r="AK2450" t="s">
        <v>96</v>
      </c>
      <c r="AL2450" t="s">
        <v>6615</v>
      </c>
      <c r="AM2450" t="s">
        <v>96</v>
      </c>
      <c r="AN2450" s="4" t="s">
        <v>96</v>
      </c>
      <c r="AO2450" s="4" t="s">
        <v>96</v>
      </c>
      <c r="AP2450" s="4" t="s">
        <v>96</v>
      </c>
      <c r="AQ2450" s="6">
        <v>0.4</v>
      </c>
      <c r="AR2450" s="6">
        <v>0.2</v>
      </c>
      <c r="AS2450">
        <v>1099</v>
      </c>
      <c r="AT2450">
        <v>26.34</v>
      </c>
      <c r="AU2450">
        <v>28.57</v>
      </c>
      <c r="AV2450" s="3">
        <v>28.06</v>
      </c>
      <c r="AW2450" s="3">
        <v>28.06</v>
      </c>
      <c r="AX2450">
        <v>81.41</v>
      </c>
      <c r="AY2450" t="s">
        <v>96</v>
      </c>
      <c r="AZ2450" t="s">
        <v>82</v>
      </c>
      <c r="BA2450" t="s">
        <v>96</v>
      </c>
      <c r="BB2450" t="s">
        <v>96</v>
      </c>
      <c r="BC2450" t="s">
        <v>96</v>
      </c>
      <c r="BD2450" t="s">
        <v>71</v>
      </c>
      <c r="BE2450" t="s">
        <v>96</v>
      </c>
      <c r="BF2450" t="s">
        <v>96</v>
      </c>
      <c r="BG2450" t="s">
        <v>96</v>
      </c>
      <c r="BH2450" t="s">
        <v>96</v>
      </c>
      <c r="BI2450" t="s">
        <v>96</v>
      </c>
      <c r="BJ2450" t="s">
        <v>96</v>
      </c>
      <c r="BK2450" t="s">
        <v>96</v>
      </c>
    </row>
    <row r="2451" spans="1:63" x14ac:dyDescent="0.3">
      <c r="A2451" t="s">
        <v>4079</v>
      </c>
      <c r="B2451" t="s">
        <v>4080</v>
      </c>
      <c r="C2451" t="s">
        <v>64</v>
      </c>
      <c r="D2451" s="1">
        <v>3638400</v>
      </c>
      <c r="E2451" s="2">
        <v>2489</v>
      </c>
      <c r="F2451" s="3">
        <v>32.700000000000003</v>
      </c>
      <c r="G2451" t="b">
        <v>0</v>
      </c>
      <c r="H2451" t="b">
        <v>0</v>
      </c>
      <c r="I2451" t="b">
        <v>0</v>
      </c>
      <c r="J2451" t="b">
        <v>0</v>
      </c>
      <c r="K2451" s="4">
        <v>2.8999999999999998E-3</v>
      </c>
      <c r="L2451" s="4">
        <v>0.10249999999999999</v>
      </c>
      <c r="M2451" s="4">
        <v>0.1691</v>
      </c>
      <c r="N2451" s="4">
        <v>0.16170000000000001</v>
      </c>
      <c r="O2451" s="4">
        <v>8.6499999999999994E-2</v>
      </c>
      <c r="P2451" t="s">
        <v>96</v>
      </c>
      <c r="Q2451" s="3">
        <v>0</v>
      </c>
      <c r="R2451" s="3">
        <v>0</v>
      </c>
      <c r="S2451" s="3">
        <v>-4.182982</v>
      </c>
      <c r="T2451" s="3">
        <v>-4.182982</v>
      </c>
      <c r="U2451" s="3">
        <v>-4.431127</v>
      </c>
      <c r="V2451" s="3">
        <v>-4.431127</v>
      </c>
      <c r="W2451" t="s">
        <v>296</v>
      </c>
      <c r="X2451" s="5">
        <v>44091</v>
      </c>
      <c r="Y2451" s="4">
        <v>8.5000000000000006E-3</v>
      </c>
      <c r="Z2451" s="3">
        <v>0.35</v>
      </c>
      <c r="AA2451" s="5">
        <v>45282</v>
      </c>
      <c r="AB2451" s="3">
        <v>0.35</v>
      </c>
      <c r="AC2451" s="4">
        <v>1.0699999999999999E-2</v>
      </c>
      <c r="AD2451" t="s">
        <v>243</v>
      </c>
      <c r="AE2451" s="4">
        <v>1.11E-2</v>
      </c>
      <c r="AF2451">
        <v>16</v>
      </c>
      <c r="AG2451">
        <v>0.91</v>
      </c>
      <c r="AH2451" s="4">
        <v>0.4027</v>
      </c>
      <c r="AI2451" s="4">
        <v>0.16919999999999999</v>
      </c>
      <c r="AJ2451" s="4">
        <v>0.1646</v>
      </c>
      <c r="AK2451" s="4">
        <v>0.14649999999999999</v>
      </c>
      <c r="AL2451" t="s">
        <v>5802</v>
      </c>
      <c r="AM2451">
        <v>65</v>
      </c>
      <c r="AN2451" s="4">
        <v>0.28220000000000001</v>
      </c>
      <c r="AO2451" s="4">
        <v>0.39779999999999999</v>
      </c>
      <c r="AP2451" s="4">
        <v>0.91180000000000005</v>
      </c>
      <c r="AQ2451" s="6">
        <v>0.4</v>
      </c>
      <c r="AR2451" s="6">
        <v>0.2</v>
      </c>
      <c r="AS2451">
        <v>1099</v>
      </c>
      <c r="AT2451" s="3">
        <v>29.79</v>
      </c>
      <c r="AU2451" s="3">
        <v>33.72</v>
      </c>
      <c r="AV2451" s="3">
        <v>32.700000000000003</v>
      </c>
      <c r="AW2451" s="3">
        <v>32.700000000000003</v>
      </c>
      <c r="AX2451">
        <v>69.22</v>
      </c>
      <c r="AY2451" t="s">
        <v>96</v>
      </c>
      <c r="AZ2451" t="s">
        <v>75</v>
      </c>
      <c r="BA2451" t="s">
        <v>96</v>
      </c>
      <c r="BB2451" t="s">
        <v>96</v>
      </c>
      <c r="BC2451" t="s">
        <v>96</v>
      </c>
      <c r="BD2451" t="s">
        <v>96</v>
      </c>
      <c r="BE2451" t="s">
        <v>96</v>
      </c>
      <c r="BF2451">
        <v>6.37</v>
      </c>
      <c r="BG2451" s="4">
        <v>0.80840000000000001</v>
      </c>
      <c r="BH2451" s="4">
        <v>0.48130000000000001</v>
      </c>
      <c r="BI2451">
        <v>417.44</v>
      </c>
      <c r="BJ2451" s="4">
        <v>9.2899999999999996E-2</v>
      </c>
      <c r="BK2451" s="4">
        <v>3.9399999999999998E-2</v>
      </c>
    </row>
    <row r="2452" spans="1:63" x14ac:dyDescent="0.3">
      <c r="A2452" t="s">
        <v>4380</v>
      </c>
      <c r="B2452" t="s">
        <v>4381</v>
      </c>
      <c r="C2452" t="s">
        <v>64</v>
      </c>
      <c r="D2452" s="1">
        <v>3605500</v>
      </c>
      <c r="E2452" s="2">
        <v>475</v>
      </c>
      <c r="F2452" s="3">
        <v>20.49</v>
      </c>
      <c r="G2452" t="b">
        <v>0</v>
      </c>
      <c r="H2452" t="b">
        <v>0</v>
      </c>
      <c r="I2452" t="b">
        <v>0</v>
      </c>
      <c r="J2452" t="b">
        <v>0</v>
      </c>
      <c r="K2452" s="4">
        <v>2E-3</v>
      </c>
      <c r="L2452" s="4">
        <v>7.5300000000000006E-2</v>
      </c>
      <c r="M2452" s="4">
        <v>0.2278</v>
      </c>
      <c r="N2452" s="4">
        <v>0.22159999999999999</v>
      </c>
      <c r="O2452" s="4" t="s">
        <v>96</v>
      </c>
      <c r="P2452" s="4" t="s">
        <v>96</v>
      </c>
      <c r="Q2452" s="3">
        <v>0</v>
      </c>
      <c r="R2452" s="3">
        <v>0</v>
      </c>
      <c r="S2452" s="3">
        <v>-0.49849100000000002</v>
      </c>
      <c r="T2452" s="3">
        <v>0.346522</v>
      </c>
      <c r="U2452" s="3">
        <v>0.34675699999999998</v>
      </c>
      <c r="V2452" s="3">
        <v>0.34675699999999998</v>
      </c>
      <c r="W2452" t="s">
        <v>240</v>
      </c>
      <c r="X2452" s="5">
        <v>44362</v>
      </c>
      <c r="Y2452" s="4">
        <v>5.8999999999999999E-3</v>
      </c>
      <c r="Z2452" s="3">
        <v>0.16</v>
      </c>
      <c r="AA2452" s="5">
        <v>45275</v>
      </c>
      <c r="AB2452" s="3">
        <v>0.05</v>
      </c>
      <c r="AC2452" s="4">
        <v>7.9000000000000008E-3</v>
      </c>
      <c r="AD2452" t="s">
        <v>66</v>
      </c>
      <c r="AE2452" s="4">
        <v>8.3999999999999995E-3</v>
      </c>
      <c r="AF2452">
        <v>18.059999999999999</v>
      </c>
      <c r="AG2452">
        <v>1.02</v>
      </c>
      <c r="AH2452" s="4">
        <v>0.30030000000000001</v>
      </c>
      <c r="AI2452" s="4">
        <v>0.12609999999999999</v>
      </c>
      <c r="AJ2452" s="4">
        <v>0.1431</v>
      </c>
      <c r="AK2452" s="4">
        <v>0.13780000000000001</v>
      </c>
      <c r="AL2452" t="s">
        <v>492</v>
      </c>
      <c r="AM2452">
        <v>101</v>
      </c>
      <c r="AN2452" s="4">
        <v>0.2334</v>
      </c>
      <c r="AO2452" s="4">
        <v>0.31559999999999999</v>
      </c>
      <c r="AP2452" s="4">
        <v>0.71640000000000004</v>
      </c>
      <c r="AQ2452" s="6">
        <v>0.4</v>
      </c>
      <c r="AR2452" s="6">
        <v>0.2</v>
      </c>
      <c r="AS2452">
        <v>1099</v>
      </c>
      <c r="AT2452" s="3">
        <v>18.989999999999998</v>
      </c>
      <c r="AU2452" s="3">
        <v>20.97</v>
      </c>
      <c r="AV2452" s="3">
        <v>20.440000000000001</v>
      </c>
      <c r="AW2452" s="3">
        <v>20.58</v>
      </c>
      <c r="AX2452">
        <v>69.510000000000005</v>
      </c>
      <c r="AY2452" t="s">
        <v>75</v>
      </c>
      <c r="AZ2452" t="s">
        <v>70</v>
      </c>
      <c r="BA2452" t="s">
        <v>71</v>
      </c>
      <c r="BB2452" t="s">
        <v>71</v>
      </c>
      <c r="BC2452" t="s">
        <v>82</v>
      </c>
      <c r="BD2452" t="s">
        <v>79</v>
      </c>
      <c r="BE2452" t="s">
        <v>96</v>
      </c>
      <c r="BF2452">
        <v>7.07</v>
      </c>
      <c r="BG2452">
        <v>0.8911</v>
      </c>
      <c r="BH2452">
        <v>0.74390000000000001</v>
      </c>
      <c r="BI2452">
        <v>92.21</v>
      </c>
      <c r="BJ2452">
        <v>5.21E-2</v>
      </c>
      <c r="BK2452">
        <v>8.5000000000000006E-2</v>
      </c>
    </row>
    <row r="2453" spans="1:63" x14ac:dyDescent="0.3">
      <c r="A2453" t="s">
        <v>6412</v>
      </c>
      <c r="B2453" t="s">
        <v>6413</v>
      </c>
      <c r="C2453" t="s">
        <v>64</v>
      </c>
      <c r="D2453" s="1">
        <v>3545300</v>
      </c>
      <c r="E2453">
        <v>2739</v>
      </c>
      <c r="F2453" s="3">
        <v>32.17</v>
      </c>
      <c r="G2453" t="b">
        <v>0</v>
      </c>
      <c r="H2453" t="b">
        <v>0</v>
      </c>
      <c r="I2453" t="b">
        <v>0</v>
      </c>
      <c r="J2453" t="b">
        <v>0</v>
      </c>
      <c r="K2453" s="4">
        <v>4.1000000000000003E-3</v>
      </c>
      <c r="L2453" s="4">
        <v>7.8600000000000003E-2</v>
      </c>
      <c r="M2453" t="s">
        <v>96</v>
      </c>
      <c r="N2453" t="s">
        <v>96</v>
      </c>
      <c r="O2453" t="s">
        <v>96</v>
      </c>
      <c r="P2453" t="s">
        <v>96</v>
      </c>
      <c r="Q2453" s="3">
        <v>0</v>
      </c>
      <c r="R2453" s="3">
        <v>0.31642399999999998</v>
      </c>
      <c r="S2453" s="3">
        <v>0.31642399999999998</v>
      </c>
      <c r="T2453" s="3">
        <v>0.31642399999999998</v>
      </c>
      <c r="U2453" s="3">
        <v>0.31642399999999998</v>
      </c>
      <c r="V2453" s="3">
        <v>0.31642399999999998</v>
      </c>
      <c r="W2453" t="s">
        <v>316</v>
      </c>
      <c r="X2453" s="5">
        <v>45180</v>
      </c>
      <c r="Y2453" s="4">
        <v>5.0000000000000001E-4</v>
      </c>
      <c r="Z2453" s="3">
        <v>0.28999999999999998</v>
      </c>
      <c r="AA2453">
        <v>45278</v>
      </c>
      <c r="AB2453">
        <v>0.28999999999999998</v>
      </c>
      <c r="AC2453" s="4">
        <v>8.9999999999999993E-3</v>
      </c>
      <c r="AD2453" t="s">
        <v>66</v>
      </c>
      <c r="AE2453" t="s">
        <v>96</v>
      </c>
      <c r="AF2453" t="s">
        <v>96</v>
      </c>
      <c r="AG2453" t="s">
        <v>96</v>
      </c>
      <c r="AH2453" s="4">
        <v>0.1593</v>
      </c>
      <c r="AI2453" s="4">
        <v>0.11310000000000001</v>
      </c>
      <c r="AJ2453">
        <v>0.13539999999999999</v>
      </c>
      <c r="AK2453" t="s">
        <v>96</v>
      </c>
      <c r="AL2453" t="s">
        <v>67</v>
      </c>
      <c r="AM2453">
        <v>262</v>
      </c>
      <c r="AN2453" s="4">
        <v>0.36919999999999997</v>
      </c>
      <c r="AO2453" s="4">
        <v>0.46710000000000002</v>
      </c>
      <c r="AP2453" s="4">
        <v>0.75719999999999998</v>
      </c>
      <c r="AQ2453" s="6">
        <v>0.4</v>
      </c>
      <c r="AR2453" s="6">
        <v>0.2</v>
      </c>
      <c r="AS2453">
        <v>1099</v>
      </c>
      <c r="AT2453" s="3">
        <v>29.94</v>
      </c>
      <c r="AU2453" s="3">
        <v>32.92</v>
      </c>
      <c r="AV2453" s="3">
        <v>32.14</v>
      </c>
      <c r="AW2453" s="3">
        <v>32.22</v>
      </c>
      <c r="AX2453">
        <v>69.56</v>
      </c>
      <c r="AY2453" t="s">
        <v>71</v>
      </c>
      <c r="AZ2453" t="s">
        <v>69</v>
      </c>
      <c r="BA2453" t="s">
        <v>96</v>
      </c>
      <c r="BB2453" t="s">
        <v>96</v>
      </c>
      <c r="BC2453" t="s">
        <v>96</v>
      </c>
      <c r="BD2453" t="s">
        <v>79</v>
      </c>
      <c r="BE2453" t="s">
        <v>96</v>
      </c>
      <c r="BF2453">
        <v>6.91</v>
      </c>
      <c r="BG2453">
        <v>0.73570000000000002</v>
      </c>
      <c r="BH2453">
        <v>0.68189999999999995</v>
      </c>
      <c r="BI2453">
        <v>126.92</v>
      </c>
      <c r="BJ2453">
        <v>0.05</v>
      </c>
      <c r="BK2453">
        <v>3.1199999999999999E-2</v>
      </c>
    </row>
    <row r="2454" spans="1:63" x14ac:dyDescent="0.3">
      <c r="A2454" t="s">
        <v>5839</v>
      </c>
      <c r="B2454" t="s">
        <v>5840</v>
      </c>
      <c r="C2454" t="s">
        <v>64</v>
      </c>
      <c r="D2454" s="1">
        <v>3530300</v>
      </c>
      <c r="E2454" s="2">
        <v>278</v>
      </c>
      <c r="F2454" s="3">
        <v>28.79</v>
      </c>
      <c r="G2454" t="b">
        <v>0</v>
      </c>
      <c r="H2454" t="b">
        <v>0</v>
      </c>
      <c r="I2454" t="b">
        <v>0</v>
      </c>
      <c r="J2454" t="b">
        <v>0</v>
      </c>
      <c r="K2454" s="4">
        <v>9.5999999999999992E-3</v>
      </c>
      <c r="L2454" s="4">
        <v>5.2299999999999999E-2</v>
      </c>
      <c r="M2454" s="4" t="s">
        <v>96</v>
      </c>
      <c r="N2454" s="4" t="s">
        <v>96</v>
      </c>
      <c r="O2454" t="s">
        <v>96</v>
      </c>
      <c r="P2454" t="s">
        <v>96</v>
      </c>
      <c r="Q2454" s="3">
        <v>-4.66E-4</v>
      </c>
      <c r="R2454" s="3">
        <v>-1.83E-4</v>
      </c>
      <c r="S2454" s="3">
        <v>2.9595389999999999</v>
      </c>
      <c r="T2454" s="3">
        <v>2.9595389999999999</v>
      </c>
      <c r="U2454" s="3">
        <v>2.9595389999999999</v>
      </c>
      <c r="V2454" s="3">
        <v>2.9595389999999999</v>
      </c>
      <c r="W2454" t="s">
        <v>613</v>
      </c>
      <c r="X2454" s="5">
        <v>45154</v>
      </c>
      <c r="Y2454" s="4">
        <v>7.4999999999999997E-3</v>
      </c>
      <c r="Z2454" s="3">
        <v>0.54</v>
      </c>
      <c r="AA2454" s="5">
        <v>45288</v>
      </c>
      <c r="AB2454" s="3">
        <v>0.54</v>
      </c>
      <c r="AC2454" s="4">
        <v>1.8800000000000001E-2</v>
      </c>
      <c r="AD2454" t="s">
        <v>243</v>
      </c>
      <c r="AE2454" s="4" t="s">
        <v>96</v>
      </c>
      <c r="AF2454">
        <v>15.8</v>
      </c>
      <c r="AG2454">
        <v>1.35</v>
      </c>
      <c r="AH2454" s="4">
        <v>0.20949999999999999</v>
      </c>
      <c r="AI2454" s="4">
        <v>0.20660000000000001</v>
      </c>
      <c r="AJ2454" s="4">
        <v>0.2069</v>
      </c>
      <c r="AK2454" s="4" t="s">
        <v>96</v>
      </c>
      <c r="AL2454" t="s">
        <v>549</v>
      </c>
      <c r="AM2454">
        <v>31</v>
      </c>
      <c r="AN2454" s="4">
        <v>0.57120000000000004</v>
      </c>
      <c r="AO2454" s="4">
        <v>0.72319999999999995</v>
      </c>
      <c r="AP2454" s="4">
        <v>0.99990000000000001</v>
      </c>
      <c r="AQ2454" s="6">
        <v>0.4</v>
      </c>
      <c r="AR2454" s="6">
        <v>0.2</v>
      </c>
      <c r="AS2454">
        <v>1099</v>
      </c>
      <c r="AT2454" s="3">
        <v>26.36</v>
      </c>
      <c r="AU2454" s="3">
        <v>29.37</v>
      </c>
      <c r="AV2454" s="3">
        <v>28.72</v>
      </c>
      <c r="AW2454" s="3">
        <v>28.86</v>
      </c>
      <c r="AX2454">
        <v>63.72</v>
      </c>
      <c r="AY2454" t="s">
        <v>79</v>
      </c>
      <c r="AZ2454" t="s">
        <v>71</v>
      </c>
      <c r="BA2454" t="s">
        <v>79</v>
      </c>
      <c r="BB2454" t="s">
        <v>70</v>
      </c>
      <c r="BC2454" t="s">
        <v>79</v>
      </c>
      <c r="BD2454" t="s">
        <v>69</v>
      </c>
      <c r="BE2454" t="s">
        <v>70</v>
      </c>
      <c r="BF2454">
        <v>4.76</v>
      </c>
      <c r="BG2454" s="4">
        <v>0.19989999999999999</v>
      </c>
      <c r="BH2454" s="4">
        <v>0.18959999999999999</v>
      </c>
      <c r="BI2454">
        <v>271.45</v>
      </c>
      <c r="BJ2454" s="4">
        <v>4.8000000000000001E-2</v>
      </c>
      <c r="BK2454" s="4">
        <v>8.8999999999999999E-3</v>
      </c>
    </row>
    <row r="2455" spans="1:63" x14ac:dyDescent="0.3">
      <c r="A2455" t="s">
        <v>6214</v>
      </c>
      <c r="B2455" t="s">
        <v>6215</v>
      </c>
      <c r="C2455" t="s">
        <v>64</v>
      </c>
      <c r="D2455" s="1">
        <v>3529300</v>
      </c>
      <c r="E2455" s="2">
        <v>1269</v>
      </c>
      <c r="F2455" s="3">
        <v>20.04</v>
      </c>
      <c r="G2455" t="b">
        <v>0</v>
      </c>
      <c r="H2455" t="b">
        <v>0</v>
      </c>
      <c r="I2455" t="b">
        <v>0</v>
      </c>
      <c r="J2455" t="b">
        <v>0</v>
      </c>
      <c r="K2455" s="4">
        <v>8.3000000000000001E-3</v>
      </c>
      <c r="L2455" s="4">
        <v>0.1108</v>
      </c>
      <c r="M2455" t="s">
        <v>96</v>
      </c>
      <c r="N2455" t="s">
        <v>96</v>
      </c>
      <c r="O2455" t="s">
        <v>96</v>
      </c>
      <c r="P2455" t="s">
        <v>96</v>
      </c>
      <c r="Q2455" s="3">
        <v>0</v>
      </c>
      <c r="R2455" s="3">
        <v>0.50308299999999995</v>
      </c>
      <c r="S2455" s="3">
        <v>3.5745629999999999</v>
      </c>
      <c r="T2455" s="3">
        <v>3.5745629999999999</v>
      </c>
      <c r="U2455" s="3">
        <v>3.5745629999999999</v>
      </c>
      <c r="V2455" s="3">
        <v>3.5745629999999999</v>
      </c>
      <c r="W2455" t="s">
        <v>316</v>
      </c>
      <c r="X2455" s="5">
        <v>45089</v>
      </c>
      <c r="Y2455" s="4">
        <v>5.8999999999999999E-3</v>
      </c>
      <c r="Z2455" s="3">
        <v>0.4</v>
      </c>
      <c r="AA2455">
        <v>45286</v>
      </c>
      <c r="AB2455">
        <v>0.23</v>
      </c>
      <c r="AC2455" s="4">
        <v>1.9900000000000001E-2</v>
      </c>
      <c r="AD2455" t="s">
        <v>66</v>
      </c>
      <c r="AE2455" t="s">
        <v>96</v>
      </c>
      <c r="AF2455" t="s">
        <v>96</v>
      </c>
      <c r="AG2455" t="s">
        <v>96</v>
      </c>
      <c r="AH2455" s="4">
        <v>0.1535</v>
      </c>
      <c r="AI2455" s="4">
        <v>0.22689999999999999</v>
      </c>
      <c r="AJ2455" s="4">
        <v>0.24840000000000001</v>
      </c>
      <c r="AK2455" s="4">
        <v>0.21210000000000001</v>
      </c>
      <c r="AL2455" t="s">
        <v>6593</v>
      </c>
      <c r="AM2455">
        <v>50</v>
      </c>
      <c r="AN2455" s="4">
        <v>0.25700000000000001</v>
      </c>
      <c r="AO2455" s="4">
        <v>0.38319999999999999</v>
      </c>
      <c r="AP2455" s="4">
        <v>1.0002</v>
      </c>
      <c r="AQ2455" s="6">
        <v>0.4</v>
      </c>
      <c r="AR2455" s="6">
        <v>0.2</v>
      </c>
      <c r="AS2455">
        <v>1099</v>
      </c>
      <c r="AT2455" s="3">
        <v>18.21</v>
      </c>
      <c r="AU2455" s="3">
        <v>20.75</v>
      </c>
      <c r="AV2455" s="3">
        <v>20.04</v>
      </c>
      <c r="AW2455" s="3">
        <v>20.04</v>
      </c>
      <c r="AX2455">
        <v>63.65</v>
      </c>
      <c r="AY2455" t="s">
        <v>82</v>
      </c>
      <c r="AZ2455" t="s">
        <v>70</v>
      </c>
      <c r="BA2455" t="s">
        <v>96</v>
      </c>
      <c r="BB2455" t="s">
        <v>75</v>
      </c>
      <c r="BC2455" t="s">
        <v>82</v>
      </c>
      <c r="BD2455" t="s">
        <v>79</v>
      </c>
      <c r="BE2455" t="s">
        <v>96</v>
      </c>
      <c r="BF2455">
        <v>4.82</v>
      </c>
      <c r="BG2455" s="4">
        <v>1.2800000000000001E-2</v>
      </c>
      <c r="BH2455" s="4">
        <v>0.20369999999999999</v>
      </c>
      <c r="BI2455">
        <v>74.510000000000005</v>
      </c>
      <c r="BJ2455" s="4">
        <v>7.0800000000000002E-2</v>
      </c>
      <c r="BK2455" s="4">
        <v>0.1124</v>
      </c>
    </row>
    <row r="2456" spans="1:63" x14ac:dyDescent="0.3">
      <c r="A2456" t="s">
        <v>5508</v>
      </c>
      <c r="B2456" t="s">
        <v>5509</v>
      </c>
      <c r="C2456" t="s">
        <v>64</v>
      </c>
      <c r="D2456" s="1">
        <v>3476900</v>
      </c>
      <c r="E2456">
        <v>248</v>
      </c>
      <c r="F2456" s="3">
        <v>57.69</v>
      </c>
      <c r="G2456" t="b">
        <v>0</v>
      </c>
      <c r="H2456" t="b">
        <v>0</v>
      </c>
      <c r="I2456" t="b">
        <v>0</v>
      </c>
      <c r="J2456" t="b">
        <v>0</v>
      </c>
      <c r="K2456" s="4">
        <v>2.8E-3</v>
      </c>
      <c r="L2456" s="4">
        <v>2.3400000000000001E-2</v>
      </c>
      <c r="M2456" s="4">
        <v>4.19E-2</v>
      </c>
      <c r="N2456" s="4">
        <v>4.0599999999999997E-2</v>
      </c>
      <c r="O2456" t="s">
        <v>96</v>
      </c>
      <c r="P2456" t="s">
        <v>96</v>
      </c>
      <c r="Q2456" s="3">
        <v>0</v>
      </c>
      <c r="R2456" s="3">
        <v>0</v>
      </c>
      <c r="S2456" s="3">
        <v>-15.207132</v>
      </c>
      <c r="T2456" s="3">
        <v>-12.921711999999999</v>
      </c>
      <c r="U2456" s="3">
        <v>3.2321819999999999</v>
      </c>
      <c r="V2456" s="3">
        <v>3.2321819999999999</v>
      </c>
      <c r="W2456" t="s">
        <v>99</v>
      </c>
      <c r="X2456" s="5">
        <v>44833</v>
      </c>
      <c r="Y2456" s="4">
        <v>2.5000000000000001E-3</v>
      </c>
      <c r="Z2456" s="3">
        <v>2.15</v>
      </c>
      <c r="AA2456">
        <v>45278</v>
      </c>
      <c r="AB2456">
        <v>0.4</v>
      </c>
      <c r="AC2456" s="4">
        <v>3.7199999999999997E-2</v>
      </c>
      <c r="AD2456" t="s">
        <v>66</v>
      </c>
      <c r="AE2456" s="4">
        <v>1.6E-2</v>
      </c>
      <c r="AF2456">
        <v>0.09</v>
      </c>
      <c r="AG2456">
        <v>1.05</v>
      </c>
      <c r="AH2456" s="4">
        <v>0.1946</v>
      </c>
      <c r="AI2456" s="4">
        <v>0.1046</v>
      </c>
      <c r="AJ2456" s="4">
        <v>0.1114</v>
      </c>
      <c r="AK2456" s="4">
        <v>0.1033</v>
      </c>
      <c r="AL2456" t="s">
        <v>909</v>
      </c>
      <c r="AM2456">
        <v>346</v>
      </c>
      <c r="AN2456" s="4">
        <v>0.33129999999999998</v>
      </c>
      <c r="AO2456" s="4">
        <v>0.40379999999999999</v>
      </c>
      <c r="AP2456" s="4">
        <v>0.6784</v>
      </c>
      <c r="AQ2456" s="6">
        <v>0.4</v>
      </c>
      <c r="AR2456" s="6">
        <v>0.2</v>
      </c>
      <c r="AS2456">
        <v>1099</v>
      </c>
      <c r="AT2456" s="3">
        <v>55.7</v>
      </c>
      <c r="AU2456" s="3">
        <v>58.28</v>
      </c>
      <c r="AV2456">
        <v>57.64</v>
      </c>
      <c r="AW2456">
        <v>57.75</v>
      </c>
      <c r="AX2456">
        <v>58.22</v>
      </c>
      <c r="AY2456" t="s">
        <v>82</v>
      </c>
      <c r="AZ2456" t="s">
        <v>72</v>
      </c>
      <c r="BA2456" t="s">
        <v>96</v>
      </c>
      <c r="BB2456" t="s">
        <v>79</v>
      </c>
      <c r="BC2456" t="s">
        <v>79</v>
      </c>
      <c r="BD2456" t="s">
        <v>70</v>
      </c>
      <c r="BE2456" t="s">
        <v>96</v>
      </c>
      <c r="BF2456">
        <v>6.43</v>
      </c>
      <c r="BG2456" s="4">
        <v>0.20930000000000001</v>
      </c>
      <c r="BH2456" s="4">
        <v>0.49509999999999998</v>
      </c>
      <c r="BI2456">
        <v>184.99</v>
      </c>
      <c r="BJ2456" s="4">
        <v>9.11E-2</v>
      </c>
      <c r="BK2456" s="4">
        <v>6.3200000000000006E-2</v>
      </c>
    </row>
    <row r="2457" spans="1:63" x14ac:dyDescent="0.3">
      <c r="A2457" t="s">
        <v>4019</v>
      </c>
      <c r="B2457" t="s">
        <v>4020</v>
      </c>
      <c r="C2457" t="s">
        <v>64</v>
      </c>
      <c r="D2457" s="1">
        <v>3418500</v>
      </c>
      <c r="E2457">
        <v>3303</v>
      </c>
      <c r="F2457" s="3">
        <v>22.71</v>
      </c>
      <c r="G2457" t="b">
        <v>0</v>
      </c>
      <c r="H2457" t="b">
        <v>0</v>
      </c>
      <c r="I2457" t="b">
        <v>0</v>
      </c>
      <c r="J2457" t="b">
        <v>0</v>
      </c>
      <c r="K2457" s="4">
        <v>6.4000000000000003E-3</v>
      </c>
      <c r="L2457" s="4">
        <v>8.8400000000000006E-2</v>
      </c>
      <c r="M2457" s="4">
        <v>8.77E-2</v>
      </c>
      <c r="N2457" s="4">
        <v>8.1699999999999995E-2</v>
      </c>
      <c r="O2457" s="4" t="s">
        <v>96</v>
      </c>
      <c r="P2457" s="4" t="s">
        <v>96</v>
      </c>
      <c r="Q2457" s="3">
        <v>-0.56725000000000003</v>
      </c>
      <c r="R2457" s="3">
        <v>-2.7502499999999999</v>
      </c>
      <c r="S2457" s="3">
        <v>-0.13350000000000001</v>
      </c>
      <c r="T2457" s="3">
        <v>-0.13350000000000001</v>
      </c>
      <c r="U2457" s="3">
        <v>-7.5402500000000003</v>
      </c>
      <c r="V2457" s="3">
        <v>-7.5402500000000003</v>
      </c>
      <c r="W2457" t="s">
        <v>144</v>
      </c>
      <c r="X2457" s="5">
        <v>44369</v>
      </c>
      <c r="Y2457" s="4">
        <v>6.4999999999999997E-3</v>
      </c>
      <c r="Z2457" s="3">
        <v>0.63</v>
      </c>
      <c r="AA2457" s="5">
        <v>45280</v>
      </c>
      <c r="AB2457" s="3">
        <v>0.36</v>
      </c>
      <c r="AC2457" s="4">
        <v>2.7300000000000001E-2</v>
      </c>
      <c r="AD2457" t="s">
        <v>66</v>
      </c>
      <c r="AE2457" s="4">
        <v>9.7999999999999997E-3</v>
      </c>
      <c r="AF2457">
        <v>0.04</v>
      </c>
      <c r="AG2457">
        <v>1</v>
      </c>
      <c r="AH2457" s="4">
        <v>0.52310000000000001</v>
      </c>
      <c r="AI2457" s="4">
        <v>0.18260000000000001</v>
      </c>
      <c r="AJ2457" s="4">
        <v>0.21829999999999999</v>
      </c>
      <c r="AK2457" s="4">
        <v>0.19689999999999999</v>
      </c>
      <c r="AL2457" t="s">
        <v>794</v>
      </c>
      <c r="AM2457">
        <v>21</v>
      </c>
      <c r="AN2457" s="4">
        <v>0.67730000000000001</v>
      </c>
      <c r="AO2457" s="4">
        <v>0.8619</v>
      </c>
      <c r="AP2457" s="4">
        <v>1</v>
      </c>
      <c r="AQ2457" s="6">
        <v>0.4</v>
      </c>
      <c r="AR2457" s="6">
        <v>0.2</v>
      </c>
      <c r="AS2457">
        <v>1099</v>
      </c>
      <c r="AT2457" s="3">
        <v>21.03</v>
      </c>
      <c r="AU2457" s="3">
        <v>23.26</v>
      </c>
      <c r="AV2457" s="3">
        <v>22.71</v>
      </c>
      <c r="AW2457" s="3">
        <v>22.71</v>
      </c>
      <c r="AX2457">
        <v>65.3</v>
      </c>
      <c r="AY2457" t="s">
        <v>82</v>
      </c>
      <c r="AZ2457" t="s">
        <v>70</v>
      </c>
      <c r="BA2457" t="s">
        <v>70</v>
      </c>
      <c r="BB2457" t="s">
        <v>70</v>
      </c>
      <c r="BC2457" t="s">
        <v>79</v>
      </c>
      <c r="BD2457" t="s">
        <v>72</v>
      </c>
      <c r="BE2457" t="s">
        <v>96</v>
      </c>
      <c r="BF2457">
        <v>5.58</v>
      </c>
      <c r="BG2457" s="4">
        <v>0.36780000000000002</v>
      </c>
      <c r="BH2457" s="4">
        <v>0.315</v>
      </c>
      <c r="BI2457">
        <v>91.99</v>
      </c>
      <c r="BJ2457" s="4">
        <v>7.1999999999999995E-2</v>
      </c>
      <c r="BK2457" s="4">
        <v>0.13450000000000001</v>
      </c>
    </row>
    <row r="2458" spans="1:63" x14ac:dyDescent="0.3">
      <c r="A2458" t="s">
        <v>5001</v>
      </c>
      <c r="B2458" t="s">
        <v>5002</v>
      </c>
      <c r="C2458" t="s">
        <v>64</v>
      </c>
      <c r="D2458" s="1">
        <v>3377400</v>
      </c>
      <c r="E2458">
        <v>297</v>
      </c>
      <c r="F2458" s="3">
        <v>24</v>
      </c>
      <c r="G2458" t="b">
        <v>0</v>
      </c>
      <c r="H2458" t="b">
        <v>0</v>
      </c>
      <c r="I2458" t="b">
        <v>0</v>
      </c>
      <c r="J2458" t="b">
        <v>0</v>
      </c>
      <c r="K2458" s="4">
        <v>5.1000000000000004E-3</v>
      </c>
      <c r="L2458" s="4">
        <v>7.46E-2</v>
      </c>
      <c r="M2458" s="4">
        <v>0.12139999999999999</v>
      </c>
      <c r="N2458" s="4">
        <v>0.1172</v>
      </c>
      <c r="O2458" t="s">
        <v>96</v>
      </c>
      <c r="P2458" t="s">
        <v>96</v>
      </c>
      <c r="Q2458" s="3">
        <v>5.3140000000000001E-3</v>
      </c>
      <c r="R2458" s="3">
        <v>5.3140000000000001E-3</v>
      </c>
      <c r="S2458" s="3">
        <v>-0.21230099999999999</v>
      </c>
      <c r="T2458" s="3">
        <v>-0.21230099999999999</v>
      </c>
      <c r="U2458" s="3">
        <v>2.2495270000000001</v>
      </c>
      <c r="V2458" s="3">
        <v>2.2495270000000001</v>
      </c>
      <c r="W2458" t="s">
        <v>240</v>
      </c>
      <c r="X2458" s="5">
        <v>44564</v>
      </c>
      <c r="Y2458" s="4">
        <v>7.4999999999999997E-3</v>
      </c>
      <c r="Z2458" s="3">
        <v>0.33</v>
      </c>
      <c r="AA2458" s="5">
        <v>45287</v>
      </c>
      <c r="AB2458" s="3">
        <v>0.33</v>
      </c>
      <c r="AC2458" s="4">
        <v>1.3899999999999999E-2</v>
      </c>
      <c r="AD2458" t="s">
        <v>96</v>
      </c>
      <c r="AE2458" s="4">
        <v>8.2000000000000007E-3</v>
      </c>
      <c r="AF2458" t="s">
        <v>96</v>
      </c>
      <c r="AG2458">
        <v>0.86</v>
      </c>
      <c r="AH2458" s="4">
        <v>0.17580000000000001</v>
      </c>
      <c r="AI2458" s="4">
        <v>0.15459999999999999</v>
      </c>
      <c r="AJ2458" s="4">
        <v>0.16339999999999999</v>
      </c>
      <c r="AK2458" s="4">
        <v>0.14760000000000001</v>
      </c>
      <c r="AL2458" t="s">
        <v>4641</v>
      </c>
      <c r="AM2458">
        <v>273</v>
      </c>
      <c r="AN2458" s="4">
        <v>6.2399999999999997E-2</v>
      </c>
      <c r="AO2458" s="4">
        <v>9.0300000000000005E-2</v>
      </c>
      <c r="AP2458" s="4">
        <v>0.2676</v>
      </c>
      <c r="AQ2458" s="6">
        <v>0.4</v>
      </c>
      <c r="AR2458" s="6">
        <v>0.2</v>
      </c>
      <c r="AS2458">
        <v>1099</v>
      </c>
      <c r="AT2458" s="3">
        <v>22.5</v>
      </c>
      <c r="AU2458" s="3">
        <v>24.47</v>
      </c>
      <c r="AV2458" s="3">
        <v>24</v>
      </c>
      <c r="AW2458" s="3">
        <v>24</v>
      </c>
      <c r="AX2458">
        <v>65.819999999999993</v>
      </c>
      <c r="AY2458" t="s">
        <v>75</v>
      </c>
      <c r="AZ2458" t="s">
        <v>75</v>
      </c>
      <c r="BA2458" t="s">
        <v>96</v>
      </c>
      <c r="BB2458" t="s">
        <v>79</v>
      </c>
      <c r="BC2458" t="s">
        <v>96</v>
      </c>
      <c r="BD2458" t="s">
        <v>96</v>
      </c>
      <c r="BE2458" t="s">
        <v>96</v>
      </c>
      <c r="BF2458">
        <v>6.01</v>
      </c>
      <c r="BG2458" s="4">
        <v>0.623</v>
      </c>
      <c r="BH2458" s="4">
        <v>0.3952</v>
      </c>
      <c r="BI2458">
        <v>400.59</v>
      </c>
      <c r="BJ2458" s="4">
        <v>0.1242</v>
      </c>
      <c r="BK2458" s="4">
        <v>4.1200000000000001E-2</v>
      </c>
    </row>
    <row r="2459" spans="1:63" x14ac:dyDescent="0.3">
      <c r="A2459" t="s">
        <v>6232</v>
      </c>
      <c r="B2459" t="s">
        <v>6233</v>
      </c>
      <c r="C2459" t="s">
        <v>64</v>
      </c>
      <c r="D2459" s="1">
        <v>3376100</v>
      </c>
      <c r="E2459" s="2">
        <v>1734</v>
      </c>
      <c r="F2459" s="3">
        <v>20.77</v>
      </c>
      <c r="G2459" t="b">
        <v>0</v>
      </c>
      <c r="H2459" t="b">
        <v>0</v>
      </c>
      <c r="I2459" t="b">
        <v>0</v>
      </c>
      <c r="J2459" t="b">
        <v>0</v>
      </c>
      <c r="K2459" s="4">
        <v>-2.0400000000000001E-2</v>
      </c>
      <c r="L2459" s="4">
        <v>0.26400000000000001</v>
      </c>
      <c r="M2459" t="s">
        <v>96</v>
      </c>
      <c r="N2459" t="s">
        <v>96</v>
      </c>
      <c r="O2459" t="s">
        <v>96</v>
      </c>
      <c r="P2459" t="s">
        <v>96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t="s">
        <v>271</v>
      </c>
      <c r="X2459" s="5">
        <v>45097</v>
      </c>
      <c r="Y2459" s="4">
        <v>9.4999999999999998E-3</v>
      </c>
      <c r="Z2459" s="3">
        <v>0</v>
      </c>
      <c r="AA2459" t="s">
        <v>96</v>
      </c>
      <c r="AB2459" t="s">
        <v>96</v>
      </c>
      <c r="AC2459" s="4">
        <v>0</v>
      </c>
      <c r="AD2459" t="s">
        <v>96</v>
      </c>
      <c r="AE2459" t="s">
        <v>96</v>
      </c>
      <c r="AF2459" t="s">
        <v>96</v>
      </c>
      <c r="AG2459" t="s">
        <v>96</v>
      </c>
      <c r="AH2459" s="4">
        <v>1.32</v>
      </c>
      <c r="AI2459" s="4">
        <v>0.49380000000000002</v>
      </c>
      <c r="AJ2459" s="4">
        <v>0.51229999999999998</v>
      </c>
      <c r="AK2459" s="4">
        <v>0.49659999999999999</v>
      </c>
      <c r="AL2459" t="s">
        <v>1057</v>
      </c>
      <c r="AM2459">
        <v>0</v>
      </c>
      <c r="AN2459" s="4" t="s">
        <v>96</v>
      </c>
      <c r="AO2459" s="4" t="s">
        <v>96</v>
      </c>
      <c r="AP2459" s="4" t="s">
        <v>96</v>
      </c>
      <c r="AQ2459">
        <v>0.4</v>
      </c>
      <c r="AR2459">
        <v>0.2</v>
      </c>
      <c r="AS2459">
        <v>1099</v>
      </c>
      <c r="AT2459" s="3">
        <v>18.010000000000002</v>
      </c>
      <c r="AU2459" s="3">
        <v>22.75</v>
      </c>
      <c r="AV2459" s="3">
        <v>20.67</v>
      </c>
      <c r="AW2459" s="3">
        <v>20.82</v>
      </c>
      <c r="AX2459">
        <v>60.79</v>
      </c>
      <c r="AY2459" t="s">
        <v>96</v>
      </c>
      <c r="AZ2459" t="s">
        <v>75</v>
      </c>
      <c r="BA2459" t="s">
        <v>96</v>
      </c>
      <c r="BB2459" t="s">
        <v>96</v>
      </c>
      <c r="BC2459" t="s">
        <v>96</v>
      </c>
      <c r="BD2459" t="s">
        <v>96</v>
      </c>
      <c r="BE2459" t="s">
        <v>96</v>
      </c>
      <c r="BF2459" t="s">
        <v>96</v>
      </c>
      <c r="BG2459" s="4" t="s">
        <v>96</v>
      </c>
      <c r="BH2459" s="4" t="s">
        <v>96</v>
      </c>
      <c r="BI2459" t="s">
        <v>96</v>
      </c>
      <c r="BJ2459" s="4" t="s">
        <v>96</v>
      </c>
      <c r="BK2459" s="4" t="s">
        <v>96</v>
      </c>
    </row>
    <row r="2460" spans="1:63" x14ac:dyDescent="0.3">
      <c r="A2460" t="s">
        <v>4319</v>
      </c>
      <c r="B2460" t="s">
        <v>4320</v>
      </c>
      <c r="C2460" t="s">
        <v>64</v>
      </c>
      <c r="D2460" s="1">
        <v>3375600</v>
      </c>
      <c r="E2460" s="2">
        <v>1159</v>
      </c>
      <c r="F2460" s="3">
        <v>35.869999999999997</v>
      </c>
      <c r="G2460" t="b">
        <v>0</v>
      </c>
      <c r="H2460" t="b">
        <v>0</v>
      </c>
      <c r="I2460" t="b">
        <v>0</v>
      </c>
      <c r="J2460" t="b">
        <v>0</v>
      </c>
      <c r="K2460" s="4">
        <v>9.9000000000000008E-3</v>
      </c>
      <c r="L2460" s="4">
        <v>6.6100000000000006E-2</v>
      </c>
      <c r="M2460" s="4">
        <v>0.22020000000000001</v>
      </c>
      <c r="N2460" s="4">
        <v>0.21579999999999999</v>
      </c>
      <c r="O2460" s="4">
        <v>0.1007</v>
      </c>
      <c r="P2460" s="4" t="s">
        <v>96</v>
      </c>
      <c r="Q2460" s="3">
        <v>1.17E-4</v>
      </c>
      <c r="R2460" s="3">
        <v>-2.2100000000000001E-4</v>
      </c>
      <c r="S2460" s="3">
        <v>-7.5500000000000003E-4</v>
      </c>
      <c r="T2460" s="3">
        <v>-3.1399999999999999E-4</v>
      </c>
      <c r="U2460" s="3">
        <v>-0.282559</v>
      </c>
      <c r="V2460" s="3">
        <v>-0.282559</v>
      </c>
      <c r="W2460" t="s">
        <v>650</v>
      </c>
      <c r="X2460" s="5">
        <v>43978</v>
      </c>
      <c r="Y2460" s="4">
        <v>5.0000000000000001E-3</v>
      </c>
      <c r="Z2460" s="3">
        <v>0.83</v>
      </c>
      <c r="AA2460" s="5">
        <v>45286</v>
      </c>
      <c r="AB2460" s="3">
        <v>0.51</v>
      </c>
      <c r="AC2460" s="4">
        <v>2.3199999999999998E-2</v>
      </c>
      <c r="AD2460" t="s">
        <v>66</v>
      </c>
      <c r="AE2460" s="4">
        <v>1.5900000000000001E-2</v>
      </c>
      <c r="AF2460">
        <v>19.43</v>
      </c>
      <c r="AG2460">
        <v>0.95</v>
      </c>
      <c r="AH2460" s="4">
        <v>0.45639999999999997</v>
      </c>
      <c r="AI2460" s="4">
        <v>0.1007</v>
      </c>
      <c r="AJ2460" s="4">
        <v>0.1212</v>
      </c>
      <c r="AK2460" s="4">
        <v>0.1169</v>
      </c>
      <c r="AL2460" t="s">
        <v>1005</v>
      </c>
      <c r="AM2460">
        <v>37</v>
      </c>
      <c r="AN2460" s="4">
        <v>0.44790000000000002</v>
      </c>
      <c r="AO2460" s="4">
        <v>0.60760000000000003</v>
      </c>
      <c r="AP2460" s="4">
        <v>0.99980000000000002</v>
      </c>
      <c r="AQ2460" s="6">
        <v>0.4</v>
      </c>
      <c r="AR2460" s="6">
        <v>0.2</v>
      </c>
      <c r="AS2460">
        <v>1099</v>
      </c>
      <c r="AT2460" s="3">
        <v>33.46</v>
      </c>
      <c r="AU2460" s="3">
        <v>36.39</v>
      </c>
      <c r="AV2460" s="3">
        <v>35.869999999999997</v>
      </c>
      <c r="AW2460" s="3">
        <v>35.869999999999997</v>
      </c>
      <c r="AX2460">
        <v>72.02</v>
      </c>
      <c r="AY2460" t="s">
        <v>75</v>
      </c>
      <c r="AZ2460" t="s">
        <v>79</v>
      </c>
      <c r="BA2460" t="s">
        <v>96</v>
      </c>
      <c r="BB2460" t="s">
        <v>72</v>
      </c>
      <c r="BC2460" t="s">
        <v>70</v>
      </c>
      <c r="BD2460" t="s">
        <v>79</v>
      </c>
      <c r="BE2460" t="s">
        <v>96</v>
      </c>
      <c r="BF2460">
        <v>6.74</v>
      </c>
      <c r="BG2460" s="4">
        <v>0.68100000000000005</v>
      </c>
      <c r="BH2460" s="4">
        <v>0.61639999999999995</v>
      </c>
      <c r="BI2460">
        <v>206.86</v>
      </c>
      <c r="BJ2460" s="4">
        <v>5.8999999999999997E-2</v>
      </c>
      <c r="BK2460" s="4">
        <v>3.9399999999999998E-2</v>
      </c>
    </row>
    <row r="2461" spans="1:63" x14ac:dyDescent="0.3">
      <c r="A2461" t="s">
        <v>6242</v>
      </c>
      <c r="B2461" t="s">
        <v>6243</v>
      </c>
      <c r="C2461" t="s">
        <v>64</v>
      </c>
      <c r="D2461" s="1">
        <v>3373500</v>
      </c>
      <c r="E2461">
        <v>2208</v>
      </c>
      <c r="F2461" s="3">
        <v>17.09</v>
      </c>
      <c r="G2461" t="b">
        <v>0</v>
      </c>
      <c r="H2461" t="b">
        <v>0</v>
      </c>
      <c r="I2461" t="b">
        <v>0</v>
      </c>
      <c r="J2461" t="b">
        <v>0</v>
      </c>
      <c r="K2461" s="4">
        <v>1.4E-2</v>
      </c>
      <c r="L2461" s="4">
        <v>0.1048</v>
      </c>
      <c r="M2461" t="s">
        <v>96</v>
      </c>
      <c r="N2461" t="s">
        <v>96</v>
      </c>
      <c r="O2461" t="s">
        <v>96</v>
      </c>
      <c r="P2461" t="s">
        <v>96</v>
      </c>
      <c r="Q2461" s="3">
        <v>0</v>
      </c>
      <c r="R2461" s="3">
        <v>0</v>
      </c>
      <c r="S2461" s="3">
        <v>1.2608999999999999</v>
      </c>
      <c r="T2461" s="3">
        <v>1.2608999999999999</v>
      </c>
      <c r="U2461" s="3">
        <v>1.2608999999999999</v>
      </c>
      <c r="V2461" s="3">
        <v>1.2608999999999999</v>
      </c>
      <c r="W2461" t="s">
        <v>316</v>
      </c>
      <c r="X2461" s="5">
        <v>45100</v>
      </c>
      <c r="Y2461" s="4">
        <v>4.7000000000000002E-3</v>
      </c>
      <c r="Z2461" s="3">
        <v>0.12</v>
      </c>
      <c r="AA2461" s="5">
        <v>45280</v>
      </c>
      <c r="AB2461" s="3">
        <v>0.12</v>
      </c>
      <c r="AC2461" s="4">
        <v>6.8999999999999999E-3</v>
      </c>
      <c r="AD2461" t="s">
        <v>90</v>
      </c>
      <c r="AE2461" t="s">
        <v>96</v>
      </c>
      <c r="AF2461" t="s">
        <v>96</v>
      </c>
      <c r="AG2461" t="s">
        <v>96</v>
      </c>
      <c r="AH2461" s="4">
        <v>0.83089999999999997</v>
      </c>
      <c r="AI2461" s="4">
        <v>0.34449999999999997</v>
      </c>
      <c r="AJ2461" s="4">
        <v>0.35189999999999999</v>
      </c>
      <c r="AK2461" s="4">
        <v>0.32119999999999999</v>
      </c>
      <c r="AL2461" t="s">
        <v>4473</v>
      </c>
      <c r="AM2461">
        <v>46</v>
      </c>
      <c r="AN2461" s="4">
        <v>0.64539999999999997</v>
      </c>
      <c r="AO2461" s="4">
        <v>0.75409999999999999</v>
      </c>
      <c r="AP2461" s="4">
        <v>0.99970000000000003</v>
      </c>
      <c r="AQ2461" s="6">
        <v>0.4</v>
      </c>
      <c r="AR2461" s="6">
        <v>0.2</v>
      </c>
      <c r="AS2461">
        <v>1099</v>
      </c>
      <c r="AT2461" s="3">
        <v>14.85</v>
      </c>
      <c r="AU2461" s="3">
        <v>17.7</v>
      </c>
      <c r="AV2461" s="3">
        <v>17.02</v>
      </c>
      <c r="AW2461" s="3">
        <v>17.170000000000002</v>
      </c>
      <c r="AX2461">
        <v>56.25</v>
      </c>
      <c r="AY2461" t="s">
        <v>71</v>
      </c>
      <c r="AZ2461" t="s">
        <v>79</v>
      </c>
      <c r="BA2461" t="s">
        <v>96</v>
      </c>
      <c r="BB2461" t="s">
        <v>75</v>
      </c>
      <c r="BC2461" t="s">
        <v>82</v>
      </c>
      <c r="BD2461" t="s">
        <v>75</v>
      </c>
      <c r="BE2461" t="s">
        <v>96</v>
      </c>
      <c r="BF2461">
        <v>4.96</v>
      </c>
      <c r="BG2461" s="4">
        <v>0.35039999999999999</v>
      </c>
      <c r="BH2461" s="4">
        <v>0.22919999999999999</v>
      </c>
      <c r="BI2461">
        <v>265.27</v>
      </c>
      <c r="BJ2461" s="4">
        <v>0</v>
      </c>
      <c r="BK2461" s="4">
        <v>0.11169999999999999</v>
      </c>
    </row>
    <row r="2462" spans="1:63" x14ac:dyDescent="0.3">
      <c r="A2462" t="s">
        <v>6833</v>
      </c>
      <c r="B2462" t="s">
        <v>6834</v>
      </c>
      <c r="C2462" t="s">
        <v>64</v>
      </c>
      <c r="D2462">
        <v>3314900</v>
      </c>
      <c r="E2462" t="s">
        <v>96</v>
      </c>
      <c r="F2462">
        <v>25.72</v>
      </c>
      <c r="G2462" t="b">
        <v>0</v>
      </c>
      <c r="H2462" t="b">
        <v>0</v>
      </c>
      <c r="I2462" t="b">
        <v>0</v>
      </c>
      <c r="J2462" t="b">
        <v>0</v>
      </c>
      <c r="K2462">
        <v>1.47E-2</v>
      </c>
      <c r="L2462">
        <v>1.67E-2</v>
      </c>
      <c r="M2462" t="s">
        <v>96</v>
      </c>
      <c r="N2462" t="s">
        <v>96</v>
      </c>
      <c r="O2462" t="s">
        <v>96</v>
      </c>
      <c r="P2462" t="s">
        <v>96</v>
      </c>
      <c r="Q2462">
        <v>3.0599159999999999</v>
      </c>
      <c r="R2462">
        <v>3.3098909999999999</v>
      </c>
      <c r="S2462">
        <v>3.3098909999999999</v>
      </c>
      <c r="T2462">
        <v>3.3098909999999999</v>
      </c>
      <c r="U2462">
        <v>3.3098909999999999</v>
      </c>
      <c r="V2462">
        <v>3.3098909999999999</v>
      </c>
      <c r="W2462" t="s">
        <v>316</v>
      </c>
      <c r="X2462">
        <v>45281</v>
      </c>
      <c r="Y2462">
        <v>6.4999999999999997E-3</v>
      </c>
      <c r="Z2462">
        <v>0</v>
      </c>
      <c r="AA2462" t="s">
        <v>96</v>
      </c>
      <c r="AB2462" t="s">
        <v>96</v>
      </c>
      <c r="AC2462">
        <v>0</v>
      </c>
      <c r="AD2462" t="s">
        <v>243</v>
      </c>
      <c r="AE2462" t="s">
        <v>96</v>
      </c>
      <c r="AF2462" t="s">
        <v>96</v>
      </c>
      <c r="AG2462" t="s">
        <v>96</v>
      </c>
      <c r="AH2462">
        <v>6.7799999999999999E-2</v>
      </c>
      <c r="AI2462" t="s">
        <v>96</v>
      </c>
      <c r="AJ2462" t="s">
        <v>96</v>
      </c>
      <c r="AK2462" t="s">
        <v>96</v>
      </c>
      <c r="AL2462" t="s">
        <v>5451</v>
      </c>
      <c r="AM2462">
        <v>40</v>
      </c>
      <c r="AN2462">
        <v>0.57909999999999995</v>
      </c>
      <c r="AO2462">
        <v>0.68840000000000001</v>
      </c>
      <c r="AP2462">
        <v>0.99990000000000001</v>
      </c>
      <c r="AQ2462">
        <v>0.4</v>
      </c>
      <c r="AR2462">
        <v>0.2</v>
      </c>
      <c r="AS2462">
        <v>1099</v>
      </c>
      <c r="AT2462" t="s">
        <v>96</v>
      </c>
      <c r="AU2462" t="s">
        <v>96</v>
      </c>
      <c r="AV2462">
        <v>25.64</v>
      </c>
      <c r="AW2462">
        <v>25.82</v>
      </c>
      <c r="AX2462" t="s">
        <v>96</v>
      </c>
      <c r="AY2462" t="s">
        <v>96</v>
      </c>
      <c r="AZ2462" t="s">
        <v>70</v>
      </c>
      <c r="BA2462" t="s">
        <v>96</v>
      </c>
      <c r="BB2462" t="s">
        <v>96</v>
      </c>
      <c r="BC2462" t="s">
        <v>96</v>
      </c>
      <c r="BD2462" t="s">
        <v>96</v>
      </c>
      <c r="BE2462" t="s">
        <v>96</v>
      </c>
      <c r="BF2462" t="s">
        <v>96</v>
      </c>
      <c r="BG2462" t="s">
        <v>96</v>
      </c>
      <c r="BH2462" t="s">
        <v>96</v>
      </c>
      <c r="BI2462" t="s">
        <v>96</v>
      </c>
      <c r="BJ2462" t="s">
        <v>96</v>
      </c>
      <c r="BK2462" t="s">
        <v>96</v>
      </c>
    </row>
    <row r="2463" spans="1:63" x14ac:dyDescent="0.3">
      <c r="A2463" t="s">
        <v>6687</v>
      </c>
      <c r="B2463" t="s">
        <v>6688</v>
      </c>
      <c r="C2463" t="s">
        <v>64</v>
      </c>
      <c r="D2463" s="1">
        <v>3311300</v>
      </c>
      <c r="E2463" t="s">
        <v>96</v>
      </c>
      <c r="F2463">
        <v>26.45</v>
      </c>
      <c r="G2463" t="b">
        <v>0</v>
      </c>
      <c r="H2463" t="b">
        <v>0</v>
      </c>
      <c r="I2463" t="b">
        <v>0</v>
      </c>
      <c r="J2463" t="b">
        <v>0</v>
      </c>
      <c r="K2463">
        <v>4.3E-3</v>
      </c>
      <c r="L2463">
        <v>4.3099999999999999E-2</v>
      </c>
      <c r="M2463" t="s">
        <v>96</v>
      </c>
      <c r="N2463" t="s">
        <v>96</v>
      </c>
      <c r="O2463" t="s">
        <v>96</v>
      </c>
      <c r="P2463" t="s">
        <v>96</v>
      </c>
      <c r="Q2463" s="3">
        <v>0</v>
      </c>
      <c r="R2463" s="3">
        <v>0</v>
      </c>
      <c r="S2463" s="3">
        <v>0.63600000000000001</v>
      </c>
      <c r="T2463" s="3">
        <v>0.63600000000000001</v>
      </c>
      <c r="U2463" s="3">
        <v>0.63600000000000001</v>
      </c>
      <c r="V2463" s="3">
        <v>0.63600000000000001</v>
      </c>
      <c r="W2463" t="s">
        <v>316</v>
      </c>
      <c r="X2463" s="5">
        <v>45243</v>
      </c>
      <c r="Y2463" s="4">
        <v>0.01</v>
      </c>
      <c r="Z2463">
        <v>0.44</v>
      </c>
      <c r="AA2463">
        <v>45286</v>
      </c>
      <c r="AB2463">
        <v>0.44</v>
      </c>
      <c r="AC2463">
        <v>1.67E-2</v>
      </c>
      <c r="AD2463" t="s">
        <v>95</v>
      </c>
      <c r="AE2463" t="s">
        <v>96</v>
      </c>
      <c r="AF2463" t="s">
        <v>96</v>
      </c>
      <c r="AG2463" t="s">
        <v>96</v>
      </c>
      <c r="AH2463">
        <v>0.1164</v>
      </c>
      <c r="AI2463">
        <v>8.1600000000000006E-2</v>
      </c>
      <c r="AJ2463" t="s">
        <v>96</v>
      </c>
      <c r="AK2463" t="s">
        <v>96</v>
      </c>
      <c r="AL2463" t="s">
        <v>4521</v>
      </c>
      <c r="AM2463">
        <v>4</v>
      </c>
      <c r="AN2463" s="4">
        <v>1</v>
      </c>
      <c r="AO2463" s="4">
        <v>1</v>
      </c>
      <c r="AP2463" s="4">
        <v>1</v>
      </c>
      <c r="AQ2463" s="6">
        <v>0.4</v>
      </c>
      <c r="AR2463" s="6">
        <v>0.2</v>
      </c>
      <c r="AS2463">
        <v>1099</v>
      </c>
      <c r="AT2463">
        <v>25.1</v>
      </c>
      <c r="AU2463">
        <v>26.85</v>
      </c>
      <c r="AV2463">
        <v>26.37</v>
      </c>
      <c r="AW2463">
        <v>26.49</v>
      </c>
      <c r="AX2463">
        <v>72.760000000000005</v>
      </c>
      <c r="AY2463" t="s">
        <v>96</v>
      </c>
      <c r="AZ2463" t="s">
        <v>75</v>
      </c>
      <c r="BA2463" t="s">
        <v>96</v>
      </c>
      <c r="BB2463" t="s">
        <v>96</v>
      </c>
      <c r="BC2463" t="s">
        <v>96</v>
      </c>
      <c r="BD2463" t="s">
        <v>71</v>
      </c>
      <c r="BE2463" t="s">
        <v>96</v>
      </c>
      <c r="BF2463" t="s">
        <v>96</v>
      </c>
      <c r="BG2463" t="s">
        <v>96</v>
      </c>
      <c r="BH2463" t="s">
        <v>96</v>
      </c>
      <c r="BI2463" t="s">
        <v>96</v>
      </c>
      <c r="BJ2463" t="s">
        <v>96</v>
      </c>
      <c r="BK2463" t="s">
        <v>96</v>
      </c>
    </row>
    <row r="2464" spans="1:63" x14ac:dyDescent="0.3">
      <c r="A2464" t="s">
        <v>6716</v>
      </c>
      <c r="B2464" t="s">
        <v>6717</v>
      </c>
      <c r="C2464" t="s">
        <v>64</v>
      </c>
      <c r="D2464">
        <v>3289700</v>
      </c>
      <c r="E2464" t="s">
        <v>96</v>
      </c>
      <c r="F2464">
        <v>26.23</v>
      </c>
      <c r="G2464" t="b">
        <v>0</v>
      </c>
      <c r="H2464" t="b">
        <v>0</v>
      </c>
      <c r="I2464" t="b">
        <v>0</v>
      </c>
      <c r="J2464" t="b">
        <v>0</v>
      </c>
      <c r="K2464">
        <v>8.6999999999999994E-3</v>
      </c>
      <c r="L2464">
        <v>4.2200000000000001E-2</v>
      </c>
      <c r="M2464" t="s">
        <v>96</v>
      </c>
      <c r="N2464" t="s">
        <v>96</v>
      </c>
      <c r="O2464" t="s">
        <v>96</v>
      </c>
      <c r="P2464" t="s">
        <v>96</v>
      </c>
      <c r="Q2464">
        <v>1.3158650000000001</v>
      </c>
      <c r="R2464">
        <v>1.9521980000000001</v>
      </c>
      <c r="S2464">
        <v>-6.797803</v>
      </c>
      <c r="T2464">
        <v>-6.797803</v>
      </c>
      <c r="U2464">
        <v>-6.797803</v>
      </c>
      <c r="V2464">
        <v>-6.797803</v>
      </c>
      <c r="W2464" t="s">
        <v>316</v>
      </c>
      <c r="X2464">
        <v>45250</v>
      </c>
      <c r="Y2464">
        <v>1.2800000000000001E-2</v>
      </c>
      <c r="Z2464">
        <v>0.3</v>
      </c>
      <c r="AA2464">
        <v>45287</v>
      </c>
      <c r="AB2464">
        <v>0.1</v>
      </c>
      <c r="AC2464">
        <v>1.1299999999999999E-2</v>
      </c>
      <c r="AD2464" t="s">
        <v>243</v>
      </c>
      <c r="AE2464" t="s">
        <v>96</v>
      </c>
      <c r="AF2464" t="s">
        <v>96</v>
      </c>
      <c r="AG2464" t="s">
        <v>96</v>
      </c>
      <c r="AH2464">
        <v>3.8600000000000002E-2</v>
      </c>
      <c r="AI2464">
        <v>0.1356</v>
      </c>
      <c r="AJ2464" t="s">
        <v>96</v>
      </c>
      <c r="AK2464" t="s">
        <v>96</v>
      </c>
      <c r="AL2464" t="s">
        <v>5015</v>
      </c>
      <c r="AM2464">
        <v>18</v>
      </c>
      <c r="AN2464">
        <v>0.75139999999999996</v>
      </c>
      <c r="AO2464">
        <v>0.92459999999999998</v>
      </c>
      <c r="AP2464">
        <v>0.99990000000000001</v>
      </c>
      <c r="AQ2464">
        <v>0.4</v>
      </c>
      <c r="AR2464">
        <v>0.2</v>
      </c>
      <c r="AS2464">
        <v>1099</v>
      </c>
      <c r="AT2464">
        <v>24.52</v>
      </c>
      <c r="AU2464">
        <v>26.56</v>
      </c>
      <c r="AV2464" t="s">
        <v>96</v>
      </c>
      <c r="AW2464" t="s">
        <v>96</v>
      </c>
      <c r="AX2464">
        <v>66.56</v>
      </c>
      <c r="AY2464" t="s">
        <v>96</v>
      </c>
      <c r="AZ2464" t="s">
        <v>75</v>
      </c>
      <c r="BA2464" t="s">
        <v>96</v>
      </c>
      <c r="BB2464" t="s">
        <v>96</v>
      </c>
      <c r="BC2464" t="s">
        <v>96</v>
      </c>
      <c r="BD2464" t="s">
        <v>79</v>
      </c>
      <c r="BE2464" t="s">
        <v>96</v>
      </c>
      <c r="BF2464" t="s">
        <v>96</v>
      </c>
      <c r="BG2464" t="s">
        <v>96</v>
      </c>
      <c r="BH2464" t="s">
        <v>96</v>
      </c>
      <c r="BI2464" t="s">
        <v>96</v>
      </c>
      <c r="BJ2464" t="s">
        <v>96</v>
      </c>
      <c r="BK2464" t="s">
        <v>96</v>
      </c>
    </row>
    <row r="2465" spans="1:63" x14ac:dyDescent="0.3">
      <c r="A2465" t="s">
        <v>4271</v>
      </c>
      <c r="B2465" t="s">
        <v>4272</v>
      </c>
      <c r="C2465" t="s">
        <v>64</v>
      </c>
      <c r="D2465" s="1">
        <v>3288500</v>
      </c>
      <c r="E2465">
        <v>405</v>
      </c>
      <c r="F2465" s="3">
        <v>26.23</v>
      </c>
      <c r="G2465" t="b">
        <v>0</v>
      </c>
      <c r="H2465" t="b">
        <v>0</v>
      </c>
      <c r="I2465" t="b">
        <v>0</v>
      </c>
      <c r="J2465" t="b">
        <v>0</v>
      </c>
      <c r="K2465" s="4">
        <v>3.3E-3</v>
      </c>
      <c r="L2465" s="4">
        <v>3.8899999999999997E-2</v>
      </c>
      <c r="M2465" s="4">
        <v>0.17269999999999999</v>
      </c>
      <c r="N2465" s="4">
        <v>0.17080000000000001</v>
      </c>
      <c r="O2465" t="s">
        <v>96</v>
      </c>
      <c r="P2465" t="s">
        <v>96</v>
      </c>
      <c r="Q2465" s="3">
        <v>0</v>
      </c>
      <c r="R2465" s="3">
        <v>0</v>
      </c>
      <c r="S2465" s="3">
        <v>-0.38113399999999997</v>
      </c>
      <c r="T2465" s="3">
        <v>-0.38113399999999997</v>
      </c>
      <c r="U2465" s="3">
        <v>-0.99478900000000003</v>
      </c>
      <c r="V2465" s="3">
        <v>-0.99478900000000003</v>
      </c>
      <c r="W2465" t="s">
        <v>316</v>
      </c>
      <c r="X2465" s="5">
        <v>44344</v>
      </c>
      <c r="Y2465" s="4">
        <v>7.9000000000000008E-3</v>
      </c>
      <c r="Z2465" s="3">
        <v>1.58</v>
      </c>
      <c r="AA2465" s="5">
        <v>45287</v>
      </c>
      <c r="AB2465" s="3">
        <v>1.58</v>
      </c>
      <c r="AC2465" s="4">
        <v>6.0299999999999999E-2</v>
      </c>
      <c r="AD2465" t="s">
        <v>243</v>
      </c>
      <c r="AE2465" s="4">
        <v>9.2999999999999992E-3</v>
      </c>
      <c r="AF2465" t="s">
        <v>96</v>
      </c>
      <c r="AG2465">
        <v>0.67</v>
      </c>
      <c r="AH2465" s="4">
        <v>0.15429999999999999</v>
      </c>
      <c r="AI2465" s="4">
        <v>6.8699999999999997E-2</v>
      </c>
      <c r="AJ2465" s="4">
        <v>8.6300000000000002E-2</v>
      </c>
      <c r="AK2465" s="4">
        <v>8.8499999999999995E-2</v>
      </c>
      <c r="AL2465" t="s">
        <v>4641</v>
      </c>
      <c r="AM2465">
        <v>4</v>
      </c>
      <c r="AN2465" s="4">
        <v>1.0001</v>
      </c>
      <c r="AO2465" s="4">
        <v>1.0001</v>
      </c>
      <c r="AP2465" s="4">
        <v>1.0001</v>
      </c>
      <c r="AQ2465" s="6">
        <v>0.4</v>
      </c>
      <c r="AR2465" s="6">
        <v>0.2</v>
      </c>
      <c r="AS2465">
        <v>1099</v>
      </c>
      <c r="AT2465" s="3">
        <v>25.12</v>
      </c>
      <c r="AU2465" s="3">
        <v>26.56</v>
      </c>
      <c r="AV2465" s="3">
        <v>26.21</v>
      </c>
      <c r="AW2465" s="3">
        <v>26.27</v>
      </c>
      <c r="AX2465">
        <v>70.91</v>
      </c>
      <c r="AY2465" t="s">
        <v>82</v>
      </c>
      <c r="AZ2465" t="s">
        <v>71</v>
      </c>
      <c r="BA2465" t="s">
        <v>70</v>
      </c>
      <c r="BB2465" t="s">
        <v>79</v>
      </c>
      <c r="BC2465" t="s">
        <v>70</v>
      </c>
      <c r="BD2465" t="s">
        <v>79</v>
      </c>
      <c r="BE2465" t="s">
        <v>96</v>
      </c>
      <c r="BF2465">
        <v>5.72</v>
      </c>
      <c r="BG2465" s="4">
        <v>0.58450000000000002</v>
      </c>
      <c r="BH2465" s="4">
        <v>0.34189999999999998</v>
      </c>
      <c r="BI2465">
        <v>0</v>
      </c>
      <c r="BJ2465" s="4">
        <v>0</v>
      </c>
      <c r="BK2465" s="4">
        <v>0</v>
      </c>
    </row>
    <row r="2466" spans="1:63" x14ac:dyDescent="0.3">
      <c r="A2466" t="s">
        <v>6013</v>
      </c>
      <c r="B2466" t="s">
        <v>6014</v>
      </c>
      <c r="C2466" t="s">
        <v>64</v>
      </c>
      <c r="D2466" s="1">
        <v>3285600</v>
      </c>
      <c r="E2466" s="2">
        <v>1269</v>
      </c>
      <c r="F2466" s="3">
        <v>25.93</v>
      </c>
      <c r="G2466" t="b">
        <v>0</v>
      </c>
      <c r="H2466" t="b">
        <v>0</v>
      </c>
      <c r="I2466" t="b">
        <v>0</v>
      </c>
      <c r="J2466" t="b">
        <v>0</v>
      </c>
      <c r="K2466" s="4">
        <v>-5.1000000000000004E-3</v>
      </c>
      <c r="L2466" s="4">
        <v>8.8000000000000005E-3</v>
      </c>
      <c r="M2466" s="4" t="s">
        <v>96</v>
      </c>
      <c r="N2466" t="s">
        <v>96</v>
      </c>
      <c r="O2466" t="s">
        <v>96</v>
      </c>
      <c r="P2466" t="s">
        <v>96</v>
      </c>
      <c r="Q2466" s="3">
        <v>1.011E-3</v>
      </c>
      <c r="R2466" s="3">
        <v>9.8700000000000003E-4</v>
      </c>
      <c r="S2466" s="3">
        <v>3.1938249999999999</v>
      </c>
      <c r="T2466" s="3">
        <v>3.1938249999999999</v>
      </c>
      <c r="U2466" s="3">
        <v>3.1938249999999999</v>
      </c>
      <c r="V2466" s="3">
        <v>3.1938249999999999</v>
      </c>
      <c r="W2466" t="s">
        <v>316</v>
      </c>
      <c r="X2466" s="5">
        <v>44979</v>
      </c>
      <c r="Y2466" s="4">
        <v>8.5000000000000006E-3</v>
      </c>
      <c r="Z2466" s="3">
        <v>0.35</v>
      </c>
      <c r="AA2466">
        <v>45287</v>
      </c>
      <c r="AB2466">
        <v>0.35</v>
      </c>
      <c r="AC2466" s="4">
        <v>1.34E-2</v>
      </c>
      <c r="AD2466" t="s">
        <v>96</v>
      </c>
      <c r="AE2466" t="s">
        <v>96</v>
      </c>
      <c r="AF2466" t="s">
        <v>96</v>
      </c>
      <c r="AG2466">
        <v>0</v>
      </c>
      <c r="AH2466" s="4">
        <v>0.3306</v>
      </c>
      <c r="AI2466" s="4">
        <v>0.16470000000000001</v>
      </c>
      <c r="AJ2466" s="4">
        <v>0.16639999999999999</v>
      </c>
      <c r="AK2466" s="4">
        <v>0.16020000000000001</v>
      </c>
      <c r="AL2466" t="s">
        <v>4497</v>
      </c>
      <c r="AM2466">
        <v>40</v>
      </c>
      <c r="AN2466" s="4">
        <v>0.39800000000000002</v>
      </c>
      <c r="AO2466" s="4">
        <v>0.56540000000000001</v>
      </c>
      <c r="AP2466" s="4">
        <v>0.99990000000000001</v>
      </c>
      <c r="AQ2466" s="6">
        <v>0.4</v>
      </c>
      <c r="AR2466" s="6">
        <v>0.2</v>
      </c>
      <c r="AS2466">
        <v>1099</v>
      </c>
      <c r="AT2466" s="3">
        <v>24.77</v>
      </c>
      <c r="AU2466" s="3">
        <v>26.57</v>
      </c>
      <c r="AV2466" s="3">
        <v>25.93</v>
      </c>
      <c r="AW2466" s="3">
        <v>25.93</v>
      </c>
      <c r="AX2466">
        <v>51.24</v>
      </c>
      <c r="AY2466" t="s">
        <v>71</v>
      </c>
      <c r="AZ2466" t="s">
        <v>82</v>
      </c>
      <c r="BA2466" t="s">
        <v>96</v>
      </c>
      <c r="BB2466" t="s">
        <v>82</v>
      </c>
      <c r="BC2466" t="s">
        <v>75</v>
      </c>
      <c r="BD2466" t="s">
        <v>82</v>
      </c>
      <c r="BE2466" t="s">
        <v>96</v>
      </c>
      <c r="BF2466">
        <v>6.91</v>
      </c>
      <c r="BG2466" s="4">
        <v>0.5806</v>
      </c>
      <c r="BH2466" s="4">
        <v>0.68230000000000002</v>
      </c>
      <c r="BI2466">
        <v>342.81</v>
      </c>
      <c r="BJ2466" s="4">
        <v>1.43E-2</v>
      </c>
      <c r="BK2466" s="4">
        <v>5.8500000000000003E-2</v>
      </c>
    </row>
    <row r="2467" spans="1:63" x14ac:dyDescent="0.3">
      <c r="A2467" t="s">
        <v>4404</v>
      </c>
      <c r="B2467" t="s">
        <v>4405</v>
      </c>
      <c r="C2467" t="s">
        <v>64</v>
      </c>
      <c r="D2467" s="1">
        <v>3276800</v>
      </c>
      <c r="E2467">
        <v>591</v>
      </c>
      <c r="F2467" s="3">
        <v>14.17</v>
      </c>
      <c r="G2467" t="b">
        <v>0</v>
      </c>
      <c r="H2467" t="b">
        <v>0</v>
      </c>
      <c r="I2467" t="b">
        <v>0</v>
      </c>
      <c r="J2467" t="b">
        <v>0</v>
      </c>
      <c r="K2467" s="4">
        <v>3.8E-3</v>
      </c>
      <c r="L2467" s="4">
        <v>7.7399999999999997E-2</v>
      </c>
      <c r="M2467" s="4">
        <v>9.1499999999999998E-2</v>
      </c>
      <c r="N2467" s="4">
        <v>8.5999999999999993E-2</v>
      </c>
      <c r="O2467">
        <v>0.1048</v>
      </c>
      <c r="P2467" t="s">
        <v>96</v>
      </c>
      <c r="Q2467" s="3">
        <v>0</v>
      </c>
      <c r="R2467" s="3">
        <v>0</v>
      </c>
      <c r="S2467" s="3">
        <v>0</v>
      </c>
      <c r="T2467" s="3">
        <v>0</v>
      </c>
      <c r="U2467" s="3">
        <v>1.08524</v>
      </c>
      <c r="V2467" s="3">
        <v>1.08524</v>
      </c>
      <c r="W2467" t="s">
        <v>650</v>
      </c>
      <c r="X2467" s="5">
        <v>44187</v>
      </c>
      <c r="Y2467" s="4">
        <v>5.8999999999999999E-3</v>
      </c>
      <c r="Z2467" s="3">
        <v>0.39</v>
      </c>
      <c r="AA2467" s="5">
        <v>45278</v>
      </c>
      <c r="AB2467" s="3">
        <v>0.08</v>
      </c>
      <c r="AC2467" s="4">
        <v>2.7699999999999999E-2</v>
      </c>
      <c r="AD2467" t="s">
        <v>95</v>
      </c>
      <c r="AE2467" s="4">
        <v>5.7000000000000002E-3</v>
      </c>
      <c r="AF2467">
        <v>31.41</v>
      </c>
      <c r="AG2467">
        <v>0.95</v>
      </c>
      <c r="AH2467" s="4">
        <v>0.54790000000000005</v>
      </c>
      <c r="AI2467" s="4">
        <v>0.17399999999999999</v>
      </c>
      <c r="AJ2467" s="4">
        <v>0.19470000000000001</v>
      </c>
      <c r="AK2467" s="4">
        <v>0.17760000000000001</v>
      </c>
      <c r="AL2467" t="s">
        <v>84</v>
      </c>
      <c r="AM2467">
        <v>43</v>
      </c>
      <c r="AN2467" s="4">
        <v>0.45800000000000002</v>
      </c>
      <c r="AO2467" s="4">
        <v>0.60160000000000002</v>
      </c>
      <c r="AP2467" s="4">
        <v>0.99990000000000001</v>
      </c>
      <c r="AQ2467" s="6">
        <v>0.4</v>
      </c>
      <c r="AR2467" s="6">
        <v>0.2</v>
      </c>
      <c r="AS2467">
        <v>1099</v>
      </c>
      <c r="AT2467" s="3">
        <v>13.22</v>
      </c>
      <c r="AU2467" s="3">
        <v>14.5</v>
      </c>
      <c r="AV2467" s="3" t="s">
        <v>96</v>
      </c>
      <c r="AW2467" s="3" t="s">
        <v>96</v>
      </c>
      <c r="AX2467">
        <v>67.790000000000006</v>
      </c>
      <c r="AY2467" t="s">
        <v>75</v>
      </c>
      <c r="AZ2467" t="s">
        <v>70</v>
      </c>
      <c r="BA2467" t="s">
        <v>69</v>
      </c>
      <c r="BB2467" t="s">
        <v>70</v>
      </c>
      <c r="BC2467" t="s">
        <v>70</v>
      </c>
      <c r="BD2467" t="s">
        <v>79</v>
      </c>
      <c r="BE2467" t="s">
        <v>96</v>
      </c>
      <c r="BF2467">
        <v>7.11</v>
      </c>
      <c r="BG2467">
        <v>0.99390000000000001</v>
      </c>
      <c r="BH2467">
        <v>0.7601</v>
      </c>
      <c r="BI2467">
        <v>264.23</v>
      </c>
      <c r="BJ2467">
        <v>3.5000000000000003E-2</v>
      </c>
      <c r="BK2467">
        <v>0.13420000000000001</v>
      </c>
    </row>
    <row r="2468" spans="1:63" x14ac:dyDescent="0.3">
      <c r="A2468" t="s">
        <v>5435</v>
      </c>
      <c r="B2468" t="s">
        <v>5436</v>
      </c>
      <c r="C2468" t="s">
        <v>64</v>
      </c>
      <c r="D2468" s="1">
        <v>3260400</v>
      </c>
      <c r="E2468" s="2">
        <v>606</v>
      </c>
      <c r="F2468" s="3">
        <v>19.170000000000002</v>
      </c>
      <c r="G2468" t="b">
        <v>0</v>
      </c>
      <c r="H2468" t="b">
        <v>0</v>
      </c>
      <c r="I2468" t="b">
        <v>0</v>
      </c>
      <c r="J2468" t="b">
        <v>0</v>
      </c>
      <c r="K2468" s="4">
        <v>3.8999999999999998E-3</v>
      </c>
      <c r="L2468" s="4">
        <v>5.8999999999999997E-2</v>
      </c>
      <c r="M2468" s="4">
        <v>-2.0299999999999999E-2</v>
      </c>
      <c r="N2468" s="4">
        <v>-3.0499999999999999E-2</v>
      </c>
      <c r="O2468" s="4" t="s">
        <v>96</v>
      </c>
      <c r="P2468" s="4" t="s">
        <v>96</v>
      </c>
      <c r="Q2468" s="3">
        <v>1.5100000000000001E-4</v>
      </c>
      <c r="R2468" s="3">
        <v>-1.0330000000000001E-3</v>
      </c>
      <c r="S2468" s="3">
        <v>0.51245200000000002</v>
      </c>
      <c r="T2468" s="3">
        <v>0.51168199999999997</v>
      </c>
      <c r="U2468" s="3">
        <v>3.1726420000000002</v>
      </c>
      <c r="V2468" s="3">
        <v>3.1726420000000002</v>
      </c>
      <c r="W2468" t="s">
        <v>469</v>
      </c>
      <c r="X2468" s="5">
        <v>44804</v>
      </c>
      <c r="Y2468" s="4">
        <v>7.4999999999999997E-3</v>
      </c>
      <c r="Z2468" s="3">
        <v>0</v>
      </c>
      <c r="AA2468" s="5" t="s">
        <v>96</v>
      </c>
      <c r="AB2468" s="3" t="s">
        <v>96</v>
      </c>
      <c r="AC2468" s="4">
        <v>0</v>
      </c>
      <c r="AD2468" t="s">
        <v>243</v>
      </c>
      <c r="AE2468" s="4">
        <v>1.6799999999999999E-2</v>
      </c>
      <c r="AF2468" t="s">
        <v>96</v>
      </c>
      <c r="AG2468">
        <v>1.67</v>
      </c>
      <c r="AH2468" s="4">
        <v>0.52229999999999999</v>
      </c>
      <c r="AI2468" s="4">
        <v>0.28389999999999999</v>
      </c>
      <c r="AJ2468" s="4">
        <v>0.33679999999999999</v>
      </c>
      <c r="AK2468" s="4">
        <v>0.30570000000000003</v>
      </c>
      <c r="AL2468" t="s">
        <v>931</v>
      </c>
      <c r="AM2468">
        <v>32</v>
      </c>
      <c r="AN2468" s="4">
        <v>0.74960000000000004</v>
      </c>
      <c r="AO2468" s="4">
        <v>0.92179999999999995</v>
      </c>
      <c r="AP2468" s="4">
        <v>1</v>
      </c>
      <c r="AQ2468" s="6">
        <v>0.4</v>
      </c>
      <c r="AR2468" s="6">
        <v>0.2</v>
      </c>
      <c r="AS2468">
        <v>1099</v>
      </c>
      <c r="AT2468" s="3">
        <v>17.690000000000001</v>
      </c>
      <c r="AU2468" s="3">
        <v>19.760000000000002</v>
      </c>
      <c r="AV2468" s="3">
        <v>19.170000000000002</v>
      </c>
      <c r="AW2468" s="3">
        <v>19.170000000000002</v>
      </c>
      <c r="AX2468">
        <v>57.36</v>
      </c>
      <c r="AY2468" t="s">
        <v>82</v>
      </c>
      <c r="AZ2468" t="s">
        <v>70</v>
      </c>
      <c r="BA2468" t="s">
        <v>75</v>
      </c>
      <c r="BB2468" t="s">
        <v>75</v>
      </c>
      <c r="BC2468" t="s">
        <v>75</v>
      </c>
      <c r="BD2468" t="s">
        <v>75</v>
      </c>
      <c r="BE2468" t="s">
        <v>96</v>
      </c>
      <c r="BF2468">
        <v>4.92</v>
      </c>
      <c r="BG2468" s="4">
        <v>0.20619999999999999</v>
      </c>
      <c r="BH2468" s="4">
        <v>0.22339999999999999</v>
      </c>
      <c r="BI2468">
        <v>31.95</v>
      </c>
      <c r="BJ2468" s="4">
        <v>0</v>
      </c>
      <c r="BK2468" s="4">
        <v>0</v>
      </c>
    </row>
    <row r="2469" spans="1:63" x14ac:dyDescent="0.3">
      <c r="A2469" t="s">
        <v>4905</v>
      </c>
      <c r="B2469" t="s">
        <v>4906</v>
      </c>
      <c r="C2469" t="s">
        <v>64</v>
      </c>
      <c r="D2469" s="1">
        <v>3253400</v>
      </c>
      <c r="E2469">
        <v>1020</v>
      </c>
      <c r="F2469">
        <v>16.23</v>
      </c>
      <c r="G2469" t="b">
        <v>0</v>
      </c>
      <c r="H2469" t="b">
        <v>0</v>
      </c>
      <c r="I2469" t="b">
        <v>0</v>
      </c>
      <c r="J2469" t="b">
        <v>0</v>
      </c>
      <c r="K2469">
        <v>6.1000000000000004E-3</v>
      </c>
      <c r="L2469">
        <v>5.9200000000000003E-2</v>
      </c>
      <c r="M2469">
        <v>-7.8600000000000003E-2</v>
      </c>
      <c r="N2469">
        <v>-8.5400000000000004E-2</v>
      </c>
      <c r="O2469" t="s">
        <v>96</v>
      </c>
      <c r="P2469" t="s">
        <v>96</v>
      </c>
      <c r="Q2469" s="3">
        <v>0</v>
      </c>
      <c r="R2469" s="3">
        <v>0</v>
      </c>
      <c r="S2469" s="3">
        <v>0.95523000000000002</v>
      </c>
      <c r="T2469" s="3">
        <v>0.95523000000000002</v>
      </c>
      <c r="U2469" s="3">
        <v>1.985395</v>
      </c>
      <c r="V2469" s="3">
        <v>1.985395</v>
      </c>
      <c r="W2469" t="s">
        <v>370</v>
      </c>
      <c r="X2469" s="5">
        <v>44530</v>
      </c>
      <c r="Y2469" s="4">
        <v>6.8999999999999999E-3</v>
      </c>
      <c r="Z2469">
        <v>0.62</v>
      </c>
      <c r="AA2469">
        <v>45278</v>
      </c>
      <c r="AB2469">
        <v>0.36</v>
      </c>
      <c r="AC2469">
        <v>3.78E-2</v>
      </c>
      <c r="AD2469" t="s">
        <v>243</v>
      </c>
      <c r="AE2469">
        <v>1.18E-2</v>
      </c>
      <c r="AF2469">
        <v>14.32</v>
      </c>
      <c r="AG2469">
        <v>0.98</v>
      </c>
      <c r="AH2469">
        <v>0.5847</v>
      </c>
      <c r="AI2469">
        <v>0.16470000000000001</v>
      </c>
      <c r="AJ2469">
        <v>0.15329999999999999</v>
      </c>
      <c r="AK2469">
        <v>0.14099999999999999</v>
      </c>
      <c r="AL2469" t="s">
        <v>322</v>
      </c>
      <c r="AM2469">
        <v>40</v>
      </c>
      <c r="AN2469" s="4">
        <v>0.48730000000000001</v>
      </c>
      <c r="AO2469" s="4">
        <v>0.63900000000000001</v>
      </c>
      <c r="AP2469" s="4">
        <v>1.0004999999999999</v>
      </c>
      <c r="AQ2469" s="6">
        <v>0.4</v>
      </c>
      <c r="AR2469" s="6">
        <v>0.2</v>
      </c>
      <c r="AS2469">
        <v>1099</v>
      </c>
      <c r="AT2469">
        <v>15.3</v>
      </c>
      <c r="AU2469">
        <v>16.45</v>
      </c>
      <c r="AV2469">
        <v>16.190000000000001</v>
      </c>
      <c r="AW2469">
        <v>16.28</v>
      </c>
      <c r="AX2469">
        <v>62.51</v>
      </c>
      <c r="AY2469" t="s">
        <v>82</v>
      </c>
      <c r="AZ2469" t="s">
        <v>71</v>
      </c>
      <c r="BA2469" t="s">
        <v>96</v>
      </c>
      <c r="BB2469" t="s">
        <v>70</v>
      </c>
      <c r="BC2469" t="s">
        <v>96</v>
      </c>
      <c r="BD2469" t="s">
        <v>96</v>
      </c>
      <c r="BE2469" t="s">
        <v>96</v>
      </c>
      <c r="BF2469">
        <v>7.57</v>
      </c>
      <c r="BG2469">
        <v>0.86539999999999995</v>
      </c>
      <c r="BH2469">
        <v>0.89629999999999999</v>
      </c>
      <c r="BI2469">
        <v>126.65</v>
      </c>
      <c r="BJ2469">
        <v>5.3600000000000002E-2</v>
      </c>
      <c r="BK2469">
        <v>5.9900000000000002E-2</v>
      </c>
    </row>
    <row r="2470" spans="1:63" x14ac:dyDescent="0.3">
      <c r="A2470" t="s">
        <v>4166</v>
      </c>
      <c r="B2470" t="s">
        <v>4167</v>
      </c>
      <c r="C2470" t="s">
        <v>64</v>
      </c>
      <c r="D2470" s="1">
        <v>3237900</v>
      </c>
      <c r="E2470" s="2">
        <v>267</v>
      </c>
      <c r="F2470" s="3">
        <v>32.32</v>
      </c>
      <c r="G2470" t="b">
        <v>0</v>
      </c>
      <c r="H2470" t="b">
        <v>0</v>
      </c>
      <c r="I2470" t="b">
        <v>0</v>
      </c>
      <c r="J2470" t="b">
        <v>0</v>
      </c>
      <c r="K2470" s="4">
        <v>7.4000000000000003E-3</v>
      </c>
      <c r="L2470" s="4">
        <v>6.9000000000000006E-2</v>
      </c>
      <c r="M2470" s="4">
        <v>0.15659999999999999</v>
      </c>
      <c r="N2470" s="4">
        <v>0.15110000000000001</v>
      </c>
      <c r="O2470" s="4">
        <v>6.1100000000000002E-2</v>
      </c>
      <c r="P2470" s="4" t="s">
        <v>96</v>
      </c>
      <c r="Q2470" s="3">
        <v>0</v>
      </c>
      <c r="R2470" s="3">
        <v>-0.79626300000000005</v>
      </c>
      <c r="S2470" s="3">
        <v>-0.79323299999999997</v>
      </c>
      <c r="T2470" s="3">
        <v>-0.79323299999999997</v>
      </c>
      <c r="U2470" s="3">
        <v>-4.4126500000000002</v>
      </c>
      <c r="V2470" s="3">
        <v>-4.4126500000000002</v>
      </c>
      <c r="W2470" t="s">
        <v>65</v>
      </c>
      <c r="X2470" s="5">
        <v>44006</v>
      </c>
      <c r="Y2470" s="4">
        <v>7.0000000000000001E-3</v>
      </c>
      <c r="Z2470" s="3">
        <v>0.31</v>
      </c>
      <c r="AA2470" s="5">
        <v>45287</v>
      </c>
      <c r="AB2470" s="3">
        <v>0.08</v>
      </c>
      <c r="AC2470" s="4">
        <v>9.7000000000000003E-3</v>
      </c>
      <c r="AD2470" t="s">
        <v>66</v>
      </c>
      <c r="AE2470" s="4">
        <v>1.2699999999999999E-2</v>
      </c>
      <c r="AF2470">
        <v>0.05</v>
      </c>
      <c r="AG2470">
        <v>0.82</v>
      </c>
      <c r="AH2470" s="4">
        <v>0.5474</v>
      </c>
      <c r="AI2470" s="4">
        <v>0.1036</v>
      </c>
      <c r="AJ2470" s="4">
        <v>0.1231</v>
      </c>
      <c r="AK2470" s="4">
        <v>0.1201</v>
      </c>
      <c r="AL2470" t="s">
        <v>906</v>
      </c>
      <c r="AM2470">
        <v>53</v>
      </c>
      <c r="AN2470" s="4">
        <v>0.48899999999999999</v>
      </c>
      <c r="AO2470" s="4">
        <v>0.69289999999999996</v>
      </c>
      <c r="AP2470" s="4">
        <v>0.99860000000000004</v>
      </c>
      <c r="AQ2470" s="6">
        <v>0.4</v>
      </c>
      <c r="AR2470" s="6">
        <v>0.2</v>
      </c>
      <c r="AS2470">
        <v>1099</v>
      </c>
      <c r="AT2470" s="3">
        <v>30.06</v>
      </c>
      <c r="AU2470" s="3">
        <v>32.869999999999997</v>
      </c>
      <c r="AV2470" s="3">
        <v>32.29</v>
      </c>
      <c r="AW2470" s="3">
        <v>32.36</v>
      </c>
      <c r="AX2470">
        <v>71.260000000000005</v>
      </c>
      <c r="AY2470" t="s">
        <v>75</v>
      </c>
      <c r="AZ2470" t="s">
        <v>75</v>
      </c>
      <c r="BA2470" t="s">
        <v>96</v>
      </c>
      <c r="BB2470" t="s">
        <v>69</v>
      </c>
      <c r="BC2470" t="s">
        <v>82</v>
      </c>
      <c r="BD2470" t="s">
        <v>82</v>
      </c>
      <c r="BE2470" t="s">
        <v>96</v>
      </c>
      <c r="BF2470">
        <v>6.79</v>
      </c>
      <c r="BG2470" s="4">
        <v>0.63149999999999995</v>
      </c>
      <c r="BH2470" s="4">
        <v>0.63500000000000001</v>
      </c>
      <c r="BI2470">
        <v>21.11</v>
      </c>
      <c r="BJ2470" s="4">
        <v>7.0000000000000007E-2</v>
      </c>
      <c r="BK2470" s="4">
        <v>9.4899999999999998E-2</v>
      </c>
    </row>
    <row r="2471" spans="1:63" x14ac:dyDescent="0.3">
      <c r="A2471" t="s">
        <v>4275</v>
      </c>
      <c r="B2471" t="s">
        <v>4276</v>
      </c>
      <c r="C2471" t="s">
        <v>64</v>
      </c>
      <c r="D2471" s="1">
        <v>3211800</v>
      </c>
      <c r="E2471">
        <v>623</v>
      </c>
      <c r="F2471" s="3">
        <v>14.03</v>
      </c>
      <c r="G2471" t="b">
        <v>0</v>
      </c>
      <c r="H2471" t="b">
        <v>0</v>
      </c>
      <c r="I2471" t="b">
        <v>0</v>
      </c>
      <c r="J2471" t="b">
        <v>0</v>
      </c>
      <c r="K2471" s="4">
        <v>2.4E-2</v>
      </c>
      <c r="L2471" s="4">
        <v>3.4700000000000002E-2</v>
      </c>
      <c r="M2471">
        <v>0.1226</v>
      </c>
      <c r="N2471">
        <v>0.1119</v>
      </c>
      <c r="O2471" t="s">
        <v>96</v>
      </c>
      <c r="P2471" t="s">
        <v>96</v>
      </c>
      <c r="Q2471" s="3">
        <v>0</v>
      </c>
      <c r="R2471" s="3">
        <v>0</v>
      </c>
      <c r="S2471" s="3">
        <v>-0.36231000000000002</v>
      </c>
      <c r="T2471" s="3">
        <v>-0.36231000000000002</v>
      </c>
      <c r="U2471" s="3">
        <v>-0.36231000000000002</v>
      </c>
      <c r="V2471" s="3">
        <v>-0.36231000000000002</v>
      </c>
      <c r="W2471" t="s">
        <v>469</v>
      </c>
      <c r="X2471" s="5">
        <v>38807</v>
      </c>
      <c r="Y2471" s="4">
        <v>7.7999999999999996E-3</v>
      </c>
      <c r="Z2471" s="3">
        <v>0.64</v>
      </c>
      <c r="AA2471" s="5">
        <v>45268</v>
      </c>
      <c r="AB2471" s="3">
        <v>0.28999999999999998</v>
      </c>
      <c r="AC2471" s="4">
        <v>4.5600000000000002E-2</v>
      </c>
      <c r="AD2471" t="s">
        <v>243</v>
      </c>
      <c r="AE2471">
        <v>3.3999999999999998E-3</v>
      </c>
      <c r="AF2471">
        <v>10.1</v>
      </c>
      <c r="AG2471">
        <v>0.57999999999999996</v>
      </c>
      <c r="AH2471" s="4">
        <v>0.39400000000000002</v>
      </c>
      <c r="AI2471" s="4">
        <v>0.1338</v>
      </c>
      <c r="AJ2471">
        <v>0.1429</v>
      </c>
      <c r="AK2471">
        <v>0.13639999999999999</v>
      </c>
      <c r="AL2471" t="s">
        <v>3717</v>
      </c>
      <c r="AM2471">
        <v>37</v>
      </c>
      <c r="AN2471" s="4">
        <v>0.32629999999999998</v>
      </c>
      <c r="AO2471" s="4">
        <v>0.46970000000000001</v>
      </c>
      <c r="AP2471" s="4">
        <v>1.0001</v>
      </c>
      <c r="AQ2471" s="6">
        <v>0.4</v>
      </c>
      <c r="AR2471" s="6">
        <v>0.2</v>
      </c>
      <c r="AS2471">
        <v>1099</v>
      </c>
      <c r="AT2471" s="3">
        <v>13.12</v>
      </c>
      <c r="AU2471" s="3">
        <v>14.03</v>
      </c>
      <c r="AV2471" s="3">
        <v>13.99</v>
      </c>
      <c r="AW2471" s="3">
        <v>14.06</v>
      </c>
      <c r="AX2471">
        <v>64.61</v>
      </c>
      <c r="AY2471" t="s">
        <v>96</v>
      </c>
      <c r="AZ2471" t="s">
        <v>70</v>
      </c>
      <c r="BA2471" t="s">
        <v>96</v>
      </c>
      <c r="BB2471" t="s">
        <v>96</v>
      </c>
      <c r="BC2471" t="s">
        <v>96</v>
      </c>
      <c r="BD2471" t="s">
        <v>71</v>
      </c>
      <c r="BE2471" t="s">
        <v>96</v>
      </c>
      <c r="BF2471">
        <v>6.05</v>
      </c>
      <c r="BG2471" s="4">
        <v>0.2339</v>
      </c>
      <c r="BH2471" s="4">
        <v>0.40129999999999999</v>
      </c>
      <c r="BI2471">
        <v>40.619999999999997</v>
      </c>
      <c r="BJ2471" s="4">
        <v>0</v>
      </c>
      <c r="BK2471" s="4">
        <v>0.1067</v>
      </c>
    </row>
    <row r="2472" spans="1:63" x14ac:dyDescent="0.3">
      <c r="A2472" t="s">
        <v>4116</v>
      </c>
      <c r="B2472" t="s">
        <v>4117</v>
      </c>
      <c r="C2472" t="s">
        <v>64</v>
      </c>
      <c r="D2472" s="1">
        <v>3192000</v>
      </c>
      <c r="E2472" s="2">
        <v>1184</v>
      </c>
      <c r="F2472" s="3">
        <v>10.42</v>
      </c>
      <c r="G2472" t="b">
        <v>0</v>
      </c>
      <c r="H2472" t="b">
        <v>0</v>
      </c>
      <c r="I2472" t="b">
        <v>0</v>
      </c>
      <c r="J2472" t="b">
        <v>0</v>
      </c>
      <c r="K2472" s="4">
        <v>1.01E-2</v>
      </c>
      <c r="L2472" s="4">
        <v>0.23960000000000001</v>
      </c>
      <c r="M2472" s="4">
        <v>0.34639999999999999</v>
      </c>
      <c r="N2472" s="4">
        <v>0.3528</v>
      </c>
      <c r="O2472" s="4" t="s">
        <v>96</v>
      </c>
      <c r="P2472" s="4" t="s">
        <v>96</v>
      </c>
      <c r="Q2472" s="3">
        <v>0.10639899999999999</v>
      </c>
      <c r="R2472" s="3">
        <v>0.10639899999999999</v>
      </c>
      <c r="S2472" s="3">
        <v>-0.34629100000000002</v>
      </c>
      <c r="T2472" s="3">
        <v>-0.34629100000000002</v>
      </c>
      <c r="U2472" s="3">
        <v>-0.55330199999999996</v>
      </c>
      <c r="V2472" s="3">
        <v>-0.55330199999999996</v>
      </c>
      <c r="W2472" t="s">
        <v>135</v>
      </c>
      <c r="X2472" s="5">
        <v>44390</v>
      </c>
      <c r="Y2472" s="4">
        <v>7.4999999999999997E-3</v>
      </c>
      <c r="Z2472" s="3">
        <v>0</v>
      </c>
      <c r="AA2472" s="5">
        <v>44538</v>
      </c>
      <c r="AB2472" s="3">
        <v>7.0000000000000007E-2</v>
      </c>
      <c r="AC2472" s="4">
        <v>0</v>
      </c>
      <c r="AD2472" t="s">
        <v>243</v>
      </c>
      <c r="AE2472" s="4">
        <v>7.4999999999999997E-3</v>
      </c>
      <c r="AF2472" t="s">
        <v>96</v>
      </c>
      <c r="AG2472">
        <v>1.1599999999999999</v>
      </c>
      <c r="AH2472" s="4">
        <v>0.60160000000000002</v>
      </c>
      <c r="AI2472" s="4">
        <v>0.31509999999999999</v>
      </c>
      <c r="AJ2472" s="4">
        <v>0.35170000000000001</v>
      </c>
      <c r="AK2472" s="4">
        <v>0.31419999999999998</v>
      </c>
      <c r="AL2472" t="s">
        <v>4118</v>
      </c>
      <c r="AM2472">
        <v>39</v>
      </c>
      <c r="AN2472" s="4">
        <v>0.52029999999999998</v>
      </c>
      <c r="AO2472" s="4">
        <v>0.68469999999999998</v>
      </c>
      <c r="AP2472" s="4">
        <v>0.99970000000000003</v>
      </c>
      <c r="AQ2472" s="6">
        <v>0.4</v>
      </c>
      <c r="AR2472" s="6">
        <v>0.2</v>
      </c>
      <c r="AS2472">
        <v>1099</v>
      </c>
      <c r="AT2472" s="3">
        <v>8.24</v>
      </c>
      <c r="AU2472" s="3">
        <v>10.96</v>
      </c>
      <c r="AV2472" s="3">
        <v>10.34</v>
      </c>
      <c r="AW2472" s="3">
        <v>10.56</v>
      </c>
      <c r="AX2472">
        <v>72.430000000000007</v>
      </c>
      <c r="AY2472" t="s">
        <v>75</v>
      </c>
      <c r="AZ2472" t="s">
        <v>82</v>
      </c>
      <c r="BA2472" t="s">
        <v>96</v>
      </c>
      <c r="BB2472" t="s">
        <v>75</v>
      </c>
      <c r="BC2472" t="s">
        <v>75</v>
      </c>
      <c r="BD2472" t="s">
        <v>82</v>
      </c>
      <c r="BE2472" t="s">
        <v>96</v>
      </c>
      <c r="BF2472">
        <v>4.6399999999999997</v>
      </c>
      <c r="BG2472">
        <v>0.19939999999999999</v>
      </c>
      <c r="BH2472">
        <v>0.15709999999999999</v>
      </c>
      <c r="BI2472">
        <v>20.94</v>
      </c>
      <c r="BJ2472">
        <v>0.1071</v>
      </c>
      <c r="BK2472">
        <v>3.7999999999999999E-2</v>
      </c>
    </row>
    <row r="2473" spans="1:63" x14ac:dyDescent="0.3">
      <c r="A2473" t="s">
        <v>6406</v>
      </c>
      <c r="B2473" t="s">
        <v>6407</v>
      </c>
      <c r="C2473" t="s">
        <v>64</v>
      </c>
      <c r="D2473" s="1">
        <v>3186200</v>
      </c>
      <c r="E2473">
        <v>1353</v>
      </c>
      <c r="F2473" s="3">
        <v>25.46</v>
      </c>
      <c r="G2473" t="b">
        <v>0</v>
      </c>
      <c r="H2473" t="b">
        <v>0</v>
      </c>
      <c r="I2473" t="b">
        <v>0</v>
      </c>
      <c r="J2473" t="b">
        <v>0</v>
      </c>
      <c r="K2473" s="4">
        <v>3.8999999999999998E-3</v>
      </c>
      <c r="L2473" s="4">
        <v>5.79E-2</v>
      </c>
      <c r="M2473" t="s">
        <v>96</v>
      </c>
      <c r="N2473" t="s">
        <v>96</v>
      </c>
      <c r="O2473" t="s">
        <v>96</v>
      </c>
      <c r="P2473" t="s">
        <v>96</v>
      </c>
      <c r="Q2473" s="3">
        <v>2.6400000000000002E-4</v>
      </c>
      <c r="R2473" s="3">
        <v>1.2E-4</v>
      </c>
      <c r="S2473" s="3">
        <v>2.9910269999999999</v>
      </c>
      <c r="T2473" s="3">
        <v>2.9910269999999999</v>
      </c>
      <c r="U2473" s="3">
        <v>2.9910269999999999</v>
      </c>
      <c r="V2473" s="3">
        <v>2.9910269999999999</v>
      </c>
      <c r="W2473" t="s">
        <v>316</v>
      </c>
      <c r="X2473" s="5">
        <v>45176</v>
      </c>
      <c r="Y2473" s="4">
        <v>6.8999999999999999E-3</v>
      </c>
      <c r="Z2473" s="3">
        <v>0.04</v>
      </c>
      <c r="AA2473">
        <v>45278</v>
      </c>
      <c r="AB2473">
        <v>0.04</v>
      </c>
      <c r="AC2473" s="4">
        <v>1.4E-3</v>
      </c>
      <c r="AD2473" t="s">
        <v>243</v>
      </c>
      <c r="AE2473" t="s">
        <v>96</v>
      </c>
      <c r="AF2473" t="s">
        <v>96</v>
      </c>
      <c r="AG2473" t="s">
        <v>96</v>
      </c>
      <c r="AH2473" s="4">
        <v>0.1736</v>
      </c>
      <c r="AI2473" s="4">
        <v>0.15540000000000001</v>
      </c>
      <c r="AJ2473" s="4">
        <v>0.18970000000000001</v>
      </c>
      <c r="AK2473" t="s">
        <v>96</v>
      </c>
      <c r="AL2473" t="s">
        <v>412</v>
      </c>
      <c r="AM2473">
        <v>46</v>
      </c>
      <c r="AN2473" s="4">
        <v>0.62409999999999999</v>
      </c>
      <c r="AO2473" s="4">
        <v>0.73580000000000001</v>
      </c>
      <c r="AP2473" s="4">
        <v>1</v>
      </c>
      <c r="AQ2473" s="6">
        <v>0.4</v>
      </c>
      <c r="AR2473" s="6">
        <v>0.2</v>
      </c>
      <c r="AS2473">
        <v>1099</v>
      </c>
      <c r="AT2473" s="3">
        <v>24.01</v>
      </c>
      <c r="AU2473" s="3">
        <v>26.08</v>
      </c>
      <c r="AV2473" s="3">
        <v>25.46</v>
      </c>
      <c r="AW2473" s="3">
        <v>25.46</v>
      </c>
      <c r="AX2473">
        <v>60.02</v>
      </c>
      <c r="AY2473" t="s">
        <v>82</v>
      </c>
      <c r="AZ2473" t="s">
        <v>70</v>
      </c>
      <c r="BA2473" t="s">
        <v>96</v>
      </c>
      <c r="BB2473" t="s">
        <v>96</v>
      </c>
      <c r="BC2473" t="s">
        <v>96</v>
      </c>
      <c r="BD2473" t="s">
        <v>70</v>
      </c>
      <c r="BE2473" t="s">
        <v>96</v>
      </c>
      <c r="BF2473">
        <v>7.35</v>
      </c>
      <c r="BG2473">
        <v>0.92779999999999996</v>
      </c>
      <c r="BH2473">
        <v>0.83979999999999999</v>
      </c>
      <c r="BI2473">
        <v>34.479999999999997</v>
      </c>
      <c r="BJ2473">
        <v>0.43080000000000002</v>
      </c>
      <c r="BK2473">
        <v>1.61E-2</v>
      </c>
    </row>
    <row r="2474" spans="1:63" x14ac:dyDescent="0.3">
      <c r="A2474" t="s">
        <v>4281</v>
      </c>
      <c r="B2474" t="s">
        <v>4282</v>
      </c>
      <c r="C2474" t="s">
        <v>64</v>
      </c>
      <c r="D2474" s="1">
        <v>3180000</v>
      </c>
      <c r="E2474">
        <v>684</v>
      </c>
      <c r="F2474" s="3">
        <v>21.11</v>
      </c>
      <c r="G2474" t="b">
        <v>0</v>
      </c>
      <c r="H2474" t="b">
        <v>0</v>
      </c>
      <c r="I2474" t="b">
        <v>0</v>
      </c>
      <c r="J2474" t="b">
        <v>0</v>
      </c>
      <c r="K2474" s="4">
        <v>1E-3</v>
      </c>
      <c r="L2474" s="4">
        <v>3.8800000000000001E-2</v>
      </c>
      <c r="M2474" s="4">
        <v>0.4219</v>
      </c>
      <c r="N2474" s="4">
        <v>0.41720000000000002</v>
      </c>
      <c r="O2474" t="s">
        <v>96</v>
      </c>
      <c r="P2474" t="s">
        <v>96</v>
      </c>
      <c r="Q2474" s="3">
        <v>0</v>
      </c>
      <c r="R2474" s="3">
        <v>0</v>
      </c>
      <c r="S2474" s="3">
        <v>0.18323999999999999</v>
      </c>
      <c r="T2474" s="3">
        <v>0.18323999999999999</v>
      </c>
      <c r="U2474" s="3">
        <v>-6.8834999999999993E-2</v>
      </c>
      <c r="V2474" s="3">
        <v>-6.8834999999999993E-2</v>
      </c>
      <c r="W2474" t="s">
        <v>65</v>
      </c>
      <c r="X2474" s="5">
        <v>44243</v>
      </c>
      <c r="Y2474" s="4">
        <v>8.9999999999999993E-3</v>
      </c>
      <c r="Z2474" s="3">
        <v>0</v>
      </c>
      <c r="AA2474" s="5" t="s">
        <v>96</v>
      </c>
      <c r="AB2474" s="3" t="s">
        <v>96</v>
      </c>
      <c r="AC2474" s="4">
        <v>0</v>
      </c>
      <c r="AD2474" t="s">
        <v>66</v>
      </c>
      <c r="AE2474" s="4">
        <v>1.5800000000000002E-2</v>
      </c>
      <c r="AF2474">
        <v>0.03</v>
      </c>
      <c r="AG2474">
        <v>1.26</v>
      </c>
      <c r="AH2474" s="4">
        <v>0.27850000000000003</v>
      </c>
      <c r="AI2474" s="4">
        <v>0.113</v>
      </c>
      <c r="AJ2474" s="4">
        <v>0.14599999999999999</v>
      </c>
      <c r="AK2474" s="4">
        <v>0.1613</v>
      </c>
      <c r="AL2474" t="s">
        <v>4031</v>
      </c>
      <c r="AM2474">
        <v>32</v>
      </c>
      <c r="AN2474" s="4">
        <v>0.51659999999999995</v>
      </c>
      <c r="AO2474" s="4">
        <v>0.71379999999999999</v>
      </c>
      <c r="AP2474" s="4">
        <v>0.99990000000000001</v>
      </c>
      <c r="AQ2474" s="6">
        <v>0.4</v>
      </c>
      <c r="AR2474" s="6">
        <v>0.2</v>
      </c>
      <c r="AS2474">
        <v>1099</v>
      </c>
      <c r="AT2474" s="3">
        <v>20.16</v>
      </c>
      <c r="AU2474" s="3">
        <v>21.49</v>
      </c>
      <c r="AV2474" s="3">
        <v>21.11</v>
      </c>
      <c r="AW2474" s="3">
        <v>21.11</v>
      </c>
      <c r="AX2474">
        <v>64.599999999999994</v>
      </c>
      <c r="AY2474" t="s">
        <v>75</v>
      </c>
      <c r="AZ2474" t="s">
        <v>75</v>
      </c>
      <c r="BA2474" t="s">
        <v>96</v>
      </c>
      <c r="BB2474" t="s">
        <v>75</v>
      </c>
      <c r="BC2474" t="s">
        <v>75</v>
      </c>
      <c r="BD2474" t="s">
        <v>75</v>
      </c>
      <c r="BE2474" t="s">
        <v>96</v>
      </c>
      <c r="BF2474">
        <v>6.57</v>
      </c>
      <c r="BG2474" s="4">
        <v>0.38169999999999998</v>
      </c>
      <c r="BH2474" s="4">
        <v>0.54500000000000004</v>
      </c>
      <c r="BI2474">
        <v>11.95</v>
      </c>
      <c r="BJ2474" s="4">
        <v>7.3400000000000007E-2</v>
      </c>
      <c r="BK2474" s="4">
        <v>6.2799999999999995E-2</v>
      </c>
    </row>
    <row r="2475" spans="1:63" x14ac:dyDescent="0.3">
      <c r="A2475" t="s">
        <v>4023</v>
      </c>
      <c r="B2475" t="s">
        <v>4024</v>
      </c>
      <c r="C2475" t="s">
        <v>64</v>
      </c>
      <c r="D2475" s="1">
        <v>3165300</v>
      </c>
      <c r="E2475" s="2">
        <v>480</v>
      </c>
      <c r="F2475" s="3">
        <v>20.73</v>
      </c>
      <c r="G2475" t="b">
        <v>0</v>
      </c>
      <c r="H2475" t="b">
        <v>0</v>
      </c>
      <c r="I2475" t="b">
        <v>1</v>
      </c>
      <c r="J2475" t="b">
        <v>0</v>
      </c>
      <c r="K2475" s="4">
        <v>6.9999999999999999E-4</v>
      </c>
      <c r="L2475" s="4">
        <v>0.112</v>
      </c>
      <c r="M2475" s="4">
        <v>0.4012</v>
      </c>
      <c r="N2475" s="4">
        <v>0.4007</v>
      </c>
      <c r="O2475" s="4" t="s">
        <v>96</v>
      </c>
      <c r="P2475" s="4" t="s">
        <v>96</v>
      </c>
      <c r="Q2475" s="3">
        <v>0</v>
      </c>
      <c r="R2475" s="3">
        <v>0</v>
      </c>
      <c r="S2475" s="3">
        <v>-1.305043</v>
      </c>
      <c r="T2475" s="3">
        <v>-1.305043</v>
      </c>
      <c r="U2475" s="3">
        <v>-8.9233250000000002</v>
      </c>
      <c r="V2475" s="3">
        <v>-8.9233250000000002</v>
      </c>
      <c r="W2475" t="s">
        <v>914</v>
      </c>
      <c r="X2475" s="5">
        <v>44398</v>
      </c>
      <c r="Y2475" s="4">
        <v>4.8999999999999998E-3</v>
      </c>
      <c r="Z2475" s="3">
        <v>0</v>
      </c>
      <c r="AA2475" s="5">
        <v>44861</v>
      </c>
      <c r="AB2475" s="3">
        <v>0</v>
      </c>
      <c r="AC2475" s="4">
        <v>0</v>
      </c>
      <c r="AD2475" t="s">
        <v>243</v>
      </c>
      <c r="AE2475" s="4">
        <v>1.35E-2</v>
      </c>
      <c r="AF2475">
        <v>0.03</v>
      </c>
      <c r="AG2475">
        <v>1.39</v>
      </c>
      <c r="AH2475" s="4">
        <v>0.79269999999999996</v>
      </c>
      <c r="AI2475" s="4">
        <v>0.1827</v>
      </c>
      <c r="AJ2475" s="4">
        <v>0.23</v>
      </c>
      <c r="AK2475" s="4">
        <v>0.22750000000000001</v>
      </c>
      <c r="AL2475" t="s">
        <v>1011</v>
      </c>
      <c r="AM2475">
        <v>123</v>
      </c>
      <c r="AN2475" s="4">
        <v>0.31430000000000002</v>
      </c>
      <c r="AO2475" s="4">
        <v>0.41820000000000002</v>
      </c>
      <c r="AP2475" s="4">
        <v>0.75349999999999995</v>
      </c>
      <c r="AQ2475" s="6">
        <v>0.4</v>
      </c>
      <c r="AR2475" s="6">
        <v>0.2</v>
      </c>
      <c r="AS2475">
        <v>1099</v>
      </c>
      <c r="AT2475" s="3">
        <v>18.53</v>
      </c>
      <c r="AU2475" s="3">
        <v>21.51</v>
      </c>
      <c r="AV2475" s="3">
        <v>20.63</v>
      </c>
      <c r="AW2475" s="3">
        <v>20.92</v>
      </c>
      <c r="AX2475">
        <v>68.510000000000005</v>
      </c>
      <c r="AY2475" t="s">
        <v>75</v>
      </c>
      <c r="AZ2475" t="s">
        <v>72</v>
      </c>
      <c r="BA2475" t="s">
        <v>75</v>
      </c>
      <c r="BB2475" t="s">
        <v>75</v>
      </c>
      <c r="BC2475" t="s">
        <v>75</v>
      </c>
      <c r="BD2475" t="s">
        <v>82</v>
      </c>
      <c r="BE2475" t="s">
        <v>96</v>
      </c>
      <c r="BF2475">
        <v>6.76</v>
      </c>
      <c r="BG2475" s="4">
        <v>0.26800000000000002</v>
      </c>
      <c r="BH2475" s="4">
        <v>0.623</v>
      </c>
      <c r="BI2475">
        <v>36.72</v>
      </c>
      <c r="BJ2475" s="4">
        <v>3.8800000000000001E-2</v>
      </c>
      <c r="BK2475" s="4">
        <v>0.2072</v>
      </c>
    </row>
    <row r="2476" spans="1:63" x14ac:dyDescent="0.3">
      <c r="A2476" t="s">
        <v>4798</v>
      </c>
      <c r="B2476" t="s">
        <v>4799</v>
      </c>
      <c r="C2476" t="s">
        <v>64</v>
      </c>
      <c r="D2476" s="1">
        <v>3163100</v>
      </c>
      <c r="E2476" s="2">
        <v>522</v>
      </c>
      <c r="F2476" s="3">
        <v>41.74</v>
      </c>
      <c r="G2476" t="b">
        <v>0</v>
      </c>
      <c r="H2476" t="b">
        <v>0</v>
      </c>
      <c r="I2476" t="b">
        <v>0</v>
      </c>
      <c r="J2476" t="b">
        <v>0</v>
      </c>
      <c r="K2476" s="4">
        <v>8.9999999999999993E-3</v>
      </c>
      <c r="L2476" s="4">
        <v>9.1600000000000001E-2</v>
      </c>
      <c r="M2476" s="4">
        <v>0.47949999999999998</v>
      </c>
      <c r="N2476" s="4">
        <v>0.47160000000000002</v>
      </c>
      <c r="O2476" s="4" t="s">
        <v>96</v>
      </c>
      <c r="P2476" s="4" t="s">
        <v>96</v>
      </c>
      <c r="Q2476" s="3">
        <v>0</v>
      </c>
      <c r="R2476" s="3">
        <v>0</v>
      </c>
      <c r="S2476" s="3">
        <v>9.7E-5</v>
      </c>
      <c r="T2476" s="3">
        <v>9.7E-5</v>
      </c>
      <c r="U2476" s="3">
        <v>-5.9400000000000002E-4</v>
      </c>
      <c r="V2476" s="3">
        <v>-5.9400000000000002E-4</v>
      </c>
      <c r="W2476" t="s">
        <v>135</v>
      </c>
      <c r="X2476" s="5">
        <v>44495</v>
      </c>
      <c r="Y2476" s="4">
        <v>5.7999999999999996E-3</v>
      </c>
      <c r="Z2476" s="3">
        <v>0.14000000000000001</v>
      </c>
      <c r="AA2476">
        <v>45280</v>
      </c>
      <c r="AB2476">
        <v>7.0000000000000007E-2</v>
      </c>
      <c r="AC2476" s="4">
        <v>3.3999999999999998E-3</v>
      </c>
      <c r="AD2476" t="s">
        <v>66</v>
      </c>
      <c r="AE2476" s="4">
        <v>3.1199999999999999E-2</v>
      </c>
      <c r="AF2476" t="s">
        <v>96</v>
      </c>
      <c r="AG2476">
        <v>1.47</v>
      </c>
      <c r="AH2476" s="4">
        <v>0.31590000000000001</v>
      </c>
      <c r="AI2476" s="4">
        <v>0.19220000000000001</v>
      </c>
      <c r="AJ2476" s="4">
        <v>0.22189999999999999</v>
      </c>
      <c r="AK2476" s="4">
        <v>0.21840000000000001</v>
      </c>
      <c r="AL2476" t="s">
        <v>272</v>
      </c>
      <c r="AM2476">
        <v>31</v>
      </c>
      <c r="AN2476" s="4">
        <v>0.47689999999999999</v>
      </c>
      <c r="AO2476" s="4">
        <v>0.68320000000000003</v>
      </c>
      <c r="AP2476" s="4">
        <v>0.99990000000000001</v>
      </c>
      <c r="AQ2476" s="6">
        <v>0.4</v>
      </c>
      <c r="AR2476" s="6">
        <v>0.2</v>
      </c>
      <c r="AS2476">
        <v>1099</v>
      </c>
      <c r="AT2476" s="3">
        <v>37.42</v>
      </c>
      <c r="AU2476" s="3">
        <v>43.09</v>
      </c>
      <c r="AV2476" s="3">
        <v>41.74</v>
      </c>
      <c r="AW2476" s="3">
        <v>41.74</v>
      </c>
      <c r="AX2476">
        <v>68.3</v>
      </c>
      <c r="AY2476" t="s">
        <v>75</v>
      </c>
      <c r="AZ2476" t="s">
        <v>70</v>
      </c>
      <c r="BA2476" t="s">
        <v>96</v>
      </c>
      <c r="BB2476" t="s">
        <v>82</v>
      </c>
      <c r="BC2476" t="s">
        <v>82</v>
      </c>
      <c r="BD2476" t="s">
        <v>71</v>
      </c>
      <c r="BE2476" t="s">
        <v>96</v>
      </c>
      <c r="BF2476">
        <v>6.72</v>
      </c>
      <c r="BG2476">
        <v>0.59619999999999995</v>
      </c>
      <c r="BH2476">
        <v>0.60609999999999997</v>
      </c>
      <c r="BI2476">
        <v>63.82</v>
      </c>
      <c r="BJ2476">
        <v>0</v>
      </c>
      <c r="BK2476">
        <v>3.8699999999999998E-2</v>
      </c>
    </row>
    <row r="2477" spans="1:63" x14ac:dyDescent="0.3">
      <c r="A2477" t="s">
        <v>5212</v>
      </c>
      <c r="B2477" t="s">
        <v>5213</v>
      </c>
      <c r="C2477" t="s">
        <v>64</v>
      </c>
      <c r="D2477" s="1">
        <v>3162100</v>
      </c>
      <c r="E2477" s="2">
        <v>2977</v>
      </c>
      <c r="F2477" s="3">
        <v>30.18</v>
      </c>
      <c r="G2477" t="b">
        <v>0</v>
      </c>
      <c r="H2477" t="b">
        <v>0</v>
      </c>
      <c r="I2477" t="b">
        <v>0</v>
      </c>
      <c r="J2477" t="b">
        <v>0</v>
      </c>
      <c r="K2477" s="4">
        <v>6.83E-2</v>
      </c>
      <c r="L2477" s="4">
        <v>2.9600000000000001E-2</v>
      </c>
      <c r="M2477" s="4">
        <v>8.6999999999999994E-3</v>
      </c>
      <c r="N2477" s="4">
        <v>7.1999999999999998E-3</v>
      </c>
      <c r="O2477" t="s">
        <v>96</v>
      </c>
      <c r="P2477" t="s">
        <v>96</v>
      </c>
      <c r="Q2477" s="3">
        <v>0</v>
      </c>
      <c r="R2477" s="3">
        <v>0</v>
      </c>
      <c r="S2477" s="3">
        <v>1.5458050000000001</v>
      </c>
      <c r="T2477" s="3">
        <v>1.5458050000000001</v>
      </c>
      <c r="U2477" s="3">
        <v>3.5561950000000002</v>
      </c>
      <c r="V2477" s="3">
        <v>3.5561950000000002</v>
      </c>
      <c r="W2477" t="s">
        <v>650</v>
      </c>
      <c r="X2477" s="5">
        <v>44671</v>
      </c>
      <c r="Y2477" s="4">
        <v>4.0000000000000001E-3</v>
      </c>
      <c r="Z2477" s="3">
        <v>0</v>
      </c>
      <c r="AA2477" s="5" t="s">
        <v>96</v>
      </c>
      <c r="AB2477" s="3" t="s">
        <v>96</v>
      </c>
      <c r="AC2477" s="4">
        <v>0</v>
      </c>
      <c r="AD2477" t="s">
        <v>243</v>
      </c>
      <c r="AE2477" s="4">
        <v>4.1200000000000001E-2</v>
      </c>
      <c r="AF2477" t="s">
        <v>96</v>
      </c>
      <c r="AG2477">
        <v>1.84</v>
      </c>
      <c r="AH2477" s="4">
        <v>3.6737000000000002</v>
      </c>
      <c r="AI2477" s="4">
        <v>0.76429999999999998</v>
      </c>
      <c r="AJ2477" s="4">
        <v>0.6986</v>
      </c>
      <c r="AK2477" s="4">
        <v>0.77600000000000002</v>
      </c>
      <c r="AL2477" t="s">
        <v>1863</v>
      </c>
      <c r="AM2477">
        <v>4</v>
      </c>
      <c r="AN2477" s="4">
        <v>1</v>
      </c>
      <c r="AO2477" s="4">
        <v>1</v>
      </c>
      <c r="AP2477" s="4">
        <v>1</v>
      </c>
      <c r="AQ2477" s="6">
        <v>0.4</v>
      </c>
      <c r="AR2477" s="6">
        <v>0.2</v>
      </c>
      <c r="AS2477">
        <v>1099</v>
      </c>
      <c r="AT2477" s="3">
        <v>25.69</v>
      </c>
      <c r="AU2477" s="3">
        <v>33.19</v>
      </c>
      <c r="AV2477" s="3">
        <v>30.18</v>
      </c>
      <c r="AW2477" s="3">
        <v>30.18</v>
      </c>
      <c r="AX2477">
        <v>54.14</v>
      </c>
      <c r="AY2477" t="s">
        <v>70</v>
      </c>
      <c r="AZ2477" t="s">
        <v>72</v>
      </c>
      <c r="BA2477" t="s">
        <v>96</v>
      </c>
      <c r="BB2477" t="s">
        <v>75</v>
      </c>
      <c r="BC2477" t="s">
        <v>82</v>
      </c>
      <c r="BD2477" t="s">
        <v>75</v>
      </c>
      <c r="BE2477" t="s">
        <v>96</v>
      </c>
      <c r="BF2477">
        <v>5.72</v>
      </c>
      <c r="BG2477" s="4">
        <v>0</v>
      </c>
      <c r="BH2477" s="4">
        <v>0.33660000000000001</v>
      </c>
      <c r="BI2477">
        <v>1.6</v>
      </c>
      <c r="BJ2477" s="4">
        <v>0</v>
      </c>
      <c r="BK2477" s="4">
        <v>0</v>
      </c>
    </row>
    <row r="2478" spans="1:63" x14ac:dyDescent="0.3">
      <c r="A2478" t="s">
        <v>5119</v>
      </c>
      <c r="B2478" t="s">
        <v>5872</v>
      </c>
      <c r="C2478" t="s">
        <v>64</v>
      </c>
      <c r="D2478" s="1">
        <v>3153200</v>
      </c>
      <c r="E2478" s="2">
        <v>3359</v>
      </c>
      <c r="F2478" s="3">
        <v>16.55</v>
      </c>
      <c r="G2478" t="b">
        <v>0</v>
      </c>
      <c r="H2478" t="b">
        <v>0</v>
      </c>
      <c r="I2478" t="b">
        <v>0</v>
      </c>
      <c r="J2478" t="b">
        <v>0</v>
      </c>
      <c r="K2478" s="4">
        <v>9.2999999999999992E-3</v>
      </c>
      <c r="L2478" s="4">
        <v>9.9000000000000005E-2</v>
      </c>
      <c r="M2478" s="4">
        <v>0.13120000000000001</v>
      </c>
      <c r="N2478" s="4">
        <v>0.125</v>
      </c>
      <c r="O2478" t="s">
        <v>96</v>
      </c>
      <c r="P2478" t="s">
        <v>96</v>
      </c>
      <c r="Q2478" s="3">
        <v>0</v>
      </c>
      <c r="R2478" s="3">
        <v>0</v>
      </c>
      <c r="S2478" s="3">
        <v>-0.84389599999999998</v>
      </c>
      <c r="T2478" s="3">
        <v>-0.84389599999999998</v>
      </c>
      <c r="U2478" s="3">
        <v>3.7900070000000001</v>
      </c>
      <c r="V2478" s="3">
        <v>3.7900070000000001</v>
      </c>
      <c r="W2478" t="s">
        <v>144</v>
      </c>
      <c r="X2478" s="5">
        <v>44620</v>
      </c>
      <c r="Y2478" s="4">
        <v>6.0000000000000001E-3</v>
      </c>
      <c r="Z2478" s="3">
        <v>0.5</v>
      </c>
      <c r="AA2478" s="5">
        <v>45225</v>
      </c>
      <c r="AB2478" s="3">
        <v>0.18</v>
      </c>
      <c r="AC2478" s="4">
        <v>3.04E-2</v>
      </c>
      <c r="AD2478" t="s">
        <v>96</v>
      </c>
      <c r="AE2478" s="4">
        <v>6.7999999999999996E-3</v>
      </c>
      <c r="AF2478" t="s">
        <v>96</v>
      </c>
      <c r="AG2478">
        <v>1.46</v>
      </c>
      <c r="AH2478" s="4">
        <v>0.49769999999999998</v>
      </c>
      <c r="AI2478" s="4">
        <v>0.2276</v>
      </c>
      <c r="AJ2478" s="4">
        <v>0.25259999999999999</v>
      </c>
      <c r="AK2478" s="4">
        <v>0.2082</v>
      </c>
      <c r="AL2478" t="s">
        <v>6593</v>
      </c>
      <c r="AM2478">
        <v>26</v>
      </c>
      <c r="AN2478" s="4">
        <v>0.51480000000000004</v>
      </c>
      <c r="AO2478" s="4">
        <v>0.75600000000000001</v>
      </c>
      <c r="AP2478" s="4">
        <v>1.0001</v>
      </c>
      <c r="AQ2478" s="6">
        <v>0.4</v>
      </c>
      <c r="AR2478" s="6">
        <v>0.2</v>
      </c>
      <c r="AS2478">
        <v>1099</v>
      </c>
      <c r="AT2478" s="3">
        <v>15.19</v>
      </c>
      <c r="AU2478" s="3">
        <v>16.98</v>
      </c>
      <c r="AV2478" s="3">
        <v>16.52</v>
      </c>
      <c r="AW2478" s="3">
        <v>16.600000000000001</v>
      </c>
      <c r="AX2478">
        <v>64.14</v>
      </c>
      <c r="AY2478" t="s">
        <v>82</v>
      </c>
      <c r="AZ2478" t="s">
        <v>70</v>
      </c>
      <c r="BA2478" t="s">
        <v>96</v>
      </c>
      <c r="BB2478" t="s">
        <v>79</v>
      </c>
      <c r="BC2478" t="s">
        <v>96</v>
      </c>
      <c r="BD2478" t="s">
        <v>96</v>
      </c>
      <c r="BE2478" t="s">
        <v>96</v>
      </c>
      <c r="BF2478">
        <v>4.68</v>
      </c>
      <c r="BG2478" s="4">
        <v>7.4700000000000003E-2</v>
      </c>
      <c r="BH2478" s="4">
        <v>0.16750000000000001</v>
      </c>
      <c r="BI2478">
        <v>60.2</v>
      </c>
      <c r="BJ2478" s="4">
        <v>0</v>
      </c>
      <c r="BK2478" s="4">
        <v>0.12479999999999999</v>
      </c>
    </row>
    <row r="2479" spans="1:63" x14ac:dyDescent="0.3">
      <c r="A2479" t="s">
        <v>6689</v>
      </c>
      <c r="B2479" t="s">
        <v>6690</v>
      </c>
      <c r="C2479" t="s">
        <v>64</v>
      </c>
      <c r="D2479" s="1">
        <v>3144500</v>
      </c>
      <c r="E2479" t="s">
        <v>96</v>
      </c>
      <c r="F2479" s="3">
        <v>28.45</v>
      </c>
      <c r="G2479" t="b">
        <v>0</v>
      </c>
      <c r="H2479" t="b">
        <v>0</v>
      </c>
      <c r="I2479" t="b">
        <v>0</v>
      </c>
      <c r="J2479" t="b">
        <v>0</v>
      </c>
      <c r="K2479">
        <v>3.3E-3</v>
      </c>
      <c r="L2479" s="4">
        <v>8.5300000000000001E-2</v>
      </c>
      <c r="M2479" t="s">
        <v>96</v>
      </c>
      <c r="N2479" t="s">
        <v>96</v>
      </c>
      <c r="O2479" t="s">
        <v>96</v>
      </c>
      <c r="P2479" t="s">
        <v>96</v>
      </c>
      <c r="Q2479" s="3">
        <v>0.567824</v>
      </c>
      <c r="R2479" s="3">
        <v>0.567824</v>
      </c>
      <c r="S2479" s="3">
        <v>2.8153220000000001</v>
      </c>
      <c r="T2479" s="3">
        <v>2.8153220000000001</v>
      </c>
      <c r="U2479" s="3">
        <v>2.8153220000000001</v>
      </c>
      <c r="V2479" s="3">
        <v>2.8153220000000001</v>
      </c>
      <c r="W2479" t="s">
        <v>316</v>
      </c>
      <c r="X2479" s="5">
        <v>45236</v>
      </c>
      <c r="Y2479" s="4">
        <v>6.4000000000000003E-3</v>
      </c>
      <c r="Z2479" s="3">
        <v>0.05</v>
      </c>
      <c r="AA2479">
        <v>45288</v>
      </c>
      <c r="AB2479">
        <v>0.06</v>
      </c>
      <c r="AC2479" s="4">
        <v>1.9E-3</v>
      </c>
      <c r="AD2479" t="s">
        <v>243</v>
      </c>
      <c r="AE2479" t="s">
        <v>96</v>
      </c>
      <c r="AF2479" t="s">
        <v>96</v>
      </c>
      <c r="AG2479" t="s">
        <v>96</v>
      </c>
      <c r="AH2479">
        <v>2.0299999999999999E-2</v>
      </c>
      <c r="AI2479">
        <v>9.5200000000000007E-2</v>
      </c>
      <c r="AJ2479" t="s">
        <v>96</v>
      </c>
      <c r="AK2479" t="s">
        <v>96</v>
      </c>
      <c r="AL2479" t="s">
        <v>2185</v>
      </c>
      <c r="AM2479">
        <v>27</v>
      </c>
      <c r="AN2479">
        <v>0.43109999999999998</v>
      </c>
      <c r="AO2479">
        <v>0.62690000000000001</v>
      </c>
      <c r="AP2479">
        <v>0.99990000000000001</v>
      </c>
      <c r="AQ2479" s="6">
        <v>0.4</v>
      </c>
      <c r="AR2479" s="6">
        <v>0.2</v>
      </c>
      <c r="AS2479">
        <v>1099</v>
      </c>
      <c r="AT2479">
        <v>26.38</v>
      </c>
      <c r="AU2479">
        <v>29.16</v>
      </c>
      <c r="AV2479" s="3">
        <v>28.42</v>
      </c>
      <c r="AW2479" s="3">
        <v>28.5</v>
      </c>
      <c r="AX2479">
        <v>80.849999999999994</v>
      </c>
      <c r="AY2479" t="s">
        <v>96</v>
      </c>
      <c r="AZ2479" t="s">
        <v>70</v>
      </c>
      <c r="BA2479" t="s">
        <v>96</v>
      </c>
      <c r="BB2479" t="s">
        <v>96</v>
      </c>
      <c r="BC2479" t="s">
        <v>96</v>
      </c>
      <c r="BD2479" t="s">
        <v>71</v>
      </c>
      <c r="BE2479" t="s">
        <v>96</v>
      </c>
      <c r="BF2479" t="s">
        <v>96</v>
      </c>
      <c r="BG2479" t="s">
        <v>96</v>
      </c>
      <c r="BH2479" t="s">
        <v>96</v>
      </c>
      <c r="BI2479" t="s">
        <v>96</v>
      </c>
      <c r="BJ2479" t="s">
        <v>96</v>
      </c>
      <c r="BK2479" t="s">
        <v>96</v>
      </c>
    </row>
    <row r="2480" spans="1:63" x14ac:dyDescent="0.3">
      <c r="A2480" t="s">
        <v>5852</v>
      </c>
      <c r="B2480" t="s">
        <v>5853</v>
      </c>
      <c r="C2480" t="s">
        <v>64</v>
      </c>
      <c r="D2480" s="1">
        <v>3138600</v>
      </c>
      <c r="E2480" s="2" t="s">
        <v>96</v>
      </c>
      <c r="F2480" s="3">
        <v>31.4</v>
      </c>
      <c r="G2480" t="b">
        <v>0</v>
      </c>
      <c r="H2480" t="b">
        <v>0</v>
      </c>
      <c r="I2480" t="b">
        <v>0</v>
      </c>
      <c r="J2480" t="b">
        <v>0</v>
      </c>
      <c r="K2480" s="4">
        <v>6.4399999999999999E-2</v>
      </c>
      <c r="L2480" s="4">
        <v>7.4200000000000002E-2</v>
      </c>
      <c r="M2480" s="4" t="s">
        <v>96</v>
      </c>
      <c r="N2480" s="4" t="s">
        <v>96</v>
      </c>
      <c r="O2480" t="s">
        <v>96</v>
      </c>
      <c r="P2480" t="s">
        <v>96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t="s">
        <v>526</v>
      </c>
      <c r="X2480" s="5">
        <v>45205</v>
      </c>
      <c r="Y2480" s="4">
        <v>6.4999999999999997E-3</v>
      </c>
      <c r="Z2480" s="3">
        <v>0.25</v>
      </c>
      <c r="AA2480" s="5">
        <v>45287</v>
      </c>
      <c r="AB2480" s="3">
        <v>0.25</v>
      </c>
      <c r="AC2480" s="4">
        <v>8.8999999999999999E-3</v>
      </c>
      <c r="AD2480" t="s">
        <v>243</v>
      </c>
      <c r="AE2480" s="4" t="s">
        <v>96</v>
      </c>
      <c r="AF2480" t="s">
        <v>96</v>
      </c>
      <c r="AG2480">
        <v>-1.98</v>
      </c>
      <c r="AH2480" s="4">
        <v>0.29549999999999998</v>
      </c>
      <c r="AI2480" s="4">
        <v>0.24629999999999999</v>
      </c>
      <c r="AJ2480" s="4">
        <v>0.18820000000000001</v>
      </c>
      <c r="AK2480" s="4" t="s">
        <v>96</v>
      </c>
      <c r="AL2480" t="s">
        <v>5709</v>
      </c>
      <c r="AM2480">
        <v>7</v>
      </c>
      <c r="AN2480" s="4">
        <v>1.0001</v>
      </c>
      <c r="AO2480" s="4">
        <v>1.0001</v>
      </c>
      <c r="AP2480" s="4">
        <v>1.0001</v>
      </c>
      <c r="AQ2480" s="6">
        <v>0.28000000000000003</v>
      </c>
      <c r="AR2480" s="6">
        <v>0.28000000000000003</v>
      </c>
      <c r="AS2480">
        <v>1099</v>
      </c>
      <c r="AT2480" s="3">
        <v>27.18</v>
      </c>
      <c r="AU2480" s="3">
        <v>31.5</v>
      </c>
      <c r="AV2480" s="3">
        <v>31.4</v>
      </c>
      <c r="AW2480" s="3">
        <v>31.42</v>
      </c>
      <c r="AX2480">
        <v>64.13</v>
      </c>
      <c r="AY2480" t="s">
        <v>96</v>
      </c>
      <c r="AZ2480" t="s">
        <v>70</v>
      </c>
      <c r="BA2480" t="s">
        <v>96</v>
      </c>
      <c r="BB2480" t="s">
        <v>96</v>
      </c>
      <c r="BC2480" t="s">
        <v>96</v>
      </c>
      <c r="BD2480" t="s">
        <v>70</v>
      </c>
      <c r="BE2480" t="s">
        <v>75</v>
      </c>
      <c r="BF2480" t="s">
        <v>96</v>
      </c>
      <c r="BG2480" t="s">
        <v>96</v>
      </c>
      <c r="BH2480" t="s">
        <v>96</v>
      </c>
      <c r="BI2480" t="s">
        <v>96</v>
      </c>
      <c r="BJ2480" t="s">
        <v>96</v>
      </c>
      <c r="BK2480" t="s">
        <v>96</v>
      </c>
    </row>
    <row r="2481" spans="1:63" x14ac:dyDescent="0.3">
      <c r="A2481" t="s">
        <v>5938</v>
      </c>
      <c r="B2481" t="s">
        <v>5939</v>
      </c>
      <c r="C2481" t="s">
        <v>64</v>
      </c>
      <c r="D2481" s="1">
        <v>3119600</v>
      </c>
      <c r="E2481" s="2">
        <v>292</v>
      </c>
      <c r="F2481" s="3">
        <v>28.17</v>
      </c>
      <c r="G2481" t="b">
        <v>0</v>
      </c>
      <c r="H2481" t="b">
        <v>0</v>
      </c>
      <c r="I2481" t="b">
        <v>0</v>
      </c>
      <c r="J2481" t="b">
        <v>0</v>
      </c>
      <c r="K2481" s="4">
        <v>1.1000000000000001E-3</v>
      </c>
      <c r="L2481" s="4">
        <v>0.1076</v>
      </c>
      <c r="M2481" s="4" t="s">
        <v>96</v>
      </c>
      <c r="N2481" t="s">
        <v>96</v>
      </c>
      <c r="O2481" t="s">
        <v>96</v>
      </c>
      <c r="P2481" t="s">
        <v>96</v>
      </c>
      <c r="Q2481" s="3">
        <v>0</v>
      </c>
      <c r="R2481" s="3">
        <v>-0.25900000000000001</v>
      </c>
      <c r="S2481" s="3">
        <v>2.6103999999999998</v>
      </c>
      <c r="T2481" s="3">
        <v>2.6103999999999998</v>
      </c>
      <c r="U2481" s="3">
        <v>2.6103999999999998</v>
      </c>
      <c r="V2481" s="3">
        <v>2.6103999999999998</v>
      </c>
      <c r="W2481" t="s">
        <v>316</v>
      </c>
      <c r="X2481" s="5">
        <v>44935</v>
      </c>
      <c r="Y2481" s="4">
        <v>8.5000000000000006E-3</v>
      </c>
      <c r="Z2481" s="3">
        <v>0.26</v>
      </c>
      <c r="AA2481" s="5">
        <v>45279</v>
      </c>
      <c r="AB2481" s="3">
        <v>0.26</v>
      </c>
      <c r="AC2481" s="4">
        <v>9.1999999999999998E-3</v>
      </c>
      <c r="AD2481" t="s">
        <v>243</v>
      </c>
      <c r="AE2481" t="s">
        <v>96</v>
      </c>
      <c r="AF2481">
        <v>0.09</v>
      </c>
      <c r="AG2481">
        <v>1.28</v>
      </c>
      <c r="AH2481" s="4">
        <v>0.1056</v>
      </c>
      <c r="AI2481" s="4">
        <v>0.1799</v>
      </c>
      <c r="AJ2481" s="4">
        <v>0.20069999999999999</v>
      </c>
      <c r="AK2481" s="4">
        <v>0.17760000000000001</v>
      </c>
      <c r="AL2481" t="s">
        <v>6791</v>
      </c>
      <c r="AM2481">
        <v>128</v>
      </c>
      <c r="AN2481">
        <v>0.13950000000000001</v>
      </c>
      <c r="AO2481">
        <v>0.2006</v>
      </c>
      <c r="AP2481">
        <v>0.56289999999999996</v>
      </c>
      <c r="AQ2481" s="6">
        <v>0.4</v>
      </c>
      <c r="AR2481" s="6">
        <v>0.2</v>
      </c>
      <c r="AS2481">
        <v>1099</v>
      </c>
      <c r="AT2481" s="3">
        <v>25.69</v>
      </c>
      <c r="AU2481" s="3">
        <v>29.07</v>
      </c>
      <c r="AV2481" s="3">
        <v>27.98</v>
      </c>
      <c r="AW2481" s="3">
        <v>28.55</v>
      </c>
      <c r="AX2481">
        <v>67.709999999999994</v>
      </c>
      <c r="AY2481" t="s">
        <v>75</v>
      </c>
      <c r="AZ2481" t="s">
        <v>82</v>
      </c>
      <c r="BA2481" t="s">
        <v>96</v>
      </c>
      <c r="BB2481" t="s">
        <v>82</v>
      </c>
      <c r="BC2481" t="s">
        <v>82</v>
      </c>
      <c r="BD2481" t="s">
        <v>79</v>
      </c>
      <c r="BE2481" t="s">
        <v>96</v>
      </c>
      <c r="BF2481">
        <v>6.02</v>
      </c>
      <c r="BG2481" s="4">
        <v>6.2700000000000006E-2</v>
      </c>
      <c r="BH2481" s="4">
        <v>0.3962</v>
      </c>
      <c r="BI2481">
        <v>324.81</v>
      </c>
      <c r="BJ2481" s="4">
        <v>7.0000000000000007E-2</v>
      </c>
      <c r="BK2481" s="4">
        <v>5.3499999999999999E-2</v>
      </c>
    </row>
    <row r="2482" spans="1:63" x14ac:dyDescent="0.3">
      <c r="A2482" t="s">
        <v>4236</v>
      </c>
      <c r="B2482" t="s">
        <v>4237</v>
      </c>
      <c r="C2482" t="s">
        <v>64</v>
      </c>
      <c r="D2482" s="1">
        <v>3118800</v>
      </c>
      <c r="E2482" s="2">
        <v>641</v>
      </c>
      <c r="F2482" s="3">
        <v>15.53</v>
      </c>
      <c r="G2482" t="b">
        <v>0</v>
      </c>
      <c r="H2482" t="b">
        <v>0</v>
      </c>
      <c r="I2482" t="b">
        <v>0</v>
      </c>
      <c r="J2482" t="b">
        <v>0</v>
      </c>
      <c r="K2482" s="4">
        <v>6.0000000000000001E-3</v>
      </c>
      <c r="L2482" s="4">
        <v>3.3700000000000001E-2</v>
      </c>
      <c r="M2482" s="4">
        <v>0.1739</v>
      </c>
      <c r="N2482" s="4">
        <v>0.1628</v>
      </c>
      <c r="O2482" s="4">
        <v>-0.1883</v>
      </c>
      <c r="P2482" s="4" t="s">
        <v>96</v>
      </c>
      <c r="Q2482" s="3">
        <v>0</v>
      </c>
      <c r="R2482" s="3">
        <v>0</v>
      </c>
      <c r="S2482" s="3">
        <v>0</v>
      </c>
      <c r="T2482" s="3">
        <v>0</v>
      </c>
      <c r="U2482" s="3">
        <v>-1.24011</v>
      </c>
      <c r="V2482" s="3">
        <v>-1.24011</v>
      </c>
      <c r="W2482" t="s">
        <v>135</v>
      </c>
      <c r="X2482" s="5">
        <v>44103</v>
      </c>
      <c r="Y2482" s="4">
        <v>4.7000000000000002E-3</v>
      </c>
      <c r="Z2482" s="3">
        <v>0.28000000000000003</v>
      </c>
      <c r="AA2482" s="5">
        <v>45280</v>
      </c>
      <c r="AB2482" s="3">
        <v>0.26</v>
      </c>
      <c r="AC2482" s="4">
        <v>1.8200000000000001E-2</v>
      </c>
      <c r="AD2482" t="s">
        <v>90</v>
      </c>
      <c r="AE2482" s="4">
        <v>8.0000000000000002E-3</v>
      </c>
      <c r="AF2482">
        <v>26.22</v>
      </c>
      <c r="AG2482">
        <v>0.91</v>
      </c>
      <c r="AH2482" s="4">
        <v>1.1931</v>
      </c>
      <c r="AI2482" s="4">
        <v>0.1716</v>
      </c>
      <c r="AJ2482" s="4">
        <v>0.2457</v>
      </c>
      <c r="AK2482" s="4">
        <v>0.22450000000000001</v>
      </c>
      <c r="AL2482" t="s">
        <v>4473</v>
      </c>
      <c r="AM2482">
        <v>77</v>
      </c>
      <c r="AN2482" s="4">
        <v>0.2177</v>
      </c>
      <c r="AO2482" s="4">
        <v>0.31900000000000001</v>
      </c>
      <c r="AP2482" s="4">
        <v>0.86890000000000001</v>
      </c>
      <c r="AQ2482" s="6">
        <v>0.4</v>
      </c>
      <c r="AR2482" s="6">
        <v>0.2</v>
      </c>
      <c r="AS2482">
        <v>1099</v>
      </c>
      <c r="AT2482" s="3">
        <v>15.03</v>
      </c>
      <c r="AU2482" s="3">
        <v>15.86</v>
      </c>
      <c r="AV2482">
        <v>15.51</v>
      </c>
      <c r="AW2482">
        <v>15.57</v>
      </c>
      <c r="AX2482">
        <v>59.3</v>
      </c>
      <c r="AY2482" t="s">
        <v>75</v>
      </c>
      <c r="AZ2482" t="s">
        <v>79</v>
      </c>
      <c r="BA2482" t="s">
        <v>96</v>
      </c>
      <c r="BB2482" t="s">
        <v>71</v>
      </c>
      <c r="BC2482" t="s">
        <v>71</v>
      </c>
      <c r="BD2482" t="s">
        <v>70</v>
      </c>
      <c r="BE2482" t="s">
        <v>96</v>
      </c>
      <c r="BF2482">
        <v>5.97</v>
      </c>
      <c r="BG2482" s="4">
        <v>0.3745</v>
      </c>
      <c r="BH2482" s="4">
        <v>0.38629999999999998</v>
      </c>
      <c r="BI2482">
        <v>12.92</v>
      </c>
      <c r="BJ2482" s="4">
        <v>1.2699999999999999E-2</v>
      </c>
      <c r="BK2482" s="4">
        <v>1.6199999999999999E-2</v>
      </c>
    </row>
    <row r="2483" spans="1:63" x14ac:dyDescent="0.3">
      <c r="A2483" t="s">
        <v>6446</v>
      </c>
      <c r="B2483" t="s">
        <v>6447</v>
      </c>
      <c r="C2483" t="s">
        <v>64</v>
      </c>
      <c r="D2483" s="1">
        <v>3116100</v>
      </c>
      <c r="E2483" s="2">
        <v>1302</v>
      </c>
      <c r="F2483" s="3">
        <v>25.72</v>
      </c>
      <c r="G2483" t="b">
        <v>0</v>
      </c>
      <c r="H2483" t="b">
        <v>0</v>
      </c>
      <c r="I2483" t="b">
        <v>0</v>
      </c>
      <c r="J2483" t="b">
        <v>0</v>
      </c>
      <c r="K2483" s="4">
        <v>-3.5999999999999999E-3</v>
      </c>
      <c r="L2483" s="4">
        <v>7.46E-2</v>
      </c>
      <c r="M2483" s="4" t="s">
        <v>96</v>
      </c>
      <c r="N2483" s="4" t="s">
        <v>96</v>
      </c>
      <c r="O2483" s="4" t="s">
        <v>96</v>
      </c>
      <c r="P2483" s="4" t="s">
        <v>96</v>
      </c>
      <c r="Q2483" s="3">
        <v>0</v>
      </c>
      <c r="R2483" s="3">
        <v>0</v>
      </c>
      <c r="S2483" s="3">
        <v>2.9756809999999998</v>
      </c>
      <c r="T2483" s="3">
        <v>2.9756809999999998</v>
      </c>
      <c r="U2483" s="3">
        <v>2.9756809999999998</v>
      </c>
      <c r="V2483" s="3">
        <v>2.9756809999999998</v>
      </c>
      <c r="W2483" t="s">
        <v>316</v>
      </c>
      <c r="X2483" s="5">
        <v>45189</v>
      </c>
      <c r="Y2483" s="4">
        <v>6.4999999999999997E-3</v>
      </c>
      <c r="Z2483" s="3">
        <v>0.51</v>
      </c>
      <c r="AA2483" s="5">
        <v>45287</v>
      </c>
      <c r="AB2483" s="3">
        <v>0.17</v>
      </c>
      <c r="AC2483" s="4">
        <v>1.9900000000000001E-2</v>
      </c>
      <c r="AD2483" t="s">
        <v>243</v>
      </c>
      <c r="AE2483" s="4" t="s">
        <v>96</v>
      </c>
      <c r="AF2483" t="s">
        <v>96</v>
      </c>
      <c r="AG2483" t="s">
        <v>96</v>
      </c>
      <c r="AH2483" s="4">
        <v>0.222</v>
      </c>
      <c r="AI2483" s="4">
        <v>0.18390000000000001</v>
      </c>
      <c r="AJ2483" s="4">
        <v>0.1812</v>
      </c>
      <c r="AK2483" s="4" t="s">
        <v>96</v>
      </c>
      <c r="AL2483" t="s">
        <v>1011</v>
      </c>
      <c r="AM2483">
        <v>3</v>
      </c>
      <c r="AN2483" s="4">
        <v>0.99990000000000001</v>
      </c>
      <c r="AO2483" s="4">
        <v>0.99990000000000001</v>
      </c>
      <c r="AP2483" s="4">
        <v>0.99990000000000001</v>
      </c>
      <c r="AQ2483" s="6" t="s">
        <v>96</v>
      </c>
      <c r="AR2483" s="6" t="s">
        <v>96</v>
      </c>
      <c r="AS2483" t="s">
        <v>96</v>
      </c>
      <c r="AT2483" s="3">
        <v>23.96</v>
      </c>
      <c r="AU2483" s="3">
        <v>26.42</v>
      </c>
      <c r="AV2483" s="3">
        <v>25.66</v>
      </c>
      <c r="AW2483" s="3">
        <v>25.83</v>
      </c>
      <c r="AX2483">
        <v>60.84</v>
      </c>
      <c r="AY2483" t="s">
        <v>96</v>
      </c>
      <c r="AZ2483" t="s">
        <v>70</v>
      </c>
      <c r="BA2483" t="s">
        <v>96</v>
      </c>
      <c r="BB2483" t="s">
        <v>96</v>
      </c>
      <c r="BC2483" t="s">
        <v>96</v>
      </c>
      <c r="BD2483" t="s">
        <v>72</v>
      </c>
      <c r="BE2483" t="s">
        <v>96</v>
      </c>
      <c r="BF2483">
        <v>6.83</v>
      </c>
      <c r="BG2483" s="4">
        <v>0.61860000000000004</v>
      </c>
      <c r="BH2483" s="4">
        <v>0.64939999999999998</v>
      </c>
      <c r="BI2483">
        <v>163.89</v>
      </c>
      <c r="BJ2483" s="4">
        <v>2.1100000000000001E-2</v>
      </c>
      <c r="BK2483" s="4">
        <v>2.6700000000000002E-2</v>
      </c>
    </row>
    <row r="2484" spans="1:63" x14ac:dyDescent="0.3">
      <c r="A2484" t="s">
        <v>6084</v>
      </c>
      <c r="B2484" t="s">
        <v>6085</v>
      </c>
      <c r="C2484" t="s">
        <v>64</v>
      </c>
      <c r="D2484" s="1">
        <v>3084200</v>
      </c>
      <c r="E2484">
        <v>133</v>
      </c>
      <c r="F2484" s="3">
        <v>30.1</v>
      </c>
      <c r="G2484" t="b">
        <v>0</v>
      </c>
      <c r="H2484" t="b">
        <v>0</v>
      </c>
      <c r="I2484" t="b">
        <v>0</v>
      </c>
      <c r="J2484" t="b">
        <v>0</v>
      </c>
      <c r="K2484" s="4">
        <v>6.4000000000000003E-3</v>
      </c>
      <c r="L2484" s="4">
        <v>0.12870000000000001</v>
      </c>
      <c r="M2484" t="s">
        <v>96</v>
      </c>
      <c r="N2484" t="s">
        <v>96</v>
      </c>
      <c r="O2484" t="s">
        <v>96</v>
      </c>
      <c r="P2484" t="s">
        <v>96</v>
      </c>
      <c r="Q2484" s="3">
        <v>-2.42E-4</v>
      </c>
      <c r="R2484" s="3">
        <v>1.5200000000000001E-4</v>
      </c>
      <c r="S2484" s="3">
        <v>2.5081509999999998</v>
      </c>
      <c r="T2484" s="3">
        <v>2.5081509999999998</v>
      </c>
      <c r="U2484" s="3">
        <v>2.5081509999999998</v>
      </c>
      <c r="V2484" s="3">
        <v>2.5081509999999998</v>
      </c>
      <c r="W2484" t="s">
        <v>316</v>
      </c>
      <c r="X2484" s="5">
        <v>45027</v>
      </c>
      <c r="Y2484" s="4">
        <v>5.0000000000000001E-3</v>
      </c>
      <c r="Z2484" s="3">
        <v>0.7</v>
      </c>
      <c r="AA2484" s="5">
        <v>45288</v>
      </c>
      <c r="AB2484" s="3">
        <v>0.69</v>
      </c>
      <c r="AC2484" s="4">
        <v>2.3199999999999998E-2</v>
      </c>
      <c r="AD2484" t="s">
        <v>90</v>
      </c>
      <c r="AE2484" t="s">
        <v>96</v>
      </c>
      <c r="AF2484" t="s">
        <v>96</v>
      </c>
      <c r="AG2484" t="s">
        <v>96</v>
      </c>
      <c r="AH2484" s="4">
        <v>0.17929999999999999</v>
      </c>
      <c r="AI2484" s="4">
        <v>0.20949999999999999</v>
      </c>
      <c r="AJ2484" s="4">
        <v>0.25159999999999999</v>
      </c>
      <c r="AK2484" s="4">
        <v>0.23430000000000001</v>
      </c>
      <c r="AL2484" t="s">
        <v>549</v>
      </c>
      <c r="AM2484">
        <v>32</v>
      </c>
      <c r="AN2484" s="4">
        <v>0.62580000000000002</v>
      </c>
      <c r="AO2484" s="4">
        <v>0.82199999999999995</v>
      </c>
      <c r="AP2484" s="4">
        <v>1</v>
      </c>
      <c r="AQ2484" s="6">
        <v>0.4</v>
      </c>
      <c r="AR2484" s="6">
        <v>0.2</v>
      </c>
      <c r="AS2484">
        <v>1099</v>
      </c>
      <c r="AT2484" s="3">
        <v>26.54</v>
      </c>
      <c r="AU2484" s="3">
        <v>31.08</v>
      </c>
      <c r="AV2484" s="3">
        <v>30.01</v>
      </c>
      <c r="AW2484" s="3">
        <v>30.27</v>
      </c>
      <c r="AX2484">
        <v>68.69</v>
      </c>
      <c r="AY2484" t="s">
        <v>75</v>
      </c>
      <c r="AZ2484" t="s">
        <v>79</v>
      </c>
      <c r="BA2484" t="s">
        <v>96</v>
      </c>
      <c r="BB2484" t="s">
        <v>75</v>
      </c>
      <c r="BC2484" t="s">
        <v>82</v>
      </c>
      <c r="BD2484" t="s">
        <v>70</v>
      </c>
      <c r="BE2484" t="s">
        <v>96</v>
      </c>
      <c r="BF2484">
        <v>5.86</v>
      </c>
      <c r="BG2484" s="4">
        <v>0.31979999999999997</v>
      </c>
      <c r="BH2484" s="4">
        <v>0.3649</v>
      </c>
      <c r="BI2484">
        <v>6.37</v>
      </c>
      <c r="BJ2484" s="4">
        <v>0</v>
      </c>
      <c r="BK2484" s="4">
        <v>4.4000000000000003E-3</v>
      </c>
    </row>
    <row r="2485" spans="1:63" x14ac:dyDescent="0.3">
      <c r="A2485" t="s">
        <v>6396</v>
      </c>
      <c r="B2485" t="s">
        <v>6397</v>
      </c>
      <c r="C2485" t="s">
        <v>64</v>
      </c>
      <c r="D2485" s="1">
        <v>3059200</v>
      </c>
      <c r="E2485">
        <v>1337</v>
      </c>
      <c r="F2485" s="3">
        <v>25.29</v>
      </c>
      <c r="G2485" t="b">
        <v>0</v>
      </c>
      <c r="H2485" t="b">
        <v>0</v>
      </c>
      <c r="I2485" t="b">
        <v>0</v>
      </c>
      <c r="J2485" t="b">
        <v>0</v>
      </c>
      <c r="K2485" s="4">
        <v>5.0000000000000001E-4</v>
      </c>
      <c r="L2485" s="4">
        <v>4.41E-2</v>
      </c>
      <c r="M2485" t="s">
        <v>96</v>
      </c>
      <c r="N2485" t="s">
        <v>96</v>
      </c>
      <c r="O2485" t="s">
        <v>96</v>
      </c>
      <c r="P2485" t="s">
        <v>96</v>
      </c>
      <c r="Q2485" s="3">
        <v>0</v>
      </c>
      <c r="R2485" s="3">
        <v>0</v>
      </c>
      <c r="S2485" s="3">
        <v>2.985703</v>
      </c>
      <c r="T2485" s="3">
        <v>2.985703</v>
      </c>
      <c r="U2485" s="3">
        <v>2.985703</v>
      </c>
      <c r="V2485" s="3">
        <v>2.985703</v>
      </c>
      <c r="W2485" t="s">
        <v>316</v>
      </c>
      <c r="X2485" s="5">
        <v>45169</v>
      </c>
      <c r="Y2485" s="4">
        <v>4.8999999999999998E-3</v>
      </c>
      <c r="Z2485" s="3">
        <v>0.15</v>
      </c>
      <c r="AA2485" s="5">
        <v>45280</v>
      </c>
      <c r="AB2485" s="3">
        <v>0.14000000000000001</v>
      </c>
      <c r="AC2485" s="4">
        <v>5.8999999999999999E-3</v>
      </c>
      <c r="AD2485" t="s">
        <v>66</v>
      </c>
      <c r="AE2485" t="s">
        <v>96</v>
      </c>
      <c r="AF2485" t="s">
        <v>96</v>
      </c>
      <c r="AG2485" t="s">
        <v>96</v>
      </c>
      <c r="AH2485" s="4">
        <v>0.1953</v>
      </c>
      <c r="AI2485" s="4">
        <v>0.1565</v>
      </c>
      <c r="AJ2485" s="4">
        <v>0.1396</v>
      </c>
      <c r="AK2485" t="s">
        <v>96</v>
      </c>
      <c r="AL2485" t="s">
        <v>2185</v>
      </c>
      <c r="AM2485">
        <v>51</v>
      </c>
      <c r="AN2485" s="4">
        <v>0.55500000000000005</v>
      </c>
      <c r="AO2485" s="4">
        <v>0.68359999999999999</v>
      </c>
      <c r="AP2485" s="4">
        <v>0.99970000000000003</v>
      </c>
      <c r="AQ2485" s="6">
        <v>0.4</v>
      </c>
      <c r="AR2485" s="6">
        <v>0.2</v>
      </c>
      <c r="AS2485">
        <v>1099</v>
      </c>
      <c r="AT2485" s="3">
        <v>23.78</v>
      </c>
      <c r="AU2485" s="3">
        <v>25.84</v>
      </c>
      <c r="AV2485">
        <v>25.23</v>
      </c>
      <c r="AW2485">
        <v>25.34</v>
      </c>
      <c r="AX2485">
        <v>60.48</v>
      </c>
      <c r="AY2485" t="s">
        <v>82</v>
      </c>
      <c r="AZ2485" t="s">
        <v>79</v>
      </c>
      <c r="BA2485" t="s">
        <v>96</v>
      </c>
      <c r="BB2485" t="s">
        <v>96</v>
      </c>
      <c r="BC2485" t="s">
        <v>96</v>
      </c>
      <c r="BD2485" t="s">
        <v>70</v>
      </c>
      <c r="BE2485" t="s">
        <v>96</v>
      </c>
      <c r="BF2485">
        <v>6.56</v>
      </c>
      <c r="BG2485">
        <v>0.54490000000000005</v>
      </c>
      <c r="BH2485">
        <v>0.53820000000000001</v>
      </c>
      <c r="BI2485">
        <v>493.16</v>
      </c>
      <c r="BJ2485">
        <v>0.3911</v>
      </c>
      <c r="BK2485">
        <v>1.2200000000000001E-2</v>
      </c>
    </row>
    <row r="2486" spans="1:63" x14ac:dyDescent="0.3">
      <c r="A2486" t="s">
        <v>6025</v>
      </c>
      <c r="B2486" t="s">
        <v>6026</v>
      </c>
      <c r="C2486" t="s">
        <v>64</v>
      </c>
      <c r="D2486" s="1">
        <v>3056200</v>
      </c>
      <c r="E2486" s="2">
        <v>1139</v>
      </c>
      <c r="F2486" s="3">
        <v>21.63</v>
      </c>
      <c r="G2486" t="b">
        <v>0</v>
      </c>
      <c r="H2486" t="b">
        <v>0</v>
      </c>
      <c r="I2486" t="b">
        <v>0</v>
      </c>
      <c r="J2486" t="b">
        <v>0</v>
      </c>
      <c r="K2486" s="4">
        <v>-4.1000000000000003E-3</v>
      </c>
      <c r="L2486" s="4">
        <v>0.03</v>
      </c>
      <c r="M2486" t="s">
        <v>96</v>
      </c>
      <c r="N2486" t="s">
        <v>96</v>
      </c>
      <c r="O2486" t="s">
        <v>96</v>
      </c>
      <c r="P2486" t="s">
        <v>96</v>
      </c>
      <c r="Q2486" s="3">
        <v>1.9000000000000001E-5</v>
      </c>
      <c r="R2486" s="3">
        <v>-6.02E-4</v>
      </c>
      <c r="S2486" s="3">
        <v>3.2909039999999998</v>
      </c>
      <c r="T2486" s="3">
        <v>3.2909039999999998</v>
      </c>
      <c r="U2486" s="3">
        <v>3.2909039999999998</v>
      </c>
      <c r="V2486" s="3">
        <v>3.2909039999999998</v>
      </c>
      <c r="W2486" t="s">
        <v>316</v>
      </c>
      <c r="X2486" s="5">
        <v>44987</v>
      </c>
      <c r="Y2486" s="4">
        <v>1.2E-2</v>
      </c>
      <c r="Z2486" s="3">
        <v>1.34</v>
      </c>
      <c r="AA2486" s="5">
        <v>45281</v>
      </c>
      <c r="AB2486" s="3">
        <v>1.34</v>
      </c>
      <c r="AC2486" s="4">
        <v>6.2100000000000002E-2</v>
      </c>
      <c r="AD2486" t="s">
        <v>243</v>
      </c>
      <c r="AE2486" t="s">
        <v>96</v>
      </c>
      <c r="AF2486" t="s">
        <v>96</v>
      </c>
      <c r="AG2486" t="s">
        <v>96</v>
      </c>
      <c r="AH2486" s="4">
        <v>0.45569999999999999</v>
      </c>
      <c r="AI2486" s="4">
        <v>0.13789999999999999</v>
      </c>
      <c r="AJ2486" s="4">
        <v>0.14660000000000001</v>
      </c>
      <c r="AK2486" s="4">
        <v>0.13800000000000001</v>
      </c>
      <c r="AL2486" t="s">
        <v>6615</v>
      </c>
      <c r="AM2486">
        <v>36</v>
      </c>
      <c r="AN2486" s="4">
        <v>1.2242</v>
      </c>
      <c r="AO2486" s="4">
        <v>1.2986</v>
      </c>
      <c r="AP2486" s="4">
        <v>0.99990000000000001</v>
      </c>
      <c r="AQ2486" s="6">
        <v>0.4</v>
      </c>
      <c r="AR2486" s="6">
        <v>0.2</v>
      </c>
      <c r="AS2486">
        <v>1099</v>
      </c>
      <c r="AT2486" s="3">
        <v>20.56</v>
      </c>
      <c r="AU2486" s="3">
        <v>22.06</v>
      </c>
      <c r="AV2486" s="3">
        <v>21.63</v>
      </c>
      <c r="AW2486" s="3">
        <v>21.63</v>
      </c>
      <c r="AX2486">
        <v>52.18</v>
      </c>
      <c r="AY2486" t="s">
        <v>82</v>
      </c>
      <c r="AZ2486" t="s">
        <v>75</v>
      </c>
      <c r="BA2486" t="s">
        <v>96</v>
      </c>
      <c r="BB2486" t="s">
        <v>82</v>
      </c>
      <c r="BC2486" t="s">
        <v>75</v>
      </c>
      <c r="BD2486" t="s">
        <v>75</v>
      </c>
      <c r="BE2486" t="s">
        <v>96</v>
      </c>
      <c r="BF2486" t="s">
        <v>96</v>
      </c>
      <c r="BG2486" s="4" t="s">
        <v>96</v>
      </c>
      <c r="BH2486" s="4" t="s">
        <v>96</v>
      </c>
      <c r="BI2486" t="s">
        <v>96</v>
      </c>
      <c r="BJ2486" s="4" t="s">
        <v>96</v>
      </c>
      <c r="BK2486" s="4" t="s">
        <v>96</v>
      </c>
    </row>
    <row r="2487" spans="1:63" x14ac:dyDescent="0.3">
      <c r="A2487" t="s">
        <v>3619</v>
      </c>
      <c r="B2487" t="s">
        <v>3620</v>
      </c>
      <c r="C2487" t="s">
        <v>64</v>
      </c>
      <c r="D2487" s="1">
        <v>3033200</v>
      </c>
      <c r="E2487" s="2">
        <v>1384</v>
      </c>
      <c r="F2487" s="3">
        <v>20.2</v>
      </c>
      <c r="G2487" t="b">
        <v>0</v>
      </c>
      <c r="H2487" t="b">
        <v>0</v>
      </c>
      <c r="I2487" t="b">
        <v>0</v>
      </c>
      <c r="J2487" t="b">
        <v>0</v>
      </c>
      <c r="K2487" s="4">
        <v>3.5999999999999999E-3</v>
      </c>
      <c r="L2487" s="4">
        <v>9.3899999999999997E-2</v>
      </c>
      <c r="M2487" s="4">
        <v>7.5499999999999998E-2</v>
      </c>
      <c r="N2487" s="4">
        <v>6.6900000000000001E-2</v>
      </c>
      <c r="O2487" s="4" t="s">
        <v>96</v>
      </c>
      <c r="P2487" t="s">
        <v>96</v>
      </c>
      <c r="Q2487" s="3">
        <v>0</v>
      </c>
      <c r="R2487" s="3">
        <v>0</v>
      </c>
      <c r="S2487" s="3">
        <v>0.84799999999999998</v>
      </c>
      <c r="T2487" s="3">
        <v>0.84799999999999998</v>
      </c>
      <c r="U2487" s="3">
        <v>0.84799999999999998</v>
      </c>
      <c r="V2487" s="3">
        <v>0.84799999999999998</v>
      </c>
      <c r="W2487" t="s">
        <v>175</v>
      </c>
      <c r="X2487" s="5">
        <v>44369</v>
      </c>
      <c r="Y2487" s="4">
        <v>7.0000000000000001E-3</v>
      </c>
      <c r="Z2487" s="3">
        <v>0</v>
      </c>
      <c r="AA2487" s="5" t="s">
        <v>96</v>
      </c>
      <c r="AB2487" s="3" t="s">
        <v>96</v>
      </c>
      <c r="AC2487" s="4">
        <v>0</v>
      </c>
      <c r="AD2487" t="s">
        <v>66</v>
      </c>
      <c r="AE2487" s="4">
        <v>1.1900000000000001E-2</v>
      </c>
      <c r="AF2487">
        <v>35.909999999999997</v>
      </c>
      <c r="AG2487">
        <v>1.04</v>
      </c>
      <c r="AH2487" s="4">
        <v>0.71479999999999999</v>
      </c>
      <c r="AI2487" s="4">
        <v>0.1741</v>
      </c>
      <c r="AJ2487" s="4">
        <v>0.1812</v>
      </c>
      <c r="AK2487" s="4">
        <v>0.17130000000000001</v>
      </c>
      <c r="AL2487" t="s">
        <v>360</v>
      </c>
      <c r="AM2487">
        <v>52</v>
      </c>
      <c r="AN2487" s="4">
        <v>0.2336</v>
      </c>
      <c r="AO2487" s="4">
        <v>0.33729999999999999</v>
      </c>
      <c r="AP2487" s="4">
        <v>0.98419999999999996</v>
      </c>
      <c r="AQ2487" s="6">
        <v>0.4</v>
      </c>
      <c r="AR2487" s="6">
        <v>0.2</v>
      </c>
      <c r="AS2487">
        <v>1099</v>
      </c>
      <c r="AT2487" s="3">
        <v>18.11</v>
      </c>
      <c r="AU2487" s="3">
        <v>20.83</v>
      </c>
      <c r="AV2487" s="3">
        <v>20.2</v>
      </c>
      <c r="AW2487" s="3">
        <v>20.2</v>
      </c>
      <c r="AX2487">
        <v>69.16</v>
      </c>
      <c r="AY2487" t="s">
        <v>75</v>
      </c>
      <c r="AZ2487" t="s">
        <v>71</v>
      </c>
      <c r="BA2487" t="s">
        <v>75</v>
      </c>
      <c r="BB2487" t="s">
        <v>71</v>
      </c>
      <c r="BC2487" t="s">
        <v>75</v>
      </c>
      <c r="BD2487" t="s">
        <v>75</v>
      </c>
      <c r="BE2487" t="s">
        <v>96</v>
      </c>
      <c r="BF2487">
        <v>6.98</v>
      </c>
      <c r="BG2487" s="4">
        <v>0.73899999999999999</v>
      </c>
      <c r="BH2487" s="4">
        <v>0.71250000000000002</v>
      </c>
      <c r="BI2487">
        <v>18.989999999999998</v>
      </c>
      <c r="BJ2487" s="4">
        <v>0</v>
      </c>
      <c r="BK2487" s="4">
        <v>0.1467</v>
      </c>
    </row>
    <row r="2488" spans="1:63" x14ac:dyDescent="0.3">
      <c r="A2488" t="s">
        <v>6629</v>
      </c>
      <c r="B2488" t="s">
        <v>6630</v>
      </c>
      <c r="C2488" t="s">
        <v>64</v>
      </c>
      <c r="D2488" s="1">
        <v>2942300</v>
      </c>
      <c r="E2488" t="s">
        <v>96</v>
      </c>
      <c r="F2488" s="3">
        <v>23.59</v>
      </c>
      <c r="G2488" t="b">
        <v>0</v>
      </c>
      <c r="H2488" t="b">
        <v>0</v>
      </c>
      <c r="I2488" t="b">
        <v>0</v>
      </c>
      <c r="J2488" t="b">
        <v>0</v>
      </c>
      <c r="K2488" s="4">
        <v>5.11E-2</v>
      </c>
      <c r="L2488" s="4">
        <v>0.2525</v>
      </c>
      <c r="M2488" t="s">
        <v>96</v>
      </c>
      <c r="N2488" t="s">
        <v>96</v>
      </c>
      <c r="O2488" t="s">
        <v>96</v>
      </c>
      <c r="P2488" t="s">
        <v>96</v>
      </c>
      <c r="Q2488" s="3">
        <v>1.1435299999999999</v>
      </c>
      <c r="R2488" s="3">
        <v>0.59923499999999996</v>
      </c>
      <c r="S2488" s="3">
        <v>2.4760149999999999</v>
      </c>
      <c r="T2488" s="3">
        <v>2.4760149999999999</v>
      </c>
      <c r="U2488" s="3">
        <v>2.4760149999999999</v>
      </c>
      <c r="V2488" s="3">
        <v>2.4760149999999999</v>
      </c>
      <c r="W2488" t="s">
        <v>316</v>
      </c>
      <c r="X2488" s="5">
        <v>45222</v>
      </c>
      <c r="Y2488" s="4">
        <v>9.9000000000000008E-3</v>
      </c>
      <c r="Z2488" s="3">
        <v>0.41</v>
      </c>
      <c r="AA2488">
        <v>45267</v>
      </c>
      <c r="AB2488">
        <v>0.41</v>
      </c>
      <c r="AC2488" s="4">
        <v>1.77E-2</v>
      </c>
      <c r="AD2488" t="s">
        <v>95</v>
      </c>
      <c r="AE2488" t="s">
        <v>96</v>
      </c>
      <c r="AF2488" t="s">
        <v>96</v>
      </c>
      <c r="AG2488" t="s">
        <v>96</v>
      </c>
      <c r="AH2488" s="4">
        <v>0.14929999999999999</v>
      </c>
      <c r="AI2488">
        <v>0.41060000000000002</v>
      </c>
      <c r="AJ2488" t="s">
        <v>96</v>
      </c>
      <c r="AK2488" t="s">
        <v>96</v>
      </c>
      <c r="AL2488" t="s">
        <v>6593</v>
      </c>
      <c r="AM2488">
        <v>5</v>
      </c>
      <c r="AN2488" s="4">
        <v>1</v>
      </c>
      <c r="AO2488" s="4">
        <v>1</v>
      </c>
      <c r="AP2488" s="4">
        <v>1</v>
      </c>
      <c r="AQ2488" s="6">
        <v>0.4</v>
      </c>
      <c r="AR2488" s="6">
        <v>0.2</v>
      </c>
      <c r="AS2488">
        <v>1099</v>
      </c>
      <c r="AT2488">
        <v>17.59</v>
      </c>
      <c r="AU2488">
        <v>24.04</v>
      </c>
      <c r="AV2488" s="3" t="s">
        <v>96</v>
      </c>
      <c r="AW2488" s="3" t="s">
        <v>96</v>
      </c>
      <c r="AX2488">
        <v>67.510000000000005</v>
      </c>
      <c r="AY2488" t="s">
        <v>96</v>
      </c>
      <c r="AZ2488" t="s">
        <v>75</v>
      </c>
      <c r="BA2488" t="s">
        <v>96</v>
      </c>
      <c r="BB2488" t="s">
        <v>96</v>
      </c>
      <c r="BC2488" t="s">
        <v>96</v>
      </c>
      <c r="BD2488" t="s">
        <v>72</v>
      </c>
      <c r="BE2488" t="s">
        <v>96</v>
      </c>
      <c r="BF2488" t="s">
        <v>96</v>
      </c>
      <c r="BG2488" t="s">
        <v>96</v>
      </c>
      <c r="BH2488" t="s">
        <v>96</v>
      </c>
      <c r="BI2488" t="s">
        <v>96</v>
      </c>
      <c r="BJ2488" t="s">
        <v>96</v>
      </c>
      <c r="BK2488" t="s">
        <v>96</v>
      </c>
    </row>
    <row r="2489" spans="1:63" x14ac:dyDescent="0.3">
      <c r="A2489" t="s">
        <v>5313</v>
      </c>
      <c r="B2489" t="s">
        <v>5314</v>
      </c>
      <c r="C2489" t="s">
        <v>64</v>
      </c>
      <c r="D2489" s="1">
        <v>2925800</v>
      </c>
      <c r="E2489">
        <v>1073</v>
      </c>
      <c r="F2489" s="3">
        <v>28.43</v>
      </c>
      <c r="G2489" t="b">
        <v>0</v>
      </c>
      <c r="H2489" t="b">
        <v>0</v>
      </c>
      <c r="I2489" t="b">
        <v>0</v>
      </c>
      <c r="J2489" t="b">
        <v>0</v>
      </c>
      <c r="K2489" s="4">
        <v>1.7299999999999999E-2</v>
      </c>
      <c r="L2489" s="4">
        <v>5.1299999999999998E-2</v>
      </c>
      <c r="M2489" s="4">
        <v>0.2853</v>
      </c>
      <c r="N2489" s="4">
        <v>0.27779999999999999</v>
      </c>
      <c r="O2489" t="s">
        <v>96</v>
      </c>
      <c r="P2489" t="s">
        <v>96</v>
      </c>
      <c r="Q2489" s="3">
        <v>0</v>
      </c>
      <c r="R2489" s="3">
        <v>0</v>
      </c>
      <c r="S2489" s="3">
        <v>0</v>
      </c>
      <c r="T2489" s="3">
        <v>0</v>
      </c>
      <c r="U2489" s="3">
        <v>2.4729749999999999</v>
      </c>
      <c r="V2489" s="3">
        <v>2.4729749999999999</v>
      </c>
      <c r="W2489" t="s">
        <v>650</v>
      </c>
      <c r="X2489" s="5">
        <v>44720</v>
      </c>
      <c r="Y2489" s="4">
        <v>3.8999999999999998E-3</v>
      </c>
      <c r="Z2489" s="3">
        <v>1.0900000000000001</v>
      </c>
      <c r="AA2489" s="5">
        <v>45288</v>
      </c>
      <c r="AB2489" s="3">
        <v>0.82</v>
      </c>
      <c r="AC2489" s="4">
        <v>3.8399999999999997E-2</v>
      </c>
      <c r="AD2489" t="s">
        <v>243</v>
      </c>
      <c r="AE2489" s="4">
        <v>1.38E-2</v>
      </c>
      <c r="AF2489">
        <v>0.06</v>
      </c>
      <c r="AG2489">
        <v>-0.94</v>
      </c>
      <c r="AH2489" s="4">
        <v>0.20349999999999999</v>
      </c>
      <c r="AI2489" s="4">
        <v>9.2799999999999994E-2</v>
      </c>
      <c r="AJ2489" s="4">
        <v>0.10929999999999999</v>
      </c>
      <c r="AK2489" s="4">
        <v>0.1258</v>
      </c>
      <c r="AL2489" t="s">
        <v>6788</v>
      </c>
      <c r="AM2489">
        <v>247</v>
      </c>
      <c r="AN2489" s="4">
        <v>0.31809999999999999</v>
      </c>
      <c r="AO2489" s="4">
        <v>0.36099999999999999</v>
      </c>
      <c r="AP2489" s="4">
        <v>0.55989999999999995</v>
      </c>
      <c r="AQ2489" s="6">
        <v>0.4</v>
      </c>
      <c r="AR2489" s="6">
        <v>0.2</v>
      </c>
      <c r="AS2489">
        <v>1099</v>
      </c>
      <c r="AT2489" s="3">
        <v>26.86</v>
      </c>
      <c r="AU2489" s="3">
        <v>28.65</v>
      </c>
      <c r="AV2489" s="3" t="s">
        <v>96</v>
      </c>
      <c r="AW2489" s="3" t="s">
        <v>96</v>
      </c>
      <c r="AX2489">
        <v>71.56</v>
      </c>
      <c r="AY2489" t="s">
        <v>71</v>
      </c>
      <c r="AZ2489" t="s">
        <v>72</v>
      </c>
      <c r="BA2489" t="s">
        <v>96</v>
      </c>
      <c r="BB2489" t="s">
        <v>71</v>
      </c>
      <c r="BC2489" t="s">
        <v>70</v>
      </c>
      <c r="BD2489" t="s">
        <v>70</v>
      </c>
      <c r="BE2489" t="s">
        <v>96</v>
      </c>
      <c r="BF2489">
        <v>8.08</v>
      </c>
      <c r="BG2489" s="4">
        <v>0.97840000000000005</v>
      </c>
      <c r="BH2489" s="4">
        <v>0.98140000000000005</v>
      </c>
      <c r="BI2489">
        <v>69.790000000000006</v>
      </c>
      <c r="BJ2489" s="4">
        <v>0.1048</v>
      </c>
      <c r="BK2489" s="4">
        <v>0.1115</v>
      </c>
    </row>
    <row r="2490" spans="1:63" x14ac:dyDescent="0.3">
      <c r="A2490" t="s">
        <v>4265</v>
      </c>
      <c r="B2490" t="s">
        <v>4266</v>
      </c>
      <c r="C2490" t="s">
        <v>64</v>
      </c>
      <c r="D2490" s="1">
        <v>2863000</v>
      </c>
      <c r="E2490">
        <v>941</v>
      </c>
      <c r="F2490" s="3">
        <v>22.72</v>
      </c>
      <c r="G2490" t="b">
        <v>0</v>
      </c>
      <c r="H2490" t="b">
        <v>0</v>
      </c>
      <c r="I2490" t="b">
        <v>0</v>
      </c>
      <c r="J2490" t="b">
        <v>0</v>
      </c>
      <c r="K2490" s="4">
        <v>1.1299999999999999E-2</v>
      </c>
      <c r="L2490" s="4">
        <v>0.1053</v>
      </c>
      <c r="M2490" s="4">
        <v>0.25209999999999999</v>
      </c>
      <c r="N2490" s="4">
        <v>0.24160000000000001</v>
      </c>
      <c r="O2490" t="s">
        <v>96</v>
      </c>
      <c r="P2490" t="s">
        <v>96</v>
      </c>
      <c r="Q2490" s="3">
        <v>0</v>
      </c>
      <c r="R2490" s="3">
        <v>0</v>
      </c>
      <c r="S2490" s="3">
        <v>-3.4650000000000002E-3</v>
      </c>
      <c r="T2490" s="3">
        <v>-3.4650000000000002E-3</v>
      </c>
      <c r="U2490" s="3">
        <v>-0.98252499999999998</v>
      </c>
      <c r="V2490" s="3">
        <v>-0.98252499999999998</v>
      </c>
      <c r="W2490" t="s">
        <v>370</v>
      </c>
      <c r="X2490" s="5">
        <v>44306</v>
      </c>
      <c r="Y2490" s="4">
        <v>1.01E-2</v>
      </c>
      <c r="Z2490" s="3">
        <v>0.11</v>
      </c>
      <c r="AA2490" s="5">
        <v>45286</v>
      </c>
      <c r="AB2490" s="3">
        <v>0.11</v>
      </c>
      <c r="AC2490" s="4">
        <v>4.8999999999999998E-3</v>
      </c>
      <c r="AD2490" t="s">
        <v>243</v>
      </c>
      <c r="AE2490" s="4">
        <v>1.11E-2</v>
      </c>
      <c r="AF2490" t="s">
        <v>96</v>
      </c>
      <c r="AG2490">
        <v>0.87</v>
      </c>
      <c r="AH2490" s="4">
        <v>0.48809999999999998</v>
      </c>
      <c r="AI2490" s="4">
        <v>0.1797</v>
      </c>
      <c r="AJ2490" s="4">
        <v>0.1709</v>
      </c>
      <c r="AK2490" s="4">
        <v>0.1855</v>
      </c>
      <c r="AL2490" t="s">
        <v>1217</v>
      </c>
      <c r="AM2490">
        <v>26</v>
      </c>
      <c r="AN2490" s="4">
        <v>0.51339999999999997</v>
      </c>
      <c r="AO2490" s="4">
        <v>0.72560000000000002</v>
      </c>
      <c r="AP2490" s="4">
        <v>1</v>
      </c>
      <c r="AQ2490" s="6">
        <v>0.4</v>
      </c>
      <c r="AR2490" s="6">
        <v>0.2</v>
      </c>
      <c r="AS2490">
        <v>1099</v>
      </c>
      <c r="AT2490" s="3">
        <v>20.77</v>
      </c>
      <c r="AU2490" s="3">
        <v>23.12</v>
      </c>
      <c r="AV2490" s="3">
        <v>22.72</v>
      </c>
      <c r="AW2490" s="3">
        <v>22.72</v>
      </c>
      <c r="AX2490">
        <v>70.2</v>
      </c>
      <c r="AY2490" t="s">
        <v>82</v>
      </c>
      <c r="AZ2490" t="s">
        <v>75</v>
      </c>
      <c r="BA2490" t="s">
        <v>82</v>
      </c>
      <c r="BB2490" t="s">
        <v>71</v>
      </c>
      <c r="BC2490" t="s">
        <v>75</v>
      </c>
      <c r="BD2490" t="s">
        <v>82</v>
      </c>
      <c r="BE2490" t="s">
        <v>96</v>
      </c>
      <c r="BF2490">
        <v>5.0199999999999996</v>
      </c>
      <c r="BG2490" s="4">
        <v>0.21129999999999999</v>
      </c>
      <c r="BH2490" s="4">
        <v>0.2389</v>
      </c>
      <c r="BI2490">
        <v>62.88</v>
      </c>
      <c r="BJ2490" s="4">
        <v>4.8099999999999997E-2</v>
      </c>
      <c r="BK2490" s="4">
        <v>1.5E-3</v>
      </c>
    </row>
    <row r="2491" spans="1:63" x14ac:dyDescent="0.3">
      <c r="A2491" t="s">
        <v>4267</v>
      </c>
      <c r="B2491" t="s">
        <v>4268</v>
      </c>
      <c r="C2491" t="s">
        <v>64</v>
      </c>
      <c r="D2491" s="1">
        <v>2838700</v>
      </c>
      <c r="E2491" s="2">
        <v>2069</v>
      </c>
      <c r="F2491" s="3">
        <v>13.75</v>
      </c>
      <c r="G2491" t="b">
        <v>0</v>
      </c>
      <c r="H2491" t="b">
        <v>0</v>
      </c>
      <c r="I2491" t="b">
        <v>1</v>
      </c>
      <c r="J2491" t="b">
        <v>0</v>
      </c>
      <c r="K2491" s="4">
        <v>3.6600000000000001E-2</v>
      </c>
      <c r="L2491" s="4">
        <v>8.7999999999999995E-2</v>
      </c>
      <c r="M2491" s="4">
        <v>-0.22220000000000001</v>
      </c>
      <c r="N2491" s="4">
        <v>-0.2283</v>
      </c>
      <c r="O2491" t="s">
        <v>96</v>
      </c>
      <c r="P2491" t="s">
        <v>96</v>
      </c>
      <c r="Q2491" s="3">
        <v>-1.3420000000000001E-3</v>
      </c>
      <c r="R2491" s="3">
        <v>4.0099999999999999E-4</v>
      </c>
      <c r="S2491" s="3">
        <v>1.9479150000000001</v>
      </c>
      <c r="T2491" s="3">
        <v>1.9481539999999999</v>
      </c>
      <c r="U2491" s="3">
        <v>1.9468859999999999</v>
      </c>
      <c r="V2491" s="3">
        <v>1.9468859999999999</v>
      </c>
      <c r="W2491" t="s">
        <v>489</v>
      </c>
      <c r="X2491" s="5">
        <v>44447</v>
      </c>
      <c r="Y2491" s="4">
        <v>5.0000000000000001E-3</v>
      </c>
      <c r="Z2491" s="3">
        <v>0.19</v>
      </c>
      <c r="AA2491" s="5">
        <v>45288</v>
      </c>
      <c r="AB2491" s="3">
        <v>0.09</v>
      </c>
      <c r="AC2491" s="4">
        <v>1.4E-2</v>
      </c>
      <c r="AD2491" t="s">
        <v>90</v>
      </c>
      <c r="AE2491" s="4">
        <v>2.1899999999999999E-2</v>
      </c>
      <c r="AF2491">
        <v>22.63</v>
      </c>
      <c r="AG2491">
        <v>0.76</v>
      </c>
      <c r="AH2491" s="4">
        <v>1.1148</v>
      </c>
      <c r="AI2491" s="4">
        <v>0.23599999999999999</v>
      </c>
      <c r="AJ2491" s="4">
        <v>0.25119999999999998</v>
      </c>
      <c r="AK2491" s="4">
        <v>0.26100000000000001</v>
      </c>
      <c r="AL2491" t="s">
        <v>549</v>
      </c>
      <c r="AM2491">
        <v>28</v>
      </c>
      <c r="AN2491" s="4">
        <v>0.69689999999999996</v>
      </c>
      <c r="AO2491" s="4">
        <v>0.85299999999999998</v>
      </c>
      <c r="AP2491" s="4">
        <v>0.99990000000000001</v>
      </c>
      <c r="AQ2491" s="6">
        <v>0.4</v>
      </c>
      <c r="AR2491" s="6">
        <v>0.2</v>
      </c>
      <c r="AS2491">
        <v>1099</v>
      </c>
      <c r="AT2491" s="3">
        <v>12.31</v>
      </c>
      <c r="AU2491" s="3">
        <v>13.75</v>
      </c>
      <c r="AV2491" s="3">
        <v>13.73</v>
      </c>
      <c r="AW2491" s="3">
        <v>13.77</v>
      </c>
      <c r="AX2491">
        <v>64.08</v>
      </c>
      <c r="AY2491" t="s">
        <v>71</v>
      </c>
      <c r="AZ2491" t="s">
        <v>79</v>
      </c>
      <c r="BA2491" t="s">
        <v>96</v>
      </c>
      <c r="BB2491" t="s">
        <v>71</v>
      </c>
      <c r="BC2491" t="s">
        <v>70</v>
      </c>
      <c r="BD2491" t="s">
        <v>79</v>
      </c>
      <c r="BE2491" t="s">
        <v>96</v>
      </c>
      <c r="BF2491">
        <v>6.82</v>
      </c>
      <c r="BG2491" s="4">
        <v>0.55649999999999999</v>
      </c>
      <c r="BH2491" s="4">
        <v>0.64410000000000001</v>
      </c>
      <c r="BI2491">
        <v>203.59</v>
      </c>
      <c r="BJ2491" s="4">
        <v>0</v>
      </c>
      <c r="BK2491" s="4">
        <v>0.67410000000000003</v>
      </c>
    </row>
    <row r="2492" spans="1:63" x14ac:dyDescent="0.3">
      <c r="A2492" t="s">
        <v>6784</v>
      </c>
      <c r="B2492" t="s">
        <v>6785</v>
      </c>
      <c r="C2492" t="s">
        <v>64</v>
      </c>
      <c r="D2492" s="1">
        <v>2797800</v>
      </c>
      <c r="E2492" s="2" t="s">
        <v>96</v>
      </c>
      <c r="F2492" s="3">
        <v>25.33</v>
      </c>
      <c r="G2492" t="b">
        <v>0</v>
      </c>
      <c r="H2492" t="b">
        <v>0</v>
      </c>
      <c r="I2492" t="b">
        <v>0</v>
      </c>
      <c r="J2492" t="b">
        <v>0</v>
      </c>
      <c r="K2492" s="4">
        <v>2.5000000000000001E-3</v>
      </c>
      <c r="L2492" s="4">
        <v>1.9599999999999999E-2</v>
      </c>
      <c r="M2492" s="4" t="s">
        <v>96</v>
      </c>
      <c r="N2492" s="4" t="s">
        <v>96</v>
      </c>
      <c r="O2492" s="4" t="s">
        <v>96</v>
      </c>
      <c r="P2492" s="4" t="s">
        <v>96</v>
      </c>
      <c r="Q2492" s="3">
        <v>2.51505</v>
      </c>
      <c r="R2492" s="3">
        <v>2.7644250000000001</v>
      </c>
      <c r="S2492" s="3">
        <v>2.7644250000000001</v>
      </c>
      <c r="T2492" s="3">
        <v>2.7644250000000001</v>
      </c>
      <c r="U2492" s="3">
        <v>2.7644250000000001</v>
      </c>
      <c r="V2492" s="3">
        <v>2.7644250000000001</v>
      </c>
      <c r="W2492" t="s">
        <v>650</v>
      </c>
      <c r="X2492" s="5">
        <v>45280</v>
      </c>
      <c r="Y2492" s="4">
        <v>2.7000000000000001E-3</v>
      </c>
      <c r="Z2492" s="3">
        <v>0.01</v>
      </c>
      <c r="AA2492" s="5">
        <v>45288</v>
      </c>
      <c r="AB2492" s="3">
        <v>0.01</v>
      </c>
      <c r="AC2492" s="4">
        <v>2.0000000000000001E-4</v>
      </c>
      <c r="AD2492" t="s">
        <v>243</v>
      </c>
      <c r="AE2492" s="4" t="s">
        <v>96</v>
      </c>
      <c r="AF2492" t="s">
        <v>96</v>
      </c>
      <c r="AG2492" t="s">
        <v>96</v>
      </c>
      <c r="AH2492" s="4">
        <v>6.6000000000000003E-2</v>
      </c>
      <c r="AI2492" s="4" t="s">
        <v>96</v>
      </c>
      <c r="AJ2492" s="4" t="s">
        <v>96</v>
      </c>
      <c r="AK2492" s="4" t="s">
        <v>96</v>
      </c>
      <c r="AL2492" t="s">
        <v>2185</v>
      </c>
      <c r="AM2492">
        <v>106</v>
      </c>
      <c r="AN2492" s="4">
        <v>0.43230000000000002</v>
      </c>
      <c r="AO2492" s="4">
        <v>0.49569999999999997</v>
      </c>
      <c r="AP2492" s="4">
        <v>0.78010000000000002</v>
      </c>
      <c r="AQ2492" s="6">
        <v>0.4</v>
      </c>
      <c r="AR2492" s="6">
        <v>0.2</v>
      </c>
      <c r="AS2492">
        <v>1099</v>
      </c>
      <c r="AT2492" s="3" t="s">
        <v>96</v>
      </c>
      <c r="AU2492" s="3" t="s">
        <v>96</v>
      </c>
      <c r="AV2492" s="3">
        <v>25.31</v>
      </c>
      <c r="AW2492" s="3">
        <v>25.37</v>
      </c>
      <c r="AX2492" t="s">
        <v>96</v>
      </c>
      <c r="AY2492" t="s">
        <v>96</v>
      </c>
      <c r="AZ2492" t="s">
        <v>69</v>
      </c>
      <c r="BA2492" t="s">
        <v>96</v>
      </c>
      <c r="BB2492" t="s">
        <v>96</v>
      </c>
      <c r="BC2492" t="s">
        <v>96</v>
      </c>
      <c r="BD2492" t="s">
        <v>75</v>
      </c>
      <c r="BE2492" t="s">
        <v>82</v>
      </c>
      <c r="BF2492" t="s">
        <v>96</v>
      </c>
      <c r="BG2492" s="4" t="s">
        <v>96</v>
      </c>
      <c r="BH2492" s="4" t="s">
        <v>96</v>
      </c>
      <c r="BI2492" t="s">
        <v>96</v>
      </c>
      <c r="BJ2492" s="4" t="s">
        <v>96</v>
      </c>
      <c r="BK2492" s="4" t="s">
        <v>96</v>
      </c>
    </row>
    <row r="2493" spans="1:63" x14ac:dyDescent="0.3">
      <c r="A2493" t="s">
        <v>5628</v>
      </c>
      <c r="B2493" t="s">
        <v>5629</v>
      </c>
      <c r="C2493" t="s">
        <v>64</v>
      </c>
      <c r="D2493" s="1">
        <v>2758100</v>
      </c>
      <c r="E2493" s="2">
        <v>272</v>
      </c>
      <c r="F2493" s="3">
        <v>24.54</v>
      </c>
      <c r="G2493" t="b">
        <v>0</v>
      </c>
      <c r="H2493" t="b">
        <v>0</v>
      </c>
      <c r="I2493" t="b">
        <v>0</v>
      </c>
      <c r="J2493" t="b">
        <v>0</v>
      </c>
      <c r="K2493" s="4">
        <v>8.3999999999999995E-3</v>
      </c>
      <c r="L2493" s="4">
        <v>3.73E-2</v>
      </c>
      <c r="M2493" s="4">
        <v>3.9800000000000002E-2</v>
      </c>
      <c r="N2493">
        <v>3.7100000000000001E-2</v>
      </c>
      <c r="O2493" t="s">
        <v>96</v>
      </c>
      <c r="P2493" t="s">
        <v>96</v>
      </c>
      <c r="Q2493" s="3">
        <v>4.06E-4</v>
      </c>
      <c r="R2493" s="3">
        <v>8.34E-4</v>
      </c>
      <c r="S2493" s="3">
        <v>0.24876899999999999</v>
      </c>
      <c r="T2493" s="3">
        <v>0.249279</v>
      </c>
      <c r="U2493" s="3">
        <v>2.7548490000000001</v>
      </c>
      <c r="V2493" s="3">
        <v>2.7548490000000001</v>
      </c>
      <c r="W2493" t="s">
        <v>316</v>
      </c>
      <c r="X2493" s="5">
        <v>44886</v>
      </c>
      <c r="Y2493" s="4">
        <v>6.0000000000000001E-3</v>
      </c>
      <c r="Z2493" s="3">
        <v>1.71</v>
      </c>
      <c r="AA2493" s="5">
        <v>45288</v>
      </c>
      <c r="AB2493" s="3">
        <v>0.59</v>
      </c>
      <c r="AC2493" s="4">
        <v>6.9900000000000004E-2</v>
      </c>
      <c r="AD2493" t="s">
        <v>95</v>
      </c>
      <c r="AE2493">
        <v>4.4999999999999997E-3</v>
      </c>
      <c r="AF2493">
        <v>0.05</v>
      </c>
      <c r="AG2493">
        <v>0.7</v>
      </c>
      <c r="AH2493" s="4">
        <v>0.15329999999999999</v>
      </c>
      <c r="AI2493" s="4">
        <v>6.9699999999999998E-2</v>
      </c>
      <c r="AJ2493" s="4">
        <v>9.8299999999999998E-2</v>
      </c>
      <c r="AK2493" s="4">
        <v>8.8400000000000006E-2</v>
      </c>
      <c r="AL2493" t="s">
        <v>549</v>
      </c>
      <c r="AM2493">
        <v>67</v>
      </c>
      <c r="AN2493" s="4">
        <v>0.78159999999999996</v>
      </c>
      <c r="AO2493" s="4">
        <v>0.83599999999999997</v>
      </c>
      <c r="AP2493" s="4">
        <v>0.99039999999999995</v>
      </c>
      <c r="AQ2493" s="6">
        <v>0.4</v>
      </c>
      <c r="AR2493" s="6">
        <v>0.2</v>
      </c>
      <c r="AS2493">
        <v>1099</v>
      </c>
      <c r="AT2493" s="3">
        <v>23.75</v>
      </c>
      <c r="AU2493" s="3">
        <v>24.6</v>
      </c>
      <c r="AV2493" s="3">
        <v>24.51</v>
      </c>
      <c r="AW2493" s="3">
        <v>24.56</v>
      </c>
      <c r="AX2493">
        <v>65.81</v>
      </c>
      <c r="AY2493" t="s">
        <v>75</v>
      </c>
      <c r="AZ2493" t="s">
        <v>70</v>
      </c>
      <c r="BA2493" t="s">
        <v>75</v>
      </c>
      <c r="BB2493" t="s">
        <v>79</v>
      </c>
      <c r="BC2493" t="s">
        <v>71</v>
      </c>
      <c r="BD2493" t="s">
        <v>69</v>
      </c>
      <c r="BE2493" t="s">
        <v>96</v>
      </c>
      <c r="BF2493">
        <v>6.99</v>
      </c>
      <c r="BG2493" s="4">
        <v>0.75429999999999997</v>
      </c>
      <c r="BH2493" s="4">
        <v>0.71360000000000001</v>
      </c>
      <c r="BI2493">
        <v>12.18</v>
      </c>
      <c r="BJ2493" s="4">
        <v>0</v>
      </c>
      <c r="BK2493" s="4">
        <v>8.8200000000000001E-2</v>
      </c>
    </row>
    <row r="2494" spans="1:63" x14ac:dyDescent="0.3">
      <c r="A2494" t="s">
        <v>4321</v>
      </c>
      <c r="B2494" t="s">
        <v>4322</v>
      </c>
      <c r="C2494" t="s">
        <v>64</v>
      </c>
      <c r="D2494" s="1">
        <v>2739700</v>
      </c>
      <c r="E2494">
        <v>377</v>
      </c>
      <c r="F2494" s="3">
        <v>27.12</v>
      </c>
      <c r="G2494" t="b">
        <v>0</v>
      </c>
      <c r="H2494" t="b">
        <v>0</v>
      </c>
      <c r="I2494" t="b">
        <v>0</v>
      </c>
      <c r="J2494" t="b">
        <v>0</v>
      </c>
      <c r="K2494" s="4">
        <v>2E-3</v>
      </c>
      <c r="L2494" s="4">
        <v>4.58E-2</v>
      </c>
      <c r="M2494" s="4">
        <v>0.21149999999999999</v>
      </c>
      <c r="N2494" s="4">
        <v>0.2072</v>
      </c>
      <c r="O2494" t="s">
        <v>96</v>
      </c>
      <c r="P2494" t="s">
        <v>96</v>
      </c>
      <c r="Q2494" s="3">
        <v>6.2000000000000003E-5</v>
      </c>
      <c r="R2494" s="3">
        <v>-2.1100000000000001E-4</v>
      </c>
      <c r="S2494" s="3">
        <v>-0.76686500000000002</v>
      </c>
      <c r="T2494" s="3">
        <v>-0.76689700000000005</v>
      </c>
      <c r="U2494" s="3">
        <v>0.268069</v>
      </c>
      <c r="V2494" s="3">
        <v>0.268069</v>
      </c>
      <c r="W2494" t="s">
        <v>316</v>
      </c>
      <c r="X2494" s="5">
        <v>44433</v>
      </c>
      <c r="Y2494" s="4">
        <v>2.5999999999999999E-3</v>
      </c>
      <c r="Z2494" s="3">
        <v>0.3</v>
      </c>
      <c r="AA2494" s="5">
        <v>45288</v>
      </c>
      <c r="AB2494" s="3">
        <v>0.19</v>
      </c>
      <c r="AC2494" s="4">
        <v>1.09E-2</v>
      </c>
      <c r="AD2494" t="s">
        <v>90</v>
      </c>
      <c r="AE2494" s="4">
        <v>1.2E-2</v>
      </c>
      <c r="AF2494">
        <v>17.72</v>
      </c>
      <c r="AG2494">
        <v>0.77</v>
      </c>
      <c r="AH2494" s="4">
        <v>0.1079</v>
      </c>
      <c r="AI2494" s="4">
        <v>8.1100000000000005E-2</v>
      </c>
      <c r="AJ2494" s="4">
        <v>0.1009</v>
      </c>
      <c r="AK2494" s="4">
        <v>0.1037</v>
      </c>
      <c r="AL2494" t="s">
        <v>549</v>
      </c>
      <c r="AM2494">
        <v>1000</v>
      </c>
      <c r="AN2494" s="4">
        <v>0.3992</v>
      </c>
      <c r="AO2494" s="4">
        <v>0.4899</v>
      </c>
      <c r="AP2494" s="4">
        <v>0.81740000000000002</v>
      </c>
      <c r="AQ2494" s="6">
        <v>0.4</v>
      </c>
      <c r="AR2494" s="6">
        <v>0.2</v>
      </c>
      <c r="AS2494">
        <v>1099</v>
      </c>
      <c r="AT2494" s="3">
        <v>25.73</v>
      </c>
      <c r="AU2494" s="3">
        <v>27.59</v>
      </c>
      <c r="AV2494" s="3">
        <v>27.1</v>
      </c>
      <c r="AW2494" s="3">
        <v>27.16</v>
      </c>
      <c r="AX2494">
        <v>70.11</v>
      </c>
      <c r="AY2494" t="s">
        <v>75</v>
      </c>
      <c r="AZ2494" t="s">
        <v>72</v>
      </c>
      <c r="BA2494" t="s">
        <v>79</v>
      </c>
      <c r="BB2494" t="s">
        <v>70</v>
      </c>
      <c r="BC2494" t="s">
        <v>70</v>
      </c>
      <c r="BD2494" t="s">
        <v>79</v>
      </c>
      <c r="BE2494" t="s">
        <v>96</v>
      </c>
      <c r="BF2494">
        <v>6.59</v>
      </c>
      <c r="BG2494" s="4">
        <v>0.78169999999999995</v>
      </c>
      <c r="BH2494" s="4">
        <v>0.55689999999999995</v>
      </c>
      <c r="BI2494">
        <v>113.73</v>
      </c>
      <c r="BJ2494" s="4">
        <v>0.1016</v>
      </c>
      <c r="BK2494" s="4">
        <v>5.79E-2</v>
      </c>
    </row>
    <row r="2495" spans="1:63" x14ac:dyDescent="0.3">
      <c r="A2495" t="s">
        <v>4439</v>
      </c>
      <c r="B2495" t="s">
        <v>4440</v>
      </c>
      <c r="C2495" t="s">
        <v>64</v>
      </c>
      <c r="D2495" s="1">
        <v>2735900</v>
      </c>
      <c r="E2495" s="2" t="s">
        <v>96</v>
      </c>
      <c r="F2495" s="3" t="s">
        <v>96</v>
      </c>
      <c r="G2495" t="b">
        <v>0</v>
      </c>
      <c r="H2495" t="b">
        <v>0</v>
      </c>
      <c r="I2495" t="b">
        <v>1</v>
      </c>
      <c r="J2495" t="b">
        <v>0</v>
      </c>
      <c r="K2495" s="4" t="s">
        <v>96</v>
      </c>
      <c r="L2495" s="4" t="s">
        <v>96</v>
      </c>
      <c r="M2495" s="4" t="s">
        <v>96</v>
      </c>
      <c r="N2495" s="4" t="s">
        <v>96</v>
      </c>
      <c r="O2495" t="s">
        <v>96</v>
      </c>
      <c r="P2495" t="s">
        <v>96</v>
      </c>
      <c r="Q2495" s="3">
        <v>0</v>
      </c>
      <c r="R2495" s="3">
        <v>0</v>
      </c>
      <c r="S2495" s="3">
        <v>-1.464656</v>
      </c>
      <c r="T2495" s="3">
        <v>-1.464656</v>
      </c>
      <c r="U2495" s="3">
        <v>-0.30372199999999999</v>
      </c>
      <c r="V2495" s="3">
        <v>-0.30372199999999999</v>
      </c>
      <c r="W2495" t="s">
        <v>175</v>
      </c>
      <c r="X2495" s="5">
        <v>44350</v>
      </c>
      <c r="Y2495" s="4">
        <v>4.4999999999999997E-3</v>
      </c>
      <c r="Z2495" s="3" t="s">
        <v>96</v>
      </c>
      <c r="AA2495" s="5" t="s">
        <v>96</v>
      </c>
      <c r="AB2495" s="3" t="s">
        <v>96</v>
      </c>
      <c r="AC2495" s="4" t="s">
        <v>96</v>
      </c>
      <c r="AD2495" t="s">
        <v>243</v>
      </c>
      <c r="AE2495" s="4" t="s">
        <v>96</v>
      </c>
      <c r="AF2495" t="s">
        <v>96</v>
      </c>
      <c r="AG2495" t="s">
        <v>96</v>
      </c>
      <c r="AH2495" s="4" t="s">
        <v>96</v>
      </c>
      <c r="AI2495" s="4" t="s">
        <v>96</v>
      </c>
      <c r="AJ2495" s="4" t="s">
        <v>96</v>
      </c>
      <c r="AK2495" s="4" t="s">
        <v>96</v>
      </c>
      <c r="AL2495" t="s">
        <v>497</v>
      </c>
      <c r="AM2495">
        <v>95</v>
      </c>
      <c r="AN2495" s="4">
        <v>0.188</v>
      </c>
      <c r="AO2495" s="4">
        <v>0.25850000000000001</v>
      </c>
      <c r="AP2495" s="4">
        <v>0.66520000000000001</v>
      </c>
      <c r="AQ2495" s="6">
        <v>0.4</v>
      </c>
      <c r="AR2495" s="6">
        <v>0.2</v>
      </c>
      <c r="AS2495">
        <v>1099</v>
      </c>
      <c r="AT2495" s="3" t="s">
        <v>96</v>
      </c>
      <c r="AU2495" s="3" t="s">
        <v>96</v>
      </c>
      <c r="AV2495" s="3" t="s">
        <v>96</v>
      </c>
      <c r="AW2495" s="3" t="s">
        <v>96</v>
      </c>
      <c r="AX2495" t="s">
        <v>96</v>
      </c>
      <c r="AY2495" t="s">
        <v>96</v>
      </c>
      <c r="AZ2495" t="s">
        <v>79</v>
      </c>
      <c r="BA2495" t="s">
        <v>96</v>
      </c>
      <c r="BB2495" t="s">
        <v>96</v>
      </c>
      <c r="BC2495" t="s">
        <v>96</v>
      </c>
      <c r="BD2495" t="s">
        <v>96</v>
      </c>
      <c r="BE2495" t="s">
        <v>96</v>
      </c>
      <c r="BF2495">
        <v>6</v>
      </c>
      <c r="BG2495">
        <v>0.36080000000000001</v>
      </c>
      <c r="BH2495">
        <v>0.3926</v>
      </c>
      <c r="BI2495">
        <v>68.39</v>
      </c>
      <c r="BJ2495">
        <v>2.6599999999999999E-2</v>
      </c>
      <c r="BK2495">
        <v>0.1817</v>
      </c>
    </row>
    <row r="2496" spans="1:63" x14ac:dyDescent="0.3">
      <c r="A2496" t="s">
        <v>6760</v>
      </c>
      <c r="B2496" t="s">
        <v>6761</v>
      </c>
      <c r="C2496" t="s">
        <v>64</v>
      </c>
      <c r="D2496">
        <v>2715800</v>
      </c>
      <c r="E2496" t="s">
        <v>96</v>
      </c>
      <c r="F2496">
        <v>27.11</v>
      </c>
      <c r="G2496" t="b">
        <v>0</v>
      </c>
      <c r="H2496" t="b">
        <v>0</v>
      </c>
      <c r="I2496" t="b">
        <v>0</v>
      </c>
      <c r="J2496" t="b">
        <v>0</v>
      </c>
      <c r="K2496">
        <v>8.0999999999999996E-3</v>
      </c>
      <c r="L2496">
        <v>5.7099999999999998E-2</v>
      </c>
      <c r="M2496" t="s">
        <v>96</v>
      </c>
      <c r="N2496" t="s">
        <v>96</v>
      </c>
      <c r="O2496" t="s">
        <v>96</v>
      </c>
      <c r="P2496" t="s">
        <v>96</v>
      </c>
      <c r="Q2496">
        <v>0</v>
      </c>
      <c r="R2496">
        <v>2.5999999999999998E-5</v>
      </c>
      <c r="S2496">
        <v>2.5999999999999998E-5</v>
      </c>
      <c r="T2496">
        <v>2.5999999999999998E-5</v>
      </c>
      <c r="U2496">
        <v>2.5999999999999998E-5</v>
      </c>
      <c r="V2496">
        <v>2.5999999999999998E-5</v>
      </c>
      <c r="W2496" t="s">
        <v>316</v>
      </c>
      <c r="X2496">
        <v>45266</v>
      </c>
      <c r="Y2496">
        <v>3.8999999999999998E-3</v>
      </c>
      <c r="Z2496">
        <v>0</v>
      </c>
      <c r="AA2496" t="s">
        <v>96</v>
      </c>
      <c r="AB2496" t="s">
        <v>96</v>
      </c>
      <c r="AC2496">
        <v>0</v>
      </c>
      <c r="AD2496" t="s">
        <v>95</v>
      </c>
      <c r="AE2496" t="s">
        <v>96</v>
      </c>
      <c r="AF2496" t="s">
        <v>96</v>
      </c>
      <c r="AG2496" t="s">
        <v>96</v>
      </c>
      <c r="AH2496">
        <v>4.5100000000000001E-2</v>
      </c>
      <c r="AI2496" t="s">
        <v>96</v>
      </c>
      <c r="AJ2496" t="s">
        <v>96</v>
      </c>
      <c r="AK2496" t="s">
        <v>96</v>
      </c>
      <c r="AL2496" t="s">
        <v>84</v>
      </c>
      <c r="AM2496" t="s">
        <v>96</v>
      </c>
      <c r="AN2496" t="s">
        <v>96</v>
      </c>
      <c r="AO2496" t="s">
        <v>96</v>
      </c>
      <c r="AP2496" t="s">
        <v>96</v>
      </c>
      <c r="AQ2496">
        <v>0.4</v>
      </c>
      <c r="AR2496">
        <v>0.2</v>
      </c>
      <c r="AS2496">
        <v>1099</v>
      </c>
      <c r="AT2496" t="s">
        <v>96</v>
      </c>
      <c r="AU2496" t="s">
        <v>96</v>
      </c>
      <c r="AV2496">
        <v>27.11</v>
      </c>
      <c r="AW2496">
        <v>27.11</v>
      </c>
      <c r="AX2496" t="s">
        <v>96</v>
      </c>
      <c r="AY2496" t="s">
        <v>96</v>
      </c>
      <c r="AZ2496" t="s">
        <v>72</v>
      </c>
      <c r="BA2496" t="s">
        <v>96</v>
      </c>
      <c r="BB2496" t="s">
        <v>96</v>
      </c>
      <c r="BC2496" t="s">
        <v>96</v>
      </c>
      <c r="BD2496" t="s">
        <v>71</v>
      </c>
      <c r="BE2496" t="s">
        <v>96</v>
      </c>
      <c r="BF2496" t="s">
        <v>96</v>
      </c>
      <c r="BG2496" t="s">
        <v>96</v>
      </c>
      <c r="BH2496" t="s">
        <v>96</v>
      </c>
      <c r="BI2496" t="s">
        <v>96</v>
      </c>
      <c r="BJ2496" t="s">
        <v>96</v>
      </c>
      <c r="BK2496" t="s">
        <v>96</v>
      </c>
    </row>
    <row r="2497" spans="1:63" x14ac:dyDescent="0.3">
      <c r="A2497" t="s">
        <v>5301</v>
      </c>
      <c r="B2497" t="s">
        <v>5302</v>
      </c>
      <c r="C2497" t="s">
        <v>64</v>
      </c>
      <c r="D2497" s="1">
        <v>2713800</v>
      </c>
      <c r="E2497" s="2">
        <v>420</v>
      </c>
      <c r="F2497" s="3">
        <v>21.69</v>
      </c>
      <c r="G2497" t="b">
        <v>0</v>
      </c>
      <c r="H2497" t="b">
        <v>0</v>
      </c>
      <c r="I2497" t="b">
        <v>0</v>
      </c>
      <c r="J2497" t="b">
        <v>0</v>
      </c>
      <c r="K2497" s="4">
        <v>4.7999999999999996E-3</v>
      </c>
      <c r="L2497" s="4">
        <v>4.8300000000000003E-2</v>
      </c>
      <c r="M2497" s="4">
        <v>0.16789999999999999</v>
      </c>
      <c r="N2497" s="4">
        <v>0.16309999999999999</v>
      </c>
      <c r="O2497" s="4" t="s">
        <v>96</v>
      </c>
      <c r="P2497" s="4" t="s">
        <v>96</v>
      </c>
      <c r="Q2497" s="3">
        <v>0</v>
      </c>
      <c r="R2497" s="3">
        <v>0</v>
      </c>
      <c r="S2497" s="3">
        <v>0.98824999999999996</v>
      </c>
      <c r="T2497" s="3">
        <v>0.98824999999999996</v>
      </c>
      <c r="U2497" s="3">
        <v>1.9352499999999999</v>
      </c>
      <c r="V2497" s="3">
        <v>1.9352499999999999</v>
      </c>
      <c r="W2497" t="s">
        <v>650</v>
      </c>
      <c r="X2497" s="5">
        <v>44718</v>
      </c>
      <c r="Y2497" s="4">
        <v>7.4999999999999997E-3</v>
      </c>
      <c r="Z2497" s="3">
        <v>0.12</v>
      </c>
      <c r="AA2497" s="5">
        <v>45281</v>
      </c>
      <c r="AB2497" s="3">
        <v>0.12</v>
      </c>
      <c r="AC2497" s="4">
        <v>5.7000000000000002E-3</v>
      </c>
      <c r="AD2497" t="s">
        <v>243</v>
      </c>
      <c r="AE2497" s="4">
        <v>8.0000000000000002E-3</v>
      </c>
      <c r="AF2497">
        <v>0.06</v>
      </c>
      <c r="AG2497">
        <v>0.93</v>
      </c>
      <c r="AH2497" s="4">
        <v>3.9699999999999999E-2</v>
      </c>
      <c r="AI2497" s="4">
        <v>8.5199999999999998E-2</v>
      </c>
      <c r="AJ2497" s="4">
        <v>0.1197</v>
      </c>
      <c r="AK2497" s="4">
        <v>0.1196</v>
      </c>
      <c r="AL2497" t="s">
        <v>6593</v>
      </c>
      <c r="AM2497">
        <v>56</v>
      </c>
      <c r="AN2497" s="4">
        <v>0.34449999999999997</v>
      </c>
      <c r="AO2497" s="4">
        <v>0.47010000000000002</v>
      </c>
      <c r="AP2497" s="4">
        <v>0.96740000000000004</v>
      </c>
      <c r="AQ2497" s="6">
        <v>0.4</v>
      </c>
      <c r="AR2497" s="6">
        <v>0.2</v>
      </c>
      <c r="AS2497">
        <v>1099</v>
      </c>
      <c r="AT2497" s="3">
        <v>20.64</v>
      </c>
      <c r="AU2497" s="3">
        <v>21.94</v>
      </c>
      <c r="AV2497" s="3">
        <v>21.69</v>
      </c>
      <c r="AW2497" s="3">
        <v>21.69</v>
      </c>
      <c r="AX2497">
        <v>70.87</v>
      </c>
      <c r="AY2497" t="s">
        <v>82</v>
      </c>
      <c r="AZ2497" t="s">
        <v>82</v>
      </c>
      <c r="BA2497" t="s">
        <v>82</v>
      </c>
      <c r="BB2497" t="s">
        <v>70</v>
      </c>
      <c r="BC2497" t="s">
        <v>82</v>
      </c>
      <c r="BD2497" t="s">
        <v>82</v>
      </c>
      <c r="BE2497" t="s">
        <v>96</v>
      </c>
      <c r="BF2497">
        <v>6.85</v>
      </c>
      <c r="BG2497" s="4">
        <v>0.7742</v>
      </c>
      <c r="BH2497" s="4">
        <v>0.65739999999999998</v>
      </c>
      <c r="BI2497">
        <v>102.01</v>
      </c>
      <c r="BJ2497" s="4">
        <v>5.4600000000000003E-2</v>
      </c>
      <c r="BK2497" s="4">
        <v>0.1236</v>
      </c>
    </row>
    <row r="2498" spans="1:63" x14ac:dyDescent="0.3">
      <c r="A2498" t="s">
        <v>6658</v>
      </c>
      <c r="B2498" t="s">
        <v>6659</v>
      </c>
      <c r="C2498" t="s">
        <v>64</v>
      </c>
      <c r="D2498" s="1">
        <v>2709700</v>
      </c>
      <c r="E2498" t="s">
        <v>96</v>
      </c>
      <c r="F2498" s="3">
        <v>27.03</v>
      </c>
      <c r="G2498" t="b">
        <v>0</v>
      </c>
      <c r="H2498" t="b">
        <v>0</v>
      </c>
      <c r="I2498" t="b">
        <v>0</v>
      </c>
      <c r="J2498" t="b">
        <v>0</v>
      </c>
      <c r="K2498" s="4">
        <v>3.5000000000000001E-3</v>
      </c>
      <c r="L2498" s="4">
        <v>3.1300000000000001E-2</v>
      </c>
      <c r="M2498" t="s">
        <v>96</v>
      </c>
      <c r="N2498" t="s">
        <v>96</v>
      </c>
      <c r="O2498" t="s">
        <v>96</v>
      </c>
      <c r="P2498" t="s">
        <v>96</v>
      </c>
      <c r="Q2498" s="3">
        <v>0</v>
      </c>
      <c r="R2498" s="3">
        <v>0</v>
      </c>
      <c r="S2498" s="3">
        <v>1.2837350000000001</v>
      </c>
      <c r="T2498" s="3">
        <v>1.2837350000000001</v>
      </c>
      <c r="U2498" s="3">
        <v>1.2837350000000001</v>
      </c>
      <c r="V2498" s="3">
        <v>1.2837350000000001</v>
      </c>
      <c r="W2498" t="s">
        <v>316</v>
      </c>
      <c r="X2498" s="5">
        <v>45231</v>
      </c>
      <c r="Y2498" s="4">
        <v>8.5000000000000006E-3</v>
      </c>
      <c r="Z2498" s="3">
        <v>0</v>
      </c>
      <c r="AA2498" t="s">
        <v>96</v>
      </c>
      <c r="AB2498" t="s">
        <v>96</v>
      </c>
      <c r="AC2498" s="4">
        <v>0</v>
      </c>
      <c r="AD2498" t="s">
        <v>243</v>
      </c>
      <c r="AE2498" t="s">
        <v>96</v>
      </c>
      <c r="AF2498" t="s">
        <v>96</v>
      </c>
      <c r="AG2498" t="s">
        <v>96</v>
      </c>
      <c r="AH2498" s="4">
        <v>6.6299999999999998E-2</v>
      </c>
      <c r="AI2498">
        <v>5.8999999999999997E-2</v>
      </c>
      <c r="AJ2498" t="s">
        <v>96</v>
      </c>
      <c r="AK2498" t="s">
        <v>96</v>
      </c>
      <c r="AL2498" t="s">
        <v>2009</v>
      </c>
      <c r="AM2498">
        <v>2</v>
      </c>
      <c r="AN2498" s="4">
        <v>1</v>
      </c>
      <c r="AO2498" s="4">
        <v>1</v>
      </c>
      <c r="AP2498" s="4">
        <v>1</v>
      </c>
      <c r="AQ2498" s="6">
        <v>0.4</v>
      </c>
      <c r="AR2498" s="6">
        <v>0.2</v>
      </c>
      <c r="AS2498">
        <v>1099</v>
      </c>
      <c r="AT2498">
        <v>26.13</v>
      </c>
      <c r="AU2498">
        <v>27.21</v>
      </c>
      <c r="AV2498" s="3" t="s">
        <v>96</v>
      </c>
      <c r="AW2498" s="3" t="s">
        <v>96</v>
      </c>
      <c r="AX2498">
        <v>75.739999999999995</v>
      </c>
      <c r="AY2498" t="s">
        <v>96</v>
      </c>
      <c r="AZ2498" t="s">
        <v>82</v>
      </c>
      <c r="BA2498" t="s">
        <v>96</v>
      </c>
      <c r="BB2498" t="s">
        <v>96</v>
      </c>
      <c r="BC2498" t="s">
        <v>96</v>
      </c>
      <c r="BD2498" t="s">
        <v>71</v>
      </c>
      <c r="BE2498" t="s">
        <v>96</v>
      </c>
      <c r="BF2498" t="s">
        <v>96</v>
      </c>
      <c r="BG2498" t="s">
        <v>96</v>
      </c>
      <c r="BH2498" t="s">
        <v>96</v>
      </c>
      <c r="BI2498" t="s">
        <v>96</v>
      </c>
      <c r="BJ2498" t="s">
        <v>96</v>
      </c>
      <c r="BK2498" t="s">
        <v>96</v>
      </c>
    </row>
    <row r="2499" spans="1:63" x14ac:dyDescent="0.3">
      <c r="A2499" t="s">
        <v>4186</v>
      </c>
      <c r="B2499" t="s">
        <v>4187</v>
      </c>
      <c r="C2499" t="s">
        <v>64</v>
      </c>
      <c r="D2499" s="1">
        <v>2677400</v>
      </c>
      <c r="E2499" s="2">
        <v>730</v>
      </c>
      <c r="F2499" s="3">
        <v>14.29</v>
      </c>
      <c r="G2499" t="b">
        <v>0</v>
      </c>
      <c r="H2499" t="b">
        <v>0</v>
      </c>
      <c r="I2499" t="b">
        <v>0</v>
      </c>
      <c r="J2499" t="b">
        <v>0</v>
      </c>
      <c r="K2499" s="4">
        <v>3.0700000000000002E-2</v>
      </c>
      <c r="L2499" s="4">
        <v>-1.7899999999999999E-2</v>
      </c>
      <c r="M2499" s="4">
        <v>-0.1671</v>
      </c>
      <c r="N2499" s="4">
        <v>-0.17630000000000001</v>
      </c>
      <c r="O2499" s="4">
        <v>-0.10970000000000001</v>
      </c>
      <c r="P2499">
        <v>1.9400000000000001E-2</v>
      </c>
      <c r="Q2499" s="3">
        <v>1.402E-3</v>
      </c>
      <c r="R2499" s="3">
        <v>3.4E-5</v>
      </c>
      <c r="S2499" s="3">
        <v>-0.582148</v>
      </c>
      <c r="T2499" s="3">
        <v>-0.40713300000000002</v>
      </c>
      <c r="U2499" s="3">
        <v>-5.044562</v>
      </c>
      <c r="V2499" s="3">
        <v>-5.044562</v>
      </c>
      <c r="W2499" t="s">
        <v>411</v>
      </c>
      <c r="X2499" s="5">
        <v>40190</v>
      </c>
      <c r="Y2499" s="4">
        <v>6.4999999999999997E-3</v>
      </c>
      <c r="Z2499" s="3">
        <v>0.31</v>
      </c>
      <c r="AA2499">
        <v>45288</v>
      </c>
      <c r="AB2499">
        <v>0.11</v>
      </c>
      <c r="AC2499" s="4">
        <v>2.1399999999999999E-2</v>
      </c>
      <c r="AD2499" t="s">
        <v>90</v>
      </c>
      <c r="AE2499" s="4">
        <v>1.6899999999999998E-2</v>
      </c>
      <c r="AF2499">
        <v>9.41</v>
      </c>
      <c r="AG2499">
        <v>0.7</v>
      </c>
      <c r="AH2499" s="4">
        <v>0.44090000000000001</v>
      </c>
      <c r="AI2499" s="4">
        <v>0.17860000000000001</v>
      </c>
      <c r="AJ2499" s="4">
        <v>0.17960000000000001</v>
      </c>
      <c r="AK2499" s="4">
        <v>0.17849999999999999</v>
      </c>
      <c r="AL2499" t="s">
        <v>549</v>
      </c>
      <c r="AM2499">
        <v>101</v>
      </c>
      <c r="AN2499" s="4">
        <v>0.40289999999999998</v>
      </c>
      <c r="AO2499" s="4">
        <v>0.499</v>
      </c>
      <c r="AP2499" s="4">
        <v>0.81410000000000005</v>
      </c>
      <c r="AQ2499" s="6">
        <v>0.4</v>
      </c>
      <c r="AR2499" s="6">
        <v>0.2</v>
      </c>
      <c r="AS2499">
        <v>1099</v>
      </c>
      <c r="AT2499" s="3">
        <v>13.41</v>
      </c>
      <c r="AU2499" s="3">
        <v>14.38</v>
      </c>
      <c r="AV2499" s="3" t="s">
        <v>96</v>
      </c>
      <c r="AW2499" s="3" t="s">
        <v>96</v>
      </c>
      <c r="AX2499">
        <v>51.55</v>
      </c>
      <c r="AY2499" t="s">
        <v>82</v>
      </c>
      <c r="AZ2499" t="s">
        <v>70</v>
      </c>
      <c r="BA2499" t="s">
        <v>79</v>
      </c>
      <c r="BB2499" t="s">
        <v>82</v>
      </c>
      <c r="BC2499" t="s">
        <v>82</v>
      </c>
      <c r="BD2499" t="s">
        <v>79</v>
      </c>
      <c r="BE2499" t="s">
        <v>75</v>
      </c>
      <c r="BF2499">
        <v>2.38</v>
      </c>
      <c r="BG2499">
        <v>0.1241</v>
      </c>
      <c r="BH2499">
        <v>7.0000000000000001E-3</v>
      </c>
      <c r="BI2499">
        <v>1863.72</v>
      </c>
      <c r="BJ2499">
        <v>0</v>
      </c>
      <c r="BK2499">
        <v>1.4E-2</v>
      </c>
    </row>
    <row r="2500" spans="1:63" x14ac:dyDescent="0.3">
      <c r="A2500" t="s">
        <v>6302</v>
      </c>
      <c r="B2500" t="s">
        <v>6303</v>
      </c>
      <c r="C2500" t="s">
        <v>64</v>
      </c>
      <c r="D2500" s="1">
        <v>2657000</v>
      </c>
      <c r="E2500" s="2">
        <v>159</v>
      </c>
      <c r="F2500" s="3">
        <v>26.52</v>
      </c>
      <c r="G2500" t="b">
        <v>0</v>
      </c>
      <c r="H2500" t="b">
        <v>0</v>
      </c>
      <c r="I2500" t="b">
        <v>0</v>
      </c>
      <c r="J2500" t="b">
        <v>0</v>
      </c>
      <c r="K2500" s="4">
        <v>6.4000000000000003E-3</v>
      </c>
      <c r="L2500" s="4">
        <v>4.41E-2</v>
      </c>
      <c r="M2500" t="s">
        <v>96</v>
      </c>
      <c r="N2500" t="s">
        <v>96</v>
      </c>
      <c r="O2500" t="s">
        <v>96</v>
      </c>
      <c r="P2500" t="s">
        <v>96</v>
      </c>
      <c r="Q2500" s="3">
        <v>-3.7500000000000001E-4</v>
      </c>
      <c r="R2500" s="3">
        <v>-1.84E-4</v>
      </c>
      <c r="S2500" s="3">
        <v>2.5793339999999998</v>
      </c>
      <c r="T2500" s="3">
        <v>2.5793339999999998</v>
      </c>
      <c r="U2500" s="3">
        <v>2.5793339999999998</v>
      </c>
      <c r="V2500" s="3">
        <v>2.5793339999999998</v>
      </c>
      <c r="W2500" t="s">
        <v>316</v>
      </c>
      <c r="X2500" s="5">
        <v>45132</v>
      </c>
      <c r="Y2500" s="4">
        <v>6.0000000000000001E-3</v>
      </c>
      <c r="Z2500" s="3">
        <v>0.37</v>
      </c>
      <c r="AA2500">
        <v>45288</v>
      </c>
      <c r="AB2500">
        <v>7.0000000000000007E-2</v>
      </c>
      <c r="AC2500" s="4">
        <v>1.38E-2</v>
      </c>
      <c r="AD2500" t="s">
        <v>243</v>
      </c>
      <c r="AE2500" t="s">
        <v>96</v>
      </c>
      <c r="AF2500" t="s">
        <v>96</v>
      </c>
      <c r="AG2500" t="s">
        <v>96</v>
      </c>
      <c r="AH2500" s="4">
        <v>0.11260000000000001</v>
      </c>
      <c r="AI2500" s="4">
        <v>4.9200000000000001E-2</v>
      </c>
      <c r="AJ2500" s="4">
        <v>7.7100000000000002E-2</v>
      </c>
      <c r="AK2500">
        <v>8.0799999999999997E-2</v>
      </c>
      <c r="AL2500" t="s">
        <v>549</v>
      </c>
      <c r="AM2500">
        <v>32</v>
      </c>
      <c r="AN2500" s="4">
        <v>0.58089999999999997</v>
      </c>
      <c r="AO2500" s="4">
        <v>0.74780000000000002</v>
      </c>
      <c r="AP2500" s="4">
        <v>0.99980000000000002</v>
      </c>
      <c r="AQ2500" s="6">
        <v>0.4</v>
      </c>
      <c r="AR2500" s="6">
        <v>0.2</v>
      </c>
      <c r="AS2500">
        <v>1099</v>
      </c>
      <c r="AT2500" s="3">
        <v>25.53</v>
      </c>
      <c r="AU2500" s="3">
        <v>26.72</v>
      </c>
      <c r="AV2500" s="3">
        <v>26.52</v>
      </c>
      <c r="AW2500" s="3">
        <v>26.52</v>
      </c>
      <c r="AX2500">
        <v>74.73</v>
      </c>
      <c r="AY2500" t="s">
        <v>75</v>
      </c>
      <c r="AZ2500" t="s">
        <v>70</v>
      </c>
      <c r="BA2500" t="s">
        <v>96</v>
      </c>
      <c r="BB2500" t="s">
        <v>79</v>
      </c>
      <c r="BC2500" t="s">
        <v>70</v>
      </c>
      <c r="BD2500" t="s">
        <v>72</v>
      </c>
      <c r="BE2500" t="s">
        <v>96</v>
      </c>
      <c r="BF2500">
        <v>7.34</v>
      </c>
      <c r="BG2500" s="4">
        <v>1</v>
      </c>
      <c r="BH2500" s="4">
        <v>0.83550000000000002</v>
      </c>
      <c r="BI2500">
        <v>29.36</v>
      </c>
      <c r="BJ2500" s="4">
        <v>7.3599999999999999E-2</v>
      </c>
      <c r="BK2500" s="4">
        <v>6.1699999999999998E-2</v>
      </c>
    </row>
    <row r="2501" spans="1:63" x14ac:dyDescent="0.3">
      <c r="A2501" t="s">
        <v>4846</v>
      </c>
      <c r="B2501" t="s">
        <v>4847</v>
      </c>
      <c r="C2501" t="s">
        <v>64</v>
      </c>
      <c r="D2501" s="1">
        <v>2644900</v>
      </c>
      <c r="E2501" s="2">
        <v>144</v>
      </c>
      <c r="F2501" s="3">
        <v>26.35</v>
      </c>
      <c r="G2501" t="b">
        <v>0</v>
      </c>
      <c r="H2501" t="b">
        <v>0</v>
      </c>
      <c r="I2501" t="b">
        <v>0</v>
      </c>
      <c r="J2501" t="b">
        <v>0</v>
      </c>
      <c r="K2501" s="4">
        <v>1E-4</v>
      </c>
      <c r="L2501" s="4">
        <v>9.5799999999999996E-2</v>
      </c>
      <c r="M2501" s="4">
        <v>0.20910000000000001</v>
      </c>
      <c r="N2501" s="4">
        <v>0.20030000000000001</v>
      </c>
      <c r="O2501" s="4" t="s">
        <v>96</v>
      </c>
      <c r="P2501" t="s">
        <v>96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t="s">
        <v>180</v>
      </c>
      <c r="X2501" s="5">
        <v>44474</v>
      </c>
      <c r="Y2501" s="4">
        <v>5.4999999999999997E-3</v>
      </c>
      <c r="Z2501" s="3">
        <v>0.1</v>
      </c>
      <c r="AA2501" s="5">
        <v>45278</v>
      </c>
      <c r="AB2501" s="3">
        <v>0.1</v>
      </c>
      <c r="AC2501" s="4">
        <v>3.8999999999999998E-3</v>
      </c>
      <c r="AD2501" t="s">
        <v>95</v>
      </c>
      <c r="AE2501" s="4">
        <v>9.7999999999999997E-3</v>
      </c>
      <c r="AF2501">
        <v>23.61</v>
      </c>
      <c r="AG2501">
        <v>1.0900000000000001</v>
      </c>
      <c r="AH2501" s="4">
        <v>0.13980000000000001</v>
      </c>
      <c r="AI2501" s="4">
        <v>0.1152</v>
      </c>
      <c r="AJ2501" s="4">
        <v>0.1434</v>
      </c>
      <c r="AK2501" s="4">
        <v>0.14419999999999999</v>
      </c>
      <c r="AL2501" t="s">
        <v>5722</v>
      </c>
      <c r="AM2501">
        <v>31</v>
      </c>
      <c r="AN2501" s="4">
        <v>0.38940000000000002</v>
      </c>
      <c r="AO2501" s="4">
        <v>0.56059999999999999</v>
      </c>
      <c r="AP2501" s="4">
        <v>1</v>
      </c>
      <c r="AQ2501" s="6">
        <v>0.4</v>
      </c>
      <c r="AR2501" s="6">
        <v>0.2</v>
      </c>
      <c r="AS2501">
        <v>1099</v>
      </c>
      <c r="AT2501" s="3">
        <v>24.13</v>
      </c>
      <c r="AU2501" s="3">
        <v>26.93</v>
      </c>
      <c r="AV2501" s="3">
        <v>26.35</v>
      </c>
      <c r="AW2501" s="3">
        <v>26.35</v>
      </c>
      <c r="AX2501">
        <v>72.11</v>
      </c>
      <c r="AY2501" t="s">
        <v>75</v>
      </c>
      <c r="AZ2501" t="s">
        <v>71</v>
      </c>
      <c r="BA2501" t="s">
        <v>70</v>
      </c>
      <c r="BB2501" t="s">
        <v>71</v>
      </c>
      <c r="BC2501" t="s">
        <v>82</v>
      </c>
      <c r="BD2501" t="s">
        <v>79</v>
      </c>
      <c r="BE2501" t="s">
        <v>96</v>
      </c>
      <c r="BF2501">
        <v>6.67</v>
      </c>
      <c r="BG2501" s="4">
        <v>0.95679999999999998</v>
      </c>
      <c r="BH2501" s="4">
        <v>0.58760000000000001</v>
      </c>
      <c r="BI2501">
        <v>45.85</v>
      </c>
      <c r="BJ2501" s="4">
        <v>7.0699999999999999E-2</v>
      </c>
      <c r="BK2501" s="4">
        <v>6.2300000000000001E-2</v>
      </c>
    </row>
    <row r="2502" spans="1:63" x14ac:dyDescent="0.3">
      <c r="A2502" t="s">
        <v>6410</v>
      </c>
      <c r="B2502" t="s">
        <v>6411</v>
      </c>
      <c r="C2502" t="s">
        <v>64</v>
      </c>
      <c r="D2502" s="1">
        <v>2628900</v>
      </c>
      <c r="E2502">
        <v>0</v>
      </c>
      <c r="F2502" s="3">
        <v>26.29</v>
      </c>
      <c r="G2502" t="b">
        <v>0</v>
      </c>
      <c r="H2502" t="b">
        <v>0</v>
      </c>
      <c r="I2502" t="b">
        <v>0</v>
      </c>
      <c r="J2502" t="b">
        <v>0</v>
      </c>
      <c r="K2502" s="4">
        <v>7.7999999999999996E-3</v>
      </c>
      <c r="L2502" s="4">
        <v>7.8200000000000006E-2</v>
      </c>
      <c r="M2502" t="s">
        <v>96</v>
      </c>
      <c r="N2502" t="s">
        <v>96</v>
      </c>
      <c r="O2502" t="s">
        <v>96</v>
      </c>
      <c r="P2502" t="s">
        <v>96</v>
      </c>
      <c r="Q2502" s="3">
        <v>-6.5600000000000001E-4</v>
      </c>
      <c r="R2502" s="3">
        <v>2.5500000000000002E-4</v>
      </c>
      <c r="S2502" s="3">
        <v>2.4999180000000001</v>
      </c>
      <c r="T2502" s="3">
        <v>2.4999180000000001</v>
      </c>
      <c r="U2502" s="3">
        <v>2.4999180000000001</v>
      </c>
      <c r="V2502" s="3">
        <v>2.4999180000000001</v>
      </c>
      <c r="W2502" t="s">
        <v>316</v>
      </c>
      <c r="X2502" s="5">
        <v>45181</v>
      </c>
      <c r="Y2502" s="4">
        <v>8.6E-3</v>
      </c>
      <c r="Z2502" s="3">
        <v>0.04</v>
      </c>
      <c r="AA2502" s="5">
        <v>45278</v>
      </c>
      <c r="AB2502" s="3">
        <v>0.04</v>
      </c>
      <c r="AC2502" s="4">
        <v>1.2999999999999999E-3</v>
      </c>
      <c r="AD2502" t="s">
        <v>243</v>
      </c>
      <c r="AE2502" t="s">
        <v>96</v>
      </c>
      <c r="AF2502" t="s">
        <v>96</v>
      </c>
      <c r="AG2502" t="s">
        <v>96</v>
      </c>
      <c r="AH2502" s="4">
        <v>0.1255</v>
      </c>
      <c r="AI2502" s="4">
        <v>0.12670000000000001</v>
      </c>
      <c r="AJ2502" s="4">
        <v>0.13850000000000001</v>
      </c>
      <c r="AK2502" t="s">
        <v>96</v>
      </c>
      <c r="AL2502" t="s">
        <v>412</v>
      </c>
      <c r="AM2502">
        <v>46</v>
      </c>
      <c r="AN2502" s="4">
        <v>0.36919999999999997</v>
      </c>
      <c r="AO2502" s="4">
        <v>0.49780000000000002</v>
      </c>
      <c r="AP2502" s="4">
        <v>0.99990000000000001</v>
      </c>
      <c r="AQ2502" s="6">
        <v>0.4</v>
      </c>
      <c r="AR2502" s="6">
        <v>0.2</v>
      </c>
      <c r="AS2502">
        <v>1099</v>
      </c>
      <c r="AT2502" s="3">
        <v>24.21</v>
      </c>
      <c r="AU2502" s="3">
        <v>26.73</v>
      </c>
      <c r="AV2502" s="3">
        <v>26.29</v>
      </c>
      <c r="AW2502" s="3">
        <v>26.29</v>
      </c>
      <c r="AX2502">
        <v>70.64</v>
      </c>
      <c r="AY2502" t="s">
        <v>75</v>
      </c>
      <c r="AZ2502" t="s">
        <v>82</v>
      </c>
      <c r="BA2502" t="s">
        <v>96</v>
      </c>
      <c r="BB2502" t="s">
        <v>96</v>
      </c>
      <c r="BC2502" t="s">
        <v>96</v>
      </c>
      <c r="BD2502" t="s">
        <v>70</v>
      </c>
      <c r="BE2502" t="s">
        <v>96</v>
      </c>
      <c r="BF2502">
        <v>7.05</v>
      </c>
      <c r="BG2502">
        <v>0</v>
      </c>
      <c r="BH2502">
        <v>0.73819999999999997</v>
      </c>
      <c r="BI2502">
        <v>163.99</v>
      </c>
      <c r="BJ2502">
        <v>2.5100000000000001E-2</v>
      </c>
      <c r="BK2502">
        <v>0.1832</v>
      </c>
    </row>
    <row r="2503" spans="1:63" x14ac:dyDescent="0.3">
      <c r="A2503" t="s">
        <v>6015</v>
      </c>
      <c r="B2503" t="s">
        <v>6016</v>
      </c>
      <c r="C2503" t="s">
        <v>64</v>
      </c>
      <c r="D2503" s="1">
        <v>2624900</v>
      </c>
      <c r="E2503">
        <v>194</v>
      </c>
      <c r="F2503" s="3">
        <v>25.88</v>
      </c>
      <c r="G2503" t="b">
        <v>0</v>
      </c>
      <c r="H2503" t="b">
        <v>0</v>
      </c>
      <c r="I2503" t="b">
        <v>0</v>
      </c>
      <c r="J2503" t="b">
        <v>0</v>
      </c>
      <c r="K2503" s="4">
        <v>-8.8000000000000005E-3</v>
      </c>
      <c r="L2503" s="4">
        <v>1.01E-2</v>
      </c>
      <c r="M2503" t="s">
        <v>96</v>
      </c>
      <c r="N2503" t="s">
        <v>96</v>
      </c>
      <c r="O2503" t="s">
        <v>96</v>
      </c>
      <c r="P2503" t="s">
        <v>96</v>
      </c>
      <c r="Q2503" s="3">
        <v>5.5000000000000002E-5</v>
      </c>
      <c r="R2503" s="3">
        <v>-5.6999999999999998E-4</v>
      </c>
      <c r="S2503" s="3">
        <v>2.4464350000000001</v>
      </c>
      <c r="T2503" s="3">
        <v>2.4464350000000001</v>
      </c>
      <c r="U2503" s="3">
        <v>2.4464350000000001</v>
      </c>
      <c r="V2503" s="3">
        <v>2.4464350000000001</v>
      </c>
      <c r="W2503" t="s">
        <v>316</v>
      </c>
      <c r="X2503" s="5">
        <v>44980</v>
      </c>
      <c r="Y2503" s="4">
        <v>6.0000000000000001E-3</v>
      </c>
      <c r="Z2503" s="3">
        <v>0</v>
      </c>
      <c r="AA2503" t="s">
        <v>96</v>
      </c>
      <c r="AB2503" t="s">
        <v>96</v>
      </c>
      <c r="AC2503" s="4">
        <v>0</v>
      </c>
      <c r="AD2503" t="s">
        <v>95</v>
      </c>
      <c r="AE2503" t="s">
        <v>96</v>
      </c>
      <c r="AF2503" t="s">
        <v>96</v>
      </c>
      <c r="AG2503">
        <v>0</v>
      </c>
      <c r="AH2503" s="4">
        <v>6.6500000000000004E-2</v>
      </c>
      <c r="AI2503" s="4">
        <v>6.9000000000000006E-2</v>
      </c>
      <c r="AJ2503" s="4">
        <v>8.1000000000000003E-2</v>
      </c>
      <c r="AK2503" s="4">
        <v>9.98E-2</v>
      </c>
      <c r="AL2503" t="s">
        <v>549</v>
      </c>
      <c r="AM2503">
        <v>96</v>
      </c>
      <c r="AN2503" s="4">
        <v>0.52590000000000003</v>
      </c>
      <c r="AO2503" s="4">
        <v>0.61539999999999995</v>
      </c>
      <c r="AP2503" s="4">
        <v>0.90190000000000003</v>
      </c>
      <c r="AQ2503" s="6">
        <v>0.4</v>
      </c>
      <c r="AR2503" s="6">
        <v>0.2</v>
      </c>
      <c r="AS2503">
        <v>1099</v>
      </c>
      <c r="AT2503" s="3">
        <v>25.48</v>
      </c>
      <c r="AU2503" s="3">
        <v>26.28</v>
      </c>
      <c r="AV2503" s="3">
        <v>25.88</v>
      </c>
      <c r="AW2503" s="3">
        <v>25.88</v>
      </c>
      <c r="AX2503">
        <v>53.58</v>
      </c>
      <c r="AY2503" t="s">
        <v>75</v>
      </c>
      <c r="AZ2503" t="s">
        <v>70</v>
      </c>
      <c r="BA2503" t="s">
        <v>96</v>
      </c>
      <c r="BB2503" t="s">
        <v>79</v>
      </c>
      <c r="BC2503" t="s">
        <v>82</v>
      </c>
      <c r="BD2503" t="s">
        <v>82</v>
      </c>
      <c r="BE2503" t="s">
        <v>96</v>
      </c>
      <c r="BF2503">
        <v>7.03</v>
      </c>
      <c r="BG2503" s="4">
        <v>0.78890000000000005</v>
      </c>
      <c r="BH2503" s="4">
        <v>0.72929999999999995</v>
      </c>
      <c r="BI2503">
        <v>26.96</v>
      </c>
      <c r="BJ2503" s="4">
        <v>2.7900000000000001E-2</v>
      </c>
      <c r="BK2503" s="4">
        <v>9.5799999999999996E-2</v>
      </c>
    </row>
    <row r="2504" spans="1:63" x14ac:dyDescent="0.3">
      <c r="A2504" t="s">
        <v>5242</v>
      </c>
      <c r="B2504" t="s">
        <v>5243</v>
      </c>
      <c r="C2504" t="s">
        <v>64</v>
      </c>
      <c r="D2504" s="1">
        <v>2619000</v>
      </c>
      <c r="E2504">
        <v>775</v>
      </c>
      <c r="F2504" s="3">
        <v>26.07</v>
      </c>
      <c r="G2504" t="b">
        <v>0</v>
      </c>
      <c r="H2504" t="b">
        <v>0</v>
      </c>
      <c r="I2504" t="b">
        <v>1</v>
      </c>
      <c r="J2504" t="b">
        <v>0</v>
      </c>
      <c r="K2504" s="4">
        <v>1.8200000000000001E-2</v>
      </c>
      <c r="L2504" s="4">
        <v>4.5499999999999999E-2</v>
      </c>
      <c r="M2504" s="4">
        <v>0.51439999999999997</v>
      </c>
      <c r="N2504" s="4">
        <v>0.50460000000000005</v>
      </c>
      <c r="O2504" t="s">
        <v>96</v>
      </c>
      <c r="P2504" t="s">
        <v>96</v>
      </c>
      <c r="Q2504" s="3">
        <v>-2.8699999999999998E-4</v>
      </c>
      <c r="R2504" s="3">
        <v>-0.24881600000000001</v>
      </c>
      <c r="S2504" s="3">
        <v>1.12E-4</v>
      </c>
      <c r="T2504" s="3">
        <v>-7.76E-4</v>
      </c>
      <c r="U2504" s="3">
        <v>1.07E-4</v>
      </c>
      <c r="V2504" s="3">
        <v>1.07E-4</v>
      </c>
      <c r="W2504" t="s">
        <v>135</v>
      </c>
      <c r="X2504" s="5">
        <v>44677</v>
      </c>
      <c r="Y2504" s="4">
        <v>5.0000000000000001E-3</v>
      </c>
      <c r="Z2504" s="3">
        <v>1.63</v>
      </c>
      <c r="AA2504" s="5">
        <v>45288</v>
      </c>
      <c r="AB2504" s="3">
        <v>0.06</v>
      </c>
      <c r="AC2504" s="4">
        <v>6.2600000000000003E-2</v>
      </c>
      <c r="AD2504" t="s">
        <v>90</v>
      </c>
      <c r="AE2504" s="4">
        <v>2.0199999999999999E-2</v>
      </c>
      <c r="AF2504">
        <v>34.43</v>
      </c>
      <c r="AG2504">
        <v>-1.52</v>
      </c>
      <c r="AH2504" s="4">
        <v>0.35039999999999999</v>
      </c>
      <c r="AI2504" s="4">
        <v>0.20319999999999999</v>
      </c>
      <c r="AJ2504" s="4">
        <v>0.1961</v>
      </c>
      <c r="AK2504" s="4">
        <v>0.2054</v>
      </c>
      <c r="AL2504" t="s">
        <v>549</v>
      </c>
      <c r="AM2504">
        <v>41</v>
      </c>
      <c r="AN2504" s="4">
        <v>0.57799999999999996</v>
      </c>
      <c r="AO2504" s="4">
        <v>0.76519999999999999</v>
      </c>
      <c r="AP2504" s="4">
        <v>1.0002</v>
      </c>
      <c r="AQ2504" s="6">
        <v>0.4</v>
      </c>
      <c r="AR2504" s="6">
        <v>0.2</v>
      </c>
      <c r="AS2504">
        <v>1099</v>
      </c>
      <c r="AT2504" s="3">
        <v>24.47</v>
      </c>
      <c r="AU2504" s="3">
        <v>26.56</v>
      </c>
      <c r="AV2504">
        <v>25.99</v>
      </c>
      <c r="AW2504">
        <v>26.14</v>
      </c>
      <c r="AX2504">
        <v>62.98</v>
      </c>
      <c r="AY2504" t="s">
        <v>82</v>
      </c>
      <c r="AZ2504" t="s">
        <v>79</v>
      </c>
      <c r="BA2504" t="s">
        <v>96</v>
      </c>
      <c r="BB2504" t="s">
        <v>75</v>
      </c>
      <c r="BC2504" t="s">
        <v>96</v>
      </c>
      <c r="BD2504" t="s">
        <v>96</v>
      </c>
      <c r="BE2504" t="s">
        <v>96</v>
      </c>
      <c r="BF2504">
        <v>5.36</v>
      </c>
      <c r="BG2504" s="4">
        <v>0.2621</v>
      </c>
      <c r="BH2504" s="4">
        <v>0.28789999999999999</v>
      </c>
      <c r="BI2504">
        <v>10.029999999999999</v>
      </c>
      <c r="BJ2504" s="4">
        <v>2.86E-2</v>
      </c>
      <c r="BK2504" s="4">
        <v>4.3400000000000001E-2</v>
      </c>
    </row>
    <row r="2505" spans="1:63" x14ac:dyDescent="0.3">
      <c r="A2505" t="s">
        <v>5472</v>
      </c>
      <c r="B2505" t="s">
        <v>5473</v>
      </c>
      <c r="C2505" t="s">
        <v>64</v>
      </c>
      <c r="D2505" s="1">
        <v>2615700</v>
      </c>
      <c r="E2505" s="2">
        <v>1873</v>
      </c>
      <c r="F2505" s="3">
        <v>26.67</v>
      </c>
      <c r="G2505" t="b">
        <v>0</v>
      </c>
      <c r="H2505" t="b">
        <v>0</v>
      </c>
      <c r="I2505" t="b">
        <v>0</v>
      </c>
      <c r="J2505" t="b">
        <v>0</v>
      </c>
      <c r="K2505" s="4">
        <v>2.5600000000000001E-2</v>
      </c>
      <c r="L2505" s="4">
        <v>2.06E-2</v>
      </c>
      <c r="M2505" s="4">
        <v>9.9400000000000002E-2</v>
      </c>
      <c r="N2505" s="4">
        <v>9.1600000000000001E-2</v>
      </c>
      <c r="O2505" t="s">
        <v>96</v>
      </c>
      <c r="P2505" t="s">
        <v>96</v>
      </c>
      <c r="Q2505" s="3">
        <v>-2.5700000000000001E-4</v>
      </c>
      <c r="R2505" s="3">
        <v>-1.7799999999999999E-4</v>
      </c>
      <c r="S2505" s="3">
        <v>-5.0000000000000001E-4</v>
      </c>
      <c r="T2505" s="3">
        <v>-1.0820000000000001E-3</v>
      </c>
      <c r="U2505" s="3">
        <v>2.4991379999999999</v>
      </c>
      <c r="V2505" s="3">
        <v>2.4991379999999999</v>
      </c>
      <c r="W2505" t="s">
        <v>650</v>
      </c>
      <c r="X2505" s="5">
        <v>44819</v>
      </c>
      <c r="Y2505" s="4">
        <v>6.7999999999999996E-3</v>
      </c>
      <c r="Z2505" s="3">
        <v>1.77</v>
      </c>
      <c r="AA2505">
        <v>45278</v>
      </c>
      <c r="AB2505">
        <v>1.49</v>
      </c>
      <c r="AC2505" s="4">
        <v>6.6799999999999998E-2</v>
      </c>
      <c r="AD2505" t="s">
        <v>243</v>
      </c>
      <c r="AE2505" s="4">
        <v>8.8000000000000005E-3</v>
      </c>
      <c r="AF2505" t="s">
        <v>96</v>
      </c>
      <c r="AG2505">
        <v>0.93</v>
      </c>
      <c r="AH2505" s="4">
        <v>0.42970000000000003</v>
      </c>
      <c r="AI2505" s="4">
        <v>0.21229999999999999</v>
      </c>
      <c r="AJ2505" s="4">
        <v>0.1825</v>
      </c>
      <c r="AK2505" s="4">
        <v>0.16170000000000001</v>
      </c>
      <c r="AL2505" t="s">
        <v>412</v>
      </c>
      <c r="AM2505">
        <v>92</v>
      </c>
      <c r="AN2505" s="4">
        <v>0.30299999999999999</v>
      </c>
      <c r="AO2505" s="4">
        <v>0.41249999999999998</v>
      </c>
      <c r="AP2505" s="4">
        <v>0.80600000000000005</v>
      </c>
      <c r="AQ2505" s="6">
        <v>0.4</v>
      </c>
      <c r="AR2505" s="6">
        <v>0.2</v>
      </c>
      <c r="AS2505">
        <v>1099</v>
      </c>
      <c r="AT2505" s="3">
        <v>25.38</v>
      </c>
      <c r="AU2505" s="3">
        <v>26.74</v>
      </c>
      <c r="AV2505" s="3">
        <v>26.56</v>
      </c>
      <c r="AW2505" s="3">
        <v>26.73</v>
      </c>
      <c r="AX2505">
        <v>58.32</v>
      </c>
      <c r="AY2505" t="s">
        <v>82</v>
      </c>
      <c r="AZ2505" t="s">
        <v>70</v>
      </c>
      <c r="BA2505" t="s">
        <v>96</v>
      </c>
      <c r="BB2505" t="s">
        <v>70</v>
      </c>
      <c r="BC2505" t="s">
        <v>70</v>
      </c>
      <c r="BD2505" t="s">
        <v>69</v>
      </c>
      <c r="BE2505" t="s">
        <v>96</v>
      </c>
      <c r="BF2505">
        <v>6.55</v>
      </c>
      <c r="BG2505">
        <v>0.49540000000000001</v>
      </c>
      <c r="BH2505">
        <v>0.53549999999999998</v>
      </c>
      <c r="BI2505">
        <v>264.29000000000002</v>
      </c>
      <c r="BJ2505">
        <v>1.2800000000000001E-2</v>
      </c>
      <c r="BK2505">
        <v>0.10680000000000001</v>
      </c>
    </row>
    <row r="2506" spans="1:63" x14ac:dyDescent="0.3">
      <c r="A2506" t="s">
        <v>6840</v>
      </c>
      <c r="B2506" t="s">
        <v>6841</v>
      </c>
      <c r="C2506" t="s">
        <v>64</v>
      </c>
      <c r="D2506">
        <v>2572400</v>
      </c>
      <c r="E2506" t="s">
        <v>96</v>
      </c>
      <c r="F2506">
        <v>25.35</v>
      </c>
      <c r="G2506" t="b">
        <v>0</v>
      </c>
      <c r="H2506" t="b">
        <v>0</v>
      </c>
      <c r="I2506" t="b">
        <v>1</v>
      </c>
      <c r="J2506" t="b">
        <v>0</v>
      </c>
      <c r="K2506">
        <v>-5.4999999999999997E-3</v>
      </c>
      <c r="L2506">
        <v>-1.6000000000000001E-3</v>
      </c>
      <c r="M2506" t="s">
        <v>96</v>
      </c>
      <c r="N2506" t="s">
        <v>96</v>
      </c>
      <c r="O2506" t="s">
        <v>96</v>
      </c>
      <c r="P2506" t="s">
        <v>96</v>
      </c>
      <c r="Q2506">
        <v>0</v>
      </c>
      <c r="R2506">
        <v>2.25</v>
      </c>
      <c r="S2506">
        <v>2.25</v>
      </c>
      <c r="T2506">
        <v>2.25</v>
      </c>
      <c r="U2506">
        <v>2.25</v>
      </c>
      <c r="V2506">
        <v>2.25</v>
      </c>
      <c r="W2506" t="s">
        <v>116</v>
      </c>
      <c r="X2506">
        <v>45281</v>
      </c>
      <c r="Y2506">
        <v>4.8999999999999998E-3</v>
      </c>
      <c r="Z2506">
        <v>0</v>
      </c>
      <c r="AA2506" t="s">
        <v>96</v>
      </c>
      <c r="AB2506" t="s">
        <v>96</v>
      </c>
      <c r="AC2506">
        <v>0</v>
      </c>
      <c r="AD2506" t="s">
        <v>95</v>
      </c>
      <c r="AE2506" t="s">
        <v>96</v>
      </c>
      <c r="AF2506" t="s">
        <v>96</v>
      </c>
      <c r="AG2506" t="s">
        <v>96</v>
      </c>
      <c r="AH2506">
        <v>0.10970000000000001</v>
      </c>
      <c r="AI2506" t="s">
        <v>96</v>
      </c>
      <c r="AJ2506" t="s">
        <v>96</v>
      </c>
      <c r="AK2506" t="s">
        <v>96</v>
      </c>
      <c r="AL2506" t="s">
        <v>5722</v>
      </c>
      <c r="AM2506">
        <v>201</v>
      </c>
      <c r="AN2506">
        <v>0.1237</v>
      </c>
      <c r="AO2506">
        <v>0.17430000000000001</v>
      </c>
      <c r="AP2506">
        <v>0.4486</v>
      </c>
      <c r="AQ2506">
        <v>0.4</v>
      </c>
      <c r="AR2506">
        <v>0.2</v>
      </c>
      <c r="AS2506">
        <v>1099</v>
      </c>
      <c r="AT2506" t="s">
        <v>96</v>
      </c>
      <c r="AU2506" t="s">
        <v>96</v>
      </c>
      <c r="AV2506">
        <v>25.33</v>
      </c>
      <c r="AW2506">
        <v>25.38</v>
      </c>
      <c r="AX2506" t="s">
        <v>96</v>
      </c>
      <c r="AY2506" t="s">
        <v>96</v>
      </c>
      <c r="AZ2506" t="s">
        <v>79</v>
      </c>
      <c r="BA2506" t="s">
        <v>96</v>
      </c>
      <c r="BB2506" t="s">
        <v>96</v>
      </c>
      <c r="BC2506" t="s">
        <v>96</v>
      </c>
      <c r="BD2506" t="s">
        <v>96</v>
      </c>
      <c r="BE2506" t="s">
        <v>96</v>
      </c>
      <c r="BF2506" t="s">
        <v>96</v>
      </c>
      <c r="BG2506" t="s">
        <v>96</v>
      </c>
      <c r="BH2506" t="s">
        <v>96</v>
      </c>
      <c r="BI2506" t="s">
        <v>96</v>
      </c>
      <c r="BJ2506" t="s">
        <v>96</v>
      </c>
      <c r="BK2506" t="s">
        <v>96</v>
      </c>
    </row>
    <row r="2507" spans="1:63" x14ac:dyDescent="0.3">
      <c r="A2507" t="s">
        <v>6764</v>
      </c>
      <c r="B2507" t="s">
        <v>6765</v>
      </c>
      <c r="C2507" t="s">
        <v>64</v>
      </c>
      <c r="D2507">
        <v>2541900</v>
      </c>
      <c r="E2507" t="s">
        <v>96</v>
      </c>
      <c r="F2507">
        <v>25.33</v>
      </c>
      <c r="G2507" t="b">
        <v>0</v>
      </c>
      <c r="H2507" t="b">
        <v>0</v>
      </c>
      <c r="I2507" t="b">
        <v>0</v>
      </c>
      <c r="J2507" t="b">
        <v>0</v>
      </c>
      <c r="K2507">
        <v>2.5000000000000001E-3</v>
      </c>
      <c r="L2507">
        <v>6.4699999999999994E-2</v>
      </c>
      <c r="M2507" t="s">
        <v>96</v>
      </c>
      <c r="N2507" t="s">
        <v>96</v>
      </c>
      <c r="O2507" t="s">
        <v>96</v>
      </c>
      <c r="P2507" t="s">
        <v>96</v>
      </c>
      <c r="Q2507">
        <v>0</v>
      </c>
      <c r="R2507">
        <v>2.4000000000000001E-5</v>
      </c>
      <c r="S2507">
        <v>2.4000000000000001E-5</v>
      </c>
      <c r="T2507">
        <v>2.4000000000000001E-5</v>
      </c>
      <c r="U2507">
        <v>2.4000000000000001E-5</v>
      </c>
      <c r="V2507">
        <v>2.4000000000000001E-5</v>
      </c>
      <c r="W2507" t="s">
        <v>316</v>
      </c>
      <c r="X2507">
        <v>45266</v>
      </c>
      <c r="Y2507">
        <v>3.8999999999999998E-3</v>
      </c>
      <c r="Z2507">
        <v>0</v>
      </c>
      <c r="AA2507" t="s">
        <v>96</v>
      </c>
      <c r="AB2507" t="s">
        <v>96</v>
      </c>
      <c r="AC2507">
        <v>0</v>
      </c>
      <c r="AD2507" t="s">
        <v>66</v>
      </c>
      <c r="AE2507" t="s">
        <v>96</v>
      </c>
      <c r="AF2507" t="s">
        <v>96</v>
      </c>
      <c r="AG2507" t="s">
        <v>96</v>
      </c>
      <c r="AH2507">
        <v>0.15959999999999999</v>
      </c>
      <c r="AI2507" t="s">
        <v>96</v>
      </c>
      <c r="AJ2507" t="s">
        <v>96</v>
      </c>
      <c r="AK2507" t="s">
        <v>96</v>
      </c>
      <c r="AL2507" t="s">
        <v>84</v>
      </c>
      <c r="AM2507">
        <v>51</v>
      </c>
      <c r="AN2507">
        <v>0.4758</v>
      </c>
      <c r="AO2507">
        <v>0.58889999999999998</v>
      </c>
      <c r="AP2507">
        <v>1.0003</v>
      </c>
      <c r="AQ2507">
        <v>0.4</v>
      </c>
      <c r="AR2507">
        <v>0.2</v>
      </c>
      <c r="AS2507">
        <v>1099</v>
      </c>
      <c r="AT2507" t="s">
        <v>96</v>
      </c>
      <c r="AU2507" t="s">
        <v>96</v>
      </c>
      <c r="AV2507">
        <v>25.32</v>
      </c>
      <c r="AW2507">
        <v>25.36</v>
      </c>
      <c r="AX2507" t="s">
        <v>96</v>
      </c>
      <c r="AY2507" t="s">
        <v>96</v>
      </c>
      <c r="AZ2507" t="s">
        <v>72</v>
      </c>
      <c r="BA2507" t="s">
        <v>96</v>
      </c>
      <c r="BB2507" t="s">
        <v>96</v>
      </c>
      <c r="BC2507" t="s">
        <v>96</v>
      </c>
      <c r="BD2507" t="s">
        <v>71</v>
      </c>
      <c r="BE2507" t="s">
        <v>96</v>
      </c>
      <c r="BF2507" t="s">
        <v>96</v>
      </c>
      <c r="BG2507" t="s">
        <v>96</v>
      </c>
      <c r="BH2507" t="s">
        <v>96</v>
      </c>
      <c r="BI2507" t="s">
        <v>96</v>
      </c>
      <c r="BJ2507" t="s">
        <v>96</v>
      </c>
      <c r="BK2507" t="s">
        <v>96</v>
      </c>
    </row>
    <row r="2508" spans="1:63" x14ac:dyDescent="0.3">
      <c r="A2508" t="s">
        <v>6829</v>
      </c>
      <c r="B2508" t="s">
        <v>6830</v>
      </c>
      <c r="C2508" t="s">
        <v>64</v>
      </c>
      <c r="D2508">
        <v>2517600</v>
      </c>
      <c r="E2508" t="s">
        <v>96</v>
      </c>
      <c r="F2508">
        <v>20.309999999999999</v>
      </c>
      <c r="G2508" t="b">
        <v>0</v>
      </c>
      <c r="H2508" t="b">
        <v>0</v>
      </c>
      <c r="I2508" t="b">
        <v>0</v>
      </c>
      <c r="J2508" t="b">
        <v>0</v>
      </c>
      <c r="K2508">
        <v>1.7000000000000001E-2</v>
      </c>
      <c r="L2508">
        <v>2.9600000000000001E-2</v>
      </c>
      <c r="M2508" t="s">
        <v>96</v>
      </c>
      <c r="N2508" t="s">
        <v>96</v>
      </c>
      <c r="O2508" t="s">
        <v>96</v>
      </c>
      <c r="P2508" t="s">
        <v>96</v>
      </c>
      <c r="Q2508">
        <v>2.0141</v>
      </c>
      <c r="R2508">
        <v>2.0141</v>
      </c>
      <c r="S2508">
        <v>2.0141</v>
      </c>
      <c r="T2508">
        <v>2.0141</v>
      </c>
      <c r="U2508">
        <v>2.0141</v>
      </c>
      <c r="V2508">
        <v>2.0141</v>
      </c>
      <c r="W2508" t="s">
        <v>316</v>
      </c>
      <c r="X2508">
        <v>45280</v>
      </c>
      <c r="Y2508">
        <v>5.4999999999999997E-3</v>
      </c>
      <c r="Z2508">
        <v>0</v>
      </c>
      <c r="AA2508" t="s">
        <v>96</v>
      </c>
      <c r="AB2508" t="s">
        <v>96</v>
      </c>
      <c r="AC2508">
        <v>0</v>
      </c>
      <c r="AD2508" t="s">
        <v>95</v>
      </c>
      <c r="AE2508" t="s">
        <v>96</v>
      </c>
      <c r="AF2508" t="s">
        <v>96</v>
      </c>
      <c r="AG2508" t="s">
        <v>96</v>
      </c>
      <c r="AH2508">
        <v>6.9699999999999998E-2</v>
      </c>
      <c r="AI2508" t="s">
        <v>96</v>
      </c>
      <c r="AJ2508" t="s">
        <v>96</v>
      </c>
      <c r="AK2508" t="s">
        <v>96</v>
      </c>
      <c r="AL2508" t="s">
        <v>6752</v>
      </c>
      <c r="AM2508">
        <v>319</v>
      </c>
      <c r="AN2508">
        <v>0.32950000000000002</v>
      </c>
      <c r="AO2508">
        <v>0.39639999999999997</v>
      </c>
      <c r="AP2508">
        <v>0.61509999999999998</v>
      </c>
      <c r="AQ2508">
        <v>0.4</v>
      </c>
      <c r="AR2508">
        <v>0.2</v>
      </c>
      <c r="AS2508">
        <v>1099</v>
      </c>
      <c r="AT2508" t="s">
        <v>96</v>
      </c>
      <c r="AU2508" t="s">
        <v>96</v>
      </c>
      <c r="AV2508">
        <v>20.27</v>
      </c>
      <c r="AW2508">
        <v>20.350000000000001</v>
      </c>
      <c r="AX2508" t="s">
        <v>96</v>
      </c>
      <c r="AY2508" t="s">
        <v>96</v>
      </c>
      <c r="AZ2508" t="s">
        <v>79</v>
      </c>
      <c r="BA2508" t="s">
        <v>96</v>
      </c>
      <c r="BB2508" t="s">
        <v>96</v>
      </c>
      <c r="BC2508" t="s">
        <v>96</v>
      </c>
      <c r="BD2508" t="s">
        <v>96</v>
      </c>
      <c r="BE2508" t="s">
        <v>96</v>
      </c>
      <c r="BF2508" t="s">
        <v>96</v>
      </c>
      <c r="BG2508" t="s">
        <v>96</v>
      </c>
      <c r="BH2508" t="s">
        <v>96</v>
      </c>
      <c r="BI2508" t="s">
        <v>96</v>
      </c>
      <c r="BJ2508" t="s">
        <v>96</v>
      </c>
      <c r="BK2508" t="s">
        <v>96</v>
      </c>
    </row>
    <row r="2509" spans="1:63" x14ac:dyDescent="0.3">
      <c r="A2509" t="s">
        <v>5653</v>
      </c>
      <c r="B2509" t="s">
        <v>5654</v>
      </c>
      <c r="C2509" t="s">
        <v>64</v>
      </c>
      <c r="D2509" s="1">
        <v>2516800</v>
      </c>
      <c r="E2509" s="2">
        <v>1381</v>
      </c>
      <c r="F2509" s="3">
        <v>22.84</v>
      </c>
      <c r="G2509" t="b">
        <v>0</v>
      </c>
      <c r="H2509" t="b">
        <v>0</v>
      </c>
      <c r="I2509" t="b">
        <v>0</v>
      </c>
      <c r="J2509" t="b">
        <v>0</v>
      </c>
      <c r="K2509" s="4">
        <v>2.0400000000000001E-2</v>
      </c>
      <c r="L2509" s="4">
        <v>0.08</v>
      </c>
      <c r="M2509" s="4">
        <v>-3.9E-2</v>
      </c>
      <c r="N2509">
        <v>-4.0099999999999997E-2</v>
      </c>
      <c r="O2509" t="s">
        <v>96</v>
      </c>
      <c r="P2509" t="s">
        <v>96</v>
      </c>
      <c r="Q2509" s="3">
        <v>0</v>
      </c>
      <c r="R2509" s="3">
        <v>-2.2780000000000001E-3</v>
      </c>
      <c r="S2509" s="3">
        <v>0.245973</v>
      </c>
      <c r="T2509" s="3">
        <v>0.245973</v>
      </c>
      <c r="U2509" s="3">
        <v>2.7402129999999998</v>
      </c>
      <c r="V2509" s="3">
        <v>2.7402129999999998</v>
      </c>
      <c r="W2509" t="s">
        <v>489</v>
      </c>
      <c r="X2509" s="5">
        <v>44903</v>
      </c>
      <c r="Y2509" s="4">
        <v>7.4999999999999997E-3</v>
      </c>
      <c r="Z2509" s="3">
        <v>0.88</v>
      </c>
      <c r="AA2509" s="5">
        <v>45287</v>
      </c>
      <c r="AB2509" s="3">
        <v>0.36</v>
      </c>
      <c r="AC2509" s="4">
        <v>3.8600000000000002E-2</v>
      </c>
      <c r="AD2509" t="s">
        <v>243</v>
      </c>
      <c r="AE2509">
        <v>1.67E-2</v>
      </c>
      <c r="AF2509" t="s">
        <v>96</v>
      </c>
      <c r="AG2509">
        <v>-0.95</v>
      </c>
      <c r="AH2509" s="4">
        <v>0.86439999999999995</v>
      </c>
      <c r="AI2509" s="4">
        <v>0.1769</v>
      </c>
      <c r="AJ2509" s="4">
        <v>0.20250000000000001</v>
      </c>
      <c r="AK2509" s="4">
        <v>0.21920000000000001</v>
      </c>
      <c r="AL2509" t="s">
        <v>4641</v>
      </c>
      <c r="AM2509" s="2">
        <v>25</v>
      </c>
      <c r="AN2509" s="4">
        <v>0.66279999999999994</v>
      </c>
      <c r="AO2509" s="4">
        <v>0.81079999999999997</v>
      </c>
      <c r="AP2509" s="4">
        <v>0.99990000000000001</v>
      </c>
      <c r="AQ2509" s="6">
        <v>0.4</v>
      </c>
      <c r="AR2509" s="6">
        <v>0.2</v>
      </c>
      <c r="AS2509">
        <v>1099</v>
      </c>
      <c r="AT2509" s="3">
        <v>21.05</v>
      </c>
      <c r="AU2509" s="3">
        <v>23.04</v>
      </c>
      <c r="AV2509" s="3">
        <v>22.84</v>
      </c>
      <c r="AW2509" s="3">
        <v>22.84</v>
      </c>
      <c r="AX2509">
        <v>67.39</v>
      </c>
      <c r="AY2509" t="s">
        <v>75</v>
      </c>
      <c r="AZ2509" t="s">
        <v>71</v>
      </c>
      <c r="BA2509" t="s">
        <v>96</v>
      </c>
      <c r="BB2509" t="s">
        <v>96</v>
      </c>
      <c r="BC2509" t="s">
        <v>96</v>
      </c>
      <c r="BD2509" t="s">
        <v>70</v>
      </c>
      <c r="BE2509" t="s">
        <v>96</v>
      </c>
      <c r="BF2509">
        <v>7.9</v>
      </c>
      <c r="BG2509" s="4">
        <v>0.98960000000000004</v>
      </c>
      <c r="BH2509" s="4">
        <v>0.96120000000000005</v>
      </c>
      <c r="BI2509">
        <v>1386.74</v>
      </c>
      <c r="BJ2509" s="4">
        <v>0.50219999999999998</v>
      </c>
      <c r="BK2509" s="4">
        <v>0.24579999999999999</v>
      </c>
    </row>
    <row r="2510" spans="1:63" x14ac:dyDescent="0.3">
      <c r="A2510" t="s">
        <v>4349</v>
      </c>
      <c r="B2510" t="s">
        <v>4350</v>
      </c>
      <c r="C2510" t="s">
        <v>64</v>
      </c>
      <c r="D2510" s="1">
        <v>2471800</v>
      </c>
      <c r="E2510" s="2">
        <v>334</v>
      </c>
      <c r="F2510" s="3">
        <v>27.18</v>
      </c>
      <c r="G2510" t="b">
        <v>0</v>
      </c>
      <c r="H2510" t="b">
        <v>0</v>
      </c>
      <c r="I2510" t="b">
        <v>0</v>
      </c>
      <c r="J2510" t="b">
        <v>0</v>
      </c>
      <c r="K2510" s="4">
        <v>2E-3</v>
      </c>
      <c r="L2510" s="4">
        <v>4.5699999999999998E-2</v>
      </c>
      <c r="M2510" s="4">
        <v>0.15620000000000001</v>
      </c>
      <c r="N2510" s="4">
        <v>0.1532</v>
      </c>
      <c r="O2510" t="s">
        <v>96</v>
      </c>
      <c r="P2510" t="s">
        <v>96</v>
      </c>
      <c r="Q2510" s="3">
        <v>4.46E-4</v>
      </c>
      <c r="R2510" s="3">
        <v>6.4300000000000002E-4</v>
      </c>
      <c r="S2510" s="3">
        <v>-1.7711680000000001</v>
      </c>
      <c r="T2510" s="3">
        <v>-1.7712950000000001</v>
      </c>
      <c r="U2510" s="3">
        <v>-1.7716959999999999</v>
      </c>
      <c r="V2510" s="3">
        <v>-1.7716959999999999</v>
      </c>
      <c r="W2510" t="s">
        <v>316</v>
      </c>
      <c r="X2510" s="5">
        <v>44433</v>
      </c>
      <c r="Y2510" s="4">
        <v>2.5000000000000001E-3</v>
      </c>
      <c r="Z2510" s="3">
        <v>0.38</v>
      </c>
      <c r="AA2510" s="5">
        <v>45288</v>
      </c>
      <c r="AB2510" s="3">
        <v>0.2</v>
      </c>
      <c r="AC2510" s="4">
        <v>1.3899999999999999E-2</v>
      </c>
      <c r="AD2510" t="s">
        <v>90</v>
      </c>
      <c r="AE2510" s="4">
        <v>8.6E-3</v>
      </c>
      <c r="AF2510">
        <v>17.68</v>
      </c>
      <c r="AG2510">
        <v>0.53</v>
      </c>
      <c r="AH2510" s="4">
        <v>0.11600000000000001</v>
      </c>
      <c r="AI2510" s="4">
        <v>7.5300000000000006E-2</v>
      </c>
      <c r="AJ2510" s="4">
        <v>8.2799999999999999E-2</v>
      </c>
      <c r="AK2510" s="4">
        <v>8.77E-2</v>
      </c>
      <c r="AL2510" t="s">
        <v>549</v>
      </c>
      <c r="AM2510">
        <v>1000</v>
      </c>
      <c r="AN2510" s="4">
        <v>0.39810000000000001</v>
      </c>
      <c r="AO2510" s="4">
        <v>0.48880000000000001</v>
      </c>
      <c r="AP2510" s="4">
        <v>0.8155</v>
      </c>
      <c r="AQ2510" s="6">
        <v>0.4</v>
      </c>
      <c r="AR2510" s="6">
        <v>0.2</v>
      </c>
      <c r="AS2510">
        <v>1099</v>
      </c>
      <c r="AT2510" s="3">
        <v>25.83</v>
      </c>
      <c r="AU2510" s="3">
        <v>27.63</v>
      </c>
      <c r="AV2510" s="3">
        <v>27.17</v>
      </c>
      <c r="AW2510" s="3">
        <v>27.19</v>
      </c>
      <c r="AX2510">
        <v>71.67</v>
      </c>
      <c r="AY2510" t="s">
        <v>75</v>
      </c>
      <c r="AZ2510" t="s">
        <v>72</v>
      </c>
      <c r="BA2510" t="s">
        <v>70</v>
      </c>
      <c r="BB2510" t="s">
        <v>79</v>
      </c>
      <c r="BC2510" t="s">
        <v>79</v>
      </c>
      <c r="BD2510" t="s">
        <v>72</v>
      </c>
      <c r="BE2510" t="s">
        <v>96</v>
      </c>
      <c r="BF2510">
        <v>6.6</v>
      </c>
      <c r="BG2510" s="4">
        <v>0.79579999999999995</v>
      </c>
      <c r="BH2510" s="4">
        <v>0.55879999999999996</v>
      </c>
      <c r="BI2510">
        <v>113.94</v>
      </c>
      <c r="BJ2510" s="4">
        <v>0.10009999999999999</v>
      </c>
      <c r="BK2510" s="4">
        <v>5.7500000000000002E-2</v>
      </c>
    </row>
    <row r="2511" spans="1:63" x14ac:dyDescent="0.3">
      <c r="A2511" t="s">
        <v>5626</v>
      </c>
      <c r="B2511" t="s">
        <v>5627</v>
      </c>
      <c r="C2511" t="s">
        <v>64</v>
      </c>
      <c r="D2511" s="1">
        <v>2469300</v>
      </c>
      <c r="E2511" s="2">
        <v>239</v>
      </c>
      <c r="F2511" s="3">
        <v>24.64</v>
      </c>
      <c r="G2511" t="b">
        <v>0</v>
      </c>
      <c r="H2511" t="b">
        <v>0</v>
      </c>
      <c r="I2511" t="b">
        <v>0</v>
      </c>
      <c r="J2511" t="b">
        <v>0</v>
      </c>
      <c r="K2511" s="4">
        <v>6.7000000000000002E-3</v>
      </c>
      <c r="L2511" s="4">
        <v>4.53E-2</v>
      </c>
      <c r="M2511" s="4">
        <v>6.7799999999999999E-2</v>
      </c>
      <c r="N2511" s="4">
        <v>6.5799999999999997E-2</v>
      </c>
      <c r="O2511" t="s">
        <v>96</v>
      </c>
      <c r="P2511" t="s">
        <v>96</v>
      </c>
      <c r="Q2511" s="3">
        <v>6.8599999999999998E-4</v>
      </c>
      <c r="R2511" s="3">
        <v>4.8999999999999998E-4</v>
      </c>
      <c r="S2511" s="3">
        <v>-3.2600000000000001E-4</v>
      </c>
      <c r="T2511" s="3">
        <v>-5.71E-4</v>
      </c>
      <c r="U2511" s="3">
        <v>2.4876520000000002</v>
      </c>
      <c r="V2511" s="3">
        <v>2.4876520000000002</v>
      </c>
      <c r="W2511" t="s">
        <v>154</v>
      </c>
      <c r="X2511" s="5">
        <v>44886</v>
      </c>
      <c r="Y2511" s="4">
        <v>6.0000000000000001E-3</v>
      </c>
      <c r="Z2511" s="3">
        <v>1.29</v>
      </c>
      <c r="AA2511" s="5">
        <v>45288</v>
      </c>
      <c r="AB2511" s="3">
        <v>0.06</v>
      </c>
      <c r="AC2511" s="4">
        <v>5.2200000000000003E-2</v>
      </c>
      <c r="AD2511" t="s">
        <v>95</v>
      </c>
      <c r="AE2511">
        <v>8.8000000000000005E-3</v>
      </c>
      <c r="AF2511" t="s">
        <v>96</v>
      </c>
      <c r="AG2511">
        <v>1.46</v>
      </c>
      <c r="AH2511" s="4">
        <v>0.1245</v>
      </c>
      <c r="AI2511" s="4">
        <v>7.2700000000000001E-2</v>
      </c>
      <c r="AJ2511" s="4">
        <v>9.9599999999999994E-2</v>
      </c>
      <c r="AK2511" s="4">
        <v>0.1036</v>
      </c>
      <c r="AL2511" t="s">
        <v>549</v>
      </c>
      <c r="AM2511">
        <v>75</v>
      </c>
      <c r="AN2511" s="4">
        <v>0.77359999999999995</v>
      </c>
      <c r="AO2511" s="4">
        <v>0.82150000000000001</v>
      </c>
      <c r="AP2511" s="4">
        <v>0.97430000000000005</v>
      </c>
      <c r="AQ2511" s="6">
        <v>0.4</v>
      </c>
      <c r="AR2511" s="6">
        <v>0.2</v>
      </c>
      <c r="AS2511">
        <v>1099</v>
      </c>
      <c r="AT2511" s="3">
        <v>23.7</v>
      </c>
      <c r="AU2511" s="3">
        <v>24.84</v>
      </c>
      <c r="AV2511" s="3">
        <v>24.64</v>
      </c>
      <c r="AW2511" s="3">
        <v>24.64</v>
      </c>
      <c r="AX2511">
        <v>69.8</v>
      </c>
      <c r="AY2511" t="s">
        <v>75</v>
      </c>
      <c r="AZ2511" t="s">
        <v>70</v>
      </c>
      <c r="BA2511" t="s">
        <v>96</v>
      </c>
      <c r="BB2511" t="s">
        <v>70</v>
      </c>
      <c r="BC2511" t="s">
        <v>70</v>
      </c>
      <c r="BD2511" t="s">
        <v>69</v>
      </c>
      <c r="BE2511" t="s">
        <v>96</v>
      </c>
      <c r="BF2511">
        <v>5.84</v>
      </c>
      <c r="BG2511" s="4">
        <v>0.34429999999999999</v>
      </c>
      <c r="BH2511" s="4">
        <v>0.3609</v>
      </c>
      <c r="BI2511">
        <v>38.57</v>
      </c>
      <c r="BJ2511" s="4">
        <v>0.13850000000000001</v>
      </c>
      <c r="BK2511" s="4">
        <v>1.4E-3</v>
      </c>
    </row>
    <row r="2512" spans="1:63" x14ac:dyDescent="0.3">
      <c r="A2512" t="s">
        <v>6666</v>
      </c>
      <c r="B2512" t="s">
        <v>6667</v>
      </c>
      <c r="C2512" t="s">
        <v>64</v>
      </c>
      <c r="D2512" s="1">
        <v>2401500</v>
      </c>
      <c r="E2512" t="s">
        <v>96</v>
      </c>
      <c r="F2512" s="3">
        <v>11.95</v>
      </c>
      <c r="G2512" t="b">
        <v>0</v>
      </c>
      <c r="H2512" t="b">
        <v>0</v>
      </c>
      <c r="I2512" t="b">
        <v>0</v>
      </c>
      <c r="J2512" t="b">
        <v>0</v>
      </c>
      <c r="K2512">
        <v>2.3E-3</v>
      </c>
      <c r="L2512" s="4">
        <v>8.4900000000000003E-2</v>
      </c>
      <c r="M2512" t="s">
        <v>96</v>
      </c>
      <c r="N2512" t="s">
        <v>96</v>
      </c>
      <c r="O2512" t="s">
        <v>96</v>
      </c>
      <c r="P2512" t="s">
        <v>96</v>
      </c>
      <c r="Q2512" s="3">
        <v>0</v>
      </c>
      <c r="R2512" s="3">
        <v>0</v>
      </c>
      <c r="S2512" s="3">
        <v>1.0658000000000001</v>
      </c>
      <c r="T2512" s="3">
        <v>1.0658000000000001</v>
      </c>
      <c r="U2512" s="3">
        <v>1.0658000000000001</v>
      </c>
      <c r="V2512" s="3">
        <v>1.0658000000000001</v>
      </c>
      <c r="W2512" t="s">
        <v>316</v>
      </c>
      <c r="X2512" s="5">
        <v>45232</v>
      </c>
      <c r="Y2512" s="4">
        <v>7.1999999999999998E-3</v>
      </c>
      <c r="Z2512" s="3">
        <v>0.02</v>
      </c>
      <c r="AA2512">
        <v>45286</v>
      </c>
      <c r="AB2512">
        <v>0.02</v>
      </c>
      <c r="AC2512" s="4">
        <v>1.6999999999999999E-3</v>
      </c>
      <c r="AD2512" t="s">
        <v>243</v>
      </c>
      <c r="AE2512" t="s">
        <v>96</v>
      </c>
      <c r="AF2512" t="s">
        <v>96</v>
      </c>
      <c r="AG2512" t="s">
        <v>96</v>
      </c>
      <c r="AH2512">
        <v>5.7299999999999997E-2</v>
      </c>
      <c r="AI2512">
        <v>0.12790000000000001</v>
      </c>
      <c r="AJ2512" t="s">
        <v>96</v>
      </c>
      <c r="AK2512" t="s">
        <v>96</v>
      </c>
      <c r="AL2512" t="s">
        <v>828</v>
      </c>
      <c r="AM2512">
        <v>50</v>
      </c>
      <c r="AN2512" s="4">
        <v>0.44319999999999998</v>
      </c>
      <c r="AO2512" s="4">
        <v>0.59450000000000003</v>
      </c>
      <c r="AP2512" s="4">
        <v>0.99990000000000001</v>
      </c>
      <c r="AQ2512" s="6">
        <v>0.4</v>
      </c>
      <c r="AR2512" s="6">
        <v>0.2</v>
      </c>
      <c r="AS2512">
        <v>1099</v>
      </c>
      <c r="AT2512">
        <v>11.09</v>
      </c>
      <c r="AU2512">
        <v>12.25</v>
      </c>
      <c r="AV2512" s="3">
        <v>11.95</v>
      </c>
      <c r="AW2512" s="3">
        <v>11.95</v>
      </c>
      <c r="AX2512">
        <v>74.83</v>
      </c>
      <c r="AY2512" t="s">
        <v>96</v>
      </c>
      <c r="AZ2512" t="s">
        <v>70</v>
      </c>
      <c r="BA2512" t="s">
        <v>96</v>
      </c>
      <c r="BB2512" t="s">
        <v>96</v>
      </c>
      <c r="BC2512" t="s">
        <v>96</v>
      </c>
      <c r="BD2512" t="s">
        <v>71</v>
      </c>
      <c r="BE2512" t="s">
        <v>96</v>
      </c>
      <c r="BF2512" t="s">
        <v>96</v>
      </c>
      <c r="BG2512" t="s">
        <v>96</v>
      </c>
      <c r="BH2512" t="s">
        <v>96</v>
      </c>
      <c r="BI2512" t="s">
        <v>96</v>
      </c>
      <c r="BJ2512" t="s">
        <v>96</v>
      </c>
      <c r="BK2512" t="s">
        <v>96</v>
      </c>
    </row>
    <row r="2513" spans="1:63" x14ac:dyDescent="0.3">
      <c r="A2513" t="s">
        <v>5642</v>
      </c>
      <c r="B2513" t="s">
        <v>5643</v>
      </c>
      <c r="C2513" t="s">
        <v>64</v>
      </c>
      <c r="D2513" s="1">
        <v>2400300</v>
      </c>
      <c r="E2513" s="2">
        <v>575</v>
      </c>
      <c r="F2513" s="3">
        <v>32.229999999999997</v>
      </c>
      <c r="G2513" t="b">
        <v>0</v>
      </c>
      <c r="H2513" t="b">
        <v>0</v>
      </c>
      <c r="I2513" t="b">
        <v>0</v>
      </c>
      <c r="J2513" t="b">
        <v>0</v>
      </c>
      <c r="K2513" s="4">
        <v>1.6500000000000001E-2</v>
      </c>
      <c r="L2513" s="4">
        <v>0.1062</v>
      </c>
      <c r="M2513" s="4">
        <v>-0.14099999999999999</v>
      </c>
      <c r="N2513" s="4">
        <v>-0.1527</v>
      </c>
      <c r="O2513" s="4" t="s">
        <v>96</v>
      </c>
      <c r="P2513" t="s">
        <v>96</v>
      </c>
      <c r="Q2513" s="3">
        <v>0</v>
      </c>
      <c r="R2513" s="3">
        <v>0</v>
      </c>
      <c r="S2513" s="3">
        <v>-0.90155600000000002</v>
      </c>
      <c r="T2513" s="3">
        <v>-0.90155600000000002</v>
      </c>
      <c r="U2513" s="3">
        <v>-0.90155600000000002</v>
      </c>
      <c r="V2513" s="3">
        <v>-0.90155600000000002</v>
      </c>
      <c r="W2513" t="s">
        <v>316</v>
      </c>
      <c r="X2513" s="5">
        <v>44894</v>
      </c>
      <c r="Y2513" s="4">
        <v>5.7999999999999996E-3</v>
      </c>
      <c r="Z2513" s="3">
        <v>0.72</v>
      </c>
      <c r="AA2513" s="5">
        <v>45280</v>
      </c>
      <c r="AB2513" s="3">
        <v>0.15</v>
      </c>
      <c r="AC2513" s="4">
        <v>2.2200000000000001E-2</v>
      </c>
      <c r="AD2513" t="s">
        <v>66</v>
      </c>
      <c r="AE2513" s="4">
        <v>3.9199999999999999E-2</v>
      </c>
      <c r="AF2513" t="s">
        <v>96</v>
      </c>
      <c r="AG2513">
        <v>1.66</v>
      </c>
      <c r="AH2513" s="4">
        <v>0.43980000000000002</v>
      </c>
      <c r="AI2513" s="4">
        <v>0.26750000000000002</v>
      </c>
      <c r="AJ2513" s="4">
        <v>0.25480000000000003</v>
      </c>
      <c r="AK2513" s="4">
        <v>0.24149999999999999</v>
      </c>
      <c r="AL2513" t="s">
        <v>272</v>
      </c>
      <c r="AM2513">
        <v>44</v>
      </c>
      <c r="AN2513" s="4">
        <v>0.40039999999999998</v>
      </c>
      <c r="AO2513" s="4">
        <v>0.56559999999999999</v>
      </c>
      <c r="AP2513" s="4">
        <v>1.0001</v>
      </c>
      <c r="AQ2513" s="6">
        <v>0.4</v>
      </c>
      <c r="AR2513" s="6">
        <v>0.2</v>
      </c>
      <c r="AS2513">
        <v>1099</v>
      </c>
      <c r="AT2513" s="3">
        <v>27.84</v>
      </c>
      <c r="AU2513" s="3">
        <v>32.97</v>
      </c>
      <c r="AV2513" s="3">
        <v>32.19</v>
      </c>
      <c r="AW2513" s="3">
        <v>32.31</v>
      </c>
      <c r="AX2513">
        <v>61.4</v>
      </c>
      <c r="AY2513" t="s">
        <v>82</v>
      </c>
      <c r="AZ2513" t="s">
        <v>70</v>
      </c>
      <c r="BA2513" t="s">
        <v>75</v>
      </c>
      <c r="BB2513" t="s">
        <v>75</v>
      </c>
      <c r="BC2513" t="s">
        <v>82</v>
      </c>
      <c r="BD2513" t="s">
        <v>72</v>
      </c>
      <c r="BE2513" t="s">
        <v>96</v>
      </c>
      <c r="BF2513">
        <v>5.83</v>
      </c>
      <c r="BG2513">
        <v>0.13639999999999999</v>
      </c>
      <c r="BH2513">
        <v>0.3594</v>
      </c>
      <c r="BI2513">
        <v>465.97</v>
      </c>
      <c r="BJ2513">
        <v>2.4E-2</v>
      </c>
      <c r="BK2513">
        <v>3.7699999999999997E-2</v>
      </c>
    </row>
    <row r="2514" spans="1:63" x14ac:dyDescent="0.3">
      <c r="A2514" t="s">
        <v>4366</v>
      </c>
      <c r="B2514" t="s">
        <v>4367</v>
      </c>
      <c r="C2514" t="s">
        <v>64</v>
      </c>
      <c r="D2514" s="1">
        <v>2399000</v>
      </c>
      <c r="E2514" s="2">
        <v>227</v>
      </c>
      <c r="F2514" s="3">
        <v>26.51</v>
      </c>
      <c r="G2514" t="b">
        <v>0</v>
      </c>
      <c r="H2514" t="b">
        <v>0</v>
      </c>
      <c r="I2514" t="b">
        <v>0</v>
      </c>
      <c r="J2514" t="b">
        <v>0</v>
      </c>
      <c r="K2514" s="4">
        <v>3.3999999999999998E-3</v>
      </c>
      <c r="L2514" s="4">
        <v>4.9799999999999997E-2</v>
      </c>
      <c r="M2514" s="4">
        <v>0.28860000000000002</v>
      </c>
      <c r="N2514" s="4">
        <v>0.28100000000000003</v>
      </c>
      <c r="O2514" s="4" t="s">
        <v>96</v>
      </c>
      <c r="P2514" t="s">
        <v>96</v>
      </c>
      <c r="Q2514" s="3">
        <v>-3.4999999999999997E-5</v>
      </c>
      <c r="R2514" s="3">
        <v>-4.4200000000000001E-4</v>
      </c>
      <c r="S2514" s="3">
        <v>-1.1719619999999999</v>
      </c>
      <c r="T2514" s="3">
        <v>-1.172383</v>
      </c>
      <c r="U2514" s="3">
        <v>-0.15948399999999999</v>
      </c>
      <c r="V2514" s="3">
        <v>-0.15948399999999999</v>
      </c>
      <c r="W2514" t="s">
        <v>316</v>
      </c>
      <c r="X2514" s="5">
        <v>44433</v>
      </c>
      <c r="Y2514" s="4">
        <v>2.5000000000000001E-3</v>
      </c>
      <c r="Z2514" s="3">
        <v>0.13</v>
      </c>
      <c r="AA2514" s="5">
        <v>45288</v>
      </c>
      <c r="AB2514" s="3">
        <v>0.09</v>
      </c>
      <c r="AC2514" s="4">
        <v>4.7000000000000002E-3</v>
      </c>
      <c r="AD2514" t="s">
        <v>90</v>
      </c>
      <c r="AE2514" s="4">
        <v>1.3100000000000001E-2</v>
      </c>
      <c r="AF2514">
        <v>24.25</v>
      </c>
      <c r="AG2514">
        <v>0.55000000000000004</v>
      </c>
      <c r="AH2514" s="4">
        <v>0.218</v>
      </c>
      <c r="AI2514" s="4">
        <v>8.9200000000000002E-2</v>
      </c>
      <c r="AJ2514" s="4">
        <v>0.1066</v>
      </c>
      <c r="AK2514" s="4">
        <v>0.1179</v>
      </c>
      <c r="AL2514" t="s">
        <v>549</v>
      </c>
      <c r="AM2514">
        <v>103</v>
      </c>
      <c r="AN2514" s="4">
        <v>0.45529999999999998</v>
      </c>
      <c r="AO2514" s="4">
        <v>0.54759999999999998</v>
      </c>
      <c r="AP2514" s="4">
        <v>0.84119999999999995</v>
      </c>
      <c r="AQ2514" s="6">
        <v>0.4</v>
      </c>
      <c r="AR2514" s="6">
        <v>0.2</v>
      </c>
      <c r="AS2514">
        <v>1099</v>
      </c>
      <c r="AT2514" s="3">
        <v>24.8</v>
      </c>
      <c r="AU2514" s="3">
        <v>27.09</v>
      </c>
      <c r="AV2514" s="3">
        <v>26.51</v>
      </c>
      <c r="AW2514" s="3">
        <v>26.51</v>
      </c>
      <c r="AX2514">
        <v>70.97</v>
      </c>
      <c r="AY2514" t="s">
        <v>75</v>
      </c>
      <c r="AZ2514" t="s">
        <v>72</v>
      </c>
      <c r="BA2514" t="s">
        <v>72</v>
      </c>
      <c r="BB2514" t="s">
        <v>70</v>
      </c>
      <c r="BC2514" t="s">
        <v>70</v>
      </c>
      <c r="BD2514" t="s">
        <v>70</v>
      </c>
      <c r="BE2514" t="s">
        <v>96</v>
      </c>
      <c r="BF2514">
        <v>6.59</v>
      </c>
      <c r="BG2514" s="4">
        <v>0.76060000000000005</v>
      </c>
      <c r="BH2514" s="4">
        <v>0.55300000000000005</v>
      </c>
      <c r="BI2514">
        <v>49.2</v>
      </c>
      <c r="BJ2514" s="4">
        <v>7.51E-2</v>
      </c>
      <c r="BK2514" s="4">
        <v>8.4900000000000003E-2</v>
      </c>
    </row>
    <row r="2515" spans="1:63" x14ac:dyDescent="0.3">
      <c r="A2515" t="s">
        <v>5204</v>
      </c>
      <c r="B2515" t="s">
        <v>5205</v>
      </c>
      <c r="C2515" t="s">
        <v>64</v>
      </c>
      <c r="D2515" s="1">
        <v>2387000</v>
      </c>
      <c r="E2515">
        <v>327</v>
      </c>
      <c r="F2515">
        <v>23.45</v>
      </c>
      <c r="G2515" t="b">
        <v>0</v>
      </c>
      <c r="H2515" t="b">
        <v>0</v>
      </c>
      <c r="I2515" t="b">
        <v>0</v>
      </c>
      <c r="J2515" t="b">
        <v>0</v>
      </c>
      <c r="K2515">
        <v>4.8999999999999998E-3</v>
      </c>
      <c r="L2515">
        <v>0.11169999999999999</v>
      </c>
      <c r="M2515">
        <v>0.1842</v>
      </c>
      <c r="N2515">
        <v>0.17730000000000001</v>
      </c>
      <c r="O2515" t="s">
        <v>96</v>
      </c>
      <c r="P2515" t="s">
        <v>96</v>
      </c>
      <c r="Q2515" s="3">
        <v>3.8999999999999999E-5</v>
      </c>
      <c r="R2515" s="3">
        <v>3.48E-4</v>
      </c>
      <c r="S2515" s="3">
        <v>7.2870000000000001E-3</v>
      </c>
      <c r="T2515" s="3">
        <v>7.8499999999999993E-3</v>
      </c>
      <c r="U2515" s="3">
        <v>7.7619999999999998E-3</v>
      </c>
      <c r="V2515" s="3">
        <v>7.7619999999999998E-3</v>
      </c>
      <c r="W2515" t="s">
        <v>321</v>
      </c>
      <c r="X2515" s="5">
        <v>44662</v>
      </c>
      <c r="Y2515" s="4">
        <v>4.4999999999999997E-3</v>
      </c>
      <c r="Z2515">
        <v>0.64</v>
      </c>
      <c r="AA2515">
        <v>45288</v>
      </c>
      <c r="AB2515">
        <v>0.36</v>
      </c>
      <c r="AC2515">
        <v>2.7400000000000001E-2</v>
      </c>
      <c r="AD2515" t="s">
        <v>90</v>
      </c>
      <c r="AE2515">
        <v>0.01</v>
      </c>
      <c r="AF2515">
        <v>12.14</v>
      </c>
      <c r="AG2515">
        <v>1.1200000000000001</v>
      </c>
      <c r="AH2515">
        <v>0.15379999999999999</v>
      </c>
      <c r="AI2515">
        <v>0.17949999999999999</v>
      </c>
      <c r="AJ2515">
        <v>0.21640000000000001</v>
      </c>
      <c r="AK2515">
        <v>0.2019</v>
      </c>
      <c r="AL2515" t="s">
        <v>549</v>
      </c>
      <c r="AM2515">
        <v>90</v>
      </c>
      <c r="AN2515" s="4">
        <v>0.36880000000000002</v>
      </c>
      <c r="AO2515" s="4">
        <v>0.50160000000000005</v>
      </c>
      <c r="AP2515" s="4">
        <v>0.86609999999999998</v>
      </c>
      <c r="AQ2515" s="6">
        <v>0.4</v>
      </c>
      <c r="AR2515" s="6">
        <v>0.2</v>
      </c>
      <c r="AS2515">
        <v>1099</v>
      </c>
      <c r="AT2515">
        <v>21.28</v>
      </c>
      <c r="AU2515">
        <v>24.16</v>
      </c>
      <c r="AV2515">
        <v>23.45</v>
      </c>
      <c r="AW2515">
        <v>23.45</v>
      </c>
      <c r="AX2515">
        <v>69.5</v>
      </c>
      <c r="AY2515" t="s">
        <v>82</v>
      </c>
      <c r="AZ2515" t="s">
        <v>72</v>
      </c>
      <c r="BA2515" t="s">
        <v>96</v>
      </c>
      <c r="BB2515" t="s">
        <v>79</v>
      </c>
      <c r="BC2515" t="s">
        <v>96</v>
      </c>
      <c r="BD2515" t="s">
        <v>96</v>
      </c>
      <c r="BE2515" t="s">
        <v>96</v>
      </c>
      <c r="BF2515">
        <v>7.12</v>
      </c>
      <c r="BG2515" s="4">
        <v>0.97440000000000004</v>
      </c>
      <c r="BH2515" s="4">
        <v>0.76339999999999997</v>
      </c>
      <c r="BI2515">
        <v>81.47</v>
      </c>
      <c r="BJ2515" s="4">
        <v>0</v>
      </c>
      <c r="BK2515" s="4">
        <v>0.43109999999999998</v>
      </c>
    </row>
    <row r="2516" spans="1:63" x14ac:dyDescent="0.3">
      <c r="A2516" t="s">
        <v>6212</v>
      </c>
      <c r="B2516" t="s">
        <v>6213</v>
      </c>
      <c r="C2516" t="s">
        <v>64</v>
      </c>
      <c r="D2516" s="1">
        <v>2346500</v>
      </c>
      <c r="E2516" s="2">
        <v>2770</v>
      </c>
      <c r="F2516" s="3">
        <v>24.74</v>
      </c>
      <c r="G2516" t="b">
        <v>0</v>
      </c>
      <c r="H2516" t="b">
        <v>0</v>
      </c>
      <c r="I2516" t="b">
        <v>0</v>
      </c>
      <c r="J2516" t="b">
        <v>0</v>
      </c>
      <c r="K2516" s="4">
        <v>4.3499999999999997E-2</v>
      </c>
      <c r="L2516" s="4">
        <v>5.4800000000000001E-2</v>
      </c>
      <c r="M2516" t="s">
        <v>96</v>
      </c>
      <c r="N2516" t="s">
        <v>96</v>
      </c>
      <c r="O2516" t="s">
        <v>96</v>
      </c>
      <c r="P2516" t="s">
        <v>96</v>
      </c>
      <c r="Q2516" s="3">
        <v>0</v>
      </c>
      <c r="R2516" s="3">
        <v>0</v>
      </c>
      <c r="S2516" s="3">
        <v>2.71408</v>
      </c>
      <c r="T2516" s="3">
        <v>2.71408</v>
      </c>
      <c r="U2516" s="3">
        <v>2.71408</v>
      </c>
      <c r="V2516" s="3">
        <v>2.71408</v>
      </c>
      <c r="W2516" t="s">
        <v>316</v>
      </c>
      <c r="X2516" s="5">
        <v>45090</v>
      </c>
      <c r="Y2516" s="4">
        <v>6.7999999999999996E-3</v>
      </c>
      <c r="Z2516" s="3">
        <v>0.2</v>
      </c>
      <c r="AA2516">
        <v>45189</v>
      </c>
      <c r="AB2516">
        <v>0.21</v>
      </c>
      <c r="AC2516" s="4">
        <v>8.2000000000000007E-3</v>
      </c>
      <c r="AD2516" t="s">
        <v>243</v>
      </c>
      <c r="AE2516" t="s">
        <v>96</v>
      </c>
      <c r="AF2516" t="s">
        <v>96</v>
      </c>
      <c r="AG2516" t="s">
        <v>96</v>
      </c>
      <c r="AH2516" s="4">
        <v>1.0185</v>
      </c>
      <c r="AI2516" s="4">
        <v>0.39429999999999998</v>
      </c>
      <c r="AJ2516" s="4">
        <v>0.46210000000000001</v>
      </c>
      <c r="AK2516" s="4">
        <v>0.45950000000000002</v>
      </c>
      <c r="AL2516" t="s">
        <v>1099</v>
      </c>
      <c r="AM2516">
        <v>7</v>
      </c>
      <c r="AN2516" s="4">
        <v>0.99990000000000001</v>
      </c>
      <c r="AO2516" s="4">
        <v>0.99990000000000001</v>
      </c>
      <c r="AP2516" s="4">
        <v>0.99990000000000001</v>
      </c>
      <c r="AQ2516" s="6">
        <v>0.4</v>
      </c>
      <c r="AR2516" s="6">
        <v>0.2</v>
      </c>
      <c r="AS2516">
        <v>1099</v>
      </c>
      <c r="AT2516" s="3">
        <v>21.48</v>
      </c>
      <c r="AU2516" s="3">
        <v>25.46</v>
      </c>
      <c r="AV2516" s="3">
        <v>24.74</v>
      </c>
      <c r="AW2516" s="3">
        <v>24.74</v>
      </c>
      <c r="AX2516">
        <v>56.59</v>
      </c>
      <c r="AY2516" t="s">
        <v>71</v>
      </c>
      <c r="AZ2516" t="s">
        <v>70</v>
      </c>
      <c r="BA2516" t="s">
        <v>96</v>
      </c>
      <c r="BB2516" t="s">
        <v>75</v>
      </c>
      <c r="BC2516" t="s">
        <v>71</v>
      </c>
      <c r="BD2516" t="s">
        <v>79</v>
      </c>
      <c r="BE2516" t="s">
        <v>96</v>
      </c>
      <c r="BF2516">
        <v>5.59</v>
      </c>
      <c r="BG2516" s="4">
        <v>0.5</v>
      </c>
      <c r="BH2516" s="4">
        <v>0.31580000000000003</v>
      </c>
      <c r="BI2516">
        <v>6.67</v>
      </c>
      <c r="BJ2516" s="4">
        <v>0</v>
      </c>
      <c r="BK2516" s="4">
        <v>2.24E-2</v>
      </c>
    </row>
    <row r="2517" spans="1:63" x14ac:dyDescent="0.3">
      <c r="A2517" t="s">
        <v>6006</v>
      </c>
      <c r="B2517" t="s">
        <v>5335</v>
      </c>
      <c r="C2517" t="s">
        <v>64</v>
      </c>
      <c r="D2517" s="1">
        <v>2322300</v>
      </c>
      <c r="E2517" s="2">
        <v>397</v>
      </c>
      <c r="F2517" s="3">
        <v>30.74</v>
      </c>
      <c r="G2517" t="b">
        <v>0</v>
      </c>
      <c r="H2517" t="b">
        <v>0</v>
      </c>
      <c r="I2517" t="b">
        <v>0</v>
      </c>
      <c r="J2517" t="b">
        <v>0</v>
      </c>
      <c r="K2517" s="4">
        <v>1.01E-2</v>
      </c>
      <c r="L2517" s="4">
        <v>9.5100000000000004E-2</v>
      </c>
      <c r="M2517" s="4">
        <v>0.27089999999999997</v>
      </c>
      <c r="N2517">
        <v>0.26279999999999998</v>
      </c>
      <c r="O2517" t="s">
        <v>96</v>
      </c>
      <c r="P2517" t="s">
        <v>96</v>
      </c>
      <c r="Q2517" s="3">
        <v>0</v>
      </c>
      <c r="R2517" s="3">
        <v>0</v>
      </c>
      <c r="S2517" s="3">
        <v>1.305153</v>
      </c>
      <c r="T2517" s="3">
        <v>1.305153</v>
      </c>
      <c r="U2517" s="3">
        <v>0.74482499999999996</v>
      </c>
      <c r="V2517" s="3">
        <v>0.74482499999999996</v>
      </c>
      <c r="W2517" t="s">
        <v>650</v>
      </c>
      <c r="X2517" s="5">
        <v>44713</v>
      </c>
      <c r="Y2517" s="4">
        <v>7.4999999999999997E-3</v>
      </c>
      <c r="Z2517" s="3">
        <v>0.1</v>
      </c>
      <c r="AA2517">
        <v>45288</v>
      </c>
      <c r="AB2517">
        <v>0.04</v>
      </c>
      <c r="AC2517" s="4">
        <v>3.3E-3</v>
      </c>
      <c r="AD2517" t="s">
        <v>243</v>
      </c>
      <c r="AE2517">
        <v>1.5699999999999999E-2</v>
      </c>
      <c r="AF2517">
        <v>0.05</v>
      </c>
      <c r="AG2517">
        <v>1.03</v>
      </c>
      <c r="AH2517" s="4">
        <v>0.22589999999999999</v>
      </c>
      <c r="AI2517" s="4">
        <v>0.128</v>
      </c>
      <c r="AJ2517" s="4">
        <v>0.15579999999999999</v>
      </c>
      <c r="AK2517" s="4">
        <v>0.16270000000000001</v>
      </c>
      <c r="AL2517" t="s">
        <v>2727</v>
      </c>
      <c r="AM2517">
        <v>49</v>
      </c>
      <c r="AN2517" s="4">
        <v>0.2268</v>
      </c>
      <c r="AO2517" s="4">
        <v>0.33479999999999999</v>
      </c>
      <c r="AP2517" s="4">
        <v>0.99990000000000001</v>
      </c>
      <c r="AQ2517">
        <v>0.4</v>
      </c>
      <c r="AR2517">
        <v>0.2</v>
      </c>
      <c r="AS2517">
        <v>1099</v>
      </c>
      <c r="AT2517" s="3">
        <v>28</v>
      </c>
      <c r="AU2517" s="3">
        <v>31.41</v>
      </c>
      <c r="AV2517" s="3">
        <v>30.74</v>
      </c>
      <c r="AW2517" s="3">
        <v>30.74</v>
      </c>
      <c r="AX2517">
        <v>71.900000000000006</v>
      </c>
      <c r="AY2517" t="s">
        <v>75</v>
      </c>
      <c r="AZ2517" t="s">
        <v>71</v>
      </c>
      <c r="BA2517" t="s">
        <v>96</v>
      </c>
      <c r="BB2517" t="s">
        <v>71</v>
      </c>
      <c r="BC2517" t="s">
        <v>75</v>
      </c>
      <c r="BD2517" t="s">
        <v>82</v>
      </c>
      <c r="BE2517" t="s">
        <v>96</v>
      </c>
      <c r="BF2517">
        <v>7.09</v>
      </c>
      <c r="BG2517" s="4">
        <v>0.78439999999999999</v>
      </c>
      <c r="BH2517" s="4">
        <v>0.75239999999999996</v>
      </c>
      <c r="BI2517">
        <v>91.39</v>
      </c>
      <c r="BJ2517" s="4">
        <v>0.1024</v>
      </c>
      <c r="BK2517" s="4">
        <v>0.1011</v>
      </c>
    </row>
    <row r="2518" spans="1:63" x14ac:dyDescent="0.3">
      <c r="A2518" t="s">
        <v>5169</v>
      </c>
      <c r="B2518" t="s">
        <v>5873</v>
      </c>
      <c r="C2518" t="s">
        <v>64</v>
      </c>
      <c r="D2518" s="1">
        <v>2265600</v>
      </c>
      <c r="E2518" s="2">
        <v>536</v>
      </c>
      <c r="F2518" s="3">
        <v>18.78</v>
      </c>
      <c r="G2518" t="b">
        <v>0</v>
      </c>
      <c r="H2518" t="b">
        <v>0</v>
      </c>
      <c r="I2518" t="b">
        <v>0</v>
      </c>
      <c r="J2518" t="b">
        <v>0</v>
      </c>
      <c r="K2518" s="4">
        <v>6.0000000000000001E-3</v>
      </c>
      <c r="L2518" s="4">
        <v>0.11219999999999999</v>
      </c>
      <c r="M2518" s="4">
        <v>-2.87E-2</v>
      </c>
      <c r="N2518" s="4">
        <v>-4.0899999999999999E-2</v>
      </c>
      <c r="O2518" t="s">
        <v>96</v>
      </c>
      <c r="P2518" t="s">
        <v>96</v>
      </c>
      <c r="Q2518" s="3">
        <v>2.0900000000000001E-4</v>
      </c>
      <c r="R2518" s="3">
        <v>5.1999999999999995E-4</v>
      </c>
      <c r="S2518" s="3">
        <v>0.110509</v>
      </c>
      <c r="T2518" s="3">
        <v>0.110474</v>
      </c>
      <c r="U2518" s="3">
        <v>2.3720720000000002</v>
      </c>
      <c r="V2518" s="3">
        <v>2.3720720000000002</v>
      </c>
      <c r="W2518" t="s">
        <v>321</v>
      </c>
      <c r="X2518" s="5">
        <v>44648</v>
      </c>
      <c r="Y2518" s="4">
        <v>8.5000000000000006E-3</v>
      </c>
      <c r="Z2518" s="3">
        <v>0.51</v>
      </c>
      <c r="AA2518" s="5">
        <v>45286</v>
      </c>
      <c r="AB2518" s="3">
        <v>0.51</v>
      </c>
      <c r="AC2518" s="4">
        <v>2.7099999999999999E-2</v>
      </c>
      <c r="AD2518" t="s">
        <v>243</v>
      </c>
      <c r="AE2518" s="4">
        <v>1.54E-2</v>
      </c>
      <c r="AF2518" t="s">
        <v>96</v>
      </c>
      <c r="AG2518">
        <v>1.81</v>
      </c>
      <c r="AH2518" s="4">
        <v>0.58899999999999997</v>
      </c>
      <c r="AI2518" s="4">
        <v>0.28870000000000001</v>
      </c>
      <c r="AJ2518" s="4">
        <v>0.25209999999999999</v>
      </c>
      <c r="AK2518" s="4">
        <v>0.24360000000000001</v>
      </c>
      <c r="AL2518" t="s">
        <v>931</v>
      </c>
      <c r="AM2518">
        <v>52</v>
      </c>
      <c r="AN2518" s="4">
        <v>0.61829999999999996</v>
      </c>
      <c r="AO2518" s="4">
        <v>0.72570000000000001</v>
      </c>
      <c r="AP2518" s="4">
        <v>0.99670000000000003</v>
      </c>
      <c r="AQ2518" s="6">
        <v>0.4</v>
      </c>
      <c r="AR2518" s="6">
        <v>0.2</v>
      </c>
      <c r="AS2518">
        <v>1099</v>
      </c>
      <c r="AT2518" s="3">
        <v>15.96</v>
      </c>
      <c r="AU2518" s="3">
        <v>19.45</v>
      </c>
      <c r="AV2518" s="3" t="s">
        <v>96</v>
      </c>
      <c r="AW2518" s="3" t="s">
        <v>96</v>
      </c>
      <c r="AX2518">
        <v>63.96</v>
      </c>
      <c r="AY2518" t="s">
        <v>71</v>
      </c>
      <c r="AZ2518" t="s">
        <v>82</v>
      </c>
      <c r="BA2518" t="s">
        <v>75</v>
      </c>
      <c r="BB2518" t="s">
        <v>75</v>
      </c>
      <c r="BC2518" t="s">
        <v>82</v>
      </c>
      <c r="BD2518" t="s">
        <v>79</v>
      </c>
      <c r="BE2518" t="s">
        <v>96</v>
      </c>
      <c r="BF2518">
        <v>5.75</v>
      </c>
      <c r="BG2518" s="4">
        <v>0.1104</v>
      </c>
      <c r="BH2518" s="4">
        <v>0.34710000000000002</v>
      </c>
      <c r="BI2518">
        <v>450.95</v>
      </c>
      <c r="BJ2518" s="4">
        <v>0.18129999999999999</v>
      </c>
      <c r="BK2518" s="4">
        <v>1.5100000000000001E-2</v>
      </c>
    </row>
    <row r="2519" spans="1:63" x14ac:dyDescent="0.3">
      <c r="A2519" t="s">
        <v>6017</v>
      </c>
      <c r="B2519" t="s">
        <v>6018</v>
      </c>
      <c r="C2519" t="s">
        <v>64</v>
      </c>
      <c r="D2519" s="1">
        <v>2257800</v>
      </c>
      <c r="E2519">
        <v>645</v>
      </c>
      <c r="F2519" s="3">
        <v>24.9</v>
      </c>
      <c r="G2519" t="b">
        <v>0</v>
      </c>
      <c r="H2519" t="b">
        <v>0</v>
      </c>
      <c r="I2519" t="b">
        <v>0</v>
      </c>
      <c r="J2519" t="b">
        <v>0</v>
      </c>
      <c r="K2519" s="4">
        <v>-2.3E-3</v>
      </c>
      <c r="L2519" s="4">
        <v>1.8700000000000001E-2</v>
      </c>
      <c r="M2519" t="s">
        <v>96</v>
      </c>
      <c r="N2519" t="s">
        <v>96</v>
      </c>
      <c r="O2519" t="s">
        <v>96</v>
      </c>
      <c r="P2519" t="s">
        <v>96</v>
      </c>
      <c r="Q2519" s="3">
        <v>-6.0999999999999999E-5</v>
      </c>
      <c r="R2519" s="3">
        <v>-5.9999999999999995E-4</v>
      </c>
      <c r="S2519" s="3">
        <v>2.224866</v>
      </c>
      <c r="T2519" s="3">
        <v>2.224866</v>
      </c>
      <c r="U2519" s="3">
        <v>2.224866</v>
      </c>
      <c r="V2519" s="3">
        <v>2.224866</v>
      </c>
      <c r="W2519" t="s">
        <v>316</v>
      </c>
      <c r="X2519" s="5">
        <v>44979</v>
      </c>
      <c r="Y2519" s="4">
        <v>6.0000000000000001E-3</v>
      </c>
      <c r="Z2519" s="3">
        <v>0</v>
      </c>
      <c r="AA2519" t="s">
        <v>96</v>
      </c>
      <c r="AB2519" t="s">
        <v>96</v>
      </c>
      <c r="AC2519" s="4">
        <v>0</v>
      </c>
      <c r="AD2519" t="s">
        <v>95</v>
      </c>
      <c r="AE2519" t="s">
        <v>96</v>
      </c>
      <c r="AF2519">
        <v>0.05</v>
      </c>
      <c r="AG2519">
        <v>0</v>
      </c>
      <c r="AH2519" s="4">
        <v>2.9399999999999999E-2</v>
      </c>
      <c r="AI2519" s="4">
        <v>4.1500000000000002E-2</v>
      </c>
      <c r="AJ2519" s="4">
        <v>6.4399999999999999E-2</v>
      </c>
      <c r="AK2519" s="4">
        <v>7.7899999999999997E-2</v>
      </c>
      <c r="AL2519" t="s">
        <v>549</v>
      </c>
      <c r="AM2519">
        <v>318</v>
      </c>
      <c r="AN2519" s="4">
        <v>0.40379999999999999</v>
      </c>
      <c r="AO2519" s="4">
        <v>0.46200000000000002</v>
      </c>
      <c r="AP2519" s="4">
        <v>0.68100000000000005</v>
      </c>
      <c r="AQ2519" s="6">
        <v>0.4</v>
      </c>
      <c r="AR2519" s="6">
        <v>0.2</v>
      </c>
      <c r="AS2519">
        <v>1099</v>
      </c>
      <c r="AT2519" s="3">
        <v>24.4</v>
      </c>
      <c r="AU2519" s="3">
        <v>25.12</v>
      </c>
      <c r="AV2519" s="3">
        <v>24.9</v>
      </c>
      <c r="AW2519" s="3">
        <v>24.9</v>
      </c>
      <c r="AX2519">
        <v>60.98</v>
      </c>
      <c r="AY2519" t="s">
        <v>82</v>
      </c>
      <c r="AZ2519" t="s">
        <v>70</v>
      </c>
      <c r="BA2519" t="s">
        <v>96</v>
      </c>
      <c r="BB2519" t="s">
        <v>79</v>
      </c>
      <c r="BC2519" t="s">
        <v>71</v>
      </c>
      <c r="BD2519" t="s">
        <v>82</v>
      </c>
      <c r="BE2519" t="s">
        <v>96</v>
      </c>
      <c r="BF2519">
        <v>6.89</v>
      </c>
      <c r="BG2519" s="4">
        <v>0.89690000000000003</v>
      </c>
      <c r="BH2519" s="4">
        <v>0.67400000000000004</v>
      </c>
      <c r="BI2519">
        <v>79.709999999999994</v>
      </c>
      <c r="BJ2519" s="4">
        <v>6.3600000000000004E-2</v>
      </c>
      <c r="BK2519" s="4">
        <v>6.5799999999999997E-2</v>
      </c>
    </row>
    <row r="2520" spans="1:63" x14ac:dyDescent="0.3">
      <c r="A2520" t="s">
        <v>6600</v>
      </c>
      <c r="B2520" t="s">
        <v>6601</v>
      </c>
      <c r="C2520" t="s">
        <v>64</v>
      </c>
      <c r="D2520" s="1">
        <v>2218100</v>
      </c>
      <c r="E2520" s="2" t="s">
        <v>96</v>
      </c>
      <c r="F2520" s="3">
        <v>27.8</v>
      </c>
      <c r="G2520" t="b">
        <v>0</v>
      </c>
      <c r="H2520" t="b">
        <v>0</v>
      </c>
      <c r="I2520" t="b">
        <v>0</v>
      </c>
      <c r="J2520" t="b">
        <v>0</v>
      </c>
      <c r="K2520" s="4">
        <v>3.0999999999999999E-3</v>
      </c>
      <c r="L2520" s="4">
        <v>6.4699999999999994E-2</v>
      </c>
      <c r="M2520" s="4" t="s">
        <v>96</v>
      </c>
      <c r="N2520" s="4" t="s">
        <v>96</v>
      </c>
      <c r="O2520" s="4" t="s">
        <v>96</v>
      </c>
      <c r="P2520" s="4" t="s">
        <v>96</v>
      </c>
      <c r="Q2520" s="3">
        <v>0.55456799999999995</v>
      </c>
      <c r="R2520" s="3">
        <v>0.55456799999999995</v>
      </c>
      <c r="S2520" s="3">
        <v>1.843332</v>
      </c>
      <c r="T2520" s="3">
        <v>1.843332</v>
      </c>
      <c r="U2520" s="3">
        <v>1.843332</v>
      </c>
      <c r="V2520" s="3">
        <v>1.843332</v>
      </c>
      <c r="W2520" t="s">
        <v>240</v>
      </c>
      <c r="X2520" s="5">
        <v>45232</v>
      </c>
      <c r="Y2520" s="4">
        <v>6.0000000000000001E-3</v>
      </c>
      <c r="Z2520" s="3">
        <v>0.23</v>
      </c>
      <c r="AA2520" s="5">
        <v>45287</v>
      </c>
      <c r="AB2520" s="3">
        <v>0.23</v>
      </c>
      <c r="AC2520" s="4">
        <v>8.2000000000000007E-3</v>
      </c>
      <c r="AD2520" t="s">
        <v>66</v>
      </c>
      <c r="AE2520" s="4" t="s">
        <v>96</v>
      </c>
      <c r="AF2520">
        <v>0.04</v>
      </c>
      <c r="AG2520">
        <v>1.1399999999999999</v>
      </c>
      <c r="AH2520" s="4">
        <v>3.7999999999999999E-2</v>
      </c>
      <c r="AI2520" s="4">
        <v>0.14330000000000001</v>
      </c>
      <c r="AJ2520" s="4" t="s">
        <v>96</v>
      </c>
      <c r="AK2520" s="4" t="s">
        <v>96</v>
      </c>
      <c r="AL2520" t="s">
        <v>1863</v>
      </c>
      <c r="AM2520">
        <v>38</v>
      </c>
      <c r="AN2520" s="4">
        <v>0.43619999999999998</v>
      </c>
      <c r="AO2520" s="4">
        <v>0.57969999999999999</v>
      </c>
      <c r="AP2520" s="4">
        <v>1</v>
      </c>
      <c r="AQ2520" s="6">
        <v>0.4</v>
      </c>
      <c r="AR2520" s="6">
        <v>0.2</v>
      </c>
      <c r="AS2520">
        <v>1099</v>
      </c>
      <c r="AT2520" s="3">
        <v>26.54</v>
      </c>
      <c r="AU2520" s="3">
        <v>28.27</v>
      </c>
      <c r="AV2520" s="3">
        <v>27.72</v>
      </c>
      <c r="AW2520" s="3">
        <v>27.9</v>
      </c>
      <c r="AX2520">
        <v>66.61</v>
      </c>
      <c r="AY2520" t="s">
        <v>82</v>
      </c>
      <c r="AZ2520" t="s">
        <v>71</v>
      </c>
      <c r="BA2520" t="s">
        <v>96</v>
      </c>
      <c r="BB2520" t="s">
        <v>75</v>
      </c>
      <c r="BC2520" t="s">
        <v>82</v>
      </c>
      <c r="BD2520" t="s">
        <v>72</v>
      </c>
      <c r="BE2520" t="s">
        <v>96</v>
      </c>
      <c r="BF2520" t="s">
        <v>96</v>
      </c>
      <c r="BG2520" s="4" t="s">
        <v>96</v>
      </c>
      <c r="BH2520" s="4" t="s">
        <v>96</v>
      </c>
      <c r="BI2520" t="s">
        <v>96</v>
      </c>
      <c r="BJ2520" s="4" t="s">
        <v>96</v>
      </c>
      <c r="BK2520" s="4" t="s">
        <v>96</v>
      </c>
    </row>
    <row r="2521" spans="1:63" x14ac:dyDescent="0.3">
      <c r="A2521" t="s">
        <v>5364</v>
      </c>
      <c r="B2521" t="s">
        <v>5365</v>
      </c>
      <c r="C2521" t="s">
        <v>64</v>
      </c>
      <c r="D2521" s="1">
        <v>2206400</v>
      </c>
      <c r="E2521">
        <v>344</v>
      </c>
      <c r="F2521" s="3">
        <v>25.32</v>
      </c>
      <c r="G2521" t="b">
        <v>0</v>
      </c>
      <c r="H2521" t="b">
        <v>0</v>
      </c>
      <c r="I2521" t="b">
        <v>0</v>
      </c>
      <c r="J2521" t="b">
        <v>0</v>
      </c>
      <c r="K2521" s="4">
        <v>-1.5800000000000002E-2</v>
      </c>
      <c r="L2521" s="4">
        <v>5.1000000000000004E-3</v>
      </c>
      <c r="M2521" s="4">
        <v>0.17199999999999999</v>
      </c>
      <c r="N2521" s="4">
        <v>0.17180000000000001</v>
      </c>
      <c r="O2521" t="s">
        <v>96</v>
      </c>
      <c r="P2521" t="s">
        <v>96</v>
      </c>
      <c r="Q2521" s="3">
        <v>0</v>
      </c>
      <c r="R2521" s="3">
        <v>0</v>
      </c>
      <c r="S2521" s="3">
        <v>-0.50529999999999997</v>
      </c>
      <c r="T2521" s="3">
        <v>-0.50529999999999997</v>
      </c>
      <c r="U2521" s="3">
        <v>1.9491750000000001</v>
      </c>
      <c r="V2521" s="3">
        <v>1.9491750000000001</v>
      </c>
      <c r="W2521" t="s">
        <v>224</v>
      </c>
      <c r="X2521" s="5">
        <v>44768</v>
      </c>
      <c r="Y2521" s="4">
        <v>7.9000000000000008E-3</v>
      </c>
      <c r="Z2521" s="3">
        <v>0.93</v>
      </c>
      <c r="AA2521" s="5">
        <v>45288</v>
      </c>
      <c r="AB2521" s="3">
        <v>0.93</v>
      </c>
      <c r="AC2521" s="4">
        <v>3.6799999999999999E-2</v>
      </c>
      <c r="AD2521" t="s">
        <v>66</v>
      </c>
      <c r="AE2521" s="4">
        <v>1.6299999999999999E-2</v>
      </c>
      <c r="AF2521" t="s">
        <v>96</v>
      </c>
      <c r="AG2521">
        <v>-0.15</v>
      </c>
      <c r="AH2521" s="4">
        <v>1.0138</v>
      </c>
      <c r="AI2521" s="4">
        <v>0.26379999999999998</v>
      </c>
      <c r="AJ2521" s="4">
        <v>0.2296</v>
      </c>
      <c r="AK2521" s="4">
        <v>0.24529999999999999</v>
      </c>
      <c r="AL2521" t="s">
        <v>2009</v>
      </c>
      <c r="AM2521">
        <v>3</v>
      </c>
      <c r="AN2521" s="4">
        <v>0.99990000000000001</v>
      </c>
      <c r="AO2521" s="4">
        <v>0.99990000000000001</v>
      </c>
      <c r="AP2521" s="4">
        <v>0.99990000000000001</v>
      </c>
      <c r="AQ2521" s="6">
        <v>0.4</v>
      </c>
      <c r="AR2521" s="6">
        <v>0.2</v>
      </c>
      <c r="AS2521">
        <v>1099</v>
      </c>
      <c r="AT2521" s="3">
        <v>24.06</v>
      </c>
      <c r="AU2521" s="3">
        <v>26.54</v>
      </c>
      <c r="AV2521" s="3">
        <v>25.32</v>
      </c>
      <c r="AW2521" s="3">
        <v>25.32</v>
      </c>
      <c r="AX2521">
        <v>51.39</v>
      </c>
      <c r="AY2521" t="s">
        <v>71</v>
      </c>
      <c r="AZ2521" t="s">
        <v>82</v>
      </c>
      <c r="BA2521" t="s">
        <v>96</v>
      </c>
      <c r="BB2521" t="s">
        <v>96</v>
      </c>
      <c r="BC2521" t="s">
        <v>96</v>
      </c>
      <c r="BD2521" t="s">
        <v>96</v>
      </c>
      <c r="BE2521" t="s">
        <v>96</v>
      </c>
      <c r="BF2521" t="s">
        <v>96</v>
      </c>
      <c r="BG2521" s="4" t="s">
        <v>96</v>
      </c>
      <c r="BH2521" s="4" t="s">
        <v>96</v>
      </c>
      <c r="BI2521" t="s">
        <v>96</v>
      </c>
      <c r="BJ2521" s="4" t="s">
        <v>96</v>
      </c>
      <c r="BK2521" s="4" t="s">
        <v>96</v>
      </c>
    </row>
    <row r="2522" spans="1:63" x14ac:dyDescent="0.3">
      <c r="A2522" t="s">
        <v>5060</v>
      </c>
      <c r="B2522" t="s">
        <v>5061</v>
      </c>
      <c r="C2522" t="s">
        <v>64</v>
      </c>
      <c r="D2522" s="1">
        <v>2109500</v>
      </c>
      <c r="E2522">
        <v>406</v>
      </c>
      <c r="F2522" s="3">
        <v>21.08</v>
      </c>
      <c r="G2522" t="b">
        <v>0</v>
      </c>
      <c r="H2522" t="b">
        <v>0</v>
      </c>
      <c r="I2522" t="b">
        <v>1</v>
      </c>
      <c r="J2522" t="b">
        <v>0</v>
      </c>
      <c r="K2522" s="4">
        <v>7.7000000000000002E-3</v>
      </c>
      <c r="L2522" s="4">
        <v>2.75E-2</v>
      </c>
      <c r="M2522" s="4">
        <v>0.123</v>
      </c>
      <c r="N2522" s="4">
        <v>9.3399999999999997E-2</v>
      </c>
      <c r="O2522">
        <v>-0.23699999999999999</v>
      </c>
      <c r="P2522" t="s">
        <v>96</v>
      </c>
      <c r="Q2522" s="3">
        <v>0</v>
      </c>
      <c r="R2522" s="3">
        <v>0</v>
      </c>
      <c r="S2522" s="3">
        <v>-0.53090999999999999</v>
      </c>
      <c r="T2522" s="3">
        <v>-0.53090999999999999</v>
      </c>
      <c r="U2522" s="3">
        <v>-2.024295</v>
      </c>
      <c r="V2522" s="3">
        <v>-2.024295</v>
      </c>
      <c r="W2522" t="s">
        <v>135</v>
      </c>
      <c r="X2522" s="5">
        <v>43495</v>
      </c>
      <c r="Y2522" s="4">
        <v>6.8999999999999999E-3</v>
      </c>
      <c r="Z2522" s="3">
        <v>1.04</v>
      </c>
      <c r="AA2522" s="5">
        <v>45287</v>
      </c>
      <c r="AB2522" s="3">
        <v>1.04</v>
      </c>
      <c r="AC2522" s="4">
        <v>4.87E-2</v>
      </c>
      <c r="AD2522" t="s">
        <v>243</v>
      </c>
      <c r="AE2522" s="4">
        <v>1.06E-2</v>
      </c>
      <c r="AF2522" t="s">
        <v>96</v>
      </c>
      <c r="AG2522">
        <v>1.06</v>
      </c>
      <c r="AH2522" s="4">
        <v>0.47099999999999997</v>
      </c>
      <c r="AI2522" s="4">
        <v>0.24210000000000001</v>
      </c>
      <c r="AJ2522" s="4">
        <v>0.2412</v>
      </c>
      <c r="AK2522" s="4">
        <v>0.223</v>
      </c>
      <c r="AL2522" t="s">
        <v>1011</v>
      </c>
      <c r="AM2522">
        <v>42</v>
      </c>
      <c r="AN2522" s="4">
        <v>0.38869999999999999</v>
      </c>
      <c r="AO2522" s="4">
        <v>0.53810000000000002</v>
      </c>
      <c r="AP2522" s="4">
        <v>0.99990000000000001</v>
      </c>
      <c r="AQ2522" s="6">
        <v>0.4</v>
      </c>
      <c r="AR2522" s="6">
        <v>0.2</v>
      </c>
      <c r="AS2522">
        <v>1099</v>
      </c>
      <c r="AT2522" s="3">
        <v>20.28</v>
      </c>
      <c r="AU2522" s="3">
        <v>21.35</v>
      </c>
      <c r="AV2522" s="3">
        <v>20.99</v>
      </c>
      <c r="AW2522" s="3">
        <v>21.21</v>
      </c>
      <c r="AX2522">
        <v>57.89</v>
      </c>
      <c r="AY2522" t="s">
        <v>71</v>
      </c>
      <c r="AZ2522" t="s">
        <v>82</v>
      </c>
      <c r="BA2522" t="s">
        <v>75</v>
      </c>
      <c r="BB2522" t="s">
        <v>75</v>
      </c>
      <c r="BC2522" t="s">
        <v>75</v>
      </c>
      <c r="BD2522" t="s">
        <v>96</v>
      </c>
      <c r="BE2522" t="s">
        <v>96</v>
      </c>
      <c r="BF2522" t="s">
        <v>96</v>
      </c>
      <c r="BG2522" s="4" t="s">
        <v>96</v>
      </c>
      <c r="BH2522" s="4" t="s">
        <v>96</v>
      </c>
      <c r="BI2522" t="s">
        <v>96</v>
      </c>
      <c r="BJ2522" s="4" t="s">
        <v>96</v>
      </c>
      <c r="BK2522" s="4" t="s">
        <v>96</v>
      </c>
    </row>
    <row r="2523" spans="1:63" x14ac:dyDescent="0.3">
      <c r="A2523" t="s">
        <v>5413</v>
      </c>
      <c r="B2523" t="s">
        <v>5414</v>
      </c>
      <c r="C2523" t="s">
        <v>64</v>
      </c>
      <c r="D2523" s="1">
        <v>2105700</v>
      </c>
      <c r="E2523" s="2">
        <v>1936</v>
      </c>
      <c r="F2523" s="3">
        <v>21.41</v>
      </c>
      <c r="G2523" t="b">
        <v>0</v>
      </c>
      <c r="H2523" t="b">
        <v>0</v>
      </c>
      <c r="I2523" t="b">
        <v>0</v>
      </c>
      <c r="J2523" t="b">
        <v>0</v>
      </c>
      <c r="K2523" s="4">
        <v>-4.1999999999999997E-3</v>
      </c>
      <c r="L2523" s="4">
        <v>0.14399999999999999</v>
      </c>
      <c r="M2523" s="4">
        <v>0.85940000000000005</v>
      </c>
      <c r="N2523" s="4">
        <v>0.85650000000000004</v>
      </c>
      <c r="O2523" t="s">
        <v>96</v>
      </c>
      <c r="P2523" t="s">
        <v>96</v>
      </c>
      <c r="Q2523" s="3">
        <v>0</v>
      </c>
      <c r="R2523" s="3">
        <v>0</v>
      </c>
      <c r="S2523" s="3">
        <v>0.73271200000000003</v>
      </c>
      <c r="T2523" s="3">
        <v>0.73271200000000003</v>
      </c>
      <c r="U2523" s="3">
        <v>1.340317</v>
      </c>
      <c r="V2523" s="3">
        <v>1.340317</v>
      </c>
      <c r="W2523" t="s">
        <v>135</v>
      </c>
      <c r="X2523" s="5">
        <v>44782</v>
      </c>
      <c r="Y2523" s="4">
        <v>5.8999999999999999E-3</v>
      </c>
      <c r="Z2523" s="3">
        <v>0.31</v>
      </c>
      <c r="AA2523" s="5">
        <v>45282</v>
      </c>
      <c r="AB2523" s="3">
        <v>0.13</v>
      </c>
      <c r="AC2523" s="4">
        <v>1.43E-2</v>
      </c>
      <c r="AD2523" t="s">
        <v>90</v>
      </c>
      <c r="AE2523" s="4">
        <v>2.2599999999999999E-2</v>
      </c>
      <c r="AF2523" t="s">
        <v>96</v>
      </c>
      <c r="AG2523">
        <v>2.4700000000000002</v>
      </c>
      <c r="AH2523" s="4">
        <v>0.45069999999999999</v>
      </c>
      <c r="AI2523" s="4">
        <v>0.2868</v>
      </c>
      <c r="AJ2523" s="4">
        <v>0.28799999999999998</v>
      </c>
      <c r="AK2523" s="4">
        <v>0.27750000000000002</v>
      </c>
      <c r="AL2523" t="s">
        <v>6593</v>
      </c>
      <c r="AM2523">
        <v>40</v>
      </c>
      <c r="AN2523" s="4">
        <v>0.49120000000000003</v>
      </c>
      <c r="AO2523" s="4">
        <v>0.66169999999999995</v>
      </c>
      <c r="AP2523" s="4">
        <v>1.0002</v>
      </c>
      <c r="AQ2523" s="6">
        <v>0.4</v>
      </c>
      <c r="AR2523" s="6">
        <v>0.2</v>
      </c>
      <c r="AS2523">
        <v>1099</v>
      </c>
      <c r="AT2523" s="3">
        <v>18.3</v>
      </c>
      <c r="AU2523" s="3">
        <v>22.37</v>
      </c>
      <c r="AV2523" s="3">
        <v>21.16</v>
      </c>
      <c r="AW2523" s="3">
        <v>21.87</v>
      </c>
      <c r="AX2523">
        <v>65.52</v>
      </c>
      <c r="AY2523" t="s">
        <v>82</v>
      </c>
      <c r="AZ2523" t="s">
        <v>70</v>
      </c>
      <c r="BA2523" t="s">
        <v>69</v>
      </c>
      <c r="BB2523" t="s">
        <v>75</v>
      </c>
      <c r="BC2523" t="s">
        <v>70</v>
      </c>
      <c r="BD2523" t="s">
        <v>72</v>
      </c>
      <c r="BE2523" t="s">
        <v>96</v>
      </c>
      <c r="BF2523">
        <v>5.05</v>
      </c>
      <c r="BG2523" s="4">
        <v>0.22470000000000001</v>
      </c>
      <c r="BH2523" s="4">
        <v>0.24410000000000001</v>
      </c>
      <c r="BI2523">
        <v>15.81</v>
      </c>
      <c r="BJ2523" s="4">
        <v>9.69E-2</v>
      </c>
      <c r="BK2523" s="4">
        <v>4.6600000000000003E-2</v>
      </c>
    </row>
    <row r="2524" spans="1:63" x14ac:dyDescent="0.3">
      <c r="A2524" t="s">
        <v>4396</v>
      </c>
      <c r="B2524" t="s">
        <v>4397</v>
      </c>
      <c r="C2524" t="s">
        <v>64</v>
      </c>
      <c r="D2524" s="1">
        <v>2095200</v>
      </c>
      <c r="E2524">
        <v>272</v>
      </c>
      <c r="F2524" s="3">
        <v>22.73</v>
      </c>
      <c r="G2524" t="b">
        <v>0</v>
      </c>
      <c r="H2524" t="b">
        <v>0</v>
      </c>
      <c r="I2524" t="b">
        <v>1</v>
      </c>
      <c r="J2524" t="b">
        <v>0</v>
      </c>
      <c r="K2524" s="4">
        <v>-2.0999999999999999E-3</v>
      </c>
      <c r="L2524" s="4">
        <v>6.9000000000000006E-2</v>
      </c>
      <c r="M2524" s="4">
        <v>0.18609999999999999</v>
      </c>
      <c r="N2524" s="4">
        <v>0.1787</v>
      </c>
      <c r="O2524">
        <v>6.5199999999999994E-2</v>
      </c>
      <c r="P2524">
        <v>4.5600000000000002E-2</v>
      </c>
      <c r="Q2524" s="3">
        <v>0</v>
      </c>
      <c r="R2524" s="3">
        <v>0</v>
      </c>
      <c r="S2524" s="3">
        <v>-0.21210000000000001</v>
      </c>
      <c r="T2524" s="3">
        <v>-0.21210000000000001</v>
      </c>
      <c r="U2524" s="3">
        <v>-0.21210000000000001</v>
      </c>
      <c r="V2524" s="3">
        <v>-0.21210000000000001</v>
      </c>
      <c r="W2524" t="s">
        <v>87</v>
      </c>
      <c r="X2524" s="5">
        <v>43431</v>
      </c>
      <c r="Y2524" s="4">
        <v>3.8999999999999998E-3</v>
      </c>
      <c r="Z2524" s="3">
        <v>1.59</v>
      </c>
      <c r="AA2524">
        <v>45288</v>
      </c>
      <c r="AB2524">
        <v>0.39</v>
      </c>
      <c r="AC2524" s="4">
        <v>6.9400000000000003E-2</v>
      </c>
      <c r="AD2524" t="s">
        <v>95</v>
      </c>
      <c r="AE2524" s="4">
        <v>6.7999999999999996E-3</v>
      </c>
      <c r="AF2524">
        <v>7.0000000000000007E-2</v>
      </c>
      <c r="AG2524">
        <v>0.93</v>
      </c>
      <c r="AH2524" s="4">
        <v>0.71209999999999996</v>
      </c>
      <c r="AI2524" s="4">
        <v>0.1225</v>
      </c>
      <c r="AJ2524" s="4">
        <v>0.1371</v>
      </c>
      <c r="AK2524" s="4">
        <v>0.1351</v>
      </c>
      <c r="AL2524" t="s">
        <v>2908</v>
      </c>
      <c r="AM2524">
        <v>57</v>
      </c>
      <c r="AN2524" s="4">
        <v>0.2223</v>
      </c>
      <c r="AO2524" s="4">
        <v>0.31969999999999998</v>
      </c>
      <c r="AP2524" s="4">
        <v>0.92169999999999996</v>
      </c>
      <c r="AQ2524" s="6">
        <v>0.4</v>
      </c>
      <c r="AR2524" s="6">
        <v>0.2</v>
      </c>
      <c r="AS2524">
        <v>1099</v>
      </c>
      <c r="AT2524" s="3">
        <v>20.88</v>
      </c>
      <c r="AU2524" s="3">
        <v>23.19</v>
      </c>
      <c r="AV2524" s="3">
        <v>22.72</v>
      </c>
      <c r="AW2524" s="3">
        <v>22.76</v>
      </c>
      <c r="AX2524">
        <v>70.7</v>
      </c>
      <c r="AY2524" t="s">
        <v>75</v>
      </c>
      <c r="AZ2524" t="s">
        <v>79</v>
      </c>
      <c r="BA2524" t="s">
        <v>75</v>
      </c>
      <c r="BB2524" t="s">
        <v>75</v>
      </c>
      <c r="BC2524" t="s">
        <v>82</v>
      </c>
      <c r="BD2524" t="s">
        <v>69</v>
      </c>
      <c r="BE2524" t="s">
        <v>96</v>
      </c>
      <c r="BF2524">
        <v>7.47</v>
      </c>
      <c r="BG2524" s="4">
        <v>0.64139999999999997</v>
      </c>
      <c r="BH2524" s="4">
        <v>0.87329999999999997</v>
      </c>
      <c r="BI2524">
        <v>240.28</v>
      </c>
      <c r="BJ2524" s="4">
        <v>0.1132</v>
      </c>
      <c r="BK2524" s="4">
        <v>6.08E-2</v>
      </c>
    </row>
    <row r="2525" spans="1:63" x14ac:dyDescent="0.3">
      <c r="A2525" t="s">
        <v>4408</v>
      </c>
      <c r="B2525" t="s">
        <v>4409</v>
      </c>
      <c r="C2525" t="s">
        <v>64</v>
      </c>
      <c r="D2525" s="1">
        <v>2057600</v>
      </c>
      <c r="E2525">
        <v>214</v>
      </c>
      <c r="F2525" s="3">
        <v>12.74</v>
      </c>
      <c r="G2525" t="b">
        <v>0</v>
      </c>
      <c r="H2525" t="b">
        <v>0</v>
      </c>
      <c r="I2525" t="b">
        <v>0</v>
      </c>
      <c r="J2525" t="b">
        <v>0</v>
      </c>
      <c r="K2525" s="4">
        <v>2.9100000000000001E-2</v>
      </c>
      <c r="L2525" s="4">
        <v>3.3700000000000001E-2</v>
      </c>
      <c r="M2525" s="4">
        <v>-8.2400000000000001E-2</v>
      </c>
      <c r="N2525" s="4">
        <v>-0.1012</v>
      </c>
      <c r="O2525">
        <v>-1.7399999999999999E-2</v>
      </c>
      <c r="P2525">
        <v>4.4000000000000003E-3</v>
      </c>
      <c r="Q2525" s="3">
        <v>-7.4899999999999999E-4</v>
      </c>
      <c r="R2525" s="3">
        <v>5.9900000000000003E-4</v>
      </c>
      <c r="S2525" s="3">
        <v>-0.30025800000000002</v>
      </c>
      <c r="T2525" s="3">
        <v>-0.29914000000000002</v>
      </c>
      <c r="U2525" s="3">
        <v>1.3023119999999999</v>
      </c>
      <c r="V2525" s="3">
        <v>1.3023119999999999</v>
      </c>
      <c r="W2525" t="s">
        <v>411</v>
      </c>
      <c r="X2525" s="5">
        <v>43441</v>
      </c>
      <c r="Y2525" s="4">
        <v>6.6E-3</v>
      </c>
      <c r="Z2525" s="3">
        <v>0.44</v>
      </c>
      <c r="AA2525" s="5">
        <v>45288</v>
      </c>
      <c r="AB2525" s="3">
        <v>0.28999999999999998</v>
      </c>
      <c r="AC2525" s="4">
        <v>3.4599999999999999E-2</v>
      </c>
      <c r="AD2525" t="s">
        <v>90</v>
      </c>
      <c r="AE2525" s="4">
        <v>9.5999999999999992E-3</v>
      </c>
      <c r="AF2525">
        <v>8.98</v>
      </c>
      <c r="AG2525">
        <v>0.39</v>
      </c>
      <c r="AH2525" s="4">
        <v>0.64129999999999998</v>
      </c>
      <c r="AI2525" s="4">
        <v>0.14369999999999999</v>
      </c>
      <c r="AJ2525" s="4">
        <v>0.16200000000000001</v>
      </c>
      <c r="AK2525" s="4">
        <v>0.151</v>
      </c>
      <c r="AL2525" t="s">
        <v>549</v>
      </c>
      <c r="AM2525">
        <v>31</v>
      </c>
      <c r="AN2525" s="4">
        <v>0.61270000000000002</v>
      </c>
      <c r="AO2525" s="4">
        <v>0.79249999999999998</v>
      </c>
      <c r="AP2525" s="4">
        <v>1.0001</v>
      </c>
      <c r="AQ2525" s="6">
        <v>0.4</v>
      </c>
      <c r="AR2525" s="6">
        <v>0.2</v>
      </c>
      <c r="AS2525">
        <v>1099</v>
      </c>
      <c r="AT2525" s="3">
        <v>11.94</v>
      </c>
      <c r="AU2525" s="3">
        <v>12.65</v>
      </c>
      <c r="AV2525" s="3">
        <v>12.74</v>
      </c>
      <c r="AW2525" s="3">
        <v>12.74</v>
      </c>
      <c r="AX2525">
        <v>60.58</v>
      </c>
      <c r="AY2525" t="s">
        <v>96</v>
      </c>
      <c r="AZ2525" t="s">
        <v>79</v>
      </c>
      <c r="BA2525" t="s">
        <v>96</v>
      </c>
      <c r="BB2525" t="s">
        <v>96</v>
      </c>
      <c r="BC2525" t="s">
        <v>96</v>
      </c>
      <c r="BD2525" t="s">
        <v>82</v>
      </c>
      <c r="BE2525" t="s">
        <v>96</v>
      </c>
      <c r="BF2525">
        <v>4.2</v>
      </c>
      <c r="BG2525" s="4">
        <v>0.1348</v>
      </c>
      <c r="BH2525" s="4">
        <v>6.5000000000000002E-2</v>
      </c>
      <c r="BI2525">
        <v>3491.89</v>
      </c>
      <c r="BJ2525" s="4">
        <v>0.1326</v>
      </c>
      <c r="BK2525" s="4">
        <v>0.1603</v>
      </c>
    </row>
    <row r="2526" spans="1:63" x14ac:dyDescent="0.3">
      <c r="A2526" t="s">
        <v>5226</v>
      </c>
      <c r="B2526" t="s">
        <v>5227</v>
      </c>
      <c r="C2526" t="s">
        <v>64</v>
      </c>
      <c r="D2526" s="1">
        <v>2038800</v>
      </c>
      <c r="E2526" s="2">
        <v>245</v>
      </c>
      <c r="F2526" s="3">
        <v>40.4</v>
      </c>
      <c r="G2526" t="b">
        <v>0</v>
      </c>
      <c r="H2526" t="b">
        <v>0</v>
      </c>
      <c r="I2526" t="b">
        <v>0</v>
      </c>
      <c r="J2526" t="b">
        <v>0</v>
      </c>
      <c r="K2526" s="4">
        <v>-8.5000000000000006E-3</v>
      </c>
      <c r="L2526" s="4">
        <v>8.6800000000000002E-2</v>
      </c>
      <c r="M2526" s="4">
        <v>0.23680000000000001</v>
      </c>
      <c r="N2526" s="4">
        <v>0.22239999999999999</v>
      </c>
      <c r="O2526" t="s">
        <v>96</v>
      </c>
      <c r="P2526" t="s">
        <v>96</v>
      </c>
      <c r="Q2526" s="3">
        <v>0</v>
      </c>
      <c r="R2526" s="3">
        <v>0</v>
      </c>
      <c r="S2526" s="3">
        <v>1.08E-4</v>
      </c>
      <c r="T2526" s="3">
        <v>1.08E-4</v>
      </c>
      <c r="U2526" s="3">
        <v>-1.998815</v>
      </c>
      <c r="V2526" s="3">
        <v>-1.998815</v>
      </c>
      <c r="W2526" t="s">
        <v>259</v>
      </c>
      <c r="X2526" s="5">
        <v>44657</v>
      </c>
      <c r="Y2526" s="4">
        <v>5.7999999999999996E-3</v>
      </c>
      <c r="Z2526" s="3">
        <v>1.9</v>
      </c>
      <c r="AA2526" s="5">
        <v>45280</v>
      </c>
      <c r="AB2526" s="3">
        <v>0.56000000000000005</v>
      </c>
      <c r="AC2526" s="4">
        <v>4.6800000000000001E-2</v>
      </c>
      <c r="AD2526" t="s">
        <v>66</v>
      </c>
      <c r="AE2526" s="4">
        <v>1.67E-2</v>
      </c>
      <c r="AF2526" t="s">
        <v>96</v>
      </c>
      <c r="AG2526">
        <v>0.94</v>
      </c>
      <c r="AH2526" s="4">
        <v>0.14599999999999999</v>
      </c>
      <c r="AI2526" s="4">
        <v>0.1298</v>
      </c>
      <c r="AJ2526" s="4">
        <v>0.14560000000000001</v>
      </c>
      <c r="AK2526" s="4">
        <v>0.1464</v>
      </c>
      <c r="AL2526" t="s">
        <v>272</v>
      </c>
      <c r="AM2526">
        <v>41</v>
      </c>
      <c r="AN2526" s="4">
        <v>0.43580000000000002</v>
      </c>
      <c r="AO2526" s="4">
        <v>0.61160000000000003</v>
      </c>
      <c r="AP2526" s="4">
        <v>1.0002</v>
      </c>
      <c r="AQ2526" s="6">
        <v>0.4</v>
      </c>
      <c r="AR2526" s="6">
        <v>0.2</v>
      </c>
      <c r="AS2526">
        <v>1099</v>
      </c>
      <c r="AT2526" s="3">
        <v>36.85</v>
      </c>
      <c r="AU2526" s="3">
        <v>41.35</v>
      </c>
      <c r="AV2526" s="3">
        <v>40.4</v>
      </c>
      <c r="AW2526" s="3">
        <v>40.4</v>
      </c>
      <c r="AX2526">
        <v>70.48</v>
      </c>
      <c r="AY2526" t="s">
        <v>75</v>
      </c>
      <c r="AZ2526" t="s">
        <v>70</v>
      </c>
      <c r="BA2526" t="s">
        <v>96</v>
      </c>
      <c r="BB2526" t="s">
        <v>70</v>
      </c>
      <c r="BC2526" t="s">
        <v>96</v>
      </c>
      <c r="BD2526" t="s">
        <v>96</v>
      </c>
      <c r="BE2526" t="s">
        <v>96</v>
      </c>
      <c r="BF2526">
        <v>7.14</v>
      </c>
      <c r="BG2526" s="4">
        <v>0.34720000000000001</v>
      </c>
      <c r="BH2526" s="4">
        <v>0.76939999999999997</v>
      </c>
      <c r="BI2526">
        <v>222.79</v>
      </c>
      <c r="BJ2526" s="4">
        <v>0</v>
      </c>
      <c r="BK2526" s="4">
        <v>1E-4</v>
      </c>
    </row>
    <row r="2527" spans="1:63" x14ac:dyDescent="0.3">
      <c r="A2527" t="s">
        <v>5388</v>
      </c>
      <c r="B2527" t="s">
        <v>5389</v>
      </c>
      <c r="C2527" t="s">
        <v>64</v>
      </c>
      <c r="D2527" s="1">
        <v>1911700</v>
      </c>
      <c r="E2527" s="2">
        <v>1189</v>
      </c>
      <c r="F2527" s="3">
        <v>13.47</v>
      </c>
      <c r="G2527" t="b">
        <v>0</v>
      </c>
      <c r="H2527" t="b">
        <v>0</v>
      </c>
      <c r="I2527" t="b">
        <v>0</v>
      </c>
      <c r="J2527" t="b">
        <v>0</v>
      </c>
      <c r="K2527" s="4">
        <v>8.2000000000000007E-3</v>
      </c>
      <c r="L2527" s="4">
        <v>0.1699</v>
      </c>
      <c r="M2527" s="4">
        <v>-8.3599999999999994E-2</v>
      </c>
      <c r="N2527" s="4">
        <v>-8.2500000000000004E-2</v>
      </c>
      <c r="O2527" t="s">
        <v>96</v>
      </c>
      <c r="P2527" t="s">
        <v>96</v>
      </c>
      <c r="Q2527" s="3">
        <v>0</v>
      </c>
      <c r="R2527" s="3">
        <v>0</v>
      </c>
      <c r="S2527" s="3">
        <v>-0.89799399999999996</v>
      </c>
      <c r="T2527" s="3">
        <v>-0.89799399999999996</v>
      </c>
      <c r="U2527" s="3">
        <v>0.70605399999999996</v>
      </c>
      <c r="V2527" s="3">
        <v>0.70605399999999996</v>
      </c>
      <c r="W2527" t="s">
        <v>489</v>
      </c>
      <c r="X2527" s="5">
        <v>44397</v>
      </c>
      <c r="Y2527" s="4">
        <v>5.8999999999999999E-3</v>
      </c>
      <c r="Z2527" s="3">
        <v>0.13</v>
      </c>
      <c r="AA2527">
        <v>45282</v>
      </c>
      <c r="AB2527">
        <v>0.13</v>
      </c>
      <c r="AC2527" s="4">
        <v>9.7000000000000003E-3</v>
      </c>
      <c r="AD2527" t="s">
        <v>243</v>
      </c>
      <c r="AE2527" s="4">
        <v>1.78E-2</v>
      </c>
      <c r="AF2527">
        <v>0.04</v>
      </c>
      <c r="AG2527">
        <v>1.48</v>
      </c>
      <c r="AH2527" s="4">
        <v>1.2504999999999999</v>
      </c>
      <c r="AI2527" s="4">
        <v>0.33339999999999997</v>
      </c>
      <c r="AJ2527" s="4">
        <v>0.3513</v>
      </c>
      <c r="AK2527" s="4">
        <v>0.31280000000000002</v>
      </c>
      <c r="AL2527" t="s">
        <v>6593</v>
      </c>
      <c r="AM2527">
        <v>48</v>
      </c>
      <c r="AN2527">
        <v>0.28910000000000002</v>
      </c>
      <c r="AO2527">
        <v>0.41970000000000002</v>
      </c>
      <c r="AP2527">
        <v>1.0002</v>
      </c>
      <c r="AQ2527" s="6">
        <v>0.4</v>
      </c>
      <c r="AR2527" s="6">
        <v>0.2</v>
      </c>
      <c r="AS2527">
        <v>1099</v>
      </c>
      <c r="AT2527" s="3">
        <v>11.61</v>
      </c>
      <c r="AU2527" s="3">
        <v>14.06</v>
      </c>
      <c r="AV2527" s="3">
        <v>13.44</v>
      </c>
      <c r="AW2527" s="3">
        <v>13.54</v>
      </c>
      <c r="AX2527">
        <v>62.87</v>
      </c>
      <c r="AY2527" t="s">
        <v>82</v>
      </c>
      <c r="AZ2527" t="s">
        <v>70</v>
      </c>
      <c r="BA2527" t="s">
        <v>82</v>
      </c>
      <c r="BB2527" t="s">
        <v>75</v>
      </c>
      <c r="BC2527" t="s">
        <v>82</v>
      </c>
      <c r="BD2527" t="s">
        <v>96</v>
      </c>
      <c r="BE2527" t="s">
        <v>96</v>
      </c>
      <c r="BF2527">
        <v>7.19</v>
      </c>
      <c r="BG2527">
        <v>0.68149999999999999</v>
      </c>
      <c r="BH2527">
        <v>0.78800000000000003</v>
      </c>
      <c r="BI2527">
        <v>93.6</v>
      </c>
      <c r="BJ2527">
        <v>0</v>
      </c>
      <c r="BK2527">
        <v>0.35599999999999998</v>
      </c>
    </row>
    <row r="2528" spans="1:63" x14ac:dyDescent="0.3">
      <c r="A2528" t="s">
        <v>6356</v>
      </c>
      <c r="B2528" t="s">
        <v>6357</v>
      </c>
      <c r="C2528" t="s">
        <v>64</v>
      </c>
      <c r="D2528" s="1">
        <v>1908000</v>
      </c>
      <c r="E2528" s="2">
        <v>33198</v>
      </c>
      <c r="F2528" s="3">
        <v>19.04</v>
      </c>
      <c r="G2528" t="b">
        <v>0</v>
      </c>
      <c r="H2528" t="b">
        <v>0</v>
      </c>
      <c r="I2528" t="b">
        <v>0</v>
      </c>
      <c r="J2528" t="b">
        <v>0</v>
      </c>
      <c r="K2528" s="4">
        <v>-1.9E-2</v>
      </c>
      <c r="L2528" s="4">
        <v>-5.6099999999999997E-2</v>
      </c>
      <c r="M2528" t="s">
        <v>96</v>
      </c>
      <c r="N2528" t="s">
        <v>96</v>
      </c>
      <c r="O2528" t="s">
        <v>96</v>
      </c>
      <c r="P2528" t="s">
        <v>96</v>
      </c>
      <c r="Q2528" s="3">
        <v>-1.5511999999999999</v>
      </c>
      <c r="R2528" s="3">
        <v>0.56569999999999998</v>
      </c>
      <c r="S2528" s="3">
        <v>1.7251000000000001</v>
      </c>
      <c r="T2528" s="3">
        <v>1.7251000000000001</v>
      </c>
      <c r="U2528" s="3">
        <v>1.7251000000000001</v>
      </c>
      <c r="V2528" s="3">
        <v>1.7251000000000001</v>
      </c>
      <c r="W2528" t="s">
        <v>316</v>
      </c>
      <c r="X2528" s="5">
        <v>45159</v>
      </c>
      <c r="Y2528" s="4">
        <v>1.4999999999999999E-2</v>
      </c>
      <c r="Z2528" s="3">
        <v>3.01</v>
      </c>
      <c r="AA2528" s="5">
        <v>45287</v>
      </c>
      <c r="AB2528" s="3">
        <v>3.01</v>
      </c>
      <c r="AC2528" s="4">
        <v>0.1578</v>
      </c>
      <c r="AD2528" t="s">
        <v>243</v>
      </c>
      <c r="AE2528" t="s">
        <v>96</v>
      </c>
      <c r="AF2528" t="s">
        <v>96</v>
      </c>
      <c r="AG2528" t="s">
        <v>96</v>
      </c>
      <c r="AH2528" s="4">
        <v>0.86599999999999999</v>
      </c>
      <c r="AI2528" s="4">
        <v>0.40500000000000003</v>
      </c>
      <c r="AJ2528" s="4">
        <v>0.4577</v>
      </c>
      <c r="AK2528" t="s">
        <v>96</v>
      </c>
      <c r="AL2528" t="s">
        <v>1335</v>
      </c>
      <c r="AM2528">
        <v>1</v>
      </c>
      <c r="AN2528" s="4">
        <v>1</v>
      </c>
      <c r="AO2528" s="4">
        <v>1</v>
      </c>
      <c r="AP2528" s="4">
        <v>1</v>
      </c>
      <c r="AQ2528" s="6">
        <v>0.4</v>
      </c>
      <c r="AR2528" s="6">
        <v>0.2</v>
      </c>
      <c r="AS2528">
        <v>1099</v>
      </c>
      <c r="AT2528" s="3">
        <v>18.170000000000002</v>
      </c>
      <c r="AU2528" s="3">
        <v>21.77</v>
      </c>
      <c r="AV2528" s="3">
        <v>18.75</v>
      </c>
      <c r="AW2528" s="3">
        <v>19.39</v>
      </c>
      <c r="AX2528">
        <v>42.5</v>
      </c>
      <c r="AY2528" t="s">
        <v>72</v>
      </c>
      <c r="AZ2528" t="s">
        <v>75</v>
      </c>
      <c r="BA2528" t="s">
        <v>96</v>
      </c>
      <c r="BB2528" t="s">
        <v>96</v>
      </c>
      <c r="BC2528" t="s">
        <v>96</v>
      </c>
      <c r="BD2528" t="s">
        <v>75</v>
      </c>
      <c r="BE2528" t="s">
        <v>96</v>
      </c>
      <c r="BF2528" t="s">
        <v>96</v>
      </c>
      <c r="BG2528" s="4" t="s">
        <v>96</v>
      </c>
      <c r="BH2528" s="4" t="s">
        <v>96</v>
      </c>
      <c r="BI2528" t="s">
        <v>96</v>
      </c>
      <c r="BJ2528" s="4" t="s">
        <v>96</v>
      </c>
      <c r="BK2528" s="4" t="s">
        <v>96</v>
      </c>
    </row>
    <row r="2529" spans="1:63" x14ac:dyDescent="0.3">
      <c r="A2529" t="s">
        <v>5554</v>
      </c>
      <c r="B2529" t="s">
        <v>5555</v>
      </c>
      <c r="C2529" t="s">
        <v>64</v>
      </c>
      <c r="D2529" s="1">
        <v>1885700</v>
      </c>
      <c r="E2529" s="2">
        <v>742</v>
      </c>
      <c r="F2529" s="3">
        <v>24.85</v>
      </c>
      <c r="G2529" t="b">
        <v>0</v>
      </c>
      <c r="H2529" t="b">
        <v>0</v>
      </c>
      <c r="I2529" t="b">
        <v>0</v>
      </c>
      <c r="J2529" t="b">
        <v>0</v>
      </c>
      <c r="K2529" s="4">
        <v>-8.0000000000000004E-4</v>
      </c>
      <c r="L2529" s="4">
        <v>0.10199999999999999</v>
      </c>
      <c r="M2529" s="4">
        <v>2.87E-2</v>
      </c>
      <c r="N2529" s="4">
        <v>2.6700000000000002E-2</v>
      </c>
      <c r="O2529" t="s">
        <v>96</v>
      </c>
      <c r="P2529" t="s">
        <v>96</v>
      </c>
      <c r="Q2529" s="3">
        <v>0</v>
      </c>
      <c r="R2529" s="3">
        <v>-2.3838000000000002E-2</v>
      </c>
      <c r="S2529" s="3">
        <v>0.58994800000000003</v>
      </c>
      <c r="T2529" s="3">
        <v>0.58994800000000003</v>
      </c>
      <c r="U2529" s="3">
        <v>0.58994800000000003</v>
      </c>
      <c r="V2529" s="3">
        <v>0.58994800000000003</v>
      </c>
      <c r="W2529" t="s">
        <v>365</v>
      </c>
      <c r="X2529" s="5">
        <v>44852</v>
      </c>
      <c r="Y2529" s="4">
        <v>4.4999999999999997E-3</v>
      </c>
      <c r="Z2529" s="3">
        <v>0.27</v>
      </c>
      <c r="AA2529" s="5">
        <v>45278</v>
      </c>
      <c r="AB2529" s="3">
        <v>0.21</v>
      </c>
      <c r="AC2529" s="4">
        <v>1.0999999999999999E-2</v>
      </c>
      <c r="AD2529" t="s">
        <v>243</v>
      </c>
      <c r="AE2529" s="4">
        <v>1.5599999999999999E-2</v>
      </c>
      <c r="AF2529">
        <v>21.91</v>
      </c>
      <c r="AG2529">
        <v>1.57</v>
      </c>
      <c r="AH2529" s="4">
        <v>0.45629999999999998</v>
      </c>
      <c r="AI2529" s="4">
        <v>0.27979999999999999</v>
      </c>
      <c r="AJ2529" s="4">
        <v>0.26910000000000001</v>
      </c>
      <c r="AK2529" s="4">
        <v>0.2492</v>
      </c>
      <c r="AL2529" t="s">
        <v>322</v>
      </c>
      <c r="AM2529" s="2">
        <v>46</v>
      </c>
      <c r="AN2529" s="4">
        <v>0.50249999999999995</v>
      </c>
      <c r="AO2529" s="4">
        <v>0.68359999999999999</v>
      </c>
      <c r="AP2529" s="4">
        <v>0.99970000000000003</v>
      </c>
      <c r="AQ2529" s="6">
        <v>0.4</v>
      </c>
      <c r="AR2529" s="6">
        <v>0.2</v>
      </c>
      <c r="AS2529">
        <v>1099</v>
      </c>
      <c r="AT2529" s="3">
        <v>22.45</v>
      </c>
      <c r="AU2529" s="3">
        <v>25.82</v>
      </c>
      <c r="AV2529" s="3">
        <v>24.85</v>
      </c>
      <c r="AW2529" s="3">
        <v>24.86</v>
      </c>
      <c r="AX2529">
        <v>61.05</v>
      </c>
      <c r="AY2529" t="s">
        <v>82</v>
      </c>
      <c r="AZ2529" t="s">
        <v>72</v>
      </c>
      <c r="BA2529" t="s">
        <v>96</v>
      </c>
      <c r="BB2529" t="s">
        <v>75</v>
      </c>
      <c r="BC2529" t="s">
        <v>71</v>
      </c>
      <c r="BD2529" t="s">
        <v>70</v>
      </c>
      <c r="BE2529" t="s">
        <v>96</v>
      </c>
      <c r="BF2529">
        <v>6.87</v>
      </c>
      <c r="BG2529" s="4">
        <v>0.66839999999999999</v>
      </c>
      <c r="BH2529" s="4">
        <v>0.66400000000000003</v>
      </c>
      <c r="BI2529">
        <v>408.55</v>
      </c>
      <c r="BJ2529" s="4">
        <v>0</v>
      </c>
      <c r="BK2529" s="4">
        <v>0.35339999999999999</v>
      </c>
    </row>
    <row r="2530" spans="1:63" x14ac:dyDescent="0.3">
      <c r="A2530" t="s">
        <v>4296</v>
      </c>
      <c r="B2530" t="s">
        <v>4297</v>
      </c>
      <c r="C2530" t="s">
        <v>64</v>
      </c>
      <c r="D2530" s="1">
        <v>1813400</v>
      </c>
      <c r="E2530" s="2">
        <v>1114</v>
      </c>
      <c r="F2530" s="3">
        <v>8.1</v>
      </c>
      <c r="G2530" t="b">
        <v>0</v>
      </c>
      <c r="H2530" t="b">
        <v>0</v>
      </c>
      <c r="I2530" t="b">
        <v>0</v>
      </c>
      <c r="J2530" t="b">
        <v>0</v>
      </c>
      <c r="K2530" s="4">
        <v>3.8399999999999997E-2</v>
      </c>
      <c r="L2530" s="4">
        <v>-5.2699999999999997E-2</v>
      </c>
      <c r="M2530" s="4">
        <v>-0.13619999999999999</v>
      </c>
      <c r="N2530" s="4">
        <v>-0.15210000000000001</v>
      </c>
      <c r="O2530">
        <v>-0.20330000000000001</v>
      </c>
      <c r="P2530" t="s">
        <v>96</v>
      </c>
      <c r="Q2530" s="3">
        <v>1.56E-4</v>
      </c>
      <c r="R2530" s="3">
        <v>-0.321212</v>
      </c>
      <c r="S2530" s="3">
        <v>-0.32228000000000001</v>
      </c>
      <c r="T2530" s="3">
        <v>-0.32310299999999997</v>
      </c>
      <c r="U2530" s="3">
        <v>-0.32279999999999998</v>
      </c>
      <c r="V2530" s="3">
        <v>-0.32279999999999998</v>
      </c>
      <c r="W2530" t="s">
        <v>87</v>
      </c>
      <c r="X2530" s="5">
        <v>44096</v>
      </c>
      <c r="Y2530" s="4">
        <v>6.4999999999999997E-3</v>
      </c>
      <c r="Z2530" s="3">
        <v>0.04</v>
      </c>
      <c r="AA2530" s="5">
        <v>45288</v>
      </c>
      <c r="AB2530" s="3">
        <v>0</v>
      </c>
      <c r="AC2530" s="4">
        <v>4.7999999999999996E-3</v>
      </c>
      <c r="AD2530" t="s">
        <v>90</v>
      </c>
      <c r="AE2530" s="4">
        <v>1.0500000000000001E-2</v>
      </c>
      <c r="AF2530">
        <v>26.42</v>
      </c>
      <c r="AG2530">
        <v>0.28999999999999998</v>
      </c>
      <c r="AH2530" s="4">
        <v>1.3552999999999999</v>
      </c>
      <c r="AI2530" s="4">
        <v>0.23480000000000001</v>
      </c>
      <c r="AJ2530" s="4">
        <v>0.2823</v>
      </c>
      <c r="AK2530" s="4">
        <v>0.26490000000000002</v>
      </c>
      <c r="AL2530" t="s">
        <v>549</v>
      </c>
      <c r="AM2530">
        <v>42</v>
      </c>
      <c r="AN2530" s="4">
        <v>0.59519999999999995</v>
      </c>
      <c r="AO2530" s="4">
        <v>0.74729999999999996</v>
      </c>
      <c r="AP2530" s="4">
        <v>0.99960000000000004</v>
      </c>
      <c r="AQ2530" s="6">
        <v>0.4</v>
      </c>
      <c r="AR2530" s="6">
        <v>0.2</v>
      </c>
      <c r="AS2530">
        <v>1099</v>
      </c>
      <c r="AT2530" s="3">
        <v>7.67</v>
      </c>
      <c r="AU2530" s="3">
        <v>8.32</v>
      </c>
      <c r="AV2530" s="3">
        <v>8.08</v>
      </c>
      <c r="AW2530" s="3">
        <v>8.1300000000000008</v>
      </c>
      <c r="AX2530">
        <v>52.46</v>
      </c>
      <c r="AY2530" t="s">
        <v>96</v>
      </c>
      <c r="AZ2530" t="s">
        <v>82</v>
      </c>
      <c r="BA2530" t="s">
        <v>96</v>
      </c>
      <c r="BB2530" t="s">
        <v>96</v>
      </c>
      <c r="BC2530" t="s">
        <v>96</v>
      </c>
      <c r="BD2530" t="s">
        <v>96</v>
      </c>
      <c r="BE2530" t="s">
        <v>96</v>
      </c>
      <c r="BF2530">
        <v>3.72</v>
      </c>
      <c r="BG2530" s="4">
        <v>0.42180000000000001</v>
      </c>
      <c r="BH2530" s="4">
        <v>4.2000000000000003E-2</v>
      </c>
      <c r="BI2530">
        <v>128.05000000000001</v>
      </c>
      <c r="BJ2530" s="4">
        <v>0</v>
      </c>
      <c r="BK2530" s="4">
        <v>0.17699999999999999</v>
      </c>
    </row>
    <row r="2531" spans="1:63" x14ac:dyDescent="0.3">
      <c r="A2531" t="s">
        <v>5660</v>
      </c>
      <c r="B2531" t="s">
        <v>5661</v>
      </c>
      <c r="C2531" t="s">
        <v>64</v>
      </c>
      <c r="D2531" s="1">
        <v>1812300</v>
      </c>
      <c r="E2531" s="2">
        <v>5338</v>
      </c>
      <c r="F2531" s="3">
        <v>25.85</v>
      </c>
      <c r="G2531" t="b">
        <v>0</v>
      </c>
      <c r="H2531" t="b">
        <v>0</v>
      </c>
      <c r="I2531" t="b">
        <v>1</v>
      </c>
      <c r="J2531" t="b">
        <v>0</v>
      </c>
      <c r="K2531" s="4">
        <v>-1.55E-2</v>
      </c>
      <c r="L2531" s="4">
        <v>4.7300000000000002E-2</v>
      </c>
      <c r="M2531" s="4">
        <v>7.3700000000000002E-2</v>
      </c>
      <c r="N2531">
        <v>7.1400000000000005E-2</v>
      </c>
      <c r="O2531" t="s">
        <v>96</v>
      </c>
      <c r="P2531" t="s">
        <v>96</v>
      </c>
      <c r="Q2531" s="3">
        <v>-0.27389999999999998</v>
      </c>
      <c r="R2531" s="3">
        <v>-1.8367</v>
      </c>
      <c r="S2531" s="3">
        <v>-0.58809999999999996</v>
      </c>
      <c r="T2531" s="3">
        <v>-0.58809999999999996</v>
      </c>
      <c r="U2531" s="3">
        <v>1.1241749999999999</v>
      </c>
      <c r="V2531" s="3">
        <v>1.1241749999999999</v>
      </c>
      <c r="W2531" t="s">
        <v>240</v>
      </c>
      <c r="X2531" s="5">
        <v>44907</v>
      </c>
      <c r="Y2531" s="4">
        <v>1.29E-2</v>
      </c>
      <c r="Z2531" s="3">
        <v>0.14000000000000001</v>
      </c>
      <c r="AA2531" s="5">
        <v>45287</v>
      </c>
      <c r="AB2531" s="3">
        <v>0.1</v>
      </c>
      <c r="AC2531" s="4">
        <v>5.4999999999999997E-3</v>
      </c>
      <c r="AD2531" t="s">
        <v>95</v>
      </c>
      <c r="AE2531">
        <v>9.7000000000000003E-3</v>
      </c>
      <c r="AF2531" t="s">
        <v>96</v>
      </c>
      <c r="AG2531">
        <v>1.27</v>
      </c>
      <c r="AH2531" s="4">
        <v>3.7199999999999997E-2</v>
      </c>
      <c r="AI2531" s="4">
        <v>0.1356</v>
      </c>
      <c r="AJ2531" s="4">
        <v>0.14230000000000001</v>
      </c>
      <c r="AK2531" s="4">
        <v>0.1376</v>
      </c>
      <c r="AL2531" t="s">
        <v>931</v>
      </c>
      <c r="AM2531">
        <v>18</v>
      </c>
      <c r="AN2531" s="4">
        <v>0.77580000000000005</v>
      </c>
      <c r="AO2531" s="4">
        <v>0.95469999999999999</v>
      </c>
      <c r="AP2531" s="4">
        <v>1</v>
      </c>
      <c r="AQ2531" s="6">
        <v>0.4</v>
      </c>
      <c r="AR2531" s="6">
        <v>0.2</v>
      </c>
      <c r="AS2531">
        <v>1099</v>
      </c>
      <c r="AT2531" s="3">
        <v>24.65</v>
      </c>
      <c r="AU2531" s="3">
        <v>26.69</v>
      </c>
      <c r="AV2531" s="3">
        <v>25.81</v>
      </c>
      <c r="AW2531" s="3">
        <v>25.9</v>
      </c>
      <c r="AX2531">
        <v>59.92</v>
      </c>
      <c r="AY2531" t="s">
        <v>96</v>
      </c>
      <c r="AZ2531" t="s">
        <v>75</v>
      </c>
      <c r="BA2531" t="s">
        <v>96</v>
      </c>
      <c r="BB2531" t="s">
        <v>96</v>
      </c>
      <c r="BC2531" t="s">
        <v>96</v>
      </c>
      <c r="BD2531" t="s">
        <v>96</v>
      </c>
      <c r="BE2531" t="s">
        <v>96</v>
      </c>
      <c r="BF2531">
        <v>6.66</v>
      </c>
      <c r="BG2531" s="4">
        <v>0.59960000000000002</v>
      </c>
      <c r="BH2531" s="4">
        <v>0.58579999999999999</v>
      </c>
      <c r="BI2531">
        <v>46.96</v>
      </c>
      <c r="BJ2531" s="4">
        <v>3.04E-2</v>
      </c>
      <c r="BK2531" s="4">
        <v>8.3000000000000004E-2</v>
      </c>
    </row>
    <row r="2532" spans="1:63" x14ac:dyDescent="0.3">
      <c r="A2532" t="s">
        <v>4862</v>
      </c>
      <c r="B2532" t="s">
        <v>4863</v>
      </c>
      <c r="C2532" t="s">
        <v>64</v>
      </c>
      <c r="D2532" s="1">
        <v>1745800</v>
      </c>
      <c r="E2532">
        <v>339</v>
      </c>
      <c r="F2532" s="3">
        <v>34.89</v>
      </c>
      <c r="G2532" t="b">
        <v>0</v>
      </c>
      <c r="H2532" t="b">
        <v>0</v>
      </c>
      <c r="I2532" t="b">
        <v>0</v>
      </c>
      <c r="J2532" t="b">
        <v>0</v>
      </c>
      <c r="K2532" s="4">
        <v>1.3899999999999999E-2</v>
      </c>
      <c r="L2532" s="4">
        <v>6.1499999999999999E-2</v>
      </c>
      <c r="M2532" s="4">
        <v>0.43369999999999997</v>
      </c>
      <c r="N2532" s="4">
        <v>0.4244</v>
      </c>
      <c r="O2532" t="s">
        <v>96</v>
      </c>
      <c r="P2532" t="s">
        <v>96</v>
      </c>
      <c r="Q2532" s="3">
        <v>0</v>
      </c>
      <c r="R2532" s="3">
        <v>0</v>
      </c>
      <c r="S2532" s="3">
        <v>0</v>
      </c>
      <c r="T2532" s="3">
        <v>0</v>
      </c>
      <c r="U2532" s="3">
        <v>1.7415</v>
      </c>
      <c r="V2532" s="3">
        <v>1.7415</v>
      </c>
      <c r="W2532" t="s">
        <v>135</v>
      </c>
      <c r="X2532" s="5">
        <v>44670</v>
      </c>
      <c r="Y2532" s="4">
        <v>7.0000000000000001E-3</v>
      </c>
      <c r="Z2532" s="3">
        <v>0.04</v>
      </c>
      <c r="AA2532" s="5">
        <v>45282</v>
      </c>
      <c r="AB2532" s="3">
        <v>0.03</v>
      </c>
      <c r="AC2532" s="4">
        <v>1.1000000000000001E-3</v>
      </c>
      <c r="AD2532" t="s">
        <v>66</v>
      </c>
      <c r="AE2532" s="4">
        <v>2.2599999999999999E-2</v>
      </c>
      <c r="AF2532">
        <v>19.97</v>
      </c>
      <c r="AG2532">
        <v>-1.3</v>
      </c>
      <c r="AH2532" s="4">
        <v>0.2024</v>
      </c>
      <c r="AI2532" s="4">
        <v>0.1603</v>
      </c>
      <c r="AJ2532" s="4">
        <v>0.17280000000000001</v>
      </c>
      <c r="AK2532" s="4">
        <v>0.1764</v>
      </c>
      <c r="AL2532" t="s">
        <v>360</v>
      </c>
      <c r="AM2532">
        <v>41</v>
      </c>
      <c r="AN2532" s="4">
        <v>0.36070000000000002</v>
      </c>
      <c r="AO2532" s="4">
        <v>0.50890000000000002</v>
      </c>
      <c r="AP2532" s="4">
        <v>0.99990000000000001</v>
      </c>
      <c r="AQ2532" s="6">
        <v>0.4</v>
      </c>
      <c r="AR2532" s="6">
        <v>0.2</v>
      </c>
      <c r="AS2532">
        <v>1099</v>
      </c>
      <c r="AT2532" s="3">
        <v>32.33</v>
      </c>
      <c r="AU2532" s="3">
        <v>35.76</v>
      </c>
      <c r="AV2532" s="3">
        <v>34.89</v>
      </c>
      <c r="AW2532" s="3">
        <v>34.89</v>
      </c>
      <c r="AX2532">
        <v>66.05</v>
      </c>
      <c r="AY2532" t="s">
        <v>96</v>
      </c>
      <c r="AZ2532" t="s">
        <v>82</v>
      </c>
      <c r="BA2532" t="s">
        <v>96</v>
      </c>
      <c r="BB2532" t="s">
        <v>96</v>
      </c>
      <c r="BC2532" t="s">
        <v>96</v>
      </c>
      <c r="BD2532" t="s">
        <v>79</v>
      </c>
      <c r="BE2532" t="s">
        <v>96</v>
      </c>
      <c r="BF2532">
        <v>6.51</v>
      </c>
      <c r="BG2532" s="4">
        <v>0.5111</v>
      </c>
      <c r="BH2532" s="4">
        <v>0.52110000000000001</v>
      </c>
      <c r="BI2532">
        <v>31.62</v>
      </c>
      <c r="BJ2532" s="4">
        <v>0</v>
      </c>
      <c r="BK2532" s="4">
        <v>4.5699999999999998E-2</v>
      </c>
    </row>
    <row r="2533" spans="1:63" x14ac:dyDescent="0.3">
      <c r="A2533" t="s">
        <v>4800</v>
      </c>
      <c r="B2533" t="s">
        <v>4801</v>
      </c>
      <c r="C2533" t="s">
        <v>64</v>
      </c>
      <c r="D2533" s="1">
        <v>1711000</v>
      </c>
      <c r="E2533" s="2">
        <v>150</v>
      </c>
      <c r="F2533" s="3">
        <v>34.06</v>
      </c>
      <c r="G2533" t="b">
        <v>0</v>
      </c>
      <c r="H2533" t="b">
        <v>0</v>
      </c>
      <c r="I2533" t="b">
        <v>0</v>
      </c>
      <c r="J2533" t="b">
        <v>0</v>
      </c>
      <c r="K2533" s="4">
        <v>3.0000000000000001E-3</v>
      </c>
      <c r="L2533" s="4">
        <v>0.1024</v>
      </c>
      <c r="M2533" s="4">
        <v>0.20030000000000001</v>
      </c>
      <c r="N2533" s="4">
        <v>0.1913</v>
      </c>
      <c r="O2533" s="4" t="s">
        <v>96</v>
      </c>
      <c r="P2533" t="s">
        <v>96</v>
      </c>
      <c r="Q2533" s="3">
        <v>0</v>
      </c>
      <c r="R2533" s="3">
        <v>0</v>
      </c>
      <c r="S2533" s="3">
        <v>8.7000000000000001E-5</v>
      </c>
      <c r="T2533" s="3">
        <v>8.7000000000000001E-5</v>
      </c>
      <c r="U2533" s="3">
        <v>-0.90310900000000005</v>
      </c>
      <c r="V2533" s="3">
        <v>-0.90310900000000005</v>
      </c>
      <c r="W2533" t="s">
        <v>321</v>
      </c>
      <c r="X2533" s="5">
        <v>44495</v>
      </c>
      <c r="Y2533" s="4">
        <v>5.7999999999999996E-3</v>
      </c>
      <c r="Z2533" s="3">
        <v>0.34</v>
      </c>
      <c r="AA2533" s="5">
        <v>45280</v>
      </c>
      <c r="AB2533" s="3">
        <v>0.09</v>
      </c>
      <c r="AC2533" s="4">
        <v>9.7999999999999997E-3</v>
      </c>
      <c r="AD2533" t="s">
        <v>66</v>
      </c>
      <c r="AE2533" s="4">
        <v>1.4E-2</v>
      </c>
      <c r="AF2533" t="s">
        <v>96</v>
      </c>
      <c r="AG2533">
        <v>1.34</v>
      </c>
      <c r="AH2533" s="4">
        <v>0.46779999999999999</v>
      </c>
      <c r="AI2533" s="4">
        <v>0.15079999999999999</v>
      </c>
      <c r="AJ2533" s="4">
        <v>0.17349999999999999</v>
      </c>
      <c r="AK2533" s="4">
        <v>0.16930000000000001</v>
      </c>
      <c r="AL2533" t="s">
        <v>272</v>
      </c>
      <c r="AM2533">
        <v>32</v>
      </c>
      <c r="AN2533" s="4">
        <v>0.47589999999999999</v>
      </c>
      <c r="AO2533" s="4">
        <v>0.68720000000000003</v>
      </c>
      <c r="AP2533" s="4">
        <v>0.99990000000000001</v>
      </c>
      <c r="AQ2533" s="6">
        <v>0.4</v>
      </c>
      <c r="AR2533" s="6">
        <v>0.2</v>
      </c>
      <c r="AS2533">
        <v>1099</v>
      </c>
      <c r="AT2533" s="3">
        <v>30.65</v>
      </c>
      <c r="AU2533" s="3">
        <v>34.99</v>
      </c>
      <c r="AV2533" s="3">
        <v>34.06</v>
      </c>
      <c r="AW2533" s="3">
        <v>34.06</v>
      </c>
      <c r="AX2533">
        <v>70.400000000000006</v>
      </c>
      <c r="AY2533" t="s">
        <v>82</v>
      </c>
      <c r="AZ2533" t="s">
        <v>70</v>
      </c>
      <c r="BA2533" t="s">
        <v>96</v>
      </c>
      <c r="BB2533" t="s">
        <v>71</v>
      </c>
      <c r="BC2533" t="s">
        <v>70</v>
      </c>
      <c r="BD2533" t="s">
        <v>79</v>
      </c>
      <c r="BE2533" t="s">
        <v>96</v>
      </c>
      <c r="BF2533">
        <v>6.82</v>
      </c>
      <c r="BG2533" s="4">
        <v>0.66469999999999996</v>
      </c>
      <c r="BH2533" s="4">
        <v>0.64470000000000005</v>
      </c>
      <c r="BI2533">
        <v>136.77000000000001</v>
      </c>
      <c r="BJ2533" s="4">
        <v>0</v>
      </c>
      <c r="BK2533" s="4">
        <v>9.4200000000000006E-2</v>
      </c>
    </row>
    <row r="2534" spans="1:63" x14ac:dyDescent="0.3">
      <c r="A2534" t="s">
        <v>4180</v>
      </c>
      <c r="B2534" t="s">
        <v>4181</v>
      </c>
      <c r="C2534" t="s">
        <v>64</v>
      </c>
      <c r="D2534" s="1">
        <v>1663300</v>
      </c>
      <c r="E2534" s="2">
        <v>167</v>
      </c>
      <c r="F2534" s="3">
        <v>33.07</v>
      </c>
      <c r="G2534" t="b">
        <v>0</v>
      </c>
      <c r="H2534" t="b">
        <v>0</v>
      </c>
      <c r="I2534" t="b">
        <v>0</v>
      </c>
      <c r="J2534" t="b">
        <v>0</v>
      </c>
      <c r="K2534" s="4">
        <v>-2.3999999999999998E-3</v>
      </c>
      <c r="L2534" s="4">
        <v>6.8699999999999997E-2</v>
      </c>
      <c r="M2534" s="4">
        <v>6.8400000000000002E-2</v>
      </c>
      <c r="N2534" s="4">
        <v>6.4699999999999994E-2</v>
      </c>
      <c r="O2534" s="4">
        <v>9.74E-2</v>
      </c>
      <c r="P2534" s="4" t="s">
        <v>96</v>
      </c>
      <c r="Q2534" s="3">
        <v>0</v>
      </c>
      <c r="R2534" s="3">
        <v>-3.153</v>
      </c>
      <c r="S2534" s="3">
        <v>-3.0010249999999998</v>
      </c>
      <c r="T2534" s="3">
        <v>-3.0010249999999998</v>
      </c>
      <c r="U2534" s="3">
        <v>-3.8737750000000002</v>
      </c>
      <c r="V2534" s="3">
        <v>-3.8737750000000002</v>
      </c>
      <c r="W2534" t="s">
        <v>240</v>
      </c>
      <c r="X2534" s="5">
        <v>44167</v>
      </c>
      <c r="Y2534" s="4">
        <v>8.0999999999999996E-3</v>
      </c>
      <c r="Z2534" s="3">
        <v>0.52</v>
      </c>
      <c r="AA2534" s="5">
        <v>45286</v>
      </c>
      <c r="AB2534" s="3">
        <v>0.13</v>
      </c>
      <c r="AC2534" s="4">
        <v>1.5699999999999999E-2</v>
      </c>
      <c r="AD2534" t="s">
        <v>243</v>
      </c>
      <c r="AE2534" s="4">
        <v>1.2699999999999999E-2</v>
      </c>
      <c r="AF2534">
        <v>0.04</v>
      </c>
      <c r="AG2534">
        <v>0.77</v>
      </c>
      <c r="AH2534" s="4">
        <v>0.26119999999999999</v>
      </c>
      <c r="AI2534" s="4">
        <v>8.9099999999999999E-2</v>
      </c>
      <c r="AJ2534" s="4">
        <v>0.1242</v>
      </c>
      <c r="AK2534" s="4">
        <v>0.12909999999999999</v>
      </c>
      <c r="AL2534" t="s">
        <v>931</v>
      </c>
      <c r="AM2534">
        <v>102</v>
      </c>
      <c r="AN2534" s="4">
        <v>0.49009999999999998</v>
      </c>
      <c r="AO2534" s="4">
        <v>0.60499999999999998</v>
      </c>
      <c r="AP2534" s="4">
        <v>0.85640000000000005</v>
      </c>
      <c r="AQ2534" s="6">
        <v>0.4</v>
      </c>
      <c r="AR2534" s="6">
        <v>0.2</v>
      </c>
      <c r="AS2534">
        <v>1099</v>
      </c>
      <c r="AT2534" s="3">
        <v>31.02</v>
      </c>
      <c r="AU2534" s="3">
        <v>33.729999999999997</v>
      </c>
      <c r="AV2534" s="3">
        <v>33.07</v>
      </c>
      <c r="AW2534" s="3">
        <v>33.07</v>
      </c>
      <c r="AX2534">
        <v>67.55</v>
      </c>
      <c r="AY2534" t="s">
        <v>75</v>
      </c>
      <c r="AZ2534" t="s">
        <v>82</v>
      </c>
      <c r="BA2534" t="s">
        <v>96</v>
      </c>
      <c r="BB2534" t="s">
        <v>79</v>
      </c>
      <c r="BC2534" t="s">
        <v>71</v>
      </c>
      <c r="BD2534" t="s">
        <v>72</v>
      </c>
      <c r="BE2534" t="s">
        <v>96</v>
      </c>
      <c r="BF2534">
        <v>6.24</v>
      </c>
      <c r="BG2534">
        <v>0.1056</v>
      </c>
      <c r="BH2534">
        <v>0.44869999999999999</v>
      </c>
      <c r="BI2534">
        <v>101.31</v>
      </c>
      <c r="BJ2534">
        <v>4.7399999999999998E-2</v>
      </c>
      <c r="BK2534">
        <v>2.7900000000000001E-2</v>
      </c>
    </row>
    <row r="2535" spans="1:63" x14ac:dyDescent="0.3">
      <c r="A2535" t="s">
        <v>6771</v>
      </c>
      <c r="B2535" t="s">
        <v>6772</v>
      </c>
      <c r="C2535" t="s">
        <v>64</v>
      </c>
      <c r="D2535">
        <v>1650000</v>
      </c>
      <c r="E2535" t="s">
        <v>96</v>
      </c>
      <c r="F2535">
        <v>27.32</v>
      </c>
      <c r="G2535" t="b">
        <v>0</v>
      </c>
      <c r="H2535" t="b">
        <v>0</v>
      </c>
      <c r="I2535" t="b">
        <v>0</v>
      </c>
      <c r="J2535" t="b">
        <v>0</v>
      </c>
      <c r="K2535">
        <v>5.8999999999999999E-3</v>
      </c>
      <c r="L2535">
        <v>7.5499999999999998E-2</v>
      </c>
      <c r="M2535" t="s">
        <v>96</v>
      </c>
      <c r="N2535" t="s">
        <v>96</v>
      </c>
      <c r="O2535" t="s">
        <v>96</v>
      </c>
      <c r="P2535" t="s">
        <v>96</v>
      </c>
      <c r="Q2535">
        <v>1.0764</v>
      </c>
      <c r="R2535">
        <v>1.0764</v>
      </c>
      <c r="S2535">
        <v>1.0764</v>
      </c>
      <c r="T2535">
        <v>1.0764</v>
      </c>
      <c r="U2535">
        <v>1.0764</v>
      </c>
      <c r="V2535">
        <v>1.0764</v>
      </c>
      <c r="W2535" t="s">
        <v>316</v>
      </c>
      <c r="X2535">
        <v>45268</v>
      </c>
      <c r="Y2535">
        <v>3.5000000000000001E-3</v>
      </c>
      <c r="Z2535">
        <v>0</v>
      </c>
      <c r="AA2535" t="s">
        <v>96</v>
      </c>
      <c r="AB2535" t="s">
        <v>96</v>
      </c>
      <c r="AC2535">
        <v>0</v>
      </c>
      <c r="AD2535" t="s">
        <v>243</v>
      </c>
      <c r="AE2535" t="s">
        <v>96</v>
      </c>
      <c r="AF2535" t="s">
        <v>96</v>
      </c>
      <c r="AG2535" t="s">
        <v>96</v>
      </c>
      <c r="AH2535">
        <v>0.1719</v>
      </c>
      <c r="AI2535" t="s">
        <v>96</v>
      </c>
      <c r="AJ2535" t="s">
        <v>96</v>
      </c>
      <c r="AK2535" t="s">
        <v>96</v>
      </c>
      <c r="AL2535" t="s">
        <v>6773</v>
      </c>
      <c r="AM2535" t="s">
        <v>96</v>
      </c>
      <c r="AN2535" t="s">
        <v>96</v>
      </c>
      <c r="AO2535" t="s">
        <v>96</v>
      </c>
      <c r="AP2535" t="s">
        <v>96</v>
      </c>
      <c r="AQ2535">
        <v>0.4</v>
      </c>
      <c r="AR2535">
        <v>0.2</v>
      </c>
      <c r="AS2535">
        <v>1099</v>
      </c>
      <c r="AT2535" t="s">
        <v>96</v>
      </c>
      <c r="AU2535" t="s">
        <v>96</v>
      </c>
      <c r="AV2535">
        <v>27.05</v>
      </c>
      <c r="AW2535">
        <v>27.67</v>
      </c>
      <c r="AX2535" t="s">
        <v>96</v>
      </c>
      <c r="AY2535" t="s">
        <v>96</v>
      </c>
      <c r="AZ2535" t="s">
        <v>72</v>
      </c>
      <c r="BA2535" t="s">
        <v>96</v>
      </c>
      <c r="BB2535" t="s">
        <v>96</v>
      </c>
      <c r="BC2535" t="s">
        <v>96</v>
      </c>
      <c r="BD2535" t="s">
        <v>71</v>
      </c>
      <c r="BE2535" t="s">
        <v>96</v>
      </c>
      <c r="BF2535" t="s">
        <v>96</v>
      </c>
      <c r="BG2535" t="s">
        <v>96</v>
      </c>
      <c r="BH2535" t="s">
        <v>96</v>
      </c>
      <c r="BI2535" t="s">
        <v>96</v>
      </c>
      <c r="BJ2535" t="s">
        <v>96</v>
      </c>
      <c r="BK2535" t="s">
        <v>96</v>
      </c>
    </row>
    <row r="2536" spans="1:63" x14ac:dyDescent="0.3">
      <c r="A2536" t="s">
        <v>6254</v>
      </c>
      <c r="B2536" t="s">
        <v>6255</v>
      </c>
      <c r="C2536" t="s">
        <v>64</v>
      </c>
      <c r="D2536" s="1">
        <v>1626700</v>
      </c>
      <c r="E2536" s="2">
        <v>444</v>
      </c>
      <c r="F2536" s="3">
        <v>54.29</v>
      </c>
      <c r="G2536" t="b">
        <v>0</v>
      </c>
      <c r="H2536" t="b">
        <v>0</v>
      </c>
      <c r="I2536" t="b">
        <v>0</v>
      </c>
      <c r="J2536" t="b">
        <v>0</v>
      </c>
      <c r="K2536" s="4">
        <v>9.2999999999999992E-3</v>
      </c>
      <c r="L2536" s="4">
        <v>5.2900000000000003E-2</v>
      </c>
      <c r="M2536" s="4" t="s">
        <v>96</v>
      </c>
      <c r="N2536" s="4" t="s">
        <v>96</v>
      </c>
      <c r="O2536" s="4" t="s">
        <v>96</v>
      </c>
      <c r="P2536" s="4" t="s">
        <v>96</v>
      </c>
      <c r="Q2536" s="3">
        <v>0</v>
      </c>
      <c r="R2536" s="3">
        <v>0.40015899999999999</v>
      </c>
      <c r="S2536" s="3">
        <v>1.425343</v>
      </c>
      <c r="T2536" s="3">
        <v>1.425343</v>
      </c>
      <c r="U2536" s="3">
        <v>1.425343</v>
      </c>
      <c r="V2536" s="3">
        <v>1.425343</v>
      </c>
      <c r="W2536" t="s">
        <v>316</v>
      </c>
      <c r="X2536" s="5">
        <v>45104</v>
      </c>
      <c r="Y2536" s="4">
        <v>3.3999999999999998E-3</v>
      </c>
      <c r="Z2536" s="3">
        <v>0.89</v>
      </c>
      <c r="AA2536" s="5">
        <v>45280</v>
      </c>
      <c r="AB2536" s="3">
        <v>0.89</v>
      </c>
      <c r="AC2536" s="4">
        <v>1.6400000000000001E-2</v>
      </c>
      <c r="AD2536" t="s">
        <v>90</v>
      </c>
      <c r="AE2536" s="4" t="s">
        <v>96</v>
      </c>
      <c r="AF2536" t="s">
        <v>96</v>
      </c>
      <c r="AG2536" t="s">
        <v>96</v>
      </c>
      <c r="AH2536" s="4">
        <v>0.14630000000000001</v>
      </c>
      <c r="AI2536" s="4">
        <v>0.1255</v>
      </c>
      <c r="AJ2536" s="4">
        <v>0.13100000000000001</v>
      </c>
      <c r="AK2536" s="4">
        <v>0.13</v>
      </c>
      <c r="AL2536" t="s">
        <v>909</v>
      </c>
      <c r="AM2536">
        <v>4</v>
      </c>
      <c r="AN2536" s="4">
        <v>1.0001</v>
      </c>
      <c r="AO2536" s="4">
        <v>1.0001</v>
      </c>
      <c r="AP2536" s="4">
        <v>1.0001</v>
      </c>
      <c r="AQ2536" s="6">
        <v>0.4</v>
      </c>
      <c r="AR2536" s="6">
        <v>0.2</v>
      </c>
      <c r="AS2536">
        <v>1099</v>
      </c>
      <c r="AT2536" s="3">
        <v>50.67</v>
      </c>
      <c r="AU2536" s="3">
        <v>54.79</v>
      </c>
      <c r="AV2536" s="3">
        <v>54.28</v>
      </c>
      <c r="AW2536" s="3">
        <v>54.32</v>
      </c>
      <c r="AX2536">
        <v>68.87</v>
      </c>
      <c r="AY2536" t="s">
        <v>82</v>
      </c>
      <c r="AZ2536" t="s">
        <v>72</v>
      </c>
      <c r="BA2536" t="s">
        <v>96</v>
      </c>
      <c r="BB2536" t="s">
        <v>71</v>
      </c>
      <c r="BC2536" t="s">
        <v>82</v>
      </c>
      <c r="BD2536" t="s">
        <v>75</v>
      </c>
      <c r="BE2536" t="s">
        <v>96</v>
      </c>
      <c r="BF2536">
        <v>6.5</v>
      </c>
      <c r="BG2536" s="4">
        <v>2.06E-2</v>
      </c>
      <c r="BH2536" s="4">
        <v>0.51990000000000003</v>
      </c>
      <c r="BI2536">
        <v>300.77</v>
      </c>
      <c r="BJ2536" s="4">
        <v>5.3999999999999999E-2</v>
      </c>
      <c r="BK2536" s="4">
        <v>5.3199999999999997E-2</v>
      </c>
    </row>
    <row r="2537" spans="1:63" x14ac:dyDescent="0.3">
      <c r="A2537" t="s">
        <v>6452</v>
      </c>
      <c r="B2537" t="s">
        <v>6453</v>
      </c>
      <c r="C2537" t="s">
        <v>64</v>
      </c>
      <c r="D2537" s="1">
        <v>1560700</v>
      </c>
      <c r="E2537" s="2">
        <v>0</v>
      </c>
      <c r="F2537" s="3">
        <v>31.69</v>
      </c>
      <c r="G2537" t="b">
        <v>0</v>
      </c>
      <c r="H2537" t="b">
        <v>0</v>
      </c>
      <c r="I2537" t="b">
        <v>0</v>
      </c>
      <c r="J2537" t="b">
        <v>0</v>
      </c>
      <c r="K2537" s="4">
        <v>1.7899999999999999E-2</v>
      </c>
      <c r="L2537" s="4">
        <v>3.4500000000000003E-2</v>
      </c>
      <c r="M2537" s="4" t="s">
        <v>96</v>
      </c>
      <c r="N2537" s="4" t="s">
        <v>96</v>
      </c>
      <c r="O2537" s="4" t="s">
        <v>96</v>
      </c>
      <c r="P2537" s="4" t="s">
        <v>96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t="s">
        <v>469</v>
      </c>
      <c r="X2537" s="5">
        <v>45191</v>
      </c>
      <c r="Y2537" s="4">
        <v>7.9000000000000008E-3</v>
      </c>
      <c r="Z2537" s="3">
        <v>0.12</v>
      </c>
      <c r="AA2537" s="5">
        <v>45274</v>
      </c>
      <c r="AB2537" s="3">
        <v>0.12</v>
      </c>
      <c r="AC2537" s="4">
        <v>3.7000000000000002E-3</v>
      </c>
      <c r="AD2537" t="s">
        <v>243</v>
      </c>
      <c r="AE2537" s="4" t="s">
        <v>96</v>
      </c>
      <c r="AF2537" t="s">
        <v>96</v>
      </c>
      <c r="AG2537" t="s">
        <v>96</v>
      </c>
      <c r="AH2537" s="4">
        <v>0.1203</v>
      </c>
      <c r="AI2537" s="4">
        <v>0.111</v>
      </c>
      <c r="AJ2537" s="4">
        <v>0.1191</v>
      </c>
      <c r="AK2537" s="4" t="s">
        <v>96</v>
      </c>
      <c r="AL2537" t="s">
        <v>5354</v>
      </c>
      <c r="AM2537">
        <v>54</v>
      </c>
      <c r="AN2537" s="4">
        <v>0.2636</v>
      </c>
      <c r="AO2537" s="4">
        <v>0.36930000000000002</v>
      </c>
      <c r="AP2537" s="4">
        <v>0.9536</v>
      </c>
      <c r="AQ2537" s="6">
        <v>0.4</v>
      </c>
      <c r="AR2537" s="6">
        <v>0.2</v>
      </c>
      <c r="AS2537">
        <v>1099</v>
      </c>
      <c r="AT2537" s="3">
        <v>29.81</v>
      </c>
      <c r="AU2537" s="3">
        <v>31.74</v>
      </c>
      <c r="AV2537" s="3">
        <v>31.69</v>
      </c>
      <c r="AW2537" s="3">
        <v>31.69</v>
      </c>
      <c r="AX2537">
        <v>66.02</v>
      </c>
      <c r="AY2537" t="s">
        <v>96</v>
      </c>
      <c r="AZ2537" t="s">
        <v>71</v>
      </c>
      <c r="BA2537" t="s">
        <v>96</v>
      </c>
      <c r="BB2537" t="s">
        <v>96</v>
      </c>
      <c r="BC2537" t="s">
        <v>96</v>
      </c>
      <c r="BD2537" t="s">
        <v>96</v>
      </c>
      <c r="BE2537" t="s">
        <v>96</v>
      </c>
      <c r="BF2537">
        <v>6.62</v>
      </c>
      <c r="BG2537" s="4">
        <v>0.56879999999999997</v>
      </c>
      <c r="BH2537" s="4">
        <v>0.56899999999999995</v>
      </c>
      <c r="BI2537">
        <v>79.849999999999994</v>
      </c>
      <c r="BJ2537" s="4">
        <v>6.88E-2</v>
      </c>
      <c r="BK2537" s="4">
        <v>0.10299999999999999</v>
      </c>
    </row>
    <row r="2538" spans="1:63" x14ac:dyDescent="0.3">
      <c r="A2538" t="s">
        <v>6683</v>
      </c>
      <c r="B2538" t="s">
        <v>6684</v>
      </c>
      <c r="C2538" t="s">
        <v>64</v>
      </c>
      <c r="D2538" s="1">
        <v>1528700</v>
      </c>
      <c r="E2538" t="s">
        <v>96</v>
      </c>
      <c r="F2538" s="3">
        <v>25.41</v>
      </c>
      <c r="G2538" t="b">
        <v>0</v>
      </c>
      <c r="H2538" t="b">
        <v>0</v>
      </c>
      <c r="I2538" t="b">
        <v>0</v>
      </c>
      <c r="J2538" t="b">
        <v>0</v>
      </c>
      <c r="K2538" s="4">
        <v>1.6199999999999999E-2</v>
      </c>
      <c r="L2538" s="4">
        <v>2.4199999999999999E-2</v>
      </c>
      <c r="M2538" t="s">
        <v>96</v>
      </c>
      <c r="N2538" t="s">
        <v>96</v>
      </c>
      <c r="O2538" t="s">
        <v>96</v>
      </c>
      <c r="P2538" t="s">
        <v>96</v>
      </c>
      <c r="Q2538" s="3">
        <v>0.25277100000000002</v>
      </c>
      <c r="R2538" s="3">
        <v>0.25267800000000001</v>
      </c>
      <c r="S2538" s="3">
        <v>0.25274099999999999</v>
      </c>
      <c r="T2538" s="3">
        <v>0.25274099999999999</v>
      </c>
      <c r="U2538" s="3">
        <v>0.25274099999999999</v>
      </c>
      <c r="V2538" s="3">
        <v>0.25274099999999999</v>
      </c>
      <c r="W2538" t="s">
        <v>316</v>
      </c>
      <c r="X2538" s="5">
        <v>45237</v>
      </c>
      <c r="Y2538" s="4">
        <v>6.0000000000000001E-3</v>
      </c>
      <c r="Z2538" s="3">
        <v>0.44</v>
      </c>
      <c r="AA2538">
        <v>45288</v>
      </c>
      <c r="AB2538">
        <v>0.19</v>
      </c>
      <c r="AC2538" s="4">
        <v>1.7100000000000001E-2</v>
      </c>
      <c r="AD2538" t="s">
        <v>243</v>
      </c>
      <c r="AE2538" t="s">
        <v>96</v>
      </c>
      <c r="AF2538" t="s">
        <v>96</v>
      </c>
      <c r="AG2538" t="s">
        <v>96</v>
      </c>
      <c r="AH2538" s="4">
        <v>0.13400000000000001</v>
      </c>
      <c r="AI2538">
        <v>7.8899999999999998E-2</v>
      </c>
      <c r="AJ2538" t="s">
        <v>96</v>
      </c>
      <c r="AK2538" t="s">
        <v>96</v>
      </c>
      <c r="AL2538" t="s">
        <v>549</v>
      </c>
      <c r="AM2538">
        <v>3</v>
      </c>
      <c r="AN2538">
        <v>1</v>
      </c>
      <c r="AO2538">
        <v>1</v>
      </c>
      <c r="AP2538">
        <v>1</v>
      </c>
      <c r="AQ2538" s="6">
        <v>0.4</v>
      </c>
      <c r="AR2538" s="6">
        <v>0.2</v>
      </c>
      <c r="AS2538">
        <v>1099</v>
      </c>
      <c r="AT2538">
        <v>24.58</v>
      </c>
      <c r="AU2538">
        <v>25.36</v>
      </c>
      <c r="AV2538" s="3">
        <v>25.41</v>
      </c>
      <c r="AW2538" s="3">
        <v>25.41</v>
      </c>
      <c r="AX2538">
        <v>71.06</v>
      </c>
      <c r="AY2538" t="s">
        <v>96</v>
      </c>
      <c r="AZ2538" t="s">
        <v>70</v>
      </c>
      <c r="BA2538" t="s">
        <v>96</v>
      </c>
      <c r="BB2538" t="s">
        <v>96</v>
      </c>
      <c r="BC2538" t="s">
        <v>96</v>
      </c>
      <c r="BD2538" t="s">
        <v>79</v>
      </c>
      <c r="BE2538" t="s">
        <v>96</v>
      </c>
      <c r="BF2538" t="s">
        <v>96</v>
      </c>
      <c r="BG2538" t="s">
        <v>96</v>
      </c>
      <c r="BH2538" t="s">
        <v>96</v>
      </c>
      <c r="BI2538" t="s">
        <v>96</v>
      </c>
      <c r="BJ2538" t="s">
        <v>96</v>
      </c>
      <c r="BK2538" t="s">
        <v>96</v>
      </c>
    </row>
    <row r="2539" spans="1:63" x14ac:dyDescent="0.3">
      <c r="A2539" t="s">
        <v>6831</v>
      </c>
      <c r="B2539" t="s">
        <v>6832</v>
      </c>
      <c r="C2539" t="s">
        <v>64</v>
      </c>
      <c r="D2539">
        <v>1510800</v>
      </c>
      <c r="E2539" t="s">
        <v>96</v>
      </c>
      <c r="F2539">
        <v>25.17</v>
      </c>
      <c r="G2539" t="b">
        <v>0</v>
      </c>
      <c r="H2539" t="b">
        <v>0</v>
      </c>
      <c r="I2539" t="b">
        <v>0</v>
      </c>
      <c r="J2539" t="b">
        <v>0</v>
      </c>
      <c r="K2539">
        <v>1.2999999999999999E-3</v>
      </c>
      <c r="L2539">
        <v>5.5999999999999999E-3</v>
      </c>
      <c r="M2539" t="s">
        <v>96</v>
      </c>
      <c r="N2539" t="s">
        <v>96</v>
      </c>
      <c r="O2539" t="s">
        <v>96</v>
      </c>
      <c r="P2539" t="s">
        <v>96</v>
      </c>
      <c r="Q2539">
        <v>1.2569999999999999</v>
      </c>
      <c r="R2539">
        <v>1.2569999999999999</v>
      </c>
      <c r="S2539">
        <v>1.2569999999999999</v>
      </c>
      <c r="T2539">
        <v>1.2569999999999999</v>
      </c>
      <c r="U2539">
        <v>1.2569999999999999</v>
      </c>
      <c r="V2539">
        <v>1.2569999999999999</v>
      </c>
      <c r="W2539" t="s">
        <v>316</v>
      </c>
      <c r="X2539">
        <v>45281</v>
      </c>
      <c r="Y2539">
        <v>7.0000000000000001E-3</v>
      </c>
      <c r="Z2539">
        <v>0</v>
      </c>
      <c r="AA2539" t="s">
        <v>96</v>
      </c>
      <c r="AB2539" t="s">
        <v>96</v>
      </c>
      <c r="AC2539">
        <v>0</v>
      </c>
      <c r="AD2539" t="s">
        <v>243</v>
      </c>
      <c r="AE2539" t="s">
        <v>96</v>
      </c>
      <c r="AF2539" t="s">
        <v>96</v>
      </c>
      <c r="AG2539" t="s">
        <v>96</v>
      </c>
      <c r="AH2539">
        <v>3.2399999999999998E-2</v>
      </c>
      <c r="AI2539" t="s">
        <v>96</v>
      </c>
      <c r="AJ2539" t="s">
        <v>96</v>
      </c>
      <c r="AK2539" t="s">
        <v>96</v>
      </c>
      <c r="AL2539" t="s">
        <v>931</v>
      </c>
      <c r="AM2539">
        <v>26</v>
      </c>
      <c r="AN2539">
        <v>0.40479999999999999</v>
      </c>
      <c r="AO2539">
        <v>0.60399999999999998</v>
      </c>
      <c r="AP2539">
        <v>0.99990000000000001</v>
      </c>
      <c r="AQ2539">
        <v>0.4</v>
      </c>
      <c r="AR2539">
        <v>0.2</v>
      </c>
      <c r="AS2539">
        <v>1099</v>
      </c>
      <c r="AT2539" t="s">
        <v>96</v>
      </c>
      <c r="AU2539" t="s">
        <v>96</v>
      </c>
      <c r="AV2539" t="s">
        <v>96</v>
      </c>
      <c r="AW2539" t="s">
        <v>96</v>
      </c>
      <c r="AX2539" t="s">
        <v>96</v>
      </c>
      <c r="AY2539" t="s">
        <v>96</v>
      </c>
      <c r="AZ2539" t="s">
        <v>70</v>
      </c>
      <c r="BA2539" t="s">
        <v>96</v>
      </c>
      <c r="BB2539" t="s">
        <v>96</v>
      </c>
      <c r="BC2539" t="s">
        <v>96</v>
      </c>
      <c r="BD2539" t="s">
        <v>96</v>
      </c>
      <c r="BE2539" t="s">
        <v>96</v>
      </c>
      <c r="BF2539" t="s">
        <v>96</v>
      </c>
      <c r="BG2539" t="s">
        <v>96</v>
      </c>
      <c r="BH2539" t="s">
        <v>96</v>
      </c>
      <c r="BI2539" t="s">
        <v>96</v>
      </c>
      <c r="BJ2539" t="s">
        <v>96</v>
      </c>
      <c r="BK2539" t="s">
        <v>96</v>
      </c>
    </row>
    <row r="2540" spans="1:63" x14ac:dyDescent="0.3">
      <c r="A2540" t="s">
        <v>6057</v>
      </c>
      <c r="B2540" t="s">
        <v>6058</v>
      </c>
      <c r="C2540" t="s">
        <v>64</v>
      </c>
      <c r="D2540" s="1">
        <v>1508700</v>
      </c>
      <c r="E2540" s="2">
        <v>2208</v>
      </c>
      <c r="F2540" s="3">
        <v>14.18</v>
      </c>
      <c r="G2540" t="b">
        <v>0</v>
      </c>
      <c r="H2540" t="b">
        <v>0</v>
      </c>
      <c r="I2540" t="b">
        <v>0</v>
      </c>
      <c r="J2540" t="b">
        <v>0</v>
      </c>
      <c r="K2540" s="4">
        <v>3.3700000000000001E-2</v>
      </c>
      <c r="L2540" s="4">
        <v>-1.47E-2</v>
      </c>
      <c r="M2540" t="s">
        <v>96</v>
      </c>
      <c r="N2540" t="s">
        <v>96</v>
      </c>
      <c r="O2540" t="s">
        <v>96</v>
      </c>
      <c r="P2540" t="s">
        <v>96</v>
      </c>
      <c r="Q2540" s="3">
        <v>0</v>
      </c>
      <c r="R2540" s="3">
        <v>0.43138900000000002</v>
      </c>
      <c r="S2540" s="3">
        <v>1.8713679999999999</v>
      </c>
      <c r="T2540" s="3">
        <v>1.8713679999999999</v>
      </c>
      <c r="U2540" s="3">
        <v>1.8713679999999999</v>
      </c>
      <c r="V2540" s="3">
        <v>1.8713679999999999</v>
      </c>
      <c r="W2540" t="s">
        <v>316</v>
      </c>
      <c r="X2540" s="5">
        <v>45006</v>
      </c>
      <c r="Y2540" s="4">
        <v>7.4999999999999997E-3</v>
      </c>
      <c r="Z2540" s="3">
        <v>2.77</v>
      </c>
      <c r="AA2540" s="5">
        <v>45274</v>
      </c>
      <c r="AB2540" s="3">
        <v>2.77</v>
      </c>
      <c r="AC2540" s="4">
        <v>0.1951</v>
      </c>
      <c r="AD2540" t="s">
        <v>243</v>
      </c>
      <c r="AE2540" t="s">
        <v>96</v>
      </c>
      <c r="AF2540" t="s">
        <v>96</v>
      </c>
      <c r="AG2540" t="s">
        <v>96</v>
      </c>
      <c r="AH2540" s="4">
        <v>0.5474</v>
      </c>
      <c r="AI2540" s="4">
        <v>0.27389999999999998</v>
      </c>
      <c r="AJ2540" s="4">
        <v>0.28039999999999998</v>
      </c>
      <c r="AK2540" s="4">
        <v>0.24779999999999999</v>
      </c>
      <c r="AL2540" t="s">
        <v>2148</v>
      </c>
      <c r="AM2540" s="2">
        <v>23</v>
      </c>
      <c r="AN2540" s="4">
        <v>0.75380000000000003</v>
      </c>
      <c r="AO2540" s="4">
        <v>0.89939999999999998</v>
      </c>
      <c r="AP2540" s="4">
        <v>0.99990000000000001</v>
      </c>
      <c r="AQ2540" s="6">
        <v>0.4</v>
      </c>
      <c r="AR2540" s="6">
        <v>0.2</v>
      </c>
      <c r="AS2540">
        <v>1099</v>
      </c>
      <c r="AT2540" s="3">
        <v>13.26</v>
      </c>
      <c r="AU2540" s="3">
        <v>14.2</v>
      </c>
      <c r="AV2540" s="3">
        <v>13.99</v>
      </c>
      <c r="AW2540" s="3">
        <v>14.27</v>
      </c>
      <c r="AX2540">
        <v>50.55</v>
      </c>
      <c r="AY2540" t="s">
        <v>71</v>
      </c>
      <c r="AZ2540" t="s">
        <v>71</v>
      </c>
      <c r="BA2540" t="s">
        <v>96</v>
      </c>
      <c r="BB2540" t="s">
        <v>75</v>
      </c>
      <c r="BC2540" t="s">
        <v>71</v>
      </c>
      <c r="BD2540" t="s">
        <v>69</v>
      </c>
      <c r="BE2540" t="s">
        <v>96</v>
      </c>
      <c r="BF2540" t="s">
        <v>96</v>
      </c>
      <c r="BG2540" s="4" t="s">
        <v>96</v>
      </c>
      <c r="BH2540" s="4" t="s">
        <v>96</v>
      </c>
      <c r="BI2540" t="s">
        <v>96</v>
      </c>
      <c r="BJ2540" s="4" t="s">
        <v>96</v>
      </c>
      <c r="BK2540" s="4" t="s">
        <v>96</v>
      </c>
    </row>
    <row r="2541" spans="1:63" x14ac:dyDescent="0.3">
      <c r="A2541" t="s">
        <v>6795</v>
      </c>
      <c r="B2541" t="s">
        <v>6796</v>
      </c>
      <c r="C2541" t="s">
        <v>64</v>
      </c>
      <c r="D2541">
        <v>1424700</v>
      </c>
      <c r="E2541" t="s">
        <v>96</v>
      </c>
      <c r="F2541">
        <v>27.38</v>
      </c>
      <c r="G2541" t="b">
        <v>0</v>
      </c>
      <c r="H2541" t="b">
        <v>0</v>
      </c>
      <c r="I2541" t="b">
        <v>0</v>
      </c>
      <c r="J2541" t="b">
        <v>0</v>
      </c>
      <c r="K2541">
        <v>-3.2800000000000003E-2</v>
      </c>
      <c r="L2541">
        <v>4.2500000000000003E-2</v>
      </c>
      <c r="M2541" t="s">
        <v>96</v>
      </c>
      <c r="N2541" t="s">
        <v>96</v>
      </c>
      <c r="O2541" t="s">
        <v>96</v>
      </c>
      <c r="P2541" t="s">
        <v>96</v>
      </c>
      <c r="Q2541">
        <v>0</v>
      </c>
      <c r="R2541">
        <v>1.313377</v>
      </c>
      <c r="S2541">
        <v>1.313377</v>
      </c>
      <c r="T2541">
        <v>1.313377</v>
      </c>
      <c r="U2541">
        <v>1.313377</v>
      </c>
      <c r="V2541">
        <v>1.313377</v>
      </c>
      <c r="W2541" t="s">
        <v>316</v>
      </c>
      <c r="X2541">
        <v>45273</v>
      </c>
      <c r="Y2541">
        <v>3.5000000000000001E-3</v>
      </c>
      <c r="Z2541">
        <v>0</v>
      </c>
      <c r="AA2541" t="s">
        <v>96</v>
      </c>
      <c r="AB2541" t="s">
        <v>96</v>
      </c>
      <c r="AC2541">
        <v>0</v>
      </c>
      <c r="AD2541" t="s">
        <v>243</v>
      </c>
      <c r="AE2541" t="s">
        <v>96</v>
      </c>
      <c r="AF2541" t="s">
        <v>96</v>
      </c>
      <c r="AG2541" t="s">
        <v>96</v>
      </c>
      <c r="AH2541">
        <v>0.2157</v>
      </c>
      <c r="AI2541" t="s">
        <v>96</v>
      </c>
      <c r="AJ2541" t="s">
        <v>96</v>
      </c>
      <c r="AK2541" t="s">
        <v>96</v>
      </c>
      <c r="AL2541" t="s">
        <v>6773</v>
      </c>
      <c r="AM2541">
        <v>23</v>
      </c>
      <c r="AN2541">
        <v>0.52459999999999996</v>
      </c>
      <c r="AO2541">
        <v>0.75470000000000004</v>
      </c>
      <c r="AP2541">
        <v>0.99990000000000001</v>
      </c>
      <c r="AQ2541">
        <v>0.4</v>
      </c>
      <c r="AR2541">
        <v>0.2</v>
      </c>
      <c r="AS2541">
        <v>1099</v>
      </c>
      <c r="AT2541" t="s">
        <v>96</v>
      </c>
      <c r="AU2541" t="s">
        <v>96</v>
      </c>
      <c r="AV2541">
        <v>27.24</v>
      </c>
      <c r="AW2541">
        <v>27.56</v>
      </c>
      <c r="AX2541" t="s">
        <v>96</v>
      </c>
      <c r="AY2541" t="s">
        <v>96</v>
      </c>
      <c r="AZ2541" t="s">
        <v>72</v>
      </c>
      <c r="BA2541" t="s">
        <v>96</v>
      </c>
      <c r="BB2541" t="s">
        <v>96</v>
      </c>
      <c r="BC2541" t="s">
        <v>96</v>
      </c>
      <c r="BD2541" t="s">
        <v>71</v>
      </c>
      <c r="BE2541" t="s">
        <v>96</v>
      </c>
      <c r="BF2541" t="s">
        <v>96</v>
      </c>
      <c r="BG2541" t="s">
        <v>96</v>
      </c>
      <c r="BH2541" t="s">
        <v>96</v>
      </c>
      <c r="BI2541" t="s">
        <v>96</v>
      </c>
      <c r="BJ2541" t="s">
        <v>96</v>
      </c>
      <c r="BK2541" t="s">
        <v>96</v>
      </c>
    </row>
    <row r="2542" spans="1:63" x14ac:dyDescent="0.3">
      <c r="A2542" t="s">
        <v>6737</v>
      </c>
      <c r="B2542" t="s">
        <v>6738</v>
      </c>
      <c r="C2542" t="s">
        <v>64</v>
      </c>
      <c r="D2542">
        <v>1369000</v>
      </c>
      <c r="E2542" t="s">
        <v>96</v>
      </c>
      <c r="F2542">
        <v>26.81</v>
      </c>
      <c r="G2542" t="b">
        <v>0</v>
      </c>
      <c r="H2542" t="b">
        <v>0</v>
      </c>
      <c r="I2542" t="b">
        <v>0</v>
      </c>
      <c r="J2542" t="b">
        <v>0</v>
      </c>
      <c r="K2542">
        <v>3.3E-3</v>
      </c>
      <c r="L2542">
        <v>7.2599999999999998E-2</v>
      </c>
      <c r="M2542" t="s">
        <v>96</v>
      </c>
      <c r="N2542" t="s">
        <v>96</v>
      </c>
      <c r="O2542" t="s">
        <v>96</v>
      </c>
      <c r="P2542" t="s">
        <v>96</v>
      </c>
      <c r="Q2542">
        <v>0</v>
      </c>
      <c r="R2542">
        <v>0.52474299999999996</v>
      </c>
      <c r="S2542">
        <v>1.281018</v>
      </c>
      <c r="T2542">
        <v>1.281018</v>
      </c>
      <c r="U2542">
        <v>1.281018</v>
      </c>
      <c r="V2542">
        <v>1.281018</v>
      </c>
      <c r="W2542" t="s">
        <v>316</v>
      </c>
      <c r="X2542">
        <v>45260</v>
      </c>
      <c r="Y2542">
        <v>6.8199999999999997E-2</v>
      </c>
      <c r="Z2542">
        <v>0.32</v>
      </c>
      <c r="AA2542">
        <v>45288</v>
      </c>
      <c r="AB2542">
        <v>0.32</v>
      </c>
      <c r="AC2542">
        <v>1.2E-2</v>
      </c>
      <c r="AD2542" t="s">
        <v>95</v>
      </c>
      <c r="AE2542" t="s">
        <v>96</v>
      </c>
      <c r="AF2542" t="s">
        <v>96</v>
      </c>
      <c r="AG2542" t="s">
        <v>96</v>
      </c>
      <c r="AH2542">
        <v>0.1003</v>
      </c>
      <c r="AI2542">
        <v>0.11849999999999999</v>
      </c>
      <c r="AJ2542" t="s">
        <v>96</v>
      </c>
      <c r="AK2542" t="s">
        <v>96</v>
      </c>
      <c r="AL2542" t="s">
        <v>2185</v>
      </c>
      <c r="AM2542">
        <v>41</v>
      </c>
      <c r="AN2542">
        <v>0.58340000000000003</v>
      </c>
      <c r="AO2542">
        <v>0.76439999999999997</v>
      </c>
      <c r="AP2542">
        <v>0.99990000000000001</v>
      </c>
      <c r="AQ2542">
        <v>0.4</v>
      </c>
      <c r="AR2542">
        <v>0.2</v>
      </c>
      <c r="AS2542">
        <v>1099</v>
      </c>
      <c r="AT2542">
        <v>24.54</v>
      </c>
      <c r="AU2542">
        <v>27.6</v>
      </c>
      <c r="AV2542">
        <v>26.81</v>
      </c>
      <c r="AW2542">
        <v>26.81</v>
      </c>
      <c r="AX2542">
        <v>76.28</v>
      </c>
      <c r="AY2542" t="s">
        <v>96</v>
      </c>
      <c r="AZ2542" t="s">
        <v>96</v>
      </c>
      <c r="BA2542" t="s">
        <v>96</v>
      </c>
      <c r="BB2542" t="s">
        <v>96</v>
      </c>
      <c r="BC2542" t="s">
        <v>96</v>
      </c>
      <c r="BD2542" t="s">
        <v>71</v>
      </c>
      <c r="BE2542" t="s">
        <v>96</v>
      </c>
      <c r="BF2542" t="s">
        <v>96</v>
      </c>
      <c r="BG2542" t="s">
        <v>96</v>
      </c>
      <c r="BH2542" t="s">
        <v>96</v>
      </c>
      <c r="BI2542" t="s">
        <v>96</v>
      </c>
      <c r="BJ2542" t="s">
        <v>96</v>
      </c>
      <c r="BK2542" t="s">
        <v>96</v>
      </c>
    </row>
    <row r="2543" spans="1:63" x14ac:dyDescent="0.3">
      <c r="A2543" t="s">
        <v>4344</v>
      </c>
      <c r="B2543" t="s">
        <v>4345</v>
      </c>
      <c r="C2543" t="s">
        <v>64</v>
      </c>
      <c r="D2543" s="1">
        <v>1315800</v>
      </c>
      <c r="E2543" s="2">
        <v>914</v>
      </c>
      <c r="F2543" s="3">
        <v>26.06</v>
      </c>
      <c r="G2543" t="b">
        <v>0</v>
      </c>
      <c r="H2543" t="b">
        <v>0</v>
      </c>
      <c r="I2543" t="b">
        <v>0</v>
      </c>
      <c r="J2543" t="b">
        <v>0</v>
      </c>
      <c r="K2543" s="4">
        <v>1.9E-3</v>
      </c>
      <c r="L2543" s="4">
        <v>4.9299999999999997E-2</v>
      </c>
      <c r="M2543" s="4">
        <v>0.4551</v>
      </c>
      <c r="N2543" s="4">
        <v>0.45250000000000001</v>
      </c>
      <c r="O2543" t="s">
        <v>96</v>
      </c>
      <c r="P2543" t="s">
        <v>96</v>
      </c>
      <c r="Q2543" s="3">
        <v>-1.92E-4</v>
      </c>
      <c r="R2543" s="3">
        <v>-0.25223099999999998</v>
      </c>
      <c r="S2543" s="3">
        <v>-0.68557100000000004</v>
      </c>
      <c r="T2543" s="3">
        <v>-0.68518999999999997</v>
      </c>
      <c r="U2543" s="3">
        <v>-2.2479589999999998</v>
      </c>
      <c r="V2543" s="3">
        <v>-2.2479589999999998</v>
      </c>
      <c r="W2543" t="s">
        <v>316</v>
      </c>
      <c r="X2543" s="5">
        <v>44433</v>
      </c>
      <c r="Y2543" s="4">
        <v>2.5999999999999999E-3</v>
      </c>
      <c r="Z2543" s="3">
        <v>0.14000000000000001</v>
      </c>
      <c r="AA2543">
        <v>45288</v>
      </c>
      <c r="AB2543">
        <v>0.11</v>
      </c>
      <c r="AC2543" s="4">
        <v>5.3E-3</v>
      </c>
      <c r="AD2543" t="s">
        <v>90</v>
      </c>
      <c r="AE2543" s="4">
        <v>2.1499999999999998E-2</v>
      </c>
      <c r="AF2543">
        <v>24.63</v>
      </c>
      <c r="AG2543">
        <v>0.94</v>
      </c>
      <c r="AH2543" s="4">
        <v>0.19980000000000001</v>
      </c>
      <c r="AI2543" s="4">
        <v>0.113</v>
      </c>
      <c r="AJ2543" s="4">
        <v>0.1361</v>
      </c>
      <c r="AK2543" s="4">
        <v>0.1452</v>
      </c>
      <c r="AL2543" t="s">
        <v>549</v>
      </c>
      <c r="AM2543">
        <v>103</v>
      </c>
      <c r="AN2543" s="4">
        <v>0.45369999999999999</v>
      </c>
      <c r="AO2543" s="4">
        <v>0.54569999999999996</v>
      </c>
      <c r="AP2543" s="4">
        <v>0.8387</v>
      </c>
      <c r="AQ2543" s="6">
        <v>0.4</v>
      </c>
      <c r="AR2543" s="6">
        <v>0.2</v>
      </c>
      <c r="AS2543">
        <v>1099</v>
      </c>
      <c r="AT2543" s="3">
        <v>24.35</v>
      </c>
      <c r="AU2543" s="3">
        <v>26.69</v>
      </c>
      <c r="AV2543" s="3">
        <v>26.06</v>
      </c>
      <c r="AW2543" s="3">
        <v>26.06</v>
      </c>
      <c r="AX2543">
        <v>67.930000000000007</v>
      </c>
      <c r="AY2543" t="s">
        <v>82</v>
      </c>
      <c r="AZ2543" t="s">
        <v>72</v>
      </c>
      <c r="BA2543" t="s">
        <v>69</v>
      </c>
      <c r="BB2543" t="s">
        <v>82</v>
      </c>
      <c r="BC2543" t="s">
        <v>70</v>
      </c>
      <c r="BD2543" t="s">
        <v>70</v>
      </c>
      <c r="BE2543" t="s">
        <v>96</v>
      </c>
      <c r="BF2543">
        <v>6.58</v>
      </c>
      <c r="BG2543">
        <v>0.74650000000000005</v>
      </c>
      <c r="BH2543">
        <v>0.55179999999999996</v>
      </c>
      <c r="BI2543">
        <v>49</v>
      </c>
      <c r="BJ2543">
        <v>7.6200000000000004E-2</v>
      </c>
      <c r="BK2543">
        <v>8.6599999999999996E-2</v>
      </c>
    </row>
    <row r="2544" spans="1:63" x14ac:dyDescent="0.3">
      <c r="A2544" t="s">
        <v>4997</v>
      </c>
      <c r="B2544" t="s">
        <v>4998</v>
      </c>
      <c r="C2544" t="s">
        <v>64</v>
      </c>
      <c r="D2544" s="1">
        <v>1309600</v>
      </c>
      <c r="E2544" s="2">
        <v>154</v>
      </c>
      <c r="F2544" s="3">
        <v>26.03</v>
      </c>
      <c r="G2544" t="b">
        <v>0</v>
      </c>
      <c r="H2544" t="b">
        <v>0</v>
      </c>
      <c r="I2544" t="b">
        <v>0</v>
      </c>
      <c r="J2544" t="b">
        <v>0</v>
      </c>
      <c r="K2544" s="4">
        <v>4.7999999999999996E-3</v>
      </c>
      <c r="L2544" s="4">
        <v>5.28E-2</v>
      </c>
      <c r="M2544" s="4">
        <v>0.2797</v>
      </c>
      <c r="N2544" s="4">
        <v>0.27500000000000002</v>
      </c>
      <c r="O2544" t="s">
        <v>96</v>
      </c>
      <c r="P2544" t="s">
        <v>96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t="s">
        <v>240</v>
      </c>
      <c r="X2544" s="5">
        <v>44550</v>
      </c>
      <c r="Y2544" s="4">
        <v>2.8999999999999998E-3</v>
      </c>
      <c r="Z2544" s="3">
        <v>0.31</v>
      </c>
      <c r="AA2544" s="5">
        <v>45288</v>
      </c>
      <c r="AB2544" s="3">
        <v>0.16</v>
      </c>
      <c r="AC2544" s="4">
        <v>1.1900000000000001E-2</v>
      </c>
      <c r="AD2544" t="s">
        <v>90</v>
      </c>
      <c r="AE2544" s="4">
        <v>1.3899999999999999E-2</v>
      </c>
      <c r="AF2544" t="s">
        <v>96</v>
      </c>
      <c r="AG2544">
        <v>0.98</v>
      </c>
      <c r="AH2544" s="4">
        <v>0.1353</v>
      </c>
      <c r="AI2544" s="4">
        <v>9.4700000000000006E-2</v>
      </c>
      <c r="AJ2544" s="4">
        <v>0.1255</v>
      </c>
      <c r="AK2544" s="4">
        <v>0.122</v>
      </c>
      <c r="AL2544" t="s">
        <v>6788</v>
      </c>
      <c r="AM2544">
        <v>1000</v>
      </c>
      <c r="AN2544" s="4">
        <v>0.48259999999999997</v>
      </c>
      <c r="AO2544" s="4">
        <v>0.57069999999999999</v>
      </c>
      <c r="AP2544" s="4">
        <v>0.90980000000000005</v>
      </c>
      <c r="AQ2544" s="6">
        <v>0.4</v>
      </c>
      <c r="AR2544" s="6">
        <v>0.2</v>
      </c>
      <c r="AS2544">
        <v>1099</v>
      </c>
      <c r="AT2544" s="3">
        <v>24.56</v>
      </c>
      <c r="AU2544" s="3">
        <v>26.44</v>
      </c>
      <c r="AV2544">
        <v>26</v>
      </c>
      <c r="AW2544">
        <v>26.05</v>
      </c>
      <c r="AX2544">
        <v>72.22</v>
      </c>
      <c r="AY2544" t="s">
        <v>75</v>
      </c>
      <c r="AZ2544" t="s">
        <v>72</v>
      </c>
      <c r="BA2544" t="s">
        <v>71</v>
      </c>
      <c r="BB2544" t="s">
        <v>79</v>
      </c>
      <c r="BC2544" t="s">
        <v>70</v>
      </c>
      <c r="BD2544" t="s">
        <v>72</v>
      </c>
      <c r="BE2544" t="s">
        <v>96</v>
      </c>
      <c r="BF2544">
        <v>6.82</v>
      </c>
      <c r="BG2544" s="4">
        <v>0.74809999999999999</v>
      </c>
      <c r="BH2544" s="4">
        <v>0.64370000000000005</v>
      </c>
      <c r="BI2544">
        <v>87.74</v>
      </c>
      <c r="BJ2544" s="4">
        <v>3.6299999999999999E-2</v>
      </c>
      <c r="BK2544" s="4">
        <v>6.4199999999999993E-2</v>
      </c>
    </row>
    <row r="2545" spans="1:63" x14ac:dyDescent="0.3">
      <c r="A2545" t="s">
        <v>6769</v>
      </c>
      <c r="B2545" t="s">
        <v>6770</v>
      </c>
      <c r="C2545" t="s">
        <v>64</v>
      </c>
      <c r="D2545">
        <v>1308000</v>
      </c>
      <c r="E2545" t="s">
        <v>96</v>
      </c>
      <c r="F2545">
        <v>26.19</v>
      </c>
      <c r="G2545" t="b">
        <v>0</v>
      </c>
      <c r="H2545" t="b">
        <v>0</v>
      </c>
      <c r="I2545" t="b">
        <v>0</v>
      </c>
      <c r="J2545" t="b">
        <v>0</v>
      </c>
      <c r="K2545">
        <v>1.0699999999999999E-2</v>
      </c>
      <c r="L2545">
        <v>4.3299999999999998E-2</v>
      </c>
      <c r="M2545" t="s">
        <v>96</v>
      </c>
      <c r="N2545" t="s">
        <v>96</v>
      </c>
      <c r="O2545" t="s">
        <v>96</v>
      </c>
      <c r="P2545" t="s">
        <v>96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 t="s">
        <v>316</v>
      </c>
      <c r="X2545">
        <v>45267</v>
      </c>
      <c r="Y2545">
        <v>0.01</v>
      </c>
      <c r="Z2545">
        <v>0</v>
      </c>
      <c r="AA2545" t="s">
        <v>96</v>
      </c>
      <c r="AB2545" t="s">
        <v>96</v>
      </c>
      <c r="AC2545">
        <v>0</v>
      </c>
      <c r="AD2545" t="s">
        <v>90</v>
      </c>
      <c r="AE2545" t="s">
        <v>96</v>
      </c>
      <c r="AF2545" t="s">
        <v>96</v>
      </c>
      <c r="AG2545" t="s">
        <v>96</v>
      </c>
      <c r="AH2545">
        <v>7.3599999999999999E-2</v>
      </c>
      <c r="AI2545" t="s">
        <v>96</v>
      </c>
      <c r="AJ2545" t="s">
        <v>96</v>
      </c>
      <c r="AK2545" t="s">
        <v>96</v>
      </c>
      <c r="AL2545" t="s">
        <v>6615</v>
      </c>
      <c r="AM2545">
        <v>121</v>
      </c>
      <c r="AN2545">
        <v>0.37230000000000002</v>
      </c>
      <c r="AO2545">
        <v>0.45650000000000002</v>
      </c>
      <c r="AP2545">
        <v>0.80420000000000003</v>
      </c>
      <c r="AQ2545">
        <v>0.4</v>
      </c>
      <c r="AR2545">
        <v>0.2</v>
      </c>
      <c r="AS2545">
        <v>1099</v>
      </c>
      <c r="AT2545" t="s">
        <v>96</v>
      </c>
      <c r="AU2545" t="s">
        <v>96</v>
      </c>
      <c r="AV2545">
        <v>26.14</v>
      </c>
      <c r="AW2545">
        <v>26.27</v>
      </c>
      <c r="AX2545" t="s">
        <v>96</v>
      </c>
      <c r="AY2545" t="s">
        <v>96</v>
      </c>
      <c r="AZ2545" t="s">
        <v>75</v>
      </c>
      <c r="BA2545" t="s">
        <v>96</v>
      </c>
      <c r="BB2545" t="s">
        <v>96</v>
      </c>
      <c r="BC2545" t="s">
        <v>96</v>
      </c>
      <c r="BD2545" t="s">
        <v>71</v>
      </c>
      <c r="BE2545" t="s">
        <v>96</v>
      </c>
      <c r="BF2545" t="s">
        <v>96</v>
      </c>
      <c r="BG2545" t="s">
        <v>96</v>
      </c>
      <c r="BH2545" t="s">
        <v>96</v>
      </c>
      <c r="BI2545" t="s">
        <v>96</v>
      </c>
      <c r="BJ2545" t="s">
        <v>96</v>
      </c>
      <c r="BK2545" t="s">
        <v>96</v>
      </c>
    </row>
    <row r="2546" spans="1:63" x14ac:dyDescent="0.3">
      <c r="A2546" t="s">
        <v>6256</v>
      </c>
      <c r="B2546" t="s">
        <v>6257</v>
      </c>
      <c r="C2546" t="s">
        <v>64</v>
      </c>
      <c r="D2546" s="1">
        <v>1305000</v>
      </c>
      <c r="E2546" s="2">
        <v>809</v>
      </c>
      <c r="F2546" s="3">
        <v>10.44</v>
      </c>
      <c r="G2546" t="b">
        <v>0</v>
      </c>
      <c r="H2546" t="b">
        <v>0</v>
      </c>
      <c r="I2546" t="b">
        <v>1</v>
      </c>
      <c r="J2546" t="b">
        <v>0</v>
      </c>
      <c r="K2546" s="4">
        <v>2.8999999999999998E-3</v>
      </c>
      <c r="L2546" s="4">
        <v>5.9499999999999997E-2</v>
      </c>
      <c r="M2546" s="4" t="s">
        <v>96</v>
      </c>
      <c r="N2546" s="4" t="s">
        <v>96</v>
      </c>
      <c r="O2546" s="4" t="s">
        <v>96</v>
      </c>
      <c r="P2546" s="4" t="s">
        <v>96</v>
      </c>
      <c r="Q2546" s="3">
        <v>0</v>
      </c>
      <c r="R2546" s="3">
        <v>0.25324999999999998</v>
      </c>
      <c r="S2546" s="3">
        <v>0.50849999999999995</v>
      </c>
      <c r="T2546" s="3">
        <v>0.50849999999999995</v>
      </c>
      <c r="U2546" s="3">
        <v>0.50849999999999995</v>
      </c>
      <c r="V2546" s="3">
        <v>0.50849999999999995</v>
      </c>
      <c r="W2546" t="s">
        <v>65</v>
      </c>
      <c r="X2546" s="5">
        <v>45107</v>
      </c>
      <c r="Y2546" s="4">
        <v>5.4999999999999997E-3</v>
      </c>
      <c r="Z2546" s="3">
        <v>0.1</v>
      </c>
      <c r="AA2546" s="5">
        <v>45287</v>
      </c>
      <c r="AB2546" s="3">
        <v>0.05</v>
      </c>
      <c r="AC2546" s="4">
        <v>9.4999999999999998E-3</v>
      </c>
      <c r="AD2546" t="s">
        <v>243</v>
      </c>
      <c r="AE2546" s="4" t="s">
        <v>96</v>
      </c>
      <c r="AF2546" t="s">
        <v>96</v>
      </c>
      <c r="AG2546" t="s">
        <v>96</v>
      </c>
      <c r="AH2546" s="4">
        <v>0.15210000000000001</v>
      </c>
      <c r="AI2546" s="4">
        <v>8.9300000000000004E-2</v>
      </c>
      <c r="AJ2546" s="4">
        <v>0.1099</v>
      </c>
      <c r="AK2546" s="4">
        <v>0.10390000000000001</v>
      </c>
      <c r="AL2546" t="s">
        <v>6258</v>
      </c>
      <c r="AM2546">
        <v>37</v>
      </c>
      <c r="AN2546" s="4">
        <v>0.41639999999999999</v>
      </c>
      <c r="AO2546" s="4">
        <v>0.55989999999999995</v>
      </c>
      <c r="AP2546" s="4">
        <v>1.0001</v>
      </c>
      <c r="AQ2546" s="6">
        <v>0.4</v>
      </c>
      <c r="AR2546" s="6">
        <v>0.2</v>
      </c>
      <c r="AS2546">
        <v>1099</v>
      </c>
      <c r="AT2546" s="3">
        <v>9.91</v>
      </c>
      <c r="AU2546" s="3">
        <v>10.58</v>
      </c>
      <c r="AV2546" s="3">
        <v>10.44</v>
      </c>
      <c r="AW2546" s="3">
        <v>10.44</v>
      </c>
      <c r="AX2546">
        <v>69.31</v>
      </c>
      <c r="AY2546" t="s">
        <v>96</v>
      </c>
      <c r="AZ2546" t="s">
        <v>79</v>
      </c>
      <c r="BA2546" t="s">
        <v>96</v>
      </c>
      <c r="BB2546" t="s">
        <v>96</v>
      </c>
      <c r="BC2546" t="s">
        <v>96</v>
      </c>
      <c r="BD2546" t="s">
        <v>96</v>
      </c>
      <c r="BE2546" t="s">
        <v>96</v>
      </c>
      <c r="BF2546">
        <v>6.76</v>
      </c>
      <c r="BG2546" s="4">
        <v>0.54649999999999999</v>
      </c>
      <c r="BH2546" s="4">
        <v>0.62360000000000004</v>
      </c>
      <c r="BI2546">
        <v>212.97</v>
      </c>
      <c r="BJ2546" s="4">
        <v>5.8299999999999998E-2</v>
      </c>
      <c r="BK2546" s="4">
        <v>2.75E-2</v>
      </c>
    </row>
    <row r="2547" spans="1:63" x14ac:dyDescent="0.3">
      <c r="A2547" t="s">
        <v>6358</v>
      </c>
      <c r="B2547" t="s">
        <v>6359</v>
      </c>
      <c r="C2547" t="s">
        <v>64</v>
      </c>
      <c r="D2547" s="1">
        <v>1301400</v>
      </c>
      <c r="E2547" s="2">
        <v>15197</v>
      </c>
      <c r="F2547" s="3">
        <v>15.57</v>
      </c>
      <c r="G2547" t="b">
        <v>0</v>
      </c>
      <c r="H2547" t="b">
        <v>0</v>
      </c>
      <c r="I2547" t="b">
        <v>0</v>
      </c>
      <c r="J2547" t="b">
        <v>0</v>
      </c>
      <c r="K2547" s="4">
        <v>2.4400000000000002E-2</v>
      </c>
      <c r="L2547" s="4">
        <v>-2.07E-2</v>
      </c>
      <c r="M2547" t="s">
        <v>96</v>
      </c>
      <c r="N2547" t="s">
        <v>96</v>
      </c>
      <c r="O2547" t="s">
        <v>96</v>
      </c>
      <c r="P2547" t="s">
        <v>96</v>
      </c>
      <c r="Q2547" s="3">
        <v>0</v>
      </c>
      <c r="R2547" s="3">
        <v>0.39129999999999998</v>
      </c>
      <c r="S2547" s="3">
        <v>1.0374000000000001</v>
      </c>
      <c r="T2547" s="3">
        <v>1.0374000000000001</v>
      </c>
      <c r="U2547" s="3">
        <v>1.0374000000000001</v>
      </c>
      <c r="V2547" s="3">
        <v>1.0374000000000001</v>
      </c>
      <c r="W2547" t="s">
        <v>316</v>
      </c>
      <c r="X2547" s="5">
        <v>45159</v>
      </c>
      <c r="Y2547">
        <v>1.4999999999999999E-2</v>
      </c>
      <c r="Z2547" s="3">
        <v>3.87</v>
      </c>
      <c r="AA2547">
        <v>45287</v>
      </c>
      <c r="AB2547">
        <v>3.87</v>
      </c>
      <c r="AC2547" s="4">
        <v>0.24840000000000001</v>
      </c>
      <c r="AD2547" t="s">
        <v>243</v>
      </c>
      <c r="AE2547" t="s">
        <v>96</v>
      </c>
      <c r="AF2547" t="s">
        <v>96</v>
      </c>
      <c r="AG2547" t="s">
        <v>96</v>
      </c>
      <c r="AH2547" s="4">
        <v>0.72070000000000001</v>
      </c>
      <c r="AI2547" s="4">
        <v>0.48880000000000001</v>
      </c>
      <c r="AJ2547" s="4">
        <v>0.69240000000000002</v>
      </c>
      <c r="AK2547" t="s">
        <v>96</v>
      </c>
      <c r="AL2547" t="s">
        <v>1335</v>
      </c>
      <c r="AM2547">
        <v>1</v>
      </c>
      <c r="AN2547" s="4">
        <v>1</v>
      </c>
      <c r="AO2547" s="4">
        <v>1</v>
      </c>
      <c r="AP2547" s="4">
        <v>1</v>
      </c>
      <c r="AQ2547" s="6">
        <v>0.4</v>
      </c>
      <c r="AR2547" s="6">
        <v>0.2</v>
      </c>
      <c r="AS2547">
        <v>1099</v>
      </c>
      <c r="AT2547" s="3">
        <v>14.11</v>
      </c>
      <c r="AU2547" s="3">
        <v>17.5</v>
      </c>
      <c r="AV2547" s="3">
        <v>15.19</v>
      </c>
      <c r="AW2547" s="3">
        <v>15.77</v>
      </c>
      <c r="AX2547">
        <v>45.08</v>
      </c>
      <c r="AY2547" t="s">
        <v>79</v>
      </c>
      <c r="AZ2547" t="s">
        <v>75</v>
      </c>
      <c r="BA2547" t="s">
        <v>96</v>
      </c>
      <c r="BB2547" t="s">
        <v>96</v>
      </c>
      <c r="BC2547" t="s">
        <v>96</v>
      </c>
      <c r="BD2547" t="s">
        <v>82</v>
      </c>
      <c r="BE2547" t="s">
        <v>96</v>
      </c>
      <c r="BF2547" t="s">
        <v>96</v>
      </c>
      <c r="BG2547" t="s">
        <v>96</v>
      </c>
      <c r="BH2547" t="s">
        <v>96</v>
      </c>
      <c r="BI2547" t="s">
        <v>96</v>
      </c>
      <c r="BJ2547" t="s">
        <v>96</v>
      </c>
      <c r="BK2547" t="s">
        <v>96</v>
      </c>
    </row>
    <row r="2548" spans="1:63" x14ac:dyDescent="0.3">
      <c r="A2548" t="s">
        <v>4376</v>
      </c>
      <c r="B2548" t="s">
        <v>4377</v>
      </c>
      <c r="C2548" t="s">
        <v>64</v>
      </c>
      <c r="D2548" s="1">
        <v>1292100</v>
      </c>
      <c r="E2548">
        <v>717</v>
      </c>
      <c r="F2548" s="3">
        <v>13.45</v>
      </c>
      <c r="G2548" t="b">
        <v>0</v>
      </c>
      <c r="H2548" t="b">
        <v>0</v>
      </c>
      <c r="I2548" t="b">
        <v>0</v>
      </c>
      <c r="J2548" t="b">
        <v>0</v>
      </c>
      <c r="K2548" s="4">
        <v>4.1099999999999998E-2</v>
      </c>
      <c r="L2548" s="4">
        <v>-3.0700000000000002E-2</v>
      </c>
      <c r="M2548" s="4">
        <v>-0.1198</v>
      </c>
      <c r="N2548" s="4">
        <v>-0.127</v>
      </c>
      <c r="O2548" t="s">
        <v>96</v>
      </c>
      <c r="P2548" t="s">
        <v>96</v>
      </c>
      <c r="Q2548" s="3">
        <v>-3.6299999999999999E-4</v>
      </c>
      <c r="R2548" s="3">
        <v>2.5799999999999998E-4</v>
      </c>
      <c r="S2548" s="3">
        <v>-4.4499999999999997E-4</v>
      </c>
      <c r="T2548" s="3">
        <v>5.3999999999999998E-5</v>
      </c>
      <c r="U2548" s="3">
        <v>-3.3056000000000002E-2</v>
      </c>
      <c r="V2548" s="3">
        <v>-3.3056000000000002E-2</v>
      </c>
      <c r="W2548" t="s">
        <v>411</v>
      </c>
      <c r="X2548" s="5">
        <v>44476</v>
      </c>
      <c r="Y2548" s="4">
        <v>8.2000000000000007E-3</v>
      </c>
      <c r="Z2548" s="3">
        <v>1.64</v>
      </c>
      <c r="AA2548" s="5">
        <v>44924</v>
      </c>
      <c r="AB2548" s="3">
        <v>1.65</v>
      </c>
      <c r="AC2548" s="4">
        <v>0.1235</v>
      </c>
      <c r="AD2548" t="s">
        <v>243</v>
      </c>
      <c r="AE2548" s="4">
        <v>1.18E-2</v>
      </c>
      <c r="AF2548" t="s">
        <v>96</v>
      </c>
      <c r="AG2548">
        <v>0.31</v>
      </c>
      <c r="AH2548" s="4">
        <v>0.72099999999999997</v>
      </c>
      <c r="AI2548" s="4">
        <v>0.2341</v>
      </c>
      <c r="AJ2548" s="4">
        <v>0.25019999999999998</v>
      </c>
      <c r="AK2548" s="4">
        <v>0.24329999999999999</v>
      </c>
      <c r="AL2548" t="s">
        <v>412</v>
      </c>
      <c r="AM2548">
        <v>6</v>
      </c>
      <c r="AN2548" s="4">
        <v>0.99990000000000001</v>
      </c>
      <c r="AO2548" s="4">
        <v>0.99990000000000001</v>
      </c>
      <c r="AP2548" s="4">
        <v>0.99990000000000001</v>
      </c>
      <c r="AQ2548" s="6">
        <v>0.4</v>
      </c>
      <c r="AR2548" s="6">
        <v>0.2</v>
      </c>
      <c r="AS2548">
        <v>1099</v>
      </c>
      <c r="AT2548" s="3">
        <v>12.83</v>
      </c>
      <c r="AU2548" s="3">
        <v>13.56</v>
      </c>
      <c r="AV2548" s="3">
        <v>13.45</v>
      </c>
      <c r="AW2548" s="3">
        <v>13.45</v>
      </c>
      <c r="AX2548">
        <v>51.25</v>
      </c>
      <c r="AY2548" t="s">
        <v>96</v>
      </c>
      <c r="AZ2548" t="s">
        <v>70</v>
      </c>
      <c r="BA2548" t="s">
        <v>96</v>
      </c>
      <c r="BB2548" t="s">
        <v>96</v>
      </c>
      <c r="BC2548" t="s">
        <v>96</v>
      </c>
      <c r="BD2548" t="s">
        <v>70</v>
      </c>
      <c r="BE2548" t="s">
        <v>96</v>
      </c>
      <c r="BF2548">
        <v>4.55</v>
      </c>
      <c r="BG2548" s="4">
        <v>0.76219999999999999</v>
      </c>
      <c r="BH2548" s="4">
        <v>0.1265</v>
      </c>
      <c r="BI2548">
        <v>110.8</v>
      </c>
      <c r="BJ2548" s="4">
        <v>6.9999999999999999E-4</v>
      </c>
      <c r="BK2548" s="4">
        <v>0.1784</v>
      </c>
    </row>
    <row r="2549" spans="1:63" x14ac:dyDescent="0.3">
      <c r="A2549" t="s">
        <v>6354</v>
      </c>
      <c r="B2549" t="s">
        <v>6355</v>
      </c>
      <c r="C2549" t="s">
        <v>64</v>
      </c>
      <c r="D2549" s="1">
        <v>1265100</v>
      </c>
      <c r="E2549" s="2">
        <v>470</v>
      </c>
      <c r="F2549" s="3">
        <v>25.14</v>
      </c>
      <c r="G2549" t="b">
        <v>0</v>
      </c>
      <c r="H2549" t="b">
        <v>0</v>
      </c>
      <c r="I2549" t="b">
        <v>0</v>
      </c>
      <c r="J2549" t="b">
        <v>0</v>
      </c>
      <c r="K2549" s="4">
        <v>3.5000000000000001E-3</v>
      </c>
      <c r="L2549" s="4">
        <v>7.0499999999999993E-2</v>
      </c>
      <c r="M2549" t="s">
        <v>96</v>
      </c>
      <c r="N2549" t="s">
        <v>96</v>
      </c>
      <c r="O2549" t="s">
        <v>96</v>
      </c>
      <c r="P2549" t="s">
        <v>96</v>
      </c>
      <c r="Q2549" s="3">
        <v>0</v>
      </c>
      <c r="R2549" s="3">
        <v>0</v>
      </c>
      <c r="S2549" s="3">
        <v>1.2494749999999999</v>
      </c>
      <c r="T2549" s="3">
        <v>1.2494749999999999</v>
      </c>
      <c r="U2549" s="3">
        <v>1.2494749999999999</v>
      </c>
      <c r="V2549" s="3">
        <v>1.2494749999999999</v>
      </c>
      <c r="W2549" t="s">
        <v>316</v>
      </c>
      <c r="X2549" s="5">
        <v>45161</v>
      </c>
      <c r="Y2549" s="4">
        <v>4.4999999999999997E-3</v>
      </c>
      <c r="Z2549" s="3">
        <v>0.09</v>
      </c>
      <c r="AA2549" s="5">
        <v>45287</v>
      </c>
      <c r="AB2549" s="3">
        <v>0.09</v>
      </c>
      <c r="AC2549" s="4">
        <v>3.3999999999999998E-3</v>
      </c>
      <c r="AD2549" t="s">
        <v>243</v>
      </c>
      <c r="AE2549" t="s">
        <v>96</v>
      </c>
      <c r="AF2549" t="s">
        <v>96</v>
      </c>
      <c r="AG2549" t="s">
        <v>96</v>
      </c>
      <c r="AH2549" s="4">
        <v>0.27929999999999999</v>
      </c>
      <c r="AI2549" s="4">
        <v>0.1668</v>
      </c>
      <c r="AJ2549" s="4">
        <v>0.18579999999999999</v>
      </c>
      <c r="AK2549" t="s">
        <v>96</v>
      </c>
      <c r="AL2549" t="s">
        <v>1863</v>
      </c>
      <c r="AM2549">
        <v>81</v>
      </c>
      <c r="AN2549" s="4">
        <v>0.53249999999999997</v>
      </c>
      <c r="AO2549" s="4">
        <v>0.69530000000000003</v>
      </c>
      <c r="AP2549" s="4">
        <v>0.97529999999999994</v>
      </c>
      <c r="AQ2549" s="6">
        <v>0.4</v>
      </c>
      <c r="AR2549" s="6">
        <v>0.2</v>
      </c>
      <c r="AS2549">
        <v>1099</v>
      </c>
      <c r="AT2549" s="3">
        <v>23.67</v>
      </c>
      <c r="AU2549" s="3">
        <v>25.94</v>
      </c>
      <c r="AV2549" s="3">
        <v>25.09</v>
      </c>
      <c r="AW2549" s="3">
        <v>25.25</v>
      </c>
      <c r="AX2549">
        <v>60.39</v>
      </c>
      <c r="AY2549" t="s">
        <v>82</v>
      </c>
      <c r="AZ2549" t="s">
        <v>79</v>
      </c>
      <c r="BA2549" t="s">
        <v>96</v>
      </c>
      <c r="BB2549" t="s">
        <v>96</v>
      </c>
      <c r="BC2549" t="s">
        <v>96</v>
      </c>
      <c r="BD2549" t="s">
        <v>75</v>
      </c>
      <c r="BE2549" t="s">
        <v>96</v>
      </c>
      <c r="BF2549">
        <v>6.9</v>
      </c>
      <c r="BG2549">
        <v>0.82469999999999999</v>
      </c>
      <c r="BH2549">
        <v>0.67779999999999996</v>
      </c>
      <c r="BI2549">
        <v>119.8</v>
      </c>
      <c r="BJ2549">
        <v>0.28910000000000002</v>
      </c>
      <c r="BK2549">
        <v>3.7499999999999999E-2</v>
      </c>
    </row>
    <row r="2550" spans="1:63" x14ac:dyDescent="0.3">
      <c r="A2550" t="s">
        <v>4356</v>
      </c>
      <c r="B2550" t="s">
        <v>4357</v>
      </c>
      <c r="C2550" t="s">
        <v>64</v>
      </c>
      <c r="D2550" s="1">
        <v>1237100</v>
      </c>
      <c r="E2550" s="2">
        <v>222</v>
      </c>
      <c r="F2550" s="3">
        <v>15.34</v>
      </c>
      <c r="G2550" t="b">
        <v>0</v>
      </c>
      <c r="H2550" t="b">
        <v>0</v>
      </c>
      <c r="I2550" t="b">
        <v>0</v>
      </c>
      <c r="J2550" t="b">
        <v>0</v>
      </c>
      <c r="K2550" s="4">
        <v>5.0000000000000001E-3</v>
      </c>
      <c r="L2550" s="4">
        <v>6.4799999999999996E-2</v>
      </c>
      <c r="M2550" s="4">
        <v>0.2329</v>
      </c>
      <c r="N2550" s="4">
        <v>0.22750000000000001</v>
      </c>
      <c r="O2550" t="s">
        <v>96</v>
      </c>
      <c r="P2550" t="s">
        <v>96</v>
      </c>
      <c r="Q2550" s="3">
        <v>0</v>
      </c>
      <c r="R2550" s="3">
        <v>0</v>
      </c>
      <c r="S2550" s="3">
        <v>-0.14135</v>
      </c>
      <c r="T2550" s="3">
        <v>-0.14135</v>
      </c>
      <c r="U2550" s="3">
        <v>-0.210368</v>
      </c>
      <c r="V2550" s="3">
        <v>-0.210368</v>
      </c>
      <c r="W2550" t="s">
        <v>135</v>
      </c>
      <c r="X2550" s="5">
        <v>44196</v>
      </c>
      <c r="Y2550" s="4">
        <v>6.7999999999999996E-3</v>
      </c>
      <c r="Z2550" s="3">
        <v>0</v>
      </c>
      <c r="AA2550" s="5" t="s">
        <v>96</v>
      </c>
      <c r="AB2550" s="3" t="s">
        <v>96</v>
      </c>
      <c r="AC2550" s="4">
        <v>0</v>
      </c>
      <c r="AD2550" t="s">
        <v>243</v>
      </c>
      <c r="AE2550" s="4">
        <v>7.9000000000000008E-3</v>
      </c>
      <c r="AF2550">
        <v>0.02</v>
      </c>
      <c r="AG2550">
        <v>0.96</v>
      </c>
      <c r="AH2550" s="4">
        <v>0.32179999999999997</v>
      </c>
      <c r="AI2550" s="4">
        <v>0.15609999999999999</v>
      </c>
      <c r="AJ2550" s="4">
        <v>0.21</v>
      </c>
      <c r="AK2550" s="4">
        <v>0.2147</v>
      </c>
      <c r="AL2550" t="s">
        <v>3717</v>
      </c>
      <c r="AM2550">
        <v>32</v>
      </c>
      <c r="AN2550" s="4">
        <v>0.43430000000000002</v>
      </c>
      <c r="AO2550" s="4">
        <v>0.61519999999999997</v>
      </c>
      <c r="AP2550" s="4">
        <v>1</v>
      </c>
      <c r="AQ2550" s="6">
        <v>0.4</v>
      </c>
      <c r="AR2550" s="6">
        <v>0.2</v>
      </c>
      <c r="AS2550">
        <v>1099</v>
      </c>
      <c r="AT2550" s="3">
        <v>14.04</v>
      </c>
      <c r="AU2550" s="3">
        <v>15.77</v>
      </c>
      <c r="AV2550" s="3">
        <v>15.34</v>
      </c>
      <c r="AW2550" s="3">
        <v>15.34</v>
      </c>
      <c r="AX2550">
        <v>65.02</v>
      </c>
      <c r="AY2550" t="s">
        <v>75</v>
      </c>
      <c r="AZ2550" t="s">
        <v>71</v>
      </c>
      <c r="BA2550" t="s">
        <v>96</v>
      </c>
      <c r="BB2550" t="s">
        <v>82</v>
      </c>
      <c r="BC2550" t="s">
        <v>75</v>
      </c>
      <c r="BD2550" t="s">
        <v>82</v>
      </c>
      <c r="BE2550" t="s">
        <v>96</v>
      </c>
      <c r="BF2550">
        <v>5.81</v>
      </c>
      <c r="BG2550" s="4">
        <v>0.30969999999999998</v>
      </c>
      <c r="BH2550" s="4">
        <v>0.35580000000000001</v>
      </c>
      <c r="BI2550">
        <v>10.17</v>
      </c>
      <c r="BJ2550" s="4">
        <v>4.7500000000000001E-2</v>
      </c>
      <c r="BK2550" s="4">
        <v>1.61E-2</v>
      </c>
    </row>
    <row r="2551" spans="1:63" x14ac:dyDescent="0.3">
      <c r="A2551" t="s">
        <v>6650</v>
      </c>
      <c r="B2551" t="s">
        <v>6651</v>
      </c>
      <c r="C2551" t="s">
        <v>64</v>
      </c>
      <c r="D2551" s="1">
        <v>1176600</v>
      </c>
      <c r="E2551" t="s">
        <v>96</v>
      </c>
      <c r="F2551" s="3">
        <v>23.54</v>
      </c>
      <c r="G2551" t="b">
        <v>0</v>
      </c>
      <c r="H2551" t="b">
        <v>0</v>
      </c>
      <c r="I2551" t="b">
        <v>0</v>
      </c>
      <c r="J2551" t="b">
        <v>0</v>
      </c>
      <c r="K2551" s="4">
        <v>1.7899999999999999E-2</v>
      </c>
      <c r="L2551" s="4">
        <v>6.3600000000000004E-2</v>
      </c>
      <c r="M2551" t="s">
        <v>96</v>
      </c>
      <c r="N2551" t="s">
        <v>96</v>
      </c>
      <c r="O2551" t="s">
        <v>96</v>
      </c>
      <c r="P2551" t="s">
        <v>96</v>
      </c>
      <c r="Q2551" s="3">
        <v>0</v>
      </c>
      <c r="R2551" s="3">
        <v>0</v>
      </c>
      <c r="S2551" s="3">
        <v>1</v>
      </c>
      <c r="T2551" s="3">
        <v>1</v>
      </c>
      <c r="U2551" s="3">
        <v>1</v>
      </c>
      <c r="V2551" s="3">
        <v>1</v>
      </c>
      <c r="W2551" t="s">
        <v>316</v>
      </c>
      <c r="X2551" s="5">
        <v>45230</v>
      </c>
      <c r="Y2551" s="4">
        <v>7.4999999999999997E-3</v>
      </c>
      <c r="Z2551" s="3">
        <v>0.12</v>
      </c>
      <c r="AA2551">
        <v>45282</v>
      </c>
      <c r="AB2551">
        <v>0.12</v>
      </c>
      <c r="AC2551" s="4">
        <v>5.1000000000000004E-3</v>
      </c>
      <c r="AD2551" t="s">
        <v>66</v>
      </c>
      <c r="AE2551" t="s">
        <v>96</v>
      </c>
      <c r="AF2551" t="s">
        <v>96</v>
      </c>
      <c r="AG2551" t="s">
        <v>96</v>
      </c>
      <c r="AH2551" s="4">
        <v>7.1900000000000006E-2</v>
      </c>
      <c r="AI2551">
        <v>0.1615</v>
      </c>
      <c r="AJ2551" t="s">
        <v>96</v>
      </c>
      <c r="AK2551" t="s">
        <v>96</v>
      </c>
      <c r="AL2551" t="s">
        <v>360</v>
      </c>
      <c r="AM2551">
        <v>102</v>
      </c>
      <c r="AN2551" s="4">
        <v>0.3992</v>
      </c>
      <c r="AO2551" s="4">
        <v>0.48149999999999998</v>
      </c>
      <c r="AP2551" s="4">
        <v>0.8427</v>
      </c>
      <c r="AQ2551">
        <v>0.4</v>
      </c>
      <c r="AR2551">
        <v>0.2</v>
      </c>
      <c r="AS2551">
        <v>1099</v>
      </c>
      <c r="AT2551">
        <v>21.31</v>
      </c>
      <c r="AU2551">
        <v>23.9</v>
      </c>
      <c r="AV2551" s="3">
        <v>23.54</v>
      </c>
      <c r="AW2551" s="3">
        <v>23.54</v>
      </c>
      <c r="AX2551">
        <v>74.180000000000007</v>
      </c>
      <c r="AY2551" t="s">
        <v>96</v>
      </c>
      <c r="AZ2551" t="s">
        <v>71</v>
      </c>
      <c r="BA2551" t="s">
        <v>96</v>
      </c>
      <c r="BB2551" t="s">
        <v>96</v>
      </c>
      <c r="BC2551" t="s">
        <v>96</v>
      </c>
      <c r="BD2551" t="s">
        <v>71</v>
      </c>
      <c r="BE2551" t="s">
        <v>96</v>
      </c>
      <c r="BF2551" t="s">
        <v>96</v>
      </c>
      <c r="BG2551" t="s">
        <v>96</v>
      </c>
      <c r="BH2551" t="s">
        <v>96</v>
      </c>
      <c r="BI2551" t="s">
        <v>96</v>
      </c>
      <c r="BJ2551" t="s">
        <v>96</v>
      </c>
      <c r="BK2551" t="s">
        <v>96</v>
      </c>
    </row>
    <row r="2552" spans="1:63" x14ac:dyDescent="0.3">
      <c r="A2552" t="s">
        <v>6646</v>
      </c>
      <c r="B2552" t="s">
        <v>6647</v>
      </c>
      <c r="C2552" t="s">
        <v>64</v>
      </c>
      <c r="D2552">
        <v>1172200</v>
      </c>
      <c r="E2552" t="s">
        <v>96</v>
      </c>
      <c r="F2552">
        <v>28.35</v>
      </c>
      <c r="G2552" t="b">
        <v>0</v>
      </c>
      <c r="H2552" t="b">
        <v>0</v>
      </c>
      <c r="I2552" t="b">
        <v>0</v>
      </c>
      <c r="J2552" t="b">
        <v>0</v>
      </c>
      <c r="K2552">
        <v>-6.4999999999999997E-3</v>
      </c>
      <c r="L2552">
        <v>3.4500000000000003E-2</v>
      </c>
      <c r="M2552" t="s">
        <v>96</v>
      </c>
      <c r="N2552" t="s">
        <v>96</v>
      </c>
      <c r="O2552" t="s">
        <v>96</v>
      </c>
      <c r="P2552" t="s">
        <v>96</v>
      </c>
      <c r="Q2552" s="3">
        <v>0</v>
      </c>
      <c r="R2552" s="3">
        <v>0.57755400000000001</v>
      </c>
      <c r="S2552" s="3">
        <v>1.077529</v>
      </c>
      <c r="T2552" s="3">
        <v>1.077529</v>
      </c>
      <c r="U2552" s="3">
        <v>1.077529</v>
      </c>
      <c r="V2552" s="3">
        <v>1.077529</v>
      </c>
      <c r="W2552" t="s">
        <v>316</v>
      </c>
      <c r="X2552" s="5">
        <v>45226</v>
      </c>
      <c r="Y2552" s="4">
        <v>9.9000000000000008E-3</v>
      </c>
      <c r="Z2552">
        <v>1.24</v>
      </c>
      <c r="AA2552">
        <v>45280</v>
      </c>
      <c r="AB2552">
        <v>0.67</v>
      </c>
      <c r="AC2552">
        <v>4.3799999999999999E-2</v>
      </c>
      <c r="AD2552" t="s">
        <v>95</v>
      </c>
      <c r="AE2552" t="s">
        <v>96</v>
      </c>
      <c r="AF2552" t="s">
        <v>96</v>
      </c>
      <c r="AG2552" t="s">
        <v>96</v>
      </c>
      <c r="AH2552">
        <v>0.2082</v>
      </c>
      <c r="AI2552">
        <v>0.23150000000000001</v>
      </c>
      <c r="AJ2552" t="s">
        <v>96</v>
      </c>
      <c r="AK2552" t="s">
        <v>96</v>
      </c>
      <c r="AL2552" t="s">
        <v>6643</v>
      </c>
      <c r="AM2552">
        <v>4</v>
      </c>
      <c r="AN2552">
        <v>1</v>
      </c>
      <c r="AO2552">
        <v>1</v>
      </c>
      <c r="AP2552">
        <v>1</v>
      </c>
      <c r="AQ2552" s="6">
        <v>0.4</v>
      </c>
      <c r="AR2552" s="6">
        <v>0.2</v>
      </c>
      <c r="AS2552">
        <v>1099</v>
      </c>
      <c r="AT2552">
        <v>26.4</v>
      </c>
      <c r="AU2552">
        <v>29.55</v>
      </c>
      <c r="AV2552">
        <v>28.23</v>
      </c>
      <c r="AW2552">
        <v>28.59</v>
      </c>
      <c r="AX2552">
        <v>60.2</v>
      </c>
      <c r="AY2552" t="s">
        <v>96</v>
      </c>
      <c r="AZ2552" t="s">
        <v>75</v>
      </c>
      <c r="BA2552" t="s">
        <v>96</v>
      </c>
      <c r="BB2552" t="s">
        <v>96</v>
      </c>
      <c r="BC2552" t="s">
        <v>96</v>
      </c>
      <c r="BD2552" t="s">
        <v>72</v>
      </c>
      <c r="BE2552" t="s">
        <v>96</v>
      </c>
      <c r="BF2552" t="s">
        <v>96</v>
      </c>
      <c r="BG2552" t="s">
        <v>96</v>
      </c>
      <c r="BH2552" t="s">
        <v>96</v>
      </c>
      <c r="BI2552" t="s">
        <v>96</v>
      </c>
      <c r="BJ2552" t="s">
        <v>96</v>
      </c>
      <c r="BK2552" t="s">
        <v>96</v>
      </c>
    </row>
    <row r="2553" spans="1:63" x14ac:dyDescent="0.3">
      <c r="A2553" t="s">
        <v>6444</v>
      </c>
      <c r="B2553" t="s">
        <v>6445</v>
      </c>
      <c r="C2553" t="s">
        <v>64</v>
      </c>
      <c r="D2553" s="1">
        <v>1167900</v>
      </c>
      <c r="E2553" s="2">
        <v>377</v>
      </c>
      <c r="F2553" s="3">
        <v>38.61</v>
      </c>
      <c r="G2553" t="b">
        <v>0</v>
      </c>
      <c r="H2553" t="b">
        <v>0</v>
      </c>
      <c r="I2553" t="b">
        <v>0</v>
      </c>
      <c r="J2553" t="b">
        <v>0</v>
      </c>
      <c r="K2553" s="4">
        <v>1.4E-3</v>
      </c>
      <c r="L2553" s="4">
        <v>0.19259999999999999</v>
      </c>
      <c r="M2553" s="4" t="s">
        <v>96</v>
      </c>
      <c r="N2553" s="4" t="s">
        <v>96</v>
      </c>
      <c r="O2553" s="4" t="s">
        <v>96</v>
      </c>
      <c r="P2553" s="4" t="s">
        <v>96</v>
      </c>
      <c r="Q2553" s="3">
        <v>0</v>
      </c>
      <c r="R2553" s="3">
        <v>-1.2728E-2</v>
      </c>
      <c r="S2553" s="3">
        <v>0.28839199999999998</v>
      </c>
      <c r="T2553" s="3">
        <v>0.28839199999999998</v>
      </c>
      <c r="U2553" s="3">
        <v>0.28839199999999998</v>
      </c>
      <c r="V2553" s="3">
        <v>0.28839199999999998</v>
      </c>
      <c r="W2553" t="s">
        <v>316</v>
      </c>
      <c r="X2553" s="5">
        <v>45188</v>
      </c>
      <c r="Y2553" s="4">
        <v>5.0000000000000001E-3</v>
      </c>
      <c r="Z2553" s="3">
        <v>0.67</v>
      </c>
      <c r="AA2553" s="5">
        <v>45287</v>
      </c>
      <c r="AB2553" s="3">
        <v>0.67</v>
      </c>
      <c r="AC2553" s="4">
        <v>1.6899999999999998E-2</v>
      </c>
      <c r="AD2553" t="s">
        <v>66</v>
      </c>
      <c r="AE2553" s="4" t="s">
        <v>96</v>
      </c>
      <c r="AF2553" t="s">
        <v>96</v>
      </c>
      <c r="AG2553" t="s">
        <v>96</v>
      </c>
      <c r="AH2553" s="4">
        <v>0.22700000000000001</v>
      </c>
      <c r="AI2553" s="4">
        <v>0.40560000000000002</v>
      </c>
      <c r="AJ2553" s="4">
        <v>0.41449999999999998</v>
      </c>
      <c r="AK2553" s="4" t="s">
        <v>96</v>
      </c>
      <c r="AL2553" t="s">
        <v>322</v>
      </c>
      <c r="AM2553" t="s">
        <v>96</v>
      </c>
      <c r="AN2553" s="4" t="s">
        <v>96</v>
      </c>
      <c r="AO2553" s="4" t="s">
        <v>96</v>
      </c>
      <c r="AP2553" s="4" t="s">
        <v>96</v>
      </c>
      <c r="AQ2553" s="6">
        <v>0.4</v>
      </c>
      <c r="AR2553" s="6">
        <v>0.2</v>
      </c>
      <c r="AS2553">
        <v>1099</v>
      </c>
      <c r="AT2553" s="3">
        <v>34.49</v>
      </c>
      <c r="AU2553" s="3">
        <v>40.93</v>
      </c>
      <c r="AV2553" s="3">
        <v>38.61</v>
      </c>
      <c r="AW2553" s="3">
        <v>38.61</v>
      </c>
      <c r="AX2553">
        <v>62.79</v>
      </c>
      <c r="AY2553" t="s">
        <v>96</v>
      </c>
      <c r="AZ2553" t="s">
        <v>79</v>
      </c>
      <c r="BA2553" t="s">
        <v>96</v>
      </c>
      <c r="BB2553" t="s">
        <v>96</v>
      </c>
      <c r="BC2553" t="s">
        <v>96</v>
      </c>
      <c r="BD2553" t="s">
        <v>75</v>
      </c>
      <c r="BE2553" t="s">
        <v>96</v>
      </c>
      <c r="BF2553">
        <v>5.4</v>
      </c>
      <c r="BG2553" s="4">
        <v>0.21260000000000001</v>
      </c>
      <c r="BH2553" s="4">
        <v>0.29149999999999998</v>
      </c>
      <c r="BI2553">
        <v>114.84</v>
      </c>
      <c r="BJ2553" s="4">
        <v>0</v>
      </c>
      <c r="BK2553" s="4">
        <v>0.50629999999999997</v>
      </c>
    </row>
    <row r="2554" spans="1:63" x14ac:dyDescent="0.3">
      <c r="A2554" t="s">
        <v>6571</v>
      </c>
      <c r="B2554" t="s">
        <v>6572</v>
      </c>
      <c r="C2554" t="s">
        <v>64</v>
      </c>
      <c r="D2554" s="1">
        <v>1128600</v>
      </c>
      <c r="E2554" s="2" t="s">
        <v>96</v>
      </c>
      <c r="F2554" s="3">
        <v>18.739999999999998</v>
      </c>
      <c r="G2554" t="b">
        <v>0</v>
      </c>
      <c r="H2554" t="b">
        <v>0</v>
      </c>
      <c r="I2554" t="b">
        <v>0</v>
      </c>
      <c r="J2554" t="b">
        <v>0</v>
      </c>
      <c r="K2554" s="4">
        <v>-2.4E-2</v>
      </c>
      <c r="L2554" s="4">
        <v>-8.09E-2</v>
      </c>
      <c r="M2554" s="4" t="s">
        <v>96</v>
      </c>
      <c r="N2554" s="4" t="s">
        <v>96</v>
      </c>
      <c r="O2554" s="4" t="s">
        <v>96</v>
      </c>
      <c r="P2554" s="4" t="s">
        <v>96</v>
      </c>
      <c r="Q2554" s="3">
        <v>0</v>
      </c>
      <c r="R2554" s="3">
        <v>-0.22161500000000001</v>
      </c>
      <c r="S2554" s="3">
        <v>1.2096</v>
      </c>
      <c r="T2554" s="3">
        <v>1.2096</v>
      </c>
      <c r="U2554" s="3">
        <v>1.2096</v>
      </c>
      <c r="V2554" s="3">
        <v>1.2096</v>
      </c>
      <c r="W2554" t="s">
        <v>316</v>
      </c>
      <c r="X2554" s="5">
        <v>45217</v>
      </c>
      <c r="Y2554" s="4">
        <v>1.0500000000000001E-2</v>
      </c>
      <c r="Z2554" s="3">
        <v>2.17</v>
      </c>
      <c r="AA2554" s="5">
        <v>45286</v>
      </c>
      <c r="AB2554" s="3">
        <v>2.17</v>
      </c>
      <c r="AC2554" s="4">
        <v>0.11600000000000001</v>
      </c>
      <c r="AD2554" t="s">
        <v>243</v>
      </c>
      <c r="AE2554" s="4" t="s">
        <v>96</v>
      </c>
      <c r="AF2554" t="s">
        <v>96</v>
      </c>
      <c r="AG2554" t="s">
        <v>96</v>
      </c>
      <c r="AH2554" s="4">
        <v>1.1224000000000001</v>
      </c>
      <c r="AI2554" s="4">
        <v>0.53290000000000004</v>
      </c>
      <c r="AJ2554" s="4" t="s">
        <v>96</v>
      </c>
      <c r="AK2554" s="4" t="s">
        <v>96</v>
      </c>
      <c r="AL2554" t="s">
        <v>6615</v>
      </c>
      <c r="AM2554">
        <v>2</v>
      </c>
      <c r="AN2554" s="4">
        <v>1</v>
      </c>
      <c r="AO2554" s="4">
        <v>1</v>
      </c>
      <c r="AP2554" s="4">
        <v>1</v>
      </c>
      <c r="AQ2554" s="6">
        <v>0.4</v>
      </c>
      <c r="AR2554" s="6">
        <v>0.2</v>
      </c>
      <c r="AS2554">
        <v>1099</v>
      </c>
      <c r="AT2554" s="3">
        <v>17.53</v>
      </c>
      <c r="AU2554" s="3">
        <v>22.45</v>
      </c>
      <c r="AV2554" s="3">
        <v>18.350000000000001</v>
      </c>
      <c r="AW2554" s="3">
        <v>19.21</v>
      </c>
      <c r="AX2554">
        <v>39.49</v>
      </c>
      <c r="AY2554" t="s">
        <v>96</v>
      </c>
      <c r="AZ2554" t="s">
        <v>75</v>
      </c>
      <c r="BA2554" t="s">
        <v>96</v>
      </c>
      <c r="BB2554" t="s">
        <v>96</v>
      </c>
      <c r="BC2554" t="s">
        <v>96</v>
      </c>
      <c r="BD2554" t="s">
        <v>71</v>
      </c>
      <c r="BE2554" t="s">
        <v>96</v>
      </c>
      <c r="BF2554" t="s">
        <v>96</v>
      </c>
      <c r="BG2554" t="s">
        <v>96</v>
      </c>
      <c r="BH2554" t="s">
        <v>96</v>
      </c>
      <c r="BI2554" t="s">
        <v>96</v>
      </c>
      <c r="BJ2554" t="s">
        <v>96</v>
      </c>
      <c r="BK2554" t="s">
        <v>96</v>
      </c>
    </row>
    <row r="2555" spans="1:63" x14ac:dyDescent="0.3">
      <c r="A2555" t="s">
        <v>6520</v>
      </c>
      <c r="B2555" t="s">
        <v>6521</v>
      </c>
      <c r="C2555" t="s">
        <v>64</v>
      </c>
      <c r="D2555" s="1">
        <v>1118500</v>
      </c>
      <c r="E2555" t="s">
        <v>96</v>
      </c>
      <c r="F2555" s="3">
        <v>11.12</v>
      </c>
      <c r="G2555" t="b">
        <v>0</v>
      </c>
      <c r="H2555" t="b">
        <v>0</v>
      </c>
      <c r="I2555" t="b">
        <v>0</v>
      </c>
      <c r="J2555" t="b">
        <v>0</v>
      </c>
      <c r="K2555" s="4">
        <v>-2.0000000000000001E-4</v>
      </c>
      <c r="L2555" s="4">
        <v>4.53E-2</v>
      </c>
      <c r="M2555" t="s">
        <v>96</v>
      </c>
      <c r="N2555" t="s">
        <v>96</v>
      </c>
      <c r="O2555" t="s">
        <v>96</v>
      </c>
      <c r="P2555" t="s">
        <v>96</v>
      </c>
      <c r="Q2555" s="3">
        <v>-9.2800000000000001E-4</v>
      </c>
      <c r="R2555" s="3">
        <v>-1.5100000000000001E-4</v>
      </c>
      <c r="S2555" s="3">
        <v>0.97813300000000003</v>
      </c>
      <c r="T2555" s="3">
        <v>0.97813300000000003</v>
      </c>
      <c r="U2555" s="3">
        <v>0.97813300000000003</v>
      </c>
      <c r="V2555" s="3">
        <v>0.97813300000000003</v>
      </c>
      <c r="W2555" t="s">
        <v>316</v>
      </c>
      <c r="X2555" s="5">
        <v>45201</v>
      </c>
      <c r="Y2555" s="4">
        <v>7.9000000000000008E-3</v>
      </c>
      <c r="Z2555" s="3">
        <v>0.01</v>
      </c>
      <c r="AA2555">
        <v>45286</v>
      </c>
      <c r="AB2555">
        <v>0.01</v>
      </c>
      <c r="AC2555" s="4">
        <v>1.1000000000000001E-3</v>
      </c>
      <c r="AD2555" t="s">
        <v>243</v>
      </c>
      <c r="AE2555" t="s">
        <v>96</v>
      </c>
      <c r="AF2555" t="s">
        <v>96</v>
      </c>
      <c r="AG2555" t="s">
        <v>96</v>
      </c>
      <c r="AH2555" s="4">
        <v>0.1056</v>
      </c>
      <c r="AI2555" s="4">
        <v>8.8300000000000003E-2</v>
      </c>
      <c r="AJ2555">
        <v>0.1236</v>
      </c>
      <c r="AK2555" t="s">
        <v>96</v>
      </c>
      <c r="AL2555" t="s">
        <v>5769</v>
      </c>
      <c r="AM2555">
        <v>7</v>
      </c>
      <c r="AN2555">
        <v>0.99990000000000001</v>
      </c>
      <c r="AO2555">
        <v>0.99990000000000001</v>
      </c>
      <c r="AP2555">
        <v>0.99990000000000001</v>
      </c>
      <c r="AQ2555" s="6">
        <v>0.4</v>
      </c>
      <c r="AR2555" s="6">
        <v>0.2</v>
      </c>
      <c r="AS2555">
        <v>1099</v>
      </c>
      <c r="AT2555" s="3">
        <v>10.55</v>
      </c>
      <c r="AU2555" s="3">
        <v>11.34</v>
      </c>
      <c r="AV2555" s="3">
        <v>11.12</v>
      </c>
      <c r="AW2555" s="3">
        <v>11.12</v>
      </c>
      <c r="AX2555">
        <v>69.2</v>
      </c>
      <c r="AY2555" t="s">
        <v>96</v>
      </c>
      <c r="AZ2555" t="s">
        <v>71</v>
      </c>
      <c r="BA2555" t="s">
        <v>96</v>
      </c>
      <c r="BB2555" t="s">
        <v>96</v>
      </c>
      <c r="BC2555" t="s">
        <v>96</v>
      </c>
      <c r="BD2555" t="s">
        <v>82</v>
      </c>
      <c r="BE2555" t="s">
        <v>96</v>
      </c>
      <c r="BF2555" t="s">
        <v>96</v>
      </c>
      <c r="BG2555" t="s">
        <v>96</v>
      </c>
      <c r="BH2555" t="s">
        <v>96</v>
      </c>
      <c r="BI2555" t="s">
        <v>96</v>
      </c>
      <c r="BJ2555" t="s">
        <v>96</v>
      </c>
      <c r="BK2555" t="s">
        <v>96</v>
      </c>
    </row>
    <row r="2556" spans="1:63" x14ac:dyDescent="0.3">
      <c r="A2556" t="s">
        <v>6041</v>
      </c>
      <c r="B2556" t="s">
        <v>6042</v>
      </c>
      <c r="C2556" t="s">
        <v>64</v>
      </c>
      <c r="D2556" s="1">
        <v>1111600</v>
      </c>
      <c r="E2556" s="2">
        <v>114</v>
      </c>
      <c r="F2556" s="3">
        <v>21.92</v>
      </c>
      <c r="G2556" t="b">
        <v>0</v>
      </c>
      <c r="H2556" t="b">
        <v>0</v>
      </c>
      <c r="I2556" t="b">
        <v>0</v>
      </c>
      <c r="J2556" t="b">
        <v>0</v>
      </c>
      <c r="K2556" s="4">
        <v>-4.3E-3</v>
      </c>
      <c r="L2556" s="4">
        <v>5.7700000000000001E-2</v>
      </c>
      <c r="M2556" s="4" t="s">
        <v>96</v>
      </c>
      <c r="N2556" s="4" t="s">
        <v>96</v>
      </c>
      <c r="O2556" s="4" t="s">
        <v>96</v>
      </c>
      <c r="P2556" s="4" t="s">
        <v>96</v>
      </c>
      <c r="Q2556" s="3">
        <v>0</v>
      </c>
      <c r="R2556" s="3">
        <v>0</v>
      </c>
      <c r="S2556" s="3">
        <v>0.99750000000000005</v>
      </c>
      <c r="T2556" s="3">
        <v>0.99750000000000005</v>
      </c>
      <c r="U2556" s="3">
        <v>0.99750000000000005</v>
      </c>
      <c r="V2556" s="3">
        <v>0.99750000000000005</v>
      </c>
      <c r="W2556" t="s">
        <v>316</v>
      </c>
      <c r="X2556" s="5">
        <v>44998</v>
      </c>
      <c r="Y2556" s="4">
        <v>6.0000000000000001E-3</v>
      </c>
      <c r="Z2556" s="3">
        <v>0.34</v>
      </c>
      <c r="AA2556" s="5">
        <v>45282</v>
      </c>
      <c r="AB2556" s="3">
        <v>0.16</v>
      </c>
      <c r="AC2556" s="4">
        <v>1.5299999999999999E-2</v>
      </c>
      <c r="AD2556" t="s">
        <v>243</v>
      </c>
      <c r="AE2556" s="4" t="s">
        <v>96</v>
      </c>
      <c r="AF2556">
        <v>6.35</v>
      </c>
      <c r="AG2556">
        <v>0</v>
      </c>
      <c r="AH2556" s="4">
        <v>0.188</v>
      </c>
      <c r="AI2556" s="4">
        <v>0.18509999999999999</v>
      </c>
      <c r="AJ2556" s="4">
        <v>0.17960000000000001</v>
      </c>
      <c r="AK2556" s="4">
        <v>0.17180000000000001</v>
      </c>
      <c r="AL2556" t="s">
        <v>360</v>
      </c>
      <c r="AM2556" s="2">
        <v>50</v>
      </c>
      <c r="AN2556" s="4">
        <v>0.22770000000000001</v>
      </c>
      <c r="AO2556" s="4">
        <v>0.3352</v>
      </c>
      <c r="AP2556" s="4">
        <v>1</v>
      </c>
      <c r="AQ2556" s="6">
        <v>0.4</v>
      </c>
      <c r="AR2556" s="6">
        <v>0.2</v>
      </c>
      <c r="AS2556">
        <v>1099</v>
      </c>
      <c r="AT2556" s="3">
        <v>20.18</v>
      </c>
      <c r="AU2556" s="3">
        <v>22.64</v>
      </c>
      <c r="AV2556" s="3">
        <v>21.92</v>
      </c>
      <c r="AW2556" s="3">
        <v>21.92</v>
      </c>
      <c r="AX2556">
        <v>59</v>
      </c>
      <c r="AY2556" t="s">
        <v>75</v>
      </c>
      <c r="AZ2556" t="s">
        <v>70</v>
      </c>
      <c r="BA2556" t="s">
        <v>96</v>
      </c>
      <c r="BB2556" t="s">
        <v>82</v>
      </c>
      <c r="BC2556" t="s">
        <v>82</v>
      </c>
      <c r="BD2556" t="s">
        <v>79</v>
      </c>
      <c r="BE2556" t="s">
        <v>96</v>
      </c>
      <c r="BF2556">
        <v>6.59</v>
      </c>
      <c r="BG2556" s="4">
        <v>0.78180000000000005</v>
      </c>
      <c r="BH2556" s="4">
        <v>0.55249999999999999</v>
      </c>
      <c r="BI2556">
        <v>310.99</v>
      </c>
      <c r="BJ2556" s="4">
        <v>0.1139</v>
      </c>
      <c r="BK2556" s="4">
        <v>4.0599999999999997E-2</v>
      </c>
    </row>
    <row r="2557" spans="1:63" x14ac:dyDescent="0.3">
      <c r="A2557" t="s">
        <v>5520</v>
      </c>
      <c r="B2557" t="s">
        <v>5521</v>
      </c>
      <c r="C2557" t="s">
        <v>64</v>
      </c>
      <c r="D2557" s="1">
        <v>1105100</v>
      </c>
      <c r="E2557" s="2">
        <v>359</v>
      </c>
      <c r="F2557" s="3">
        <v>43.52</v>
      </c>
      <c r="G2557" t="b">
        <v>0</v>
      </c>
      <c r="H2557" t="b">
        <v>0</v>
      </c>
      <c r="I2557" t="b">
        <v>0</v>
      </c>
      <c r="J2557" t="b">
        <v>0</v>
      </c>
      <c r="K2557" s="4">
        <v>-1.7000000000000001E-2</v>
      </c>
      <c r="L2557" s="4">
        <v>0.1739</v>
      </c>
      <c r="M2557" s="4">
        <v>0.98170000000000002</v>
      </c>
      <c r="N2557" s="4">
        <v>0.99209999999999998</v>
      </c>
      <c r="O2557" t="s">
        <v>96</v>
      </c>
      <c r="P2557" t="s">
        <v>96</v>
      </c>
      <c r="Q2557" s="3">
        <v>0</v>
      </c>
      <c r="R2557" s="3">
        <v>5.6600000000000001E-3</v>
      </c>
      <c r="S2557" s="3">
        <v>-1.1292199999999999</v>
      </c>
      <c r="T2557" s="3">
        <v>-1.1292199999999999</v>
      </c>
      <c r="U2557" s="3">
        <v>-1.1309400000000001</v>
      </c>
      <c r="V2557" s="3">
        <v>-1.1309400000000001</v>
      </c>
      <c r="W2557" t="s">
        <v>135</v>
      </c>
      <c r="X2557" s="5">
        <v>44838</v>
      </c>
      <c r="Y2557" s="4">
        <v>8.5000000000000006E-3</v>
      </c>
      <c r="Z2557" s="3">
        <v>0</v>
      </c>
      <c r="AA2557" s="5" t="s">
        <v>96</v>
      </c>
      <c r="AB2557" s="3" t="s">
        <v>96</v>
      </c>
      <c r="AC2557" s="4">
        <v>0</v>
      </c>
      <c r="AD2557" t="s">
        <v>243</v>
      </c>
      <c r="AE2557" s="4">
        <v>4.5499999999999999E-2</v>
      </c>
      <c r="AF2557">
        <v>19.39</v>
      </c>
      <c r="AG2557">
        <v>-2.4500000000000002</v>
      </c>
      <c r="AH2557" s="4">
        <v>0.30880000000000002</v>
      </c>
      <c r="AI2557" s="4">
        <v>0.34239999999999998</v>
      </c>
      <c r="AJ2557" s="4">
        <v>0.30630000000000002</v>
      </c>
      <c r="AK2557" s="4">
        <v>0.3</v>
      </c>
      <c r="AL2557" t="s">
        <v>5522</v>
      </c>
      <c r="AM2557">
        <v>42</v>
      </c>
      <c r="AN2557" s="4">
        <v>0.61939999999999995</v>
      </c>
      <c r="AO2557" s="4">
        <v>0.78080000000000005</v>
      </c>
      <c r="AP2557" s="4">
        <v>1.0001</v>
      </c>
      <c r="AQ2557" s="6">
        <v>0.4</v>
      </c>
      <c r="AR2557" s="6">
        <v>0.2</v>
      </c>
      <c r="AS2557">
        <v>1099</v>
      </c>
      <c r="AT2557" s="3">
        <v>36.450000000000003</v>
      </c>
      <c r="AU2557" s="3">
        <v>46.43</v>
      </c>
      <c r="AV2557" s="3">
        <v>43.09</v>
      </c>
      <c r="AW2557" s="3">
        <v>44.38</v>
      </c>
      <c r="AX2557">
        <v>66.02</v>
      </c>
      <c r="AY2557" t="s">
        <v>75</v>
      </c>
      <c r="AZ2557" t="s">
        <v>75</v>
      </c>
      <c r="BA2557" t="s">
        <v>96</v>
      </c>
      <c r="BB2557" t="s">
        <v>69</v>
      </c>
      <c r="BC2557" t="s">
        <v>82</v>
      </c>
      <c r="BD2557" t="s">
        <v>75</v>
      </c>
      <c r="BE2557" t="s">
        <v>96</v>
      </c>
      <c r="BF2557">
        <v>5.09</v>
      </c>
      <c r="BG2557" s="4">
        <v>0.2298</v>
      </c>
      <c r="BH2557" s="4">
        <v>0.24890000000000001</v>
      </c>
      <c r="BI2557">
        <v>67.17</v>
      </c>
      <c r="BJ2557" s="4">
        <v>1.4500000000000001E-2</v>
      </c>
      <c r="BK2557" s="4">
        <v>4.4699999999999997E-2</v>
      </c>
    </row>
    <row r="2558" spans="1:63" x14ac:dyDescent="0.3">
      <c r="A2558" t="s">
        <v>6362</v>
      </c>
      <c r="B2558" t="s">
        <v>6363</v>
      </c>
      <c r="C2558" t="s">
        <v>64</v>
      </c>
      <c r="D2558" s="1">
        <v>1104600</v>
      </c>
      <c r="E2558">
        <v>0</v>
      </c>
      <c r="F2558" s="3">
        <v>22.02</v>
      </c>
      <c r="G2558" t="b">
        <v>0</v>
      </c>
      <c r="H2558" t="b">
        <v>0</v>
      </c>
      <c r="I2558" t="b">
        <v>0</v>
      </c>
      <c r="J2558" t="b">
        <v>0</v>
      </c>
      <c r="K2558" s="4">
        <v>1.6999999999999999E-3</v>
      </c>
      <c r="L2558" s="4">
        <v>9.0300000000000005E-2</v>
      </c>
      <c r="M2558" t="s">
        <v>96</v>
      </c>
      <c r="N2558" t="s">
        <v>96</v>
      </c>
      <c r="O2558" t="s">
        <v>96</v>
      </c>
      <c r="P2558" t="s">
        <v>96</v>
      </c>
      <c r="Q2558" s="3">
        <v>0</v>
      </c>
      <c r="R2558" s="3">
        <v>0</v>
      </c>
      <c r="S2558" s="3">
        <v>1.02085</v>
      </c>
      <c r="T2558" s="3">
        <v>1.02085</v>
      </c>
      <c r="U2558" s="3">
        <v>1.02085</v>
      </c>
      <c r="V2558" s="3">
        <v>1.02085</v>
      </c>
      <c r="W2558" t="s">
        <v>316</v>
      </c>
      <c r="X2558" s="5">
        <v>45161</v>
      </c>
      <c r="Y2558" s="4">
        <v>6.0000000000000001E-3</v>
      </c>
      <c r="Z2558" s="3">
        <v>0.16</v>
      </c>
      <c r="AA2558">
        <v>45282</v>
      </c>
      <c r="AB2558">
        <v>0.16</v>
      </c>
      <c r="AC2558" s="4">
        <v>7.1999999999999998E-3</v>
      </c>
      <c r="AD2558" t="s">
        <v>66</v>
      </c>
      <c r="AE2558" t="s">
        <v>96</v>
      </c>
      <c r="AF2558" t="s">
        <v>96</v>
      </c>
      <c r="AG2558" t="s">
        <v>96</v>
      </c>
      <c r="AH2558" s="4">
        <v>0.1111</v>
      </c>
      <c r="AI2558" s="4">
        <v>0.14169999999999999</v>
      </c>
      <c r="AJ2558" s="4">
        <v>0.15709999999999999</v>
      </c>
      <c r="AK2558" t="s">
        <v>96</v>
      </c>
      <c r="AL2558" t="s">
        <v>360</v>
      </c>
      <c r="AM2558">
        <v>102</v>
      </c>
      <c r="AN2558" s="4">
        <v>0.2281</v>
      </c>
      <c r="AO2558" s="4">
        <v>0.32429999999999998</v>
      </c>
      <c r="AP2558" s="4">
        <v>0.72250000000000003</v>
      </c>
      <c r="AQ2558" s="6">
        <v>0.4</v>
      </c>
      <c r="AR2558" s="6">
        <v>0.2</v>
      </c>
      <c r="AS2558">
        <v>1099</v>
      </c>
      <c r="AT2558" s="3">
        <v>20.48</v>
      </c>
      <c r="AU2558" s="3">
        <v>22.59</v>
      </c>
      <c r="AV2558" s="3">
        <v>22.01</v>
      </c>
      <c r="AW2558" s="3">
        <v>22.03</v>
      </c>
      <c r="AX2558">
        <v>68.41</v>
      </c>
      <c r="AY2558" t="s">
        <v>75</v>
      </c>
      <c r="AZ2558" t="s">
        <v>70</v>
      </c>
      <c r="BA2558" t="s">
        <v>96</v>
      </c>
      <c r="BB2558" t="s">
        <v>96</v>
      </c>
      <c r="BC2558" t="s">
        <v>96</v>
      </c>
      <c r="BD2558" t="s">
        <v>75</v>
      </c>
      <c r="BE2558" t="s">
        <v>96</v>
      </c>
      <c r="BF2558">
        <v>6.61</v>
      </c>
      <c r="BG2558" s="4">
        <v>0.52500000000000002</v>
      </c>
      <c r="BH2558" s="4">
        <v>0.56620000000000004</v>
      </c>
      <c r="BI2558">
        <v>107.8</v>
      </c>
      <c r="BJ2558" s="4">
        <v>7.1999999999999995E-2</v>
      </c>
      <c r="BK2558" s="4">
        <v>3.5499999999999997E-2</v>
      </c>
    </row>
    <row r="2559" spans="1:63" x14ac:dyDescent="0.3">
      <c r="A2559" t="s">
        <v>6522</v>
      </c>
      <c r="B2559" t="s">
        <v>6523</v>
      </c>
      <c r="C2559" t="s">
        <v>64</v>
      </c>
      <c r="D2559" s="1">
        <v>1092500</v>
      </c>
      <c r="E2559" t="s">
        <v>96</v>
      </c>
      <c r="F2559" s="3">
        <v>10.91</v>
      </c>
      <c r="G2559" t="b">
        <v>0</v>
      </c>
      <c r="H2559" t="b">
        <v>0</v>
      </c>
      <c r="I2559" t="b">
        <v>0</v>
      </c>
      <c r="J2559" t="b">
        <v>0</v>
      </c>
      <c r="K2559" s="4">
        <v>4.1000000000000003E-3</v>
      </c>
      <c r="L2559" s="4">
        <v>5.9400000000000001E-2</v>
      </c>
      <c r="M2559" t="s">
        <v>96</v>
      </c>
      <c r="N2559" t="s">
        <v>96</v>
      </c>
      <c r="O2559" t="s">
        <v>96</v>
      </c>
      <c r="P2559" t="s">
        <v>96</v>
      </c>
      <c r="Q2559" s="3">
        <v>-8.6600000000000002E-4</v>
      </c>
      <c r="R2559" s="3">
        <v>-4.06E-4</v>
      </c>
      <c r="S2559" s="3">
        <v>0.98355099999999995</v>
      </c>
      <c r="T2559" s="3">
        <v>0.98355099999999995</v>
      </c>
      <c r="U2559" s="3">
        <v>0.98355099999999995</v>
      </c>
      <c r="V2559" s="3">
        <v>0.98355099999999995</v>
      </c>
      <c r="W2559" t="s">
        <v>316</v>
      </c>
      <c r="X2559" s="5">
        <v>45201</v>
      </c>
      <c r="Y2559" s="4">
        <v>7.9000000000000008E-3</v>
      </c>
      <c r="Z2559" s="3">
        <v>0.06</v>
      </c>
      <c r="AA2559">
        <v>45286</v>
      </c>
      <c r="AB2559">
        <v>0.06</v>
      </c>
      <c r="AC2559" s="4">
        <v>5.4999999999999997E-3</v>
      </c>
      <c r="AD2559" t="s">
        <v>96</v>
      </c>
      <c r="AE2559" t="s">
        <v>96</v>
      </c>
      <c r="AF2559" t="s">
        <v>96</v>
      </c>
      <c r="AG2559" t="s">
        <v>96</v>
      </c>
      <c r="AH2559" s="4">
        <v>0.1227</v>
      </c>
      <c r="AI2559" s="4">
        <v>9.6799999999999997E-2</v>
      </c>
      <c r="AJ2559">
        <v>0.1095</v>
      </c>
      <c r="AK2559" t="s">
        <v>96</v>
      </c>
      <c r="AL2559" t="s">
        <v>5769</v>
      </c>
      <c r="AM2559">
        <v>8</v>
      </c>
      <c r="AN2559" s="4">
        <v>1</v>
      </c>
      <c r="AO2559" s="4">
        <v>1</v>
      </c>
      <c r="AP2559" s="4">
        <v>1</v>
      </c>
      <c r="AQ2559">
        <v>0.4</v>
      </c>
      <c r="AR2559">
        <v>0.2</v>
      </c>
      <c r="AS2559">
        <v>1099</v>
      </c>
      <c r="AT2559" s="3">
        <v>10.33</v>
      </c>
      <c r="AU2559" s="3">
        <v>11.08</v>
      </c>
      <c r="AV2559" s="3">
        <v>10.91</v>
      </c>
      <c r="AW2559" s="3">
        <v>10.91</v>
      </c>
      <c r="AX2559">
        <v>69.47</v>
      </c>
      <c r="AY2559" t="s">
        <v>96</v>
      </c>
      <c r="AZ2559" t="s">
        <v>71</v>
      </c>
      <c r="BA2559" t="s">
        <v>96</v>
      </c>
      <c r="BB2559" t="s">
        <v>96</v>
      </c>
      <c r="BC2559" t="s">
        <v>96</v>
      </c>
      <c r="BD2559" t="s">
        <v>71</v>
      </c>
      <c r="BE2559" t="s">
        <v>96</v>
      </c>
      <c r="BF2559" t="s">
        <v>96</v>
      </c>
      <c r="BG2559" t="s">
        <v>96</v>
      </c>
      <c r="BH2559" t="s">
        <v>96</v>
      </c>
      <c r="BI2559" t="s">
        <v>96</v>
      </c>
      <c r="BJ2559" t="s">
        <v>96</v>
      </c>
      <c r="BK2559" t="s">
        <v>96</v>
      </c>
    </row>
    <row r="2560" spans="1:63" x14ac:dyDescent="0.3">
      <c r="A2560" t="s">
        <v>5309</v>
      </c>
      <c r="B2560" t="s">
        <v>5310</v>
      </c>
      <c r="C2560" t="s">
        <v>64</v>
      </c>
      <c r="D2560" s="1">
        <v>1079800</v>
      </c>
      <c r="E2560" s="2">
        <v>338</v>
      </c>
      <c r="F2560" s="3">
        <v>26.98</v>
      </c>
      <c r="G2560" t="b">
        <v>0</v>
      </c>
      <c r="H2560" t="b">
        <v>0</v>
      </c>
      <c r="I2560" t="b">
        <v>0</v>
      </c>
      <c r="J2560" t="b">
        <v>0</v>
      </c>
      <c r="K2560" s="4">
        <v>-2.3999999999999998E-3</v>
      </c>
      <c r="L2560" s="4">
        <v>7.8E-2</v>
      </c>
      <c r="M2560" s="4">
        <v>0.2084</v>
      </c>
      <c r="N2560" s="4">
        <v>0.1958</v>
      </c>
      <c r="O2560" t="s">
        <v>96</v>
      </c>
      <c r="P2560" t="s">
        <v>96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t="s">
        <v>259</v>
      </c>
      <c r="X2560" s="5">
        <v>44720</v>
      </c>
      <c r="Y2560" s="4">
        <v>6.0000000000000001E-3</v>
      </c>
      <c r="Z2560" s="3">
        <v>0.78</v>
      </c>
      <c r="AA2560" s="5">
        <v>45287</v>
      </c>
      <c r="AB2560" s="3">
        <v>0.19</v>
      </c>
      <c r="AC2560" s="4">
        <v>2.8899999999999999E-2</v>
      </c>
      <c r="AD2560" t="s">
        <v>66</v>
      </c>
      <c r="AE2560" s="4">
        <v>1.06E-2</v>
      </c>
      <c r="AF2560" t="s">
        <v>96</v>
      </c>
      <c r="AG2560">
        <v>-0.96</v>
      </c>
      <c r="AH2560" s="4">
        <v>0.12570000000000001</v>
      </c>
      <c r="AI2560" s="4">
        <v>0.13250000000000001</v>
      </c>
      <c r="AJ2560" s="4">
        <v>0.1381</v>
      </c>
      <c r="AK2560" s="4">
        <v>0.13739999999999999</v>
      </c>
      <c r="AL2560" t="s">
        <v>906</v>
      </c>
      <c r="AM2560" s="2">
        <v>94</v>
      </c>
      <c r="AN2560" s="4">
        <v>0.54800000000000004</v>
      </c>
      <c r="AO2560" s="4">
        <v>0.67369999999999997</v>
      </c>
      <c r="AP2560" s="4">
        <v>0.92649999999999999</v>
      </c>
      <c r="AQ2560" s="6">
        <v>0.4</v>
      </c>
      <c r="AR2560" s="6">
        <v>0.2</v>
      </c>
      <c r="AS2560">
        <v>1099</v>
      </c>
      <c r="AT2560" s="3">
        <v>25.11</v>
      </c>
      <c r="AU2560" s="3">
        <v>27.49</v>
      </c>
      <c r="AV2560" s="3">
        <v>26.98</v>
      </c>
      <c r="AW2560" s="3">
        <v>26.98</v>
      </c>
      <c r="AX2560">
        <v>69.540000000000006</v>
      </c>
      <c r="AY2560" t="s">
        <v>75</v>
      </c>
      <c r="AZ2560" t="s">
        <v>70</v>
      </c>
      <c r="BA2560" t="s">
        <v>96</v>
      </c>
      <c r="BB2560" t="s">
        <v>71</v>
      </c>
      <c r="BC2560" t="s">
        <v>71</v>
      </c>
      <c r="BD2560" t="s">
        <v>79</v>
      </c>
      <c r="BE2560" t="s">
        <v>96</v>
      </c>
      <c r="BF2560">
        <v>7.21</v>
      </c>
      <c r="BG2560" s="4">
        <v>0.81440000000000001</v>
      </c>
      <c r="BH2560" s="4">
        <v>0.79320000000000002</v>
      </c>
      <c r="BI2560">
        <v>239.63</v>
      </c>
      <c r="BJ2560" s="4">
        <v>3.7000000000000002E-3</v>
      </c>
      <c r="BK2560" s="4">
        <v>3.5700000000000003E-2</v>
      </c>
    </row>
    <row r="2561" spans="1:63" x14ac:dyDescent="0.3">
      <c r="A2561" t="s">
        <v>6460</v>
      </c>
      <c r="B2561" t="s">
        <v>6461</v>
      </c>
      <c r="C2561" t="s">
        <v>64</v>
      </c>
      <c r="D2561" s="1">
        <v>1043400</v>
      </c>
      <c r="E2561" s="2">
        <v>0</v>
      </c>
      <c r="F2561" s="3">
        <v>26.29</v>
      </c>
      <c r="G2561" t="b">
        <v>0</v>
      </c>
      <c r="H2561" t="b">
        <v>0</v>
      </c>
      <c r="I2561" t="b">
        <v>0</v>
      </c>
      <c r="J2561" t="b">
        <v>0</v>
      </c>
      <c r="K2561" s="4">
        <v>1.2E-2</v>
      </c>
      <c r="L2561" s="4">
        <v>4.1099999999999998E-2</v>
      </c>
      <c r="M2561" s="4" t="s">
        <v>96</v>
      </c>
      <c r="N2561" s="4" t="s">
        <v>96</v>
      </c>
      <c r="O2561" s="4" t="s">
        <v>96</v>
      </c>
      <c r="P2561" s="4" t="s">
        <v>96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t="s">
        <v>469</v>
      </c>
      <c r="X2561" s="5">
        <v>45191</v>
      </c>
      <c r="Y2561" s="4">
        <v>7.9000000000000008E-3</v>
      </c>
      <c r="Z2561" s="3">
        <v>0.13</v>
      </c>
      <c r="AA2561" s="5">
        <v>45274</v>
      </c>
      <c r="AB2561" s="3">
        <v>0.13</v>
      </c>
      <c r="AC2561" s="4">
        <v>5.1000000000000004E-3</v>
      </c>
      <c r="AD2561" t="s">
        <v>243</v>
      </c>
      <c r="AE2561" s="4" t="s">
        <v>96</v>
      </c>
      <c r="AF2561" t="s">
        <v>96</v>
      </c>
      <c r="AG2561" t="s">
        <v>96</v>
      </c>
      <c r="AH2561" s="4">
        <v>0.1696</v>
      </c>
      <c r="AI2561" s="4">
        <v>0.13070000000000001</v>
      </c>
      <c r="AJ2561" s="4">
        <v>0.13739999999999999</v>
      </c>
      <c r="AK2561" s="4" t="s">
        <v>96</v>
      </c>
      <c r="AL2561" t="s">
        <v>5354</v>
      </c>
      <c r="AM2561">
        <v>43</v>
      </c>
      <c r="AN2561" s="4">
        <v>0.43509999999999999</v>
      </c>
      <c r="AO2561" s="4">
        <v>0.56810000000000005</v>
      </c>
      <c r="AP2561" s="4">
        <v>1.0001</v>
      </c>
      <c r="AQ2561" s="6">
        <v>0.4</v>
      </c>
      <c r="AR2561" s="6">
        <v>0.2</v>
      </c>
      <c r="AS2561">
        <v>1099</v>
      </c>
      <c r="AT2561" s="3">
        <v>24.96</v>
      </c>
      <c r="AU2561" s="3">
        <v>26.37</v>
      </c>
      <c r="AV2561">
        <v>26.29</v>
      </c>
      <c r="AW2561">
        <v>26.29</v>
      </c>
      <c r="AX2561">
        <v>65.760000000000005</v>
      </c>
      <c r="AY2561" t="s">
        <v>96</v>
      </c>
      <c r="AZ2561" t="s">
        <v>71</v>
      </c>
      <c r="BA2561" t="s">
        <v>96</v>
      </c>
      <c r="BB2561" t="s">
        <v>96</v>
      </c>
      <c r="BC2561" t="s">
        <v>96</v>
      </c>
      <c r="BD2561" t="s">
        <v>96</v>
      </c>
      <c r="BE2561" t="s">
        <v>96</v>
      </c>
      <c r="BF2561">
        <v>7.31</v>
      </c>
      <c r="BG2561" s="4">
        <v>0.60750000000000004</v>
      </c>
      <c r="BH2561" s="4">
        <v>0.82809999999999995</v>
      </c>
      <c r="BI2561">
        <v>62.19</v>
      </c>
      <c r="BJ2561" s="4">
        <v>0.1079</v>
      </c>
      <c r="BK2561" s="4">
        <v>8.9800000000000005E-2</v>
      </c>
    </row>
    <row r="2562" spans="1:63" x14ac:dyDescent="0.3">
      <c r="A2562" t="s">
        <v>4824</v>
      </c>
      <c r="B2562" t="s">
        <v>4825</v>
      </c>
      <c r="C2562" t="s">
        <v>64</v>
      </c>
      <c r="D2562" s="1">
        <v>967100</v>
      </c>
      <c r="E2562">
        <v>173</v>
      </c>
      <c r="F2562" s="3">
        <v>38.119999999999997</v>
      </c>
      <c r="G2562" t="b">
        <v>0</v>
      </c>
      <c r="H2562" t="b">
        <v>0</v>
      </c>
      <c r="I2562" t="b">
        <v>1</v>
      </c>
      <c r="J2562" t="b">
        <v>0</v>
      </c>
      <c r="K2562" s="4">
        <v>1.18E-2</v>
      </c>
      <c r="L2562" s="4">
        <v>0.13619999999999999</v>
      </c>
      <c r="M2562" s="4">
        <v>0.26019999999999999</v>
      </c>
      <c r="N2562" s="4">
        <v>0.25840000000000002</v>
      </c>
      <c r="O2562" t="s">
        <v>96</v>
      </c>
      <c r="P2562" t="s">
        <v>96</v>
      </c>
      <c r="Q2562" s="3">
        <v>0</v>
      </c>
      <c r="R2562" s="3">
        <v>0</v>
      </c>
      <c r="S2562" s="3">
        <v>9.3999999999999994E-5</v>
      </c>
      <c r="T2562" s="3">
        <v>9.3999999999999994E-5</v>
      </c>
      <c r="U2562" s="3">
        <v>-2.4209540000000001</v>
      </c>
      <c r="V2562" s="3">
        <v>-2.4209540000000001</v>
      </c>
      <c r="W2562" t="s">
        <v>259</v>
      </c>
      <c r="X2562" s="5">
        <v>44468</v>
      </c>
      <c r="Y2562" s="4">
        <v>5.7999999999999996E-3</v>
      </c>
      <c r="Z2562" s="3">
        <v>0.2</v>
      </c>
      <c r="AA2562" s="5">
        <v>45280</v>
      </c>
      <c r="AB2562" s="3">
        <v>0.1</v>
      </c>
      <c r="AC2562" s="4">
        <v>5.1000000000000004E-3</v>
      </c>
      <c r="AD2562" t="s">
        <v>66</v>
      </c>
      <c r="AE2562" s="4">
        <v>2.1000000000000001E-2</v>
      </c>
      <c r="AF2562" t="s">
        <v>96</v>
      </c>
      <c r="AG2562">
        <v>1.36</v>
      </c>
      <c r="AH2562" s="4">
        <v>0.68989999999999996</v>
      </c>
      <c r="AI2562" s="4">
        <v>0.2545</v>
      </c>
      <c r="AJ2562" s="4">
        <v>0.25340000000000001</v>
      </c>
      <c r="AK2562" s="4">
        <v>0.22839999999999999</v>
      </c>
      <c r="AL2562" t="s">
        <v>272</v>
      </c>
      <c r="AM2562">
        <v>29</v>
      </c>
      <c r="AN2562" s="4">
        <v>0.49209999999999998</v>
      </c>
      <c r="AO2562" s="4">
        <v>0.6542</v>
      </c>
      <c r="AP2562" s="4">
        <v>1.0001</v>
      </c>
      <c r="AQ2562" s="6">
        <v>0.4</v>
      </c>
      <c r="AR2562" s="6">
        <v>0.2</v>
      </c>
      <c r="AS2562">
        <v>1099</v>
      </c>
      <c r="AT2562" s="3">
        <v>33.68</v>
      </c>
      <c r="AU2562" s="3">
        <v>39.65</v>
      </c>
      <c r="AV2562" s="3">
        <v>38.06</v>
      </c>
      <c r="AW2562" s="3">
        <v>38.25</v>
      </c>
      <c r="AX2562">
        <v>66.930000000000007</v>
      </c>
      <c r="AY2562" t="s">
        <v>75</v>
      </c>
      <c r="AZ2562" t="s">
        <v>70</v>
      </c>
      <c r="BA2562" t="s">
        <v>96</v>
      </c>
      <c r="BB2562" t="s">
        <v>82</v>
      </c>
      <c r="BC2562" t="s">
        <v>71</v>
      </c>
      <c r="BD2562" t="s">
        <v>70</v>
      </c>
      <c r="BE2562" t="s">
        <v>96</v>
      </c>
      <c r="BF2562">
        <v>6.75</v>
      </c>
      <c r="BG2562" s="4">
        <v>0.60929999999999995</v>
      </c>
      <c r="BH2562" s="4">
        <v>0.61860000000000004</v>
      </c>
      <c r="BI2562">
        <v>94.08</v>
      </c>
      <c r="BJ2562" s="4">
        <v>0</v>
      </c>
      <c r="BK2562" s="4">
        <v>4.9000000000000002E-2</v>
      </c>
    </row>
    <row r="2563" spans="1:63" x14ac:dyDescent="0.3">
      <c r="A2563" t="s">
        <v>5250</v>
      </c>
      <c r="B2563" t="s">
        <v>5251</v>
      </c>
      <c r="C2563" t="s">
        <v>64</v>
      </c>
      <c r="D2563" s="1">
        <v>903600</v>
      </c>
      <c r="E2563" s="2">
        <v>145</v>
      </c>
      <c r="F2563" s="3">
        <v>22.32</v>
      </c>
      <c r="G2563" t="b">
        <v>0</v>
      </c>
      <c r="H2563" t="b">
        <v>0</v>
      </c>
      <c r="I2563" t="b">
        <v>0</v>
      </c>
      <c r="J2563" t="b">
        <v>0</v>
      </c>
      <c r="K2563" s="4">
        <v>6.4999999999999997E-3</v>
      </c>
      <c r="L2563" s="4">
        <v>0.1137</v>
      </c>
      <c r="M2563" s="4">
        <v>0.28249999999999997</v>
      </c>
      <c r="N2563" s="4">
        <v>0.27539999999999998</v>
      </c>
      <c r="O2563" t="s">
        <v>96</v>
      </c>
      <c r="P2563" t="s">
        <v>96</v>
      </c>
      <c r="Q2563" s="3">
        <v>0</v>
      </c>
      <c r="R2563" s="3">
        <v>0</v>
      </c>
      <c r="S2563" s="3">
        <v>-0.79279999999999995</v>
      </c>
      <c r="T2563" s="3">
        <v>-0.79279999999999995</v>
      </c>
      <c r="U2563" s="3">
        <v>-5.4399999999999997E-2</v>
      </c>
      <c r="V2563" s="3">
        <v>-5.4399999999999997E-2</v>
      </c>
      <c r="W2563" t="s">
        <v>135</v>
      </c>
      <c r="X2563" s="5">
        <v>44685</v>
      </c>
      <c r="Y2563" s="4">
        <v>6.0000000000000001E-3</v>
      </c>
      <c r="Z2563" s="3">
        <v>0.05</v>
      </c>
      <c r="AA2563" s="5">
        <v>45287</v>
      </c>
      <c r="AB2563" s="3">
        <v>0.01</v>
      </c>
      <c r="AC2563" s="4">
        <v>2.0999999999999999E-3</v>
      </c>
      <c r="AD2563" t="s">
        <v>66</v>
      </c>
      <c r="AE2563" s="4">
        <v>1.17E-2</v>
      </c>
      <c r="AF2563" t="s">
        <v>96</v>
      </c>
      <c r="AG2563">
        <v>-1.46</v>
      </c>
      <c r="AH2563" s="4">
        <v>0.2397</v>
      </c>
      <c r="AI2563" s="4">
        <v>0.20100000000000001</v>
      </c>
      <c r="AJ2563" s="4">
        <v>0.2089</v>
      </c>
      <c r="AK2563" s="4">
        <v>0.20219999999999999</v>
      </c>
      <c r="AL2563" t="s">
        <v>906</v>
      </c>
      <c r="AM2563">
        <v>56</v>
      </c>
      <c r="AN2563" s="4">
        <v>0.55879999999999996</v>
      </c>
      <c r="AO2563" s="4">
        <v>0.72060000000000002</v>
      </c>
      <c r="AP2563" s="4">
        <v>0.99080000000000001</v>
      </c>
      <c r="AQ2563" s="6">
        <v>0.4</v>
      </c>
      <c r="AR2563" s="6">
        <v>0.2</v>
      </c>
      <c r="AS2563">
        <v>1099</v>
      </c>
      <c r="AT2563" s="3">
        <v>19.88</v>
      </c>
      <c r="AU2563" s="3">
        <v>22.99</v>
      </c>
      <c r="AV2563" s="3">
        <v>22.32</v>
      </c>
      <c r="AW2563" s="3">
        <v>22.32</v>
      </c>
      <c r="AX2563">
        <v>67.53</v>
      </c>
      <c r="AY2563" t="s">
        <v>75</v>
      </c>
      <c r="AZ2563" t="s">
        <v>70</v>
      </c>
      <c r="BA2563" t="s">
        <v>79</v>
      </c>
      <c r="BB2563" t="s">
        <v>75</v>
      </c>
      <c r="BC2563" t="s">
        <v>82</v>
      </c>
      <c r="BD2563" t="s">
        <v>71</v>
      </c>
      <c r="BE2563" t="s">
        <v>96</v>
      </c>
      <c r="BF2563">
        <v>7.94</v>
      </c>
      <c r="BG2563" s="4">
        <v>0.95850000000000002</v>
      </c>
      <c r="BH2563" s="4">
        <v>0.9667</v>
      </c>
      <c r="BI2563">
        <v>13.59</v>
      </c>
      <c r="BJ2563" s="4">
        <v>8.2000000000000007E-3</v>
      </c>
      <c r="BK2563" s="4">
        <v>6.4600000000000005E-2</v>
      </c>
    </row>
    <row r="2564" spans="1:63" x14ac:dyDescent="0.3">
      <c r="A2564" t="s">
        <v>6518</v>
      </c>
      <c r="B2564" t="s">
        <v>6519</v>
      </c>
      <c r="C2564" t="s">
        <v>64</v>
      </c>
      <c r="D2564" s="1">
        <v>841600</v>
      </c>
      <c r="E2564" t="s">
        <v>96</v>
      </c>
      <c r="F2564">
        <v>11.15</v>
      </c>
      <c r="G2564" t="b">
        <v>0</v>
      </c>
      <c r="H2564" t="b">
        <v>0</v>
      </c>
      <c r="I2564" t="b">
        <v>0</v>
      </c>
      <c r="J2564" t="b">
        <v>0</v>
      </c>
      <c r="K2564">
        <v>1.9E-3</v>
      </c>
      <c r="L2564">
        <v>7.1900000000000006E-2</v>
      </c>
      <c r="M2564" t="s">
        <v>96</v>
      </c>
      <c r="N2564" t="s">
        <v>96</v>
      </c>
      <c r="O2564" t="s">
        <v>96</v>
      </c>
      <c r="P2564" t="s">
        <v>96</v>
      </c>
      <c r="Q2564" s="3">
        <v>2.81E-4</v>
      </c>
      <c r="R2564" s="3">
        <v>4.1E-5</v>
      </c>
      <c r="S2564" s="3">
        <v>0.50021800000000005</v>
      </c>
      <c r="T2564" s="3">
        <v>0.50021800000000005</v>
      </c>
      <c r="U2564" s="3">
        <v>0.50021800000000005</v>
      </c>
      <c r="V2564" s="3">
        <v>0.50021800000000005</v>
      </c>
      <c r="W2564" t="s">
        <v>316</v>
      </c>
      <c r="X2564" s="5">
        <v>45202</v>
      </c>
      <c r="Y2564" s="4">
        <v>7.9000000000000008E-3</v>
      </c>
      <c r="Z2564">
        <v>0.02</v>
      </c>
      <c r="AA2564">
        <v>45286</v>
      </c>
      <c r="AB2564">
        <v>0.02</v>
      </c>
      <c r="AC2564">
        <v>2.2000000000000001E-3</v>
      </c>
      <c r="AD2564" t="s">
        <v>243</v>
      </c>
      <c r="AE2564" t="s">
        <v>96</v>
      </c>
      <c r="AF2564" t="s">
        <v>96</v>
      </c>
      <c r="AG2564" t="s">
        <v>96</v>
      </c>
      <c r="AH2564">
        <v>0.1419</v>
      </c>
      <c r="AI2564">
        <v>0.1111</v>
      </c>
      <c r="AJ2564">
        <v>0.12740000000000001</v>
      </c>
      <c r="AK2564" t="s">
        <v>96</v>
      </c>
      <c r="AL2564" t="s">
        <v>5769</v>
      </c>
      <c r="AM2564">
        <v>7</v>
      </c>
      <c r="AN2564" s="4">
        <v>1.0001</v>
      </c>
      <c r="AO2564" s="4">
        <v>1.0001</v>
      </c>
      <c r="AP2564" s="4">
        <v>1.0001</v>
      </c>
      <c r="AQ2564" s="6" t="s">
        <v>96</v>
      </c>
      <c r="AR2564" s="6" t="s">
        <v>96</v>
      </c>
      <c r="AS2564" t="s">
        <v>96</v>
      </c>
      <c r="AT2564">
        <v>10.4</v>
      </c>
      <c r="AU2564">
        <v>11.4</v>
      </c>
      <c r="AV2564">
        <v>11.15</v>
      </c>
      <c r="AW2564">
        <v>11.15</v>
      </c>
      <c r="AX2564">
        <v>70.28</v>
      </c>
      <c r="AY2564" t="s">
        <v>96</v>
      </c>
      <c r="AZ2564" t="s">
        <v>71</v>
      </c>
      <c r="BA2564" t="s">
        <v>96</v>
      </c>
      <c r="BB2564" t="s">
        <v>96</v>
      </c>
      <c r="BC2564" t="s">
        <v>96</v>
      </c>
      <c r="BD2564" t="s">
        <v>75</v>
      </c>
      <c r="BE2564" t="s">
        <v>96</v>
      </c>
      <c r="BF2564" t="s">
        <v>96</v>
      </c>
      <c r="BG2564" t="s">
        <v>96</v>
      </c>
      <c r="BH2564" t="s">
        <v>96</v>
      </c>
      <c r="BI2564" t="s">
        <v>96</v>
      </c>
      <c r="BJ2564" t="s">
        <v>96</v>
      </c>
      <c r="BK2564" t="s">
        <v>96</v>
      </c>
    </row>
    <row r="2565" spans="1:63" x14ac:dyDescent="0.3">
      <c r="A2565" t="s">
        <v>6164</v>
      </c>
      <c r="B2565" t="s">
        <v>6165</v>
      </c>
      <c r="C2565" t="s">
        <v>64</v>
      </c>
      <c r="D2565" s="1">
        <v>820100</v>
      </c>
      <c r="E2565">
        <v>302</v>
      </c>
      <c r="F2565" s="3">
        <v>27.23</v>
      </c>
      <c r="G2565" t="b">
        <v>0</v>
      </c>
      <c r="H2565" t="b">
        <v>0</v>
      </c>
      <c r="I2565" t="b">
        <v>0</v>
      </c>
      <c r="J2565" t="b">
        <v>0</v>
      </c>
      <c r="K2565" s="4">
        <v>3.3999999999999998E-3</v>
      </c>
      <c r="L2565" s="4">
        <v>4.7100000000000003E-2</v>
      </c>
      <c r="M2565" t="s">
        <v>96</v>
      </c>
      <c r="N2565" t="s">
        <v>96</v>
      </c>
      <c r="O2565" t="s">
        <v>96</v>
      </c>
      <c r="P2565" t="s">
        <v>96</v>
      </c>
      <c r="Q2565" s="3">
        <v>0</v>
      </c>
      <c r="R2565" s="3">
        <v>-2.4420600000000001</v>
      </c>
      <c r="S2565" s="3">
        <v>0.12039999999999999</v>
      </c>
      <c r="T2565" s="3">
        <v>0.12039999999999999</v>
      </c>
      <c r="U2565" s="3">
        <v>0.12039999999999999</v>
      </c>
      <c r="V2565" s="3">
        <v>0.12039999999999999</v>
      </c>
      <c r="W2565" t="s">
        <v>316</v>
      </c>
      <c r="X2565" s="5">
        <v>45069</v>
      </c>
      <c r="Y2565" s="4">
        <v>7.9000000000000008E-3</v>
      </c>
      <c r="Z2565" s="3">
        <v>1</v>
      </c>
      <c r="AA2565">
        <v>45286</v>
      </c>
      <c r="AB2565">
        <v>0.98</v>
      </c>
      <c r="AC2565" s="4">
        <v>3.7199999999999997E-2</v>
      </c>
      <c r="AD2565" t="s">
        <v>66</v>
      </c>
      <c r="AE2565" t="s">
        <v>96</v>
      </c>
      <c r="AF2565" t="s">
        <v>96</v>
      </c>
      <c r="AG2565" t="s">
        <v>96</v>
      </c>
      <c r="AH2565" s="4">
        <v>9.5000000000000001E-2</v>
      </c>
      <c r="AI2565" s="4">
        <v>8.7099999999999997E-2</v>
      </c>
      <c r="AJ2565" s="4">
        <v>0.10489999999999999</v>
      </c>
      <c r="AK2565" s="4">
        <v>0.11020000000000001</v>
      </c>
      <c r="AL2565" t="s">
        <v>931</v>
      </c>
      <c r="AM2565">
        <v>3</v>
      </c>
      <c r="AN2565" s="4">
        <v>1</v>
      </c>
      <c r="AO2565" s="4">
        <v>1</v>
      </c>
      <c r="AP2565" s="4">
        <v>1</v>
      </c>
      <c r="AQ2565" s="6">
        <v>0.4</v>
      </c>
      <c r="AR2565" s="6">
        <v>0.2</v>
      </c>
      <c r="AS2565">
        <v>1099</v>
      </c>
      <c r="AT2565" s="3">
        <v>25.84</v>
      </c>
      <c r="AU2565" s="3">
        <v>27.68</v>
      </c>
      <c r="AV2565" s="3">
        <v>27.22</v>
      </c>
      <c r="AW2565" s="3">
        <v>27.25</v>
      </c>
      <c r="AX2565">
        <v>68.92</v>
      </c>
      <c r="AY2565" t="s">
        <v>75</v>
      </c>
      <c r="AZ2565" t="s">
        <v>71</v>
      </c>
      <c r="BA2565" t="s">
        <v>96</v>
      </c>
      <c r="BB2565" t="s">
        <v>70</v>
      </c>
      <c r="BC2565" t="s">
        <v>82</v>
      </c>
      <c r="BD2565" t="s">
        <v>70</v>
      </c>
      <c r="BE2565" t="s">
        <v>96</v>
      </c>
      <c r="BF2565">
        <v>6.58</v>
      </c>
      <c r="BG2565" s="4">
        <v>0.39579999999999999</v>
      </c>
      <c r="BH2565" s="4">
        <v>0.54720000000000002</v>
      </c>
      <c r="BI2565">
        <v>113.34</v>
      </c>
      <c r="BJ2565" s="4">
        <v>9.8500000000000004E-2</v>
      </c>
      <c r="BK2565" s="4">
        <v>5.6899999999999999E-2</v>
      </c>
    </row>
    <row r="2566" spans="1:63" x14ac:dyDescent="0.3">
      <c r="A2566" t="s">
        <v>5200</v>
      </c>
      <c r="B2566" t="s">
        <v>5201</v>
      </c>
      <c r="C2566" t="s">
        <v>64</v>
      </c>
      <c r="D2566" s="1">
        <v>810800</v>
      </c>
      <c r="E2566" s="2">
        <v>197</v>
      </c>
      <c r="F2566" s="3">
        <v>20.21</v>
      </c>
      <c r="G2566" t="b">
        <v>0</v>
      </c>
      <c r="H2566" t="b">
        <v>0</v>
      </c>
      <c r="I2566" t="b">
        <v>0</v>
      </c>
      <c r="J2566" t="b">
        <v>0</v>
      </c>
      <c r="K2566" s="4">
        <v>1.4E-2</v>
      </c>
      <c r="L2566" s="4">
        <v>3.9300000000000002E-2</v>
      </c>
      <c r="M2566" s="4">
        <v>0.25009999999999999</v>
      </c>
      <c r="N2566" s="4">
        <v>0.2442</v>
      </c>
      <c r="O2566" t="s">
        <v>96</v>
      </c>
      <c r="P2566" t="s">
        <v>96</v>
      </c>
      <c r="Q2566" s="3">
        <v>0</v>
      </c>
      <c r="R2566" s="3">
        <v>0</v>
      </c>
      <c r="S2566" s="3">
        <v>0</v>
      </c>
      <c r="T2566" s="3">
        <v>0</v>
      </c>
      <c r="U2566" s="3">
        <v>0.52780000000000005</v>
      </c>
      <c r="V2566" s="3">
        <v>0.52780000000000005</v>
      </c>
      <c r="W2566" t="s">
        <v>224</v>
      </c>
      <c r="X2566" s="5">
        <v>44659</v>
      </c>
      <c r="Y2566" s="4">
        <v>6.0000000000000001E-3</v>
      </c>
      <c r="Z2566" s="3">
        <v>0.17</v>
      </c>
      <c r="AA2566">
        <v>45099</v>
      </c>
      <c r="AB2566">
        <v>7.0000000000000007E-2</v>
      </c>
      <c r="AC2566" s="4">
        <v>8.2000000000000007E-3</v>
      </c>
      <c r="AD2566" t="s">
        <v>96</v>
      </c>
      <c r="AE2566" s="4">
        <v>1.12E-2</v>
      </c>
      <c r="AF2566">
        <v>0.05</v>
      </c>
      <c r="AG2566">
        <v>-1.41</v>
      </c>
      <c r="AH2566" s="4">
        <v>0.34179999999999999</v>
      </c>
      <c r="AI2566" s="4">
        <v>0.15759999999999999</v>
      </c>
      <c r="AJ2566" s="4">
        <v>0.2107</v>
      </c>
      <c r="AK2566" s="4">
        <v>0.20349999999999999</v>
      </c>
      <c r="AL2566" t="s">
        <v>906</v>
      </c>
      <c r="AM2566">
        <v>47</v>
      </c>
      <c r="AN2566" s="4">
        <v>0.50919999999999999</v>
      </c>
      <c r="AO2566" s="4">
        <v>0.60829999999999995</v>
      </c>
      <c r="AP2566" s="4">
        <v>1.0002</v>
      </c>
      <c r="AQ2566" s="6">
        <v>0.4</v>
      </c>
      <c r="AR2566" s="6">
        <v>0.2</v>
      </c>
      <c r="AS2566">
        <v>1099</v>
      </c>
      <c r="AT2566" s="3">
        <v>18.88</v>
      </c>
      <c r="AU2566" s="3">
        <v>20.59</v>
      </c>
      <c r="AV2566" s="3">
        <v>20.21</v>
      </c>
      <c r="AW2566" s="3">
        <v>20.21</v>
      </c>
      <c r="AX2566">
        <v>60.69</v>
      </c>
      <c r="AY2566" t="s">
        <v>82</v>
      </c>
      <c r="AZ2566" t="s">
        <v>70</v>
      </c>
      <c r="BA2566" t="s">
        <v>72</v>
      </c>
      <c r="BB2566" t="s">
        <v>75</v>
      </c>
      <c r="BC2566" t="s">
        <v>71</v>
      </c>
      <c r="BD2566" t="s">
        <v>79</v>
      </c>
      <c r="BE2566" t="s">
        <v>96</v>
      </c>
      <c r="BF2566">
        <v>6.56</v>
      </c>
      <c r="BG2566">
        <v>0.53739999999999999</v>
      </c>
      <c r="BH2566">
        <v>0.54110000000000003</v>
      </c>
      <c r="BI2566">
        <v>23.08</v>
      </c>
      <c r="BJ2566">
        <v>0.52600000000000002</v>
      </c>
      <c r="BK2566">
        <v>2.3099999999999999E-2</v>
      </c>
    </row>
    <row r="2567" spans="1:63" x14ac:dyDescent="0.3">
      <c r="A2567" t="s">
        <v>6450</v>
      </c>
      <c r="B2567" t="s">
        <v>6451</v>
      </c>
      <c r="C2567" t="s">
        <v>64</v>
      </c>
      <c r="D2567" s="1">
        <v>739600</v>
      </c>
      <c r="E2567" s="2">
        <v>853</v>
      </c>
      <c r="F2567" s="3">
        <v>24.43</v>
      </c>
      <c r="G2567" t="b">
        <v>0</v>
      </c>
      <c r="H2567" t="b">
        <v>0</v>
      </c>
      <c r="I2567" t="b">
        <v>0</v>
      </c>
      <c r="J2567" t="b">
        <v>0</v>
      </c>
      <c r="K2567" s="4">
        <v>-3.8999999999999998E-3</v>
      </c>
      <c r="L2567" s="4">
        <v>2.9600000000000001E-2</v>
      </c>
      <c r="M2567" s="4" t="s">
        <v>96</v>
      </c>
      <c r="N2567" s="4" t="s">
        <v>96</v>
      </c>
      <c r="O2567" s="4" t="s">
        <v>96</v>
      </c>
      <c r="P2567" s="4" t="s">
        <v>96</v>
      </c>
      <c r="Q2567" s="3">
        <v>0</v>
      </c>
      <c r="R2567" s="3">
        <v>0</v>
      </c>
      <c r="S2567" s="3">
        <v>0.75241100000000005</v>
      </c>
      <c r="T2567" s="3">
        <v>0.75241100000000005</v>
      </c>
      <c r="U2567" s="3">
        <v>0.75241100000000005</v>
      </c>
      <c r="V2567" s="3">
        <v>0.75241100000000005</v>
      </c>
      <c r="W2567" t="s">
        <v>203</v>
      </c>
      <c r="X2567" s="5">
        <v>45191</v>
      </c>
      <c r="Y2567" s="4">
        <v>6.4999999999999997E-3</v>
      </c>
      <c r="Z2567" s="3">
        <v>0.54</v>
      </c>
      <c r="AA2567" s="5">
        <v>45287</v>
      </c>
      <c r="AB2567" s="3">
        <v>0.54</v>
      </c>
      <c r="AC2567" s="4">
        <v>2.1999999999999999E-2</v>
      </c>
      <c r="AD2567" t="s">
        <v>90</v>
      </c>
      <c r="AE2567" s="4" t="s">
        <v>96</v>
      </c>
      <c r="AF2567" t="s">
        <v>96</v>
      </c>
      <c r="AG2567" t="s">
        <v>96</v>
      </c>
      <c r="AH2567" s="4">
        <v>0.1208</v>
      </c>
      <c r="AI2567" s="4">
        <v>0.1741</v>
      </c>
      <c r="AJ2567" s="4">
        <v>0.15390000000000001</v>
      </c>
      <c r="AK2567" s="4" t="s">
        <v>96</v>
      </c>
      <c r="AL2567" t="s">
        <v>1863</v>
      </c>
      <c r="AM2567">
        <v>29</v>
      </c>
      <c r="AN2567" s="4">
        <v>0.70550000000000002</v>
      </c>
      <c r="AO2567" s="4">
        <v>0.8256</v>
      </c>
      <c r="AP2567" s="4">
        <v>0.99980000000000002</v>
      </c>
      <c r="AQ2567" s="6" t="s">
        <v>96</v>
      </c>
      <c r="AR2567" s="6" t="s">
        <v>96</v>
      </c>
      <c r="AS2567" t="s">
        <v>96</v>
      </c>
      <c r="AT2567" s="3">
        <v>22.94</v>
      </c>
      <c r="AU2567" s="3">
        <v>24.96</v>
      </c>
      <c r="AV2567" s="3">
        <v>24.43</v>
      </c>
      <c r="AW2567" s="3">
        <v>24.43</v>
      </c>
      <c r="AX2567">
        <v>56.56</v>
      </c>
      <c r="AY2567" t="s">
        <v>96</v>
      </c>
      <c r="AZ2567" t="s">
        <v>70</v>
      </c>
      <c r="BA2567" t="s">
        <v>96</v>
      </c>
      <c r="BB2567" t="s">
        <v>96</v>
      </c>
      <c r="BC2567" t="s">
        <v>96</v>
      </c>
      <c r="BD2567" t="s">
        <v>96</v>
      </c>
      <c r="BE2567" t="s">
        <v>96</v>
      </c>
      <c r="BF2567">
        <v>6.94</v>
      </c>
      <c r="BG2567" s="4">
        <v>0.75129999999999997</v>
      </c>
      <c r="BH2567" s="4">
        <v>0.69640000000000002</v>
      </c>
      <c r="BI2567">
        <v>1036.2</v>
      </c>
      <c r="BJ2567" s="4">
        <v>5.4399999999999997E-2</v>
      </c>
      <c r="BK2567" s="4">
        <v>1.4E-3</v>
      </c>
    </row>
    <row r="2568" spans="1:63" x14ac:dyDescent="0.3">
      <c r="A2568" t="s">
        <v>5464</v>
      </c>
      <c r="B2568" t="s">
        <v>5465</v>
      </c>
      <c r="C2568" t="s">
        <v>64</v>
      </c>
      <c r="D2568" s="1">
        <v>649200</v>
      </c>
      <c r="E2568" s="2">
        <v>188</v>
      </c>
      <c r="F2568" s="3">
        <v>32.53</v>
      </c>
      <c r="G2568" t="b">
        <v>0</v>
      </c>
      <c r="H2568" t="b">
        <v>0</v>
      </c>
      <c r="I2568" t="b">
        <v>0</v>
      </c>
      <c r="J2568" t="b">
        <v>0</v>
      </c>
      <c r="K2568" s="4">
        <v>1.18E-2</v>
      </c>
      <c r="L2568" s="4">
        <v>4.3999999999999997E-2</v>
      </c>
      <c r="M2568" s="4">
        <v>9.3200000000000005E-2</v>
      </c>
      <c r="N2568" s="4">
        <v>6.93E-2</v>
      </c>
      <c r="O2568" t="s">
        <v>96</v>
      </c>
      <c r="P2568" t="s">
        <v>96</v>
      </c>
      <c r="Q2568" s="3">
        <v>0</v>
      </c>
      <c r="R2568" s="3">
        <v>0</v>
      </c>
      <c r="S2568" s="3">
        <v>0.377216</v>
      </c>
      <c r="T2568" s="3">
        <v>0.377216</v>
      </c>
      <c r="U2568" s="3">
        <v>0.67718599999999995</v>
      </c>
      <c r="V2568" s="3">
        <v>0.67718599999999995</v>
      </c>
      <c r="W2568" t="s">
        <v>316</v>
      </c>
      <c r="X2568" s="5">
        <v>44817</v>
      </c>
      <c r="Y2568" s="4">
        <v>1.3100000000000001E-2</v>
      </c>
      <c r="Z2568" s="3">
        <v>3.76</v>
      </c>
      <c r="AA2568">
        <v>45287</v>
      </c>
      <c r="AB2568">
        <v>3.76</v>
      </c>
      <c r="AC2568" s="4">
        <v>0.1159</v>
      </c>
      <c r="AD2568" t="s">
        <v>243</v>
      </c>
      <c r="AE2568" s="4">
        <v>1.41E-2</v>
      </c>
      <c r="AF2568" t="s">
        <v>96</v>
      </c>
      <c r="AG2568">
        <v>-1.84</v>
      </c>
      <c r="AH2568" s="4">
        <v>0.33050000000000002</v>
      </c>
      <c r="AI2568" s="4">
        <v>0.20710000000000001</v>
      </c>
      <c r="AJ2568" s="4">
        <v>0.18509999999999999</v>
      </c>
      <c r="AK2568" s="4">
        <v>0.16980000000000001</v>
      </c>
      <c r="AL2568" t="s">
        <v>931</v>
      </c>
      <c r="AM2568">
        <v>3</v>
      </c>
      <c r="AN2568" s="4">
        <v>1</v>
      </c>
      <c r="AO2568" s="4">
        <v>1</v>
      </c>
      <c r="AP2568" s="4">
        <v>1</v>
      </c>
      <c r="AQ2568" s="6">
        <v>0.4</v>
      </c>
      <c r="AR2568" s="6">
        <v>0.2</v>
      </c>
      <c r="AS2568">
        <v>1099</v>
      </c>
      <c r="AT2568" s="3">
        <v>28.6</v>
      </c>
      <c r="AU2568" s="3">
        <v>32.93</v>
      </c>
      <c r="AV2568" s="3">
        <v>32.520000000000003</v>
      </c>
      <c r="AW2568" s="3">
        <v>32.56</v>
      </c>
      <c r="AX2568">
        <v>60.09</v>
      </c>
      <c r="AY2568" t="s">
        <v>75</v>
      </c>
      <c r="AZ2568" t="s">
        <v>75</v>
      </c>
      <c r="BA2568" t="s">
        <v>75</v>
      </c>
      <c r="BB2568" t="s">
        <v>82</v>
      </c>
      <c r="BC2568" t="s">
        <v>75</v>
      </c>
      <c r="BD2568" t="s">
        <v>70</v>
      </c>
      <c r="BE2568" t="s">
        <v>96</v>
      </c>
      <c r="BF2568" t="s">
        <v>96</v>
      </c>
      <c r="BG2568" t="s">
        <v>96</v>
      </c>
      <c r="BH2568" t="s">
        <v>96</v>
      </c>
      <c r="BI2568" t="s">
        <v>96</v>
      </c>
      <c r="BJ2568" t="s">
        <v>96</v>
      </c>
      <c r="BK2568" t="s">
        <v>96</v>
      </c>
    </row>
    <row r="2569" spans="1:63" x14ac:dyDescent="0.3">
      <c r="A2569" t="s">
        <v>4816</v>
      </c>
      <c r="B2569" t="s">
        <v>4817</v>
      </c>
      <c r="C2569" t="s">
        <v>64</v>
      </c>
      <c r="D2569" s="1">
        <v>618300</v>
      </c>
      <c r="E2569" s="2">
        <v>128</v>
      </c>
      <c r="F2569" s="3">
        <v>24.6</v>
      </c>
      <c r="G2569" t="b">
        <v>0</v>
      </c>
      <c r="H2569" t="b">
        <v>0</v>
      </c>
      <c r="I2569" t="b">
        <v>0</v>
      </c>
      <c r="J2569" t="b">
        <v>0</v>
      </c>
      <c r="K2569" s="4">
        <v>8.6E-3</v>
      </c>
      <c r="L2569" s="4">
        <v>1.43E-2</v>
      </c>
      <c r="M2569" s="4">
        <v>0.27010000000000001</v>
      </c>
      <c r="N2569" s="4">
        <v>0.25790000000000002</v>
      </c>
      <c r="O2569" t="s">
        <v>96</v>
      </c>
      <c r="P2569" t="s">
        <v>96</v>
      </c>
      <c r="Q2569" s="3">
        <v>0</v>
      </c>
      <c r="R2569" s="3">
        <v>0</v>
      </c>
      <c r="S2569" s="3">
        <v>-0.54119899999999999</v>
      </c>
      <c r="T2569" s="3">
        <v>-0.54119899999999999</v>
      </c>
      <c r="U2569" s="3">
        <v>-1.04915</v>
      </c>
      <c r="V2569" s="3">
        <v>-1.04915</v>
      </c>
      <c r="W2569" t="s">
        <v>224</v>
      </c>
      <c r="X2569" s="5">
        <v>44495</v>
      </c>
      <c r="Y2569" s="4">
        <v>5.7999999999999996E-3</v>
      </c>
      <c r="Z2569" s="3">
        <v>0.19</v>
      </c>
      <c r="AA2569">
        <v>45280</v>
      </c>
      <c r="AB2569">
        <v>0.19</v>
      </c>
      <c r="AC2569" s="4">
        <v>7.7000000000000002E-3</v>
      </c>
      <c r="AD2569" t="s">
        <v>66</v>
      </c>
      <c r="AE2569" s="4">
        <v>1.3599999999999999E-2</v>
      </c>
      <c r="AF2569" t="s">
        <v>96</v>
      </c>
      <c r="AG2569">
        <v>1.1599999999999999</v>
      </c>
      <c r="AH2569" s="4">
        <v>0.57130000000000003</v>
      </c>
      <c r="AI2569" s="4">
        <v>0.16250000000000001</v>
      </c>
      <c r="AJ2569" s="4">
        <v>0.20150000000000001</v>
      </c>
      <c r="AK2569" s="4">
        <v>0.2036</v>
      </c>
      <c r="AL2569" t="s">
        <v>272</v>
      </c>
      <c r="AM2569">
        <v>26</v>
      </c>
      <c r="AN2569" s="4">
        <v>0.4884</v>
      </c>
      <c r="AO2569" s="4">
        <v>0.7016</v>
      </c>
      <c r="AP2569" s="4">
        <v>1.0001</v>
      </c>
      <c r="AQ2569" s="6">
        <v>0.4</v>
      </c>
      <c r="AR2569" s="6">
        <v>0.2</v>
      </c>
      <c r="AS2569">
        <v>1099</v>
      </c>
      <c r="AT2569" s="3">
        <v>24.1</v>
      </c>
      <c r="AU2569" s="3">
        <v>25.28</v>
      </c>
      <c r="AV2569" s="3">
        <v>24.57</v>
      </c>
      <c r="AW2569" s="3">
        <v>24.66</v>
      </c>
      <c r="AX2569">
        <v>56.31</v>
      </c>
      <c r="AY2569" t="s">
        <v>75</v>
      </c>
      <c r="AZ2569" t="s">
        <v>79</v>
      </c>
      <c r="BA2569" t="s">
        <v>96</v>
      </c>
      <c r="BB2569" t="s">
        <v>82</v>
      </c>
      <c r="BC2569" t="s">
        <v>82</v>
      </c>
      <c r="BD2569" t="s">
        <v>71</v>
      </c>
      <c r="BE2569" t="s">
        <v>96</v>
      </c>
      <c r="BF2569">
        <v>5.91</v>
      </c>
      <c r="BG2569">
        <v>0.42270000000000002</v>
      </c>
      <c r="BH2569">
        <v>0.37440000000000001</v>
      </c>
      <c r="BI2569">
        <v>9.7799999999999994</v>
      </c>
      <c r="BJ2569">
        <v>0</v>
      </c>
      <c r="BK2569">
        <v>2.3400000000000001E-2</v>
      </c>
    </row>
    <row r="2570" spans="1:63" x14ac:dyDescent="0.3">
      <c r="A2570" t="s">
        <v>6662</v>
      </c>
      <c r="B2570" t="s">
        <v>6663</v>
      </c>
      <c r="C2570" t="s">
        <v>64</v>
      </c>
      <c r="D2570" s="1">
        <v>605300</v>
      </c>
      <c r="E2570" t="s">
        <v>96</v>
      </c>
      <c r="F2570" s="3">
        <v>29.65</v>
      </c>
      <c r="G2570" t="b">
        <v>0</v>
      </c>
      <c r="H2570" t="b">
        <v>0</v>
      </c>
      <c r="I2570" t="b">
        <v>0</v>
      </c>
      <c r="J2570" t="b">
        <v>0</v>
      </c>
      <c r="K2570">
        <v>-7.9000000000000008E-3</v>
      </c>
      <c r="L2570" s="4">
        <v>8.6400000000000005E-2</v>
      </c>
      <c r="M2570" t="s">
        <v>96</v>
      </c>
      <c r="N2570" t="s">
        <v>96</v>
      </c>
      <c r="O2570" t="s">
        <v>96</v>
      </c>
      <c r="P2570" t="s">
        <v>96</v>
      </c>
      <c r="Q2570" s="3">
        <v>0</v>
      </c>
      <c r="R2570" s="3">
        <v>0</v>
      </c>
      <c r="S2570" s="3">
        <v>0.26461200000000001</v>
      </c>
      <c r="T2570" s="3">
        <v>0.26461200000000001</v>
      </c>
      <c r="U2570" s="3">
        <v>0.26461200000000001</v>
      </c>
      <c r="V2570" s="3">
        <v>0.26461200000000001</v>
      </c>
      <c r="W2570" t="s">
        <v>316</v>
      </c>
      <c r="X2570" s="5">
        <v>45232</v>
      </c>
      <c r="Y2570" s="4">
        <v>1.72E-2</v>
      </c>
      <c r="Z2570" s="3">
        <v>0.81</v>
      </c>
      <c r="AA2570">
        <v>45286</v>
      </c>
      <c r="AB2570">
        <v>0.81</v>
      </c>
      <c r="AC2570" s="4">
        <v>2.69E-2</v>
      </c>
      <c r="AD2570" t="s">
        <v>66</v>
      </c>
      <c r="AE2570" t="s">
        <v>96</v>
      </c>
      <c r="AF2570" t="s">
        <v>96</v>
      </c>
      <c r="AG2570" t="s">
        <v>96</v>
      </c>
      <c r="AH2570">
        <v>0.14960000000000001</v>
      </c>
      <c r="AI2570">
        <v>0.20569999999999999</v>
      </c>
      <c r="AJ2570" t="s">
        <v>96</v>
      </c>
      <c r="AK2570" t="s">
        <v>96</v>
      </c>
      <c r="AL2570" t="s">
        <v>4990</v>
      </c>
      <c r="AM2570">
        <v>19</v>
      </c>
      <c r="AN2570" s="4">
        <v>0.60880000000000001</v>
      </c>
      <c r="AO2570" s="4">
        <v>0.85519999999999996</v>
      </c>
      <c r="AP2570" s="4">
        <v>1.0001</v>
      </c>
      <c r="AQ2570" s="6">
        <v>0.4</v>
      </c>
      <c r="AR2570" s="6">
        <v>0.2</v>
      </c>
      <c r="AS2570">
        <v>1099</v>
      </c>
      <c r="AT2570">
        <v>27.59</v>
      </c>
      <c r="AU2570">
        <v>30.75</v>
      </c>
      <c r="AV2570" s="3">
        <v>29.51</v>
      </c>
      <c r="AW2570" s="3">
        <v>29.93</v>
      </c>
      <c r="AX2570">
        <v>64.89</v>
      </c>
      <c r="AY2570" t="s">
        <v>96</v>
      </c>
      <c r="AZ2570" t="s">
        <v>75</v>
      </c>
      <c r="BA2570" t="s">
        <v>96</v>
      </c>
      <c r="BB2570" t="s">
        <v>96</v>
      </c>
      <c r="BC2570" t="s">
        <v>96</v>
      </c>
      <c r="BD2570" t="s">
        <v>71</v>
      </c>
      <c r="BE2570" t="s">
        <v>96</v>
      </c>
      <c r="BF2570" t="s">
        <v>96</v>
      </c>
      <c r="BG2570" t="s">
        <v>96</v>
      </c>
      <c r="BH2570" t="s">
        <v>96</v>
      </c>
      <c r="BI2570" t="s">
        <v>96</v>
      </c>
      <c r="BJ2570" t="s">
        <v>96</v>
      </c>
      <c r="BK2570" t="s">
        <v>96</v>
      </c>
    </row>
    <row r="2571" spans="1:63" x14ac:dyDescent="0.3">
      <c r="A2571" t="s">
        <v>5678</v>
      </c>
      <c r="B2571" t="s">
        <v>5679</v>
      </c>
      <c r="C2571" t="s">
        <v>64</v>
      </c>
      <c r="D2571" s="1">
        <v>602200</v>
      </c>
      <c r="E2571" s="2">
        <v>1792</v>
      </c>
      <c r="F2571" s="3">
        <v>23.22</v>
      </c>
      <c r="G2571" t="b">
        <v>0</v>
      </c>
      <c r="H2571" t="b">
        <v>0</v>
      </c>
      <c r="I2571" t="b">
        <v>0</v>
      </c>
      <c r="J2571" t="b">
        <v>0</v>
      </c>
      <c r="K2571" s="4">
        <v>-2.9700000000000001E-2</v>
      </c>
      <c r="L2571" s="4">
        <v>-3.1199999999999999E-2</v>
      </c>
      <c r="M2571" s="4">
        <v>-7.4000000000000003E-3</v>
      </c>
      <c r="N2571">
        <v>-1.1900000000000001E-2</v>
      </c>
      <c r="O2571" t="s">
        <v>96</v>
      </c>
      <c r="P2571" t="s">
        <v>96</v>
      </c>
      <c r="Q2571" s="3">
        <v>0</v>
      </c>
      <c r="R2571" s="3">
        <v>0</v>
      </c>
      <c r="S2571" s="3">
        <v>0</v>
      </c>
      <c r="T2571" s="3">
        <v>0</v>
      </c>
      <c r="U2571" s="3">
        <v>0.62497499999999995</v>
      </c>
      <c r="V2571" s="3">
        <v>0.62497499999999995</v>
      </c>
      <c r="W2571" t="s">
        <v>316</v>
      </c>
      <c r="X2571" s="5">
        <v>44917</v>
      </c>
      <c r="Y2571" s="4">
        <v>7.4999999999999997E-3</v>
      </c>
      <c r="Z2571" s="3">
        <v>1.52</v>
      </c>
      <c r="AA2571" s="5">
        <v>45279</v>
      </c>
      <c r="AB2571" s="3">
        <v>1.52</v>
      </c>
      <c r="AC2571" s="4">
        <v>6.5500000000000003E-2</v>
      </c>
      <c r="AD2571" t="s">
        <v>243</v>
      </c>
      <c r="AE2571">
        <v>1.26E-2</v>
      </c>
      <c r="AF2571" t="s">
        <v>96</v>
      </c>
      <c r="AG2571" t="s">
        <v>96</v>
      </c>
      <c r="AH2571" s="4">
        <v>0.50639999999999996</v>
      </c>
      <c r="AI2571" s="4">
        <v>0.24210000000000001</v>
      </c>
      <c r="AJ2571" s="4">
        <v>0.27139999999999997</v>
      </c>
      <c r="AK2571" s="4">
        <v>0.308</v>
      </c>
      <c r="AL2571" t="s">
        <v>6790</v>
      </c>
      <c r="AM2571" s="2">
        <v>24</v>
      </c>
      <c r="AN2571" s="4">
        <v>0.51839999999999997</v>
      </c>
      <c r="AO2571" s="4">
        <v>0.71950000000000003</v>
      </c>
      <c r="AP2571" s="4">
        <v>1.0002</v>
      </c>
      <c r="AQ2571" s="6" t="s">
        <v>96</v>
      </c>
      <c r="AR2571" s="6" t="s">
        <v>96</v>
      </c>
      <c r="AS2571" t="s">
        <v>96</v>
      </c>
      <c r="AT2571" s="3">
        <v>23.13</v>
      </c>
      <c r="AU2571" s="3">
        <v>24.44</v>
      </c>
      <c r="AV2571" s="3">
        <v>23.22</v>
      </c>
      <c r="AW2571" s="3">
        <v>23.22</v>
      </c>
      <c r="AX2571">
        <v>46.74</v>
      </c>
      <c r="AY2571" t="s">
        <v>71</v>
      </c>
      <c r="AZ2571" t="s">
        <v>71</v>
      </c>
      <c r="BA2571" t="s">
        <v>96</v>
      </c>
      <c r="BB2571" t="s">
        <v>75</v>
      </c>
      <c r="BC2571" t="s">
        <v>71</v>
      </c>
      <c r="BD2571" t="s">
        <v>69</v>
      </c>
      <c r="BE2571" t="s">
        <v>96</v>
      </c>
      <c r="BF2571" t="s">
        <v>96</v>
      </c>
      <c r="BG2571" s="4" t="s">
        <v>96</v>
      </c>
      <c r="BH2571" s="4" t="s">
        <v>96</v>
      </c>
      <c r="BI2571" t="s">
        <v>96</v>
      </c>
      <c r="BJ2571" s="4" t="s">
        <v>96</v>
      </c>
      <c r="BK2571" s="4" t="s">
        <v>96</v>
      </c>
    </row>
    <row r="2572" spans="1:63" x14ac:dyDescent="0.3">
      <c r="A2572" t="s">
        <v>5682</v>
      </c>
      <c r="B2572" t="s">
        <v>5683</v>
      </c>
      <c r="C2572" t="s">
        <v>64</v>
      </c>
      <c r="D2572" s="1">
        <v>570400</v>
      </c>
      <c r="E2572" s="2">
        <v>152</v>
      </c>
      <c r="F2572" s="3">
        <v>22.77</v>
      </c>
      <c r="G2572" t="b">
        <v>0</v>
      </c>
      <c r="H2572" t="b">
        <v>0</v>
      </c>
      <c r="I2572" t="b">
        <v>0</v>
      </c>
      <c r="J2572" t="b">
        <v>0</v>
      </c>
      <c r="K2572" s="4">
        <v>8.0999999999999996E-3</v>
      </c>
      <c r="L2572" s="4">
        <v>1.6299999999999999E-2</v>
      </c>
      <c r="M2572" s="4">
        <v>-7.6700000000000004E-2</v>
      </c>
      <c r="N2572">
        <v>-7.9600000000000004E-2</v>
      </c>
      <c r="O2572" t="s">
        <v>96</v>
      </c>
      <c r="P2572" t="s">
        <v>96</v>
      </c>
      <c r="Q2572" s="3">
        <v>0</v>
      </c>
      <c r="R2572" s="3">
        <v>0</v>
      </c>
      <c r="S2572" s="3">
        <v>0</v>
      </c>
      <c r="T2572" s="3">
        <v>0</v>
      </c>
      <c r="U2572" s="3">
        <v>0.62497499999999995</v>
      </c>
      <c r="V2572" s="3">
        <v>0.62497499999999995</v>
      </c>
      <c r="W2572" t="s">
        <v>316</v>
      </c>
      <c r="X2572" s="5">
        <v>44918</v>
      </c>
      <c r="Y2572" s="4">
        <v>7.4999999999999997E-3</v>
      </c>
      <c r="Z2572" s="3">
        <v>0.14000000000000001</v>
      </c>
      <c r="AA2572" s="5">
        <v>45279</v>
      </c>
      <c r="AB2572" s="3">
        <v>0.14000000000000001</v>
      </c>
      <c r="AC2572" s="4">
        <v>6.1000000000000004E-3</v>
      </c>
      <c r="AD2572" t="s">
        <v>243</v>
      </c>
      <c r="AE2572">
        <v>1.1299999999999999E-2</v>
      </c>
      <c r="AF2572" t="s">
        <v>96</v>
      </c>
      <c r="AG2572" t="s">
        <v>96</v>
      </c>
      <c r="AH2572" s="4">
        <v>0.36859999999999998</v>
      </c>
      <c r="AI2572" s="4">
        <v>0.1128</v>
      </c>
      <c r="AJ2572" s="4">
        <v>0.11559999999999999</v>
      </c>
      <c r="AK2572" s="4">
        <v>0.1101</v>
      </c>
      <c r="AL2572" t="s">
        <v>6790</v>
      </c>
      <c r="AM2572">
        <v>22</v>
      </c>
      <c r="AN2572" s="4">
        <v>0.62739999999999996</v>
      </c>
      <c r="AO2572" s="4">
        <v>0.84530000000000005</v>
      </c>
      <c r="AP2572" s="4">
        <v>1</v>
      </c>
      <c r="AQ2572" s="6" t="s">
        <v>96</v>
      </c>
      <c r="AR2572" s="6" t="s">
        <v>96</v>
      </c>
      <c r="AS2572" t="s">
        <v>96</v>
      </c>
      <c r="AT2572" s="3">
        <v>22.38</v>
      </c>
      <c r="AU2572" s="3">
        <v>22.97</v>
      </c>
      <c r="AV2572" s="3">
        <v>22.77</v>
      </c>
      <c r="AW2572" s="3">
        <v>22.77</v>
      </c>
      <c r="AX2572">
        <v>54.17</v>
      </c>
      <c r="AY2572" t="s">
        <v>75</v>
      </c>
      <c r="AZ2572" t="s">
        <v>71</v>
      </c>
      <c r="BA2572" t="s">
        <v>96</v>
      </c>
      <c r="BB2572" t="s">
        <v>70</v>
      </c>
      <c r="BC2572" t="s">
        <v>71</v>
      </c>
      <c r="BD2572" t="s">
        <v>79</v>
      </c>
      <c r="BE2572" t="s">
        <v>96</v>
      </c>
      <c r="BF2572">
        <v>7</v>
      </c>
      <c r="BG2572" s="4">
        <v>0.77539999999999998</v>
      </c>
      <c r="BH2572" s="4">
        <v>0.72009999999999996</v>
      </c>
      <c r="BI2572">
        <v>18.579999999999998</v>
      </c>
      <c r="BJ2572" s="4">
        <v>0</v>
      </c>
      <c r="BK2572" s="4">
        <v>0.1719</v>
      </c>
    </row>
    <row r="2573" spans="1:63" x14ac:dyDescent="0.3">
      <c r="A2573" t="s">
        <v>6644</v>
      </c>
      <c r="B2573" t="s">
        <v>6645</v>
      </c>
      <c r="C2573" t="s">
        <v>64</v>
      </c>
      <c r="D2573">
        <v>556200</v>
      </c>
      <c r="E2573" t="s">
        <v>96</v>
      </c>
      <c r="F2573">
        <v>27.6</v>
      </c>
      <c r="G2573" t="b">
        <v>0</v>
      </c>
      <c r="H2573" t="b">
        <v>0</v>
      </c>
      <c r="I2573" t="b">
        <v>0</v>
      </c>
      <c r="J2573" t="b">
        <v>0</v>
      </c>
      <c r="K2573">
        <v>3.5000000000000001E-3</v>
      </c>
      <c r="L2573">
        <v>3.6900000000000002E-2</v>
      </c>
      <c r="M2573" t="s">
        <v>96</v>
      </c>
      <c r="N2573" t="s">
        <v>96</v>
      </c>
      <c r="O2573" t="s">
        <v>96</v>
      </c>
      <c r="P2573" t="s">
        <v>96</v>
      </c>
      <c r="Q2573" s="3">
        <v>0</v>
      </c>
      <c r="R2573" s="3">
        <v>0</v>
      </c>
      <c r="S2573" s="3">
        <v>0.499975</v>
      </c>
      <c r="T2573" s="3">
        <v>0.499975</v>
      </c>
      <c r="U2573" s="3">
        <v>0.499975</v>
      </c>
      <c r="V2573" s="3">
        <v>0.499975</v>
      </c>
      <c r="W2573" t="s">
        <v>316</v>
      </c>
      <c r="X2573" s="5">
        <v>45226</v>
      </c>
      <c r="Y2573" s="4">
        <v>9.9000000000000008E-3</v>
      </c>
      <c r="Z2573">
        <v>0.89</v>
      </c>
      <c r="AA2573">
        <v>45280</v>
      </c>
      <c r="AB2573">
        <v>0.45</v>
      </c>
      <c r="AC2573">
        <v>3.2099999999999997E-2</v>
      </c>
      <c r="AD2573" t="s">
        <v>95</v>
      </c>
      <c r="AE2573" t="s">
        <v>96</v>
      </c>
      <c r="AF2573" t="s">
        <v>96</v>
      </c>
      <c r="AG2573" t="s">
        <v>96</v>
      </c>
      <c r="AH2573">
        <v>0.36670000000000003</v>
      </c>
      <c r="AI2573">
        <v>0.19500000000000001</v>
      </c>
      <c r="AJ2573" t="s">
        <v>96</v>
      </c>
      <c r="AK2573" t="s">
        <v>96</v>
      </c>
      <c r="AL2573" t="s">
        <v>6643</v>
      </c>
      <c r="AM2573">
        <v>4</v>
      </c>
      <c r="AN2573">
        <v>1.0001</v>
      </c>
      <c r="AO2573">
        <v>1.0001</v>
      </c>
      <c r="AP2573">
        <v>1.0001</v>
      </c>
      <c r="AQ2573" s="6">
        <v>0.4</v>
      </c>
      <c r="AR2573" s="6">
        <v>0.2</v>
      </c>
      <c r="AS2573">
        <v>1099</v>
      </c>
      <c r="AT2573">
        <v>25.15</v>
      </c>
      <c r="AU2573">
        <v>28.45</v>
      </c>
      <c r="AV2573">
        <v>27.6</v>
      </c>
      <c r="AW2573">
        <v>27.6</v>
      </c>
      <c r="AX2573">
        <v>68.84</v>
      </c>
      <c r="AY2573" t="s">
        <v>96</v>
      </c>
      <c r="AZ2573" t="s">
        <v>75</v>
      </c>
      <c r="BA2573" t="s">
        <v>96</v>
      </c>
      <c r="BB2573" t="s">
        <v>96</v>
      </c>
      <c r="BC2573" t="s">
        <v>96</v>
      </c>
      <c r="BD2573" t="s">
        <v>72</v>
      </c>
      <c r="BE2573" t="s">
        <v>96</v>
      </c>
      <c r="BF2573" t="s">
        <v>96</v>
      </c>
      <c r="BG2573" t="s">
        <v>96</v>
      </c>
      <c r="BH2573" t="s">
        <v>96</v>
      </c>
      <c r="BI2573" t="s">
        <v>96</v>
      </c>
      <c r="BJ2573" t="s">
        <v>96</v>
      </c>
      <c r="BK2573" t="s">
        <v>96</v>
      </c>
    </row>
    <row r="2574" spans="1:63" x14ac:dyDescent="0.3">
      <c r="A2574" t="s">
        <v>6648</v>
      </c>
      <c r="B2574" t="s">
        <v>6649</v>
      </c>
      <c r="C2574" t="s">
        <v>64</v>
      </c>
      <c r="D2574">
        <v>550000</v>
      </c>
      <c r="E2574" t="s">
        <v>96</v>
      </c>
      <c r="F2574">
        <v>27.39</v>
      </c>
      <c r="G2574" t="b">
        <v>0</v>
      </c>
      <c r="H2574" t="b">
        <v>0</v>
      </c>
      <c r="I2574" t="b">
        <v>0</v>
      </c>
      <c r="J2574" t="b">
        <v>0</v>
      </c>
      <c r="K2574">
        <v>-1E-4</v>
      </c>
      <c r="L2574">
        <v>3.61E-2</v>
      </c>
      <c r="M2574" t="s">
        <v>96</v>
      </c>
      <c r="N2574" t="s">
        <v>96</v>
      </c>
      <c r="O2574" t="s">
        <v>96</v>
      </c>
      <c r="P2574" t="s">
        <v>96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t="s">
        <v>316</v>
      </c>
      <c r="X2574" s="5">
        <v>45230</v>
      </c>
      <c r="Y2574" s="4">
        <v>9.9000000000000008E-3</v>
      </c>
      <c r="Z2574">
        <v>0.67</v>
      </c>
      <c r="AA2574">
        <v>45280</v>
      </c>
      <c r="AB2574">
        <v>0.35</v>
      </c>
      <c r="AC2574">
        <v>2.46E-2</v>
      </c>
      <c r="AD2574" t="s">
        <v>95</v>
      </c>
      <c r="AE2574" t="s">
        <v>96</v>
      </c>
      <c r="AF2574" t="s">
        <v>96</v>
      </c>
      <c r="AG2574" t="s">
        <v>96</v>
      </c>
      <c r="AH2574">
        <v>6.3299999999999995E-2</v>
      </c>
      <c r="AI2574">
        <v>0.1268</v>
      </c>
      <c r="AJ2574" t="s">
        <v>96</v>
      </c>
      <c r="AK2574" t="s">
        <v>96</v>
      </c>
      <c r="AL2574" t="s">
        <v>6643</v>
      </c>
      <c r="AM2574">
        <v>4</v>
      </c>
      <c r="AN2574">
        <v>0.99990000000000001</v>
      </c>
      <c r="AO2574">
        <v>0.99990000000000001</v>
      </c>
      <c r="AP2574">
        <v>0.99990000000000001</v>
      </c>
      <c r="AQ2574" s="6">
        <v>0.4</v>
      </c>
      <c r="AR2574" s="6">
        <v>0.2</v>
      </c>
      <c r="AS2574">
        <v>1099</v>
      </c>
      <c r="AT2574">
        <v>25.93</v>
      </c>
      <c r="AU2574">
        <v>27.88</v>
      </c>
      <c r="AV2574">
        <v>27.39</v>
      </c>
      <c r="AW2574">
        <v>27.39</v>
      </c>
      <c r="AX2574">
        <v>69.38</v>
      </c>
      <c r="AY2574" t="s">
        <v>96</v>
      </c>
      <c r="AZ2574" t="s">
        <v>75</v>
      </c>
      <c r="BA2574" t="s">
        <v>96</v>
      </c>
      <c r="BB2574" t="s">
        <v>96</v>
      </c>
      <c r="BC2574" t="s">
        <v>96</v>
      </c>
      <c r="BD2574" t="s">
        <v>72</v>
      </c>
      <c r="BE2574" t="s">
        <v>96</v>
      </c>
      <c r="BF2574" t="s">
        <v>96</v>
      </c>
      <c r="BG2574" t="s">
        <v>96</v>
      </c>
      <c r="BH2574" t="s">
        <v>96</v>
      </c>
      <c r="BI2574" t="s">
        <v>96</v>
      </c>
      <c r="BJ2574" t="s">
        <v>96</v>
      </c>
      <c r="BK2574" t="s">
        <v>96</v>
      </c>
    </row>
    <row r="2575" spans="1:63" x14ac:dyDescent="0.3">
      <c r="A2575" t="s">
        <v>5680</v>
      </c>
      <c r="B2575" t="s">
        <v>5681</v>
      </c>
      <c r="C2575" t="s">
        <v>64</v>
      </c>
      <c r="D2575" s="1">
        <v>549700</v>
      </c>
      <c r="E2575" s="2">
        <v>147</v>
      </c>
      <c r="F2575" s="3">
        <v>21.87</v>
      </c>
      <c r="G2575" t="b">
        <v>0</v>
      </c>
      <c r="H2575" t="b">
        <v>0</v>
      </c>
      <c r="I2575" t="b">
        <v>0</v>
      </c>
      <c r="J2575" t="b">
        <v>0</v>
      </c>
      <c r="K2575" s="4">
        <v>3.8E-3</v>
      </c>
      <c r="L2575" s="4">
        <v>8.9399999999999993E-2</v>
      </c>
      <c r="M2575" s="4">
        <v>-0.1003</v>
      </c>
      <c r="N2575">
        <v>-0.1003</v>
      </c>
      <c r="O2575" t="s">
        <v>96</v>
      </c>
      <c r="P2575" t="s">
        <v>96</v>
      </c>
      <c r="Q2575" s="3">
        <v>0</v>
      </c>
      <c r="R2575" s="3">
        <v>0</v>
      </c>
      <c r="S2575" s="3">
        <v>0</v>
      </c>
      <c r="T2575" s="3">
        <v>0</v>
      </c>
      <c r="U2575" s="3">
        <v>0.62497499999999995</v>
      </c>
      <c r="V2575" s="3">
        <v>0.62497499999999995</v>
      </c>
      <c r="W2575" t="s">
        <v>316</v>
      </c>
      <c r="X2575" s="5">
        <v>44917</v>
      </c>
      <c r="Y2575" s="4">
        <v>7.4999999999999997E-3</v>
      </c>
      <c r="Z2575" s="3">
        <v>0.33</v>
      </c>
      <c r="AA2575" s="5">
        <v>45279</v>
      </c>
      <c r="AB2575" s="3">
        <v>0.31</v>
      </c>
      <c r="AC2575" s="4">
        <v>1.49E-2</v>
      </c>
      <c r="AD2575" t="s">
        <v>243</v>
      </c>
      <c r="AE2575">
        <v>1.7399999999999999E-2</v>
      </c>
      <c r="AF2575" t="s">
        <v>96</v>
      </c>
      <c r="AG2575" t="s">
        <v>96</v>
      </c>
      <c r="AH2575" s="4">
        <v>0.48559999999999998</v>
      </c>
      <c r="AI2575" s="4">
        <v>0.13239999999999999</v>
      </c>
      <c r="AJ2575" s="4">
        <v>0.1333</v>
      </c>
      <c r="AK2575" s="4">
        <v>0.13930000000000001</v>
      </c>
      <c r="AL2575" t="s">
        <v>6790</v>
      </c>
      <c r="AM2575" s="2">
        <v>28</v>
      </c>
      <c r="AN2575" s="4">
        <v>0.51049999999999995</v>
      </c>
      <c r="AO2575" s="4">
        <v>0.72009999999999996</v>
      </c>
      <c r="AP2575" s="4">
        <v>1</v>
      </c>
      <c r="AQ2575">
        <v>0.4</v>
      </c>
      <c r="AR2575">
        <v>0.2</v>
      </c>
      <c r="AS2575">
        <v>1099</v>
      </c>
      <c r="AT2575" s="3">
        <v>20.329999999999998</v>
      </c>
      <c r="AU2575" s="3">
        <v>22.23</v>
      </c>
      <c r="AV2575" s="3">
        <v>21.87</v>
      </c>
      <c r="AW2575" s="3">
        <v>21.87</v>
      </c>
      <c r="AX2575">
        <v>67.86</v>
      </c>
      <c r="AY2575" t="s">
        <v>75</v>
      </c>
      <c r="AZ2575" t="s">
        <v>71</v>
      </c>
      <c r="BA2575" t="s">
        <v>96</v>
      </c>
      <c r="BB2575" t="s">
        <v>71</v>
      </c>
      <c r="BC2575" t="s">
        <v>71</v>
      </c>
      <c r="BD2575" t="s">
        <v>72</v>
      </c>
      <c r="BE2575" t="s">
        <v>96</v>
      </c>
      <c r="BF2575">
        <v>5.76</v>
      </c>
      <c r="BG2575" s="4">
        <v>0.43269999999999997</v>
      </c>
      <c r="BH2575" s="4">
        <v>0.3483</v>
      </c>
      <c r="BI2575">
        <v>125.91</v>
      </c>
      <c r="BJ2575" s="4">
        <v>2.5399999999999999E-2</v>
      </c>
      <c r="BK2575" s="4">
        <v>4.6100000000000002E-2</v>
      </c>
    </row>
    <row r="2576" spans="1:63" x14ac:dyDescent="0.3">
      <c r="A2576" t="s">
        <v>6805</v>
      </c>
      <c r="B2576" t="s">
        <v>6806</v>
      </c>
      <c r="C2576" t="s">
        <v>64</v>
      </c>
      <c r="D2576">
        <v>543500</v>
      </c>
      <c r="E2576" t="s">
        <v>96</v>
      </c>
      <c r="F2576">
        <v>26.85</v>
      </c>
      <c r="G2576" t="b">
        <v>0</v>
      </c>
      <c r="H2576" t="b">
        <v>0</v>
      </c>
      <c r="I2576" t="b">
        <v>0</v>
      </c>
      <c r="J2576" t="b">
        <v>0</v>
      </c>
      <c r="K2576">
        <v>-2.8E-3</v>
      </c>
      <c r="L2576">
        <v>4.4699999999999997E-2</v>
      </c>
      <c r="M2576" t="s">
        <v>96</v>
      </c>
      <c r="N2576" t="s">
        <v>96</v>
      </c>
      <c r="O2576" t="s">
        <v>96</v>
      </c>
      <c r="P2576" t="s">
        <v>96</v>
      </c>
      <c r="Q2576">
        <v>0</v>
      </c>
      <c r="R2576">
        <v>0.499975</v>
      </c>
      <c r="S2576">
        <v>0.499975</v>
      </c>
      <c r="T2576">
        <v>0.499975</v>
      </c>
      <c r="U2576">
        <v>0.499975</v>
      </c>
      <c r="V2576">
        <v>0.499975</v>
      </c>
      <c r="W2576" t="s">
        <v>316</v>
      </c>
      <c r="X2576">
        <v>45273</v>
      </c>
      <c r="Y2576">
        <v>2.8999999999999998E-3</v>
      </c>
      <c r="Z2576">
        <v>0</v>
      </c>
      <c r="AA2576" t="s">
        <v>96</v>
      </c>
      <c r="AB2576" t="s">
        <v>96</v>
      </c>
      <c r="AC2576">
        <v>0</v>
      </c>
      <c r="AD2576" t="s">
        <v>243</v>
      </c>
      <c r="AE2576" t="s">
        <v>96</v>
      </c>
      <c r="AF2576" t="s">
        <v>96</v>
      </c>
      <c r="AG2576" t="s">
        <v>96</v>
      </c>
      <c r="AH2576">
        <v>9.8299999999999998E-2</v>
      </c>
      <c r="AI2576" t="s">
        <v>96</v>
      </c>
      <c r="AJ2576" t="s">
        <v>96</v>
      </c>
      <c r="AK2576" t="s">
        <v>96</v>
      </c>
      <c r="AL2576" t="s">
        <v>6773</v>
      </c>
      <c r="AM2576">
        <v>75</v>
      </c>
      <c r="AN2576">
        <v>0.3372</v>
      </c>
      <c r="AO2576">
        <v>0.44540000000000002</v>
      </c>
      <c r="AP2576">
        <v>0.89510000000000001</v>
      </c>
      <c r="AQ2576">
        <v>0.4</v>
      </c>
      <c r="AR2576">
        <v>0.2</v>
      </c>
      <c r="AS2576">
        <v>1099</v>
      </c>
      <c r="AT2576" t="s">
        <v>96</v>
      </c>
      <c r="AU2576" t="s">
        <v>96</v>
      </c>
      <c r="AV2576">
        <v>26.83</v>
      </c>
      <c r="AW2576">
        <v>26.89</v>
      </c>
      <c r="AX2576" t="s">
        <v>96</v>
      </c>
      <c r="AY2576" t="s">
        <v>96</v>
      </c>
      <c r="AZ2576" t="s">
        <v>72</v>
      </c>
      <c r="BA2576" t="s">
        <v>96</v>
      </c>
      <c r="BB2576" t="s">
        <v>96</v>
      </c>
      <c r="BC2576" t="s">
        <v>96</v>
      </c>
      <c r="BD2576" t="s">
        <v>71</v>
      </c>
      <c r="BE2576" t="s">
        <v>96</v>
      </c>
      <c r="BF2576" t="s">
        <v>96</v>
      </c>
      <c r="BG2576" t="s">
        <v>96</v>
      </c>
      <c r="BH2576" t="s">
        <v>96</v>
      </c>
      <c r="BI2576" t="s">
        <v>96</v>
      </c>
      <c r="BJ2576" t="s">
        <v>96</v>
      </c>
      <c r="BK2576" t="s">
        <v>96</v>
      </c>
    </row>
    <row r="2577" spans="1:63" x14ac:dyDescent="0.3">
      <c r="A2577" t="s">
        <v>6652</v>
      </c>
      <c r="B2577" t="s">
        <v>6653</v>
      </c>
      <c r="C2577" t="s">
        <v>64</v>
      </c>
      <c r="D2577" s="1">
        <v>541000</v>
      </c>
      <c r="E2577" t="s">
        <v>96</v>
      </c>
      <c r="F2577" s="3">
        <v>27.01</v>
      </c>
      <c r="G2577" t="b">
        <v>0</v>
      </c>
      <c r="H2577" t="b">
        <v>0</v>
      </c>
      <c r="I2577" t="b">
        <v>0</v>
      </c>
      <c r="J2577" t="b">
        <v>0</v>
      </c>
      <c r="K2577" s="4">
        <v>-4.0000000000000002E-4</v>
      </c>
      <c r="L2577" s="4">
        <v>2.4E-2</v>
      </c>
      <c r="M2577" t="s">
        <v>96</v>
      </c>
      <c r="N2577" t="s">
        <v>96</v>
      </c>
      <c r="O2577" t="s">
        <v>96</v>
      </c>
      <c r="P2577" t="s">
        <v>96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t="s">
        <v>316</v>
      </c>
      <c r="X2577" s="5">
        <v>45230</v>
      </c>
      <c r="Y2577" s="4">
        <v>9.9000000000000008E-3</v>
      </c>
      <c r="Z2577" s="3">
        <v>0.56000000000000005</v>
      </c>
      <c r="AA2577">
        <v>45280</v>
      </c>
      <c r="AB2577">
        <v>0.28999999999999998</v>
      </c>
      <c r="AC2577" s="4">
        <v>2.07E-2</v>
      </c>
      <c r="AD2577" t="s">
        <v>95</v>
      </c>
      <c r="AE2577" t="s">
        <v>96</v>
      </c>
      <c r="AF2577" t="s">
        <v>96</v>
      </c>
      <c r="AG2577" t="s">
        <v>96</v>
      </c>
      <c r="AH2577" s="4">
        <v>2.8500000000000001E-2</v>
      </c>
      <c r="AI2577">
        <v>0.1651</v>
      </c>
      <c r="AJ2577" t="s">
        <v>96</v>
      </c>
      <c r="AK2577" t="s">
        <v>96</v>
      </c>
      <c r="AL2577" t="s">
        <v>6643</v>
      </c>
      <c r="AM2577">
        <v>4</v>
      </c>
      <c r="AN2577" s="4">
        <v>1</v>
      </c>
      <c r="AO2577" s="4">
        <v>1</v>
      </c>
      <c r="AP2577" s="4">
        <v>1</v>
      </c>
      <c r="AQ2577">
        <v>0.4</v>
      </c>
      <c r="AR2577">
        <v>0.2</v>
      </c>
      <c r="AS2577">
        <v>1099</v>
      </c>
      <c r="AT2577">
        <v>25.25</v>
      </c>
      <c r="AU2577">
        <v>27.41</v>
      </c>
      <c r="AV2577" s="3">
        <v>27.01</v>
      </c>
      <c r="AW2577" s="3">
        <v>27.01</v>
      </c>
      <c r="AX2577">
        <v>69.739999999999995</v>
      </c>
      <c r="AY2577" t="s">
        <v>96</v>
      </c>
      <c r="AZ2577" t="s">
        <v>75</v>
      </c>
      <c r="BA2577" t="s">
        <v>96</v>
      </c>
      <c r="BB2577" t="s">
        <v>96</v>
      </c>
      <c r="BC2577" t="s">
        <v>96</v>
      </c>
      <c r="BD2577" t="s">
        <v>79</v>
      </c>
      <c r="BE2577" t="s">
        <v>96</v>
      </c>
      <c r="BF2577" t="s">
        <v>96</v>
      </c>
      <c r="BG2577" t="s">
        <v>96</v>
      </c>
      <c r="BH2577" t="s">
        <v>96</v>
      </c>
      <c r="BI2577" t="s">
        <v>96</v>
      </c>
      <c r="BJ2577" t="s">
        <v>96</v>
      </c>
      <c r="BK2577" t="s">
        <v>96</v>
      </c>
    </row>
    <row r="2578" spans="1:63" x14ac:dyDescent="0.3">
      <c r="A2578" t="s">
        <v>6641</v>
      </c>
      <c r="B2578" t="s">
        <v>6642</v>
      </c>
      <c r="C2578" t="s">
        <v>64</v>
      </c>
      <c r="D2578" s="1">
        <v>534800</v>
      </c>
      <c r="E2578" t="s">
        <v>96</v>
      </c>
      <c r="F2578" s="3">
        <v>26.73</v>
      </c>
      <c r="G2578" t="b">
        <v>0</v>
      </c>
      <c r="H2578" t="b">
        <v>0</v>
      </c>
      <c r="I2578" t="b">
        <v>0</v>
      </c>
      <c r="J2578" t="b">
        <v>0</v>
      </c>
      <c r="K2578" s="4">
        <v>4.0000000000000002E-4</v>
      </c>
      <c r="L2578" s="4">
        <v>1.54E-2</v>
      </c>
      <c r="M2578" t="s">
        <v>96</v>
      </c>
      <c r="N2578" t="s">
        <v>96</v>
      </c>
      <c r="O2578" t="s">
        <v>96</v>
      </c>
      <c r="P2578" t="s">
        <v>96</v>
      </c>
      <c r="Q2578" s="3">
        <v>0</v>
      </c>
      <c r="R2578" s="3">
        <v>0</v>
      </c>
      <c r="S2578" s="3">
        <v>0.499975</v>
      </c>
      <c r="T2578" s="3">
        <v>0.499975</v>
      </c>
      <c r="U2578" s="3">
        <v>0.499975</v>
      </c>
      <c r="V2578" s="3">
        <v>0.499975</v>
      </c>
      <c r="W2578" t="s">
        <v>316</v>
      </c>
      <c r="X2578" s="5">
        <v>45226</v>
      </c>
      <c r="Y2578" s="4">
        <v>9.9000000000000008E-3</v>
      </c>
      <c r="Z2578" s="3">
        <v>0.57999999999999996</v>
      </c>
      <c r="AA2578">
        <v>45280</v>
      </c>
      <c r="AB2578">
        <v>0.25</v>
      </c>
      <c r="AC2578" s="4">
        <v>2.1700000000000001E-2</v>
      </c>
      <c r="AD2578" t="s">
        <v>95</v>
      </c>
      <c r="AE2578" t="s">
        <v>96</v>
      </c>
      <c r="AF2578" t="s">
        <v>96</v>
      </c>
      <c r="AG2578" t="s">
        <v>96</v>
      </c>
      <c r="AH2578" s="4">
        <v>0</v>
      </c>
      <c r="AI2578">
        <v>7.7700000000000005E-2</v>
      </c>
      <c r="AJ2578" t="s">
        <v>96</v>
      </c>
      <c r="AK2578" t="s">
        <v>96</v>
      </c>
      <c r="AL2578" t="s">
        <v>6643</v>
      </c>
      <c r="AM2578">
        <v>4</v>
      </c>
      <c r="AN2578">
        <v>1.0001</v>
      </c>
      <c r="AO2578">
        <v>1.0001</v>
      </c>
      <c r="AP2578">
        <v>1.0001</v>
      </c>
      <c r="AQ2578" s="6">
        <v>0.4</v>
      </c>
      <c r="AR2578" s="6">
        <v>0.2</v>
      </c>
      <c r="AS2578">
        <v>1099</v>
      </c>
      <c r="AT2578">
        <v>26.36</v>
      </c>
      <c r="AU2578">
        <v>27.11</v>
      </c>
      <c r="AV2578" s="3">
        <v>26.73</v>
      </c>
      <c r="AW2578" s="3">
        <v>26.73</v>
      </c>
      <c r="AX2578">
        <v>70.42</v>
      </c>
      <c r="AY2578" t="s">
        <v>96</v>
      </c>
      <c r="AZ2578" t="s">
        <v>82</v>
      </c>
      <c r="BA2578" t="s">
        <v>96</v>
      </c>
      <c r="BB2578" t="s">
        <v>96</v>
      </c>
      <c r="BC2578" t="s">
        <v>96</v>
      </c>
      <c r="BD2578" t="s">
        <v>72</v>
      </c>
      <c r="BE2578" t="s">
        <v>96</v>
      </c>
      <c r="BF2578" t="s">
        <v>96</v>
      </c>
      <c r="BG2578" t="s">
        <v>96</v>
      </c>
      <c r="BH2578" t="s">
        <v>96</v>
      </c>
      <c r="BI2578" t="s">
        <v>96</v>
      </c>
      <c r="BJ2578" t="s">
        <v>96</v>
      </c>
      <c r="BK2578" t="s">
        <v>96</v>
      </c>
    </row>
    <row r="2579" spans="1:63" x14ac:dyDescent="0.3">
      <c r="A2579" t="s">
        <v>6776</v>
      </c>
      <c r="B2579" t="s">
        <v>6777</v>
      </c>
      <c r="C2579" t="s">
        <v>64</v>
      </c>
      <c r="D2579">
        <v>534200</v>
      </c>
      <c r="E2579" t="s">
        <v>96</v>
      </c>
      <c r="F2579">
        <v>26.59</v>
      </c>
      <c r="G2579" t="b">
        <v>0</v>
      </c>
      <c r="H2579" t="b">
        <v>0</v>
      </c>
      <c r="I2579" t="b">
        <v>0</v>
      </c>
      <c r="J2579" t="b">
        <v>0</v>
      </c>
      <c r="K2579">
        <v>-3.2000000000000002E-3</v>
      </c>
      <c r="L2579">
        <v>5.4199999999999998E-2</v>
      </c>
      <c r="M2579" t="s">
        <v>96</v>
      </c>
      <c r="N2579" t="s">
        <v>96</v>
      </c>
      <c r="O2579" t="s">
        <v>96</v>
      </c>
      <c r="P2579" t="s">
        <v>96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 t="s">
        <v>316</v>
      </c>
      <c r="X2579">
        <v>45268</v>
      </c>
      <c r="Y2579">
        <v>3.5000000000000001E-3</v>
      </c>
      <c r="Z2579">
        <v>0</v>
      </c>
      <c r="AA2579" t="s">
        <v>96</v>
      </c>
      <c r="AB2579" t="s">
        <v>96</v>
      </c>
      <c r="AC2579">
        <v>0</v>
      </c>
      <c r="AD2579" t="s">
        <v>243</v>
      </c>
      <c r="AE2579" t="s">
        <v>96</v>
      </c>
      <c r="AF2579" t="s">
        <v>96</v>
      </c>
      <c r="AG2579" t="s">
        <v>96</v>
      </c>
      <c r="AH2579">
        <v>0.19750000000000001</v>
      </c>
      <c r="AI2579" t="s">
        <v>96</v>
      </c>
      <c r="AJ2579" t="s">
        <v>96</v>
      </c>
      <c r="AK2579" t="s">
        <v>96</v>
      </c>
      <c r="AL2579" t="s">
        <v>6773</v>
      </c>
      <c r="AM2579">
        <v>33</v>
      </c>
      <c r="AN2579">
        <v>0.52049999999999996</v>
      </c>
      <c r="AO2579">
        <v>0.72409999999999997</v>
      </c>
      <c r="AP2579">
        <v>1.0002</v>
      </c>
      <c r="AQ2579">
        <v>0.4</v>
      </c>
      <c r="AR2579">
        <v>0.2</v>
      </c>
      <c r="AS2579">
        <v>1099</v>
      </c>
      <c r="AT2579" t="s">
        <v>96</v>
      </c>
      <c r="AU2579" t="s">
        <v>96</v>
      </c>
      <c r="AV2579">
        <v>26.5</v>
      </c>
      <c r="AW2579">
        <v>26.65</v>
      </c>
      <c r="AX2579" t="s">
        <v>96</v>
      </c>
      <c r="AY2579" t="s">
        <v>96</v>
      </c>
      <c r="AZ2579" t="s">
        <v>72</v>
      </c>
      <c r="BA2579" t="s">
        <v>96</v>
      </c>
      <c r="BB2579" t="s">
        <v>96</v>
      </c>
      <c r="BC2579" t="s">
        <v>96</v>
      </c>
      <c r="BD2579" t="s">
        <v>71</v>
      </c>
      <c r="BE2579" t="s">
        <v>96</v>
      </c>
      <c r="BF2579" t="s">
        <v>96</v>
      </c>
      <c r="BG2579" t="s">
        <v>96</v>
      </c>
      <c r="BH2579" t="s">
        <v>96</v>
      </c>
      <c r="BI2579" t="s">
        <v>96</v>
      </c>
      <c r="BJ2579" t="s">
        <v>96</v>
      </c>
      <c r="BK2579" t="s">
        <v>96</v>
      </c>
    </row>
    <row r="2580" spans="1:63" x14ac:dyDescent="0.3">
      <c r="A2580" t="s">
        <v>6809</v>
      </c>
      <c r="B2580" t="s">
        <v>6810</v>
      </c>
      <c r="C2580" t="s">
        <v>64</v>
      </c>
      <c r="D2580">
        <v>530200</v>
      </c>
      <c r="E2580" t="s">
        <v>96</v>
      </c>
      <c r="F2580">
        <v>26.35</v>
      </c>
      <c r="G2580" t="b">
        <v>0</v>
      </c>
      <c r="H2580" t="b">
        <v>0</v>
      </c>
      <c r="I2580" t="b">
        <v>0</v>
      </c>
      <c r="J2580" t="b">
        <v>0</v>
      </c>
      <c r="K2580">
        <v>2.7000000000000001E-3</v>
      </c>
      <c r="L2580">
        <v>3.6600000000000001E-2</v>
      </c>
      <c r="M2580" t="s">
        <v>96</v>
      </c>
      <c r="N2580" t="s">
        <v>96</v>
      </c>
      <c r="O2580" t="s">
        <v>96</v>
      </c>
      <c r="P2580" t="s">
        <v>96</v>
      </c>
      <c r="Q2580">
        <v>0</v>
      </c>
      <c r="R2580">
        <v>0.499975</v>
      </c>
      <c r="S2580">
        <v>0.499975</v>
      </c>
      <c r="T2580">
        <v>0.499975</v>
      </c>
      <c r="U2580">
        <v>0.499975</v>
      </c>
      <c r="V2580">
        <v>0.499975</v>
      </c>
      <c r="W2580" t="s">
        <v>316</v>
      </c>
      <c r="X2580">
        <v>45273</v>
      </c>
      <c r="Y2580">
        <v>2.8999999999999998E-3</v>
      </c>
      <c r="Z2580">
        <v>0</v>
      </c>
      <c r="AA2580" t="s">
        <v>96</v>
      </c>
      <c r="AB2580" t="s">
        <v>96</v>
      </c>
      <c r="AC2580">
        <v>0</v>
      </c>
      <c r="AD2580" t="s">
        <v>243</v>
      </c>
      <c r="AE2580" t="s">
        <v>96</v>
      </c>
      <c r="AF2580" t="s">
        <v>96</v>
      </c>
      <c r="AG2580" t="s">
        <v>96</v>
      </c>
      <c r="AH2580">
        <v>7.4399999999999994E-2</v>
      </c>
      <c r="AI2580" t="s">
        <v>96</v>
      </c>
      <c r="AJ2580" t="s">
        <v>96</v>
      </c>
      <c r="AK2580" t="s">
        <v>96</v>
      </c>
      <c r="AL2580" t="s">
        <v>6773</v>
      </c>
      <c r="AM2580">
        <v>51</v>
      </c>
      <c r="AN2580">
        <v>0.2407</v>
      </c>
      <c r="AO2580">
        <v>0.3488</v>
      </c>
      <c r="AP2580">
        <v>1.0003</v>
      </c>
      <c r="AQ2580">
        <v>0.4</v>
      </c>
      <c r="AR2580">
        <v>0.2</v>
      </c>
      <c r="AS2580">
        <v>1099</v>
      </c>
      <c r="AT2580" t="s">
        <v>96</v>
      </c>
      <c r="AU2580" t="s">
        <v>96</v>
      </c>
      <c r="AV2580">
        <v>26.31</v>
      </c>
      <c r="AW2580">
        <v>26.39</v>
      </c>
      <c r="AX2580" t="s">
        <v>96</v>
      </c>
      <c r="AY2580" t="s">
        <v>96</v>
      </c>
      <c r="AZ2580" t="s">
        <v>72</v>
      </c>
      <c r="BA2580" t="s">
        <v>96</v>
      </c>
      <c r="BB2580" t="s">
        <v>96</v>
      </c>
      <c r="BC2580" t="s">
        <v>96</v>
      </c>
      <c r="BD2580" t="s">
        <v>71</v>
      </c>
      <c r="BE2580" t="s">
        <v>96</v>
      </c>
      <c r="BF2580" t="s">
        <v>96</v>
      </c>
      <c r="BG2580" t="s">
        <v>96</v>
      </c>
      <c r="BH2580" t="s">
        <v>96</v>
      </c>
      <c r="BI2580" t="s">
        <v>96</v>
      </c>
      <c r="BJ2580" t="s">
        <v>96</v>
      </c>
      <c r="BK2580" t="s">
        <v>96</v>
      </c>
    </row>
    <row r="2581" spans="1:63" x14ac:dyDescent="0.3">
      <c r="A2581" t="s">
        <v>6799</v>
      </c>
      <c r="B2581" t="s">
        <v>6800</v>
      </c>
      <c r="C2581" t="s">
        <v>64</v>
      </c>
      <c r="D2581">
        <v>522200</v>
      </c>
      <c r="E2581" t="s">
        <v>96</v>
      </c>
      <c r="F2581">
        <v>26.04</v>
      </c>
      <c r="G2581" t="b">
        <v>0</v>
      </c>
      <c r="H2581" t="b">
        <v>0</v>
      </c>
      <c r="I2581" t="b">
        <v>0</v>
      </c>
      <c r="J2581" t="b">
        <v>0</v>
      </c>
      <c r="K2581">
        <v>4.5999999999999999E-3</v>
      </c>
      <c r="L2581">
        <v>2.3400000000000001E-2</v>
      </c>
      <c r="M2581" t="s">
        <v>96</v>
      </c>
      <c r="N2581" t="s">
        <v>96</v>
      </c>
      <c r="O2581" t="s">
        <v>96</v>
      </c>
      <c r="P2581" t="s">
        <v>96</v>
      </c>
      <c r="Q2581">
        <v>0</v>
      </c>
      <c r="R2581">
        <v>0.499975</v>
      </c>
      <c r="S2581">
        <v>0.499975</v>
      </c>
      <c r="T2581">
        <v>0.499975</v>
      </c>
      <c r="U2581">
        <v>0.499975</v>
      </c>
      <c r="V2581">
        <v>0.499975</v>
      </c>
      <c r="W2581" t="s">
        <v>316</v>
      </c>
      <c r="X2581">
        <v>45273</v>
      </c>
      <c r="Y2581">
        <v>3.5000000000000001E-3</v>
      </c>
      <c r="Z2581">
        <v>0</v>
      </c>
      <c r="AA2581" t="s">
        <v>96</v>
      </c>
      <c r="AB2581" t="s">
        <v>96</v>
      </c>
      <c r="AC2581">
        <v>0</v>
      </c>
      <c r="AD2581" t="s">
        <v>243</v>
      </c>
      <c r="AE2581" t="s">
        <v>96</v>
      </c>
      <c r="AF2581" t="s">
        <v>96</v>
      </c>
      <c r="AG2581" t="s">
        <v>96</v>
      </c>
      <c r="AH2581">
        <v>7.4099999999999999E-2</v>
      </c>
      <c r="AI2581" t="s">
        <v>96</v>
      </c>
      <c r="AJ2581" t="s">
        <v>96</v>
      </c>
      <c r="AK2581" t="s">
        <v>96</v>
      </c>
      <c r="AL2581" t="s">
        <v>6773</v>
      </c>
      <c r="AM2581">
        <v>93</v>
      </c>
      <c r="AN2581">
        <v>0.3357</v>
      </c>
      <c r="AO2581">
        <v>0.47089999999999999</v>
      </c>
      <c r="AP2581">
        <v>0.84299999999999997</v>
      </c>
      <c r="AQ2581">
        <v>0.4</v>
      </c>
      <c r="AR2581">
        <v>0.2</v>
      </c>
      <c r="AS2581">
        <v>1099</v>
      </c>
      <c r="AT2581" t="s">
        <v>96</v>
      </c>
      <c r="AU2581" t="s">
        <v>96</v>
      </c>
      <c r="AV2581">
        <v>26.02</v>
      </c>
      <c r="AW2581">
        <v>26.05</v>
      </c>
      <c r="AX2581" t="s">
        <v>96</v>
      </c>
      <c r="AY2581" t="s">
        <v>96</v>
      </c>
      <c r="AZ2581" t="s">
        <v>72</v>
      </c>
      <c r="BA2581" t="s">
        <v>96</v>
      </c>
      <c r="BB2581" t="s">
        <v>96</v>
      </c>
      <c r="BC2581" t="s">
        <v>96</v>
      </c>
      <c r="BD2581" t="s">
        <v>71</v>
      </c>
      <c r="BE2581" t="s">
        <v>96</v>
      </c>
      <c r="BF2581" t="s">
        <v>96</v>
      </c>
      <c r="BG2581" t="s">
        <v>96</v>
      </c>
      <c r="BH2581" t="s">
        <v>96</v>
      </c>
      <c r="BI2581" t="s">
        <v>96</v>
      </c>
      <c r="BJ2581" t="s">
        <v>96</v>
      </c>
      <c r="BK2581" t="s">
        <v>96</v>
      </c>
    </row>
    <row r="2582" spans="1:63" x14ac:dyDescent="0.3">
      <c r="A2582" t="s">
        <v>6774</v>
      </c>
      <c r="B2582" t="s">
        <v>6775</v>
      </c>
      <c r="C2582" t="s">
        <v>64</v>
      </c>
      <c r="D2582">
        <v>521400</v>
      </c>
      <c r="E2582" t="s">
        <v>96</v>
      </c>
      <c r="F2582">
        <v>25.91</v>
      </c>
      <c r="G2582" t="b">
        <v>0</v>
      </c>
      <c r="H2582" t="b">
        <v>0</v>
      </c>
      <c r="I2582" t="b">
        <v>0</v>
      </c>
      <c r="J2582" t="b">
        <v>0</v>
      </c>
      <c r="K2582">
        <v>-1.0500000000000001E-2</v>
      </c>
      <c r="L2582">
        <v>3.7400000000000003E-2</v>
      </c>
      <c r="M2582" t="s">
        <v>96</v>
      </c>
      <c r="N2582" t="s">
        <v>96</v>
      </c>
      <c r="O2582" t="s">
        <v>96</v>
      </c>
      <c r="P2582" t="s">
        <v>96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 t="s">
        <v>316</v>
      </c>
      <c r="X2582">
        <v>45268</v>
      </c>
      <c r="Y2582">
        <v>3.5000000000000001E-3</v>
      </c>
      <c r="Z2582">
        <v>0</v>
      </c>
      <c r="AA2582" t="s">
        <v>96</v>
      </c>
      <c r="AB2582" t="s">
        <v>96</v>
      </c>
      <c r="AC2582">
        <v>0</v>
      </c>
      <c r="AD2582" t="s">
        <v>243</v>
      </c>
      <c r="AE2582" t="s">
        <v>96</v>
      </c>
      <c r="AF2582" t="s">
        <v>96</v>
      </c>
      <c r="AG2582" t="s">
        <v>96</v>
      </c>
      <c r="AH2582">
        <v>7.7399999999999997E-2</v>
      </c>
      <c r="AI2582" t="s">
        <v>96</v>
      </c>
      <c r="AJ2582" t="s">
        <v>96</v>
      </c>
      <c r="AK2582" t="s">
        <v>96</v>
      </c>
      <c r="AL2582" t="s">
        <v>6773</v>
      </c>
      <c r="AM2582">
        <v>32</v>
      </c>
      <c r="AN2582">
        <v>0.46550000000000002</v>
      </c>
      <c r="AO2582">
        <v>0.67320000000000002</v>
      </c>
      <c r="AP2582">
        <v>1</v>
      </c>
      <c r="AQ2582">
        <v>0.4</v>
      </c>
      <c r="AR2582">
        <v>0.2</v>
      </c>
      <c r="AS2582">
        <v>1099</v>
      </c>
      <c r="AT2582" t="s">
        <v>96</v>
      </c>
      <c r="AU2582" t="s">
        <v>96</v>
      </c>
      <c r="AV2582">
        <v>25.86</v>
      </c>
      <c r="AW2582">
        <v>26</v>
      </c>
      <c r="AX2582" t="s">
        <v>96</v>
      </c>
      <c r="AY2582" t="s">
        <v>96</v>
      </c>
      <c r="AZ2582" t="s">
        <v>72</v>
      </c>
      <c r="BA2582" t="s">
        <v>96</v>
      </c>
      <c r="BB2582" t="s">
        <v>96</v>
      </c>
      <c r="BC2582" t="s">
        <v>96</v>
      </c>
      <c r="BD2582" t="s">
        <v>71</v>
      </c>
      <c r="BE2582" t="s">
        <v>96</v>
      </c>
      <c r="BF2582" t="s">
        <v>96</v>
      </c>
      <c r="BG2582" t="s">
        <v>96</v>
      </c>
      <c r="BH2582" t="s">
        <v>96</v>
      </c>
      <c r="BI2582" t="s">
        <v>96</v>
      </c>
      <c r="BJ2582" t="s">
        <v>96</v>
      </c>
      <c r="BK2582" t="s">
        <v>96</v>
      </c>
    </row>
    <row r="2583" spans="1:63" x14ac:dyDescent="0.3">
      <c r="A2583" t="s">
        <v>6654</v>
      </c>
      <c r="B2583" t="s">
        <v>6655</v>
      </c>
      <c r="C2583" t="s">
        <v>64</v>
      </c>
      <c r="D2583" s="1">
        <v>521000</v>
      </c>
      <c r="E2583" t="s">
        <v>96</v>
      </c>
      <c r="F2583" s="3">
        <v>26.17</v>
      </c>
      <c r="G2583" t="b">
        <v>0</v>
      </c>
      <c r="H2583" t="b">
        <v>0</v>
      </c>
      <c r="I2583" t="b">
        <v>0</v>
      </c>
      <c r="J2583" t="b">
        <v>0</v>
      </c>
      <c r="K2583" s="4">
        <v>6.0000000000000001E-3</v>
      </c>
      <c r="L2583" s="4">
        <v>-2.2000000000000001E-3</v>
      </c>
      <c r="M2583" t="s">
        <v>96</v>
      </c>
      <c r="N2583" t="s">
        <v>96</v>
      </c>
      <c r="O2583" t="s">
        <v>96</v>
      </c>
      <c r="P2583" t="s">
        <v>96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t="s">
        <v>316</v>
      </c>
      <c r="X2583" s="5">
        <v>45230</v>
      </c>
      <c r="Y2583" s="4">
        <v>9.9000000000000008E-3</v>
      </c>
      <c r="Z2583" s="3">
        <v>0.51</v>
      </c>
      <c r="AA2583">
        <v>45280</v>
      </c>
      <c r="AB2583">
        <v>0.24</v>
      </c>
      <c r="AC2583" s="4">
        <v>1.9400000000000001E-2</v>
      </c>
      <c r="AD2583" t="s">
        <v>95</v>
      </c>
      <c r="AE2583" t="s">
        <v>96</v>
      </c>
      <c r="AF2583" t="s">
        <v>96</v>
      </c>
      <c r="AG2583" t="s">
        <v>96</v>
      </c>
      <c r="AH2583" s="4">
        <v>0.2505</v>
      </c>
      <c r="AI2583">
        <v>0.12509999999999999</v>
      </c>
      <c r="AJ2583" t="s">
        <v>96</v>
      </c>
      <c r="AK2583" t="s">
        <v>96</v>
      </c>
      <c r="AL2583" t="s">
        <v>6643</v>
      </c>
      <c r="AM2583">
        <v>4</v>
      </c>
      <c r="AN2583" s="4">
        <v>1</v>
      </c>
      <c r="AO2583" s="4">
        <v>1</v>
      </c>
      <c r="AP2583" s="4">
        <v>1</v>
      </c>
      <c r="AQ2583" s="6">
        <v>0.4</v>
      </c>
      <c r="AR2583" s="6">
        <v>0.2</v>
      </c>
      <c r="AS2583">
        <v>1099</v>
      </c>
      <c r="AT2583">
        <v>25.52</v>
      </c>
      <c r="AU2583">
        <v>26.23</v>
      </c>
      <c r="AV2583" s="3">
        <v>26.17</v>
      </c>
      <c r="AW2583" s="3">
        <v>26.17</v>
      </c>
      <c r="AX2583">
        <v>63.7</v>
      </c>
      <c r="AY2583" t="s">
        <v>96</v>
      </c>
      <c r="AZ2583" t="s">
        <v>75</v>
      </c>
      <c r="BA2583" t="s">
        <v>96</v>
      </c>
      <c r="BB2583" t="s">
        <v>96</v>
      </c>
      <c r="BC2583" t="s">
        <v>96</v>
      </c>
      <c r="BD2583" t="s">
        <v>79</v>
      </c>
      <c r="BE2583" t="s">
        <v>96</v>
      </c>
      <c r="BF2583" t="s">
        <v>96</v>
      </c>
      <c r="BG2583" t="s">
        <v>96</v>
      </c>
      <c r="BH2583" t="s">
        <v>96</v>
      </c>
      <c r="BI2583" t="s">
        <v>96</v>
      </c>
      <c r="BJ2583" t="s">
        <v>96</v>
      </c>
      <c r="BK2583" t="s">
        <v>96</v>
      </c>
    </row>
    <row r="2584" spans="1:63" x14ac:dyDescent="0.3">
      <c r="A2584" t="s">
        <v>6807</v>
      </c>
      <c r="B2584" t="s">
        <v>6808</v>
      </c>
      <c r="C2584" t="s">
        <v>64</v>
      </c>
      <c r="D2584">
        <v>517000</v>
      </c>
      <c r="E2584" t="s">
        <v>96</v>
      </c>
      <c r="F2584">
        <v>25.79</v>
      </c>
      <c r="G2584" t="b">
        <v>0</v>
      </c>
      <c r="H2584" t="b">
        <v>0</v>
      </c>
      <c r="I2584" t="b">
        <v>0</v>
      </c>
      <c r="J2584" t="b">
        <v>0</v>
      </c>
      <c r="K2584">
        <v>2.3999999999999998E-3</v>
      </c>
      <c r="L2584">
        <v>2.1399999999999999E-2</v>
      </c>
      <c r="M2584" t="s">
        <v>96</v>
      </c>
      <c r="N2584" t="s">
        <v>96</v>
      </c>
      <c r="O2584" t="s">
        <v>96</v>
      </c>
      <c r="P2584" t="s">
        <v>96</v>
      </c>
      <c r="Q2584">
        <v>0</v>
      </c>
      <c r="R2584">
        <v>0.499975</v>
      </c>
      <c r="S2584">
        <v>0.499975</v>
      </c>
      <c r="T2584">
        <v>0.499975</v>
      </c>
      <c r="U2584">
        <v>0.499975</v>
      </c>
      <c r="V2584">
        <v>0.499975</v>
      </c>
      <c r="W2584" t="s">
        <v>316</v>
      </c>
      <c r="X2584">
        <v>45273</v>
      </c>
      <c r="Y2584">
        <v>2.8999999999999998E-3</v>
      </c>
      <c r="Z2584">
        <v>0</v>
      </c>
      <c r="AA2584" t="s">
        <v>96</v>
      </c>
      <c r="AB2584" t="s">
        <v>96</v>
      </c>
      <c r="AC2584">
        <v>0</v>
      </c>
      <c r="AD2584" t="s">
        <v>243</v>
      </c>
      <c r="AE2584" t="s">
        <v>96</v>
      </c>
      <c r="AF2584" t="s">
        <v>96</v>
      </c>
      <c r="AG2584" t="s">
        <v>96</v>
      </c>
      <c r="AH2584">
        <v>3.4099999999999998E-2</v>
      </c>
      <c r="AI2584" t="s">
        <v>96</v>
      </c>
      <c r="AJ2584" t="s">
        <v>96</v>
      </c>
      <c r="AK2584" t="s">
        <v>96</v>
      </c>
      <c r="AL2584" t="s">
        <v>6773</v>
      </c>
      <c r="AM2584">
        <v>76</v>
      </c>
      <c r="AN2584">
        <v>0.4168</v>
      </c>
      <c r="AO2584">
        <v>0.53490000000000004</v>
      </c>
      <c r="AP2584">
        <v>0.90410000000000001</v>
      </c>
      <c r="AQ2584">
        <v>0.4</v>
      </c>
      <c r="AR2584">
        <v>0.2</v>
      </c>
      <c r="AS2584">
        <v>1099</v>
      </c>
      <c r="AT2584" t="s">
        <v>96</v>
      </c>
      <c r="AU2584" t="s">
        <v>96</v>
      </c>
      <c r="AV2584">
        <v>25.76</v>
      </c>
      <c r="AW2584">
        <v>25.81</v>
      </c>
      <c r="AX2584" t="s">
        <v>96</v>
      </c>
      <c r="AY2584" t="s">
        <v>96</v>
      </c>
      <c r="AZ2584" t="s">
        <v>72</v>
      </c>
      <c r="BA2584" t="s">
        <v>96</v>
      </c>
      <c r="BB2584" t="s">
        <v>96</v>
      </c>
      <c r="BC2584" t="s">
        <v>96</v>
      </c>
      <c r="BD2584" t="s">
        <v>71</v>
      </c>
      <c r="BE2584" t="s">
        <v>96</v>
      </c>
      <c r="BF2584" t="s">
        <v>96</v>
      </c>
      <c r="BG2584" t="s">
        <v>96</v>
      </c>
      <c r="BH2584" t="s">
        <v>96</v>
      </c>
      <c r="BI2584" t="s">
        <v>96</v>
      </c>
      <c r="BJ2584" t="s">
        <v>96</v>
      </c>
      <c r="BK2584" t="s">
        <v>96</v>
      </c>
    </row>
    <row r="2585" spans="1:63" x14ac:dyDescent="0.3">
      <c r="A2585" t="s">
        <v>6842</v>
      </c>
      <c r="B2585" t="s">
        <v>6843</v>
      </c>
      <c r="C2585" t="s">
        <v>64</v>
      </c>
      <c r="D2585">
        <v>510000</v>
      </c>
      <c r="E2585" t="s">
        <v>96</v>
      </c>
      <c r="F2585">
        <v>25.16</v>
      </c>
      <c r="G2585" t="b">
        <v>0</v>
      </c>
      <c r="H2585" t="b">
        <v>0</v>
      </c>
      <c r="I2585" t="b">
        <v>0</v>
      </c>
      <c r="J2585" t="b">
        <v>0</v>
      </c>
      <c r="K2585">
        <v>2.9999999999999997E-4</v>
      </c>
      <c r="L2585">
        <v>2.7000000000000001E-3</v>
      </c>
      <c r="M2585" t="s">
        <v>96</v>
      </c>
      <c r="N2585" t="s">
        <v>96</v>
      </c>
      <c r="O2585" t="s">
        <v>96</v>
      </c>
      <c r="P2585" t="s">
        <v>96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 t="s">
        <v>316</v>
      </c>
      <c r="X2585">
        <v>45281</v>
      </c>
      <c r="Y2585" t="s">
        <v>96</v>
      </c>
      <c r="Z2585">
        <v>0</v>
      </c>
      <c r="AA2585" t="s">
        <v>96</v>
      </c>
      <c r="AB2585" t="s">
        <v>96</v>
      </c>
      <c r="AC2585">
        <v>0</v>
      </c>
      <c r="AD2585" t="s">
        <v>243</v>
      </c>
      <c r="AE2585" t="s">
        <v>96</v>
      </c>
      <c r="AF2585" t="s">
        <v>96</v>
      </c>
      <c r="AG2585" t="s">
        <v>96</v>
      </c>
      <c r="AH2585">
        <v>0.1232</v>
      </c>
      <c r="AI2585" t="s">
        <v>96</v>
      </c>
      <c r="AJ2585" t="s">
        <v>96</v>
      </c>
      <c r="AK2585" t="s">
        <v>96</v>
      </c>
      <c r="AL2585" t="s">
        <v>6289</v>
      </c>
      <c r="AM2585">
        <v>160</v>
      </c>
      <c r="AN2585">
        <v>0.33939999999999998</v>
      </c>
      <c r="AO2585">
        <v>0.41959999999999997</v>
      </c>
      <c r="AP2585">
        <v>0.72619999999999996</v>
      </c>
      <c r="AQ2585">
        <v>0.4</v>
      </c>
      <c r="AR2585">
        <v>0.2</v>
      </c>
      <c r="AS2585">
        <v>1099</v>
      </c>
      <c r="AT2585" t="s">
        <v>96</v>
      </c>
      <c r="AU2585" t="s">
        <v>96</v>
      </c>
      <c r="AV2585">
        <v>25.16</v>
      </c>
      <c r="AW2585">
        <v>25.16</v>
      </c>
      <c r="AX2585" t="s">
        <v>96</v>
      </c>
      <c r="AY2585" t="s">
        <v>96</v>
      </c>
      <c r="AZ2585" t="s">
        <v>96</v>
      </c>
      <c r="BA2585" t="s">
        <v>96</v>
      </c>
      <c r="BB2585" t="s">
        <v>96</v>
      </c>
      <c r="BC2585" t="s">
        <v>96</v>
      </c>
      <c r="BD2585" t="s">
        <v>96</v>
      </c>
      <c r="BE2585" t="s">
        <v>96</v>
      </c>
      <c r="BF2585" t="s">
        <v>96</v>
      </c>
      <c r="BG2585" t="s">
        <v>96</v>
      </c>
      <c r="BH2585" t="s">
        <v>96</v>
      </c>
      <c r="BI2585" t="s">
        <v>96</v>
      </c>
      <c r="BJ2585" t="s">
        <v>96</v>
      </c>
      <c r="BK2585" t="s">
        <v>96</v>
      </c>
    </row>
    <row r="2586" spans="1:63" x14ac:dyDescent="0.3">
      <c r="A2586" t="s">
        <v>6811</v>
      </c>
      <c r="B2586" t="s">
        <v>6812</v>
      </c>
      <c r="C2586" t="s">
        <v>64</v>
      </c>
      <c r="D2586">
        <v>509400</v>
      </c>
      <c r="E2586" t="s">
        <v>96</v>
      </c>
      <c r="F2586">
        <v>25.38</v>
      </c>
      <c r="G2586" t="b">
        <v>0</v>
      </c>
      <c r="H2586" t="b">
        <v>0</v>
      </c>
      <c r="I2586" t="b">
        <v>0</v>
      </c>
      <c r="J2586" t="b">
        <v>0</v>
      </c>
      <c r="K2586">
        <v>-1.4E-3</v>
      </c>
      <c r="L2586">
        <v>4.3E-3</v>
      </c>
      <c r="M2586" t="s">
        <v>96</v>
      </c>
      <c r="N2586" t="s">
        <v>96</v>
      </c>
      <c r="O2586" t="s">
        <v>96</v>
      </c>
      <c r="P2586" t="s">
        <v>96</v>
      </c>
      <c r="Q2586">
        <v>0</v>
      </c>
      <c r="R2586">
        <v>0.49989899999999998</v>
      </c>
      <c r="S2586">
        <v>0.49989899999999998</v>
      </c>
      <c r="T2586">
        <v>0.49989899999999998</v>
      </c>
      <c r="U2586">
        <v>0.49989899999999998</v>
      </c>
      <c r="V2586">
        <v>0.49989899999999998</v>
      </c>
      <c r="W2586" t="s">
        <v>316</v>
      </c>
      <c r="X2586">
        <v>45275</v>
      </c>
      <c r="Y2586">
        <v>3.5000000000000001E-3</v>
      </c>
      <c r="Z2586">
        <v>0</v>
      </c>
      <c r="AA2586" t="s">
        <v>96</v>
      </c>
      <c r="AB2586" t="s">
        <v>96</v>
      </c>
      <c r="AC2586">
        <v>0</v>
      </c>
      <c r="AD2586" t="s">
        <v>243</v>
      </c>
      <c r="AE2586" t="s">
        <v>96</v>
      </c>
      <c r="AF2586" t="s">
        <v>96</v>
      </c>
      <c r="AG2586" t="s">
        <v>96</v>
      </c>
      <c r="AH2586">
        <v>4.5100000000000001E-2</v>
      </c>
      <c r="AI2586" t="s">
        <v>96</v>
      </c>
      <c r="AJ2586" t="s">
        <v>96</v>
      </c>
      <c r="AK2586" t="s">
        <v>96</v>
      </c>
      <c r="AL2586" t="s">
        <v>6773</v>
      </c>
      <c r="AM2586">
        <v>50</v>
      </c>
      <c r="AN2586">
        <v>0.45910000000000001</v>
      </c>
      <c r="AO2586">
        <v>0.63219999999999998</v>
      </c>
      <c r="AP2586">
        <v>0.99970000000000003</v>
      </c>
      <c r="AQ2586">
        <v>0.4</v>
      </c>
      <c r="AR2586">
        <v>0.2</v>
      </c>
      <c r="AS2586">
        <v>1099</v>
      </c>
      <c r="AT2586" t="s">
        <v>96</v>
      </c>
      <c r="AU2586" t="s">
        <v>96</v>
      </c>
      <c r="AV2586">
        <v>25.33</v>
      </c>
      <c r="AW2586">
        <v>25.44</v>
      </c>
      <c r="AX2586" t="s">
        <v>96</v>
      </c>
      <c r="AY2586" t="s">
        <v>96</v>
      </c>
      <c r="AZ2586" t="s">
        <v>72</v>
      </c>
      <c r="BA2586" t="s">
        <v>96</v>
      </c>
      <c r="BB2586" t="s">
        <v>96</v>
      </c>
      <c r="BC2586" t="s">
        <v>96</v>
      </c>
      <c r="BD2586" t="s">
        <v>71</v>
      </c>
      <c r="BE2586" t="s">
        <v>96</v>
      </c>
      <c r="BF2586" t="s">
        <v>96</v>
      </c>
      <c r="BG2586" t="s">
        <v>96</v>
      </c>
      <c r="BH2586" t="s">
        <v>96</v>
      </c>
      <c r="BI2586" t="s">
        <v>96</v>
      </c>
      <c r="BJ2586" t="s">
        <v>96</v>
      </c>
      <c r="BK2586" t="s">
        <v>96</v>
      </c>
    </row>
    <row r="2587" spans="1:63" x14ac:dyDescent="0.3">
      <c r="A2587" t="s">
        <v>6817</v>
      </c>
      <c r="B2587" t="s">
        <v>6818</v>
      </c>
      <c r="C2587" t="s">
        <v>64</v>
      </c>
      <c r="D2587">
        <v>505900</v>
      </c>
      <c r="E2587" t="s">
        <v>96</v>
      </c>
      <c r="F2587">
        <v>25.37</v>
      </c>
      <c r="G2587" t="b">
        <v>0</v>
      </c>
      <c r="H2587" t="b">
        <v>0</v>
      </c>
      <c r="I2587" t="b">
        <v>0</v>
      </c>
      <c r="J2587" t="b">
        <v>0</v>
      </c>
      <c r="K2587">
        <v>9.1000000000000004E-3</v>
      </c>
      <c r="L2587">
        <v>2.35E-2</v>
      </c>
      <c r="M2587" t="s">
        <v>96</v>
      </c>
      <c r="N2587" t="s">
        <v>96</v>
      </c>
      <c r="O2587" t="s">
        <v>96</v>
      </c>
      <c r="P2587" t="s">
        <v>96</v>
      </c>
      <c r="Q2587">
        <v>0</v>
      </c>
      <c r="R2587">
        <v>0.49994</v>
      </c>
      <c r="S2587">
        <v>0.49994</v>
      </c>
      <c r="T2587">
        <v>0.49994</v>
      </c>
      <c r="U2587">
        <v>0.49994</v>
      </c>
      <c r="V2587">
        <v>0.49994</v>
      </c>
      <c r="W2587" t="s">
        <v>316</v>
      </c>
      <c r="X2587">
        <v>45275</v>
      </c>
      <c r="Y2587">
        <v>3.5000000000000001E-3</v>
      </c>
      <c r="Z2587">
        <v>0</v>
      </c>
      <c r="AA2587" t="s">
        <v>96</v>
      </c>
      <c r="AB2587" t="s">
        <v>96</v>
      </c>
      <c r="AC2587">
        <v>0</v>
      </c>
      <c r="AD2587" t="s">
        <v>243</v>
      </c>
      <c r="AE2587" t="s">
        <v>96</v>
      </c>
      <c r="AF2587" t="s">
        <v>96</v>
      </c>
      <c r="AG2587" t="s">
        <v>96</v>
      </c>
      <c r="AH2587">
        <v>6.7999999999999996E-3</v>
      </c>
      <c r="AI2587" t="s">
        <v>96</v>
      </c>
      <c r="AJ2587" t="s">
        <v>96</v>
      </c>
      <c r="AK2587" t="s">
        <v>96</v>
      </c>
      <c r="AL2587" t="s">
        <v>6773</v>
      </c>
      <c r="AM2587">
        <v>30</v>
      </c>
      <c r="AN2587">
        <v>0.36620000000000003</v>
      </c>
      <c r="AO2587">
        <v>0.54659999999999997</v>
      </c>
      <c r="AP2587">
        <v>1.0003</v>
      </c>
      <c r="AQ2587">
        <v>0.4</v>
      </c>
      <c r="AR2587">
        <v>0.2</v>
      </c>
      <c r="AS2587">
        <v>1099</v>
      </c>
      <c r="AT2587" t="s">
        <v>96</v>
      </c>
      <c r="AU2587" t="s">
        <v>96</v>
      </c>
      <c r="AV2587" t="s">
        <v>96</v>
      </c>
      <c r="AW2587" t="s">
        <v>96</v>
      </c>
      <c r="AX2587" t="s">
        <v>96</v>
      </c>
      <c r="AY2587" t="s">
        <v>96</v>
      </c>
      <c r="AZ2587" t="s">
        <v>72</v>
      </c>
      <c r="BA2587" t="s">
        <v>96</v>
      </c>
      <c r="BB2587" t="s">
        <v>96</v>
      </c>
      <c r="BC2587" t="s">
        <v>96</v>
      </c>
      <c r="BD2587" t="s">
        <v>71</v>
      </c>
      <c r="BE2587" t="s">
        <v>96</v>
      </c>
      <c r="BF2587" t="s">
        <v>96</v>
      </c>
      <c r="BG2587" t="s">
        <v>96</v>
      </c>
      <c r="BH2587" t="s">
        <v>96</v>
      </c>
      <c r="BI2587" t="s">
        <v>96</v>
      </c>
      <c r="BJ2587" t="s">
        <v>96</v>
      </c>
      <c r="BK2587" t="s">
        <v>96</v>
      </c>
    </row>
    <row r="2588" spans="1:63" x14ac:dyDescent="0.3">
      <c r="A2588" t="s">
        <v>6813</v>
      </c>
      <c r="B2588" t="s">
        <v>6814</v>
      </c>
      <c r="C2588" t="s">
        <v>64</v>
      </c>
      <c r="D2588">
        <v>494400</v>
      </c>
      <c r="E2588" t="s">
        <v>96</v>
      </c>
      <c r="F2588">
        <v>24.64</v>
      </c>
      <c r="G2588" t="b">
        <v>0</v>
      </c>
      <c r="H2588" t="b">
        <v>0</v>
      </c>
      <c r="I2588" t="b">
        <v>0</v>
      </c>
      <c r="J2588" t="b">
        <v>0</v>
      </c>
      <c r="K2588">
        <v>5.4999999999999997E-3</v>
      </c>
      <c r="L2588">
        <v>-2E-3</v>
      </c>
      <c r="M2588" t="s">
        <v>96</v>
      </c>
      <c r="N2588" t="s">
        <v>96</v>
      </c>
      <c r="O2588" t="s">
        <v>96</v>
      </c>
      <c r="P2588" t="s">
        <v>96</v>
      </c>
      <c r="Q2588">
        <v>0</v>
      </c>
      <c r="R2588">
        <v>0.49994899999999998</v>
      </c>
      <c r="S2588">
        <v>0.49994899999999998</v>
      </c>
      <c r="T2588">
        <v>0.49994899999999998</v>
      </c>
      <c r="U2588">
        <v>0.49994899999999998</v>
      </c>
      <c r="V2588">
        <v>0.49994899999999998</v>
      </c>
      <c r="W2588" t="s">
        <v>316</v>
      </c>
      <c r="X2588">
        <v>45275</v>
      </c>
      <c r="Y2588">
        <v>3.5000000000000001E-3</v>
      </c>
      <c r="Z2588">
        <v>0</v>
      </c>
      <c r="AA2588" t="s">
        <v>96</v>
      </c>
      <c r="AB2588" t="s">
        <v>96</v>
      </c>
      <c r="AC2588">
        <v>0</v>
      </c>
      <c r="AD2588" t="s">
        <v>243</v>
      </c>
      <c r="AE2588" t="s">
        <v>96</v>
      </c>
      <c r="AF2588" t="s">
        <v>96</v>
      </c>
      <c r="AG2588" t="s">
        <v>96</v>
      </c>
      <c r="AH2588">
        <v>9.6600000000000005E-2</v>
      </c>
      <c r="AI2588" t="s">
        <v>96</v>
      </c>
      <c r="AJ2588" t="s">
        <v>96</v>
      </c>
      <c r="AK2588" t="s">
        <v>96</v>
      </c>
      <c r="AL2588" t="s">
        <v>6773</v>
      </c>
      <c r="AM2588">
        <v>26</v>
      </c>
      <c r="AN2588">
        <v>0.49740000000000001</v>
      </c>
      <c r="AO2588">
        <v>0.69099999999999995</v>
      </c>
      <c r="AP2588">
        <v>0.99990000000000001</v>
      </c>
      <c r="AQ2588">
        <v>0.4</v>
      </c>
      <c r="AR2588">
        <v>0.2</v>
      </c>
      <c r="AS2588">
        <v>1099</v>
      </c>
      <c r="AT2588" t="s">
        <v>96</v>
      </c>
      <c r="AU2588" t="s">
        <v>96</v>
      </c>
      <c r="AV2588">
        <v>24.62</v>
      </c>
      <c r="AW2588">
        <v>24.69</v>
      </c>
      <c r="AX2588" t="s">
        <v>96</v>
      </c>
      <c r="AY2588" t="s">
        <v>96</v>
      </c>
      <c r="AZ2588" t="s">
        <v>72</v>
      </c>
      <c r="BA2588" t="s">
        <v>96</v>
      </c>
      <c r="BB2588" t="s">
        <v>96</v>
      </c>
      <c r="BC2588" t="s">
        <v>96</v>
      </c>
      <c r="BD2588" t="s">
        <v>96</v>
      </c>
      <c r="BE2588" t="s">
        <v>96</v>
      </c>
      <c r="BF2588" t="s">
        <v>96</v>
      </c>
      <c r="BG2588" t="s">
        <v>96</v>
      </c>
      <c r="BH2588" t="s">
        <v>96</v>
      </c>
      <c r="BI2588" t="s">
        <v>96</v>
      </c>
      <c r="BJ2588" t="s">
        <v>96</v>
      </c>
      <c r="BK2588" t="s">
        <v>96</v>
      </c>
    </row>
    <row r="2589" spans="1:63" x14ac:dyDescent="0.3">
      <c r="A2589" t="s">
        <v>6350</v>
      </c>
      <c r="B2589" t="s">
        <v>6351</v>
      </c>
      <c r="C2589" t="s">
        <v>64</v>
      </c>
      <c r="D2589" s="1">
        <v>466800</v>
      </c>
      <c r="E2589" s="2">
        <v>1394</v>
      </c>
      <c r="F2589" s="3">
        <v>15.41</v>
      </c>
      <c r="G2589" t="b">
        <v>0</v>
      </c>
      <c r="H2589" t="b">
        <v>0</v>
      </c>
      <c r="I2589" t="b">
        <v>0</v>
      </c>
      <c r="J2589" t="b">
        <v>0</v>
      </c>
      <c r="K2589" s="4">
        <v>-5.5E-2</v>
      </c>
      <c r="L2589" s="4">
        <v>-0.18440000000000001</v>
      </c>
      <c r="M2589" t="s">
        <v>96</v>
      </c>
      <c r="N2589" t="s">
        <v>96</v>
      </c>
      <c r="O2589" t="s">
        <v>96</v>
      </c>
      <c r="P2589" t="s">
        <v>96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t="s">
        <v>316</v>
      </c>
      <c r="X2589" s="5">
        <v>45159</v>
      </c>
      <c r="Y2589" s="4">
        <v>1.15E-2</v>
      </c>
      <c r="Z2589" s="3">
        <v>2.2000000000000002</v>
      </c>
      <c r="AA2589" s="5">
        <v>45287</v>
      </c>
      <c r="AB2589" s="3">
        <v>2.2000000000000002</v>
      </c>
      <c r="AC2589" s="4">
        <v>0.14280000000000001</v>
      </c>
      <c r="AD2589" t="s">
        <v>243</v>
      </c>
      <c r="AE2589" t="s">
        <v>96</v>
      </c>
      <c r="AF2589" t="s">
        <v>96</v>
      </c>
      <c r="AG2589" t="s">
        <v>96</v>
      </c>
      <c r="AH2589" s="4">
        <v>9.8900000000000002E-2</v>
      </c>
      <c r="AI2589" s="4">
        <v>0.42780000000000001</v>
      </c>
      <c r="AJ2589" s="4">
        <v>0.43030000000000002</v>
      </c>
      <c r="AK2589" t="s">
        <v>96</v>
      </c>
      <c r="AL2589" t="s">
        <v>1335</v>
      </c>
      <c r="AM2589">
        <v>1</v>
      </c>
      <c r="AN2589" s="4">
        <v>1</v>
      </c>
      <c r="AO2589" s="4">
        <v>1</v>
      </c>
      <c r="AP2589" s="4">
        <v>1</v>
      </c>
      <c r="AQ2589" s="6">
        <v>0.4</v>
      </c>
      <c r="AR2589" s="6">
        <v>0.2</v>
      </c>
      <c r="AS2589">
        <v>1099</v>
      </c>
      <c r="AT2589" s="3">
        <v>14.34</v>
      </c>
      <c r="AU2589" s="3">
        <v>19.77</v>
      </c>
      <c r="AV2589" s="3">
        <v>15.2</v>
      </c>
      <c r="AW2589" s="3">
        <v>15.53</v>
      </c>
      <c r="AX2589">
        <v>28.81</v>
      </c>
      <c r="AY2589" t="s">
        <v>82</v>
      </c>
      <c r="AZ2589" t="s">
        <v>75</v>
      </c>
      <c r="BA2589" t="s">
        <v>96</v>
      </c>
      <c r="BB2589" t="s">
        <v>96</v>
      </c>
      <c r="BC2589" t="s">
        <v>96</v>
      </c>
      <c r="BD2589" t="s">
        <v>75</v>
      </c>
      <c r="BE2589" t="s">
        <v>96</v>
      </c>
      <c r="BF2589" t="s">
        <v>96</v>
      </c>
      <c r="BG2589" t="s">
        <v>96</v>
      </c>
      <c r="BH2589" t="s">
        <v>96</v>
      </c>
      <c r="BI2589" t="s">
        <v>96</v>
      </c>
      <c r="BJ2589" t="s">
        <v>96</v>
      </c>
      <c r="BK2589" t="s">
        <v>96</v>
      </c>
    </row>
    <row r="2590" spans="1:63" x14ac:dyDescent="0.3">
      <c r="A2590" t="s">
        <v>6440</v>
      </c>
      <c r="B2590" t="s">
        <v>6441</v>
      </c>
      <c r="C2590" t="s">
        <v>64</v>
      </c>
      <c r="D2590" s="1">
        <v>461400</v>
      </c>
      <c r="E2590">
        <v>472</v>
      </c>
      <c r="F2590" s="3">
        <v>18.54</v>
      </c>
      <c r="G2590" t="b">
        <v>0</v>
      </c>
      <c r="H2590" t="b">
        <v>0</v>
      </c>
      <c r="I2590" t="b">
        <v>0</v>
      </c>
      <c r="J2590" t="b">
        <v>0</v>
      </c>
      <c r="K2590" s="4">
        <v>8.5699999999999998E-2</v>
      </c>
      <c r="L2590" s="4">
        <v>5.9999999999999995E-4</v>
      </c>
      <c r="M2590" t="s">
        <v>96</v>
      </c>
      <c r="N2590" t="s">
        <v>96</v>
      </c>
      <c r="O2590" t="s">
        <v>96</v>
      </c>
      <c r="P2590" t="s">
        <v>96</v>
      </c>
      <c r="Q2590" s="3">
        <v>0</v>
      </c>
      <c r="R2590" s="3">
        <v>-0.41711799999999999</v>
      </c>
      <c r="S2590" s="3">
        <v>1.482775</v>
      </c>
      <c r="T2590" s="3">
        <v>1.482775</v>
      </c>
      <c r="U2590" s="3">
        <v>1.482775</v>
      </c>
      <c r="V2590" s="3">
        <v>1.482775</v>
      </c>
      <c r="W2590" t="s">
        <v>240</v>
      </c>
      <c r="X2590" s="5">
        <v>45188</v>
      </c>
      <c r="Y2590" s="4">
        <v>7.4999999999999997E-3</v>
      </c>
      <c r="Z2590" s="3">
        <v>0</v>
      </c>
      <c r="AA2590" t="s">
        <v>96</v>
      </c>
      <c r="AB2590" t="s">
        <v>96</v>
      </c>
      <c r="AC2590" s="4">
        <v>0</v>
      </c>
      <c r="AD2590" t="s">
        <v>243</v>
      </c>
      <c r="AE2590" t="s">
        <v>96</v>
      </c>
      <c r="AF2590" t="s">
        <v>96</v>
      </c>
      <c r="AG2590" t="s">
        <v>96</v>
      </c>
      <c r="AH2590" s="4">
        <v>0.90780000000000005</v>
      </c>
      <c r="AI2590" s="4">
        <v>0.8024</v>
      </c>
      <c r="AJ2590">
        <v>0.67200000000000004</v>
      </c>
      <c r="AK2590" t="s">
        <v>96</v>
      </c>
      <c r="AL2590" t="s">
        <v>6593</v>
      </c>
      <c r="AM2590">
        <v>1</v>
      </c>
      <c r="AN2590" s="4">
        <v>1</v>
      </c>
      <c r="AO2590" s="4">
        <v>1</v>
      </c>
      <c r="AP2590" s="4">
        <v>1</v>
      </c>
      <c r="AQ2590" s="6">
        <v>0.4</v>
      </c>
      <c r="AR2590" s="6">
        <v>0.2</v>
      </c>
      <c r="AS2590">
        <v>1099</v>
      </c>
      <c r="AT2590" s="3">
        <v>15.62</v>
      </c>
      <c r="AU2590" s="3">
        <v>20.66</v>
      </c>
      <c r="AV2590" s="3">
        <v>18.53</v>
      </c>
      <c r="AW2590" s="3">
        <v>18.54</v>
      </c>
      <c r="AX2590">
        <v>51.92</v>
      </c>
      <c r="AY2590" t="s">
        <v>96</v>
      </c>
      <c r="AZ2590" t="s">
        <v>71</v>
      </c>
      <c r="BA2590" t="s">
        <v>96</v>
      </c>
      <c r="BB2590" t="s">
        <v>96</v>
      </c>
      <c r="BC2590" t="s">
        <v>96</v>
      </c>
      <c r="BD2590" t="s">
        <v>96</v>
      </c>
      <c r="BE2590" t="s">
        <v>96</v>
      </c>
      <c r="BF2590" t="s">
        <v>96</v>
      </c>
      <c r="BG2590" s="4" t="s">
        <v>96</v>
      </c>
      <c r="BH2590" s="4" t="s">
        <v>96</v>
      </c>
      <c r="BI2590" t="s">
        <v>96</v>
      </c>
      <c r="BJ2590" s="4" t="s">
        <v>96</v>
      </c>
      <c r="BK2590" s="4" t="s">
        <v>96</v>
      </c>
    </row>
    <row r="2591" spans="1:63" x14ac:dyDescent="0.3">
      <c r="A2591" t="s">
        <v>1543</v>
      </c>
      <c r="B2591" t="s">
        <v>5684</v>
      </c>
      <c r="C2591" t="s">
        <v>64</v>
      </c>
      <c r="D2591" s="1">
        <v>456500</v>
      </c>
      <c r="E2591" s="2">
        <v>1042505</v>
      </c>
      <c r="F2591" s="3">
        <v>8.06</v>
      </c>
      <c r="G2591" t="b">
        <v>0</v>
      </c>
      <c r="H2591" t="b">
        <v>0</v>
      </c>
      <c r="I2591" t="b">
        <v>0</v>
      </c>
      <c r="J2591" t="b">
        <v>0</v>
      </c>
      <c r="K2591" s="4">
        <v>-0.66420000000000001</v>
      </c>
      <c r="L2591" s="4">
        <v>-0.78859999999999997</v>
      </c>
      <c r="M2591" s="4">
        <v>-0.81189999999999996</v>
      </c>
      <c r="N2591" s="4">
        <v>-0.77990000000000004</v>
      </c>
      <c r="O2591" s="4">
        <v>-0.3538</v>
      </c>
      <c r="P2591" s="4">
        <v>-0.20660000000000001</v>
      </c>
      <c r="Q2591" s="3">
        <v>0</v>
      </c>
      <c r="R2591" s="3">
        <v>0</v>
      </c>
      <c r="S2591" s="3">
        <v>0</v>
      </c>
      <c r="T2591" s="3">
        <v>0</v>
      </c>
      <c r="U2591" s="3">
        <v>20.346699999999998</v>
      </c>
      <c r="V2591" s="3">
        <v>20.346699999999998</v>
      </c>
      <c r="W2591" t="s">
        <v>231</v>
      </c>
      <c r="X2591" s="5">
        <v>40491</v>
      </c>
      <c r="Y2591" s="4">
        <v>8.0000000000000004E-4</v>
      </c>
      <c r="Z2591" s="3">
        <v>1.87</v>
      </c>
      <c r="AA2591" s="5">
        <v>44357</v>
      </c>
      <c r="AB2591" s="3">
        <v>0.57999999999999996</v>
      </c>
      <c r="AC2591" s="4">
        <v>3.7199999999999997E-2</v>
      </c>
      <c r="AD2591" t="s">
        <v>90</v>
      </c>
      <c r="AE2591" s="4">
        <v>5.4800000000000001E-2</v>
      </c>
      <c r="AF2591">
        <v>15.9</v>
      </c>
      <c r="AG2591">
        <v>1.08</v>
      </c>
      <c r="AH2591" s="4">
        <v>1.0929</v>
      </c>
      <c r="AI2591" s="4">
        <v>2.0114999999999998</v>
      </c>
      <c r="AJ2591" s="4">
        <v>1.4758</v>
      </c>
      <c r="AK2591" s="4">
        <v>1.0938000000000001</v>
      </c>
      <c r="AL2591" t="s">
        <v>4473</v>
      </c>
      <c r="AM2591" s="2">
        <v>27</v>
      </c>
      <c r="AN2591" s="4">
        <v>0.99529999999999996</v>
      </c>
      <c r="AO2591" s="4">
        <v>0.99890000000000001</v>
      </c>
      <c r="AP2591" s="4">
        <v>1</v>
      </c>
      <c r="AQ2591" s="6">
        <v>0.4</v>
      </c>
      <c r="AR2591" s="6">
        <v>0.2</v>
      </c>
      <c r="AS2591">
        <v>1099</v>
      </c>
      <c r="AT2591" s="3">
        <v>10.72</v>
      </c>
      <c r="AU2591" s="3">
        <v>53.39</v>
      </c>
      <c r="AV2591" s="3">
        <v>6.47</v>
      </c>
      <c r="AW2591" s="3">
        <v>10.3</v>
      </c>
      <c r="AX2591">
        <v>17.21</v>
      </c>
      <c r="AY2591" t="s">
        <v>72</v>
      </c>
      <c r="AZ2591" t="s">
        <v>70</v>
      </c>
      <c r="BA2591" t="s">
        <v>68</v>
      </c>
      <c r="BB2591" t="s">
        <v>75</v>
      </c>
      <c r="BC2591" t="s">
        <v>70</v>
      </c>
      <c r="BD2591" t="s">
        <v>79</v>
      </c>
      <c r="BE2591" t="s">
        <v>75</v>
      </c>
      <c r="BF2591">
        <v>5.72</v>
      </c>
      <c r="BG2591" s="4">
        <v>0</v>
      </c>
      <c r="BH2591" s="4">
        <v>0.34189999999999998</v>
      </c>
      <c r="BI2591">
        <v>0</v>
      </c>
      <c r="BJ2591" s="4">
        <v>0</v>
      </c>
      <c r="BK2591" s="4">
        <v>0</v>
      </c>
    </row>
    <row r="2592" spans="1:63" x14ac:dyDescent="0.3">
      <c r="A2592" t="s">
        <v>6835</v>
      </c>
      <c r="B2592" t="s">
        <v>6836</v>
      </c>
      <c r="C2592" t="s">
        <v>64</v>
      </c>
      <c r="D2592">
        <v>254400</v>
      </c>
      <c r="E2592" t="s">
        <v>96</v>
      </c>
      <c r="F2592">
        <v>24.92</v>
      </c>
      <c r="G2592" t="b">
        <v>0</v>
      </c>
      <c r="H2592" t="b">
        <v>0</v>
      </c>
      <c r="I2592" t="b">
        <v>0</v>
      </c>
      <c r="J2592" t="b">
        <v>0</v>
      </c>
      <c r="K2592">
        <v>-6.3E-3</v>
      </c>
      <c r="L2592">
        <v>-1.6000000000000001E-3</v>
      </c>
      <c r="M2592" t="s">
        <v>96</v>
      </c>
      <c r="N2592" t="s">
        <v>96</v>
      </c>
      <c r="O2592" t="s">
        <v>96</v>
      </c>
      <c r="P2592" t="s">
        <v>96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 t="s">
        <v>203</v>
      </c>
      <c r="X2592">
        <v>45281</v>
      </c>
      <c r="Y2592">
        <v>3.5000000000000001E-3</v>
      </c>
      <c r="Z2592">
        <v>0</v>
      </c>
      <c r="AA2592" t="s">
        <v>96</v>
      </c>
      <c r="AB2592" t="s">
        <v>96</v>
      </c>
      <c r="AC2592">
        <v>0</v>
      </c>
      <c r="AD2592" t="s">
        <v>96</v>
      </c>
      <c r="AE2592" t="s">
        <v>96</v>
      </c>
      <c r="AF2592" t="s">
        <v>96</v>
      </c>
      <c r="AG2592" t="s">
        <v>96</v>
      </c>
      <c r="AH2592">
        <v>0.2162</v>
      </c>
      <c r="AI2592" t="s">
        <v>96</v>
      </c>
      <c r="AJ2592" t="s">
        <v>96</v>
      </c>
      <c r="AK2592" t="s">
        <v>96</v>
      </c>
      <c r="AL2592" t="s">
        <v>6289</v>
      </c>
      <c r="AM2592">
        <v>31</v>
      </c>
      <c r="AN2592">
        <v>0.59299999999999997</v>
      </c>
      <c r="AO2592">
        <v>0.78539999999999999</v>
      </c>
      <c r="AP2592">
        <v>1.0001</v>
      </c>
      <c r="AQ2592">
        <v>0.4</v>
      </c>
      <c r="AR2592">
        <v>0.2</v>
      </c>
      <c r="AS2592">
        <v>1099</v>
      </c>
      <c r="AT2592" t="s">
        <v>96</v>
      </c>
      <c r="AU2592" t="s">
        <v>96</v>
      </c>
      <c r="AV2592">
        <v>24.86</v>
      </c>
      <c r="AW2592">
        <v>25.05</v>
      </c>
      <c r="AX2592" t="s">
        <v>96</v>
      </c>
      <c r="AY2592" t="s">
        <v>96</v>
      </c>
      <c r="AZ2592" t="s">
        <v>72</v>
      </c>
      <c r="BA2592" t="s">
        <v>96</v>
      </c>
      <c r="BB2592" t="s">
        <v>96</v>
      </c>
      <c r="BC2592" t="s">
        <v>96</v>
      </c>
      <c r="BD2592" t="s">
        <v>96</v>
      </c>
      <c r="BE2592" t="s">
        <v>96</v>
      </c>
      <c r="BF2592" t="s">
        <v>96</v>
      </c>
      <c r="BG2592" t="s">
        <v>96</v>
      </c>
      <c r="BH2592" t="s">
        <v>96</v>
      </c>
      <c r="BI2592" t="s">
        <v>96</v>
      </c>
      <c r="BJ2592" t="s">
        <v>96</v>
      </c>
      <c r="BK2592" t="s">
        <v>96</v>
      </c>
    </row>
    <row r="2593" spans="1:63" x14ac:dyDescent="0.3">
      <c r="A2593" t="s">
        <v>4485</v>
      </c>
      <c r="B2593" t="s">
        <v>4486</v>
      </c>
      <c r="C2593" t="s">
        <v>1685</v>
      </c>
      <c r="D2593" s="1">
        <v>1682420000</v>
      </c>
      <c r="E2593" s="2">
        <v>13793498</v>
      </c>
      <c r="F2593" s="3">
        <v>20.49</v>
      </c>
      <c r="G2593" t="b">
        <v>0</v>
      </c>
      <c r="H2593" t="b">
        <v>0</v>
      </c>
      <c r="I2593" t="b">
        <v>0</v>
      </c>
      <c r="J2593" t="b">
        <v>0</v>
      </c>
      <c r="K2593" s="4">
        <v>-4.4299999999999999E-2</v>
      </c>
      <c r="L2593" s="4">
        <v>7.9600000000000004E-2</v>
      </c>
      <c r="M2593" s="4">
        <v>1.3725000000000001</v>
      </c>
      <c r="N2593" s="4">
        <v>1.3909</v>
      </c>
      <c r="O2593" s="4" t="s">
        <v>96</v>
      </c>
      <c r="P2593" s="4" t="s">
        <v>96</v>
      </c>
      <c r="Q2593" s="3">
        <v>55.168860000000002</v>
      </c>
      <c r="R2593" s="3">
        <v>29.662428999999999</v>
      </c>
      <c r="S2593" s="3">
        <v>371.24825399999997</v>
      </c>
      <c r="T2593" s="3">
        <v>362.65733899999998</v>
      </c>
      <c r="U2593" s="3">
        <v>609.75803900000005</v>
      </c>
      <c r="V2593" s="3">
        <v>609.75803900000005</v>
      </c>
      <c r="W2593" t="s">
        <v>1685</v>
      </c>
      <c r="X2593" s="5">
        <v>44488</v>
      </c>
      <c r="Y2593" s="4">
        <v>9.4999999999999998E-3</v>
      </c>
      <c r="Z2593" s="3">
        <v>3.1</v>
      </c>
      <c r="AA2593" s="5">
        <v>45280</v>
      </c>
      <c r="AB2593" s="3">
        <v>0.15</v>
      </c>
      <c r="AC2593" s="4">
        <v>0.14910000000000001</v>
      </c>
      <c r="AD2593" t="s">
        <v>95</v>
      </c>
      <c r="AE2593" s="4">
        <v>2.7400000000000001E-2</v>
      </c>
      <c r="AF2593" t="s">
        <v>96</v>
      </c>
      <c r="AG2593">
        <v>1.9</v>
      </c>
      <c r="AH2593" s="4">
        <v>0.51419999999999999</v>
      </c>
      <c r="AI2593" s="4">
        <v>0.54239999999999999</v>
      </c>
      <c r="AJ2593" s="4">
        <v>0.50429999999999997</v>
      </c>
      <c r="AK2593" s="4">
        <v>0.45629999999999998</v>
      </c>
      <c r="AL2593" t="s">
        <v>272</v>
      </c>
      <c r="AM2593">
        <v>3</v>
      </c>
      <c r="AN2593" s="4">
        <v>1</v>
      </c>
      <c r="AO2593" s="4">
        <v>1</v>
      </c>
      <c r="AP2593" s="4">
        <v>1</v>
      </c>
      <c r="AQ2593" s="6">
        <v>0.4</v>
      </c>
      <c r="AR2593" s="6">
        <v>0.2</v>
      </c>
      <c r="AS2593">
        <v>1099</v>
      </c>
      <c r="AT2593" s="3">
        <v>19.66</v>
      </c>
      <c r="AU2593" s="3">
        <v>22.13</v>
      </c>
      <c r="AV2593" s="3">
        <v>20.11</v>
      </c>
      <c r="AW2593" s="3">
        <v>20.99</v>
      </c>
      <c r="AX2593">
        <v>55.43</v>
      </c>
      <c r="AY2593" t="s">
        <v>96</v>
      </c>
      <c r="AZ2593" t="s">
        <v>82</v>
      </c>
      <c r="BA2593" t="s">
        <v>96</v>
      </c>
      <c r="BB2593" t="s">
        <v>96</v>
      </c>
      <c r="BC2593" t="s">
        <v>96</v>
      </c>
      <c r="BD2593" t="s">
        <v>70</v>
      </c>
      <c r="BE2593" t="s">
        <v>96</v>
      </c>
      <c r="BF2593" t="s">
        <v>96</v>
      </c>
      <c r="BG2593" s="4" t="s">
        <v>96</v>
      </c>
      <c r="BH2593" s="4" t="s">
        <v>96</v>
      </c>
      <c r="BI2593" t="s">
        <v>96</v>
      </c>
      <c r="BJ2593" s="4" t="s">
        <v>96</v>
      </c>
      <c r="BK2593" s="4" t="s">
        <v>96</v>
      </c>
    </row>
    <row r="2594" spans="1:63" x14ac:dyDescent="0.3">
      <c r="A2594" t="s">
        <v>1683</v>
      </c>
      <c r="B2594" t="s">
        <v>1684</v>
      </c>
      <c r="C2594" t="s">
        <v>1685</v>
      </c>
      <c r="D2594" s="1">
        <v>405869000</v>
      </c>
      <c r="E2594" s="2">
        <v>1763563</v>
      </c>
      <c r="F2594" s="3">
        <v>27.09</v>
      </c>
      <c r="G2594" t="b">
        <v>0</v>
      </c>
      <c r="H2594" t="b">
        <v>0</v>
      </c>
      <c r="I2594" t="b">
        <v>1</v>
      </c>
      <c r="J2594" t="b">
        <v>0</v>
      </c>
      <c r="K2594" s="4">
        <v>-2.2000000000000001E-3</v>
      </c>
      <c r="L2594" s="4">
        <v>-8.0000000000000002E-3</v>
      </c>
      <c r="M2594" s="4">
        <v>3.6200000000000003E-2</v>
      </c>
      <c r="N2594" s="4">
        <v>3.2899999999999999E-2</v>
      </c>
      <c r="O2594" s="4">
        <v>6.08E-2</v>
      </c>
      <c r="P2594" s="4">
        <v>3.0599999999999999E-2</v>
      </c>
      <c r="Q2594" s="3">
        <v>-82.702449999999999</v>
      </c>
      <c r="R2594" s="3">
        <v>-136.6541</v>
      </c>
      <c r="S2594" s="3">
        <v>-1230.7952</v>
      </c>
      <c r="T2594" s="3">
        <v>-1261.5826</v>
      </c>
      <c r="U2594" s="3">
        <v>-234.91406000000001</v>
      </c>
      <c r="V2594" s="3">
        <v>-234.91406000000001</v>
      </c>
      <c r="W2594" t="s">
        <v>1685</v>
      </c>
      <c r="X2594" s="5">
        <v>39133</v>
      </c>
      <c r="Y2594" s="4">
        <v>7.7999999999999996E-3</v>
      </c>
      <c r="Z2594" s="3">
        <v>1.99</v>
      </c>
      <c r="AA2594" s="5">
        <v>45278</v>
      </c>
      <c r="AB2594" s="3">
        <v>1.75</v>
      </c>
      <c r="AC2594" s="4">
        <v>7.3700000000000002E-2</v>
      </c>
      <c r="AD2594" t="s">
        <v>243</v>
      </c>
      <c r="AE2594" s="4">
        <v>7.1000000000000004E-3</v>
      </c>
      <c r="AF2594" t="s">
        <v>96</v>
      </c>
      <c r="AG2594">
        <v>-0.15</v>
      </c>
      <c r="AH2594" s="4">
        <v>0.73770000000000002</v>
      </c>
      <c r="AI2594" s="4">
        <v>7.2599999999999998E-2</v>
      </c>
      <c r="AJ2594" s="4">
        <v>7.4200000000000002E-2</v>
      </c>
      <c r="AK2594" s="4">
        <v>6.5799999999999997E-2</v>
      </c>
      <c r="AL2594" t="s">
        <v>84</v>
      </c>
      <c r="AM2594">
        <v>3</v>
      </c>
      <c r="AN2594" s="4">
        <v>0.99990000000000001</v>
      </c>
      <c r="AO2594" s="4">
        <v>0.99990000000000001</v>
      </c>
      <c r="AP2594" s="4">
        <v>0.99990000000000001</v>
      </c>
      <c r="AQ2594" s="6">
        <v>0.28000000000000003</v>
      </c>
      <c r="AR2594" s="6">
        <v>0.28000000000000003</v>
      </c>
      <c r="AS2594" t="s">
        <v>780</v>
      </c>
      <c r="AT2594" s="3">
        <v>26.88</v>
      </c>
      <c r="AU2594" s="3">
        <v>27.87</v>
      </c>
      <c r="AV2594" s="3">
        <v>27.04</v>
      </c>
      <c r="AW2594" s="3">
        <v>27.12</v>
      </c>
      <c r="AX2594">
        <v>40.67</v>
      </c>
      <c r="AY2594" t="s">
        <v>68</v>
      </c>
      <c r="AZ2594" t="s">
        <v>70</v>
      </c>
      <c r="BA2594" t="s">
        <v>70</v>
      </c>
      <c r="BB2594" t="s">
        <v>69</v>
      </c>
      <c r="BC2594" t="s">
        <v>72</v>
      </c>
      <c r="BD2594" t="s">
        <v>82</v>
      </c>
      <c r="BE2594" t="s">
        <v>69</v>
      </c>
      <c r="BF2594" t="s">
        <v>96</v>
      </c>
      <c r="BG2594" s="4" t="s">
        <v>96</v>
      </c>
      <c r="BH2594" s="4" t="s">
        <v>96</v>
      </c>
      <c r="BI2594" t="s">
        <v>96</v>
      </c>
      <c r="BJ2594" s="4" t="s">
        <v>96</v>
      </c>
      <c r="BK2594" s="4" t="s">
        <v>96</v>
      </c>
    </row>
    <row r="2595" spans="1:63" x14ac:dyDescent="0.3">
      <c r="A2595" t="s">
        <v>2396</v>
      </c>
      <c r="B2595" t="s">
        <v>2397</v>
      </c>
      <c r="C2595" t="s">
        <v>1685</v>
      </c>
      <c r="D2595" s="1">
        <v>309702000</v>
      </c>
      <c r="E2595" s="2">
        <v>128572</v>
      </c>
      <c r="F2595" s="3">
        <v>65.81</v>
      </c>
      <c r="G2595" t="b">
        <v>0</v>
      </c>
      <c r="H2595" t="b">
        <v>0</v>
      </c>
      <c r="I2595" t="b">
        <v>0</v>
      </c>
      <c r="J2595" t="b">
        <v>0</v>
      </c>
      <c r="K2595" s="4">
        <v>1.11E-2</v>
      </c>
      <c r="L2595" s="4">
        <v>4.48E-2</v>
      </c>
      <c r="M2595" s="4">
        <v>-7.4399999999999994E-2</v>
      </c>
      <c r="N2595" s="4">
        <v>-6.1899999999999997E-2</v>
      </c>
      <c r="O2595" s="4">
        <v>-0.1021</v>
      </c>
      <c r="P2595" s="4">
        <v>-5.3499999999999999E-2</v>
      </c>
      <c r="Q2595" s="3">
        <v>0</v>
      </c>
      <c r="R2595" s="3">
        <v>32.315137999999997</v>
      </c>
      <c r="S2595" s="3">
        <v>135.410899</v>
      </c>
      <c r="T2595" s="3">
        <v>135.410899</v>
      </c>
      <c r="U2595" s="3">
        <v>169.228983</v>
      </c>
      <c r="V2595" s="3">
        <v>169.228983</v>
      </c>
      <c r="W2595" t="s">
        <v>1685</v>
      </c>
      <c r="X2595" s="5">
        <v>39125</v>
      </c>
      <c r="Y2595" s="4">
        <v>4.0000000000000001E-3</v>
      </c>
      <c r="Z2595" s="3">
        <v>0</v>
      </c>
      <c r="AA2595" s="5" t="s">
        <v>96</v>
      </c>
      <c r="AB2595" s="3" t="s">
        <v>96</v>
      </c>
      <c r="AC2595" s="4">
        <v>0</v>
      </c>
      <c r="AD2595" t="s">
        <v>66</v>
      </c>
      <c r="AE2595" s="4">
        <v>3.3300000000000003E-2</v>
      </c>
      <c r="AF2595" t="s">
        <v>96</v>
      </c>
      <c r="AG2595">
        <v>0.05</v>
      </c>
      <c r="AH2595" s="4">
        <v>0.58279999999999998</v>
      </c>
      <c r="AI2595" s="4">
        <v>0.1356</v>
      </c>
      <c r="AJ2595" s="4">
        <v>0.11269999999999999</v>
      </c>
      <c r="AK2595" s="4">
        <v>9.3600000000000003E-2</v>
      </c>
      <c r="AL2595" t="s">
        <v>84</v>
      </c>
      <c r="AM2595" s="2">
        <v>1</v>
      </c>
      <c r="AN2595" s="4">
        <v>1</v>
      </c>
      <c r="AO2595" s="4">
        <v>1</v>
      </c>
      <c r="AP2595" s="4">
        <v>1</v>
      </c>
      <c r="AQ2595" s="6">
        <v>0.4</v>
      </c>
      <c r="AR2595" s="6">
        <v>0.4</v>
      </c>
      <c r="AS2595">
        <v>1099</v>
      </c>
      <c r="AT2595" s="3">
        <v>62.66</v>
      </c>
      <c r="AU2595" s="3">
        <v>66.34</v>
      </c>
      <c r="AV2595" s="3">
        <v>65.540000000000006</v>
      </c>
      <c r="AW2595" s="3">
        <v>65.98</v>
      </c>
      <c r="AX2595">
        <v>65.23</v>
      </c>
      <c r="AY2595" t="s">
        <v>69</v>
      </c>
      <c r="AZ2595" t="s">
        <v>72</v>
      </c>
      <c r="BA2595" t="s">
        <v>75</v>
      </c>
      <c r="BB2595" t="s">
        <v>71</v>
      </c>
      <c r="BC2595" t="s">
        <v>75</v>
      </c>
      <c r="BD2595" t="s">
        <v>70</v>
      </c>
      <c r="BE2595" t="s">
        <v>75</v>
      </c>
      <c r="BF2595" t="s">
        <v>96</v>
      </c>
      <c r="BG2595" t="s">
        <v>96</v>
      </c>
      <c r="BH2595" t="s">
        <v>96</v>
      </c>
      <c r="BI2595" t="s">
        <v>96</v>
      </c>
      <c r="BJ2595" t="s">
        <v>96</v>
      </c>
      <c r="BK2595" t="s">
        <v>96</v>
      </c>
    </row>
    <row r="2596" spans="1:63" x14ac:dyDescent="0.3">
      <c r="A2596" t="s">
        <v>2128</v>
      </c>
      <c r="B2596" t="s">
        <v>2129</v>
      </c>
      <c r="C2596" t="s">
        <v>1685</v>
      </c>
      <c r="D2596" s="1">
        <v>220665000</v>
      </c>
      <c r="E2596" s="2">
        <v>52064</v>
      </c>
      <c r="F2596" s="3">
        <v>102.04</v>
      </c>
      <c r="G2596" t="b">
        <v>0</v>
      </c>
      <c r="H2596" t="b">
        <v>0</v>
      </c>
      <c r="I2596" t="b">
        <v>0</v>
      </c>
      <c r="J2596" t="b">
        <v>0</v>
      </c>
      <c r="K2596" s="4">
        <v>2.8999999999999998E-3</v>
      </c>
      <c r="L2596" s="4">
        <v>6.6E-3</v>
      </c>
      <c r="M2596" s="4">
        <v>4.8599999999999997E-2</v>
      </c>
      <c r="N2596" s="4">
        <v>5.2200000000000003E-2</v>
      </c>
      <c r="O2596" s="4">
        <v>-3.3399999999999999E-2</v>
      </c>
      <c r="P2596" s="4">
        <v>-1.0699999999999999E-2</v>
      </c>
      <c r="Q2596" s="3">
        <v>5.1317399999999997</v>
      </c>
      <c r="R2596" s="3">
        <v>5.7329999999999999E-2</v>
      </c>
      <c r="S2596" s="3">
        <v>-74.773148000000006</v>
      </c>
      <c r="T2596" s="3">
        <v>-74.773148000000006</v>
      </c>
      <c r="U2596" s="3">
        <v>-75.362076999999999</v>
      </c>
      <c r="V2596" s="3">
        <v>-75.362076999999999</v>
      </c>
      <c r="W2596" t="s">
        <v>1685</v>
      </c>
      <c r="X2596" s="5">
        <v>38695</v>
      </c>
      <c r="Y2596" s="4">
        <v>4.0000000000000001E-3</v>
      </c>
      <c r="Z2596" s="3">
        <v>1.52</v>
      </c>
      <c r="AA2596" s="5">
        <v>45261</v>
      </c>
      <c r="AB2596" s="3">
        <v>0.19</v>
      </c>
      <c r="AC2596" s="4">
        <v>1.49E-2</v>
      </c>
      <c r="AD2596" t="s">
        <v>95</v>
      </c>
      <c r="AE2596" s="4">
        <v>1.6E-2</v>
      </c>
      <c r="AF2596" t="s">
        <v>96</v>
      </c>
      <c r="AG2596">
        <v>0.13</v>
      </c>
      <c r="AH2596" s="4">
        <v>0.29420000000000002</v>
      </c>
      <c r="AI2596" s="4">
        <v>7.6100000000000001E-2</v>
      </c>
      <c r="AJ2596" s="4">
        <v>7.7899999999999997E-2</v>
      </c>
      <c r="AK2596" s="4">
        <v>7.0699999999999999E-2</v>
      </c>
      <c r="AL2596" t="s">
        <v>84</v>
      </c>
      <c r="AM2596">
        <v>1</v>
      </c>
      <c r="AN2596" s="4">
        <v>1</v>
      </c>
      <c r="AO2596" s="4">
        <v>1</v>
      </c>
      <c r="AP2596" s="4">
        <v>1</v>
      </c>
      <c r="AQ2596" s="6">
        <v>0.4</v>
      </c>
      <c r="AR2596" s="6">
        <v>0.4</v>
      </c>
      <c r="AS2596">
        <v>1099</v>
      </c>
      <c r="AT2596" s="3">
        <v>98.62</v>
      </c>
      <c r="AU2596" s="3">
        <v>102.91</v>
      </c>
      <c r="AV2596" s="3">
        <v>101.94</v>
      </c>
      <c r="AW2596" s="3">
        <v>102.25</v>
      </c>
      <c r="AX2596">
        <v>60.72</v>
      </c>
      <c r="AY2596" t="s">
        <v>69</v>
      </c>
      <c r="AZ2596" t="s">
        <v>69</v>
      </c>
      <c r="BA2596" t="s">
        <v>68</v>
      </c>
      <c r="BB2596" t="s">
        <v>72</v>
      </c>
      <c r="BC2596" t="s">
        <v>69</v>
      </c>
      <c r="BD2596" t="s">
        <v>79</v>
      </c>
      <c r="BE2596" t="s">
        <v>75</v>
      </c>
      <c r="BF2596" t="s">
        <v>96</v>
      </c>
      <c r="BG2596" t="s">
        <v>96</v>
      </c>
      <c r="BH2596" t="s">
        <v>96</v>
      </c>
      <c r="BI2596" t="s">
        <v>96</v>
      </c>
      <c r="BJ2596" t="s">
        <v>96</v>
      </c>
      <c r="BK2596" t="s">
        <v>96</v>
      </c>
    </row>
    <row r="2597" spans="1:63" x14ac:dyDescent="0.3">
      <c r="A2597" t="s">
        <v>2114</v>
      </c>
      <c r="B2597" t="s">
        <v>2115</v>
      </c>
      <c r="C2597" t="s">
        <v>1685</v>
      </c>
      <c r="D2597" s="1">
        <v>189358000</v>
      </c>
      <c r="E2597" s="2">
        <v>19667</v>
      </c>
      <c r="F2597" s="3">
        <v>105.78</v>
      </c>
      <c r="G2597" t="b">
        <v>0</v>
      </c>
      <c r="H2597" t="b">
        <v>0</v>
      </c>
      <c r="I2597" t="b">
        <v>0</v>
      </c>
      <c r="J2597" t="b">
        <v>0</v>
      </c>
      <c r="K2597" s="4">
        <v>1.7000000000000001E-2</v>
      </c>
      <c r="L2597" s="4">
        <v>4.3999999999999997E-2</v>
      </c>
      <c r="M2597" s="4">
        <v>9.6199999999999994E-2</v>
      </c>
      <c r="N2597" s="4">
        <v>9.4399999999999998E-2</v>
      </c>
      <c r="O2597" s="4">
        <v>1.06E-2</v>
      </c>
      <c r="P2597" s="4">
        <v>2.2200000000000001E-2</v>
      </c>
      <c r="Q2597" s="3">
        <v>0</v>
      </c>
      <c r="R2597" s="3">
        <v>-10.274265</v>
      </c>
      <c r="S2597" s="3">
        <v>-43.781072999999999</v>
      </c>
      <c r="T2597" s="3">
        <v>-43.781072999999999</v>
      </c>
      <c r="U2597" s="3">
        <v>-74.849332000000004</v>
      </c>
      <c r="V2597" s="3">
        <v>-74.849332000000004</v>
      </c>
      <c r="W2597" t="s">
        <v>1685</v>
      </c>
      <c r="X2597" s="5">
        <v>38889</v>
      </c>
      <c r="Y2597" s="4">
        <v>4.0000000000000001E-3</v>
      </c>
      <c r="Z2597" s="3">
        <v>0.02</v>
      </c>
      <c r="AA2597" s="5">
        <v>45261</v>
      </c>
      <c r="AB2597" s="3">
        <v>0.01</v>
      </c>
      <c r="AC2597" s="4">
        <v>2.0000000000000001E-4</v>
      </c>
      <c r="AD2597" t="s">
        <v>95</v>
      </c>
      <c r="AE2597" s="4">
        <v>2.29E-2</v>
      </c>
      <c r="AF2597" t="s">
        <v>96</v>
      </c>
      <c r="AG2597">
        <v>0.09</v>
      </c>
      <c r="AH2597" s="4">
        <v>0.2306</v>
      </c>
      <c r="AI2597" s="4">
        <v>7.3200000000000001E-2</v>
      </c>
      <c r="AJ2597" s="4">
        <v>7.0099999999999996E-2</v>
      </c>
      <c r="AK2597" s="4">
        <v>6.5100000000000005E-2</v>
      </c>
      <c r="AL2597" t="s">
        <v>84</v>
      </c>
      <c r="AM2597" s="2">
        <v>1</v>
      </c>
      <c r="AN2597" s="4">
        <v>1</v>
      </c>
      <c r="AO2597" s="4">
        <v>1</v>
      </c>
      <c r="AP2597" s="4">
        <v>1</v>
      </c>
      <c r="AQ2597" s="6">
        <v>0.4</v>
      </c>
      <c r="AR2597" s="6">
        <v>0.4</v>
      </c>
      <c r="AS2597">
        <v>1099</v>
      </c>
      <c r="AT2597" s="3">
        <v>99.98</v>
      </c>
      <c r="AU2597" s="3">
        <v>105.79</v>
      </c>
      <c r="AV2597" s="3" t="s">
        <v>96</v>
      </c>
      <c r="AW2597" s="3" t="s">
        <v>96</v>
      </c>
      <c r="AX2597">
        <v>75.47</v>
      </c>
      <c r="AY2597" t="s">
        <v>79</v>
      </c>
      <c r="AZ2597" t="s">
        <v>72</v>
      </c>
      <c r="BA2597" t="s">
        <v>72</v>
      </c>
      <c r="BB2597" t="s">
        <v>79</v>
      </c>
      <c r="BC2597" t="s">
        <v>71</v>
      </c>
      <c r="BD2597" t="s">
        <v>71</v>
      </c>
      <c r="BE2597" t="s">
        <v>82</v>
      </c>
      <c r="BF2597" t="s">
        <v>96</v>
      </c>
      <c r="BG2597" s="4" t="s">
        <v>96</v>
      </c>
      <c r="BH2597" s="4" t="s">
        <v>96</v>
      </c>
      <c r="BI2597" t="s">
        <v>96</v>
      </c>
      <c r="BJ2597" s="4" t="s">
        <v>96</v>
      </c>
      <c r="BK2597" s="4" t="s">
        <v>96</v>
      </c>
    </row>
    <row r="2598" spans="1:63" x14ac:dyDescent="0.3">
      <c r="A2598" t="s">
        <v>2518</v>
      </c>
      <c r="B2598" t="s">
        <v>2519</v>
      </c>
      <c r="C2598" t="s">
        <v>1685</v>
      </c>
      <c r="D2598" s="1">
        <v>179210000</v>
      </c>
      <c r="E2598" s="2">
        <v>317356</v>
      </c>
      <c r="F2598" s="3">
        <v>25.11</v>
      </c>
      <c r="G2598" t="b">
        <v>0</v>
      </c>
      <c r="H2598" t="b">
        <v>0</v>
      </c>
      <c r="I2598" t="b">
        <v>0</v>
      </c>
      <c r="J2598" t="b">
        <v>0</v>
      </c>
      <c r="K2598" s="4">
        <v>-4.7999999999999996E-3</v>
      </c>
      <c r="L2598" s="4">
        <v>-1.01E-2</v>
      </c>
      <c r="M2598" s="4">
        <v>3.09E-2</v>
      </c>
      <c r="N2598" s="4">
        <v>2.7799999999999998E-2</v>
      </c>
      <c r="O2598" s="4">
        <v>4.8300000000000003E-2</v>
      </c>
      <c r="P2598" s="4">
        <v>2.1000000000000001E-2</v>
      </c>
      <c r="Q2598" s="3">
        <v>12.609500000000001</v>
      </c>
      <c r="R2598" s="3">
        <v>-50.014254999999999</v>
      </c>
      <c r="S2598" s="3">
        <v>-159.498075</v>
      </c>
      <c r="T2598" s="3">
        <v>-159.498075</v>
      </c>
      <c r="U2598" s="3">
        <v>94.110675000000001</v>
      </c>
      <c r="V2598" s="3">
        <v>94.110675000000001</v>
      </c>
      <c r="W2598" t="s">
        <v>1685</v>
      </c>
      <c r="X2598" s="5">
        <v>41626</v>
      </c>
      <c r="Y2598" s="4">
        <v>5.0000000000000001E-3</v>
      </c>
      <c r="Z2598" s="3">
        <v>1.75</v>
      </c>
      <c r="AA2598" s="5">
        <v>45282</v>
      </c>
      <c r="AB2598" s="3">
        <v>1.76</v>
      </c>
      <c r="AC2598" s="4">
        <v>6.9900000000000004E-2</v>
      </c>
      <c r="AD2598" t="s">
        <v>243</v>
      </c>
      <c r="AE2598" s="4">
        <v>6.1999999999999998E-3</v>
      </c>
      <c r="AF2598" t="s">
        <v>96</v>
      </c>
      <c r="AG2598">
        <v>-0.18</v>
      </c>
      <c r="AH2598" s="4">
        <v>0.27129999999999999</v>
      </c>
      <c r="AI2598" s="4">
        <v>7.3700000000000002E-2</v>
      </c>
      <c r="AJ2598" s="4">
        <v>6.7500000000000004E-2</v>
      </c>
      <c r="AK2598" s="4">
        <v>6.1100000000000002E-2</v>
      </c>
      <c r="AL2598" t="s">
        <v>497</v>
      </c>
      <c r="AM2598">
        <v>7</v>
      </c>
      <c r="AN2598" s="4">
        <v>1.0001</v>
      </c>
      <c r="AO2598" s="4">
        <v>1.0001</v>
      </c>
      <c r="AP2598" s="4">
        <v>1.0001</v>
      </c>
      <c r="AQ2598" s="6">
        <v>0.4</v>
      </c>
      <c r="AR2598" s="6">
        <v>0.2</v>
      </c>
      <c r="AS2598">
        <v>1099</v>
      </c>
      <c r="AT2598" s="3">
        <v>24.98</v>
      </c>
      <c r="AU2598" s="3">
        <v>25.79</v>
      </c>
      <c r="AV2598" s="3">
        <v>25.06</v>
      </c>
      <c r="AW2598" s="3">
        <v>25.14</v>
      </c>
      <c r="AX2598">
        <v>39.44</v>
      </c>
      <c r="AY2598" t="s">
        <v>96</v>
      </c>
      <c r="AZ2598" t="s">
        <v>79</v>
      </c>
      <c r="BA2598" t="s">
        <v>96</v>
      </c>
      <c r="BB2598" t="s">
        <v>96</v>
      </c>
      <c r="BC2598" t="s">
        <v>96</v>
      </c>
      <c r="BD2598" t="s">
        <v>96</v>
      </c>
      <c r="BE2598" t="s">
        <v>96</v>
      </c>
      <c r="BF2598">
        <v>5.72</v>
      </c>
      <c r="BG2598" s="4">
        <v>0</v>
      </c>
      <c r="BH2598" s="4">
        <v>0.34189999999999998</v>
      </c>
      <c r="BI2598" s="7">
        <v>0</v>
      </c>
      <c r="BJ2598" s="4">
        <v>0</v>
      </c>
      <c r="BK2598" s="4">
        <v>0</v>
      </c>
    </row>
    <row r="2599" spans="1:63" x14ac:dyDescent="0.3">
      <c r="A2599" t="s">
        <v>2708</v>
      </c>
      <c r="B2599" t="s">
        <v>2709</v>
      </c>
      <c r="C2599" t="s">
        <v>1685</v>
      </c>
      <c r="D2599" s="1">
        <v>86195700</v>
      </c>
      <c r="E2599" s="2">
        <v>13403</v>
      </c>
      <c r="F2599" s="3">
        <v>122.79</v>
      </c>
      <c r="G2599" t="b">
        <v>0</v>
      </c>
      <c r="H2599" t="b">
        <v>0</v>
      </c>
      <c r="I2599" t="b">
        <v>0</v>
      </c>
      <c r="J2599" t="b">
        <v>0</v>
      </c>
      <c r="K2599" s="4">
        <v>4.0000000000000001E-3</v>
      </c>
      <c r="L2599" s="4">
        <v>6.7999999999999996E-3</v>
      </c>
      <c r="M2599" s="4">
        <v>8.3900000000000002E-2</v>
      </c>
      <c r="N2599" s="4">
        <v>8.5699999999999998E-2</v>
      </c>
      <c r="O2599" s="4">
        <v>-9.2999999999999992E-3</v>
      </c>
      <c r="P2599">
        <v>5.0000000000000001E-3</v>
      </c>
      <c r="Q2599" s="3">
        <v>-6.0952260000000003</v>
      </c>
      <c r="R2599" s="3">
        <v>-6.0952260000000003</v>
      </c>
      <c r="S2599" s="3">
        <v>-24.246891000000002</v>
      </c>
      <c r="T2599" s="3">
        <v>-24.246891000000002</v>
      </c>
      <c r="U2599" s="3">
        <v>-25.052485000000001</v>
      </c>
      <c r="V2599" s="3">
        <v>-25.052485000000001</v>
      </c>
      <c r="W2599" t="s">
        <v>1685</v>
      </c>
      <c r="X2599" s="5">
        <v>38889</v>
      </c>
      <c r="Y2599" s="4">
        <v>4.0000000000000001E-3</v>
      </c>
      <c r="Z2599" s="3">
        <v>2.98</v>
      </c>
      <c r="AA2599" s="5">
        <v>45261</v>
      </c>
      <c r="AB2599" s="3">
        <v>0.33</v>
      </c>
      <c r="AC2599" s="4">
        <v>2.4299999999999999E-2</v>
      </c>
      <c r="AD2599" t="s">
        <v>95</v>
      </c>
      <c r="AE2599" s="4">
        <v>2.9600000000000001E-2</v>
      </c>
      <c r="AF2599" t="s">
        <v>96</v>
      </c>
      <c r="AG2599">
        <v>0.27</v>
      </c>
      <c r="AH2599" s="4">
        <v>0.40820000000000001</v>
      </c>
      <c r="AI2599" s="4">
        <v>7.8399999999999997E-2</v>
      </c>
      <c r="AJ2599" s="4">
        <v>8.43E-2</v>
      </c>
      <c r="AK2599" s="4">
        <v>7.4700000000000003E-2</v>
      </c>
      <c r="AL2599" t="s">
        <v>84</v>
      </c>
      <c r="AM2599">
        <v>1</v>
      </c>
      <c r="AN2599" s="4">
        <v>1</v>
      </c>
      <c r="AO2599" s="4">
        <v>1</v>
      </c>
      <c r="AP2599" s="4">
        <v>1</v>
      </c>
      <c r="AQ2599" s="6">
        <v>0.4</v>
      </c>
      <c r="AR2599" s="6">
        <v>0.4</v>
      </c>
      <c r="AS2599">
        <v>1099</v>
      </c>
      <c r="AT2599" s="3">
        <v>120.22</v>
      </c>
      <c r="AU2599" s="3">
        <v>123.27</v>
      </c>
      <c r="AV2599" s="3">
        <v>122.48</v>
      </c>
      <c r="AW2599" s="3">
        <v>122.96</v>
      </c>
      <c r="AX2599">
        <v>60.32</v>
      </c>
      <c r="AY2599" t="s">
        <v>72</v>
      </c>
      <c r="AZ2599" t="s">
        <v>69</v>
      </c>
      <c r="BA2599" t="s">
        <v>70</v>
      </c>
      <c r="BB2599" t="s">
        <v>72</v>
      </c>
      <c r="BC2599" t="s">
        <v>70</v>
      </c>
      <c r="BD2599" t="s">
        <v>70</v>
      </c>
      <c r="BE2599" t="s">
        <v>71</v>
      </c>
      <c r="BF2599" t="s">
        <v>96</v>
      </c>
      <c r="BG2599" t="s">
        <v>96</v>
      </c>
      <c r="BH2599" t="s">
        <v>96</v>
      </c>
      <c r="BI2599" t="s">
        <v>96</v>
      </c>
      <c r="BJ2599" t="s">
        <v>96</v>
      </c>
      <c r="BK2599" t="s">
        <v>96</v>
      </c>
    </row>
    <row r="2600" spans="1:63" x14ac:dyDescent="0.3">
      <c r="A2600" t="s">
        <v>2728</v>
      </c>
      <c r="B2600" t="s">
        <v>2729</v>
      </c>
      <c r="C2600" t="s">
        <v>1685</v>
      </c>
      <c r="D2600" s="1">
        <v>78055500</v>
      </c>
      <c r="E2600" s="2">
        <v>9441</v>
      </c>
      <c r="F2600" s="3">
        <v>67.52</v>
      </c>
      <c r="G2600" t="b">
        <v>0</v>
      </c>
      <c r="H2600" t="b">
        <v>0</v>
      </c>
      <c r="I2600" t="b">
        <v>0</v>
      </c>
      <c r="J2600" t="b">
        <v>0</v>
      </c>
      <c r="K2600" s="4">
        <v>2.3999999999999998E-3</v>
      </c>
      <c r="L2600" s="4">
        <v>2.64E-2</v>
      </c>
      <c r="M2600" s="4">
        <v>1.1900000000000001E-2</v>
      </c>
      <c r="N2600" s="4">
        <v>1.6500000000000001E-2</v>
      </c>
      <c r="O2600">
        <v>-3.3000000000000002E-2</v>
      </c>
      <c r="P2600">
        <v>-5.0000000000000001E-3</v>
      </c>
      <c r="Q2600" s="3">
        <v>3.335388</v>
      </c>
      <c r="R2600" s="3">
        <v>-1.4585000000000001E-2</v>
      </c>
      <c r="S2600" s="3">
        <v>-3.6351279999999999</v>
      </c>
      <c r="T2600" s="3">
        <v>-3.6351279999999999</v>
      </c>
      <c r="U2600" s="3">
        <v>-19.820163000000001</v>
      </c>
      <c r="V2600" s="3">
        <v>-19.820163000000001</v>
      </c>
      <c r="W2600" t="s">
        <v>1685</v>
      </c>
      <c r="X2600" s="5">
        <v>38889</v>
      </c>
      <c r="Y2600" s="4">
        <v>4.0000000000000001E-3</v>
      </c>
      <c r="Z2600" s="3">
        <v>0.66</v>
      </c>
      <c r="AA2600" s="5">
        <v>45261</v>
      </c>
      <c r="AB2600" s="3">
        <v>7.0000000000000007E-2</v>
      </c>
      <c r="AC2600" s="4">
        <v>9.7999999999999997E-3</v>
      </c>
      <c r="AD2600" t="s">
        <v>95</v>
      </c>
      <c r="AE2600" s="4">
        <v>1.7399999999999999E-2</v>
      </c>
      <c r="AF2600" t="s">
        <v>96</v>
      </c>
      <c r="AG2600">
        <v>0.41</v>
      </c>
      <c r="AH2600" s="4">
        <v>1.0406</v>
      </c>
      <c r="AI2600" s="4">
        <v>0.1024</v>
      </c>
      <c r="AJ2600" s="4">
        <v>0.1004</v>
      </c>
      <c r="AK2600" s="4">
        <v>9.3700000000000006E-2</v>
      </c>
      <c r="AL2600" t="s">
        <v>84</v>
      </c>
      <c r="AM2600">
        <v>1</v>
      </c>
      <c r="AN2600" s="4">
        <v>1</v>
      </c>
      <c r="AO2600" s="4">
        <v>1</v>
      </c>
      <c r="AP2600" s="4">
        <v>1</v>
      </c>
      <c r="AQ2600" s="6">
        <v>0.4</v>
      </c>
      <c r="AR2600" s="6">
        <v>0.4</v>
      </c>
      <c r="AS2600">
        <v>1099</v>
      </c>
      <c r="AT2600" s="3">
        <v>64.2</v>
      </c>
      <c r="AU2600" s="3">
        <v>68.33</v>
      </c>
      <c r="AV2600">
        <v>67.239999999999995</v>
      </c>
      <c r="AW2600">
        <v>67.760000000000005</v>
      </c>
      <c r="AX2600">
        <v>65.790000000000006</v>
      </c>
      <c r="AY2600" t="s">
        <v>69</v>
      </c>
      <c r="AZ2600" t="s">
        <v>68</v>
      </c>
      <c r="BA2600" t="s">
        <v>82</v>
      </c>
      <c r="BB2600" t="s">
        <v>79</v>
      </c>
      <c r="BC2600" t="s">
        <v>72</v>
      </c>
      <c r="BD2600" t="s">
        <v>69</v>
      </c>
      <c r="BE2600" t="s">
        <v>71</v>
      </c>
      <c r="BF2600" t="s">
        <v>96</v>
      </c>
      <c r="BG2600" s="4" t="s">
        <v>96</v>
      </c>
      <c r="BH2600" s="4" t="s">
        <v>96</v>
      </c>
      <c r="BI2600" t="s">
        <v>96</v>
      </c>
      <c r="BJ2600" s="4" t="s">
        <v>96</v>
      </c>
      <c r="BK2600" s="4" t="s">
        <v>96</v>
      </c>
    </row>
    <row r="2601" spans="1:63" x14ac:dyDescent="0.3">
      <c r="A2601" t="s">
        <v>2291</v>
      </c>
      <c r="B2601" t="s">
        <v>2292</v>
      </c>
      <c r="C2601" t="s">
        <v>1685</v>
      </c>
      <c r="D2601" s="1">
        <v>77841700</v>
      </c>
      <c r="E2601" s="2">
        <v>41770</v>
      </c>
      <c r="F2601" s="3">
        <v>73.88</v>
      </c>
      <c r="G2601" t="b">
        <v>0</v>
      </c>
      <c r="H2601" t="b">
        <v>0</v>
      </c>
      <c r="I2601" t="b">
        <v>0</v>
      </c>
      <c r="J2601" t="b">
        <v>0</v>
      </c>
      <c r="K2601" s="4">
        <v>1.6000000000000001E-3</v>
      </c>
      <c r="L2601" s="4">
        <v>2.5999999999999999E-2</v>
      </c>
      <c r="M2601" s="4">
        <v>4.3400000000000001E-2</v>
      </c>
      <c r="N2601" s="4">
        <v>4.3900000000000002E-2</v>
      </c>
      <c r="O2601" s="4">
        <v>-4.1999999999999997E-3</v>
      </c>
      <c r="P2601" s="4">
        <v>1.11E-2</v>
      </c>
      <c r="Q2601" s="3">
        <v>3.6730489999999998</v>
      </c>
      <c r="R2601" s="3">
        <v>3.6093980000000001</v>
      </c>
      <c r="S2601" s="3">
        <v>-44.045160000000003</v>
      </c>
      <c r="T2601" s="3">
        <v>-44.045160000000003</v>
      </c>
      <c r="U2601" s="3">
        <v>-93.97869</v>
      </c>
      <c r="V2601" s="3">
        <v>-93.97869</v>
      </c>
      <c r="W2601" t="s">
        <v>1685</v>
      </c>
      <c r="X2601" s="5">
        <v>38889</v>
      </c>
      <c r="Y2601" s="4">
        <v>4.0000000000000001E-3</v>
      </c>
      <c r="Z2601" s="3">
        <v>1.49</v>
      </c>
      <c r="AA2601" s="5">
        <v>45261</v>
      </c>
      <c r="AB2601" s="3">
        <v>0.14000000000000001</v>
      </c>
      <c r="AC2601" s="4">
        <v>0.02</v>
      </c>
      <c r="AD2601" t="s">
        <v>95</v>
      </c>
      <c r="AE2601" s="4">
        <v>9.4999999999999998E-3</v>
      </c>
      <c r="AF2601" t="s">
        <v>96</v>
      </c>
      <c r="AG2601">
        <v>0.26</v>
      </c>
      <c r="AH2601" s="4">
        <v>0.1016</v>
      </c>
      <c r="AI2601" s="4">
        <v>5.4899999999999997E-2</v>
      </c>
      <c r="AJ2601" s="4">
        <v>5.7200000000000001E-2</v>
      </c>
      <c r="AK2601" s="4">
        <v>5.3400000000000003E-2</v>
      </c>
      <c r="AL2601" t="s">
        <v>84</v>
      </c>
      <c r="AM2601">
        <v>1</v>
      </c>
      <c r="AN2601" s="4">
        <v>1</v>
      </c>
      <c r="AO2601" s="4">
        <v>1</v>
      </c>
      <c r="AP2601" s="4">
        <v>1</v>
      </c>
      <c r="AQ2601" s="6">
        <v>0.4</v>
      </c>
      <c r="AR2601" s="6">
        <v>0.4</v>
      </c>
      <c r="AS2601">
        <v>1099</v>
      </c>
      <c r="AT2601" s="3">
        <v>71.27</v>
      </c>
      <c r="AU2601" s="3">
        <v>74.55</v>
      </c>
      <c r="AV2601" s="3">
        <v>73.73</v>
      </c>
      <c r="AW2601" s="3">
        <v>74.13</v>
      </c>
      <c r="AX2601">
        <v>67.81</v>
      </c>
      <c r="AY2601" t="s">
        <v>72</v>
      </c>
      <c r="AZ2601" t="s">
        <v>69</v>
      </c>
      <c r="BA2601" t="s">
        <v>70</v>
      </c>
      <c r="BB2601" t="s">
        <v>69</v>
      </c>
      <c r="BC2601" t="s">
        <v>79</v>
      </c>
      <c r="BD2601" t="s">
        <v>79</v>
      </c>
      <c r="BE2601" t="s">
        <v>82</v>
      </c>
      <c r="BF2601" t="s">
        <v>96</v>
      </c>
      <c r="BG2601" s="4" t="s">
        <v>96</v>
      </c>
      <c r="BH2601" s="4" t="s">
        <v>96</v>
      </c>
      <c r="BI2601" t="s">
        <v>96</v>
      </c>
      <c r="BJ2601" s="4" t="s">
        <v>96</v>
      </c>
      <c r="BK2601" s="4" t="s">
        <v>96</v>
      </c>
    </row>
    <row r="2602" spans="1:63" x14ac:dyDescent="0.3">
      <c r="A2602" t="s">
        <v>3192</v>
      </c>
      <c r="B2602" t="s">
        <v>3193</v>
      </c>
      <c r="C2602" t="s">
        <v>1685</v>
      </c>
      <c r="D2602" s="1">
        <v>65608300</v>
      </c>
      <c r="E2602" s="2">
        <v>76133</v>
      </c>
      <c r="F2602" s="3">
        <v>18.43</v>
      </c>
      <c r="G2602" t="b">
        <v>0</v>
      </c>
      <c r="H2602" t="b">
        <v>0</v>
      </c>
      <c r="I2602" t="b">
        <v>1</v>
      </c>
      <c r="J2602" t="b">
        <v>0</v>
      </c>
      <c r="K2602" s="4">
        <v>4.4000000000000003E-3</v>
      </c>
      <c r="L2602" s="4">
        <v>1.6299999999999999E-2</v>
      </c>
      <c r="M2602" s="4">
        <v>4.87E-2</v>
      </c>
      <c r="N2602" s="4">
        <v>5.3199999999999997E-2</v>
      </c>
      <c r="O2602" s="4">
        <v>-3.44E-2</v>
      </c>
      <c r="P2602" s="4">
        <v>-1.09E-2</v>
      </c>
      <c r="Q2602" s="3">
        <v>0</v>
      </c>
      <c r="R2602" s="3">
        <v>2.7295500000000001</v>
      </c>
      <c r="S2602" s="3">
        <v>-33.600650000000002</v>
      </c>
      <c r="T2602" s="3">
        <v>-33.600650000000002</v>
      </c>
      <c r="U2602" s="3">
        <v>14.309556000000001</v>
      </c>
      <c r="V2602" s="3">
        <v>14.309556000000001</v>
      </c>
      <c r="W2602" t="s">
        <v>1685</v>
      </c>
      <c r="X2602" s="5">
        <v>39133</v>
      </c>
      <c r="Y2602" s="4">
        <v>7.7999999999999996E-3</v>
      </c>
      <c r="Z2602" s="3">
        <v>1.0900000000000001</v>
      </c>
      <c r="AA2602" s="5">
        <v>45278</v>
      </c>
      <c r="AB2602" s="3">
        <v>0.96</v>
      </c>
      <c r="AC2602" s="4">
        <v>5.91E-2</v>
      </c>
      <c r="AD2602" t="s">
        <v>243</v>
      </c>
      <c r="AE2602" s="4">
        <v>2.7000000000000001E-3</v>
      </c>
      <c r="AF2602" t="s">
        <v>96</v>
      </c>
      <c r="AG2602">
        <v>0.16</v>
      </c>
      <c r="AH2602" s="4">
        <v>0.40039999999999998</v>
      </c>
      <c r="AI2602" s="4">
        <v>7.5800000000000006E-2</v>
      </c>
      <c r="AJ2602" s="4">
        <v>7.7399999999999997E-2</v>
      </c>
      <c r="AK2602" s="4">
        <v>6.8599999999999994E-2</v>
      </c>
      <c r="AL2602" t="s">
        <v>84</v>
      </c>
      <c r="AM2602">
        <v>5</v>
      </c>
      <c r="AN2602" s="4">
        <v>1</v>
      </c>
      <c r="AO2602" s="4">
        <v>1</v>
      </c>
      <c r="AP2602" s="4">
        <v>1</v>
      </c>
      <c r="AQ2602" s="6">
        <v>0.28000000000000003</v>
      </c>
      <c r="AR2602" s="6">
        <v>0.28000000000000003</v>
      </c>
      <c r="AS2602" t="s">
        <v>780</v>
      </c>
      <c r="AT2602" s="3">
        <v>17.77</v>
      </c>
      <c r="AU2602" s="3">
        <v>18.57</v>
      </c>
      <c r="AV2602" s="3">
        <v>18.39</v>
      </c>
      <c r="AW2602" s="3">
        <v>18.47</v>
      </c>
      <c r="AX2602">
        <v>63.84</v>
      </c>
      <c r="AY2602" t="s">
        <v>79</v>
      </c>
      <c r="AZ2602" t="s">
        <v>70</v>
      </c>
      <c r="BA2602" t="s">
        <v>79</v>
      </c>
      <c r="BB2602" t="s">
        <v>72</v>
      </c>
      <c r="BC2602" t="s">
        <v>70</v>
      </c>
      <c r="BD2602" t="s">
        <v>71</v>
      </c>
      <c r="BE2602" t="s">
        <v>69</v>
      </c>
      <c r="BF2602" t="s">
        <v>96</v>
      </c>
      <c r="BG2602" s="4" t="s">
        <v>96</v>
      </c>
      <c r="BH2602" s="4" t="s">
        <v>96</v>
      </c>
      <c r="BI2602" t="s">
        <v>96</v>
      </c>
      <c r="BJ2602" s="4" t="s">
        <v>96</v>
      </c>
      <c r="BK2602" s="4" t="s">
        <v>96</v>
      </c>
    </row>
    <row r="2603" spans="1:63" x14ac:dyDescent="0.3">
      <c r="A2603" t="s">
        <v>4895</v>
      </c>
      <c r="B2603" t="s">
        <v>4896</v>
      </c>
      <c r="C2603" t="s">
        <v>1685</v>
      </c>
      <c r="D2603" s="1">
        <v>56061000</v>
      </c>
      <c r="E2603">
        <v>30273</v>
      </c>
      <c r="F2603">
        <v>38.81</v>
      </c>
      <c r="G2603" t="b">
        <v>0</v>
      </c>
      <c r="H2603" t="b">
        <v>0</v>
      </c>
      <c r="I2603" t="b">
        <v>0</v>
      </c>
      <c r="J2603" t="b">
        <v>0</v>
      </c>
      <c r="K2603">
        <v>-3.3599999999999998E-2</v>
      </c>
      <c r="L2603">
        <v>6.6199999999999995E-2</v>
      </c>
      <c r="M2603">
        <v>1.3118000000000001</v>
      </c>
      <c r="N2603">
        <v>1.33</v>
      </c>
      <c r="O2603" t="s">
        <v>96</v>
      </c>
      <c r="P2603" t="s">
        <v>96</v>
      </c>
      <c r="Q2603" s="3">
        <v>-10.045775000000001</v>
      </c>
      <c r="R2603" s="3">
        <v>-16.218434999999999</v>
      </c>
      <c r="S2603" s="3">
        <v>-0.73172999999999999</v>
      </c>
      <c r="T2603" s="3">
        <v>-0.73172999999999999</v>
      </c>
      <c r="U2603" s="3">
        <v>26.298224999999999</v>
      </c>
      <c r="V2603" s="3">
        <v>26.298224999999999</v>
      </c>
      <c r="W2603" t="s">
        <v>1685</v>
      </c>
      <c r="X2603" s="5">
        <v>44515</v>
      </c>
      <c r="Y2603" s="4">
        <v>7.6E-3</v>
      </c>
      <c r="Z2603">
        <v>7.0000000000000007E-2</v>
      </c>
      <c r="AA2603">
        <v>44958</v>
      </c>
      <c r="AB2603">
        <v>7.0000000000000007E-2</v>
      </c>
      <c r="AC2603">
        <v>1.8E-3</v>
      </c>
      <c r="AD2603" t="s">
        <v>243</v>
      </c>
      <c r="AE2603">
        <v>5.0999999999999997E-2</v>
      </c>
      <c r="AF2603" t="s">
        <v>96</v>
      </c>
      <c r="AG2603">
        <v>1.94</v>
      </c>
      <c r="AH2603">
        <v>0.36309999999999998</v>
      </c>
      <c r="AI2603">
        <v>0.42359999999999998</v>
      </c>
      <c r="AJ2603">
        <v>0.43780000000000002</v>
      </c>
      <c r="AK2603">
        <v>0.4199</v>
      </c>
      <c r="AL2603" t="s">
        <v>322</v>
      </c>
      <c r="AM2603">
        <v>11</v>
      </c>
      <c r="AN2603" s="4">
        <v>0.98229999999999995</v>
      </c>
      <c r="AO2603" s="4">
        <v>1</v>
      </c>
      <c r="AP2603" s="4">
        <v>1</v>
      </c>
      <c r="AQ2603" s="6">
        <v>0.4</v>
      </c>
      <c r="AR2603" s="6">
        <v>0.2</v>
      </c>
      <c r="AS2603">
        <v>1099</v>
      </c>
      <c r="AT2603">
        <v>37.61</v>
      </c>
      <c r="AU2603">
        <v>41.15</v>
      </c>
      <c r="AV2603">
        <v>38.26</v>
      </c>
      <c r="AW2603">
        <v>39.369999999999997</v>
      </c>
      <c r="AX2603">
        <v>55.88</v>
      </c>
      <c r="AY2603" t="s">
        <v>96</v>
      </c>
      <c r="AZ2603" t="s">
        <v>79</v>
      </c>
      <c r="BA2603" t="s">
        <v>96</v>
      </c>
      <c r="BB2603" t="s">
        <v>96</v>
      </c>
      <c r="BC2603" t="s">
        <v>96</v>
      </c>
      <c r="BD2603" t="s">
        <v>96</v>
      </c>
      <c r="BE2603" t="s">
        <v>96</v>
      </c>
      <c r="BF2603">
        <v>5.72</v>
      </c>
      <c r="BG2603">
        <v>0</v>
      </c>
      <c r="BH2603">
        <v>0.34189999999999998</v>
      </c>
      <c r="BI2603">
        <v>0</v>
      </c>
      <c r="BJ2603">
        <v>0</v>
      </c>
      <c r="BK2603">
        <v>0</v>
      </c>
    </row>
    <row r="2604" spans="1:63" x14ac:dyDescent="0.3">
      <c r="A2604" t="s">
        <v>4605</v>
      </c>
      <c r="B2604" t="s">
        <v>5791</v>
      </c>
      <c r="C2604" t="s">
        <v>1685</v>
      </c>
      <c r="D2604" s="1">
        <v>35642600</v>
      </c>
      <c r="E2604" s="2">
        <v>106794</v>
      </c>
      <c r="F2604" s="3">
        <v>13.38</v>
      </c>
      <c r="G2604" t="b">
        <v>0</v>
      </c>
      <c r="H2604" t="b">
        <v>0</v>
      </c>
      <c r="I2604" t="b">
        <v>0</v>
      </c>
      <c r="J2604" t="b">
        <v>0</v>
      </c>
      <c r="K2604" s="4">
        <v>-2.8299999999999999E-2</v>
      </c>
      <c r="L2604" s="4">
        <v>8.8099999999999998E-2</v>
      </c>
      <c r="M2604" s="4">
        <v>1.3674999999999999</v>
      </c>
      <c r="N2604" s="4">
        <v>1.3965000000000001</v>
      </c>
      <c r="O2604" s="4" t="s">
        <v>96</v>
      </c>
      <c r="P2604" t="s">
        <v>96</v>
      </c>
      <c r="Q2604" s="3">
        <v>0.688025</v>
      </c>
      <c r="R2604" s="3">
        <v>1.80762</v>
      </c>
      <c r="S2604" s="3">
        <v>-2.1415500000000001</v>
      </c>
      <c r="T2604" s="3">
        <v>-2.79521</v>
      </c>
      <c r="U2604" s="3">
        <v>-18.243932999999998</v>
      </c>
      <c r="V2604" s="3">
        <v>-18.243932999999998</v>
      </c>
      <c r="W2604" t="s">
        <v>1685</v>
      </c>
      <c r="X2604" s="5">
        <v>44491</v>
      </c>
      <c r="Y2604" s="4">
        <v>1.2E-2</v>
      </c>
      <c r="Z2604" s="3">
        <v>2.14</v>
      </c>
      <c r="AA2604" s="5">
        <v>45280</v>
      </c>
      <c r="AB2604" s="3">
        <v>1.95</v>
      </c>
      <c r="AC2604" s="4">
        <v>0.1598</v>
      </c>
      <c r="AD2604" t="s">
        <v>243</v>
      </c>
      <c r="AE2604" s="4">
        <v>1.7500000000000002E-2</v>
      </c>
      <c r="AF2604" t="s">
        <v>96</v>
      </c>
      <c r="AG2604">
        <v>1.87</v>
      </c>
      <c r="AH2604" s="4">
        <v>0.52470000000000006</v>
      </c>
      <c r="AI2604" s="4">
        <v>0.51480000000000004</v>
      </c>
      <c r="AJ2604" s="4">
        <v>0.49640000000000001</v>
      </c>
      <c r="AK2604" s="4">
        <v>0.45250000000000001</v>
      </c>
      <c r="AL2604" t="s">
        <v>6782</v>
      </c>
      <c r="AM2604">
        <v>4</v>
      </c>
      <c r="AN2604" s="4">
        <v>1.0001</v>
      </c>
      <c r="AO2604" s="4">
        <v>1.0001</v>
      </c>
      <c r="AP2604" s="4">
        <v>1.0001</v>
      </c>
      <c r="AQ2604" s="6">
        <v>0.4</v>
      </c>
      <c r="AR2604" s="6">
        <v>0.2</v>
      </c>
      <c r="AS2604">
        <v>1099</v>
      </c>
      <c r="AT2604" s="3">
        <v>12.64</v>
      </c>
      <c r="AU2604" s="3">
        <v>14.17</v>
      </c>
      <c r="AV2604" s="3">
        <v>13.18</v>
      </c>
      <c r="AW2604" s="3">
        <v>13.7</v>
      </c>
      <c r="AX2604">
        <v>56.86</v>
      </c>
      <c r="AY2604" t="s">
        <v>96</v>
      </c>
      <c r="AZ2604" t="s">
        <v>71</v>
      </c>
      <c r="BA2604" t="s">
        <v>96</v>
      </c>
      <c r="BB2604" t="s">
        <v>96</v>
      </c>
      <c r="BC2604" t="s">
        <v>96</v>
      </c>
      <c r="BD2604" t="s">
        <v>70</v>
      </c>
      <c r="BE2604" t="s">
        <v>96</v>
      </c>
      <c r="BF2604">
        <v>5.72</v>
      </c>
      <c r="BG2604" s="4">
        <v>0</v>
      </c>
      <c r="BH2604" s="4">
        <v>0.34189999999999998</v>
      </c>
      <c r="BI2604">
        <v>0</v>
      </c>
      <c r="BJ2604" s="4">
        <v>0</v>
      </c>
      <c r="BK2604" s="4">
        <v>0</v>
      </c>
    </row>
    <row r="2605" spans="1:63" x14ac:dyDescent="0.3">
      <c r="A2605" t="s">
        <v>3941</v>
      </c>
      <c r="B2605" t="s">
        <v>3942</v>
      </c>
      <c r="C2605" t="s">
        <v>1685</v>
      </c>
      <c r="D2605" s="1">
        <v>19761900</v>
      </c>
      <c r="E2605" s="2">
        <v>13194</v>
      </c>
      <c r="F2605" s="3">
        <v>18</v>
      </c>
      <c r="G2605" t="b">
        <v>0</v>
      </c>
      <c r="H2605" t="b">
        <v>0</v>
      </c>
      <c r="I2605" t="b">
        <v>0</v>
      </c>
      <c r="J2605" t="b">
        <v>0</v>
      </c>
      <c r="K2605" s="4">
        <v>6.7000000000000002E-3</v>
      </c>
      <c r="L2605" s="4">
        <v>1.46E-2</v>
      </c>
      <c r="M2605" s="4">
        <v>9.0399999999999994E-2</v>
      </c>
      <c r="N2605" s="4">
        <v>9.0200000000000002E-2</v>
      </c>
      <c r="O2605" s="4">
        <v>1.2999999999999999E-3</v>
      </c>
      <c r="P2605" s="4">
        <v>0.01</v>
      </c>
      <c r="Q2605" s="3">
        <v>0</v>
      </c>
      <c r="R2605" s="3">
        <v>10.78308</v>
      </c>
      <c r="S2605" s="3">
        <v>10.78308</v>
      </c>
      <c r="T2605" s="3">
        <v>10.78308</v>
      </c>
      <c r="U2605" s="3">
        <v>5.7164299999999999</v>
      </c>
      <c r="V2605" s="3">
        <v>5.7164299999999999</v>
      </c>
      <c r="W2605" t="s">
        <v>1685</v>
      </c>
      <c r="X2605" s="5">
        <v>39939</v>
      </c>
      <c r="Y2605" s="4">
        <v>5.4999999999999997E-3</v>
      </c>
      <c r="Z2605" s="3">
        <v>0.36</v>
      </c>
      <c r="AA2605" s="5">
        <v>45282</v>
      </c>
      <c r="AB2605" s="3">
        <v>0.36</v>
      </c>
      <c r="AC2605" s="4">
        <v>0.02</v>
      </c>
      <c r="AD2605" t="s">
        <v>243</v>
      </c>
      <c r="AE2605" s="4">
        <v>3.0999999999999999E-3</v>
      </c>
      <c r="AF2605" t="s">
        <v>96</v>
      </c>
      <c r="AG2605">
        <v>0.26</v>
      </c>
      <c r="AH2605" s="4">
        <v>0.29699999999999999</v>
      </c>
      <c r="AI2605" s="4">
        <v>5.9200000000000003E-2</v>
      </c>
      <c r="AJ2605" s="4">
        <v>6.25E-2</v>
      </c>
      <c r="AK2605" s="4">
        <v>6.1199999999999997E-2</v>
      </c>
      <c r="AL2605" t="s">
        <v>497</v>
      </c>
      <c r="AM2605">
        <v>4</v>
      </c>
      <c r="AN2605" s="4">
        <v>1</v>
      </c>
      <c r="AO2605" s="4">
        <v>1</v>
      </c>
      <c r="AP2605" s="4">
        <v>1</v>
      </c>
      <c r="AQ2605" s="6">
        <v>0.4</v>
      </c>
      <c r="AR2605" s="6">
        <v>0.2</v>
      </c>
      <c r="AS2605">
        <v>1099</v>
      </c>
      <c r="AT2605" s="3">
        <v>17.53</v>
      </c>
      <c r="AU2605" s="3">
        <v>18.07</v>
      </c>
      <c r="AV2605" s="3" t="s">
        <v>96</v>
      </c>
      <c r="AW2605" s="3" t="s">
        <v>96</v>
      </c>
      <c r="AX2605">
        <v>66.98</v>
      </c>
      <c r="AY2605" t="s">
        <v>72</v>
      </c>
      <c r="AZ2605" t="s">
        <v>79</v>
      </c>
      <c r="BA2605" t="s">
        <v>79</v>
      </c>
      <c r="BB2605" t="s">
        <v>69</v>
      </c>
      <c r="BC2605" t="s">
        <v>69</v>
      </c>
      <c r="BD2605" t="s">
        <v>69</v>
      </c>
      <c r="BE2605" t="s">
        <v>72</v>
      </c>
      <c r="BF2605" t="s">
        <v>96</v>
      </c>
      <c r="BG2605" t="s">
        <v>96</v>
      </c>
      <c r="BH2605" t="s">
        <v>96</v>
      </c>
      <c r="BI2605" t="s">
        <v>96</v>
      </c>
      <c r="BJ2605" t="s">
        <v>96</v>
      </c>
      <c r="BK2605" t="s">
        <v>96</v>
      </c>
    </row>
    <row r="2606" spans="1:63" x14ac:dyDescent="0.3">
      <c r="A2606" t="s">
        <v>6516</v>
      </c>
      <c r="B2606" t="s">
        <v>6517</v>
      </c>
      <c r="C2606" t="s">
        <v>1685</v>
      </c>
      <c r="D2606" s="1">
        <v>17243000</v>
      </c>
      <c r="E2606" t="s">
        <v>96</v>
      </c>
      <c r="F2606" s="3">
        <v>54.21</v>
      </c>
      <c r="G2606" t="b">
        <v>0</v>
      </c>
      <c r="H2606" t="b">
        <v>0</v>
      </c>
      <c r="I2606" t="b">
        <v>0</v>
      </c>
      <c r="J2606" t="b">
        <v>0</v>
      </c>
      <c r="K2606" s="4">
        <v>-9.1999999999999998E-3</v>
      </c>
      <c r="L2606" s="4">
        <v>9.8699999999999996E-2</v>
      </c>
      <c r="M2606" t="s">
        <v>96</v>
      </c>
      <c r="N2606" t="s">
        <v>96</v>
      </c>
      <c r="O2606" t="s">
        <v>96</v>
      </c>
      <c r="P2606" t="s">
        <v>96</v>
      </c>
      <c r="Q2606" s="3">
        <v>4.8018599999999996</v>
      </c>
      <c r="R2606" s="3">
        <v>5.8682800000000004</v>
      </c>
      <c r="S2606" s="3">
        <v>7.6563889999999999</v>
      </c>
      <c r="T2606" s="3">
        <v>7.6563889999999999</v>
      </c>
      <c r="U2606" s="3">
        <v>7.6563889999999999</v>
      </c>
      <c r="V2606" s="3">
        <v>7.6563889999999999</v>
      </c>
      <c r="W2606" t="s">
        <v>1685</v>
      </c>
      <c r="X2606" s="5">
        <v>45201</v>
      </c>
      <c r="Y2606" s="4">
        <v>9.4999999999999998E-3</v>
      </c>
      <c r="Z2606" s="3">
        <v>0.28000000000000003</v>
      </c>
      <c r="AA2606" s="5">
        <v>45280</v>
      </c>
      <c r="AB2606" s="3">
        <v>0.13</v>
      </c>
      <c r="AC2606" s="4">
        <v>5.1000000000000004E-3</v>
      </c>
      <c r="AD2606" t="s">
        <v>95</v>
      </c>
      <c r="AE2606" t="s">
        <v>96</v>
      </c>
      <c r="AF2606" t="s">
        <v>96</v>
      </c>
      <c r="AG2606" t="s">
        <v>96</v>
      </c>
      <c r="AH2606" s="4">
        <v>0.62619999999999998</v>
      </c>
      <c r="AI2606" s="4">
        <v>0.53920000000000001</v>
      </c>
      <c r="AJ2606">
        <v>0.51839999999999997</v>
      </c>
      <c r="AK2606" t="s">
        <v>96</v>
      </c>
      <c r="AL2606" t="s">
        <v>272</v>
      </c>
      <c r="AM2606">
        <v>1</v>
      </c>
      <c r="AN2606" s="4">
        <v>1</v>
      </c>
      <c r="AO2606" s="4">
        <v>1</v>
      </c>
      <c r="AP2606" s="4">
        <v>1</v>
      </c>
      <c r="AQ2606" s="6">
        <v>0.4</v>
      </c>
      <c r="AR2606" s="6">
        <v>0.2</v>
      </c>
      <c r="AS2606">
        <v>1099</v>
      </c>
      <c r="AT2606" s="3">
        <v>50.02</v>
      </c>
      <c r="AU2606" s="3">
        <v>56.53</v>
      </c>
      <c r="AV2606" s="3">
        <v>53.32</v>
      </c>
      <c r="AW2606" s="3">
        <v>55.61</v>
      </c>
      <c r="AX2606">
        <v>57.23</v>
      </c>
      <c r="AY2606" t="s">
        <v>96</v>
      </c>
      <c r="AZ2606" t="s">
        <v>82</v>
      </c>
      <c r="BA2606" t="s">
        <v>96</v>
      </c>
      <c r="BB2606" t="s">
        <v>96</v>
      </c>
      <c r="BC2606" t="s">
        <v>96</v>
      </c>
      <c r="BD2606" t="s">
        <v>96</v>
      </c>
      <c r="BE2606" t="s">
        <v>96</v>
      </c>
      <c r="BF2606" t="s">
        <v>96</v>
      </c>
      <c r="BG2606" t="s">
        <v>96</v>
      </c>
      <c r="BH2606" t="s">
        <v>96</v>
      </c>
      <c r="BI2606" t="s">
        <v>96</v>
      </c>
      <c r="BJ2606" t="s">
        <v>96</v>
      </c>
      <c r="BK2606" t="s">
        <v>96</v>
      </c>
    </row>
    <row r="2607" spans="1:63" x14ac:dyDescent="0.3">
      <c r="A2607" t="s">
        <v>6625</v>
      </c>
      <c r="B2607" t="s">
        <v>6626</v>
      </c>
      <c r="C2607" t="s">
        <v>1685</v>
      </c>
      <c r="D2607" s="1">
        <v>3513300</v>
      </c>
      <c r="E2607" t="s">
        <v>96</v>
      </c>
      <c r="F2607" s="3">
        <v>34.14</v>
      </c>
      <c r="G2607" t="b">
        <v>0</v>
      </c>
      <c r="H2607" t="b">
        <v>0</v>
      </c>
      <c r="I2607" t="b">
        <v>1</v>
      </c>
      <c r="J2607" t="b">
        <v>0</v>
      </c>
      <c r="K2607" s="4">
        <v>-2.3800000000000002E-2</v>
      </c>
      <c r="L2607" s="4">
        <v>9.2799999999999994E-2</v>
      </c>
      <c r="M2607" t="s">
        <v>96</v>
      </c>
      <c r="N2607" t="s">
        <v>96</v>
      </c>
      <c r="O2607" t="s">
        <v>96</v>
      </c>
      <c r="P2607" t="s">
        <v>96</v>
      </c>
      <c r="Q2607" s="3">
        <v>0</v>
      </c>
      <c r="R2607" s="3">
        <v>0.91752500000000003</v>
      </c>
      <c r="S2607" s="3">
        <v>3.1626249999999998</v>
      </c>
      <c r="T2607" s="3">
        <v>3.1626249999999998</v>
      </c>
      <c r="U2607" s="3">
        <v>3.1626249999999998</v>
      </c>
      <c r="V2607" s="3">
        <v>3.1626249999999998</v>
      </c>
      <c r="W2607" t="s">
        <v>1685</v>
      </c>
      <c r="X2607" s="5">
        <v>45201</v>
      </c>
      <c r="Y2607" s="4">
        <v>8.5000000000000006E-3</v>
      </c>
      <c r="Z2607" s="3">
        <v>1.99</v>
      </c>
      <c r="AA2607">
        <v>45282</v>
      </c>
      <c r="AB2607">
        <v>1.99</v>
      </c>
      <c r="AC2607" s="4">
        <v>5.7299999999999997E-2</v>
      </c>
      <c r="AD2607" t="s">
        <v>96</v>
      </c>
      <c r="AE2607" t="s">
        <v>96</v>
      </c>
      <c r="AF2607" t="s">
        <v>96</v>
      </c>
      <c r="AG2607" t="s">
        <v>96</v>
      </c>
      <c r="AH2607" s="4">
        <v>0.50449999999999995</v>
      </c>
      <c r="AI2607" s="4">
        <v>0.51</v>
      </c>
      <c r="AJ2607">
        <v>0.48649999999999999</v>
      </c>
      <c r="AK2607" t="s">
        <v>96</v>
      </c>
      <c r="AL2607" t="s">
        <v>5522</v>
      </c>
      <c r="AM2607">
        <v>3</v>
      </c>
      <c r="AN2607" s="4">
        <v>1</v>
      </c>
      <c r="AO2607" s="4">
        <v>1</v>
      </c>
      <c r="AP2607" s="4">
        <v>1</v>
      </c>
      <c r="AQ2607" s="6">
        <v>0.4</v>
      </c>
      <c r="AR2607" s="6">
        <v>0.2</v>
      </c>
      <c r="AS2607">
        <v>1099</v>
      </c>
      <c r="AT2607" s="3">
        <v>32.17</v>
      </c>
      <c r="AU2607" s="3">
        <v>35.97</v>
      </c>
      <c r="AV2607" s="3">
        <v>33.840000000000003</v>
      </c>
      <c r="AW2607" s="3">
        <v>34.71</v>
      </c>
      <c r="AX2607">
        <v>57.29</v>
      </c>
      <c r="AY2607" t="s">
        <v>96</v>
      </c>
      <c r="AZ2607" t="s">
        <v>82</v>
      </c>
      <c r="BA2607" t="s">
        <v>96</v>
      </c>
      <c r="BB2607" t="s">
        <v>96</v>
      </c>
      <c r="BC2607" t="s">
        <v>96</v>
      </c>
      <c r="BD2607" t="s">
        <v>96</v>
      </c>
      <c r="BE2607" t="s">
        <v>96</v>
      </c>
      <c r="BF2607" t="s">
        <v>96</v>
      </c>
      <c r="BG2607" t="s">
        <v>96</v>
      </c>
      <c r="BH2607" t="s">
        <v>96</v>
      </c>
      <c r="BI2607" t="s">
        <v>96</v>
      </c>
      <c r="BJ2607" t="s">
        <v>96</v>
      </c>
      <c r="BK2607" t="s">
        <v>96</v>
      </c>
    </row>
    <row r="2608" spans="1:63" x14ac:dyDescent="0.3">
      <c r="A2608" t="s">
        <v>6498</v>
      </c>
      <c r="B2608" t="s">
        <v>6499</v>
      </c>
      <c r="C2608" t="s">
        <v>1685</v>
      </c>
      <c r="D2608" s="1">
        <v>3014800</v>
      </c>
      <c r="E2608" t="s">
        <v>96</v>
      </c>
      <c r="F2608" s="3">
        <v>58.18</v>
      </c>
      <c r="G2608" t="b">
        <v>0</v>
      </c>
      <c r="H2608" t="b">
        <v>0</v>
      </c>
      <c r="I2608" t="b">
        <v>0</v>
      </c>
      <c r="J2608" t="b">
        <v>0</v>
      </c>
      <c r="K2608" s="4">
        <v>-3.6200000000000003E-2</v>
      </c>
      <c r="L2608" s="4">
        <v>8.2000000000000003E-2</v>
      </c>
      <c r="M2608" t="s">
        <v>96</v>
      </c>
      <c r="N2608" t="s">
        <v>96</v>
      </c>
      <c r="O2608" t="s">
        <v>96</v>
      </c>
      <c r="P2608" t="s">
        <v>96</v>
      </c>
      <c r="Q2608" s="3">
        <v>0</v>
      </c>
      <c r="R2608" s="3">
        <v>0</v>
      </c>
      <c r="S2608" s="3">
        <v>1.580436</v>
      </c>
      <c r="T2608" s="3">
        <v>1.580436</v>
      </c>
      <c r="U2608" s="3">
        <v>1.580436</v>
      </c>
      <c r="V2608" s="3">
        <v>1.580436</v>
      </c>
      <c r="W2608" t="s">
        <v>1685</v>
      </c>
      <c r="X2608" s="5">
        <v>45201</v>
      </c>
      <c r="Y2608" s="4">
        <v>1.3299999999999999E-2</v>
      </c>
      <c r="Z2608" s="3">
        <v>0.21</v>
      </c>
      <c r="AA2608">
        <v>45280</v>
      </c>
      <c r="AB2608">
        <v>0.1</v>
      </c>
      <c r="AC2608" s="4">
        <v>3.5000000000000001E-3</v>
      </c>
      <c r="AD2608" t="s">
        <v>96</v>
      </c>
      <c r="AE2608" t="s">
        <v>96</v>
      </c>
      <c r="AF2608" t="s">
        <v>96</v>
      </c>
      <c r="AG2608" t="s">
        <v>96</v>
      </c>
      <c r="AH2608" s="4">
        <v>0.47860000000000003</v>
      </c>
      <c r="AI2608" s="4">
        <v>0.51619999999999999</v>
      </c>
      <c r="AJ2608">
        <v>0.48430000000000001</v>
      </c>
      <c r="AK2608" t="s">
        <v>96</v>
      </c>
      <c r="AL2608" t="s">
        <v>272</v>
      </c>
      <c r="AM2608">
        <v>2</v>
      </c>
      <c r="AN2608" s="4">
        <v>1</v>
      </c>
      <c r="AO2608" s="4">
        <v>1</v>
      </c>
      <c r="AP2608" s="4">
        <v>1</v>
      </c>
      <c r="AQ2608" s="6">
        <v>0.4</v>
      </c>
      <c r="AR2608" s="6">
        <v>0.2</v>
      </c>
      <c r="AS2608">
        <v>1099</v>
      </c>
      <c r="AT2608" s="3">
        <v>55.4</v>
      </c>
      <c r="AU2608" s="3">
        <v>62.19</v>
      </c>
      <c r="AV2608" s="3">
        <v>58.14</v>
      </c>
      <c r="AW2608" s="3">
        <v>58.26</v>
      </c>
      <c r="AX2608">
        <v>56.26</v>
      </c>
      <c r="AY2608" t="s">
        <v>96</v>
      </c>
      <c r="AZ2608" t="s">
        <v>75</v>
      </c>
      <c r="BA2608" t="s">
        <v>96</v>
      </c>
      <c r="BB2608" t="s">
        <v>96</v>
      </c>
      <c r="BC2608" t="s">
        <v>96</v>
      </c>
      <c r="BD2608" t="s">
        <v>96</v>
      </c>
      <c r="BE2608" t="s">
        <v>96</v>
      </c>
      <c r="BF2608" t="s">
        <v>96</v>
      </c>
      <c r="BG2608" t="s">
        <v>96</v>
      </c>
      <c r="BH2608" t="s">
        <v>96</v>
      </c>
      <c r="BI2608" t="s">
        <v>96</v>
      </c>
      <c r="BJ2608" t="s">
        <v>96</v>
      </c>
      <c r="BK2608" t="s">
        <v>96</v>
      </c>
    </row>
    <row r="2609" spans="1:63" x14ac:dyDescent="0.3">
      <c r="A2609" t="s">
        <v>5906</v>
      </c>
      <c r="B2609" t="s">
        <v>5907</v>
      </c>
      <c r="C2609" t="s">
        <v>1685</v>
      </c>
      <c r="D2609" s="1">
        <v>2638900</v>
      </c>
      <c r="E2609" s="2">
        <v>1008</v>
      </c>
      <c r="F2609" s="3">
        <v>50.73</v>
      </c>
      <c r="G2609" t="b">
        <v>0</v>
      </c>
      <c r="H2609" t="b">
        <v>0</v>
      </c>
      <c r="I2609" t="b">
        <v>0</v>
      </c>
      <c r="J2609" t="b">
        <v>0</v>
      </c>
      <c r="K2609" s="4">
        <v>-4.4699999999999997E-2</v>
      </c>
      <c r="L2609" s="4">
        <v>0.08</v>
      </c>
      <c r="M2609" s="4">
        <v>1.3717999999999999</v>
      </c>
      <c r="N2609" s="4">
        <v>1.385</v>
      </c>
      <c r="O2609" t="s">
        <v>96</v>
      </c>
      <c r="P2609" t="s">
        <v>96</v>
      </c>
      <c r="Q2609" s="3">
        <v>0</v>
      </c>
      <c r="R2609" s="3">
        <v>0</v>
      </c>
      <c r="S2609" s="3">
        <v>4.3579E-2</v>
      </c>
      <c r="T2609" s="3">
        <v>4.3579E-2</v>
      </c>
      <c r="U2609" s="3">
        <v>1.4998530000000001</v>
      </c>
      <c r="V2609" s="3">
        <v>1.4998530000000001</v>
      </c>
      <c r="W2609" t="s">
        <v>1685</v>
      </c>
      <c r="X2609" s="5">
        <v>44819</v>
      </c>
      <c r="Y2609" s="4">
        <v>9.4000000000000004E-3</v>
      </c>
      <c r="Z2609" s="3">
        <v>0</v>
      </c>
      <c r="AA2609" s="5" t="s">
        <v>96</v>
      </c>
      <c r="AB2609" s="3" t="s">
        <v>96</v>
      </c>
      <c r="AC2609" s="4">
        <v>0</v>
      </c>
      <c r="AD2609" t="s">
        <v>243</v>
      </c>
      <c r="AE2609" s="4">
        <v>6.7699999999999996E-2</v>
      </c>
      <c r="AF2609" t="s">
        <v>96</v>
      </c>
      <c r="AG2609">
        <v>-4.51</v>
      </c>
      <c r="AH2609" s="4">
        <v>0.29659999999999997</v>
      </c>
      <c r="AI2609" s="4">
        <v>0.53380000000000005</v>
      </c>
      <c r="AJ2609" s="4">
        <v>0.4914</v>
      </c>
      <c r="AK2609" s="4">
        <v>0.4486</v>
      </c>
      <c r="AL2609" t="s">
        <v>2654</v>
      </c>
      <c r="AM2609">
        <v>2</v>
      </c>
      <c r="AN2609" s="4">
        <v>1</v>
      </c>
      <c r="AO2609" s="4">
        <v>1</v>
      </c>
      <c r="AP2609" s="4">
        <v>1</v>
      </c>
      <c r="AQ2609" s="6">
        <v>0.4</v>
      </c>
      <c r="AR2609" s="6">
        <v>0.2</v>
      </c>
      <c r="AS2609">
        <v>1099</v>
      </c>
      <c r="AT2609" s="3">
        <v>48.68</v>
      </c>
      <c r="AU2609" s="3">
        <v>54.77</v>
      </c>
      <c r="AV2609" s="3">
        <v>50.19</v>
      </c>
      <c r="AW2609" s="3">
        <v>51.62</v>
      </c>
      <c r="AX2609">
        <v>55.56</v>
      </c>
      <c r="AY2609" t="s">
        <v>71</v>
      </c>
      <c r="AZ2609" t="s">
        <v>70</v>
      </c>
      <c r="BA2609" t="s">
        <v>96</v>
      </c>
      <c r="BB2609" t="s">
        <v>69</v>
      </c>
      <c r="BC2609" t="s">
        <v>82</v>
      </c>
      <c r="BD2609" t="s">
        <v>75</v>
      </c>
      <c r="BE2609" t="s">
        <v>96</v>
      </c>
      <c r="BF2609" t="s">
        <v>96</v>
      </c>
      <c r="BG2609" s="4" t="s">
        <v>96</v>
      </c>
      <c r="BH2609" s="4" t="s">
        <v>96</v>
      </c>
      <c r="BI2609" t="s">
        <v>96</v>
      </c>
      <c r="BJ2609" s="4" t="s">
        <v>96</v>
      </c>
      <c r="BK2609" s="4" t="s">
        <v>96</v>
      </c>
    </row>
    <row r="2610" spans="1:63" x14ac:dyDescent="0.3">
      <c r="A2610" t="s">
        <v>6627</v>
      </c>
      <c r="B2610" t="s">
        <v>6628</v>
      </c>
      <c r="C2610" t="s">
        <v>1685</v>
      </c>
      <c r="D2610" s="1">
        <v>2460300</v>
      </c>
      <c r="E2610" t="s">
        <v>96</v>
      </c>
      <c r="F2610">
        <v>32.270000000000003</v>
      </c>
      <c r="G2610" t="b">
        <v>0</v>
      </c>
      <c r="H2610" t="b">
        <v>0</v>
      </c>
      <c r="I2610" t="b">
        <v>0</v>
      </c>
      <c r="J2610" t="b">
        <v>0</v>
      </c>
      <c r="K2610">
        <v>-7.0000000000000001E-3</v>
      </c>
      <c r="L2610">
        <v>0.1108</v>
      </c>
      <c r="M2610" t="s">
        <v>96</v>
      </c>
      <c r="N2610" t="s">
        <v>96</v>
      </c>
      <c r="O2610" t="s">
        <v>96</v>
      </c>
      <c r="P2610" t="s">
        <v>96</v>
      </c>
      <c r="Q2610" s="3">
        <v>0</v>
      </c>
      <c r="R2610" s="3">
        <v>0.80972500000000003</v>
      </c>
      <c r="S2610" s="3">
        <v>2.1802999999999999</v>
      </c>
      <c r="T2610" s="3">
        <v>2.1802999999999999</v>
      </c>
      <c r="U2610" s="3">
        <v>2.1802999999999999</v>
      </c>
      <c r="V2610" s="3">
        <v>2.1802999999999999</v>
      </c>
      <c r="W2610" t="s">
        <v>1685</v>
      </c>
      <c r="X2610" s="5">
        <v>45198</v>
      </c>
      <c r="Y2610" s="4">
        <v>8.5000000000000006E-3</v>
      </c>
      <c r="Z2610">
        <v>2.14</v>
      </c>
      <c r="AA2610">
        <v>45282</v>
      </c>
      <c r="AB2610">
        <v>2.14</v>
      </c>
      <c r="AC2610">
        <v>6.54E-2</v>
      </c>
      <c r="AD2610" t="s">
        <v>243</v>
      </c>
      <c r="AE2610" t="s">
        <v>96</v>
      </c>
      <c r="AF2610" t="s">
        <v>96</v>
      </c>
      <c r="AG2610" t="s">
        <v>96</v>
      </c>
      <c r="AH2610">
        <v>1.0158</v>
      </c>
      <c r="AI2610">
        <v>0.55500000000000005</v>
      </c>
      <c r="AJ2610">
        <v>0.52869999999999995</v>
      </c>
      <c r="AK2610" t="s">
        <v>96</v>
      </c>
      <c r="AL2610" t="s">
        <v>5522</v>
      </c>
      <c r="AM2610">
        <v>3</v>
      </c>
      <c r="AN2610" s="4">
        <v>1</v>
      </c>
      <c r="AO2610" s="4">
        <v>1</v>
      </c>
      <c r="AP2610" s="4">
        <v>1</v>
      </c>
      <c r="AQ2610" s="6">
        <v>0.4</v>
      </c>
      <c r="AR2610" s="6">
        <v>0.2</v>
      </c>
      <c r="AS2610">
        <v>1099</v>
      </c>
      <c r="AT2610">
        <v>29.37</v>
      </c>
      <c r="AU2610">
        <v>33.49</v>
      </c>
      <c r="AV2610">
        <v>31.99</v>
      </c>
      <c r="AW2610">
        <v>32.770000000000003</v>
      </c>
      <c r="AX2610">
        <v>58.19</v>
      </c>
      <c r="AY2610" t="s">
        <v>96</v>
      </c>
      <c r="AZ2610" t="s">
        <v>82</v>
      </c>
      <c r="BA2610" t="s">
        <v>96</v>
      </c>
      <c r="BB2610" t="s">
        <v>96</v>
      </c>
      <c r="BC2610" t="s">
        <v>96</v>
      </c>
      <c r="BD2610" t="s">
        <v>96</v>
      </c>
      <c r="BE2610" t="s">
        <v>96</v>
      </c>
      <c r="BF2610" t="s">
        <v>96</v>
      </c>
      <c r="BG2610" t="s">
        <v>96</v>
      </c>
      <c r="BH2610" t="s">
        <v>96</v>
      </c>
      <c r="BI2610" t="s">
        <v>96</v>
      </c>
      <c r="BJ2610" t="s">
        <v>96</v>
      </c>
      <c r="BK2610" t="s">
        <v>96</v>
      </c>
    </row>
    <row r="2611" spans="1:63" x14ac:dyDescent="0.3">
      <c r="A2611" t="s">
        <v>6496</v>
      </c>
      <c r="B2611" t="s">
        <v>6497</v>
      </c>
      <c r="C2611" t="s">
        <v>1685</v>
      </c>
      <c r="D2611" s="1">
        <v>1755100</v>
      </c>
      <c r="E2611" t="s">
        <v>96</v>
      </c>
      <c r="F2611" s="3">
        <v>56.63</v>
      </c>
      <c r="G2611" t="b">
        <v>0</v>
      </c>
      <c r="H2611" t="b">
        <v>0</v>
      </c>
      <c r="I2611" t="b">
        <v>1</v>
      </c>
      <c r="J2611" t="b">
        <v>0</v>
      </c>
      <c r="K2611" s="4">
        <v>-2.7699999999999999E-2</v>
      </c>
      <c r="L2611" s="4">
        <v>8.7300000000000003E-2</v>
      </c>
      <c r="M2611" t="s">
        <v>96</v>
      </c>
      <c r="N2611" t="s">
        <v>96</v>
      </c>
      <c r="O2611" t="s">
        <v>96</v>
      </c>
      <c r="P2611" t="s">
        <v>96</v>
      </c>
      <c r="Q2611" s="3">
        <v>0</v>
      </c>
      <c r="R2611" s="3">
        <v>0</v>
      </c>
      <c r="S2611" s="3">
        <v>0.465142</v>
      </c>
      <c r="T2611" s="3">
        <v>0.465142</v>
      </c>
      <c r="U2611" s="3">
        <v>0.465142</v>
      </c>
      <c r="V2611" s="3">
        <v>0.465142</v>
      </c>
      <c r="W2611" t="s">
        <v>1685</v>
      </c>
      <c r="X2611" s="5">
        <v>45201</v>
      </c>
      <c r="Y2611" s="4">
        <v>1.3299999999999999E-2</v>
      </c>
      <c r="Z2611" s="3">
        <v>0.44</v>
      </c>
      <c r="AA2611">
        <v>45280</v>
      </c>
      <c r="AB2611">
        <v>0.3</v>
      </c>
      <c r="AC2611" s="4">
        <v>7.7000000000000002E-3</v>
      </c>
      <c r="AD2611" t="s">
        <v>96</v>
      </c>
      <c r="AE2611" t="s">
        <v>96</v>
      </c>
      <c r="AF2611" t="s">
        <v>96</v>
      </c>
      <c r="AG2611" t="s">
        <v>96</v>
      </c>
      <c r="AH2611" s="4">
        <v>0.51270000000000004</v>
      </c>
      <c r="AI2611" s="4">
        <v>0.51180000000000003</v>
      </c>
      <c r="AJ2611">
        <v>0.48549999999999999</v>
      </c>
      <c r="AK2611" t="s">
        <v>96</v>
      </c>
      <c r="AL2611" t="s">
        <v>272</v>
      </c>
      <c r="AM2611">
        <v>2</v>
      </c>
      <c r="AN2611" s="4">
        <v>1</v>
      </c>
      <c r="AO2611" s="4">
        <v>1</v>
      </c>
      <c r="AP2611" s="4">
        <v>1</v>
      </c>
      <c r="AQ2611" s="6">
        <v>0.4</v>
      </c>
      <c r="AR2611" s="6">
        <v>0.2</v>
      </c>
      <c r="AS2611">
        <v>1099</v>
      </c>
      <c r="AT2611" s="3">
        <v>53.61</v>
      </c>
      <c r="AU2611" s="3">
        <v>59.94</v>
      </c>
      <c r="AV2611" s="3">
        <v>56</v>
      </c>
      <c r="AW2611" s="3">
        <v>57.77</v>
      </c>
      <c r="AX2611">
        <v>56.57</v>
      </c>
      <c r="AY2611" t="s">
        <v>96</v>
      </c>
      <c r="AZ2611" t="s">
        <v>75</v>
      </c>
      <c r="BA2611" t="s">
        <v>96</v>
      </c>
      <c r="BB2611" t="s">
        <v>96</v>
      </c>
      <c r="BC2611" t="s">
        <v>96</v>
      </c>
      <c r="BD2611" t="s">
        <v>96</v>
      </c>
      <c r="BE2611" t="s">
        <v>96</v>
      </c>
      <c r="BF2611" t="s">
        <v>96</v>
      </c>
      <c r="BG2611" t="s">
        <v>96</v>
      </c>
      <c r="BH2611" t="s">
        <v>96</v>
      </c>
      <c r="BI2611" t="s">
        <v>96</v>
      </c>
      <c r="BJ2611" t="s">
        <v>96</v>
      </c>
      <c r="BK2611" t="s">
        <v>96</v>
      </c>
    </row>
    <row r="2612" spans="1:63" x14ac:dyDescent="0.3">
      <c r="A2612" t="s">
        <v>6616</v>
      </c>
      <c r="B2612" t="s">
        <v>6617</v>
      </c>
      <c r="C2612" t="s">
        <v>1685</v>
      </c>
      <c r="D2612" s="1">
        <v>1267000</v>
      </c>
      <c r="E2612" s="2">
        <v>8114</v>
      </c>
      <c r="F2612" s="3">
        <v>33.32</v>
      </c>
      <c r="G2612" t="b">
        <v>0</v>
      </c>
      <c r="H2612" t="b">
        <v>0</v>
      </c>
      <c r="I2612" t="b">
        <v>1</v>
      </c>
      <c r="J2612" t="b">
        <v>0</v>
      </c>
      <c r="K2612" s="4">
        <v>-4.4299999999999999E-2</v>
      </c>
      <c r="L2612" s="4">
        <v>7.6899999999999996E-2</v>
      </c>
      <c r="M2612" t="s">
        <v>96</v>
      </c>
      <c r="N2612" t="s">
        <v>96</v>
      </c>
      <c r="O2612" t="s">
        <v>96</v>
      </c>
      <c r="P2612" t="s">
        <v>96</v>
      </c>
      <c r="Q2612" s="3">
        <v>0</v>
      </c>
      <c r="R2612" s="3">
        <v>1.8079000000000001</v>
      </c>
      <c r="S2612" s="3">
        <v>3.2332000000000001</v>
      </c>
      <c r="T2612" s="3">
        <v>3.2332000000000001</v>
      </c>
      <c r="U2612" s="3">
        <v>3.2332000000000001</v>
      </c>
      <c r="V2612" s="3">
        <v>3.2332000000000001</v>
      </c>
      <c r="W2612" t="s">
        <v>1685</v>
      </c>
      <c r="X2612" s="5">
        <v>45006</v>
      </c>
      <c r="Y2612" s="4">
        <v>8.5000000000000006E-3</v>
      </c>
      <c r="Z2612" s="3">
        <v>1.88</v>
      </c>
      <c r="AA2612" s="5">
        <v>45282</v>
      </c>
      <c r="AB2612" s="3">
        <v>1.88</v>
      </c>
      <c r="AC2612" s="4">
        <v>5.5599999999999997E-2</v>
      </c>
      <c r="AD2612" t="s">
        <v>243</v>
      </c>
      <c r="AE2612" t="s">
        <v>96</v>
      </c>
      <c r="AF2612" t="s">
        <v>96</v>
      </c>
      <c r="AG2612">
        <v>0</v>
      </c>
      <c r="AH2612" s="4">
        <v>1.1397999999999999</v>
      </c>
      <c r="AI2612" s="4">
        <v>0.5464</v>
      </c>
      <c r="AJ2612" s="4">
        <v>0.50429999999999997</v>
      </c>
      <c r="AK2612" s="4">
        <v>0.4556</v>
      </c>
      <c r="AL2612" t="s">
        <v>5522</v>
      </c>
      <c r="AM2612">
        <v>3</v>
      </c>
      <c r="AN2612" s="4">
        <v>1</v>
      </c>
      <c r="AO2612" s="4">
        <v>1</v>
      </c>
      <c r="AP2612" s="4">
        <v>1</v>
      </c>
      <c r="AQ2612" s="6">
        <v>0.4</v>
      </c>
      <c r="AR2612" s="6">
        <v>0.2</v>
      </c>
      <c r="AS2612">
        <v>1099</v>
      </c>
      <c r="AT2612" s="3">
        <v>32.049999999999997</v>
      </c>
      <c r="AU2612" s="3">
        <v>35.92</v>
      </c>
      <c r="AV2612">
        <v>32.799999999999997</v>
      </c>
      <c r="AW2612">
        <v>34.049999999999997</v>
      </c>
      <c r="AX2612">
        <v>55.35</v>
      </c>
      <c r="AY2612" t="s">
        <v>82</v>
      </c>
      <c r="AZ2612" t="s">
        <v>82</v>
      </c>
      <c r="BA2612" t="s">
        <v>96</v>
      </c>
      <c r="BB2612" t="s">
        <v>69</v>
      </c>
      <c r="BC2612" t="s">
        <v>82</v>
      </c>
      <c r="BD2612" t="s">
        <v>75</v>
      </c>
      <c r="BE2612" t="s">
        <v>96</v>
      </c>
      <c r="BF2612">
        <v>5.39</v>
      </c>
      <c r="BG2612" s="4">
        <v>4.8800000000000003E-2</v>
      </c>
      <c r="BH2612" s="4">
        <v>0.29139999999999999</v>
      </c>
      <c r="BI2612">
        <v>1.6</v>
      </c>
      <c r="BJ2612" s="4">
        <v>0</v>
      </c>
      <c r="BK2612" s="4">
        <v>0</v>
      </c>
    </row>
    <row r="2613" spans="1:63" x14ac:dyDescent="0.3">
      <c r="A2613" t="s">
        <v>5702</v>
      </c>
      <c r="B2613" t="s">
        <v>5703</v>
      </c>
      <c r="C2613" t="s">
        <v>126</v>
      </c>
      <c r="D2613" t="s">
        <v>96</v>
      </c>
      <c r="E2613" s="2">
        <v>2744200</v>
      </c>
      <c r="F2613" s="3">
        <v>8.08</v>
      </c>
      <c r="G2613" t="b">
        <v>0</v>
      </c>
      <c r="H2613" t="b">
        <v>0</v>
      </c>
      <c r="I2613" t="b">
        <v>0</v>
      </c>
      <c r="J2613" t="b">
        <v>0</v>
      </c>
      <c r="K2613" s="4">
        <v>-1.5800000000000002E-2</v>
      </c>
      <c r="L2613" s="4">
        <v>-4.7199999999999999E-2</v>
      </c>
      <c r="M2613" s="4">
        <v>-1.9400000000000001E-2</v>
      </c>
      <c r="N2613" s="4">
        <v>-1.8200000000000001E-2</v>
      </c>
      <c r="O2613" s="4">
        <v>-4.4400000000000002E-2</v>
      </c>
      <c r="P2613" s="4">
        <v>7.8799999999999995E-2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0</v>
      </c>
      <c r="W2613" t="s">
        <v>127</v>
      </c>
      <c r="X2613" s="5">
        <v>40478</v>
      </c>
      <c r="Y2613" s="4">
        <v>6.7000000000000002E-3</v>
      </c>
      <c r="Z2613" s="3">
        <v>0</v>
      </c>
      <c r="AA2613" t="s">
        <v>96</v>
      </c>
      <c r="AB2613" t="s">
        <v>96</v>
      </c>
      <c r="AC2613" s="4">
        <v>0</v>
      </c>
      <c r="AD2613" t="s">
        <v>96</v>
      </c>
      <c r="AE2613" s="4">
        <v>4.1000000000000003E-3</v>
      </c>
      <c r="AF2613" t="s">
        <v>96</v>
      </c>
      <c r="AG2613">
        <v>0.56999999999999995</v>
      </c>
      <c r="AH2613" s="4">
        <v>1.3217000000000001</v>
      </c>
      <c r="AI2613" s="4">
        <v>0.25140000000000001</v>
      </c>
      <c r="AJ2613" s="4">
        <v>0.2288</v>
      </c>
      <c r="AK2613" s="4">
        <v>0.23</v>
      </c>
      <c r="AL2613" t="s">
        <v>5704</v>
      </c>
      <c r="AM2613">
        <v>0</v>
      </c>
      <c r="AN2613" t="s">
        <v>96</v>
      </c>
      <c r="AO2613" t="s">
        <v>96</v>
      </c>
      <c r="AP2613" t="s">
        <v>96</v>
      </c>
      <c r="AQ2613" s="6">
        <v>0.39</v>
      </c>
      <c r="AR2613" s="6">
        <v>0.2</v>
      </c>
      <c r="AS2613">
        <v>1099</v>
      </c>
      <c r="AT2613" s="3">
        <v>7.78</v>
      </c>
      <c r="AU2613" s="3">
        <v>8.52</v>
      </c>
      <c r="AV2613" s="3">
        <v>7.99</v>
      </c>
      <c r="AW2613" s="3">
        <v>8.16</v>
      </c>
      <c r="AX2613">
        <v>50.03</v>
      </c>
      <c r="AY2613" t="s">
        <v>68</v>
      </c>
      <c r="AZ2613" t="s">
        <v>96</v>
      </c>
      <c r="BA2613" t="s">
        <v>68</v>
      </c>
      <c r="BB2613" t="s">
        <v>72</v>
      </c>
      <c r="BC2613" t="s">
        <v>96</v>
      </c>
      <c r="BD2613" t="s">
        <v>96</v>
      </c>
      <c r="BE2613" t="s">
        <v>96</v>
      </c>
      <c r="BF2613" t="s">
        <v>96</v>
      </c>
      <c r="BG2613" t="s">
        <v>96</v>
      </c>
      <c r="BH2613" t="s">
        <v>96</v>
      </c>
      <c r="BI2613" t="s">
        <v>96</v>
      </c>
      <c r="BJ2613" t="s">
        <v>96</v>
      </c>
      <c r="BK2613" t="s">
        <v>96</v>
      </c>
    </row>
    <row r="2614" spans="1:63" x14ac:dyDescent="0.3">
      <c r="A2614" t="s">
        <v>124</v>
      </c>
      <c r="B2614" t="s">
        <v>125</v>
      </c>
      <c r="C2614" t="s">
        <v>126</v>
      </c>
      <c r="D2614" s="1">
        <v>58569000000</v>
      </c>
      <c r="E2614" s="2">
        <v>8286439</v>
      </c>
      <c r="F2614" s="3">
        <v>191.17</v>
      </c>
      <c r="G2614" t="b">
        <v>0</v>
      </c>
      <c r="H2614" t="b">
        <v>0</v>
      </c>
      <c r="I2614" t="b">
        <v>0</v>
      </c>
      <c r="J2614" t="b">
        <v>0</v>
      </c>
      <c r="K2614" s="4">
        <v>4.7000000000000002E-3</v>
      </c>
      <c r="L2614" s="4">
        <v>1.01E-2</v>
      </c>
      <c r="M2614" s="4">
        <v>0.12690000000000001</v>
      </c>
      <c r="N2614" s="4">
        <v>0.13220000000000001</v>
      </c>
      <c r="O2614" s="4">
        <v>2.8500000000000001E-2</v>
      </c>
      <c r="P2614" s="4">
        <v>9.5699999999999993E-2</v>
      </c>
      <c r="Q2614" s="3">
        <v>151.8963</v>
      </c>
      <c r="R2614" s="3">
        <v>288.89109999999999</v>
      </c>
      <c r="S2614" s="3">
        <v>-1919.1629</v>
      </c>
      <c r="T2614" s="3">
        <v>-1969.7885000000001</v>
      </c>
      <c r="U2614" s="3">
        <v>-4389.9601000000002</v>
      </c>
      <c r="V2614" s="3">
        <v>-4389.9601000000002</v>
      </c>
      <c r="W2614" t="s">
        <v>127</v>
      </c>
      <c r="X2614" s="5">
        <v>38309</v>
      </c>
      <c r="Y2614" s="4">
        <v>4.0000000000000001E-3</v>
      </c>
      <c r="Z2614" s="3">
        <v>0</v>
      </c>
      <c r="AA2614" t="s">
        <v>96</v>
      </c>
      <c r="AB2614" t="s">
        <v>96</v>
      </c>
      <c r="AC2614" s="4">
        <v>0</v>
      </c>
      <c r="AD2614" t="s">
        <v>96</v>
      </c>
      <c r="AE2614" s="4">
        <v>5.5599999999999997E-2</v>
      </c>
      <c r="AF2614" t="s">
        <v>96</v>
      </c>
      <c r="AG2614">
        <v>0.15</v>
      </c>
      <c r="AH2614" s="4">
        <v>0.4405</v>
      </c>
      <c r="AI2614" s="4">
        <v>0.1585</v>
      </c>
      <c r="AJ2614" s="4">
        <v>0.1293</v>
      </c>
      <c r="AK2614" s="4">
        <v>0.1236</v>
      </c>
      <c r="AL2614" t="s">
        <v>128</v>
      </c>
      <c r="AM2614">
        <v>1</v>
      </c>
      <c r="AN2614" s="4">
        <v>1</v>
      </c>
      <c r="AO2614" s="4">
        <v>1</v>
      </c>
      <c r="AP2614" s="4">
        <v>1</v>
      </c>
      <c r="AQ2614" s="6">
        <v>0.4</v>
      </c>
      <c r="AR2614" s="6">
        <v>0.28000000000000003</v>
      </c>
      <c r="AS2614">
        <v>1099</v>
      </c>
      <c r="AT2614" s="3">
        <v>183.67</v>
      </c>
      <c r="AU2614" s="3">
        <v>193.38</v>
      </c>
      <c r="AV2614" s="3">
        <v>190.73</v>
      </c>
      <c r="AW2614" s="3">
        <v>191.63</v>
      </c>
      <c r="AX2614">
        <v>59.3</v>
      </c>
      <c r="AY2614" t="s">
        <v>68</v>
      </c>
      <c r="AZ2614" t="s">
        <v>79</v>
      </c>
      <c r="BA2614" t="s">
        <v>70</v>
      </c>
      <c r="BB2614" t="s">
        <v>79</v>
      </c>
      <c r="BC2614" t="s">
        <v>72</v>
      </c>
      <c r="BD2614" t="s">
        <v>71</v>
      </c>
      <c r="BE2614" t="s">
        <v>71</v>
      </c>
      <c r="BF2614" t="s">
        <v>96</v>
      </c>
      <c r="BG2614" t="s">
        <v>96</v>
      </c>
      <c r="BH2614" t="s">
        <v>96</v>
      </c>
      <c r="BI2614" t="s">
        <v>96</v>
      </c>
      <c r="BJ2614" t="s">
        <v>96</v>
      </c>
      <c r="BK2614" t="s">
        <v>96</v>
      </c>
    </row>
    <row r="2615" spans="1:63" x14ac:dyDescent="0.3">
      <c r="A2615" t="s">
        <v>190</v>
      </c>
      <c r="B2615" t="s">
        <v>191</v>
      </c>
      <c r="C2615" t="s">
        <v>126</v>
      </c>
      <c r="D2615" s="1">
        <v>26513300000</v>
      </c>
      <c r="E2615" s="2">
        <v>6031839</v>
      </c>
      <c r="F2615" s="3">
        <v>39.03</v>
      </c>
      <c r="G2615" t="b">
        <v>0</v>
      </c>
      <c r="H2615" t="b">
        <v>0</v>
      </c>
      <c r="I2615" t="b">
        <v>0</v>
      </c>
      <c r="J2615" t="b">
        <v>0</v>
      </c>
      <c r="K2615" s="4">
        <v>4.4000000000000003E-3</v>
      </c>
      <c r="L2615" s="4">
        <v>1.01E-2</v>
      </c>
      <c r="M2615" s="4">
        <v>0.12839999999999999</v>
      </c>
      <c r="N2615" s="4">
        <v>0.1333</v>
      </c>
      <c r="O2615" s="4">
        <v>2.98E-2</v>
      </c>
      <c r="P2615" s="4">
        <v>9.7299999999999998E-2</v>
      </c>
      <c r="Q2615" s="3">
        <v>-19.45</v>
      </c>
      <c r="R2615" s="3">
        <v>162.29750000000001</v>
      </c>
      <c r="S2615" s="3">
        <v>-2973.3544999999999</v>
      </c>
      <c r="T2615" s="3">
        <v>-2973.3544999999999</v>
      </c>
      <c r="U2615" s="3">
        <v>-5117.7449999999999</v>
      </c>
      <c r="V2615" s="3">
        <v>-5117.7449999999999</v>
      </c>
      <c r="W2615" t="s">
        <v>127</v>
      </c>
      <c r="X2615" s="5">
        <v>38373</v>
      </c>
      <c r="Y2615" s="4">
        <v>2.5000000000000001E-3</v>
      </c>
      <c r="Z2615" s="3">
        <v>0</v>
      </c>
      <c r="AA2615" t="s">
        <v>96</v>
      </c>
      <c r="AB2615" t="s">
        <v>96</v>
      </c>
      <c r="AC2615" s="4">
        <v>0</v>
      </c>
      <c r="AD2615" t="s">
        <v>243</v>
      </c>
      <c r="AE2615" s="4">
        <v>1.14E-2</v>
      </c>
      <c r="AF2615" t="s">
        <v>96</v>
      </c>
      <c r="AG2615">
        <v>0.15</v>
      </c>
      <c r="AH2615" s="4">
        <v>0.44090000000000001</v>
      </c>
      <c r="AI2615" s="4">
        <v>0.159</v>
      </c>
      <c r="AJ2615" s="4">
        <v>0.12970000000000001</v>
      </c>
      <c r="AK2615" s="4">
        <v>0.1236</v>
      </c>
      <c r="AL2615" t="s">
        <v>4473</v>
      </c>
      <c r="AM2615">
        <v>1</v>
      </c>
      <c r="AN2615" s="4">
        <v>1</v>
      </c>
      <c r="AO2615" s="4">
        <v>1</v>
      </c>
      <c r="AP2615" s="4">
        <v>1</v>
      </c>
      <c r="AQ2615" s="6">
        <v>0.4</v>
      </c>
      <c r="AR2615" s="6">
        <v>0.28000000000000003</v>
      </c>
      <c r="AS2615">
        <v>1099</v>
      </c>
      <c r="AT2615" s="3">
        <v>37.5</v>
      </c>
      <c r="AU2615" s="3">
        <v>39.49</v>
      </c>
      <c r="AV2615" s="3">
        <v>38.950000000000003</v>
      </c>
      <c r="AW2615" s="3">
        <v>39.130000000000003</v>
      </c>
      <c r="AX2615">
        <v>59.14</v>
      </c>
      <c r="AY2615" t="s">
        <v>69</v>
      </c>
      <c r="AZ2615" t="s">
        <v>69</v>
      </c>
      <c r="BA2615" t="s">
        <v>79</v>
      </c>
      <c r="BB2615" t="s">
        <v>79</v>
      </c>
      <c r="BC2615" t="s">
        <v>72</v>
      </c>
      <c r="BD2615" t="s">
        <v>71</v>
      </c>
      <c r="BE2615" t="s">
        <v>75</v>
      </c>
      <c r="BF2615" t="s">
        <v>96</v>
      </c>
      <c r="BG2615" t="s">
        <v>96</v>
      </c>
      <c r="BH2615" t="s">
        <v>96</v>
      </c>
      <c r="BI2615" t="s">
        <v>96</v>
      </c>
      <c r="BJ2615" t="s">
        <v>96</v>
      </c>
      <c r="BK2615" t="s">
        <v>96</v>
      </c>
    </row>
    <row r="2616" spans="1:63" x14ac:dyDescent="0.3">
      <c r="A2616" t="s">
        <v>333</v>
      </c>
      <c r="B2616" t="s">
        <v>334</v>
      </c>
      <c r="C2616" t="s">
        <v>126</v>
      </c>
      <c r="D2616" s="1">
        <v>10531800000</v>
      </c>
      <c r="E2616" s="2">
        <v>18455508</v>
      </c>
      <c r="F2616" s="3">
        <v>21.78</v>
      </c>
      <c r="G2616" t="b">
        <v>0</v>
      </c>
      <c r="H2616" t="b">
        <v>0</v>
      </c>
      <c r="I2616" t="b">
        <v>0</v>
      </c>
      <c r="J2616" t="b">
        <v>0</v>
      </c>
      <c r="K2616" s="4">
        <v>-1.54E-2</v>
      </c>
      <c r="L2616" s="4">
        <v>-4.9700000000000001E-2</v>
      </c>
      <c r="M2616" s="4">
        <v>-1.09E-2</v>
      </c>
      <c r="N2616" s="4">
        <v>-8.6E-3</v>
      </c>
      <c r="O2616" s="4">
        <v>-3.7600000000000001E-2</v>
      </c>
      <c r="P2616" s="4">
        <v>8.5999999999999993E-2</v>
      </c>
      <c r="Q2616" s="3">
        <v>-69.040000000000006</v>
      </c>
      <c r="R2616" s="3">
        <v>94.452500000000001</v>
      </c>
      <c r="S2616" s="3">
        <v>-605.73649999999998</v>
      </c>
      <c r="T2616" s="3">
        <v>-632.07650000000001</v>
      </c>
      <c r="U2616" s="3">
        <v>-1779.7360000000001</v>
      </c>
      <c r="V2616" s="3">
        <v>-1779.7360000000001</v>
      </c>
      <c r="W2616" t="s">
        <v>127</v>
      </c>
      <c r="X2616" s="5">
        <v>38828</v>
      </c>
      <c r="Y2616" s="4">
        <v>5.0000000000000001E-3</v>
      </c>
      <c r="Z2616" s="3">
        <v>0</v>
      </c>
      <c r="AA2616" t="s">
        <v>96</v>
      </c>
      <c r="AB2616" t="s">
        <v>96</v>
      </c>
      <c r="AC2616" s="4">
        <v>0</v>
      </c>
      <c r="AD2616" t="s">
        <v>90</v>
      </c>
      <c r="AE2616" s="4">
        <v>1.0800000000000001E-2</v>
      </c>
      <c r="AF2616" t="s">
        <v>96</v>
      </c>
      <c r="AG2616">
        <v>0.59</v>
      </c>
      <c r="AH2616" s="4">
        <v>0.93559999999999999</v>
      </c>
      <c r="AI2616" s="4">
        <v>0.26960000000000001</v>
      </c>
      <c r="AJ2616" s="4">
        <v>0.2389</v>
      </c>
      <c r="AK2616" s="4">
        <v>0.2364</v>
      </c>
      <c r="AL2616" t="s">
        <v>4473</v>
      </c>
      <c r="AM2616">
        <v>1</v>
      </c>
      <c r="AN2616" s="4">
        <v>1</v>
      </c>
      <c r="AO2616" s="4">
        <v>1</v>
      </c>
      <c r="AP2616" s="4">
        <v>1</v>
      </c>
      <c r="AQ2616" s="6">
        <v>0.4</v>
      </c>
      <c r="AR2616" s="6">
        <v>0.28000000000000003</v>
      </c>
      <c r="AS2616">
        <v>1099</v>
      </c>
      <c r="AT2616" s="3">
        <v>20.87</v>
      </c>
      <c r="AU2616" s="3">
        <v>23.01</v>
      </c>
      <c r="AV2616" s="3">
        <v>21.58</v>
      </c>
      <c r="AW2616" s="3">
        <v>21.97</v>
      </c>
      <c r="AX2616">
        <v>50.17</v>
      </c>
      <c r="AY2616" t="s">
        <v>69</v>
      </c>
      <c r="AZ2616" t="s">
        <v>70</v>
      </c>
      <c r="BA2616" t="s">
        <v>82</v>
      </c>
      <c r="BB2616" t="s">
        <v>75</v>
      </c>
      <c r="BC2616" t="s">
        <v>71</v>
      </c>
      <c r="BD2616" t="s">
        <v>71</v>
      </c>
      <c r="BE2616" t="s">
        <v>82</v>
      </c>
      <c r="BF2616" t="s">
        <v>96</v>
      </c>
      <c r="BG2616" t="s">
        <v>96</v>
      </c>
      <c r="BH2616" t="s">
        <v>96</v>
      </c>
      <c r="BI2616" t="s">
        <v>96</v>
      </c>
      <c r="BJ2616" t="s">
        <v>96</v>
      </c>
      <c r="BK2616" t="s">
        <v>96</v>
      </c>
    </row>
    <row r="2617" spans="1:63" x14ac:dyDescent="0.3">
      <c r="A2617" t="s">
        <v>646</v>
      </c>
      <c r="B2617" t="s">
        <v>647</v>
      </c>
      <c r="C2617" t="s">
        <v>126</v>
      </c>
      <c r="D2617" s="1">
        <v>6384080000</v>
      </c>
      <c r="E2617" s="2">
        <v>2145347</v>
      </c>
      <c r="F2617" s="3">
        <v>40.909999999999997</v>
      </c>
      <c r="G2617" t="b">
        <v>0</v>
      </c>
      <c r="H2617" t="b">
        <v>0</v>
      </c>
      <c r="I2617" t="b">
        <v>0</v>
      </c>
      <c r="J2617" t="b">
        <v>0</v>
      </c>
      <c r="K2617" s="4">
        <v>4.8999999999999998E-3</v>
      </c>
      <c r="L2617" s="4">
        <v>1.06E-2</v>
      </c>
      <c r="M2617" s="4">
        <v>0.13039999999999999</v>
      </c>
      <c r="N2617" s="4">
        <v>0.1358</v>
      </c>
      <c r="O2617" s="4">
        <v>3.1300000000000001E-2</v>
      </c>
      <c r="P2617" s="4">
        <v>9.8500000000000004E-2</v>
      </c>
      <c r="Q2617" s="3">
        <v>0</v>
      </c>
      <c r="R2617" s="3">
        <v>157.98089999999999</v>
      </c>
      <c r="S2617" s="3">
        <v>479.97750000000002</v>
      </c>
      <c r="T2617" s="3">
        <v>472.77589999999998</v>
      </c>
      <c r="U2617" s="3">
        <v>-958.02764999999999</v>
      </c>
      <c r="V2617" s="3">
        <v>-958.02764999999999</v>
      </c>
      <c r="W2617" t="s">
        <v>127</v>
      </c>
      <c r="X2617" s="5">
        <v>43276</v>
      </c>
      <c r="Y2617" s="4">
        <v>1E-3</v>
      </c>
      <c r="Z2617" s="3">
        <v>0</v>
      </c>
      <c r="AA2617" t="s">
        <v>96</v>
      </c>
      <c r="AB2617" t="s">
        <v>96</v>
      </c>
      <c r="AC2617" s="4">
        <v>0</v>
      </c>
      <c r="AD2617" t="s">
        <v>243</v>
      </c>
      <c r="AE2617" s="4">
        <v>1.2E-2</v>
      </c>
      <c r="AF2617" t="s">
        <v>96</v>
      </c>
      <c r="AG2617">
        <v>0.15</v>
      </c>
      <c r="AH2617" s="4">
        <v>0.44379999999999997</v>
      </c>
      <c r="AI2617" s="4">
        <v>0.1575</v>
      </c>
      <c r="AJ2617" s="4">
        <v>0.1288</v>
      </c>
      <c r="AK2617" s="4">
        <v>0.1234</v>
      </c>
      <c r="AL2617" t="s">
        <v>128</v>
      </c>
      <c r="AM2617">
        <v>1</v>
      </c>
      <c r="AN2617" s="4">
        <v>1</v>
      </c>
      <c r="AO2617" s="4">
        <v>1</v>
      </c>
      <c r="AP2617" s="4">
        <v>1</v>
      </c>
      <c r="AQ2617" s="6">
        <v>0.4</v>
      </c>
      <c r="AR2617" s="6">
        <v>0.28000000000000003</v>
      </c>
      <c r="AS2617">
        <v>1099</v>
      </c>
      <c r="AT2617" s="3">
        <v>39.299999999999997</v>
      </c>
      <c r="AU2617" s="3">
        <v>41.39</v>
      </c>
      <c r="AV2617" s="3">
        <v>40.83</v>
      </c>
      <c r="AW2617" s="3">
        <v>41</v>
      </c>
      <c r="AX2617">
        <v>59.29</v>
      </c>
      <c r="AY2617" t="s">
        <v>96</v>
      </c>
      <c r="AZ2617" t="s">
        <v>69</v>
      </c>
      <c r="BA2617" t="s">
        <v>96</v>
      </c>
      <c r="BB2617" t="s">
        <v>96</v>
      </c>
      <c r="BC2617" t="s">
        <v>96</v>
      </c>
      <c r="BD2617" t="s">
        <v>79</v>
      </c>
      <c r="BE2617" t="s">
        <v>96</v>
      </c>
      <c r="BF2617" t="s">
        <v>96</v>
      </c>
      <c r="BG2617" t="s">
        <v>96</v>
      </c>
      <c r="BH2617" t="s">
        <v>96</v>
      </c>
      <c r="BI2617" t="s">
        <v>96</v>
      </c>
      <c r="BJ2617" t="s">
        <v>96</v>
      </c>
      <c r="BK2617" t="s">
        <v>96</v>
      </c>
    </row>
    <row r="2618" spans="1:63" x14ac:dyDescent="0.3">
      <c r="A2618" t="s">
        <v>482</v>
      </c>
      <c r="B2618" t="s">
        <v>483</v>
      </c>
      <c r="C2618" t="s">
        <v>126</v>
      </c>
      <c r="D2618" s="1">
        <v>4694890000</v>
      </c>
      <c r="E2618" s="2">
        <v>5726396</v>
      </c>
      <c r="F2618" s="3">
        <v>13.3</v>
      </c>
      <c r="G2618" t="b">
        <v>0</v>
      </c>
      <c r="H2618" t="b">
        <v>0</v>
      </c>
      <c r="I2618" t="b">
        <v>0</v>
      </c>
      <c r="J2618" t="b">
        <v>0</v>
      </c>
      <c r="K2618" s="4">
        <v>-8.2000000000000007E-3</v>
      </c>
      <c r="L2618" s="4">
        <v>-4.1200000000000001E-2</v>
      </c>
      <c r="M2618" s="4">
        <v>-6.2600000000000003E-2</v>
      </c>
      <c r="N2618" s="4">
        <v>-5.2999999999999999E-2</v>
      </c>
      <c r="O2618" s="4">
        <v>0.17050000000000001</v>
      </c>
      <c r="P2618" s="4">
        <v>0.10349999999999999</v>
      </c>
      <c r="Q2618" s="3">
        <v>-35.809800000000003</v>
      </c>
      <c r="R2618" s="3">
        <v>-450.38330000000002</v>
      </c>
      <c r="S2618" s="3">
        <v>-880.47019999999998</v>
      </c>
      <c r="T2618" s="3">
        <v>-808.72900000000004</v>
      </c>
      <c r="U2618" s="3">
        <v>867.85199999999998</v>
      </c>
      <c r="V2618" s="3">
        <v>867.85199999999998</v>
      </c>
      <c r="W2618" t="s">
        <v>484</v>
      </c>
      <c r="X2618" s="5">
        <v>41950</v>
      </c>
      <c r="Y2618" s="4">
        <v>5.8999999999999999E-3</v>
      </c>
      <c r="Z2618" s="3">
        <v>2.4900000000000002</v>
      </c>
      <c r="AA2618" s="5">
        <v>45278</v>
      </c>
      <c r="AB2618" s="3">
        <v>0.56000000000000005</v>
      </c>
      <c r="AC2618" s="4">
        <v>0.18709999999999999</v>
      </c>
      <c r="AD2618" t="s">
        <v>243</v>
      </c>
      <c r="AE2618" s="4">
        <v>4.7000000000000002E-3</v>
      </c>
      <c r="AF2618" t="s">
        <v>96</v>
      </c>
      <c r="AG2618">
        <v>0.52</v>
      </c>
      <c r="AH2618" s="4">
        <v>2.2616999999999998</v>
      </c>
      <c r="AI2618" s="4">
        <v>0.15770000000000001</v>
      </c>
      <c r="AJ2618" s="4">
        <v>0.1656</v>
      </c>
      <c r="AK2618" s="4">
        <v>0.1477</v>
      </c>
      <c r="AL2618" t="s">
        <v>84</v>
      </c>
      <c r="AM2618">
        <v>5</v>
      </c>
      <c r="AN2618" s="4">
        <v>0.99990000000000001</v>
      </c>
      <c r="AO2618" s="4">
        <v>0.99990000000000001</v>
      </c>
      <c r="AP2618" s="4">
        <v>0.99990000000000001</v>
      </c>
      <c r="AQ2618" s="6">
        <v>0.4</v>
      </c>
      <c r="AR2618" s="6">
        <v>0.2</v>
      </c>
      <c r="AS2618">
        <v>1099</v>
      </c>
      <c r="AT2618" s="3">
        <v>13.02</v>
      </c>
      <c r="AU2618" s="3">
        <v>13.76</v>
      </c>
      <c r="AV2618" s="3">
        <v>13.25</v>
      </c>
      <c r="AW2618" s="3">
        <v>13.39</v>
      </c>
      <c r="AX2618">
        <v>42.7</v>
      </c>
      <c r="AY2618" t="s">
        <v>68</v>
      </c>
      <c r="AZ2618" t="s">
        <v>79</v>
      </c>
      <c r="BA2618" t="s">
        <v>96</v>
      </c>
      <c r="BB2618" t="s">
        <v>96</v>
      </c>
      <c r="BC2618" t="s">
        <v>96</v>
      </c>
      <c r="BD2618" t="s">
        <v>69</v>
      </c>
      <c r="BE2618" t="s">
        <v>96</v>
      </c>
      <c r="BF2618" t="s">
        <v>96</v>
      </c>
      <c r="BG2618" t="s">
        <v>96</v>
      </c>
      <c r="BH2618" t="s">
        <v>96</v>
      </c>
      <c r="BI2618" t="s">
        <v>96</v>
      </c>
      <c r="BJ2618" t="s">
        <v>96</v>
      </c>
      <c r="BK2618" t="s">
        <v>96</v>
      </c>
    </row>
    <row r="2619" spans="1:63" x14ac:dyDescent="0.3">
      <c r="A2619" t="s">
        <v>845</v>
      </c>
      <c r="B2619" t="s">
        <v>4480</v>
      </c>
      <c r="C2619" t="s">
        <v>126</v>
      </c>
      <c r="D2619" s="1">
        <v>2814140000</v>
      </c>
      <c r="E2619" s="2">
        <v>2170356</v>
      </c>
      <c r="F2619" s="3">
        <v>19.739999999999998</v>
      </c>
      <c r="G2619" t="b">
        <v>0</v>
      </c>
      <c r="H2619" t="b">
        <v>0</v>
      </c>
      <c r="I2619" t="b">
        <v>0</v>
      </c>
      <c r="J2619" t="b">
        <v>0</v>
      </c>
      <c r="K2619" s="4">
        <v>5.1000000000000004E-3</v>
      </c>
      <c r="L2619" s="4">
        <v>1.1299999999999999E-2</v>
      </c>
      <c r="M2619" s="4">
        <v>0.12989999999999999</v>
      </c>
      <c r="N2619" s="4">
        <v>0.1358</v>
      </c>
      <c r="O2619" s="4">
        <v>3.1099999999999999E-2</v>
      </c>
      <c r="P2619" s="4">
        <v>9.8400000000000001E-2</v>
      </c>
      <c r="Q2619" s="3">
        <v>0</v>
      </c>
      <c r="R2619" s="3">
        <v>0</v>
      </c>
      <c r="S2619" s="3">
        <v>38.371899999999997</v>
      </c>
      <c r="T2619" s="3">
        <v>54.008499999999998</v>
      </c>
      <c r="U2619" s="3">
        <v>106.8582</v>
      </c>
      <c r="V2619" s="3">
        <v>106.8582</v>
      </c>
      <c r="W2619" t="s">
        <v>127</v>
      </c>
      <c r="X2619" s="5">
        <v>40065</v>
      </c>
      <c r="Y2619" s="4">
        <v>1.6999999999999999E-3</v>
      </c>
      <c r="Z2619" s="3">
        <v>0</v>
      </c>
      <c r="AA2619" t="s">
        <v>96</v>
      </c>
      <c r="AB2619" t="s">
        <v>96</v>
      </c>
      <c r="AC2619" s="4">
        <v>0</v>
      </c>
      <c r="AD2619" t="s">
        <v>96</v>
      </c>
      <c r="AE2619" s="4">
        <v>5.7999999999999996E-3</v>
      </c>
      <c r="AF2619" t="s">
        <v>96</v>
      </c>
      <c r="AG2619">
        <v>0.15</v>
      </c>
      <c r="AH2619" s="4">
        <v>0.43769999999999998</v>
      </c>
      <c r="AI2619" s="4">
        <v>0.15809999999999999</v>
      </c>
      <c r="AJ2619" s="4">
        <v>0.12909999999999999</v>
      </c>
      <c r="AK2619" s="4">
        <v>0.1225</v>
      </c>
      <c r="AL2619" t="s">
        <v>846</v>
      </c>
      <c r="AM2619">
        <v>1</v>
      </c>
      <c r="AN2619" s="4">
        <v>1</v>
      </c>
      <c r="AO2619" s="4">
        <v>1</v>
      </c>
      <c r="AP2619" s="4">
        <v>1</v>
      </c>
      <c r="AQ2619" s="6">
        <v>0.4</v>
      </c>
      <c r="AR2619" s="6">
        <v>0.28000000000000003</v>
      </c>
      <c r="AS2619">
        <v>1099</v>
      </c>
      <c r="AT2619" s="3">
        <v>18.95</v>
      </c>
      <c r="AU2619" s="3">
        <v>19.95</v>
      </c>
      <c r="AV2619" s="3">
        <v>19.690000000000001</v>
      </c>
      <c r="AW2619" s="3">
        <v>19.78</v>
      </c>
      <c r="AX2619">
        <v>59.58</v>
      </c>
      <c r="AY2619" t="s">
        <v>72</v>
      </c>
      <c r="AZ2619" t="s">
        <v>68</v>
      </c>
      <c r="BA2619" t="s">
        <v>79</v>
      </c>
      <c r="BB2619" t="s">
        <v>72</v>
      </c>
      <c r="BC2619" t="s">
        <v>69</v>
      </c>
      <c r="BD2619" t="s">
        <v>75</v>
      </c>
      <c r="BE2619" t="s">
        <v>70</v>
      </c>
      <c r="BF2619" t="s">
        <v>96</v>
      </c>
      <c r="BG2619" t="s">
        <v>96</v>
      </c>
      <c r="BH2619" t="s">
        <v>96</v>
      </c>
      <c r="BI2619" t="s">
        <v>96</v>
      </c>
      <c r="BJ2619" t="s">
        <v>96</v>
      </c>
      <c r="BK2619" t="s">
        <v>96</v>
      </c>
    </row>
    <row r="2620" spans="1:63" x14ac:dyDescent="0.3">
      <c r="A2620" t="s">
        <v>882</v>
      </c>
      <c r="B2620" t="s">
        <v>883</v>
      </c>
      <c r="C2620" t="s">
        <v>126</v>
      </c>
      <c r="D2620" s="1">
        <v>2457530000</v>
      </c>
      <c r="E2620" s="2">
        <v>1046248</v>
      </c>
      <c r="F2620" s="3">
        <v>22.44</v>
      </c>
      <c r="G2620" t="b">
        <v>0</v>
      </c>
      <c r="H2620" t="b">
        <v>0</v>
      </c>
      <c r="I2620" t="b">
        <v>0</v>
      </c>
      <c r="J2620" t="b">
        <v>0</v>
      </c>
      <c r="K2620" s="4">
        <v>-8.3999999999999995E-3</v>
      </c>
      <c r="L2620" s="4">
        <v>-3.2899999999999999E-2</v>
      </c>
      <c r="M2620" s="4">
        <v>-5.3699999999999998E-2</v>
      </c>
      <c r="N2620" s="4">
        <v>-4.9099999999999998E-2</v>
      </c>
      <c r="O2620" s="4">
        <v>0.1313</v>
      </c>
      <c r="P2620" s="4">
        <v>9.0499999999999997E-2</v>
      </c>
      <c r="Q2620" s="3">
        <v>-39.707450000000001</v>
      </c>
      <c r="R2620" s="3">
        <v>-198.00335000000001</v>
      </c>
      <c r="S2620" s="3">
        <v>-695.083395</v>
      </c>
      <c r="T2620" s="3">
        <v>-704.82650699999999</v>
      </c>
      <c r="U2620" s="3">
        <v>796.39165200000002</v>
      </c>
      <c r="V2620" s="3">
        <v>796.39165200000002</v>
      </c>
      <c r="W2620" t="s">
        <v>484</v>
      </c>
      <c r="X2620" s="5">
        <v>41569</v>
      </c>
      <c r="Y2620" s="4">
        <v>9.4999999999999998E-3</v>
      </c>
      <c r="Z2620" s="3">
        <v>0.75</v>
      </c>
      <c r="AA2620" s="5">
        <v>45275</v>
      </c>
      <c r="AB2620" s="3">
        <v>0.21</v>
      </c>
      <c r="AC2620" s="4">
        <v>3.3399999999999999E-2</v>
      </c>
      <c r="AD2620" t="s">
        <v>66</v>
      </c>
      <c r="AE2620" s="4">
        <v>7.0000000000000001E-3</v>
      </c>
      <c r="AF2620" t="s">
        <v>96</v>
      </c>
      <c r="AG2620">
        <v>0.45</v>
      </c>
      <c r="AH2620" s="4">
        <v>9.9099999999999994E-2</v>
      </c>
      <c r="AI2620" s="4">
        <v>0.13489999999999999</v>
      </c>
      <c r="AJ2620" s="4">
        <v>0.128</v>
      </c>
      <c r="AK2620" s="4">
        <v>0.11890000000000001</v>
      </c>
      <c r="AL2620" t="s">
        <v>360</v>
      </c>
      <c r="AM2620">
        <v>11</v>
      </c>
      <c r="AN2620" s="4">
        <v>0.94299999999999995</v>
      </c>
      <c r="AO2620" s="4">
        <v>1</v>
      </c>
      <c r="AP2620" s="4">
        <v>1</v>
      </c>
      <c r="AQ2620" s="6">
        <v>0.4</v>
      </c>
      <c r="AR2620" s="6">
        <v>0.2</v>
      </c>
      <c r="AS2620">
        <v>1099</v>
      </c>
      <c r="AT2620" s="3">
        <v>22.07</v>
      </c>
      <c r="AU2620" s="3">
        <v>23.06</v>
      </c>
      <c r="AV2620" s="3">
        <v>22.37</v>
      </c>
      <c r="AW2620" s="3">
        <v>22.57</v>
      </c>
      <c r="AX2620">
        <v>42.55</v>
      </c>
      <c r="AY2620" t="s">
        <v>69</v>
      </c>
      <c r="AZ2620" t="s">
        <v>75</v>
      </c>
      <c r="BA2620" t="s">
        <v>96</v>
      </c>
      <c r="BB2620" t="s">
        <v>96</v>
      </c>
      <c r="BC2620" t="s">
        <v>96</v>
      </c>
      <c r="BD2620" t="s">
        <v>79</v>
      </c>
      <c r="BE2620" t="s">
        <v>96</v>
      </c>
      <c r="BF2620" t="s">
        <v>96</v>
      </c>
      <c r="BG2620" s="4" t="s">
        <v>96</v>
      </c>
      <c r="BH2620" s="4" t="s">
        <v>96</v>
      </c>
      <c r="BI2620" t="s">
        <v>96</v>
      </c>
      <c r="BJ2620" s="4" t="s">
        <v>96</v>
      </c>
      <c r="BK2620" s="4" t="s">
        <v>96</v>
      </c>
    </row>
    <row r="2621" spans="1:63" x14ac:dyDescent="0.3">
      <c r="A2621" t="s">
        <v>778</v>
      </c>
      <c r="B2621" t="s">
        <v>779</v>
      </c>
      <c r="C2621" t="s">
        <v>126</v>
      </c>
      <c r="D2621" s="1">
        <v>1719480000</v>
      </c>
      <c r="E2621" s="2">
        <v>1606247</v>
      </c>
      <c r="F2621" s="3">
        <v>22.04</v>
      </c>
      <c r="G2621" t="b">
        <v>0</v>
      </c>
      <c r="H2621" t="b">
        <v>0</v>
      </c>
      <c r="I2621" t="b">
        <v>1</v>
      </c>
      <c r="J2621" t="b">
        <v>0</v>
      </c>
      <c r="K2621" s="4">
        <v>-8.5000000000000006E-3</v>
      </c>
      <c r="L2621" s="4">
        <v>-4.2599999999999999E-2</v>
      </c>
      <c r="M2621" s="4">
        <v>-6.2E-2</v>
      </c>
      <c r="N2621" s="4">
        <v>-5.3600000000000002E-2</v>
      </c>
      <c r="O2621" s="4">
        <v>0.17030000000000001</v>
      </c>
      <c r="P2621" s="4">
        <v>0.10340000000000001</v>
      </c>
      <c r="Q2621" s="3">
        <v>0</v>
      </c>
      <c r="R2621" s="3">
        <v>-154.85900000000001</v>
      </c>
      <c r="S2621" s="3">
        <v>-714.93169999999998</v>
      </c>
      <c r="T2621" s="3">
        <v>-751.70719999999994</v>
      </c>
      <c r="U2621" s="3">
        <v>-1214.2637</v>
      </c>
      <c r="V2621" s="3">
        <v>-1214.2637</v>
      </c>
      <c r="W2621" t="s">
        <v>484</v>
      </c>
      <c r="X2621" s="5">
        <v>38751</v>
      </c>
      <c r="Y2621" s="4">
        <v>8.6999999999999994E-3</v>
      </c>
      <c r="Z2621" s="3">
        <v>1.23</v>
      </c>
      <c r="AA2621" s="5">
        <v>45278</v>
      </c>
      <c r="AB2621" s="3">
        <v>1.0900000000000001</v>
      </c>
      <c r="AC2621" s="4">
        <v>5.6000000000000001E-2</v>
      </c>
      <c r="AD2621" t="s">
        <v>243</v>
      </c>
      <c r="AE2621" s="4">
        <v>7.7000000000000002E-3</v>
      </c>
      <c r="AF2621" t="s">
        <v>96</v>
      </c>
      <c r="AG2621">
        <v>0.54</v>
      </c>
      <c r="AH2621" s="4">
        <v>2.2551999999999999</v>
      </c>
      <c r="AI2621" s="4">
        <v>0.15210000000000001</v>
      </c>
      <c r="AJ2621" s="4">
        <v>0.1638</v>
      </c>
      <c r="AK2621" s="4">
        <v>0.1474</v>
      </c>
      <c r="AL2621" t="s">
        <v>84</v>
      </c>
      <c r="AM2621">
        <v>6</v>
      </c>
      <c r="AN2621" s="4">
        <v>1</v>
      </c>
      <c r="AO2621" s="4">
        <v>1</v>
      </c>
      <c r="AP2621" s="4">
        <v>1</v>
      </c>
      <c r="AQ2621" s="6">
        <v>0.28000000000000003</v>
      </c>
      <c r="AR2621" s="6">
        <v>0.28000000000000003</v>
      </c>
      <c r="AS2621" t="s">
        <v>780</v>
      </c>
      <c r="AT2621" s="3">
        <v>21.56</v>
      </c>
      <c r="AU2621" s="3">
        <v>22.79</v>
      </c>
      <c r="AV2621" s="3">
        <v>21.96</v>
      </c>
      <c r="AW2621" s="3">
        <v>22.17</v>
      </c>
      <c r="AX2621">
        <v>42.74</v>
      </c>
      <c r="AY2621" t="s">
        <v>69</v>
      </c>
      <c r="AZ2621" t="s">
        <v>82</v>
      </c>
      <c r="BA2621" t="s">
        <v>72</v>
      </c>
      <c r="BB2621" t="s">
        <v>79</v>
      </c>
      <c r="BC2621" t="s">
        <v>69</v>
      </c>
      <c r="BD2621" t="s">
        <v>69</v>
      </c>
      <c r="BE2621" t="s">
        <v>69</v>
      </c>
      <c r="BF2621" t="s">
        <v>96</v>
      </c>
      <c r="BG2621" t="s">
        <v>96</v>
      </c>
      <c r="BH2621" t="s">
        <v>96</v>
      </c>
      <c r="BI2621" t="s">
        <v>96</v>
      </c>
      <c r="BJ2621" t="s">
        <v>96</v>
      </c>
      <c r="BK2621" t="s">
        <v>96</v>
      </c>
    </row>
    <row r="2622" spans="1:63" x14ac:dyDescent="0.3">
      <c r="A2622" t="s">
        <v>806</v>
      </c>
      <c r="B2622" t="s">
        <v>807</v>
      </c>
      <c r="C2622" t="s">
        <v>126</v>
      </c>
      <c r="D2622" s="1">
        <v>1558250000</v>
      </c>
      <c r="E2622" s="2">
        <v>4798259</v>
      </c>
      <c r="F2622" s="3">
        <v>66.650000000000006</v>
      </c>
      <c r="G2622" t="b">
        <v>0</v>
      </c>
      <c r="H2622" t="b">
        <v>0</v>
      </c>
      <c r="I2622" t="b">
        <v>0</v>
      </c>
      <c r="J2622" t="b">
        <v>0</v>
      </c>
      <c r="K2622" s="4">
        <v>-2.9700000000000001E-2</v>
      </c>
      <c r="L2622" s="4">
        <v>-6.4699999999999994E-2</v>
      </c>
      <c r="M2622" s="4">
        <v>-4.9399999999999999E-2</v>
      </c>
      <c r="N2622" s="4">
        <v>-2.7400000000000001E-2</v>
      </c>
      <c r="O2622" s="4">
        <v>0.26929999999999998</v>
      </c>
      <c r="P2622" s="4">
        <v>-2.6499999999999999E-2</v>
      </c>
      <c r="Q2622" s="3">
        <v>102.41289999999999</v>
      </c>
      <c r="R2622" s="3">
        <v>115.13290000000001</v>
      </c>
      <c r="S2622" s="3">
        <v>-567.05640000000005</v>
      </c>
      <c r="T2622" s="3">
        <v>-608.17359999999996</v>
      </c>
      <c r="U2622" s="3">
        <v>-1863.4232999999999</v>
      </c>
      <c r="V2622" s="3">
        <v>-1863.4232999999999</v>
      </c>
      <c r="W2622" t="s">
        <v>808</v>
      </c>
      <c r="X2622" s="5">
        <v>38817</v>
      </c>
      <c r="Y2622" s="4">
        <v>6.0000000000000001E-3</v>
      </c>
      <c r="Z2622" s="3">
        <v>0</v>
      </c>
      <c r="AA2622" t="s">
        <v>96</v>
      </c>
      <c r="AB2622" t="s">
        <v>96</v>
      </c>
      <c r="AC2622" s="4">
        <v>0</v>
      </c>
      <c r="AD2622" t="s">
        <v>96</v>
      </c>
      <c r="AE2622" s="4">
        <v>5.4899999999999997E-2</v>
      </c>
      <c r="AF2622" t="s">
        <v>96</v>
      </c>
      <c r="AG2622">
        <v>0.93</v>
      </c>
      <c r="AH2622" s="4">
        <v>3.8429000000000002</v>
      </c>
      <c r="AI2622" s="4">
        <v>0.30499999999999999</v>
      </c>
      <c r="AJ2622" s="4">
        <v>0.32829999999999998</v>
      </c>
      <c r="AK2622" s="4">
        <v>0.29670000000000002</v>
      </c>
      <c r="AL2622" t="s">
        <v>5709</v>
      </c>
      <c r="AM2622">
        <v>1</v>
      </c>
      <c r="AN2622" s="4">
        <v>1</v>
      </c>
      <c r="AO2622" s="4">
        <v>1</v>
      </c>
      <c r="AP2622" s="4">
        <v>1</v>
      </c>
      <c r="AQ2622" s="6">
        <v>0.28000000000000003</v>
      </c>
      <c r="AR2622" s="6">
        <v>0.28000000000000003</v>
      </c>
      <c r="AS2622" t="s">
        <v>780</v>
      </c>
      <c r="AT2622" s="3">
        <v>64.180000000000007</v>
      </c>
      <c r="AU2622" s="3">
        <v>71.08</v>
      </c>
      <c r="AV2622" s="3">
        <v>66.27</v>
      </c>
      <c r="AW2622" s="3">
        <v>67.39</v>
      </c>
      <c r="AX2622">
        <v>42.74</v>
      </c>
      <c r="AY2622" t="s">
        <v>68</v>
      </c>
      <c r="AZ2622" t="s">
        <v>72</v>
      </c>
      <c r="BA2622" t="s">
        <v>71</v>
      </c>
      <c r="BB2622" t="s">
        <v>82</v>
      </c>
      <c r="BC2622" t="s">
        <v>70</v>
      </c>
      <c r="BD2622" t="s">
        <v>75</v>
      </c>
      <c r="BE2622" t="s">
        <v>79</v>
      </c>
      <c r="BF2622" t="s">
        <v>96</v>
      </c>
      <c r="BG2622" t="s">
        <v>96</v>
      </c>
      <c r="BH2622" t="s">
        <v>96</v>
      </c>
      <c r="BI2622" t="s">
        <v>96</v>
      </c>
      <c r="BJ2622" t="s">
        <v>96</v>
      </c>
      <c r="BK2622" t="s">
        <v>96</v>
      </c>
    </row>
    <row r="2623" spans="1:63" x14ac:dyDescent="0.3">
      <c r="A2623" t="s">
        <v>1381</v>
      </c>
      <c r="B2623" t="s">
        <v>1382</v>
      </c>
      <c r="C2623" t="s">
        <v>126</v>
      </c>
      <c r="D2623" s="1">
        <v>1225990000</v>
      </c>
      <c r="E2623" s="2">
        <v>444672</v>
      </c>
      <c r="F2623" s="3">
        <v>20.6</v>
      </c>
      <c r="G2623" t="b">
        <v>0</v>
      </c>
      <c r="H2623" t="b">
        <v>0</v>
      </c>
      <c r="I2623" t="b">
        <v>0</v>
      </c>
      <c r="J2623" t="b">
        <v>0</v>
      </c>
      <c r="K2623" s="4">
        <v>4.8999999999999998E-3</v>
      </c>
      <c r="L2623" s="4">
        <v>1.0800000000000001E-2</v>
      </c>
      <c r="M2623" s="4">
        <v>0.13120000000000001</v>
      </c>
      <c r="N2623" s="4">
        <v>0.13619999999999999</v>
      </c>
      <c r="O2623" s="4" t="s">
        <v>96</v>
      </c>
      <c r="P2623" s="4" t="s">
        <v>96</v>
      </c>
      <c r="Q2623" s="3">
        <v>0</v>
      </c>
      <c r="R2623" s="3">
        <v>239.23820000000001</v>
      </c>
      <c r="S2623" s="3">
        <v>-38.170349999999999</v>
      </c>
      <c r="T2623" s="3">
        <v>-38.170349999999999</v>
      </c>
      <c r="U2623" s="3">
        <v>185.6121</v>
      </c>
      <c r="V2623" s="3">
        <v>185.6121</v>
      </c>
      <c r="W2623" t="s">
        <v>316</v>
      </c>
      <c r="X2623" s="5">
        <v>44362</v>
      </c>
      <c r="Y2623" s="4">
        <v>8.9999999999999998E-4</v>
      </c>
      <c r="Z2623" s="3">
        <v>0</v>
      </c>
      <c r="AA2623" s="5" t="s">
        <v>96</v>
      </c>
      <c r="AB2623" s="3" t="s">
        <v>96</v>
      </c>
      <c r="AC2623" s="4">
        <v>0</v>
      </c>
      <c r="AD2623" t="s">
        <v>96</v>
      </c>
      <c r="AE2623" s="4">
        <v>6.1000000000000004E-3</v>
      </c>
      <c r="AF2623" t="s">
        <v>96</v>
      </c>
      <c r="AG2623">
        <v>0.26</v>
      </c>
      <c r="AH2623" s="4">
        <v>0.2681</v>
      </c>
      <c r="AI2623" s="4">
        <v>0.15529999999999999</v>
      </c>
      <c r="AJ2623" s="4">
        <v>0.1263</v>
      </c>
      <c r="AK2623" s="4">
        <v>0.12180000000000001</v>
      </c>
      <c r="AL2623" t="s">
        <v>4473</v>
      </c>
      <c r="AM2623">
        <v>1</v>
      </c>
      <c r="AN2623" s="4">
        <v>1</v>
      </c>
      <c r="AO2623" s="4">
        <v>1</v>
      </c>
      <c r="AP2623" s="4">
        <v>1</v>
      </c>
      <c r="AQ2623" s="6">
        <v>0.4</v>
      </c>
      <c r="AR2623" s="6">
        <v>0.28000000000000003</v>
      </c>
      <c r="AS2623">
        <v>1099</v>
      </c>
      <c r="AT2623" s="3">
        <v>19.78</v>
      </c>
      <c r="AU2623" s="3">
        <v>20.83</v>
      </c>
      <c r="AV2623" s="3">
        <v>20.55</v>
      </c>
      <c r="AW2623" s="3">
        <v>20.65</v>
      </c>
      <c r="AX2623">
        <v>59.67</v>
      </c>
      <c r="AY2623" t="s">
        <v>69</v>
      </c>
      <c r="AZ2623" t="s">
        <v>69</v>
      </c>
      <c r="BA2623" t="s">
        <v>71</v>
      </c>
      <c r="BB2623" t="s">
        <v>70</v>
      </c>
      <c r="BC2623" t="s">
        <v>79</v>
      </c>
      <c r="BD2623" t="s">
        <v>82</v>
      </c>
      <c r="BE2623" t="s">
        <v>96</v>
      </c>
      <c r="BF2623" t="s">
        <v>96</v>
      </c>
      <c r="BG2623" s="4" t="s">
        <v>96</v>
      </c>
      <c r="BH2623" s="4" t="s">
        <v>96</v>
      </c>
      <c r="BI2623" t="s">
        <v>96</v>
      </c>
      <c r="BJ2623" s="4" t="s">
        <v>96</v>
      </c>
      <c r="BK2623" s="4" t="s">
        <v>96</v>
      </c>
    </row>
    <row r="2624" spans="1:63" x14ac:dyDescent="0.3">
      <c r="A2624" t="s">
        <v>1240</v>
      </c>
      <c r="B2624" t="s">
        <v>4492</v>
      </c>
      <c r="C2624" t="s">
        <v>126</v>
      </c>
      <c r="D2624" s="1">
        <v>1071580000</v>
      </c>
      <c r="E2624" s="2">
        <v>795767</v>
      </c>
      <c r="F2624" s="3">
        <v>22.77</v>
      </c>
      <c r="G2624" t="b">
        <v>0</v>
      </c>
      <c r="H2624" t="b">
        <v>0</v>
      </c>
      <c r="I2624" t="b">
        <v>0</v>
      </c>
      <c r="J2624" t="b">
        <v>0</v>
      </c>
      <c r="K2624" s="4">
        <v>-1.5100000000000001E-2</v>
      </c>
      <c r="L2624" s="4">
        <v>-5.0500000000000003E-2</v>
      </c>
      <c r="M2624" s="4">
        <v>-9.1000000000000004E-3</v>
      </c>
      <c r="N2624" s="4">
        <v>-7.7999999999999996E-3</v>
      </c>
      <c r="O2624" s="4">
        <v>-3.5499999999999997E-2</v>
      </c>
      <c r="P2624" s="4">
        <v>8.7900000000000006E-2</v>
      </c>
      <c r="Q2624" s="3">
        <v>-4.6319999999999997</v>
      </c>
      <c r="R2624" s="3">
        <v>-10.098000000000001</v>
      </c>
      <c r="S2624" s="3">
        <v>-47.622</v>
      </c>
      <c r="T2624" s="3">
        <v>-41.89425</v>
      </c>
      <c r="U2624" s="3">
        <v>66.726799999999997</v>
      </c>
      <c r="V2624" s="3">
        <v>66.726799999999997</v>
      </c>
      <c r="W2624" t="s">
        <v>127</v>
      </c>
      <c r="X2624" s="5">
        <v>40014</v>
      </c>
      <c r="Y2624" s="4">
        <v>3.0000000000000001E-3</v>
      </c>
      <c r="Z2624" s="3">
        <v>0</v>
      </c>
      <c r="AA2624" s="5" t="s">
        <v>96</v>
      </c>
      <c r="AB2624" s="3" t="s">
        <v>96</v>
      </c>
      <c r="AC2624" s="4">
        <v>0</v>
      </c>
      <c r="AD2624" t="s">
        <v>96</v>
      </c>
      <c r="AE2624" s="4">
        <v>1.1299999999999999E-2</v>
      </c>
      <c r="AF2624" t="s">
        <v>96</v>
      </c>
      <c r="AG2624">
        <v>0.57999999999999996</v>
      </c>
      <c r="AH2624" s="4">
        <v>0.94120000000000004</v>
      </c>
      <c r="AI2624" s="4">
        <v>0.27029999999999998</v>
      </c>
      <c r="AJ2624" s="4">
        <v>0.23980000000000001</v>
      </c>
      <c r="AK2624" s="4">
        <v>0.2369</v>
      </c>
      <c r="AL2624" t="s">
        <v>846</v>
      </c>
      <c r="AM2624">
        <v>1</v>
      </c>
      <c r="AN2624" s="4">
        <v>1</v>
      </c>
      <c r="AO2624" s="4">
        <v>1</v>
      </c>
      <c r="AP2624" s="4">
        <v>1</v>
      </c>
      <c r="AQ2624" s="6">
        <v>0.4</v>
      </c>
      <c r="AR2624" s="6">
        <v>0.28000000000000003</v>
      </c>
      <c r="AS2624">
        <v>1099</v>
      </c>
      <c r="AT2624" s="3">
        <v>21.82</v>
      </c>
      <c r="AU2624" s="3">
        <v>24.07</v>
      </c>
      <c r="AV2624" s="3">
        <v>22.57</v>
      </c>
      <c r="AW2624" s="3">
        <v>22.96</v>
      </c>
      <c r="AX2624">
        <v>50.11</v>
      </c>
      <c r="AY2624" t="s">
        <v>69</v>
      </c>
      <c r="AZ2624" t="s">
        <v>72</v>
      </c>
      <c r="BA2624" t="s">
        <v>82</v>
      </c>
      <c r="BB2624" t="s">
        <v>82</v>
      </c>
      <c r="BC2624" t="s">
        <v>79</v>
      </c>
      <c r="BD2624" t="s">
        <v>75</v>
      </c>
      <c r="BE2624" t="s">
        <v>71</v>
      </c>
      <c r="BF2624" t="s">
        <v>96</v>
      </c>
      <c r="BG2624" s="4" t="s">
        <v>96</v>
      </c>
      <c r="BH2624" s="4" t="s">
        <v>96</v>
      </c>
      <c r="BI2624" t="s">
        <v>96</v>
      </c>
      <c r="BJ2624" s="4" t="s">
        <v>96</v>
      </c>
      <c r="BK2624" s="4" t="s">
        <v>96</v>
      </c>
    </row>
    <row r="2625" spans="1:63" x14ac:dyDescent="0.3">
      <c r="A2625" t="s">
        <v>1058</v>
      </c>
      <c r="B2625" t="s">
        <v>1059</v>
      </c>
      <c r="C2625" t="s">
        <v>126</v>
      </c>
      <c r="D2625" s="1">
        <v>987970000</v>
      </c>
      <c r="E2625" s="2">
        <v>966286</v>
      </c>
      <c r="F2625" s="3">
        <v>20.059999999999999</v>
      </c>
      <c r="G2625" t="b">
        <v>0</v>
      </c>
      <c r="H2625" t="b">
        <v>0</v>
      </c>
      <c r="I2625" t="b">
        <v>0</v>
      </c>
      <c r="J2625" t="b">
        <v>0</v>
      </c>
      <c r="K2625" s="4">
        <v>-1.3299999999999999E-2</v>
      </c>
      <c r="L2625" s="4">
        <v>-3.8399999999999997E-2</v>
      </c>
      <c r="M2625" s="4">
        <v>-5.5100000000000003E-2</v>
      </c>
      <c r="N2625" s="4">
        <v>-4.4299999999999999E-2</v>
      </c>
      <c r="O2625" s="4">
        <v>0.1832</v>
      </c>
      <c r="P2625" s="4">
        <v>7.4999999999999997E-2</v>
      </c>
      <c r="Q2625" s="3">
        <v>0</v>
      </c>
      <c r="R2625" s="3">
        <v>-64.659260000000003</v>
      </c>
      <c r="S2625" s="3">
        <v>-186.51646</v>
      </c>
      <c r="T2625" s="3">
        <v>-187.56462999999999</v>
      </c>
      <c r="U2625" s="3">
        <v>-809.87825999999995</v>
      </c>
      <c r="V2625" s="3">
        <v>-809.87825999999995</v>
      </c>
      <c r="W2625" t="s">
        <v>484</v>
      </c>
      <c r="X2625" s="5">
        <v>38908</v>
      </c>
      <c r="Y2625" s="4">
        <v>7.4999999999999997E-3</v>
      </c>
      <c r="Z2625" s="3">
        <v>0</v>
      </c>
      <c r="AA2625" s="5" t="s">
        <v>96</v>
      </c>
      <c r="AB2625" s="3" t="s">
        <v>96</v>
      </c>
      <c r="AC2625" s="4">
        <v>0</v>
      </c>
      <c r="AD2625" t="s">
        <v>96</v>
      </c>
      <c r="AE2625" s="4">
        <v>1.0200000000000001E-2</v>
      </c>
      <c r="AF2625" t="s">
        <v>96</v>
      </c>
      <c r="AG2625">
        <v>0.66</v>
      </c>
      <c r="AH2625" s="4">
        <v>0.38150000000000001</v>
      </c>
      <c r="AI2625" s="4">
        <v>0.1898</v>
      </c>
      <c r="AJ2625" s="4">
        <v>0.20180000000000001</v>
      </c>
      <c r="AK2625" s="4">
        <v>0.1847</v>
      </c>
      <c r="AL2625" t="s">
        <v>4473</v>
      </c>
      <c r="AM2625">
        <v>1</v>
      </c>
      <c r="AN2625" s="4">
        <v>0</v>
      </c>
      <c r="AO2625" s="4">
        <v>0</v>
      </c>
      <c r="AP2625" s="4">
        <v>0</v>
      </c>
      <c r="AQ2625" s="6">
        <v>0.28000000000000003</v>
      </c>
      <c r="AR2625" s="6">
        <v>0.28000000000000003</v>
      </c>
      <c r="AS2625" t="s">
        <v>780</v>
      </c>
      <c r="AT2625" s="3">
        <v>19.5</v>
      </c>
      <c r="AU2625" s="3">
        <v>20.82</v>
      </c>
      <c r="AV2625" s="3">
        <v>19.989999999999998</v>
      </c>
      <c r="AW2625" s="3">
        <v>20.2</v>
      </c>
      <c r="AX2625">
        <v>43.55</v>
      </c>
      <c r="AY2625" t="s">
        <v>69</v>
      </c>
      <c r="AZ2625" t="s">
        <v>71</v>
      </c>
      <c r="BA2625" t="s">
        <v>69</v>
      </c>
      <c r="BB2625" t="s">
        <v>71</v>
      </c>
      <c r="BC2625" t="s">
        <v>72</v>
      </c>
      <c r="BD2625" t="s">
        <v>75</v>
      </c>
      <c r="BE2625" t="s">
        <v>72</v>
      </c>
      <c r="BF2625" t="s">
        <v>96</v>
      </c>
      <c r="BG2625" s="4" t="s">
        <v>96</v>
      </c>
      <c r="BH2625" s="4" t="s">
        <v>96</v>
      </c>
      <c r="BI2625" t="s">
        <v>96</v>
      </c>
      <c r="BJ2625" s="4" t="s">
        <v>96</v>
      </c>
      <c r="BK2625" s="4" t="s">
        <v>96</v>
      </c>
    </row>
    <row r="2626" spans="1:63" x14ac:dyDescent="0.3">
      <c r="A2626" t="s">
        <v>1105</v>
      </c>
      <c r="B2626" t="s">
        <v>4487</v>
      </c>
      <c r="C2626" t="s">
        <v>126</v>
      </c>
      <c r="D2626" s="1">
        <v>973571000</v>
      </c>
      <c r="E2626" s="2">
        <v>99067</v>
      </c>
      <c r="F2626" s="3">
        <v>91.16</v>
      </c>
      <c r="G2626" t="b">
        <v>0</v>
      </c>
      <c r="H2626" t="b">
        <v>0</v>
      </c>
      <c r="I2626" t="b">
        <v>0</v>
      </c>
      <c r="J2626" t="b">
        <v>0</v>
      </c>
      <c r="K2626" s="4">
        <v>1.5800000000000002E-2</v>
      </c>
      <c r="L2626" s="4">
        <v>4.9000000000000002E-2</v>
      </c>
      <c r="M2626" s="4">
        <v>-8.1799999999999998E-2</v>
      </c>
      <c r="N2626" s="4">
        <v>-7.0699999999999999E-2</v>
      </c>
      <c r="O2626" s="4">
        <v>-2.0299999999999999E-2</v>
      </c>
      <c r="P2626" s="4">
        <v>4.0599999999999997E-2</v>
      </c>
      <c r="Q2626" s="3">
        <v>0</v>
      </c>
      <c r="R2626" s="3">
        <v>4.1754499999999997</v>
      </c>
      <c r="S2626" s="3">
        <v>43.643300000000004</v>
      </c>
      <c r="T2626" s="3">
        <v>43.643300000000004</v>
      </c>
      <c r="U2626" s="3">
        <v>-118.86405000000001</v>
      </c>
      <c r="V2626" s="3">
        <v>-118.86405000000001</v>
      </c>
      <c r="W2626" t="s">
        <v>127</v>
      </c>
      <c r="X2626" s="5">
        <v>40186</v>
      </c>
      <c r="Y2626" s="4">
        <v>6.0000000000000001E-3</v>
      </c>
      <c r="Z2626" s="3">
        <v>0</v>
      </c>
      <c r="AA2626" s="5" t="s">
        <v>96</v>
      </c>
      <c r="AB2626" s="3" t="s">
        <v>96</v>
      </c>
      <c r="AC2626" s="4">
        <v>0</v>
      </c>
      <c r="AD2626" t="s">
        <v>96</v>
      </c>
      <c r="AE2626" s="4">
        <v>5.8999999999999997E-2</v>
      </c>
      <c r="AF2626" t="s">
        <v>96</v>
      </c>
      <c r="AG2626">
        <v>0.62</v>
      </c>
      <c r="AH2626" s="4">
        <v>0.61099999999999999</v>
      </c>
      <c r="AI2626" s="4">
        <v>0.1988</v>
      </c>
      <c r="AJ2626" s="4">
        <v>0.2268</v>
      </c>
      <c r="AK2626" s="4">
        <v>0.22159999999999999</v>
      </c>
      <c r="AL2626" t="s">
        <v>846</v>
      </c>
      <c r="AM2626" s="2">
        <v>1</v>
      </c>
      <c r="AN2626" s="4">
        <v>1</v>
      </c>
      <c r="AO2626" s="4">
        <v>1</v>
      </c>
      <c r="AP2626" s="4">
        <v>1</v>
      </c>
      <c r="AQ2626" s="6">
        <v>0.4</v>
      </c>
      <c r="AR2626" s="6">
        <v>0.28000000000000003</v>
      </c>
      <c r="AS2626">
        <v>1099</v>
      </c>
      <c r="AT2626" s="3">
        <v>81.430000000000007</v>
      </c>
      <c r="AU2626" s="3">
        <v>92.9</v>
      </c>
      <c r="AV2626" s="3">
        <v>90.69</v>
      </c>
      <c r="AW2626" s="3">
        <v>92.03</v>
      </c>
      <c r="AX2626">
        <v>62.31</v>
      </c>
      <c r="AY2626" t="s">
        <v>79</v>
      </c>
      <c r="AZ2626" t="s">
        <v>82</v>
      </c>
      <c r="BA2626" t="s">
        <v>69</v>
      </c>
      <c r="BB2626" t="s">
        <v>69</v>
      </c>
      <c r="BC2626" t="s">
        <v>72</v>
      </c>
      <c r="BD2626" t="s">
        <v>75</v>
      </c>
      <c r="BE2626" t="s">
        <v>79</v>
      </c>
      <c r="BF2626" t="s">
        <v>96</v>
      </c>
      <c r="BG2626" s="4" t="s">
        <v>96</v>
      </c>
      <c r="BH2626" s="4" t="s">
        <v>96</v>
      </c>
      <c r="BI2626" t="s">
        <v>96</v>
      </c>
      <c r="BJ2626" s="4" t="s">
        <v>96</v>
      </c>
      <c r="BK2626" s="4" t="s">
        <v>96</v>
      </c>
    </row>
    <row r="2627" spans="1:63" x14ac:dyDescent="0.3">
      <c r="A2627" t="s">
        <v>1333</v>
      </c>
      <c r="B2627" t="s">
        <v>1334</v>
      </c>
      <c r="C2627" t="s">
        <v>126</v>
      </c>
      <c r="D2627" s="1">
        <v>963760000</v>
      </c>
      <c r="E2627" s="2">
        <v>918558</v>
      </c>
      <c r="F2627" s="3">
        <v>20.39</v>
      </c>
      <c r="G2627" t="b">
        <v>0</v>
      </c>
      <c r="H2627" t="b">
        <v>0</v>
      </c>
      <c r="I2627" t="b">
        <v>0</v>
      </c>
      <c r="J2627" t="b">
        <v>0</v>
      </c>
      <c r="K2627" s="4">
        <v>4.4000000000000003E-3</v>
      </c>
      <c r="L2627" s="4">
        <v>1.0200000000000001E-2</v>
      </c>
      <c r="M2627" s="4">
        <v>0.12959999999999999</v>
      </c>
      <c r="N2627" s="4">
        <v>0.13469999999999999</v>
      </c>
      <c r="O2627" s="4">
        <v>3.0700000000000002E-2</v>
      </c>
      <c r="P2627" s="4">
        <v>9.8100000000000007E-2</v>
      </c>
      <c r="Q2627" s="3">
        <v>0</v>
      </c>
      <c r="R2627" s="3">
        <v>7.9432</v>
      </c>
      <c r="S2627" s="3">
        <v>-42.549950000000003</v>
      </c>
      <c r="T2627" s="3">
        <v>-47.939450000000001</v>
      </c>
      <c r="U2627" s="3">
        <v>-17.6221</v>
      </c>
      <c r="V2627" s="3">
        <v>-17.6221</v>
      </c>
      <c r="W2627" t="s">
        <v>127</v>
      </c>
      <c r="X2627" s="5">
        <v>42978</v>
      </c>
      <c r="Y2627" s="4">
        <v>1.6999999999999999E-3</v>
      </c>
      <c r="Z2627" s="3">
        <v>0</v>
      </c>
      <c r="AA2627" s="5" t="s">
        <v>96</v>
      </c>
      <c r="AB2627" s="3" t="s">
        <v>96</v>
      </c>
      <c r="AC2627" s="4">
        <v>0</v>
      </c>
      <c r="AD2627" t="s">
        <v>243</v>
      </c>
      <c r="AE2627" s="4">
        <v>6.0000000000000001E-3</v>
      </c>
      <c r="AF2627" t="s">
        <v>96</v>
      </c>
      <c r="AG2627">
        <v>0.15</v>
      </c>
      <c r="AH2627" s="4">
        <v>0.43380000000000002</v>
      </c>
      <c r="AI2627" s="4">
        <v>0.15590000000000001</v>
      </c>
      <c r="AJ2627" s="4">
        <v>0.1273</v>
      </c>
      <c r="AK2627" s="4">
        <v>0.12239999999999999</v>
      </c>
      <c r="AL2627" t="s">
        <v>1335</v>
      </c>
      <c r="AM2627">
        <v>1</v>
      </c>
      <c r="AN2627" s="4">
        <v>1</v>
      </c>
      <c r="AO2627" s="4">
        <v>1</v>
      </c>
      <c r="AP2627" s="4">
        <v>1</v>
      </c>
      <c r="AQ2627" s="6">
        <v>0.4</v>
      </c>
      <c r="AR2627" s="6">
        <v>0.28000000000000003</v>
      </c>
      <c r="AS2627">
        <v>1099</v>
      </c>
      <c r="AT2627" s="3">
        <v>19.59</v>
      </c>
      <c r="AU2627" s="3">
        <v>20.63</v>
      </c>
      <c r="AV2627" s="3">
        <v>20.350000000000001</v>
      </c>
      <c r="AW2627" s="3">
        <v>20.440000000000001</v>
      </c>
      <c r="AX2627">
        <v>59.32</v>
      </c>
      <c r="AY2627" t="s">
        <v>71</v>
      </c>
      <c r="AZ2627" t="s">
        <v>69</v>
      </c>
      <c r="BA2627" t="s">
        <v>96</v>
      </c>
      <c r="BB2627" t="s">
        <v>71</v>
      </c>
      <c r="BC2627" t="s">
        <v>72</v>
      </c>
      <c r="BD2627" t="s">
        <v>79</v>
      </c>
      <c r="BE2627" t="s">
        <v>96</v>
      </c>
      <c r="BF2627" t="s">
        <v>96</v>
      </c>
      <c r="BG2627" s="4" t="s">
        <v>96</v>
      </c>
      <c r="BH2627" s="4" t="s">
        <v>96</v>
      </c>
      <c r="BI2627" t="s">
        <v>96</v>
      </c>
      <c r="BJ2627" s="4" t="s">
        <v>96</v>
      </c>
      <c r="BK2627" s="4" t="s">
        <v>96</v>
      </c>
    </row>
    <row r="2628" spans="1:63" x14ac:dyDescent="0.3">
      <c r="A2628" t="s">
        <v>1266</v>
      </c>
      <c r="B2628" t="s">
        <v>4493</v>
      </c>
      <c r="C2628" t="s">
        <v>126</v>
      </c>
      <c r="D2628" s="1">
        <v>960219000</v>
      </c>
      <c r="E2628" s="2">
        <v>38416</v>
      </c>
      <c r="F2628" s="3">
        <v>91.02</v>
      </c>
      <c r="G2628" t="b">
        <v>0</v>
      </c>
      <c r="H2628" t="b">
        <v>0</v>
      </c>
      <c r="I2628" t="b">
        <v>0</v>
      </c>
      <c r="J2628" t="b">
        <v>0</v>
      </c>
      <c r="K2628" s="4">
        <v>-8.3999999999999995E-3</v>
      </c>
      <c r="L2628" s="4">
        <v>-3.0999999999999999E-3</v>
      </c>
      <c r="M2628" s="4">
        <v>2.01E-2</v>
      </c>
      <c r="N2628" s="4">
        <v>2.07E-2</v>
      </c>
      <c r="O2628" s="4">
        <v>-2.1899999999999999E-2</v>
      </c>
      <c r="P2628" s="4">
        <v>7.6600000000000001E-2</v>
      </c>
      <c r="Q2628" s="3">
        <v>0</v>
      </c>
      <c r="R2628" s="3">
        <v>-22.607749999999999</v>
      </c>
      <c r="S2628" s="3">
        <v>-76.346050000000005</v>
      </c>
      <c r="T2628" s="3">
        <v>-71.912149999999997</v>
      </c>
      <c r="U2628" s="3">
        <v>-13.107250000000001</v>
      </c>
      <c r="V2628" s="3">
        <v>-13.107250000000001</v>
      </c>
      <c r="W2628" t="s">
        <v>127</v>
      </c>
      <c r="X2628" s="5">
        <v>40473</v>
      </c>
      <c r="Y2628" s="4">
        <v>6.0000000000000001E-3</v>
      </c>
      <c r="Z2628" s="3">
        <v>0</v>
      </c>
      <c r="AA2628" s="5" t="s">
        <v>96</v>
      </c>
      <c r="AB2628" s="3" t="s">
        <v>96</v>
      </c>
      <c r="AC2628" s="4">
        <v>0</v>
      </c>
      <c r="AD2628" t="s">
        <v>96</v>
      </c>
      <c r="AE2628" s="4">
        <v>0.03</v>
      </c>
      <c r="AF2628" t="s">
        <v>96</v>
      </c>
      <c r="AG2628">
        <v>0.27</v>
      </c>
      <c r="AH2628" s="4">
        <v>0.71799999999999997</v>
      </c>
      <c r="AI2628" s="4">
        <v>0.183</v>
      </c>
      <c r="AJ2628" s="4">
        <v>0.151</v>
      </c>
      <c r="AK2628" s="4">
        <v>0.14449999999999999</v>
      </c>
      <c r="AL2628" t="s">
        <v>846</v>
      </c>
      <c r="AM2628">
        <v>1</v>
      </c>
      <c r="AN2628" s="4">
        <v>1</v>
      </c>
      <c r="AO2628" s="4">
        <v>1</v>
      </c>
      <c r="AP2628" s="4">
        <v>1</v>
      </c>
      <c r="AQ2628" s="6">
        <v>0.4</v>
      </c>
      <c r="AR2628" s="6">
        <v>0.28000000000000003</v>
      </c>
      <c r="AS2628">
        <v>1099</v>
      </c>
      <c r="AT2628" s="3">
        <v>86.82</v>
      </c>
      <c r="AU2628" s="3">
        <v>93.57</v>
      </c>
      <c r="AV2628" s="3">
        <v>90.76</v>
      </c>
      <c r="AW2628" s="3">
        <v>91.36</v>
      </c>
      <c r="AX2628">
        <v>55.8</v>
      </c>
      <c r="AY2628" t="s">
        <v>70</v>
      </c>
      <c r="AZ2628" t="s">
        <v>71</v>
      </c>
      <c r="BA2628" t="s">
        <v>79</v>
      </c>
      <c r="BB2628" t="s">
        <v>70</v>
      </c>
      <c r="BC2628" t="s">
        <v>72</v>
      </c>
      <c r="BD2628" t="s">
        <v>72</v>
      </c>
      <c r="BE2628" t="s">
        <v>72</v>
      </c>
      <c r="BF2628" t="s">
        <v>96</v>
      </c>
      <c r="BG2628" s="4" t="s">
        <v>96</v>
      </c>
      <c r="BH2628" s="4" t="s">
        <v>96</v>
      </c>
      <c r="BI2628" t="s">
        <v>96</v>
      </c>
      <c r="BJ2628" s="4" t="s">
        <v>96</v>
      </c>
      <c r="BK2628" s="4" t="s">
        <v>96</v>
      </c>
    </row>
    <row r="2629" spans="1:63" x14ac:dyDescent="0.3">
      <c r="A2629" t="s">
        <v>1703</v>
      </c>
      <c r="B2629" t="s">
        <v>1704</v>
      </c>
      <c r="C2629" t="s">
        <v>126</v>
      </c>
      <c r="D2629" s="1">
        <v>950020000</v>
      </c>
      <c r="E2629" s="2">
        <v>19971531</v>
      </c>
      <c r="F2629" s="3">
        <v>5.07</v>
      </c>
      <c r="G2629" t="b">
        <v>0</v>
      </c>
      <c r="H2629" t="b">
        <v>0</v>
      </c>
      <c r="I2629" t="b">
        <v>0</v>
      </c>
      <c r="J2629" t="b">
        <v>0</v>
      </c>
      <c r="K2629" s="4">
        <v>6.0000000000000001E-3</v>
      </c>
      <c r="L2629" s="4">
        <v>-8.1500000000000003E-2</v>
      </c>
      <c r="M2629" s="4">
        <v>-0.64039999999999997</v>
      </c>
      <c r="N2629" s="4">
        <v>-0.65129999999999999</v>
      </c>
      <c r="O2629" s="4">
        <v>-0.15759999999999999</v>
      </c>
      <c r="P2629" s="4">
        <v>-0.28639999999999999</v>
      </c>
      <c r="Q2629" s="3">
        <v>-35.225099999999998</v>
      </c>
      <c r="R2629" s="3">
        <v>77.578100000000006</v>
      </c>
      <c r="S2629" s="3">
        <v>1217.4242999999999</v>
      </c>
      <c r="T2629" s="3">
        <v>1231.9132999999999</v>
      </c>
      <c r="U2629" s="3">
        <v>1193.9256</v>
      </c>
      <c r="V2629" s="3">
        <v>1193.9256</v>
      </c>
      <c r="W2629" t="s">
        <v>808</v>
      </c>
      <c r="X2629" s="5">
        <v>39190</v>
      </c>
      <c r="Y2629" s="4">
        <v>1.06E-2</v>
      </c>
      <c r="Z2629" s="3">
        <v>0</v>
      </c>
      <c r="AA2629" s="5" t="s">
        <v>96</v>
      </c>
      <c r="AB2629" s="3" t="s">
        <v>96</v>
      </c>
      <c r="AC2629" s="4">
        <v>0</v>
      </c>
      <c r="AD2629" t="s">
        <v>96</v>
      </c>
      <c r="AE2629" s="4">
        <v>1.5900000000000001E-2</v>
      </c>
      <c r="AF2629" t="s">
        <v>96</v>
      </c>
      <c r="AG2629">
        <v>0.49</v>
      </c>
      <c r="AH2629" s="4">
        <v>0.74650000000000005</v>
      </c>
      <c r="AI2629" s="4">
        <v>0.47960000000000003</v>
      </c>
      <c r="AJ2629" s="4">
        <v>0.47970000000000002</v>
      </c>
      <c r="AK2629" s="4">
        <v>0.46079999999999999</v>
      </c>
      <c r="AL2629" t="s">
        <v>5709</v>
      </c>
      <c r="AM2629">
        <v>1</v>
      </c>
      <c r="AN2629" s="4">
        <v>1</v>
      </c>
      <c r="AO2629" s="4">
        <v>1</v>
      </c>
      <c r="AP2629" s="4">
        <v>1</v>
      </c>
      <c r="AQ2629" s="6">
        <v>0.28000000000000003</v>
      </c>
      <c r="AR2629" s="6">
        <v>0.28000000000000003</v>
      </c>
      <c r="AS2629" t="s">
        <v>780</v>
      </c>
      <c r="AT2629" s="3">
        <v>4.5</v>
      </c>
      <c r="AU2629" s="3">
        <v>5.45</v>
      </c>
      <c r="AV2629" s="3">
        <v>5.01</v>
      </c>
      <c r="AW2629" s="3">
        <v>5.15</v>
      </c>
      <c r="AX2629">
        <v>41.1</v>
      </c>
      <c r="AY2629" t="s">
        <v>69</v>
      </c>
      <c r="AZ2629" t="s">
        <v>75</v>
      </c>
      <c r="BA2629" t="s">
        <v>69</v>
      </c>
      <c r="BB2629" t="s">
        <v>75</v>
      </c>
      <c r="BC2629" t="s">
        <v>71</v>
      </c>
      <c r="BD2629" t="s">
        <v>82</v>
      </c>
      <c r="BE2629" t="s">
        <v>72</v>
      </c>
      <c r="BF2629" t="s">
        <v>96</v>
      </c>
      <c r="BG2629" s="4" t="s">
        <v>96</v>
      </c>
      <c r="BH2629" s="4" t="s">
        <v>96</v>
      </c>
      <c r="BI2629" t="s">
        <v>96</v>
      </c>
      <c r="BJ2629" s="4" t="s">
        <v>96</v>
      </c>
      <c r="BK2629" s="4" t="s">
        <v>96</v>
      </c>
    </row>
    <row r="2630" spans="1:63" x14ac:dyDescent="0.3">
      <c r="A2630" t="s">
        <v>1379</v>
      </c>
      <c r="B2630" t="s">
        <v>1380</v>
      </c>
      <c r="C2630" t="s">
        <v>126</v>
      </c>
      <c r="D2630" s="1">
        <v>809079000</v>
      </c>
      <c r="E2630" s="2">
        <v>385741</v>
      </c>
      <c r="F2630" s="3">
        <v>19.36</v>
      </c>
      <c r="G2630" t="b">
        <v>0</v>
      </c>
      <c r="H2630" t="b">
        <v>0</v>
      </c>
      <c r="I2630" t="b">
        <v>0</v>
      </c>
      <c r="J2630" t="b">
        <v>0</v>
      </c>
      <c r="K2630" s="4">
        <v>-6.1999999999999998E-3</v>
      </c>
      <c r="L2630" s="4">
        <v>-2.81E-2</v>
      </c>
      <c r="M2630" s="4">
        <v>-8.7999999999999995E-2</v>
      </c>
      <c r="N2630" s="4">
        <v>-8.3500000000000005E-2</v>
      </c>
      <c r="O2630" s="4">
        <v>0.1071</v>
      </c>
      <c r="P2630" s="4">
        <v>6.4899999999999999E-2</v>
      </c>
      <c r="Q2630" s="3">
        <v>-8.7940799999999992</v>
      </c>
      <c r="R2630" s="3">
        <v>-0.88053999999999999</v>
      </c>
      <c r="S2630" s="3">
        <v>40.088450000000002</v>
      </c>
      <c r="T2630" s="3">
        <v>43.380319999999998</v>
      </c>
      <c r="U2630" s="3">
        <v>387.26098999999999</v>
      </c>
      <c r="V2630" s="3">
        <v>387.26098999999999</v>
      </c>
      <c r="W2630" t="s">
        <v>484</v>
      </c>
      <c r="X2630" s="5">
        <v>42824</v>
      </c>
      <c r="Y2630" s="4">
        <v>2.5999999999999999E-3</v>
      </c>
      <c r="Z2630" s="3">
        <v>0.76</v>
      </c>
      <c r="AA2630" s="5">
        <v>45275</v>
      </c>
      <c r="AB2630" s="3">
        <v>0.76</v>
      </c>
      <c r="AC2630" s="4">
        <v>3.8899999999999997E-2</v>
      </c>
      <c r="AD2630" t="s">
        <v>243</v>
      </c>
      <c r="AE2630" s="4">
        <v>5.4999999999999997E-3</v>
      </c>
      <c r="AF2630" t="s">
        <v>96</v>
      </c>
      <c r="AG2630">
        <v>0.44</v>
      </c>
      <c r="AH2630" s="4">
        <v>1.0448</v>
      </c>
      <c r="AI2630" s="4">
        <v>0.13150000000000001</v>
      </c>
      <c r="AJ2630" s="4">
        <v>0.1245</v>
      </c>
      <c r="AK2630" s="4">
        <v>0.1145</v>
      </c>
      <c r="AL2630" t="s">
        <v>846</v>
      </c>
      <c r="AM2630">
        <v>22</v>
      </c>
      <c r="AN2630" s="4">
        <v>0.66569999999999996</v>
      </c>
      <c r="AO2630" s="4">
        <v>0.8821</v>
      </c>
      <c r="AP2630" s="4">
        <v>1.0001</v>
      </c>
      <c r="AQ2630" s="6">
        <v>0.4</v>
      </c>
      <c r="AR2630" s="6">
        <v>0.2</v>
      </c>
      <c r="AS2630">
        <v>1099</v>
      </c>
      <c r="AT2630" s="3">
        <v>18.93</v>
      </c>
      <c r="AU2630" s="3">
        <v>19.86</v>
      </c>
      <c r="AV2630" s="3">
        <v>19.309999999999999</v>
      </c>
      <c r="AW2630" s="3">
        <v>19.46</v>
      </c>
      <c r="AX2630">
        <v>43.5</v>
      </c>
      <c r="AY2630" t="s">
        <v>72</v>
      </c>
      <c r="AZ2630" t="s">
        <v>69</v>
      </c>
      <c r="BA2630" t="s">
        <v>96</v>
      </c>
      <c r="BB2630" t="s">
        <v>96</v>
      </c>
      <c r="BC2630" t="s">
        <v>96</v>
      </c>
      <c r="BD2630" t="s">
        <v>72</v>
      </c>
      <c r="BE2630" t="s">
        <v>96</v>
      </c>
      <c r="BF2630" t="s">
        <v>96</v>
      </c>
      <c r="BG2630" s="4" t="s">
        <v>96</v>
      </c>
      <c r="BH2630" s="4" t="s">
        <v>96</v>
      </c>
      <c r="BI2630" t="s">
        <v>96</v>
      </c>
      <c r="BJ2630" s="4" t="s">
        <v>96</v>
      </c>
      <c r="BK2630" s="4" t="s">
        <v>96</v>
      </c>
    </row>
    <row r="2631" spans="1:63" x14ac:dyDescent="0.3">
      <c r="A2631" t="s">
        <v>1580</v>
      </c>
      <c r="B2631" t="s">
        <v>1581</v>
      </c>
      <c r="C2631" t="s">
        <v>126</v>
      </c>
      <c r="D2631" s="1">
        <v>780045000</v>
      </c>
      <c r="E2631" s="2">
        <v>1182914</v>
      </c>
      <c r="F2631" s="3">
        <v>19.96</v>
      </c>
      <c r="G2631" t="b">
        <v>0</v>
      </c>
      <c r="H2631" t="b">
        <v>0</v>
      </c>
      <c r="I2631" t="b">
        <v>0</v>
      </c>
      <c r="J2631" t="b">
        <v>0</v>
      </c>
      <c r="K2631" s="4">
        <v>5.4999999999999997E-3</v>
      </c>
      <c r="L2631" s="4">
        <v>1.01E-2</v>
      </c>
      <c r="M2631" s="4">
        <v>0.1283</v>
      </c>
      <c r="N2631" s="4">
        <v>0.13469999999999999</v>
      </c>
      <c r="O2631" s="4">
        <v>3.0099999999999998E-2</v>
      </c>
      <c r="P2631" s="4">
        <v>9.69E-2</v>
      </c>
      <c r="Q2631" s="3">
        <v>-0.21873600000000001</v>
      </c>
      <c r="R2631" s="3">
        <v>-6.5686999999999995E-2</v>
      </c>
      <c r="S2631" s="3">
        <v>91.817717999999999</v>
      </c>
      <c r="T2631" s="3">
        <v>91.817717999999999</v>
      </c>
      <c r="U2631" s="3">
        <v>113.94723999999999</v>
      </c>
      <c r="V2631" s="3">
        <v>113.94723999999999</v>
      </c>
      <c r="W2631" t="s">
        <v>127</v>
      </c>
      <c r="X2631" s="5">
        <v>41775</v>
      </c>
      <c r="Y2631" s="4">
        <v>2.5000000000000001E-3</v>
      </c>
      <c r="Z2631" s="3">
        <v>0</v>
      </c>
      <c r="AA2631" s="5" t="s">
        <v>96</v>
      </c>
      <c r="AB2631" s="3" t="s">
        <v>96</v>
      </c>
      <c r="AC2631" s="4">
        <v>0</v>
      </c>
      <c r="AD2631" t="s">
        <v>243</v>
      </c>
      <c r="AE2631" s="4">
        <v>5.7999999999999996E-3</v>
      </c>
      <c r="AF2631" t="s">
        <v>96</v>
      </c>
      <c r="AG2631">
        <v>0.15</v>
      </c>
      <c r="AH2631" s="4">
        <v>0.43140000000000001</v>
      </c>
      <c r="AI2631" s="4">
        <v>0.15540000000000001</v>
      </c>
      <c r="AJ2631" s="4">
        <v>0.12740000000000001</v>
      </c>
      <c r="AK2631" s="4">
        <v>0.12239999999999999</v>
      </c>
      <c r="AL2631" t="s">
        <v>322</v>
      </c>
      <c r="AM2631">
        <v>1</v>
      </c>
      <c r="AN2631" s="4">
        <v>1</v>
      </c>
      <c r="AO2631" s="4">
        <v>1</v>
      </c>
      <c r="AP2631" s="4">
        <v>1</v>
      </c>
      <c r="AQ2631" s="6">
        <v>0.4</v>
      </c>
      <c r="AR2631" s="6">
        <v>0.28000000000000003</v>
      </c>
      <c r="AS2631">
        <v>1099</v>
      </c>
      <c r="AT2631" s="3">
        <v>19.170000000000002</v>
      </c>
      <c r="AU2631" s="3">
        <v>20.18</v>
      </c>
      <c r="AV2631" s="3">
        <v>19.91</v>
      </c>
      <c r="AW2631" s="3">
        <v>20.010000000000002</v>
      </c>
      <c r="AX2631">
        <v>59.73</v>
      </c>
      <c r="AY2631" t="s">
        <v>96</v>
      </c>
      <c r="AZ2631" t="s">
        <v>79</v>
      </c>
      <c r="BA2631" t="s">
        <v>96</v>
      </c>
      <c r="BB2631" t="s">
        <v>96</v>
      </c>
      <c r="BC2631" t="s">
        <v>96</v>
      </c>
      <c r="BD2631" t="s">
        <v>79</v>
      </c>
      <c r="BE2631" t="s">
        <v>96</v>
      </c>
      <c r="BF2631" t="s">
        <v>96</v>
      </c>
      <c r="BG2631" s="4" t="s">
        <v>96</v>
      </c>
      <c r="BH2631" s="4" t="s">
        <v>96</v>
      </c>
      <c r="BI2631" t="s">
        <v>96</v>
      </c>
      <c r="BJ2631" s="4" t="s">
        <v>96</v>
      </c>
      <c r="BK2631" s="4" t="s">
        <v>96</v>
      </c>
    </row>
    <row r="2632" spans="1:63" x14ac:dyDescent="0.3">
      <c r="A2632" t="s">
        <v>1292</v>
      </c>
      <c r="B2632" t="s">
        <v>1293</v>
      </c>
      <c r="C2632" t="s">
        <v>126</v>
      </c>
      <c r="D2632" s="1">
        <v>726670000</v>
      </c>
      <c r="E2632" s="2">
        <v>483555</v>
      </c>
      <c r="F2632" s="3">
        <v>20.74</v>
      </c>
      <c r="G2632" t="b">
        <v>0</v>
      </c>
      <c r="H2632" t="b">
        <v>0</v>
      </c>
      <c r="I2632" t="b">
        <v>0</v>
      </c>
      <c r="J2632" t="b">
        <v>0</v>
      </c>
      <c r="K2632" s="4">
        <v>-7.1999999999999998E-3</v>
      </c>
      <c r="L2632" s="4">
        <v>-1.1599999999999999E-2</v>
      </c>
      <c r="M2632" s="4">
        <v>7.6200000000000004E-2</v>
      </c>
      <c r="N2632" s="4">
        <v>7.6200000000000004E-2</v>
      </c>
      <c r="O2632" s="4">
        <v>0.1138</v>
      </c>
      <c r="P2632" s="4">
        <v>5.4600000000000003E-2</v>
      </c>
      <c r="Q2632" s="3">
        <v>-8.4008000000000003</v>
      </c>
      <c r="R2632" s="3">
        <v>-60.169550000000001</v>
      </c>
      <c r="S2632" s="3">
        <v>-397.19589999999999</v>
      </c>
      <c r="T2632" s="3">
        <v>-427.60649999999998</v>
      </c>
      <c r="U2632" s="3">
        <v>-245.74602899999999</v>
      </c>
      <c r="V2632" s="3">
        <v>-245.74602899999999</v>
      </c>
      <c r="W2632" t="s">
        <v>1294</v>
      </c>
      <c r="X2632" s="5">
        <v>39087</v>
      </c>
      <c r="Y2632" s="4">
        <v>9.2999999999999992E-3</v>
      </c>
      <c r="Z2632" s="3">
        <v>1.06</v>
      </c>
      <c r="AA2632" s="5">
        <v>45278</v>
      </c>
      <c r="AB2632" s="3">
        <v>0.96</v>
      </c>
      <c r="AC2632" s="4">
        <v>5.0200000000000002E-2</v>
      </c>
      <c r="AD2632" t="s">
        <v>243</v>
      </c>
      <c r="AE2632" s="4">
        <v>7.9000000000000008E-3</v>
      </c>
      <c r="AF2632" t="s">
        <v>96</v>
      </c>
      <c r="AG2632">
        <v>0.18</v>
      </c>
      <c r="AH2632" s="4">
        <v>0.72560000000000002</v>
      </c>
      <c r="AI2632" s="4">
        <v>0.1241</v>
      </c>
      <c r="AJ2632" s="4">
        <v>0.1207</v>
      </c>
      <c r="AK2632" s="4">
        <v>0.1099</v>
      </c>
      <c r="AL2632" t="s">
        <v>84</v>
      </c>
      <c r="AM2632">
        <v>6</v>
      </c>
      <c r="AN2632" s="4">
        <v>1.0001</v>
      </c>
      <c r="AO2632" s="4">
        <v>1.0001</v>
      </c>
      <c r="AP2632" s="4">
        <v>1.0001</v>
      </c>
      <c r="AQ2632" s="6">
        <v>0.28000000000000003</v>
      </c>
      <c r="AR2632" s="6">
        <v>0.28000000000000003</v>
      </c>
      <c r="AS2632" t="s">
        <v>780</v>
      </c>
      <c r="AT2632" s="3">
        <v>20.67</v>
      </c>
      <c r="AU2632" s="3">
        <v>21.13</v>
      </c>
      <c r="AV2632" s="3">
        <v>20.65</v>
      </c>
      <c r="AW2632" s="3">
        <v>20.88</v>
      </c>
      <c r="AX2632">
        <v>45.55</v>
      </c>
      <c r="AY2632" t="s">
        <v>68</v>
      </c>
      <c r="AZ2632" t="s">
        <v>75</v>
      </c>
      <c r="BA2632" t="s">
        <v>70</v>
      </c>
      <c r="BB2632" t="s">
        <v>68</v>
      </c>
      <c r="BC2632" t="s">
        <v>69</v>
      </c>
      <c r="BD2632" t="s">
        <v>72</v>
      </c>
      <c r="BE2632" t="s">
        <v>68</v>
      </c>
      <c r="BF2632" t="s">
        <v>96</v>
      </c>
      <c r="BG2632" s="4" t="s">
        <v>96</v>
      </c>
      <c r="BH2632" s="4" t="s">
        <v>96</v>
      </c>
      <c r="BI2632" t="s">
        <v>96</v>
      </c>
      <c r="BJ2632" s="4" t="s">
        <v>96</v>
      </c>
      <c r="BK2632" s="4" t="s">
        <v>96</v>
      </c>
    </row>
    <row r="2633" spans="1:63" x14ac:dyDescent="0.3">
      <c r="A2633" t="s">
        <v>1814</v>
      </c>
      <c r="B2633" t="s">
        <v>1815</v>
      </c>
      <c r="C2633" t="s">
        <v>126</v>
      </c>
      <c r="D2633" s="1">
        <v>628448000</v>
      </c>
      <c r="E2633" s="2">
        <v>1646342</v>
      </c>
      <c r="F2633" s="3">
        <v>20.43</v>
      </c>
      <c r="G2633" t="b">
        <v>0</v>
      </c>
      <c r="H2633" t="b">
        <v>0</v>
      </c>
      <c r="I2633" t="b">
        <v>0</v>
      </c>
      <c r="J2633" t="b">
        <v>0</v>
      </c>
      <c r="K2633" s="4">
        <v>4.8999999999999998E-3</v>
      </c>
      <c r="L2633" s="4">
        <v>1.06E-2</v>
      </c>
      <c r="M2633" s="4">
        <v>0.12959999999999999</v>
      </c>
      <c r="N2633" s="4">
        <v>0.13500000000000001</v>
      </c>
      <c r="O2633" s="4">
        <v>3.0700000000000002E-2</v>
      </c>
      <c r="P2633" s="4">
        <v>9.8100000000000007E-2</v>
      </c>
      <c r="Q2633" s="3">
        <v>-5.4972000000000003</v>
      </c>
      <c r="R2633" s="3">
        <v>-1.44312</v>
      </c>
      <c r="S2633" s="3">
        <v>132.81227999999999</v>
      </c>
      <c r="T2633" s="3">
        <v>132.81227999999999</v>
      </c>
      <c r="U2633" s="3">
        <v>156.56497999999999</v>
      </c>
      <c r="V2633" s="3">
        <v>156.56497999999999</v>
      </c>
      <c r="W2633" t="s">
        <v>127</v>
      </c>
      <c r="X2633" s="5">
        <v>43307</v>
      </c>
      <c r="Y2633" s="4">
        <v>1.8E-3</v>
      </c>
      <c r="Z2633" s="3">
        <v>0</v>
      </c>
      <c r="AA2633" s="5" t="s">
        <v>96</v>
      </c>
      <c r="AB2633" s="3" t="s">
        <v>96</v>
      </c>
      <c r="AC2633" s="4">
        <v>0</v>
      </c>
      <c r="AD2633" t="s">
        <v>243</v>
      </c>
      <c r="AE2633" s="4">
        <v>6.0000000000000001E-3</v>
      </c>
      <c r="AF2633" t="s">
        <v>96</v>
      </c>
      <c r="AG2633">
        <v>0.16</v>
      </c>
      <c r="AH2633" s="4">
        <v>0.4405</v>
      </c>
      <c r="AI2633" s="4">
        <v>0.15720000000000001</v>
      </c>
      <c r="AJ2633" s="4">
        <v>0.12809999999999999</v>
      </c>
      <c r="AK2633" s="4">
        <v>0.12280000000000001</v>
      </c>
      <c r="AL2633" t="s">
        <v>325</v>
      </c>
      <c r="AM2633">
        <v>1</v>
      </c>
      <c r="AN2633" s="4">
        <v>1</v>
      </c>
      <c r="AO2633" s="4">
        <v>1</v>
      </c>
      <c r="AP2633" s="4">
        <v>1</v>
      </c>
      <c r="AQ2633" s="6">
        <v>0.4</v>
      </c>
      <c r="AR2633" s="6">
        <v>0.28000000000000003</v>
      </c>
      <c r="AS2633">
        <v>1099</v>
      </c>
      <c r="AT2633" s="3">
        <v>19.63</v>
      </c>
      <c r="AU2633" s="3">
        <v>20.65</v>
      </c>
      <c r="AV2633" s="3" t="s">
        <v>96</v>
      </c>
      <c r="AW2633" s="3" t="s">
        <v>96</v>
      </c>
      <c r="AX2633">
        <v>59.51</v>
      </c>
      <c r="AY2633" t="s">
        <v>96</v>
      </c>
      <c r="AZ2633" t="s">
        <v>69</v>
      </c>
      <c r="BA2633" t="s">
        <v>96</v>
      </c>
      <c r="BB2633" t="s">
        <v>96</v>
      </c>
      <c r="BC2633" t="s">
        <v>96</v>
      </c>
      <c r="BD2633" t="s">
        <v>79</v>
      </c>
      <c r="BE2633" t="s">
        <v>96</v>
      </c>
      <c r="BF2633" t="s">
        <v>96</v>
      </c>
      <c r="BG2633" s="4" t="s">
        <v>96</v>
      </c>
      <c r="BH2633" s="4" t="s">
        <v>96</v>
      </c>
      <c r="BI2633" t="s">
        <v>96</v>
      </c>
      <c r="BJ2633" s="4" t="s">
        <v>96</v>
      </c>
      <c r="BK2633" s="4" t="s">
        <v>96</v>
      </c>
    </row>
    <row r="2634" spans="1:63" x14ac:dyDescent="0.3">
      <c r="A2634" t="s">
        <v>1361</v>
      </c>
      <c r="B2634" t="s">
        <v>1362</v>
      </c>
      <c r="C2634" t="s">
        <v>126</v>
      </c>
      <c r="D2634" s="1">
        <v>597091000</v>
      </c>
      <c r="E2634" s="2">
        <v>121230</v>
      </c>
      <c r="F2634" s="3">
        <v>30.39</v>
      </c>
      <c r="G2634" t="b">
        <v>0</v>
      </c>
      <c r="H2634" t="b">
        <v>0</v>
      </c>
      <c r="I2634" t="b">
        <v>1</v>
      </c>
      <c r="J2634" t="b">
        <v>0</v>
      </c>
      <c r="K2634" s="4">
        <v>-6.8999999999999999E-3</v>
      </c>
      <c r="L2634" s="4">
        <v>-3.3399999999999999E-2</v>
      </c>
      <c r="M2634" s="4">
        <v>-9.8500000000000004E-2</v>
      </c>
      <c r="N2634" s="4">
        <v>-9.6600000000000005E-2</v>
      </c>
      <c r="O2634" s="4">
        <v>0.1242</v>
      </c>
      <c r="P2634" s="4">
        <v>7.2700000000000001E-2</v>
      </c>
      <c r="Q2634" s="3">
        <v>15.602392999999999</v>
      </c>
      <c r="R2634" s="3">
        <v>21.966833000000001</v>
      </c>
      <c r="S2634" s="3">
        <v>-123.933494</v>
      </c>
      <c r="T2634" s="3">
        <v>-121.01174899999999</v>
      </c>
      <c r="U2634" s="3">
        <v>-486.43769800000001</v>
      </c>
      <c r="V2634" s="3">
        <v>-486.43769800000001</v>
      </c>
      <c r="W2634" t="s">
        <v>484</v>
      </c>
      <c r="X2634" s="5">
        <v>38874</v>
      </c>
      <c r="Y2634" s="4">
        <v>7.0000000000000001E-3</v>
      </c>
      <c r="Z2634" s="3">
        <v>0</v>
      </c>
      <c r="AA2634" s="5" t="s">
        <v>96</v>
      </c>
      <c r="AB2634" s="3" t="s">
        <v>96</v>
      </c>
      <c r="AC2634" s="4">
        <v>0</v>
      </c>
      <c r="AD2634" t="s">
        <v>96</v>
      </c>
      <c r="AE2634" s="4">
        <v>0.01</v>
      </c>
      <c r="AF2634" t="s">
        <v>96</v>
      </c>
      <c r="AG2634">
        <v>0.51</v>
      </c>
      <c r="AH2634" s="4">
        <v>2.0009000000000001</v>
      </c>
      <c r="AI2634" s="4">
        <v>0.15840000000000001</v>
      </c>
      <c r="AJ2634" s="4">
        <v>0.1469</v>
      </c>
      <c r="AK2634" s="4">
        <v>0.1341</v>
      </c>
      <c r="AL2634" t="s">
        <v>1363</v>
      </c>
      <c r="AM2634">
        <v>19</v>
      </c>
      <c r="AN2634" s="4">
        <v>0.73260000000000003</v>
      </c>
      <c r="AO2634" s="4">
        <v>0.89339999999999997</v>
      </c>
      <c r="AP2634" s="4">
        <v>1</v>
      </c>
      <c r="AQ2634" s="6">
        <v>0.4</v>
      </c>
      <c r="AR2634" s="6">
        <v>0.2</v>
      </c>
      <c r="AS2634">
        <v>1099</v>
      </c>
      <c r="AT2634" s="3">
        <v>29.59</v>
      </c>
      <c r="AU2634" s="3">
        <v>31.33</v>
      </c>
      <c r="AV2634" s="3">
        <v>30.32</v>
      </c>
      <c r="AW2634" s="3">
        <v>30.54</v>
      </c>
      <c r="AX2634">
        <v>43.53</v>
      </c>
      <c r="AY2634" t="s">
        <v>72</v>
      </c>
      <c r="AZ2634" t="s">
        <v>70</v>
      </c>
      <c r="BA2634" t="s">
        <v>71</v>
      </c>
      <c r="BB2634" t="s">
        <v>72</v>
      </c>
      <c r="BC2634" t="s">
        <v>79</v>
      </c>
      <c r="BD2634" t="s">
        <v>71</v>
      </c>
      <c r="BE2634" t="s">
        <v>96</v>
      </c>
      <c r="BF2634" t="s">
        <v>96</v>
      </c>
      <c r="BG2634" s="4" t="s">
        <v>96</v>
      </c>
      <c r="BH2634" s="4" t="s">
        <v>96</v>
      </c>
      <c r="BI2634" t="s">
        <v>96</v>
      </c>
      <c r="BJ2634" s="4" t="s">
        <v>96</v>
      </c>
      <c r="BK2634" s="4" t="s">
        <v>96</v>
      </c>
    </row>
    <row r="2635" spans="1:63" x14ac:dyDescent="0.3">
      <c r="A2635" t="s">
        <v>1158</v>
      </c>
      <c r="B2635" t="s">
        <v>1159</v>
      </c>
      <c r="C2635" t="s">
        <v>126</v>
      </c>
      <c r="D2635" s="1">
        <v>446176000</v>
      </c>
      <c r="E2635" s="2">
        <v>81545</v>
      </c>
      <c r="F2635" s="3">
        <v>36.49</v>
      </c>
      <c r="G2635" t="b">
        <v>0</v>
      </c>
      <c r="H2635" t="b">
        <v>0</v>
      </c>
      <c r="I2635" t="b">
        <v>0</v>
      </c>
      <c r="J2635" t="b">
        <v>0</v>
      </c>
      <c r="K2635" s="4">
        <v>2.0400000000000001E-2</v>
      </c>
      <c r="L2635" s="4">
        <v>5.2400000000000002E-2</v>
      </c>
      <c r="M2635" s="4">
        <v>0.08</v>
      </c>
      <c r="N2635" s="4">
        <v>5.7299999999999997E-2</v>
      </c>
      <c r="O2635" s="4">
        <v>0.23960000000000001</v>
      </c>
      <c r="P2635" s="4" t="s">
        <v>96</v>
      </c>
      <c r="Q2635" s="3">
        <v>-7.7320000000000002E-3</v>
      </c>
      <c r="R2635" s="3">
        <v>-8.3820429999999995</v>
      </c>
      <c r="S2635" s="3">
        <v>-133.695392</v>
      </c>
      <c r="T2635" s="3">
        <v>-133.71331000000001</v>
      </c>
      <c r="U2635" s="3">
        <v>-820.98767999999995</v>
      </c>
      <c r="V2635" s="3">
        <v>-820.98767999999995</v>
      </c>
      <c r="W2635" t="s">
        <v>484</v>
      </c>
      <c r="X2635" s="5">
        <v>44042</v>
      </c>
      <c r="Y2635" s="4">
        <v>7.9000000000000008E-3</v>
      </c>
      <c r="Z2635" s="3">
        <v>11.13</v>
      </c>
      <c r="AA2635" s="5">
        <v>45278</v>
      </c>
      <c r="AB2635" s="3">
        <v>1.1299999999999999</v>
      </c>
      <c r="AC2635" s="4">
        <v>0.30509999999999998</v>
      </c>
      <c r="AD2635" t="s">
        <v>90</v>
      </c>
      <c r="AE2635" s="4">
        <v>1.4E-2</v>
      </c>
      <c r="AF2635" t="s">
        <v>96</v>
      </c>
      <c r="AG2635">
        <v>0.65</v>
      </c>
      <c r="AH2635" s="4">
        <v>0.55640000000000001</v>
      </c>
      <c r="AI2635" s="4">
        <v>0.20519999999999999</v>
      </c>
      <c r="AJ2635" s="4">
        <v>0.18379999999999999</v>
      </c>
      <c r="AK2635" s="4">
        <v>0.17299999999999999</v>
      </c>
      <c r="AL2635" t="s">
        <v>412</v>
      </c>
      <c r="AM2635" s="2">
        <v>3</v>
      </c>
      <c r="AN2635" s="4">
        <v>1</v>
      </c>
      <c r="AO2635" s="4">
        <v>1</v>
      </c>
      <c r="AP2635" s="4">
        <v>1</v>
      </c>
      <c r="AQ2635" s="6">
        <v>0.4</v>
      </c>
      <c r="AR2635" s="6">
        <v>0.2</v>
      </c>
      <c r="AS2635">
        <v>1099</v>
      </c>
      <c r="AT2635" s="3">
        <v>31.23</v>
      </c>
      <c r="AU2635" s="3">
        <v>36.79</v>
      </c>
      <c r="AV2635" s="3">
        <v>36.36</v>
      </c>
      <c r="AW2635" s="3">
        <v>36.590000000000003</v>
      </c>
      <c r="AX2635">
        <v>63.72</v>
      </c>
      <c r="AY2635" t="s">
        <v>72</v>
      </c>
      <c r="AZ2635" t="s">
        <v>71</v>
      </c>
      <c r="BA2635" t="s">
        <v>96</v>
      </c>
      <c r="BB2635" t="s">
        <v>96</v>
      </c>
      <c r="BC2635" t="s">
        <v>96</v>
      </c>
      <c r="BD2635" t="s">
        <v>71</v>
      </c>
      <c r="BE2635" t="s">
        <v>96</v>
      </c>
      <c r="BF2635" t="s">
        <v>96</v>
      </c>
      <c r="BG2635" s="4" t="s">
        <v>96</v>
      </c>
      <c r="BH2635" s="4" t="s">
        <v>96</v>
      </c>
      <c r="BI2635" t="s">
        <v>96</v>
      </c>
      <c r="BJ2635" s="4" t="s">
        <v>96</v>
      </c>
      <c r="BK2635" s="4" t="s">
        <v>96</v>
      </c>
    </row>
    <row r="2636" spans="1:63" x14ac:dyDescent="0.3">
      <c r="A2636" t="s">
        <v>2232</v>
      </c>
      <c r="B2636" t="s">
        <v>2233</v>
      </c>
      <c r="C2636" t="s">
        <v>126</v>
      </c>
      <c r="D2636" s="1">
        <v>274169000</v>
      </c>
      <c r="E2636" s="2">
        <v>36197</v>
      </c>
      <c r="F2636" s="3">
        <v>47.05</v>
      </c>
      <c r="G2636" t="b">
        <v>0</v>
      </c>
      <c r="H2636" t="b">
        <v>0</v>
      </c>
      <c r="I2636" t="b">
        <v>1</v>
      </c>
      <c r="J2636" t="b">
        <v>0</v>
      </c>
      <c r="K2636" s="4">
        <v>-5.0000000000000001E-3</v>
      </c>
      <c r="L2636" s="4">
        <v>-2.6599999999999999E-2</v>
      </c>
      <c r="M2636" s="4">
        <v>-9.3299999999999994E-2</v>
      </c>
      <c r="N2636" s="4">
        <v>-8.7800000000000003E-2</v>
      </c>
      <c r="O2636" s="4">
        <v>0.1016</v>
      </c>
      <c r="P2636" s="4">
        <v>6.7199999999999996E-2</v>
      </c>
      <c r="Q2636" s="3">
        <v>2.3569100000000001</v>
      </c>
      <c r="R2636" s="3">
        <v>7.1326850000000004</v>
      </c>
      <c r="S2636" s="3">
        <v>-48.474224999999997</v>
      </c>
      <c r="T2636" s="3">
        <v>-32.180835000000002</v>
      </c>
      <c r="U2636" s="3">
        <v>99.464505000000003</v>
      </c>
      <c r="V2636" s="3">
        <v>99.464505000000003</v>
      </c>
      <c r="W2636" t="s">
        <v>484</v>
      </c>
      <c r="X2636" s="5">
        <v>43193</v>
      </c>
      <c r="Y2636" s="4">
        <v>2.8E-3</v>
      </c>
      <c r="Z2636" s="3">
        <v>2.4</v>
      </c>
      <c r="AA2636" s="5">
        <v>45280</v>
      </c>
      <c r="AB2636" s="3">
        <v>2.4</v>
      </c>
      <c r="AC2636" s="4">
        <v>5.0500000000000003E-2</v>
      </c>
      <c r="AD2636" t="s">
        <v>243</v>
      </c>
      <c r="AE2636" s="4">
        <v>1.2800000000000001E-2</v>
      </c>
      <c r="AF2636">
        <v>3.31</v>
      </c>
      <c r="AG2636">
        <v>0.38</v>
      </c>
      <c r="AH2636" s="4">
        <v>1.9379</v>
      </c>
      <c r="AI2636" s="4">
        <v>0.1244</v>
      </c>
      <c r="AJ2636" s="4">
        <v>0.1168</v>
      </c>
      <c r="AK2636" s="4">
        <v>0.105</v>
      </c>
      <c r="AL2636" t="s">
        <v>4473</v>
      </c>
      <c r="AM2636">
        <v>1</v>
      </c>
      <c r="AN2636" s="4">
        <v>0</v>
      </c>
      <c r="AO2636" s="4">
        <v>0</v>
      </c>
      <c r="AP2636" s="4">
        <v>0</v>
      </c>
      <c r="AQ2636" s="6">
        <v>0.4</v>
      </c>
      <c r="AR2636" s="6">
        <v>0.2</v>
      </c>
      <c r="AS2636">
        <v>1099</v>
      </c>
      <c r="AT2636" s="3">
        <v>45.93</v>
      </c>
      <c r="AU2636" s="3">
        <v>48.45</v>
      </c>
      <c r="AV2636" s="3">
        <v>46.93</v>
      </c>
      <c r="AW2636" s="3">
        <v>47.26</v>
      </c>
      <c r="AX2636">
        <v>44.18</v>
      </c>
      <c r="AY2636" t="s">
        <v>70</v>
      </c>
      <c r="AZ2636" t="s">
        <v>69</v>
      </c>
      <c r="BA2636" t="s">
        <v>96</v>
      </c>
      <c r="BB2636" t="s">
        <v>96</v>
      </c>
      <c r="BC2636" t="s">
        <v>96</v>
      </c>
      <c r="BD2636" t="s">
        <v>69</v>
      </c>
      <c r="BE2636" t="s">
        <v>96</v>
      </c>
      <c r="BF2636" t="s">
        <v>96</v>
      </c>
      <c r="BG2636" s="4" t="s">
        <v>96</v>
      </c>
      <c r="BH2636" s="4" t="s">
        <v>96</v>
      </c>
      <c r="BI2636" t="s">
        <v>96</v>
      </c>
      <c r="BJ2636" s="4" t="s">
        <v>96</v>
      </c>
      <c r="BK2636" s="4" t="s">
        <v>96</v>
      </c>
    </row>
    <row r="2637" spans="1:63" x14ac:dyDescent="0.3">
      <c r="A2637" t="s">
        <v>3099</v>
      </c>
      <c r="B2637" t="s">
        <v>3100</v>
      </c>
      <c r="C2637" t="s">
        <v>126</v>
      </c>
      <c r="D2637" s="1">
        <v>268729000</v>
      </c>
      <c r="E2637" s="2">
        <v>44308</v>
      </c>
      <c r="F2637" s="3">
        <v>30.15</v>
      </c>
      <c r="G2637" t="b">
        <v>0</v>
      </c>
      <c r="H2637" t="b">
        <v>0</v>
      </c>
      <c r="I2637" t="b">
        <v>0</v>
      </c>
      <c r="J2637" t="b">
        <v>0</v>
      </c>
      <c r="K2637" s="4">
        <v>7.4999999999999997E-3</v>
      </c>
      <c r="L2637" s="4">
        <v>2.12E-2</v>
      </c>
      <c r="M2637" s="4">
        <v>0.34050000000000002</v>
      </c>
      <c r="N2637" s="4">
        <v>0.35089999999999999</v>
      </c>
      <c r="O2637" t="s">
        <v>96</v>
      </c>
      <c r="P2637" t="s">
        <v>96</v>
      </c>
      <c r="Q2637" s="3">
        <v>2.1898000000000001E-2</v>
      </c>
      <c r="R2637" s="3">
        <v>-1.6364E-2</v>
      </c>
      <c r="S2637" s="3">
        <v>-38.477865000000001</v>
      </c>
      <c r="T2637" s="3">
        <v>-38.494604000000002</v>
      </c>
      <c r="U2637" s="3">
        <v>119.924921</v>
      </c>
      <c r="V2637" s="3">
        <v>119.924921</v>
      </c>
      <c r="W2637" t="s">
        <v>484</v>
      </c>
      <c r="X2637" s="5">
        <v>44474</v>
      </c>
      <c r="Y2637" s="4">
        <v>8.0999999999999996E-3</v>
      </c>
      <c r="Z2637" s="3">
        <v>1</v>
      </c>
      <c r="AA2637">
        <v>45278</v>
      </c>
      <c r="AB2637">
        <v>0.74</v>
      </c>
      <c r="AC2637" s="4">
        <v>3.3099999999999997E-2</v>
      </c>
      <c r="AD2637" t="s">
        <v>90</v>
      </c>
      <c r="AE2637" s="4">
        <v>2.7199999999999998E-2</v>
      </c>
      <c r="AF2637" t="s">
        <v>96</v>
      </c>
      <c r="AG2637">
        <v>0.18</v>
      </c>
      <c r="AH2637" s="4">
        <v>9.7600000000000006E-2</v>
      </c>
      <c r="AI2637" s="4">
        <v>5.3999999999999999E-2</v>
      </c>
      <c r="AJ2637" s="4">
        <v>7.9100000000000004E-2</v>
      </c>
      <c r="AK2637" s="4">
        <v>8.72E-2</v>
      </c>
      <c r="AL2637" t="s">
        <v>412</v>
      </c>
      <c r="AM2637">
        <v>3</v>
      </c>
      <c r="AN2637" s="4">
        <v>1.0001</v>
      </c>
      <c r="AO2637" s="4">
        <v>1.0001</v>
      </c>
      <c r="AP2637" s="4">
        <v>1.0001</v>
      </c>
      <c r="AQ2637" s="6">
        <v>0.4</v>
      </c>
      <c r="AR2637" s="6">
        <v>0.2</v>
      </c>
      <c r="AS2637">
        <v>1099</v>
      </c>
      <c r="AT2637" s="3">
        <v>29.38</v>
      </c>
      <c r="AU2637" s="3">
        <v>30.3</v>
      </c>
      <c r="AV2637" s="3" t="s">
        <v>96</v>
      </c>
      <c r="AW2637" s="3" t="s">
        <v>96</v>
      </c>
      <c r="AX2637">
        <v>66.239999999999995</v>
      </c>
      <c r="AY2637" t="s">
        <v>70</v>
      </c>
      <c r="AZ2637" t="s">
        <v>82</v>
      </c>
      <c r="BA2637" t="s">
        <v>96</v>
      </c>
      <c r="BB2637" t="s">
        <v>96</v>
      </c>
      <c r="BC2637" t="s">
        <v>96</v>
      </c>
      <c r="BD2637" t="s">
        <v>70</v>
      </c>
      <c r="BE2637" t="s">
        <v>96</v>
      </c>
      <c r="BF2637" t="s">
        <v>96</v>
      </c>
      <c r="BG2637" t="s">
        <v>96</v>
      </c>
      <c r="BH2637" t="s">
        <v>96</v>
      </c>
      <c r="BI2637" t="s">
        <v>96</v>
      </c>
      <c r="BJ2637" t="s">
        <v>96</v>
      </c>
      <c r="BK2637" t="s">
        <v>96</v>
      </c>
    </row>
    <row r="2638" spans="1:63" x14ac:dyDescent="0.3">
      <c r="A2638" t="s">
        <v>2118</v>
      </c>
      <c r="B2638" t="s">
        <v>2119</v>
      </c>
      <c r="C2638" t="s">
        <v>126</v>
      </c>
      <c r="D2638" s="1">
        <v>261716000</v>
      </c>
      <c r="E2638" s="2">
        <v>61652</v>
      </c>
      <c r="F2638" s="3">
        <v>27.81</v>
      </c>
      <c r="G2638" t="b">
        <v>0</v>
      </c>
      <c r="H2638" t="b">
        <v>0</v>
      </c>
      <c r="I2638" t="b">
        <v>1</v>
      </c>
      <c r="J2638" t="b">
        <v>0</v>
      </c>
      <c r="K2638" s="4">
        <v>-3.3999999999999998E-3</v>
      </c>
      <c r="L2638" s="4">
        <v>-2.9899999999999999E-2</v>
      </c>
      <c r="M2638" s="4">
        <v>-2.1000000000000001E-2</v>
      </c>
      <c r="N2638" s="4">
        <v>-2.3300000000000001E-2</v>
      </c>
      <c r="O2638" s="4">
        <v>0.1148</v>
      </c>
      <c r="P2638" s="4">
        <v>7.7700000000000005E-2</v>
      </c>
      <c r="Q2638" s="3">
        <v>0</v>
      </c>
      <c r="R2638" s="3">
        <v>-13.8964</v>
      </c>
      <c r="S2638" s="3">
        <v>7.7190500000000002</v>
      </c>
      <c r="T2638" s="3">
        <v>7.7190500000000002</v>
      </c>
      <c r="U2638" s="3">
        <v>48.611649999999997</v>
      </c>
      <c r="V2638" s="3">
        <v>48.611649999999997</v>
      </c>
      <c r="W2638" t="s">
        <v>484</v>
      </c>
      <c r="X2638" s="5">
        <v>42824</v>
      </c>
      <c r="Y2638" s="4">
        <v>8.0999999999999996E-3</v>
      </c>
      <c r="Z2638" s="3">
        <v>1.06</v>
      </c>
      <c r="AA2638" s="5">
        <v>45281</v>
      </c>
      <c r="AB2638" s="3">
        <v>0.2</v>
      </c>
      <c r="AC2638" s="4">
        <v>3.7900000000000003E-2</v>
      </c>
      <c r="AD2638" t="s">
        <v>66</v>
      </c>
      <c r="AE2638" s="4">
        <v>6.3E-3</v>
      </c>
      <c r="AF2638" t="s">
        <v>96</v>
      </c>
      <c r="AG2638">
        <v>0.19</v>
      </c>
      <c r="AH2638" s="4">
        <v>0.1308</v>
      </c>
      <c r="AI2638" s="4">
        <v>6.8199999999999997E-2</v>
      </c>
      <c r="AJ2638" s="4">
        <v>8.5500000000000007E-2</v>
      </c>
      <c r="AK2638" s="4">
        <v>8.2500000000000004E-2</v>
      </c>
      <c r="AL2638" t="s">
        <v>637</v>
      </c>
      <c r="AM2638">
        <v>1</v>
      </c>
      <c r="AN2638" s="4">
        <v>0.67379999999999995</v>
      </c>
      <c r="AO2638" s="4">
        <v>0.67379999999999995</v>
      </c>
      <c r="AP2638" s="4">
        <v>0.67379999999999995</v>
      </c>
      <c r="AQ2638" s="6">
        <v>0.4</v>
      </c>
      <c r="AR2638" s="6">
        <v>0.2</v>
      </c>
      <c r="AS2638">
        <v>1099</v>
      </c>
      <c r="AT2638" s="3">
        <v>27.42</v>
      </c>
      <c r="AU2638" s="3">
        <v>28.33</v>
      </c>
      <c r="AV2638" s="3">
        <v>27.78</v>
      </c>
      <c r="AW2638" s="3">
        <v>27.85</v>
      </c>
      <c r="AX2638">
        <v>39.5</v>
      </c>
      <c r="AY2638" t="s">
        <v>79</v>
      </c>
      <c r="AZ2638" t="s">
        <v>82</v>
      </c>
      <c r="BA2638" t="s">
        <v>96</v>
      </c>
      <c r="BB2638" t="s">
        <v>96</v>
      </c>
      <c r="BC2638" t="s">
        <v>96</v>
      </c>
      <c r="BD2638" t="s">
        <v>79</v>
      </c>
      <c r="BE2638" t="s">
        <v>96</v>
      </c>
      <c r="BF2638" t="s">
        <v>96</v>
      </c>
      <c r="BG2638" t="s">
        <v>96</v>
      </c>
      <c r="BH2638" t="s">
        <v>96</v>
      </c>
      <c r="BI2638" t="s">
        <v>96</v>
      </c>
      <c r="BJ2638" t="s">
        <v>96</v>
      </c>
      <c r="BK2638" t="s">
        <v>96</v>
      </c>
    </row>
    <row r="2639" spans="1:63" x14ac:dyDescent="0.3">
      <c r="A2639" t="s">
        <v>1716</v>
      </c>
      <c r="B2639" t="s">
        <v>1717</v>
      </c>
      <c r="C2639" t="s">
        <v>126</v>
      </c>
      <c r="D2639" s="1">
        <v>252808000</v>
      </c>
      <c r="E2639" s="2">
        <v>1200805</v>
      </c>
      <c r="F2639" s="3">
        <v>13.91</v>
      </c>
      <c r="G2639" t="b">
        <v>0</v>
      </c>
      <c r="H2639" t="b">
        <v>0</v>
      </c>
      <c r="I2639" t="b">
        <v>1</v>
      </c>
      <c r="J2639" t="b">
        <v>0</v>
      </c>
      <c r="K2639" s="4">
        <v>-2.52E-2</v>
      </c>
      <c r="L2639" s="4">
        <v>-7.4399999999999994E-2</v>
      </c>
      <c r="M2639" s="4">
        <v>-4.4600000000000001E-2</v>
      </c>
      <c r="N2639" s="4">
        <v>-2.3400000000000001E-2</v>
      </c>
      <c r="O2639" s="4">
        <v>0.20710000000000001</v>
      </c>
      <c r="P2639">
        <v>0.1232</v>
      </c>
      <c r="Q2639" s="3">
        <v>0</v>
      </c>
      <c r="R2639" s="3">
        <v>-5.4843000000000002</v>
      </c>
      <c r="S2639" s="3">
        <v>-32.937600000000003</v>
      </c>
      <c r="T2639" s="3">
        <v>-38.877200000000002</v>
      </c>
      <c r="U2639" s="3">
        <v>-256.169104</v>
      </c>
      <c r="V2639" s="3">
        <v>-256.169104</v>
      </c>
      <c r="W2639" t="s">
        <v>808</v>
      </c>
      <c r="X2639" s="5">
        <v>39087</v>
      </c>
      <c r="Y2639" s="4">
        <v>7.7000000000000002E-3</v>
      </c>
      <c r="Z2639" s="3">
        <v>0.74</v>
      </c>
      <c r="AA2639" s="5">
        <v>45278</v>
      </c>
      <c r="AB2639" s="3">
        <v>0.64</v>
      </c>
      <c r="AC2639" s="4">
        <v>5.28E-2</v>
      </c>
      <c r="AD2639" t="s">
        <v>243</v>
      </c>
      <c r="AE2639" s="4">
        <v>1.14E-2</v>
      </c>
      <c r="AF2639" t="s">
        <v>96</v>
      </c>
      <c r="AG2639">
        <v>0.9</v>
      </c>
      <c r="AH2639" s="4">
        <v>3.4230999999999998</v>
      </c>
      <c r="AI2639" s="4">
        <v>0.254</v>
      </c>
      <c r="AJ2639" s="4">
        <v>0.33889999999999998</v>
      </c>
      <c r="AK2639" s="4">
        <v>0.30120000000000002</v>
      </c>
      <c r="AL2639" t="s">
        <v>84</v>
      </c>
      <c r="AM2639">
        <v>6</v>
      </c>
      <c r="AN2639" s="4">
        <v>1</v>
      </c>
      <c r="AO2639" s="4">
        <v>1</v>
      </c>
      <c r="AP2639" s="4">
        <v>1</v>
      </c>
      <c r="AQ2639" s="6">
        <v>0.28000000000000003</v>
      </c>
      <c r="AR2639" s="6">
        <v>0.28000000000000003</v>
      </c>
      <c r="AS2639" t="s">
        <v>780</v>
      </c>
      <c r="AT2639" s="3">
        <v>13.64</v>
      </c>
      <c r="AU2639" s="3">
        <v>14.81</v>
      </c>
      <c r="AV2639" s="3">
        <v>13.83</v>
      </c>
      <c r="AW2639" s="3">
        <v>14.06</v>
      </c>
      <c r="AX2639">
        <v>41.08</v>
      </c>
      <c r="AY2639" t="s">
        <v>69</v>
      </c>
      <c r="AZ2639" t="s">
        <v>70</v>
      </c>
      <c r="BA2639" t="s">
        <v>71</v>
      </c>
      <c r="BB2639" t="s">
        <v>70</v>
      </c>
      <c r="BC2639" t="s">
        <v>69</v>
      </c>
      <c r="BD2639" t="s">
        <v>69</v>
      </c>
      <c r="BE2639" t="s">
        <v>72</v>
      </c>
      <c r="BF2639" t="s">
        <v>96</v>
      </c>
      <c r="BG2639" s="4" t="s">
        <v>96</v>
      </c>
      <c r="BH2639" s="4" t="s">
        <v>96</v>
      </c>
      <c r="BI2639" t="s">
        <v>96</v>
      </c>
      <c r="BJ2639" s="4" t="s">
        <v>96</v>
      </c>
      <c r="BK2639" s="4" t="s">
        <v>96</v>
      </c>
    </row>
    <row r="2640" spans="1:63" x14ac:dyDescent="0.3">
      <c r="A2640" t="s">
        <v>5912</v>
      </c>
      <c r="B2640" t="s">
        <v>5913</v>
      </c>
      <c r="C2640" t="s">
        <v>126</v>
      </c>
      <c r="D2640" s="1">
        <v>239611000</v>
      </c>
      <c r="E2640">
        <v>57722</v>
      </c>
      <c r="F2640" s="3">
        <v>20.67</v>
      </c>
      <c r="G2640" t="b">
        <v>0</v>
      </c>
      <c r="H2640" t="b">
        <v>0</v>
      </c>
      <c r="I2640" t="b">
        <v>0</v>
      </c>
      <c r="J2640" t="b">
        <v>0</v>
      </c>
      <c r="K2640" s="4">
        <v>-2.3999999999999998E-3</v>
      </c>
      <c r="L2640" s="4">
        <v>-2.8799999999999999E-2</v>
      </c>
      <c r="M2640" s="4">
        <v>-6.4199999999999993E-2</v>
      </c>
      <c r="N2640" s="4">
        <v>-5.9900000000000002E-2</v>
      </c>
      <c r="O2640" t="s">
        <v>96</v>
      </c>
      <c r="P2640" t="s">
        <v>96</v>
      </c>
      <c r="Q2640" s="3">
        <v>-1.0341899999999999</v>
      </c>
      <c r="R2640" s="3">
        <v>-20.287330000000001</v>
      </c>
      <c r="S2640" s="3">
        <v>-18.869330000000001</v>
      </c>
      <c r="T2640" s="3">
        <v>-18.869330000000001</v>
      </c>
      <c r="U2640" s="3">
        <v>-18.869330000000001</v>
      </c>
      <c r="V2640" s="3">
        <v>-18.869330000000001</v>
      </c>
      <c r="W2640" t="s">
        <v>484</v>
      </c>
      <c r="X2640" s="5">
        <v>44858</v>
      </c>
      <c r="Y2640" s="4">
        <v>6.6E-3</v>
      </c>
      <c r="Z2640" s="3">
        <v>0.9</v>
      </c>
      <c r="AA2640" s="5">
        <v>45279</v>
      </c>
      <c r="AB2640" s="3">
        <v>0.9</v>
      </c>
      <c r="AC2640" s="4">
        <v>4.3400000000000001E-2</v>
      </c>
      <c r="AD2640" t="s">
        <v>243</v>
      </c>
      <c r="AE2640" s="4">
        <v>6.1000000000000004E-3</v>
      </c>
      <c r="AF2640" t="s">
        <v>96</v>
      </c>
      <c r="AG2640">
        <v>0.81</v>
      </c>
      <c r="AH2640" s="4">
        <v>0.32050000000000001</v>
      </c>
      <c r="AI2640" s="4">
        <v>0.13950000000000001</v>
      </c>
      <c r="AJ2640" s="4">
        <v>0.13450000000000001</v>
      </c>
      <c r="AK2640" s="4">
        <v>0.1187</v>
      </c>
      <c r="AL2640" t="s">
        <v>5197</v>
      </c>
      <c r="AM2640">
        <v>107</v>
      </c>
      <c r="AN2640" s="4">
        <v>0.41370000000000001</v>
      </c>
      <c r="AO2640" s="4">
        <v>0.504</v>
      </c>
      <c r="AP2640" s="4">
        <v>0.8619</v>
      </c>
      <c r="AQ2640" s="6">
        <v>0.4</v>
      </c>
      <c r="AR2640" s="6">
        <v>0.2</v>
      </c>
      <c r="AS2640">
        <v>1099</v>
      </c>
      <c r="AT2640" s="3">
        <v>20.13</v>
      </c>
      <c r="AU2640" s="3">
        <v>21.16</v>
      </c>
      <c r="AV2640" s="3">
        <v>20.59</v>
      </c>
      <c r="AW2640" s="3">
        <v>20.78</v>
      </c>
      <c r="AX2640">
        <v>45.4</v>
      </c>
      <c r="AY2640" t="s">
        <v>72</v>
      </c>
      <c r="AZ2640" t="s">
        <v>70</v>
      </c>
      <c r="BA2640" t="s">
        <v>96</v>
      </c>
      <c r="BB2640" t="s">
        <v>70</v>
      </c>
      <c r="BC2640" t="s">
        <v>72</v>
      </c>
      <c r="BD2640" t="s">
        <v>79</v>
      </c>
      <c r="BE2640" t="s">
        <v>96</v>
      </c>
      <c r="BF2640" t="s">
        <v>96</v>
      </c>
      <c r="BG2640" s="4" t="s">
        <v>96</v>
      </c>
      <c r="BH2640" s="4" t="s">
        <v>96</v>
      </c>
      <c r="BI2640" t="s">
        <v>96</v>
      </c>
      <c r="BJ2640" s="4" t="s">
        <v>96</v>
      </c>
      <c r="BK2640" s="4" t="s">
        <v>96</v>
      </c>
    </row>
    <row r="2641" spans="1:63" x14ac:dyDescent="0.3">
      <c r="A2641" t="s">
        <v>1882</v>
      </c>
      <c r="B2641" t="s">
        <v>4518</v>
      </c>
      <c r="C2641" t="s">
        <v>126</v>
      </c>
      <c r="D2641" s="1">
        <v>226659000</v>
      </c>
      <c r="E2641" s="2">
        <v>42950</v>
      </c>
      <c r="F2641" s="3">
        <v>101.09</v>
      </c>
      <c r="G2641" t="b">
        <v>0</v>
      </c>
      <c r="H2641" t="b">
        <v>0</v>
      </c>
      <c r="I2641" t="b">
        <v>0</v>
      </c>
      <c r="J2641" t="b">
        <v>0</v>
      </c>
      <c r="K2641" s="4">
        <v>-8.7999999999999995E-2</v>
      </c>
      <c r="L2641" s="4">
        <v>4.0599999999999997E-2</v>
      </c>
      <c r="M2641" s="4">
        <v>-0.38769999999999999</v>
      </c>
      <c r="N2641" s="4">
        <v>-0.39710000000000001</v>
      </c>
      <c r="O2641" s="4">
        <v>-0.22670000000000001</v>
      </c>
      <c r="P2641" s="4">
        <v>-3.3300000000000003E-2</v>
      </c>
      <c r="Q2641" s="3">
        <v>0</v>
      </c>
      <c r="R2641" s="3">
        <v>4.4375499999999999</v>
      </c>
      <c r="S2641" s="3">
        <v>37.231324999999998</v>
      </c>
      <c r="T2641" s="3">
        <v>37.231324999999998</v>
      </c>
      <c r="U2641" s="3">
        <v>22.970224999999999</v>
      </c>
      <c r="V2641" s="3">
        <v>22.970224999999999</v>
      </c>
      <c r="W2641" t="s">
        <v>127</v>
      </c>
      <c r="X2641" s="5">
        <v>40184</v>
      </c>
      <c r="Y2641" s="4">
        <v>6.0000000000000001E-3</v>
      </c>
      <c r="Z2641" s="3">
        <v>0</v>
      </c>
      <c r="AA2641" s="5" t="s">
        <v>96</v>
      </c>
      <c r="AB2641" s="3" t="s">
        <v>96</v>
      </c>
      <c r="AC2641" s="4">
        <v>0</v>
      </c>
      <c r="AD2641" t="s">
        <v>96</v>
      </c>
      <c r="AE2641" s="4">
        <v>0.19159999999999999</v>
      </c>
      <c r="AF2641" t="s">
        <v>96</v>
      </c>
      <c r="AG2641">
        <v>0.15</v>
      </c>
      <c r="AH2641" s="4">
        <v>1.5032000000000001</v>
      </c>
      <c r="AI2641" s="4">
        <v>0.53890000000000005</v>
      </c>
      <c r="AJ2641" s="4">
        <v>0.42149999999999999</v>
      </c>
      <c r="AK2641" s="4">
        <v>0.35439999999999999</v>
      </c>
      <c r="AL2641" t="s">
        <v>846</v>
      </c>
      <c r="AM2641">
        <v>1</v>
      </c>
      <c r="AN2641" s="4">
        <v>1</v>
      </c>
      <c r="AO2641" s="4">
        <v>1</v>
      </c>
      <c r="AP2641" s="4">
        <v>1</v>
      </c>
      <c r="AQ2641" s="6">
        <v>0.4</v>
      </c>
      <c r="AR2641" s="6">
        <v>0.28000000000000003</v>
      </c>
      <c r="AS2641">
        <v>1099</v>
      </c>
      <c r="AT2641" s="3">
        <v>80.09</v>
      </c>
      <c r="AU2641" s="3">
        <v>118.93</v>
      </c>
      <c r="AV2641" s="3">
        <v>100.45</v>
      </c>
      <c r="AW2641" s="3">
        <v>102.36</v>
      </c>
      <c r="AX2641">
        <v>49.77</v>
      </c>
      <c r="AY2641" t="s">
        <v>72</v>
      </c>
      <c r="AZ2641" t="s">
        <v>71</v>
      </c>
      <c r="BA2641" t="s">
        <v>68</v>
      </c>
      <c r="BB2641" t="s">
        <v>71</v>
      </c>
      <c r="BC2641" t="s">
        <v>69</v>
      </c>
      <c r="BD2641" t="s">
        <v>70</v>
      </c>
      <c r="BE2641" t="s">
        <v>79</v>
      </c>
      <c r="BF2641" t="s">
        <v>96</v>
      </c>
      <c r="BG2641" s="4" t="s">
        <v>96</v>
      </c>
      <c r="BH2641" s="4" t="s">
        <v>96</v>
      </c>
      <c r="BI2641" t="s">
        <v>96</v>
      </c>
      <c r="BJ2641" s="4" t="s">
        <v>96</v>
      </c>
      <c r="BK2641" s="4" t="s">
        <v>96</v>
      </c>
    </row>
    <row r="2642" spans="1:63" x14ac:dyDescent="0.3">
      <c r="A2642" t="s">
        <v>3190</v>
      </c>
      <c r="B2642" t="s">
        <v>3191</v>
      </c>
      <c r="C2642" t="s">
        <v>126</v>
      </c>
      <c r="D2642" s="1">
        <v>212872000</v>
      </c>
      <c r="E2642" s="2">
        <v>53489</v>
      </c>
      <c r="F2642" s="3">
        <v>30.59</v>
      </c>
      <c r="G2642" t="b">
        <v>0</v>
      </c>
      <c r="H2642" t="b">
        <v>0</v>
      </c>
      <c r="I2642" t="b">
        <v>0</v>
      </c>
      <c r="J2642" t="b">
        <v>0</v>
      </c>
      <c r="K2642" s="4">
        <v>-6.1999999999999998E-3</v>
      </c>
      <c r="L2642" s="4">
        <v>-2.3900000000000001E-2</v>
      </c>
      <c r="M2642" s="4">
        <v>-7.5899999999999995E-2</v>
      </c>
      <c r="N2642" s="4">
        <v>-6.9900000000000004E-2</v>
      </c>
      <c r="O2642" s="4">
        <v>0.1343</v>
      </c>
      <c r="P2642" s="4">
        <v>0.10150000000000001</v>
      </c>
      <c r="Q2642" s="3">
        <v>-1.540735</v>
      </c>
      <c r="R2642" s="3">
        <v>-23.810735000000001</v>
      </c>
      <c r="S2642" s="3">
        <v>-38.260640000000002</v>
      </c>
      <c r="T2642" s="3">
        <v>-34.805684999999997</v>
      </c>
      <c r="U2642" s="3">
        <v>168.653685</v>
      </c>
      <c r="V2642" s="3">
        <v>168.653685</v>
      </c>
      <c r="W2642" t="s">
        <v>484</v>
      </c>
      <c r="X2642" s="5">
        <v>42824</v>
      </c>
      <c r="Y2642" s="4">
        <v>3.0000000000000001E-3</v>
      </c>
      <c r="Z2642" s="3">
        <v>1.38</v>
      </c>
      <c r="AA2642" s="5">
        <v>45275</v>
      </c>
      <c r="AB2642" s="3">
        <v>1.38</v>
      </c>
      <c r="AC2642" s="4">
        <v>4.4699999999999997E-2</v>
      </c>
      <c r="AD2642" t="s">
        <v>243</v>
      </c>
      <c r="AE2642" s="4">
        <v>7.7999999999999996E-3</v>
      </c>
      <c r="AF2642" t="s">
        <v>96</v>
      </c>
      <c r="AG2642">
        <v>0.41</v>
      </c>
      <c r="AH2642" s="4">
        <v>0.12570000000000001</v>
      </c>
      <c r="AI2642" s="4">
        <v>0.12559999999999999</v>
      </c>
      <c r="AJ2642" s="4">
        <v>0.1193</v>
      </c>
      <c r="AK2642" s="4">
        <v>0.106</v>
      </c>
      <c r="AL2642" t="s">
        <v>846</v>
      </c>
      <c r="AM2642">
        <v>19</v>
      </c>
      <c r="AN2642" s="4">
        <v>0.72489999999999999</v>
      </c>
      <c r="AO2642" s="4">
        <v>0.9234</v>
      </c>
      <c r="AP2642" s="4">
        <v>1</v>
      </c>
      <c r="AQ2642" s="6">
        <v>0.4</v>
      </c>
      <c r="AR2642" s="6">
        <v>0.2</v>
      </c>
      <c r="AS2642">
        <v>1099</v>
      </c>
      <c r="AT2642" s="3">
        <v>29.94</v>
      </c>
      <c r="AU2642" s="3">
        <v>31.34</v>
      </c>
      <c r="AV2642" s="3">
        <v>30.53</v>
      </c>
      <c r="AW2642" s="3">
        <v>30.72</v>
      </c>
      <c r="AX2642">
        <v>44.34</v>
      </c>
      <c r="AY2642" t="s">
        <v>79</v>
      </c>
      <c r="AZ2642" t="s">
        <v>69</v>
      </c>
      <c r="BA2642" t="s">
        <v>96</v>
      </c>
      <c r="BB2642" t="s">
        <v>96</v>
      </c>
      <c r="BC2642" t="s">
        <v>96</v>
      </c>
      <c r="BD2642" t="s">
        <v>72</v>
      </c>
      <c r="BE2642" t="s">
        <v>96</v>
      </c>
      <c r="BF2642" t="s">
        <v>96</v>
      </c>
      <c r="BG2642" s="4" t="s">
        <v>96</v>
      </c>
      <c r="BH2642" s="4" t="s">
        <v>96</v>
      </c>
      <c r="BI2642" t="s">
        <v>96</v>
      </c>
      <c r="BJ2642" s="4" t="s">
        <v>96</v>
      </c>
      <c r="BK2642" s="4" t="s">
        <v>96</v>
      </c>
    </row>
    <row r="2643" spans="1:63" x14ac:dyDescent="0.3">
      <c r="A2643" t="s">
        <v>5817</v>
      </c>
      <c r="B2643" t="s">
        <v>5818</v>
      </c>
      <c r="C2643" t="s">
        <v>126</v>
      </c>
      <c r="D2643" s="1">
        <v>203554000</v>
      </c>
      <c r="E2643" s="2">
        <v>7444</v>
      </c>
      <c r="F2643" s="3">
        <v>25.69</v>
      </c>
      <c r="G2643" t="b">
        <v>0</v>
      </c>
      <c r="H2643" t="b">
        <v>0</v>
      </c>
      <c r="I2643" t="b">
        <v>1</v>
      </c>
      <c r="J2643" t="b">
        <v>0</v>
      </c>
      <c r="K2643" s="4">
        <v>-5.8999999999999999E-3</v>
      </c>
      <c r="L2643" s="4">
        <v>-2.4299999999999999E-2</v>
      </c>
      <c r="M2643" s="4" t="s">
        <v>96</v>
      </c>
      <c r="N2643" s="4" t="s">
        <v>96</v>
      </c>
      <c r="O2643" t="s">
        <v>96</v>
      </c>
      <c r="P2643" t="s">
        <v>96</v>
      </c>
      <c r="Q2643" s="3">
        <v>0</v>
      </c>
      <c r="R2643" s="3">
        <v>1.99275</v>
      </c>
      <c r="S2643" s="3">
        <v>190.52125000000001</v>
      </c>
      <c r="T2643" s="3">
        <v>190.52125000000001</v>
      </c>
      <c r="U2643" s="3">
        <v>190.52125000000001</v>
      </c>
      <c r="V2643" s="3">
        <v>190.52125000000001</v>
      </c>
      <c r="W2643" t="s">
        <v>484</v>
      </c>
      <c r="X2643" s="5">
        <v>45054</v>
      </c>
      <c r="Y2643" s="4">
        <v>6.4999999999999997E-3</v>
      </c>
      <c r="Z2643" s="3">
        <v>0.7</v>
      </c>
      <c r="AA2643" s="5">
        <v>45288</v>
      </c>
      <c r="AB2643" s="3">
        <v>0.31</v>
      </c>
      <c r="AC2643" s="4">
        <v>2.7E-2</v>
      </c>
      <c r="AD2643" t="s">
        <v>66</v>
      </c>
      <c r="AE2643" s="4" t="s">
        <v>96</v>
      </c>
      <c r="AF2643" t="s">
        <v>96</v>
      </c>
      <c r="AG2643">
        <v>0.27</v>
      </c>
      <c r="AH2643" s="4">
        <v>0.2515</v>
      </c>
      <c r="AI2643" s="4">
        <v>0.124</v>
      </c>
      <c r="AJ2643" s="4">
        <v>0.1268</v>
      </c>
      <c r="AK2643" s="4">
        <v>0.1191</v>
      </c>
      <c r="AL2643" t="s">
        <v>330</v>
      </c>
      <c r="AM2643">
        <v>120</v>
      </c>
      <c r="AN2643" s="4">
        <v>0.47460000000000002</v>
      </c>
      <c r="AO2643" s="4">
        <v>0.52410000000000001</v>
      </c>
      <c r="AP2643" s="4">
        <v>0.82289999999999996</v>
      </c>
      <c r="AQ2643" s="6">
        <v>0.4</v>
      </c>
      <c r="AR2643" s="6">
        <v>0.2</v>
      </c>
      <c r="AS2643" t="s">
        <v>780</v>
      </c>
      <c r="AT2643" s="3">
        <v>25.14</v>
      </c>
      <c r="AU2643" s="3">
        <v>26.28</v>
      </c>
      <c r="AV2643" s="3">
        <v>25.6</v>
      </c>
      <c r="AW2643" s="3">
        <v>25.79</v>
      </c>
      <c r="AX2643">
        <v>45.12</v>
      </c>
      <c r="AY2643" t="s">
        <v>82</v>
      </c>
      <c r="AZ2643" t="s">
        <v>70</v>
      </c>
      <c r="BA2643" t="s">
        <v>79</v>
      </c>
      <c r="BB2643" t="s">
        <v>79</v>
      </c>
      <c r="BC2643" t="s">
        <v>79</v>
      </c>
      <c r="BD2643" t="s">
        <v>79</v>
      </c>
      <c r="BE2643" t="s">
        <v>96</v>
      </c>
      <c r="BF2643" t="s">
        <v>96</v>
      </c>
      <c r="BG2643" s="4" t="s">
        <v>96</v>
      </c>
      <c r="BH2643" s="4" t="s">
        <v>96</v>
      </c>
      <c r="BI2643" t="s">
        <v>96</v>
      </c>
      <c r="BJ2643" s="4" t="s">
        <v>96</v>
      </c>
      <c r="BK2643" s="4" t="s">
        <v>96</v>
      </c>
    </row>
    <row r="2644" spans="1:63" x14ac:dyDescent="0.3">
      <c r="A2644" t="s">
        <v>2979</v>
      </c>
      <c r="B2644" t="s">
        <v>2980</v>
      </c>
      <c r="C2644" t="s">
        <v>126</v>
      </c>
      <c r="D2644" s="1">
        <v>182336000</v>
      </c>
      <c r="E2644" s="2">
        <v>777844</v>
      </c>
      <c r="F2644" s="3">
        <v>5.97</v>
      </c>
      <c r="G2644" t="b">
        <v>0</v>
      </c>
      <c r="H2644" t="b">
        <v>0</v>
      </c>
      <c r="I2644" t="b">
        <v>0</v>
      </c>
      <c r="J2644" t="b">
        <v>0</v>
      </c>
      <c r="K2644" s="4">
        <v>1.8800000000000001E-2</v>
      </c>
      <c r="L2644" s="4">
        <v>7.9600000000000004E-2</v>
      </c>
      <c r="M2644" s="4">
        <v>-0.25190000000000001</v>
      </c>
      <c r="N2644" s="4">
        <v>-0.2356</v>
      </c>
      <c r="O2644" s="4">
        <v>1.6999999999999999E-3</v>
      </c>
      <c r="P2644" s="4">
        <v>-2E-3</v>
      </c>
      <c r="Q2644" s="3">
        <v>-3.54</v>
      </c>
      <c r="R2644" s="3">
        <v>-17.751249999999999</v>
      </c>
      <c r="S2644" s="3">
        <v>6.8922499999999998</v>
      </c>
      <c r="T2644" s="3">
        <v>6.6970000000000001</v>
      </c>
      <c r="U2644" s="3">
        <v>265.09525000000002</v>
      </c>
      <c r="V2644" s="3">
        <v>265.09525000000002</v>
      </c>
      <c r="W2644" t="s">
        <v>1294</v>
      </c>
      <c r="X2644" s="5">
        <v>40805</v>
      </c>
      <c r="Y2644" s="4">
        <v>2.8000000000000001E-2</v>
      </c>
      <c r="Z2644" s="3">
        <v>0</v>
      </c>
      <c r="AA2644" s="5" t="s">
        <v>96</v>
      </c>
      <c r="AB2644" s="3" t="s">
        <v>96</v>
      </c>
      <c r="AC2644" s="4">
        <v>0</v>
      </c>
      <c r="AD2644" t="s">
        <v>96</v>
      </c>
      <c r="AE2644" s="4">
        <v>6.7000000000000002E-3</v>
      </c>
      <c r="AF2644" t="s">
        <v>96</v>
      </c>
      <c r="AG2644">
        <v>-0.09</v>
      </c>
      <c r="AH2644" s="4">
        <v>0.81399999999999995</v>
      </c>
      <c r="AI2644" s="4">
        <v>0.27039999999999997</v>
      </c>
      <c r="AJ2644" s="4">
        <v>0.2389</v>
      </c>
      <c r="AK2644" s="4">
        <v>0.24629999999999999</v>
      </c>
      <c r="AL2644" t="s">
        <v>2654</v>
      </c>
      <c r="AM2644">
        <v>1</v>
      </c>
      <c r="AN2644" s="4">
        <v>1</v>
      </c>
      <c r="AO2644" s="4">
        <v>1</v>
      </c>
      <c r="AP2644" s="4">
        <v>1</v>
      </c>
      <c r="AQ2644" s="6">
        <v>0.28000000000000003</v>
      </c>
      <c r="AR2644" s="6">
        <v>0.28000000000000003</v>
      </c>
      <c r="AS2644" t="s">
        <v>780</v>
      </c>
      <c r="AT2644" s="3">
        <v>5.76</v>
      </c>
      <c r="AU2644" s="3">
        <v>6.06</v>
      </c>
      <c r="AV2644" s="3">
        <v>5.93</v>
      </c>
      <c r="AW2644" s="3">
        <v>6.01</v>
      </c>
      <c r="AX2644">
        <v>53.95</v>
      </c>
      <c r="AY2644" t="s">
        <v>72</v>
      </c>
      <c r="AZ2644" t="s">
        <v>75</v>
      </c>
      <c r="BA2644" t="s">
        <v>71</v>
      </c>
      <c r="BB2644" t="s">
        <v>82</v>
      </c>
      <c r="BC2644" t="s">
        <v>75</v>
      </c>
      <c r="BD2644" t="s">
        <v>96</v>
      </c>
      <c r="BE2644" t="s">
        <v>82</v>
      </c>
      <c r="BF2644" t="s">
        <v>96</v>
      </c>
      <c r="BG2644" s="4" t="s">
        <v>96</v>
      </c>
      <c r="BH2644" s="4" t="s">
        <v>96</v>
      </c>
      <c r="BI2644" t="s">
        <v>96</v>
      </c>
      <c r="BJ2644" s="4" t="s">
        <v>96</v>
      </c>
      <c r="BK2644" s="4" t="s">
        <v>96</v>
      </c>
    </row>
    <row r="2645" spans="1:63" x14ac:dyDescent="0.3">
      <c r="A2645" t="s">
        <v>2124</v>
      </c>
      <c r="B2645" t="s">
        <v>2125</v>
      </c>
      <c r="C2645" t="s">
        <v>126</v>
      </c>
      <c r="D2645" s="1">
        <v>172443000</v>
      </c>
      <c r="E2645" s="2">
        <v>14033</v>
      </c>
      <c r="F2645" s="3">
        <v>56.28</v>
      </c>
      <c r="G2645" t="b">
        <v>0</v>
      </c>
      <c r="H2645" t="b">
        <v>0</v>
      </c>
      <c r="I2645" t="b">
        <v>1</v>
      </c>
      <c r="J2645" t="b">
        <v>0</v>
      </c>
      <c r="K2645" s="4">
        <v>-1.2999999999999999E-2</v>
      </c>
      <c r="L2645" s="4">
        <v>-4.1500000000000002E-2</v>
      </c>
      <c r="M2645" s="4">
        <v>0</v>
      </c>
      <c r="N2645" s="4">
        <v>2.3E-3</v>
      </c>
      <c r="O2645" s="4">
        <v>0.2054</v>
      </c>
      <c r="P2645" s="4">
        <v>8.4099999999999994E-2</v>
      </c>
      <c r="Q2645" s="3">
        <v>-8.6221499999999995</v>
      </c>
      <c r="R2645" s="3">
        <v>-11.4854</v>
      </c>
      <c r="S2645" s="3">
        <v>-83.716999999999999</v>
      </c>
      <c r="T2645" s="3">
        <v>-83.716999999999999</v>
      </c>
      <c r="U2645" s="3">
        <v>-128.0908</v>
      </c>
      <c r="V2645" s="3">
        <v>-128.0908</v>
      </c>
      <c r="W2645" t="s">
        <v>484</v>
      </c>
      <c r="X2645" s="5">
        <v>40400</v>
      </c>
      <c r="Y2645" s="4">
        <v>1.0699999999999999E-2</v>
      </c>
      <c r="Z2645" s="3">
        <v>0</v>
      </c>
      <c r="AA2645" s="5" t="s">
        <v>96</v>
      </c>
      <c r="AB2645" s="3" t="s">
        <v>96</v>
      </c>
      <c r="AC2645" s="4">
        <v>0</v>
      </c>
      <c r="AD2645" t="s">
        <v>96</v>
      </c>
      <c r="AE2645" s="4">
        <v>2.2700000000000001E-2</v>
      </c>
      <c r="AF2645">
        <v>0.03</v>
      </c>
      <c r="AG2645">
        <v>0.43</v>
      </c>
      <c r="AH2645" s="4">
        <v>0.13</v>
      </c>
      <c r="AI2645" s="4">
        <v>0.15090000000000001</v>
      </c>
      <c r="AJ2645" s="4">
        <v>0.154</v>
      </c>
      <c r="AK2645" s="4">
        <v>0.1399</v>
      </c>
      <c r="AL2645" t="s">
        <v>5709</v>
      </c>
      <c r="AM2645">
        <v>10</v>
      </c>
      <c r="AN2645" s="4">
        <v>1</v>
      </c>
      <c r="AO2645" s="4">
        <v>1</v>
      </c>
      <c r="AP2645" s="4">
        <v>1</v>
      </c>
      <c r="AQ2645" s="6">
        <v>0.28000000000000003</v>
      </c>
      <c r="AR2645" s="6">
        <v>0.28000000000000003</v>
      </c>
      <c r="AS2645" t="s">
        <v>780</v>
      </c>
      <c r="AT2645" s="3">
        <v>55.17</v>
      </c>
      <c r="AU2645" s="3">
        <v>58.36</v>
      </c>
      <c r="AV2645" s="3">
        <v>56.08</v>
      </c>
      <c r="AW2645" s="3">
        <v>56.65</v>
      </c>
      <c r="AX2645">
        <v>43.21</v>
      </c>
      <c r="AY2645" t="s">
        <v>70</v>
      </c>
      <c r="AZ2645" t="s">
        <v>75</v>
      </c>
      <c r="BA2645" t="s">
        <v>70</v>
      </c>
      <c r="BB2645" t="s">
        <v>68</v>
      </c>
      <c r="BC2645" t="s">
        <v>70</v>
      </c>
      <c r="BD2645" t="s">
        <v>82</v>
      </c>
      <c r="BE2645" t="s">
        <v>79</v>
      </c>
      <c r="BF2645" t="s">
        <v>96</v>
      </c>
      <c r="BG2645" t="s">
        <v>96</v>
      </c>
      <c r="BH2645" t="s">
        <v>96</v>
      </c>
      <c r="BI2645" t="s">
        <v>96</v>
      </c>
      <c r="BJ2645" t="s">
        <v>96</v>
      </c>
      <c r="BK2645" t="s">
        <v>96</v>
      </c>
    </row>
    <row r="2646" spans="1:63" x14ac:dyDescent="0.3">
      <c r="A2646" t="s">
        <v>2666</v>
      </c>
      <c r="B2646" t="s">
        <v>2667</v>
      </c>
      <c r="C2646" t="s">
        <v>126</v>
      </c>
      <c r="D2646" s="1">
        <v>156032000</v>
      </c>
      <c r="E2646" s="2">
        <v>32866</v>
      </c>
      <c r="F2646" s="3">
        <v>27.35</v>
      </c>
      <c r="G2646" t="b">
        <v>0</v>
      </c>
      <c r="H2646" t="b">
        <v>0</v>
      </c>
      <c r="I2646" t="b">
        <v>0</v>
      </c>
      <c r="J2646" t="b">
        <v>0</v>
      </c>
      <c r="K2646" s="4">
        <v>-2.2000000000000001E-3</v>
      </c>
      <c r="L2646" s="4">
        <v>-2.3599999999999999E-2</v>
      </c>
      <c r="M2646" s="4">
        <v>-5.6300000000000003E-2</v>
      </c>
      <c r="N2646" s="4">
        <v>-5.4300000000000001E-2</v>
      </c>
      <c r="O2646" s="4">
        <v>5.6500000000000002E-2</v>
      </c>
      <c r="P2646" s="4">
        <v>4.6199999999999998E-2</v>
      </c>
      <c r="Q2646" s="3">
        <v>0</v>
      </c>
      <c r="R2646" s="3">
        <v>-2.7692000000000001</v>
      </c>
      <c r="S2646" s="3">
        <v>-33.171947000000003</v>
      </c>
      <c r="T2646" s="3">
        <v>-30.193767000000001</v>
      </c>
      <c r="U2646" s="3">
        <v>57.132008999999996</v>
      </c>
      <c r="V2646" s="3">
        <v>57.132008999999996</v>
      </c>
      <c r="W2646" t="s">
        <v>484</v>
      </c>
      <c r="X2646" s="5">
        <v>42508</v>
      </c>
      <c r="Y2646" s="4">
        <v>9.4999999999999998E-3</v>
      </c>
      <c r="Z2646" s="3">
        <v>0.87</v>
      </c>
      <c r="AA2646">
        <v>45275</v>
      </c>
      <c r="AB2646">
        <v>0.26</v>
      </c>
      <c r="AC2646" s="4">
        <v>3.2000000000000001E-2</v>
      </c>
      <c r="AD2646" t="s">
        <v>66</v>
      </c>
      <c r="AE2646" s="4">
        <v>6.3E-3</v>
      </c>
      <c r="AF2646" t="s">
        <v>96</v>
      </c>
      <c r="AG2646">
        <v>0.1</v>
      </c>
      <c r="AH2646" s="4">
        <v>0.42830000000000001</v>
      </c>
      <c r="AI2646" s="4">
        <v>6.9800000000000001E-2</v>
      </c>
      <c r="AJ2646" s="4">
        <v>7.7200000000000005E-2</v>
      </c>
      <c r="AK2646" s="4">
        <v>8.5999999999999993E-2</v>
      </c>
      <c r="AL2646" t="s">
        <v>360</v>
      </c>
      <c r="AM2646">
        <v>1</v>
      </c>
      <c r="AN2646" s="4">
        <v>0.69520000000000004</v>
      </c>
      <c r="AO2646" s="4">
        <v>0.69520000000000004</v>
      </c>
      <c r="AP2646" s="4">
        <v>0.69520000000000004</v>
      </c>
      <c r="AQ2646" s="6">
        <v>0.4</v>
      </c>
      <c r="AR2646" s="6">
        <v>0.2</v>
      </c>
      <c r="AS2646">
        <v>1099</v>
      </c>
      <c r="AT2646" s="3">
        <v>27.22</v>
      </c>
      <c r="AU2646" s="3">
        <v>27.67</v>
      </c>
      <c r="AV2646" s="3" t="s">
        <v>96</v>
      </c>
      <c r="AW2646" s="3" t="s">
        <v>96</v>
      </c>
      <c r="AX2646">
        <v>44.09</v>
      </c>
      <c r="AY2646" t="s">
        <v>71</v>
      </c>
      <c r="AZ2646" t="s">
        <v>75</v>
      </c>
      <c r="BA2646" t="s">
        <v>96</v>
      </c>
      <c r="BB2646" t="s">
        <v>96</v>
      </c>
      <c r="BC2646" t="s">
        <v>96</v>
      </c>
      <c r="BD2646" t="s">
        <v>72</v>
      </c>
      <c r="BE2646" t="s">
        <v>96</v>
      </c>
      <c r="BF2646">
        <v>5.68</v>
      </c>
      <c r="BG2646">
        <v>0.122</v>
      </c>
      <c r="BH2646">
        <v>0.32879999999999998</v>
      </c>
      <c r="BI2646">
        <v>1.6</v>
      </c>
      <c r="BJ2646">
        <v>0</v>
      </c>
      <c r="BK2646">
        <v>0</v>
      </c>
    </row>
    <row r="2647" spans="1:63" x14ac:dyDescent="0.3">
      <c r="A2647" t="s">
        <v>2719</v>
      </c>
      <c r="B2647" t="s">
        <v>2720</v>
      </c>
      <c r="C2647" t="s">
        <v>126</v>
      </c>
      <c r="D2647" s="1">
        <v>149192000</v>
      </c>
      <c r="E2647" s="2">
        <v>21020</v>
      </c>
      <c r="F2647" s="3">
        <v>49.95</v>
      </c>
      <c r="G2647" t="b">
        <v>0</v>
      </c>
      <c r="H2647" t="b">
        <v>0</v>
      </c>
      <c r="I2647" t="b">
        <v>1</v>
      </c>
      <c r="J2647" t="b">
        <v>0</v>
      </c>
      <c r="K2647" s="4">
        <v>1.1999999999999999E-3</v>
      </c>
      <c r="L2647" s="4">
        <v>-6.6E-3</v>
      </c>
      <c r="M2647" s="4">
        <v>8.6699999999999999E-2</v>
      </c>
      <c r="N2647" s="4">
        <v>9.1600000000000001E-2</v>
      </c>
      <c r="O2647" s="4">
        <v>2.2000000000000001E-3</v>
      </c>
      <c r="P2647">
        <v>7.9600000000000004E-2</v>
      </c>
      <c r="Q2647" s="3">
        <v>0</v>
      </c>
      <c r="R2647" s="3">
        <v>5.5199999999999999E-2</v>
      </c>
      <c r="S2647" s="3">
        <v>32.578850000000003</v>
      </c>
      <c r="T2647" s="3">
        <v>32.578850000000003</v>
      </c>
      <c r="U2647" s="3">
        <v>33.943350000000002</v>
      </c>
      <c r="V2647" s="3">
        <v>33.943350000000002</v>
      </c>
      <c r="W2647" t="s">
        <v>127</v>
      </c>
      <c r="X2647" s="5">
        <v>39087</v>
      </c>
      <c r="Y2647" s="4">
        <v>7.7000000000000002E-3</v>
      </c>
      <c r="Z2647" s="3">
        <v>2.4500000000000002</v>
      </c>
      <c r="AA2647" s="5">
        <v>45278</v>
      </c>
      <c r="AB2647" s="3">
        <v>2.23</v>
      </c>
      <c r="AC2647" s="4">
        <v>4.87E-2</v>
      </c>
      <c r="AD2647" t="s">
        <v>243</v>
      </c>
      <c r="AE2647" s="4">
        <v>1.54E-2</v>
      </c>
      <c r="AF2647" t="s">
        <v>96</v>
      </c>
      <c r="AG2647">
        <v>0.25</v>
      </c>
      <c r="AH2647" s="4">
        <v>0.51829999999999998</v>
      </c>
      <c r="AI2647" s="4">
        <v>0.16250000000000001</v>
      </c>
      <c r="AJ2647" s="4">
        <v>0.13519999999999999</v>
      </c>
      <c r="AK2647" s="4">
        <v>0.13439999999999999</v>
      </c>
      <c r="AL2647" t="s">
        <v>84</v>
      </c>
      <c r="AM2647">
        <v>4</v>
      </c>
      <c r="AN2647" s="4">
        <v>1</v>
      </c>
      <c r="AO2647" s="4">
        <v>1</v>
      </c>
      <c r="AP2647" s="4">
        <v>1</v>
      </c>
      <c r="AQ2647" s="6">
        <v>0.28000000000000003</v>
      </c>
      <c r="AR2647" s="6">
        <v>0.28000000000000003</v>
      </c>
      <c r="AS2647" t="s">
        <v>780</v>
      </c>
      <c r="AT2647" s="3">
        <v>48.21</v>
      </c>
      <c r="AU2647" s="3">
        <v>50.92</v>
      </c>
      <c r="AV2647" s="3">
        <v>49.9</v>
      </c>
      <c r="AW2647" s="3">
        <v>50.03</v>
      </c>
      <c r="AX2647">
        <v>56.3</v>
      </c>
      <c r="AY2647" t="s">
        <v>79</v>
      </c>
      <c r="AZ2647" t="s">
        <v>75</v>
      </c>
      <c r="BA2647" t="s">
        <v>71</v>
      </c>
      <c r="BB2647" t="s">
        <v>70</v>
      </c>
      <c r="BC2647" t="s">
        <v>72</v>
      </c>
      <c r="BD2647" t="s">
        <v>69</v>
      </c>
      <c r="BE2647" t="s">
        <v>68</v>
      </c>
      <c r="BF2647" t="s">
        <v>96</v>
      </c>
      <c r="BG2647" s="4" t="s">
        <v>96</v>
      </c>
      <c r="BH2647" s="4" t="s">
        <v>96</v>
      </c>
      <c r="BI2647" t="s">
        <v>96</v>
      </c>
      <c r="BJ2647" s="4" t="s">
        <v>96</v>
      </c>
      <c r="BK2647" s="4" t="s">
        <v>96</v>
      </c>
    </row>
    <row r="2648" spans="1:63" x14ac:dyDescent="0.3">
      <c r="A2648" t="s">
        <v>2330</v>
      </c>
      <c r="B2648" t="s">
        <v>2331</v>
      </c>
      <c r="C2648" t="s">
        <v>126</v>
      </c>
      <c r="D2648" s="1">
        <v>137079000</v>
      </c>
      <c r="E2648" s="2">
        <v>91269</v>
      </c>
      <c r="F2648" s="3">
        <v>16.93</v>
      </c>
      <c r="G2648" t="b">
        <v>0</v>
      </c>
      <c r="H2648" t="b">
        <v>0</v>
      </c>
      <c r="I2648" t="b">
        <v>1</v>
      </c>
      <c r="J2648" t="b">
        <v>0</v>
      </c>
      <c r="K2648" s="4">
        <v>-1.0500000000000001E-2</v>
      </c>
      <c r="L2648" s="4">
        <v>-1.9400000000000001E-2</v>
      </c>
      <c r="M2648" s="4">
        <v>-3.7400000000000003E-2</v>
      </c>
      <c r="N2648" s="4">
        <v>-3.3099999999999997E-2</v>
      </c>
      <c r="O2648" s="4">
        <v>8.0100000000000005E-2</v>
      </c>
      <c r="P2648" s="4">
        <v>6.1899999999999997E-2</v>
      </c>
      <c r="Q2648" s="3">
        <v>-28.377855</v>
      </c>
      <c r="R2648" s="3">
        <v>-35.216645</v>
      </c>
      <c r="S2648" s="3">
        <v>-50.754710000000003</v>
      </c>
      <c r="T2648" s="3">
        <v>-56.208289999999998</v>
      </c>
      <c r="U2648" s="3">
        <v>-14.074975</v>
      </c>
      <c r="V2648" s="3">
        <v>-14.074975</v>
      </c>
      <c r="W2648" t="s">
        <v>484</v>
      </c>
      <c r="X2648" s="5">
        <v>39471</v>
      </c>
      <c r="Y2648" s="4">
        <v>5.4999999999999997E-3</v>
      </c>
      <c r="Z2648" s="3">
        <v>0.62</v>
      </c>
      <c r="AA2648" s="5">
        <v>45282</v>
      </c>
      <c r="AB2648" s="3">
        <v>0.23</v>
      </c>
      <c r="AC2648" s="4">
        <v>3.6499999999999998E-2</v>
      </c>
      <c r="AD2648" t="s">
        <v>90</v>
      </c>
      <c r="AE2648" s="4">
        <v>4.0000000000000001E-3</v>
      </c>
      <c r="AF2648" t="s">
        <v>96</v>
      </c>
      <c r="AG2648">
        <v>0.45</v>
      </c>
      <c r="AH2648" s="4">
        <v>2.0421</v>
      </c>
      <c r="AI2648" s="4">
        <v>0.1258</v>
      </c>
      <c r="AJ2648" s="4">
        <v>0.12620000000000001</v>
      </c>
      <c r="AK2648" s="4">
        <v>0.1138</v>
      </c>
      <c r="AL2648" t="s">
        <v>497</v>
      </c>
      <c r="AM2648">
        <v>1</v>
      </c>
      <c r="AN2648" s="4">
        <v>1</v>
      </c>
      <c r="AO2648" s="4">
        <v>1</v>
      </c>
      <c r="AP2648" s="4">
        <v>1</v>
      </c>
      <c r="AQ2648" s="6">
        <v>0.4</v>
      </c>
      <c r="AR2648" s="6">
        <v>0.2</v>
      </c>
      <c r="AS2648">
        <v>1099</v>
      </c>
      <c r="AT2648" s="3">
        <v>16.559999999999999</v>
      </c>
      <c r="AU2648" s="3">
        <v>17.38</v>
      </c>
      <c r="AV2648" s="3">
        <v>16.88</v>
      </c>
      <c r="AW2648" s="3">
        <v>17.02</v>
      </c>
      <c r="AX2648">
        <v>46.17</v>
      </c>
      <c r="AY2648" t="s">
        <v>79</v>
      </c>
      <c r="AZ2648" t="s">
        <v>72</v>
      </c>
      <c r="BA2648" t="s">
        <v>71</v>
      </c>
      <c r="BB2648" t="s">
        <v>69</v>
      </c>
      <c r="BC2648" t="s">
        <v>69</v>
      </c>
      <c r="BD2648" t="s">
        <v>75</v>
      </c>
      <c r="BE2648" t="s">
        <v>68</v>
      </c>
      <c r="BF2648" t="s">
        <v>96</v>
      </c>
      <c r="BG2648" s="4" t="s">
        <v>96</v>
      </c>
      <c r="BH2648" s="4" t="s">
        <v>96</v>
      </c>
      <c r="BI2648" t="s">
        <v>96</v>
      </c>
      <c r="BJ2648" s="4" t="s">
        <v>96</v>
      </c>
      <c r="BK2648" s="4" t="s">
        <v>96</v>
      </c>
    </row>
    <row r="2649" spans="1:63" x14ac:dyDescent="0.3">
      <c r="A2649" t="s">
        <v>2080</v>
      </c>
      <c r="B2649" t="s">
        <v>2081</v>
      </c>
      <c r="C2649" t="s">
        <v>126</v>
      </c>
      <c r="D2649" s="1">
        <v>134249000</v>
      </c>
      <c r="E2649" s="2">
        <v>818664</v>
      </c>
      <c r="F2649" s="3">
        <v>27.31</v>
      </c>
      <c r="G2649" t="b">
        <v>0</v>
      </c>
      <c r="H2649" t="b">
        <v>0</v>
      </c>
      <c r="I2649" t="b">
        <v>0</v>
      </c>
      <c r="J2649" t="b">
        <v>0</v>
      </c>
      <c r="K2649" s="4">
        <v>-2.5000000000000001E-2</v>
      </c>
      <c r="L2649" s="4">
        <v>-5.4699999999999999E-2</v>
      </c>
      <c r="M2649" s="4">
        <v>-3.4299999999999997E-2</v>
      </c>
      <c r="N2649" s="4">
        <v>-7.6E-3</v>
      </c>
      <c r="O2649" s="4">
        <v>0.29110000000000003</v>
      </c>
      <c r="P2649" s="4">
        <v>0.1275</v>
      </c>
      <c r="Q2649" s="3">
        <v>-2.8725000000000001</v>
      </c>
      <c r="R2649" s="3">
        <v>-8.8168500000000005</v>
      </c>
      <c r="S2649" s="3">
        <v>-97.568449999999999</v>
      </c>
      <c r="T2649" s="3">
        <v>-119.52925</v>
      </c>
      <c r="U2649" s="3">
        <v>-174.80799999999999</v>
      </c>
      <c r="V2649" s="3">
        <v>-174.80799999999999</v>
      </c>
      <c r="W2649" t="s">
        <v>808</v>
      </c>
      <c r="X2649" s="5">
        <v>40331</v>
      </c>
      <c r="Y2649" s="4">
        <v>0.01</v>
      </c>
      <c r="Z2649" s="3">
        <v>0</v>
      </c>
      <c r="AA2649" s="5" t="s">
        <v>96</v>
      </c>
      <c r="AB2649" s="3" t="s">
        <v>96</v>
      </c>
      <c r="AC2649" s="4">
        <v>0</v>
      </c>
      <c r="AD2649" t="s">
        <v>96</v>
      </c>
      <c r="AE2649" s="4">
        <v>2.0799999999999999E-2</v>
      </c>
      <c r="AF2649" t="s">
        <v>96</v>
      </c>
      <c r="AG2649">
        <v>1.07</v>
      </c>
      <c r="AH2649" s="4">
        <v>3.9268000000000001</v>
      </c>
      <c r="AI2649" s="4">
        <v>0.2903</v>
      </c>
      <c r="AJ2649" s="4">
        <v>0.31369999999999998</v>
      </c>
      <c r="AK2649" s="4">
        <v>0.29149999999999998</v>
      </c>
      <c r="AL2649" t="s">
        <v>5709</v>
      </c>
      <c r="AM2649">
        <v>1</v>
      </c>
      <c r="AN2649" s="4">
        <v>1</v>
      </c>
      <c r="AO2649" s="4">
        <v>1</v>
      </c>
      <c r="AP2649" s="4">
        <v>1</v>
      </c>
      <c r="AQ2649" s="6">
        <v>0.28000000000000003</v>
      </c>
      <c r="AR2649" s="6">
        <v>0.28000000000000003</v>
      </c>
      <c r="AS2649" t="s">
        <v>780</v>
      </c>
      <c r="AT2649" s="3">
        <v>26.07</v>
      </c>
      <c r="AU2649" s="3">
        <v>28.98</v>
      </c>
      <c r="AV2649" s="3">
        <v>27.16</v>
      </c>
      <c r="AW2649" s="3">
        <v>27.58</v>
      </c>
      <c r="AX2649">
        <v>44.08</v>
      </c>
      <c r="AY2649" t="s">
        <v>69</v>
      </c>
      <c r="AZ2649" t="s">
        <v>82</v>
      </c>
      <c r="BA2649" t="s">
        <v>72</v>
      </c>
      <c r="BB2649" t="s">
        <v>79</v>
      </c>
      <c r="BC2649" t="s">
        <v>69</v>
      </c>
      <c r="BD2649" t="s">
        <v>72</v>
      </c>
      <c r="BE2649" t="s">
        <v>79</v>
      </c>
      <c r="BF2649" t="s">
        <v>96</v>
      </c>
      <c r="BG2649" s="4" t="s">
        <v>96</v>
      </c>
      <c r="BH2649" s="4" t="s">
        <v>96</v>
      </c>
      <c r="BI2649" t="s">
        <v>96</v>
      </c>
      <c r="BJ2649" s="4" t="s">
        <v>96</v>
      </c>
      <c r="BK2649" s="4" t="s">
        <v>96</v>
      </c>
    </row>
    <row r="2650" spans="1:63" x14ac:dyDescent="0.3">
      <c r="A2650" t="s">
        <v>2043</v>
      </c>
      <c r="B2650" t="s">
        <v>2044</v>
      </c>
      <c r="C2650" t="s">
        <v>126</v>
      </c>
      <c r="D2650" s="1">
        <v>133552000</v>
      </c>
      <c r="E2650" s="2">
        <v>64672</v>
      </c>
      <c r="F2650" s="3">
        <v>24.14</v>
      </c>
      <c r="G2650" t="b">
        <v>0</v>
      </c>
      <c r="H2650" t="b">
        <v>0</v>
      </c>
      <c r="I2650" t="b">
        <v>0</v>
      </c>
      <c r="J2650" t="b">
        <v>0</v>
      </c>
      <c r="K2650" s="4">
        <v>2.0999999999999999E-3</v>
      </c>
      <c r="L2650" s="4">
        <v>1.43E-2</v>
      </c>
      <c r="M2650" s="4">
        <v>4.5499999999999999E-2</v>
      </c>
      <c r="N2650" s="4">
        <v>4.2299999999999997E-2</v>
      </c>
      <c r="O2650" s="4">
        <v>2.8500000000000001E-2</v>
      </c>
      <c r="P2650">
        <v>7.6100000000000001E-2</v>
      </c>
      <c r="Q2650" s="3">
        <v>-2.4161000000000001</v>
      </c>
      <c r="R2650" s="3">
        <v>3.4890500000000002</v>
      </c>
      <c r="S2650" s="3">
        <v>-44.02225</v>
      </c>
      <c r="T2650" s="3">
        <v>-46.347850000000001</v>
      </c>
      <c r="U2650" s="3">
        <v>-77.382400000000004</v>
      </c>
      <c r="V2650" s="3">
        <v>-77.382400000000004</v>
      </c>
      <c r="W2650" t="s">
        <v>1750</v>
      </c>
      <c r="X2650" s="5">
        <v>40862</v>
      </c>
      <c r="Y2650" s="4">
        <v>9.7000000000000003E-3</v>
      </c>
      <c r="Z2650" s="3">
        <v>0</v>
      </c>
      <c r="AA2650" s="5" t="s">
        <v>96</v>
      </c>
      <c r="AB2650" s="3" t="s">
        <v>96</v>
      </c>
      <c r="AC2650" s="4">
        <v>0</v>
      </c>
      <c r="AD2650" t="s">
        <v>96</v>
      </c>
      <c r="AE2650" s="4">
        <v>9.2999999999999992E-3</v>
      </c>
      <c r="AF2650" t="s">
        <v>96</v>
      </c>
      <c r="AG2650">
        <v>0.73</v>
      </c>
      <c r="AH2650" s="4">
        <v>2.3973</v>
      </c>
      <c r="AI2650" s="4">
        <v>0.19139999999999999</v>
      </c>
      <c r="AJ2650" s="4">
        <v>0.16339999999999999</v>
      </c>
      <c r="AK2650" s="4">
        <v>0.15409999999999999</v>
      </c>
      <c r="AL2650" t="s">
        <v>5709</v>
      </c>
      <c r="AM2650" s="2">
        <v>1</v>
      </c>
      <c r="AN2650" s="4">
        <v>1</v>
      </c>
      <c r="AO2650" s="4">
        <v>1</v>
      </c>
      <c r="AP2650" s="4">
        <v>1</v>
      </c>
      <c r="AQ2650" s="6">
        <v>0.28000000000000003</v>
      </c>
      <c r="AR2650" s="6">
        <v>0.28000000000000003</v>
      </c>
      <c r="AS2650" t="s">
        <v>780</v>
      </c>
      <c r="AT2650" s="3">
        <v>23.18</v>
      </c>
      <c r="AU2650" s="3">
        <v>24.59</v>
      </c>
      <c r="AV2650" s="3">
        <v>24.06</v>
      </c>
      <c r="AW2650" s="3">
        <v>24.2</v>
      </c>
      <c r="AX2650">
        <v>56.07</v>
      </c>
      <c r="AY2650" t="s">
        <v>70</v>
      </c>
      <c r="AZ2650" t="s">
        <v>69</v>
      </c>
      <c r="BA2650" t="s">
        <v>79</v>
      </c>
      <c r="BB2650" t="s">
        <v>79</v>
      </c>
      <c r="BC2650" t="s">
        <v>72</v>
      </c>
      <c r="BD2650" t="s">
        <v>96</v>
      </c>
      <c r="BE2650" t="s">
        <v>72</v>
      </c>
      <c r="BF2650" t="s">
        <v>96</v>
      </c>
      <c r="BG2650" s="4" t="s">
        <v>96</v>
      </c>
      <c r="BH2650" s="4" t="s">
        <v>96</v>
      </c>
      <c r="BI2650" t="s">
        <v>96</v>
      </c>
      <c r="BJ2650" s="4" t="s">
        <v>96</v>
      </c>
      <c r="BK2650" s="4" t="s">
        <v>96</v>
      </c>
    </row>
    <row r="2651" spans="1:63" x14ac:dyDescent="0.3">
      <c r="A2651" t="s">
        <v>3127</v>
      </c>
      <c r="B2651" t="s">
        <v>3128</v>
      </c>
      <c r="C2651" t="s">
        <v>126</v>
      </c>
      <c r="D2651" s="1">
        <v>126089000</v>
      </c>
      <c r="E2651" s="2">
        <v>92972</v>
      </c>
      <c r="F2651" s="3">
        <v>42.1</v>
      </c>
      <c r="G2651" t="b">
        <v>0</v>
      </c>
      <c r="H2651" t="b">
        <v>0</v>
      </c>
      <c r="I2651" t="b">
        <v>0</v>
      </c>
      <c r="J2651" t="b">
        <v>0</v>
      </c>
      <c r="K2651" s="4">
        <v>-2.8400000000000002E-2</v>
      </c>
      <c r="L2651" s="4">
        <v>-5.4899999999999997E-2</v>
      </c>
      <c r="M2651" s="4">
        <v>-9.7000000000000003E-3</v>
      </c>
      <c r="N2651" s="4">
        <v>1.4E-2</v>
      </c>
      <c r="O2651" s="4">
        <v>0.28039999999999998</v>
      </c>
      <c r="P2651" s="4">
        <v>1.38E-2</v>
      </c>
      <c r="Q2651" s="3">
        <v>-4.4333900000000002</v>
      </c>
      <c r="R2651" s="3">
        <v>-4.5554030000000001</v>
      </c>
      <c r="S2651" s="3">
        <v>37.223295</v>
      </c>
      <c r="T2651" s="3">
        <v>37.223295</v>
      </c>
      <c r="U2651" s="3">
        <v>80.218428000000003</v>
      </c>
      <c r="V2651" s="3">
        <v>80.218428000000003</v>
      </c>
      <c r="W2651" t="s">
        <v>808</v>
      </c>
      <c r="X2651" s="5">
        <v>42639</v>
      </c>
      <c r="Y2651" s="4">
        <v>7.3000000000000001E-3</v>
      </c>
      <c r="Z2651" s="3">
        <v>2.44</v>
      </c>
      <c r="AA2651" s="5">
        <v>45261</v>
      </c>
      <c r="AB2651" s="3">
        <v>0.2</v>
      </c>
      <c r="AC2651" s="4">
        <v>5.7599999999999998E-2</v>
      </c>
      <c r="AD2651" t="s">
        <v>95</v>
      </c>
      <c r="AE2651" s="4">
        <v>3.1699999999999999E-2</v>
      </c>
      <c r="AF2651" t="s">
        <v>96</v>
      </c>
      <c r="AG2651">
        <v>1.02</v>
      </c>
      <c r="AH2651" s="4">
        <v>3.508</v>
      </c>
      <c r="AI2651" s="4">
        <v>0.27129999999999999</v>
      </c>
      <c r="AJ2651" s="4">
        <v>0.2838</v>
      </c>
      <c r="AK2651" s="4">
        <v>0.25519999999999998</v>
      </c>
      <c r="AL2651" t="s">
        <v>272</v>
      </c>
      <c r="AM2651">
        <v>1</v>
      </c>
      <c r="AN2651" s="4">
        <v>1</v>
      </c>
      <c r="AO2651" s="4">
        <v>1</v>
      </c>
      <c r="AP2651" s="4">
        <v>1</v>
      </c>
      <c r="AQ2651" s="6">
        <v>0.4</v>
      </c>
      <c r="AR2651" s="6">
        <v>0.2</v>
      </c>
      <c r="AS2651">
        <v>1099</v>
      </c>
      <c r="AT2651" s="3">
        <v>40.96</v>
      </c>
      <c r="AU2651" s="3">
        <v>44.73</v>
      </c>
      <c r="AV2651" s="3">
        <v>41.86</v>
      </c>
      <c r="AW2651" s="3">
        <v>42.58</v>
      </c>
      <c r="AX2651">
        <v>43.04</v>
      </c>
      <c r="AY2651" t="s">
        <v>72</v>
      </c>
      <c r="AZ2651" t="s">
        <v>72</v>
      </c>
      <c r="BA2651" t="s">
        <v>82</v>
      </c>
      <c r="BB2651" t="s">
        <v>71</v>
      </c>
      <c r="BC2651" t="s">
        <v>72</v>
      </c>
      <c r="BD2651" t="s">
        <v>69</v>
      </c>
      <c r="BE2651" t="s">
        <v>96</v>
      </c>
      <c r="BF2651" t="s">
        <v>96</v>
      </c>
      <c r="BG2651" s="4" t="s">
        <v>96</v>
      </c>
      <c r="BH2651" s="4" t="s">
        <v>96</v>
      </c>
      <c r="BI2651" t="s">
        <v>96</v>
      </c>
      <c r="BJ2651" s="4" t="s">
        <v>96</v>
      </c>
      <c r="BK2651" s="4" t="s">
        <v>96</v>
      </c>
    </row>
    <row r="2652" spans="1:63" x14ac:dyDescent="0.3">
      <c r="A2652" t="s">
        <v>1748</v>
      </c>
      <c r="B2652" t="s">
        <v>1749</v>
      </c>
      <c r="C2652" t="s">
        <v>126</v>
      </c>
      <c r="D2652" s="1">
        <v>122002000</v>
      </c>
      <c r="E2652" s="2">
        <v>174720</v>
      </c>
      <c r="F2652" s="3">
        <v>18.3</v>
      </c>
      <c r="G2652" t="b">
        <v>0</v>
      </c>
      <c r="H2652" t="b">
        <v>0</v>
      </c>
      <c r="I2652" t="b">
        <v>0</v>
      </c>
      <c r="J2652" t="b">
        <v>0</v>
      </c>
      <c r="K2652" s="4">
        <v>1.61E-2</v>
      </c>
      <c r="L2652" s="4">
        <v>4.5199999999999997E-2</v>
      </c>
      <c r="M2652" s="4">
        <v>1.1299999999999999E-2</v>
      </c>
      <c r="N2652" s="4">
        <v>1.6000000000000001E-3</v>
      </c>
      <c r="O2652" s="4">
        <v>4.02E-2</v>
      </c>
      <c r="P2652" s="4">
        <v>5.5800000000000002E-2</v>
      </c>
      <c r="Q2652" s="3">
        <v>0</v>
      </c>
      <c r="R2652" s="3">
        <v>-10.8248</v>
      </c>
      <c r="S2652" s="3">
        <v>-87.491500000000002</v>
      </c>
      <c r="T2652" s="3">
        <v>-93.385300000000001</v>
      </c>
      <c r="U2652" s="3">
        <v>-301.71429999999998</v>
      </c>
      <c r="V2652" s="3">
        <v>-301.71429999999998</v>
      </c>
      <c r="W2652" t="s">
        <v>1750</v>
      </c>
      <c r="X2652" s="5">
        <v>39087</v>
      </c>
      <c r="Y2652" s="4">
        <v>7.7000000000000002E-3</v>
      </c>
      <c r="Z2652" s="3">
        <v>1.5</v>
      </c>
      <c r="AA2652" s="5">
        <v>45278</v>
      </c>
      <c r="AB2652" s="3">
        <v>1.32</v>
      </c>
      <c r="AC2652" s="4">
        <v>8.2299999999999998E-2</v>
      </c>
      <c r="AD2652" t="s">
        <v>243</v>
      </c>
      <c r="AE2652" s="4">
        <v>1.01E-2</v>
      </c>
      <c r="AF2652" t="s">
        <v>96</v>
      </c>
      <c r="AG2652">
        <v>0.68</v>
      </c>
      <c r="AH2652" s="4">
        <v>2.3088000000000002</v>
      </c>
      <c r="AI2652" s="4">
        <v>0.15640000000000001</v>
      </c>
      <c r="AJ2652" s="4">
        <v>0.13669999999999999</v>
      </c>
      <c r="AK2652" s="4">
        <v>0.14419999999999999</v>
      </c>
      <c r="AL2652" t="s">
        <v>84</v>
      </c>
      <c r="AM2652">
        <v>7</v>
      </c>
      <c r="AN2652" s="4">
        <v>0.99990000000000001</v>
      </c>
      <c r="AO2652" s="4">
        <v>0.99990000000000001</v>
      </c>
      <c r="AP2652" s="4">
        <v>0.99990000000000001</v>
      </c>
      <c r="AQ2652" s="6">
        <v>0.28000000000000003</v>
      </c>
      <c r="AR2652" s="6">
        <v>0.28000000000000003</v>
      </c>
      <c r="AS2652" t="s">
        <v>780</v>
      </c>
      <c r="AT2652" s="3">
        <v>16.510000000000002</v>
      </c>
      <c r="AU2652" s="3">
        <v>18.489999999999998</v>
      </c>
      <c r="AV2652" s="3">
        <v>18.25</v>
      </c>
      <c r="AW2652" s="3">
        <v>18.34</v>
      </c>
      <c r="AX2652">
        <v>64.88</v>
      </c>
      <c r="AY2652" t="s">
        <v>68</v>
      </c>
      <c r="AZ2652" t="s">
        <v>75</v>
      </c>
      <c r="BA2652" t="s">
        <v>72</v>
      </c>
      <c r="BB2652" t="s">
        <v>68</v>
      </c>
      <c r="BC2652" t="s">
        <v>69</v>
      </c>
      <c r="BD2652" t="s">
        <v>72</v>
      </c>
      <c r="BE2652" t="s">
        <v>69</v>
      </c>
      <c r="BF2652" t="s">
        <v>96</v>
      </c>
      <c r="BG2652" s="4" t="s">
        <v>96</v>
      </c>
      <c r="BH2652" s="4" t="s">
        <v>96</v>
      </c>
      <c r="BI2652" t="s">
        <v>96</v>
      </c>
      <c r="BJ2652" s="4" t="s">
        <v>96</v>
      </c>
      <c r="BK2652" s="4" t="s">
        <v>96</v>
      </c>
    </row>
    <row r="2653" spans="1:63" x14ac:dyDescent="0.3">
      <c r="A2653" t="s">
        <v>5067</v>
      </c>
      <c r="B2653" t="s">
        <v>5868</v>
      </c>
      <c r="C2653" t="s">
        <v>126</v>
      </c>
      <c r="D2653" s="1">
        <v>119194000</v>
      </c>
      <c r="E2653" s="2">
        <v>47098</v>
      </c>
      <c r="F2653" s="3">
        <v>20.94</v>
      </c>
      <c r="G2653" t="b">
        <v>0</v>
      </c>
      <c r="H2653" t="b">
        <v>0</v>
      </c>
      <c r="I2653" t="b">
        <v>1</v>
      </c>
      <c r="J2653" t="b">
        <v>0</v>
      </c>
      <c r="K2653" s="4">
        <v>-1.9E-3</v>
      </c>
      <c r="L2653" s="4">
        <v>-1.55E-2</v>
      </c>
      <c r="M2653" s="4">
        <v>1.9099999999999999E-2</v>
      </c>
      <c r="N2653" s="4">
        <v>2.64E-2</v>
      </c>
      <c r="O2653" t="s">
        <v>96</v>
      </c>
      <c r="P2653" t="s">
        <v>96</v>
      </c>
      <c r="Q2653" s="3">
        <v>19.071000000000002</v>
      </c>
      <c r="R2653" s="3">
        <v>22.442499999999999</v>
      </c>
      <c r="S2653" s="3">
        <v>53.618499999999997</v>
      </c>
      <c r="T2653" s="3">
        <v>53.618499999999997</v>
      </c>
      <c r="U2653" s="3">
        <v>98.909000000000006</v>
      </c>
      <c r="V2653" s="3">
        <v>98.909000000000006</v>
      </c>
      <c r="W2653" t="s">
        <v>484</v>
      </c>
      <c r="X2653" s="5">
        <v>44601</v>
      </c>
      <c r="Y2653" s="4">
        <v>6.7999999999999996E-3</v>
      </c>
      <c r="Z2653" s="3">
        <v>1.52</v>
      </c>
      <c r="AA2653">
        <v>45281</v>
      </c>
      <c r="AB2653">
        <v>1.52</v>
      </c>
      <c r="AC2653" s="4">
        <v>7.2400000000000006E-2</v>
      </c>
      <c r="AD2653" t="s">
        <v>243</v>
      </c>
      <c r="AE2653" s="4">
        <v>6.1999999999999998E-3</v>
      </c>
      <c r="AF2653" t="s">
        <v>96</v>
      </c>
      <c r="AG2653">
        <v>0.39</v>
      </c>
      <c r="AH2653" s="4">
        <v>0.33800000000000002</v>
      </c>
      <c r="AI2653" s="4">
        <v>0.12239999999999999</v>
      </c>
      <c r="AJ2653" s="4">
        <v>0.12820000000000001</v>
      </c>
      <c r="AK2653" s="4">
        <v>0.127</v>
      </c>
      <c r="AL2653" t="s">
        <v>4662</v>
      </c>
      <c r="AM2653">
        <v>7</v>
      </c>
      <c r="AN2653">
        <v>1</v>
      </c>
      <c r="AO2653">
        <v>1</v>
      </c>
      <c r="AP2653">
        <v>1</v>
      </c>
      <c r="AQ2653" s="6">
        <v>0.4</v>
      </c>
      <c r="AR2653" s="6">
        <v>0.2</v>
      </c>
      <c r="AS2653">
        <v>1099</v>
      </c>
      <c r="AT2653" s="3">
        <v>20.32</v>
      </c>
      <c r="AU2653" s="3">
        <v>21.4</v>
      </c>
      <c r="AV2653" s="3">
        <v>20.82</v>
      </c>
      <c r="AW2653" s="3">
        <v>21.1</v>
      </c>
      <c r="AX2653">
        <v>48.95</v>
      </c>
      <c r="AY2653" t="s">
        <v>71</v>
      </c>
      <c r="AZ2653" t="s">
        <v>70</v>
      </c>
      <c r="BA2653" t="s">
        <v>96</v>
      </c>
      <c r="BB2653" t="s">
        <v>96</v>
      </c>
      <c r="BC2653" t="s">
        <v>96</v>
      </c>
      <c r="BD2653" t="s">
        <v>96</v>
      </c>
      <c r="BE2653" t="s">
        <v>96</v>
      </c>
      <c r="BF2653" t="s">
        <v>96</v>
      </c>
      <c r="BG2653" t="s">
        <v>96</v>
      </c>
      <c r="BH2653" t="s">
        <v>96</v>
      </c>
      <c r="BI2653" t="s">
        <v>96</v>
      </c>
      <c r="BJ2653" t="s">
        <v>96</v>
      </c>
      <c r="BK2653" t="s">
        <v>96</v>
      </c>
    </row>
    <row r="2654" spans="1:63" x14ac:dyDescent="0.3">
      <c r="A2654" t="s">
        <v>2074</v>
      </c>
      <c r="B2654" t="s">
        <v>2075</v>
      </c>
      <c r="C2654" t="s">
        <v>126</v>
      </c>
      <c r="D2654" s="1">
        <v>91744500</v>
      </c>
      <c r="E2654" s="2">
        <v>62030</v>
      </c>
      <c r="F2654" s="3">
        <v>19.43</v>
      </c>
      <c r="G2654" t="b">
        <v>0</v>
      </c>
      <c r="H2654" t="b">
        <v>0</v>
      </c>
      <c r="I2654" t="b">
        <v>0</v>
      </c>
      <c r="J2654" t="b">
        <v>0</v>
      </c>
      <c r="K2654" s="4">
        <v>-8.2000000000000007E-3</v>
      </c>
      <c r="L2654" s="4">
        <v>-2.8400000000000002E-2</v>
      </c>
      <c r="M2654" s="4">
        <v>-8.4599999999999995E-2</v>
      </c>
      <c r="N2654" s="4">
        <v>-8.3400000000000002E-2</v>
      </c>
      <c r="O2654" s="4">
        <v>0.10580000000000001</v>
      </c>
      <c r="P2654" s="4">
        <v>6.4100000000000004E-2</v>
      </c>
      <c r="Q2654" s="3">
        <v>0</v>
      </c>
      <c r="R2654" s="3">
        <v>0.90649999999999997</v>
      </c>
      <c r="S2654" s="3">
        <v>-77.161000000000001</v>
      </c>
      <c r="T2654" s="3">
        <v>-80.524000000000001</v>
      </c>
      <c r="U2654" s="3">
        <v>-96.9465</v>
      </c>
      <c r="V2654" s="3">
        <v>-96.9465</v>
      </c>
      <c r="W2654" t="s">
        <v>484</v>
      </c>
      <c r="X2654" s="5">
        <v>42877</v>
      </c>
      <c r="Y2654" s="4">
        <v>2.5000000000000001E-3</v>
      </c>
      <c r="Z2654" s="3">
        <v>8.07</v>
      </c>
      <c r="AA2654" s="5">
        <v>45273</v>
      </c>
      <c r="AB2654" s="3">
        <v>1.1299999999999999</v>
      </c>
      <c r="AC2654" s="4">
        <v>0.41110000000000002</v>
      </c>
      <c r="AD2654" t="s">
        <v>243</v>
      </c>
      <c r="AE2654" s="4">
        <v>5.4999999999999997E-3</v>
      </c>
      <c r="AF2654" t="s">
        <v>96</v>
      </c>
      <c r="AG2654">
        <v>0.44</v>
      </c>
      <c r="AH2654" s="4">
        <v>1.8709</v>
      </c>
      <c r="AI2654" s="4">
        <v>0.13200000000000001</v>
      </c>
      <c r="AJ2654" s="4">
        <v>0.1278</v>
      </c>
      <c r="AK2654" s="4">
        <v>0.1172</v>
      </c>
      <c r="AL2654" t="s">
        <v>1335</v>
      </c>
      <c r="AM2654">
        <v>6</v>
      </c>
      <c r="AN2654" s="4">
        <v>0.99990000000000001</v>
      </c>
      <c r="AO2654" s="4">
        <v>0.99990000000000001</v>
      </c>
      <c r="AP2654" s="4">
        <v>0.99990000000000001</v>
      </c>
      <c r="AQ2654" s="6">
        <v>0.4</v>
      </c>
      <c r="AR2654" s="6">
        <v>0.2</v>
      </c>
      <c r="AS2654">
        <v>1099</v>
      </c>
      <c r="AT2654" s="3">
        <v>18.989999999999998</v>
      </c>
      <c r="AU2654" s="3">
        <v>19.93</v>
      </c>
      <c r="AV2654" s="3">
        <v>19.38</v>
      </c>
      <c r="AW2654" s="3">
        <v>19.53</v>
      </c>
      <c r="AX2654">
        <v>43.51</v>
      </c>
      <c r="AY2654" t="s">
        <v>70</v>
      </c>
      <c r="AZ2654" t="s">
        <v>69</v>
      </c>
      <c r="BA2654" t="s">
        <v>96</v>
      </c>
      <c r="BB2654" t="s">
        <v>96</v>
      </c>
      <c r="BC2654" t="s">
        <v>96</v>
      </c>
      <c r="BD2654" t="s">
        <v>72</v>
      </c>
      <c r="BE2654" t="s">
        <v>96</v>
      </c>
      <c r="BF2654" t="s">
        <v>96</v>
      </c>
      <c r="BG2654" s="4" t="s">
        <v>96</v>
      </c>
      <c r="BH2654" s="4" t="s">
        <v>96</v>
      </c>
      <c r="BI2654" t="s">
        <v>96</v>
      </c>
      <c r="BJ2654" s="4" t="s">
        <v>96</v>
      </c>
      <c r="BK2654" s="4" t="s">
        <v>96</v>
      </c>
    </row>
    <row r="2655" spans="1:63" x14ac:dyDescent="0.3">
      <c r="A2655" t="s">
        <v>2917</v>
      </c>
      <c r="B2655" t="s">
        <v>2918</v>
      </c>
      <c r="C2655" t="s">
        <v>126</v>
      </c>
      <c r="D2655" s="1">
        <v>87098200</v>
      </c>
      <c r="E2655" s="2">
        <v>33886</v>
      </c>
      <c r="F2655" s="3">
        <v>60.7</v>
      </c>
      <c r="G2655" t="b">
        <v>0</v>
      </c>
      <c r="H2655" t="b">
        <v>0</v>
      </c>
      <c r="I2655" t="b">
        <v>0</v>
      </c>
      <c r="J2655" t="b">
        <v>0</v>
      </c>
      <c r="K2655" s="4">
        <v>-1.41E-2</v>
      </c>
      <c r="L2655" s="4">
        <v>-4.0500000000000001E-2</v>
      </c>
      <c r="M2655" s="4">
        <v>1.2699999999999999E-2</v>
      </c>
      <c r="N2655" s="4">
        <v>5.62E-2</v>
      </c>
      <c r="O2655">
        <v>0.374</v>
      </c>
      <c r="P2655">
        <v>0.21859999999999999</v>
      </c>
      <c r="Q2655" s="3">
        <v>0</v>
      </c>
      <c r="R2655" s="3">
        <v>5.9456499999999997</v>
      </c>
      <c r="S2655" s="3">
        <v>-2.2782499999999999</v>
      </c>
      <c r="T2655" s="3">
        <v>-2.2782499999999999</v>
      </c>
      <c r="U2655" s="3">
        <v>-31.42625</v>
      </c>
      <c r="V2655" s="3">
        <v>-31.42625</v>
      </c>
      <c r="W2655" t="s">
        <v>808</v>
      </c>
      <c r="X2655" s="5">
        <v>39504</v>
      </c>
      <c r="Y2655" s="4">
        <v>9.7000000000000003E-3</v>
      </c>
      <c r="Z2655" s="3">
        <v>0</v>
      </c>
      <c r="AA2655" s="5" t="s">
        <v>96</v>
      </c>
      <c r="AB2655" s="3" t="s">
        <v>96</v>
      </c>
      <c r="AC2655" s="4">
        <v>0</v>
      </c>
      <c r="AD2655" t="s">
        <v>96</v>
      </c>
      <c r="AE2655" s="4">
        <v>5.1900000000000002E-2</v>
      </c>
      <c r="AF2655" t="s">
        <v>96</v>
      </c>
      <c r="AG2655">
        <v>1.31</v>
      </c>
      <c r="AH2655" s="4">
        <v>0.4269</v>
      </c>
      <c r="AI2655" s="4">
        <v>0.3039</v>
      </c>
      <c r="AJ2655" s="4">
        <v>0.3236</v>
      </c>
      <c r="AK2655" s="4">
        <v>0.30819999999999997</v>
      </c>
      <c r="AL2655" t="s">
        <v>5709</v>
      </c>
      <c r="AM2655" s="2">
        <v>1</v>
      </c>
      <c r="AN2655" s="4">
        <v>1</v>
      </c>
      <c r="AO2655" s="4">
        <v>1</v>
      </c>
      <c r="AP2655" s="4">
        <v>1</v>
      </c>
      <c r="AQ2655" s="6">
        <v>0.28000000000000003</v>
      </c>
      <c r="AR2655" s="6">
        <v>0.28000000000000003</v>
      </c>
      <c r="AS2655" t="s">
        <v>780</v>
      </c>
      <c r="AT2655" s="3">
        <v>57.44</v>
      </c>
      <c r="AU2655" s="3">
        <v>64.510000000000005</v>
      </c>
      <c r="AV2655" s="3">
        <v>60.15</v>
      </c>
      <c r="AW2655" s="3">
        <v>61.46</v>
      </c>
      <c r="AX2655">
        <v>46.27</v>
      </c>
      <c r="AY2655" t="s">
        <v>72</v>
      </c>
      <c r="AZ2655" t="s">
        <v>71</v>
      </c>
      <c r="BA2655" t="s">
        <v>75</v>
      </c>
      <c r="BB2655" t="s">
        <v>72</v>
      </c>
      <c r="BC2655" t="s">
        <v>71</v>
      </c>
      <c r="BD2655" t="s">
        <v>70</v>
      </c>
      <c r="BE2655" t="s">
        <v>70</v>
      </c>
      <c r="BF2655" t="s">
        <v>96</v>
      </c>
      <c r="BG2655" s="4" t="s">
        <v>96</v>
      </c>
      <c r="BH2655" s="4" t="s">
        <v>96</v>
      </c>
      <c r="BI2655" t="s">
        <v>96</v>
      </c>
      <c r="BJ2655" s="4" t="s">
        <v>96</v>
      </c>
      <c r="BK2655" s="4" t="s">
        <v>96</v>
      </c>
    </row>
    <row r="2656" spans="1:63" x14ac:dyDescent="0.3">
      <c r="A2656" t="s">
        <v>3660</v>
      </c>
      <c r="B2656" t="s">
        <v>3661</v>
      </c>
      <c r="C2656" t="s">
        <v>126</v>
      </c>
      <c r="D2656" s="1">
        <v>83524400</v>
      </c>
      <c r="E2656" s="2">
        <v>21756</v>
      </c>
      <c r="F2656" s="3">
        <v>19.22</v>
      </c>
      <c r="G2656" t="b">
        <v>0</v>
      </c>
      <c r="H2656" t="b">
        <v>0</v>
      </c>
      <c r="I2656" t="b">
        <v>1</v>
      </c>
      <c r="J2656" t="b">
        <v>0</v>
      </c>
      <c r="K2656" s="4">
        <v>5.7999999999999996E-3</v>
      </c>
      <c r="L2656" s="4">
        <v>1.6400000000000001E-2</v>
      </c>
      <c r="M2656" s="4">
        <v>9.2200000000000004E-2</v>
      </c>
      <c r="N2656" s="4">
        <v>8.8800000000000004E-2</v>
      </c>
      <c r="O2656" t="s">
        <v>96</v>
      </c>
      <c r="P2656" t="s">
        <v>96</v>
      </c>
      <c r="Q2656" s="3">
        <v>0</v>
      </c>
      <c r="R2656" s="3">
        <v>0.94030000000000002</v>
      </c>
      <c r="S2656" s="3">
        <v>44.873550000000002</v>
      </c>
      <c r="T2656" s="3">
        <v>42.964449999999999</v>
      </c>
      <c r="U2656" s="3">
        <v>55.531100000000002</v>
      </c>
      <c r="V2656" s="3">
        <v>55.531100000000002</v>
      </c>
      <c r="W2656" t="s">
        <v>127</v>
      </c>
      <c r="X2656" s="5">
        <v>44257</v>
      </c>
      <c r="Y2656" s="4">
        <v>8.5000000000000006E-3</v>
      </c>
      <c r="Z2656" s="3">
        <v>1.51</v>
      </c>
      <c r="AA2656">
        <v>45261</v>
      </c>
      <c r="AB2656">
        <v>0.13</v>
      </c>
      <c r="AC2656" s="4">
        <v>7.85E-2</v>
      </c>
      <c r="AD2656" t="s">
        <v>95</v>
      </c>
      <c r="AE2656" s="4">
        <v>3.8999999999999998E-3</v>
      </c>
      <c r="AF2656" t="s">
        <v>96</v>
      </c>
      <c r="AG2656">
        <v>0.21</v>
      </c>
      <c r="AH2656" s="4">
        <v>0.29049999999999998</v>
      </c>
      <c r="AI2656" s="4">
        <v>0.13120000000000001</v>
      </c>
      <c r="AJ2656" s="4">
        <v>0.1047</v>
      </c>
      <c r="AK2656" s="4">
        <v>9.98E-2</v>
      </c>
      <c r="AL2656" t="s">
        <v>360</v>
      </c>
      <c r="AM2656">
        <v>3</v>
      </c>
      <c r="AN2656" s="4">
        <v>1</v>
      </c>
      <c r="AO2656" s="4">
        <v>1</v>
      </c>
      <c r="AP2656" s="4">
        <v>1</v>
      </c>
      <c r="AQ2656" s="6">
        <v>0.4</v>
      </c>
      <c r="AR2656" s="6">
        <v>0.2</v>
      </c>
      <c r="AS2656">
        <v>1099</v>
      </c>
      <c r="AT2656" s="3">
        <v>18.45</v>
      </c>
      <c r="AU2656" s="3">
        <v>19.36</v>
      </c>
      <c r="AV2656" s="3">
        <v>19.11</v>
      </c>
      <c r="AW2656" s="3">
        <v>19.329999999999998</v>
      </c>
      <c r="AX2656">
        <v>61.42</v>
      </c>
      <c r="AY2656" t="s">
        <v>96</v>
      </c>
      <c r="AZ2656" t="s">
        <v>82</v>
      </c>
      <c r="BA2656" t="s">
        <v>96</v>
      </c>
      <c r="BB2656" t="s">
        <v>96</v>
      </c>
      <c r="BC2656" t="s">
        <v>96</v>
      </c>
      <c r="BD2656" t="s">
        <v>96</v>
      </c>
      <c r="BE2656" t="s">
        <v>96</v>
      </c>
      <c r="BF2656">
        <v>5.72</v>
      </c>
      <c r="BG2656">
        <v>0.4894</v>
      </c>
      <c r="BH2656">
        <v>0.3357</v>
      </c>
      <c r="BI2656">
        <v>1.6</v>
      </c>
      <c r="BJ2656">
        <v>0</v>
      </c>
      <c r="BK2656">
        <v>0</v>
      </c>
    </row>
    <row r="2657" spans="1:63" x14ac:dyDescent="0.3">
      <c r="A2657" t="s">
        <v>2652</v>
      </c>
      <c r="B2657" t="s">
        <v>2653</v>
      </c>
      <c r="C2657" t="s">
        <v>126</v>
      </c>
      <c r="D2657" s="1">
        <v>81637600</v>
      </c>
      <c r="E2657" s="2">
        <v>58119</v>
      </c>
      <c r="F2657" s="3">
        <v>21.57</v>
      </c>
      <c r="G2657" t="b">
        <v>0</v>
      </c>
      <c r="H2657" t="b">
        <v>0</v>
      </c>
      <c r="I2657" t="b">
        <v>0</v>
      </c>
      <c r="J2657" t="b">
        <v>0</v>
      </c>
      <c r="K2657" s="4">
        <v>-2.3E-3</v>
      </c>
      <c r="L2657" s="4">
        <v>-1.9E-3</v>
      </c>
      <c r="M2657" s="4">
        <v>-0.19900000000000001</v>
      </c>
      <c r="N2657" s="4">
        <v>-0.19989999999999999</v>
      </c>
      <c r="O2657" s="4">
        <v>0.13150000000000001</v>
      </c>
      <c r="P2657" s="4">
        <v>6.0299999999999999E-2</v>
      </c>
      <c r="Q2657" s="3">
        <v>-1.0834999999999999</v>
      </c>
      <c r="R2657" s="3">
        <v>-3.8257500000000002</v>
      </c>
      <c r="S2657" s="3">
        <v>-46.593499999999999</v>
      </c>
      <c r="T2657" s="3">
        <v>-50.634500000000003</v>
      </c>
      <c r="U2657" s="3">
        <v>-31.664249999999999</v>
      </c>
      <c r="V2657" s="3">
        <v>-31.664249999999999</v>
      </c>
      <c r="W2657" t="s">
        <v>1294</v>
      </c>
      <c r="X2657" s="5">
        <v>40338</v>
      </c>
      <c r="Y2657" s="4">
        <v>2.7099999999999999E-2</v>
      </c>
      <c r="Z2657" s="3">
        <v>0</v>
      </c>
      <c r="AA2657" s="5" t="s">
        <v>96</v>
      </c>
      <c r="AB2657" s="3" t="s">
        <v>96</v>
      </c>
      <c r="AC2657" s="4">
        <v>0</v>
      </c>
      <c r="AD2657" t="s">
        <v>96</v>
      </c>
      <c r="AE2657" s="4">
        <v>1.66E-2</v>
      </c>
      <c r="AF2657" t="s">
        <v>96</v>
      </c>
      <c r="AG2657">
        <v>0.04</v>
      </c>
      <c r="AH2657" s="4">
        <v>1.2975000000000001</v>
      </c>
      <c r="AI2657" s="4">
        <v>0.11</v>
      </c>
      <c r="AJ2657" s="4">
        <v>0.1389</v>
      </c>
      <c r="AK2657" s="4">
        <v>0.15210000000000001</v>
      </c>
      <c r="AL2657" t="s">
        <v>2654</v>
      </c>
      <c r="AM2657" s="2">
        <v>1</v>
      </c>
      <c r="AN2657" s="4">
        <v>1</v>
      </c>
      <c r="AO2657" s="4">
        <v>1</v>
      </c>
      <c r="AP2657" s="4">
        <v>1</v>
      </c>
      <c r="AQ2657" s="6">
        <v>0.28000000000000003</v>
      </c>
      <c r="AR2657" s="6">
        <v>0.28000000000000003</v>
      </c>
      <c r="AS2657" t="s">
        <v>780</v>
      </c>
      <c r="AT2657" s="3">
        <v>21.5</v>
      </c>
      <c r="AU2657" s="3">
        <v>22.32</v>
      </c>
      <c r="AV2657">
        <v>21.51</v>
      </c>
      <c r="AW2657">
        <v>21.66</v>
      </c>
      <c r="AX2657">
        <v>43.07</v>
      </c>
      <c r="AY2657" t="s">
        <v>69</v>
      </c>
      <c r="AZ2657" t="s">
        <v>82</v>
      </c>
      <c r="BA2657" t="s">
        <v>70</v>
      </c>
      <c r="BB2657" t="s">
        <v>82</v>
      </c>
      <c r="BC2657" t="s">
        <v>70</v>
      </c>
      <c r="BD2657" t="s">
        <v>96</v>
      </c>
      <c r="BE2657" t="s">
        <v>79</v>
      </c>
      <c r="BF2657" t="s">
        <v>96</v>
      </c>
      <c r="BG2657" s="4" t="s">
        <v>96</v>
      </c>
      <c r="BH2657" s="4" t="s">
        <v>96</v>
      </c>
      <c r="BI2657" t="s">
        <v>96</v>
      </c>
      <c r="BJ2657" s="4" t="s">
        <v>96</v>
      </c>
      <c r="BK2657" s="4" t="s">
        <v>96</v>
      </c>
    </row>
    <row r="2658" spans="1:63" x14ac:dyDescent="0.3">
      <c r="A2658" t="s">
        <v>2567</v>
      </c>
      <c r="B2658" t="s">
        <v>2568</v>
      </c>
      <c r="C2658" t="s">
        <v>126</v>
      </c>
      <c r="D2658" s="1">
        <v>75722600</v>
      </c>
      <c r="E2658" s="2">
        <v>120137</v>
      </c>
      <c r="F2658" s="3">
        <v>19.190000000000001</v>
      </c>
      <c r="G2658" t="b">
        <v>0</v>
      </c>
      <c r="H2658" t="b">
        <v>0</v>
      </c>
      <c r="I2658" t="b">
        <v>1</v>
      </c>
      <c r="J2658" t="b">
        <v>0</v>
      </c>
      <c r="K2658" s="4">
        <v>-2.06E-2</v>
      </c>
      <c r="L2658" s="4">
        <v>-7.1400000000000005E-2</v>
      </c>
      <c r="M2658" s="4">
        <v>-0.1215</v>
      </c>
      <c r="N2658" s="4">
        <v>-0.1057</v>
      </c>
      <c r="O2658" s="4">
        <v>0.23319999999999999</v>
      </c>
      <c r="P2658" s="4">
        <v>0.1074</v>
      </c>
      <c r="Q2658" s="3">
        <v>0</v>
      </c>
      <c r="R2658" s="3">
        <v>-36.131700000000002</v>
      </c>
      <c r="S2658" s="3">
        <v>-58.765300000000003</v>
      </c>
      <c r="T2658" s="3">
        <v>-58.765300000000003</v>
      </c>
      <c r="U2658" s="3">
        <v>-49.837800000000001</v>
      </c>
      <c r="V2658" s="3">
        <v>-49.837800000000001</v>
      </c>
      <c r="W2658" t="s">
        <v>808</v>
      </c>
      <c r="X2658" s="5">
        <v>39087</v>
      </c>
      <c r="Y2658" s="4">
        <v>7.7000000000000002E-3</v>
      </c>
      <c r="Z2658" s="3">
        <v>0.91</v>
      </c>
      <c r="AA2658" s="5">
        <v>45278</v>
      </c>
      <c r="AB2658" s="3">
        <v>0.74</v>
      </c>
      <c r="AC2658" s="4">
        <v>4.7399999999999998E-2</v>
      </c>
      <c r="AD2658" t="s">
        <v>243</v>
      </c>
      <c r="AE2658" s="4">
        <v>1.3100000000000001E-2</v>
      </c>
      <c r="AF2658" t="s">
        <v>96</v>
      </c>
      <c r="AG2658">
        <v>0.77</v>
      </c>
      <c r="AH2658" s="4">
        <v>3.2471000000000001</v>
      </c>
      <c r="AI2658" s="4">
        <v>0.23519999999999999</v>
      </c>
      <c r="AJ2658" s="4">
        <v>0.26129999999999998</v>
      </c>
      <c r="AK2658" s="4">
        <v>0.23810000000000001</v>
      </c>
      <c r="AL2658" t="s">
        <v>84</v>
      </c>
      <c r="AM2658">
        <v>5</v>
      </c>
      <c r="AN2658" s="4">
        <v>1</v>
      </c>
      <c r="AO2658" s="4">
        <v>1</v>
      </c>
      <c r="AP2658" s="4">
        <v>1</v>
      </c>
      <c r="AQ2658" s="6">
        <v>0.28000000000000003</v>
      </c>
      <c r="AR2658" s="6">
        <v>0.28000000000000003</v>
      </c>
      <c r="AS2658" t="s">
        <v>780</v>
      </c>
      <c r="AT2658" s="3">
        <v>18.79</v>
      </c>
      <c r="AU2658" s="3">
        <v>20.32</v>
      </c>
      <c r="AV2658" s="3">
        <v>19.079999999999998</v>
      </c>
      <c r="AW2658" s="3">
        <v>19.36</v>
      </c>
      <c r="AX2658">
        <v>40.32</v>
      </c>
      <c r="AY2658" t="s">
        <v>72</v>
      </c>
      <c r="AZ2658" t="s">
        <v>71</v>
      </c>
      <c r="BA2658" t="s">
        <v>70</v>
      </c>
      <c r="BB2658" t="s">
        <v>69</v>
      </c>
      <c r="BC2658" t="s">
        <v>69</v>
      </c>
      <c r="BD2658" t="s">
        <v>69</v>
      </c>
      <c r="BE2658" t="s">
        <v>69</v>
      </c>
      <c r="BF2658" t="s">
        <v>96</v>
      </c>
      <c r="BG2658" s="4" t="s">
        <v>96</v>
      </c>
      <c r="BH2658" s="4" t="s">
        <v>96</v>
      </c>
      <c r="BI2658" t="s">
        <v>96</v>
      </c>
      <c r="BJ2658" s="4" t="s">
        <v>96</v>
      </c>
      <c r="BK2658" s="4" t="s">
        <v>96</v>
      </c>
    </row>
    <row r="2659" spans="1:63" x14ac:dyDescent="0.3">
      <c r="A2659" t="s">
        <v>2539</v>
      </c>
      <c r="B2659" t="s">
        <v>2540</v>
      </c>
      <c r="C2659" t="s">
        <v>126</v>
      </c>
      <c r="D2659" s="1">
        <v>69169500</v>
      </c>
      <c r="E2659" s="2">
        <v>20884</v>
      </c>
      <c r="F2659" s="3">
        <v>35.11</v>
      </c>
      <c r="G2659" t="b">
        <v>0</v>
      </c>
      <c r="H2659" t="b">
        <v>0</v>
      </c>
      <c r="I2659" t="b">
        <v>0</v>
      </c>
      <c r="J2659" t="b">
        <v>0</v>
      </c>
      <c r="K2659" s="4">
        <v>-2.53E-2</v>
      </c>
      <c r="L2659" s="4">
        <v>-5.4199999999999998E-2</v>
      </c>
      <c r="M2659" s="4">
        <v>-1.11E-2</v>
      </c>
      <c r="N2659" s="4">
        <v>1.26E-2</v>
      </c>
      <c r="O2659">
        <v>0.27300000000000002</v>
      </c>
      <c r="P2659">
        <v>0.1477</v>
      </c>
      <c r="Q2659" s="3">
        <v>0</v>
      </c>
      <c r="R2659" s="3">
        <v>-5.1177000000000001</v>
      </c>
      <c r="S2659" s="3">
        <v>-16.315049999999999</v>
      </c>
      <c r="T2659" s="3">
        <v>-16.315049999999999</v>
      </c>
      <c r="U2659" s="3">
        <v>-105.48865000000001</v>
      </c>
      <c r="V2659" s="3">
        <v>-105.48865000000001</v>
      </c>
      <c r="W2659" t="s">
        <v>808</v>
      </c>
      <c r="X2659" s="5">
        <v>39422</v>
      </c>
      <c r="Y2659" s="4">
        <v>8.5000000000000006E-3</v>
      </c>
      <c r="Z2659" s="3">
        <v>0</v>
      </c>
      <c r="AA2659" s="5" t="s">
        <v>96</v>
      </c>
      <c r="AB2659" s="3" t="s">
        <v>96</v>
      </c>
      <c r="AC2659" s="4">
        <v>0</v>
      </c>
      <c r="AD2659" t="s">
        <v>96</v>
      </c>
      <c r="AE2659" s="4">
        <v>2.6100000000000002E-2</v>
      </c>
      <c r="AF2659" t="s">
        <v>96</v>
      </c>
      <c r="AG2659">
        <v>0.9</v>
      </c>
      <c r="AH2659" s="4">
        <v>3.3102</v>
      </c>
      <c r="AI2659" s="4">
        <v>0.26700000000000002</v>
      </c>
      <c r="AJ2659" s="4">
        <v>0.28520000000000001</v>
      </c>
      <c r="AK2659" s="4">
        <v>0.25750000000000001</v>
      </c>
      <c r="AL2659" t="s">
        <v>5709</v>
      </c>
      <c r="AM2659">
        <v>1</v>
      </c>
      <c r="AN2659" s="4">
        <v>1</v>
      </c>
      <c r="AO2659" s="4">
        <v>1</v>
      </c>
      <c r="AP2659" s="4">
        <v>1</v>
      </c>
      <c r="AQ2659" s="6">
        <v>0.28000000000000003</v>
      </c>
      <c r="AR2659" s="6">
        <v>0.28000000000000003</v>
      </c>
      <c r="AS2659" t="s">
        <v>780</v>
      </c>
      <c r="AT2659" s="3">
        <v>34.11</v>
      </c>
      <c r="AU2659" s="3">
        <v>37.26</v>
      </c>
      <c r="AV2659" s="3">
        <v>34.94</v>
      </c>
      <c r="AW2659" s="3">
        <v>35.450000000000003</v>
      </c>
      <c r="AX2659">
        <v>43.2</v>
      </c>
      <c r="AY2659" t="s">
        <v>79</v>
      </c>
      <c r="AZ2659" t="s">
        <v>82</v>
      </c>
      <c r="BA2659" t="s">
        <v>79</v>
      </c>
      <c r="BB2659" t="s">
        <v>79</v>
      </c>
      <c r="BC2659" t="s">
        <v>79</v>
      </c>
      <c r="BD2659" t="s">
        <v>71</v>
      </c>
      <c r="BE2659" t="s">
        <v>69</v>
      </c>
      <c r="BF2659" t="s">
        <v>96</v>
      </c>
      <c r="BG2659" s="4" t="s">
        <v>96</v>
      </c>
      <c r="BH2659" s="4" t="s">
        <v>96</v>
      </c>
      <c r="BI2659" t="s">
        <v>96</v>
      </c>
      <c r="BJ2659" s="4" t="s">
        <v>96</v>
      </c>
      <c r="BK2659" s="4" t="s">
        <v>96</v>
      </c>
    </row>
    <row r="2660" spans="1:63" x14ac:dyDescent="0.3">
      <c r="A2660" t="s">
        <v>6149</v>
      </c>
      <c r="B2660" t="s">
        <v>6150</v>
      </c>
      <c r="C2660" t="s">
        <v>126</v>
      </c>
      <c r="D2660" s="1">
        <v>58058700</v>
      </c>
      <c r="E2660" s="2">
        <v>2895</v>
      </c>
      <c r="F2660" s="3">
        <v>27.56</v>
      </c>
      <c r="G2660" t="b">
        <v>0</v>
      </c>
      <c r="H2660" t="b">
        <v>0</v>
      </c>
      <c r="I2660" t="b">
        <v>0</v>
      </c>
      <c r="J2660" t="b">
        <v>0</v>
      </c>
      <c r="K2660" s="4">
        <v>5.0000000000000001E-3</v>
      </c>
      <c r="L2660" s="4">
        <v>1.0800000000000001E-2</v>
      </c>
      <c r="M2660">
        <v>0.12920000000000001</v>
      </c>
      <c r="N2660">
        <v>0.1348</v>
      </c>
      <c r="O2660" t="s">
        <v>96</v>
      </c>
      <c r="P2660" t="s">
        <v>96</v>
      </c>
      <c r="Q2660" s="3">
        <v>0</v>
      </c>
      <c r="R2660" s="3">
        <v>-13.664999999999999</v>
      </c>
      <c r="S2660" s="3">
        <v>2.4611999999999998</v>
      </c>
      <c r="T2660" s="3">
        <v>2.4611999999999998</v>
      </c>
      <c r="U2660" s="3">
        <v>43.7911</v>
      </c>
      <c r="V2660" s="3">
        <v>43.7911</v>
      </c>
      <c r="W2660" t="s">
        <v>484</v>
      </c>
      <c r="X2660" s="5">
        <v>44742</v>
      </c>
      <c r="Y2660" s="4">
        <v>1.5E-3</v>
      </c>
      <c r="Z2660" s="3">
        <v>0</v>
      </c>
      <c r="AA2660" s="5" t="s">
        <v>96</v>
      </c>
      <c r="AB2660" s="3" t="s">
        <v>96</v>
      </c>
      <c r="AC2660" s="4">
        <v>0</v>
      </c>
      <c r="AD2660" t="s">
        <v>96</v>
      </c>
      <c r="AE2660">
        <v>8.0000000000000002E-3</v>
      </c>
      <c r="AF2660" t="s">
        <v>96</v>
      </c>
      <c r="AG2660" t="s">
        <v>96</v>
      </c>
      <c r="AH2660" s="4">
        <v>0.30640000000000001</v>
      </c>
      <c r="AI2660" s="4">
        <v>0.15479999999999999</v>
      </c>
      <c r="AJ2660" s="4">
        <v>0.12720000000000001</v>
      </c>
      <c r="AK2660" s="4">
        <v>0.1222</v>
      </c>
      <c r="AL2660" t="s">
        <v>1005</v>
      </c>
      <c r="AM2660">
        <v>1</v>
      </c>
      <c r="AN2660" s="4">
        <v>1</v>
      </c>
      <c r="AO2660" s="4">
        <v>1</v>
      </c>
      <c r="AP2660" s="4">
        <v>1</v>
      </c>
      <c r="AQ2660" s="6">
        <v>0.4</v>
      </c>
      <c r="AR2660" s="6">
        <v>0.28000000000000003</v>
      </c>
      <c r="AS2660">
        <v>1099</v>
      </c>
      <c r="AT2660" s="3">
        <v>26.47</v>
      </c>
      <c r="AU2660" s="3">
        <v>27.91</v>
      </c>
      <c r="AV2660" s="3">
        <v>27.56</v>
      </c>
      <c r="AW2660" s="3">
        <v>27.56</v>
      </c>
      <c r="AX2660">
        <v>59.73</v>
      </c>
      <c r="AY2660" t="s">
        <v>72</v>
      </c>
      <c r="AZ2660" t="s">
        <v>68</v>
      </c>
      <c r="BA2660" t="s">
        <v>96</v>
      </c>
      <c r="BB2660" t="s">
        <v>70</v>
      </c>
      <c r="BC2660" t="s">
        <v>69</v>
      </c>
      <c r="BD2660" t="s">
        <v>82</v>
      </c>
      <c r="BE2660" t="s">
        <v>96</v>
      </c>
      <c r="BF2660" t="s">
        <v>96</v>
      </c>
      <c r="BG2660" t="s">
        <v>96</v>
      </c>
      <c r="BH2660" t="s">
        <v>96</v>
      </c>
      <c r="BI2660" t="s">
        <v>96</v>
      </c>
      <c r="BJ2660" t="s">
        <v>96</v>
      </c>
      <c r="BK2660" t="s">
        <v>96</v>
      </c>
    </row>
    <row r="2661" spans="1:63" x14ac:dyDescent="0.3">
      <c r="A2661" t="s">
        <v>3205</v>
      </c>
      <c r="B2661" t="s">
        <v>3206</v>
      </c>
      <c r="C2661" t="s">
        <v>126</v>
      </c>
      <c r="D2661" s="1">
        <v>57277900</v>
      </c>
      <c r="E2661">
        <v>340197</v>
      </c>
      <c r="F2661" s="3">
        <v>11.56</v>
      </c>
      <c r="G2661" t="b">
        <v>0</v>
      </c>
      <c r="H2661" t="b">
        <v>0</v>
      </c>
      <c r="I2661" t="b">
        <v>0</v>
      </c>
      <c r="J2661" t="b">
        <v>0</v>
      </c>
      <c r="K2661" s="4">
        <v>0.10730000000000001</v>
      </c>
      <c r="L2661" s="4">
        <v>0.48209999999999997</v>
      </c>
      <c r="M2661" s="4">
        <v>0.25790000000000002</v>
      </c>
      <c r="N2661">
        <v>0.2298</v>
      </c>
      <c r="O2661">
        <v>0.14829999999999999</v>
      </c>
      <c r="P2661">
        <v>-8.6499999999999994E-2</v>
      </c>
      <c r="Q2661" s="3">
        <v>0</v>
      </c>
      <c r="R2661" s="3">
        <v>-23.454999999999998</v>
      </c>
      <c r="S2661" s="3">
        <v>-3.7120000000000002</v>
      </c>
      <c r="T2661" s="3">
        <v>-3.7120000000000002</v>
      </c>
      <c r="U2661" s="3">
        <v>14.56325</v>
      </c>
      <c r="V2661" s="3">
        <v>14.56325</v>
      </c>
      <c r="W2661" t="s">
        <v>484</v>
      </c>
      <c r="X2661" s="5">
        <v>43181</v>
      </c>
      <c r="Y2661" s="4">
        <v>3.5000000000000003E-2</v>
      </c>
      <c r="Z2661" s="3">
        <v>0</v>
      </c>
      <c r="AA2661" s="5" t="s">
        <v>96</v>
      </c>
      <c r="AB2661" s="3" t="s">
        <v>96</v>
      </c>
      <c r="AC2661" s="4">
        <v>0</v>
      </c>
      <c r="AD2661" t="s">
        <v>243</v>
      </c>
      <c r="AE2661">
        <v>1.8800000000000001E-2</v>
      </c>
      <c r="AF2661" t="s">
        <v>96</v>
      </c>
      <c r="AG2661">
        <v>0.2</v>
      </c>
      <c r="AH2661" s="4">
        <v>6.0034000000000001</v>
      </c>
      <c r="AI2661" s="4">
        <v>0.89800000000000002</v>
      </c>
      <c r="AJ2661" s="4">
        <v>0.75870000000000004</v>
      </c>
      <c r="AK2661" s="4">
        <v>0.62570000000000003</v>
      </c>
      <c r="AL2661" t="s">
        <v>844</v>
      </c>
      <c r="AM2661">
        <v>2</v>
      </c>
      <c r="AN2661" s="4">
        <v>1</v>
      </c>
      <c r="AO2661" s="4">
        <v>1</v>
      </c>
      <c r="AP2661" s="4">
        <v>1</v>
      </c>
      <c r="AQ2661" s="6">
        <v>0.28000000000000003</v>
      </c>
      <c r="AR2661" s="6">
        <v>0.28000000000000003</v>
      </c>
      <c r="AS2661" t="s">
        <v>780</v>
      </c>
      <c r="AT2661" s="3">
        <v>7.61</v>
      </c>
      <c r="AU2661" s="3">
        <v>11.71</v>
      </c>
      <c r="AV2661" s="3">
        <v>11.48</v>
      </c>
      <c r="AW2661" s="3">
        <v>11.71</v>
      </c>
      <c r="AX2661">
        <v>70.91</v>
      </c>
      <c r="AY2661" t="s">
        <v>72</v>
      </c>
      <c r="AZ2661" t="s">
        <v>75</v>
      </c>
      <c r="BA2661" t="s">
        <v>96</v>
      </c>
      <c r="BB2661" t="s">
        <v>96</v>
      </c>
      <c r="BC2661" t="s">
        <v>96</v>
      </c>
      <c r="BD2661" t="s">
        <v>70</v>
      </c>
      <c r="BE2661" t="s">
        <v>96</v>
      </c>
      <c r="BF2661" t="s">
        <v>96</v>
      </c>
      <c r="BG2661" s="4" t="s">
        <v>96</v>
      </c>
      <c r="BH2661" s="4" t="s">
        <v>96</v>
      </c>
      <c r="BI2661" t="s">
        <v>96</v>
      </c>
      <c r="BJ2661" s="4" t="s">
        <v>96</v>
      </c>
      <c r="BK2661" s="4" t="s">
        <v>96</v>
      </c>
    </row>
    <row r="2662" spans="1:63" x14ac:dyDescent="0.3">
      <c r="A2662" t="s">
        <v>3604</v>
      </c>
      <c r="B2662" t="s">
        <v>3605</v>
      </c>
      <c r="C2662" t="s">
        <v>126</v>
      </c>
      <c r="D2662" s="1">
        <v>49353900</v>
      </c>
      <c r="E2662" s="2">
        <v>9688</v>
      </c>
      <c r="F2662" s="3">
        <v>54.36</v>
      </c>
      <c r="G2662" t="b">
        <v>0</v>
      </c>
      <c r="H2662" t="b">
        <v>0</v>
      </c>
      <c r="I2662" t="b">
        <v>1</v>
      </c>
      <c r="J2662" t="b">
        <v>0</v>
      </c>
      <c r="K2662" s="4">
        <v>2.8E-3</v>
      </c>
      <c r="L2662" s="4">
        <v>1.0200000000000001E-2</v>
      </c>
      <c r="M2662" s="4">
        <v>0.12470000000000001</v>
      </c>
      <c r="N2662" s="4">
        <v>0.12859999999999999</v>
      </c>
      <c r="O2662" s="4">
        <v>2.1700000000000001E-2</v>
      </c>
      <c r="P2662" s="4">
        <v>8.6400000000000005E-2</v>
      </c>
      <c r="Q2662" s="3">
        <v>0</v>
      </c>
      <c r="R2662" s="3">
        <v>3.0775600000000001</v>
      </c>
      <c r="S2662" s="3">
        <v>0.26007000000000002</v>
      </c>
      <c r="T2662" s="3">
        <v>0.26007000000000002</v>
      </c>
      <c r="U2662" s="3">
        <v>0.26007000000000002</v>
      </c>
      <c r="V2662" s="3">
        <v>0.26007000000000002</v>
      </c>
      <c r="W2662" t="s">
        <v>127</v>
      </c>
      <c r="X2662" s="5">
        <v>43257</v>
      </c>
      <c r="Y2662" s="4">
        <v>2.5000000000000001E-3</v>
      </c>
      <c r="Z2662" s="3">
        <v>7.17</v>
      </c>
      <c r="AA2662" s="5">
        <v>45280</v>
      </c>
      <c r="AB2662" s="3">
        <v>7.17</v>
      </c>
      <c r="AC2662" s="4">
        <v>0.1318</v>
      </c>
      <c r="AD2662" t="s">
        <v>243</v>
      </c>
      <c r="AE2662" s="4">
        <v>1.5800000000000002E-2</v>
      </c>
      <c r="AF2662" t="s">
        <v>96</v>
      </c>
      <c r="AG2662">
        <v>0.15</v>
      </c>
      <c r="AH2662" s="4">
        <v>0.41909999999999997</v>
      </c>
      <c r="AI2662" s="4">
        <v>0.14760000000000001</v>
      </c>
      <c r="AJ2662" s="4">
        <v>0.1246</v>
      </c>
      <c r="AK2662" s="4">
        <v>0.1215</v>
      </c>
      <c r="AL2662" t="s">
        <v>4473</v>
      </c>
      <c r="AM2662">
        <v>2</v>
      </c>
      <c r="AN2662" s="4">
        <v>1</v>
      </c>
      <c r="AO2662" s="4">
        <v>1</v>
      </c>
      <c r="AP2662" s="4">
        <v>1</v>
      </c>
      <c r="AQ2662" s="6">
        <v>0.4</v>
      </c>
      <c r="AR2662" s="6">
        <v>0.2</v>
      </c>
      <c r="AS2662">
        <v>1099</v>
      </c>
      <c r="AT2662" s="3">
        <v>52.25</v>
      </c>
      <c r="AU2662" s="3">
        <v>55.01</v>
      </c>
      <c r="AV2662" s="3">
        <v>54.3</v>
      </c>
      <c r="AW2662" s="3">
        <v>54.42</v>
      </c>
      <c r="AX2662">
        <v>59.87</v>
      </c>
      <c r="AY2662" t="s">
        <v>96</v>
      </c>
      <c r="AZ2662" t="s">
        <v>72</v>
      </c>
      <c r="BA2662" t="s">
        <v>96</v>
      </c>
      <c r="BB2662" t="s">
        <v>96</v>
      </c>
      <c r="BC2662" t="s">
        <v>96</v>
      </c>
      <c r="BD2662" t="s">
        <v>72</v>
      </c>
      <c r="BE2662" t="s">
        <v>96</v>
      </c>
      <c r="BF2662">
        <v>6.25</v>
      </c>
      <c r="BG2662" s="4">
        <v>0.25969999999999999</v>
      </c>
      <c r="BH2662" s="4">
        <v>0.44950000000000001</v>
      </c>
      <c r="BI2662">
        <v>110.72</v>
      </c>
      <c r="BJ2662" s="4">
        <v>2.7799999999999998E-2</v>
      </c>
      <c r="BK2662" s="4">
        <v>6.4000000000000003E-3</v>
      </c>
    </row>
    <row r="2663" spans="1:63" x14ac:dyDescent="0.3">
      <c r="A2663" t="s">
        <v>2855</v>
      </c>
      <c r="B2663" t="s">
        <v>2856</v>
      </c>
      <c r="C2663" t="s">
        <v>126</v>
      </c>
      <c r="D2663" s="1">
        <v>42525200</v>
      </c>
      <c r="E2663" s="2">
        <v>295</v>
      </c>
      <c r="F2663" s="3">
        <v>19.93</v>
      </c>
      <c r="G2663" t="b">
        <v>0</v>
      </c>
      <c r="H2663" t="b">
        <v>0</v>
      </c>
      <c r="I2663" t="b">
        <v>0</v>
      </c>
      <c r="J2663" t="b">
        <v>0</v>
      </c>
      <c r="K2663" s="4">
        <v>-4.7000000000000002E-3</v>
      </c>
      <c r="L2663" s="4">
        <v>-2.9600000000000001E-2</v>
      </c>
      <c r="M2663" s="4">
        <v>-8.9599999999999999E-2</v>
      </c>
      <c r="N2663" s="4">
        <v>-8.5999999999999993E-2</v>
      </c>
      <c r="O2663">
        <v>0.11600000000000001</v>
      </c>
      <c r="P2663" t="s">
        <v>96</v>
      </c>
      <c r="Q2663" s="3">
        <v>0</v>
      </c>
      <c r="R2663" s="3">
        <v>0</v>
      </c>
      <c r="S2663" s="3">
        <v>-88.968720000000005</v>
      </c>
      <c r="T2663" s="3">
        <v>-88.968720000000005</v>
      </c>
      <c r="U2663" s="3">
        <v>-84.253979999999999</v>
      </c>
      <c r="V2663" s="3">
        <v>-84.253979999999999</v>
      </c>
      <c r="W2663" t="s">
        <v>484</v>
      </c>
      <c r="X2663" s="5">
        <v>43762</v>
      </c>
      <c r="Y2663" s="4">
        <v>5.0000000000000001E-3</v>
      </c>
      <c r="Z2663" s="3">
        <v>0</v>
      </c>
      <c r="AA2663" t="s">
        <v>96</v>
      </c>
      <c r="AB2663" t="s">
        <v>96</v>
      </c>
      <c r="AC2663" s="4">
        <v>0</v>
      </c>
      <c r="AD2663" t="s">
        <v>96</v>
      </c>
      <c r="AE2663" s="4">
        <v>5.8999999999999999E-3</v>
      </c>
      <c r="AF2663" t="s">
        <v>96</v>
      </c>
      <c r="AG2663">
        <v>0.47</v>
      </c>
      <c r="AH2663" s="4">
        <v>1.2863</v>
      </c>
      <c r="AI2663" s="4">
        <v>0.14069999999999999</v>
      </c>
      <c r="AJ2663" s="4">
        <v>0.13250000000000001</v>
      </c>
      <c r="AK2663" s="4">
        <v>0.1288</v>
      </c>
      <c r="AL2663" t="s">
        <v>2297</v>
      </c>
      <c r="AM2663">
        <v>0</v>
      </c>
      <c r="AN2663" s="4" t="s">
        <v>96</v>
      </c>
      <c r="AO2663" s="4" t="s">
        <v>96</v>
      </c>
      <c r="AP2663" s="4" t="s">
        <v>96</v>
      </c>
      <c r="AQ2663" s="6">
        <v>0.4</v>
      </c>
      <c r="AR2663" s="6">
        <v>0.2</v>
      </c>
      <c r="AS2663">
        <v>1099</v>
      </c>
      <c r="AT2663" s="3">
        <v>19.440000000000001</v>
      </c>
      <c r="AU2663" s="3">
        <v>20.420000000000002</v>
      </c>
      <c r="AV2663" s="3">
        <v>19.61</v>
      </c>
      <c r="AW2663" s="3">
        <v>20.079999999999998</v>
      </c>
      <c r="AX2663">
        <v>43.77</v>
      </c>
      <c r="AY2663" t="s">
        <v>75</v>
      </c>
      <c r="AZ2663" t="s">
        <v>72</v>
      </c>
      <c r="BA2663" t="s">
        <v>96</v>
      </c>
      <c r="BB2663" t="s">
        <v>96</v>
      </c>
      <c r="BC2663" t="s">
        <v>96</v>
      </c>
      <c r="BD2663" t="s">
        <v>70</v>
      </c>
      <c r="BE2663" t="s">
        <v>96</v>
      </c>
      <c r="BF2663" t="s">
        <v>96</v>
      </c>
      <c r="BG2663" t="s">
        <v>96</v>
      </c>
      <c r="BH2663" t="s">
        <v>96</v>
      </c>
      <c r="BI2663" t="s">
        <v>96</v>
      </c>
      <c r="BJ2663" t="s">
        <v>96</v>
      </c>
      <c r="BK2663" t="s">
        <v>96</v>
      </c>
    </row>
    <row r="2664" spans="1:63" x14ac:dyDescent="0.3">
      <c r="A2664" t="s">
        <v>3466</v>
      </c>
      <c r="B2664" t="s">
        <v>3467</v>
      </c>
      <c r="C2664" t="s">
        <v>126</v>
      </c>
      <c r="D2664" s="1">
        <v>38373800</v>
      </c>
      <c r="E2664" s="2">
        <v>41130</v>
      </c>
      <c r="F2664" s="3">
        <v>9.65</v>
      </c>
      <c r="G2664" t="b">
        <v>0</v>
      </c>
      <c r="H2664" t="b">
        <v>0</v>
      </c>
      <c r="I2664" t="b">
        <v>0</v>
      </c>
      <c r="J2664" t="b">
        <v>0</v>
      </c>
      <c r="K2664" s="4">
        <v>1.9699999999999999E-2</v>
      </c>
      <c r="L2664" s="4">
        <v>5.1200000000000002E-2</v>
      </c>
      <c r="M2664" s="4">
        <v>-8.1000000000000003E-2</v>
      </c>
      <c r="N2664" s="4">
        <v>-6.9400000000000003E-2</v>
      </c>
      <c r="O2664" s="4">
        <v>-1.8499999999999999E-2</v>
      </c>
      <c r="P2664">
        <v>4.2099999999999999E-2</v>
      </c>
      <c r="Q2664" s="3">
        <v>0</v>
      </c>
      <c r="R2664" s="3">
        <v>0</v>
      </c>
      <c r="S2664" s="3">
        <v>-7.0755999999999997</v>
      </c>
      <c r="T2664" s="3">
        <v>-7.0755999999999997</v>
      </c>
      <c r="U2664" s="3">
        <v>1.67</v>
      </c>
      <c r="V2664" s="3">
        <v>1.67</v>
      </c>
      <c r="W2664" t="s">
        <v>127</v>
      </c>
      <c r="X2664" s="5">
        <v>43122</v>
      </c>
      <c r="Y2664" s="4">
        <v>5.0000000000000001E-3</v>
      </c>
      <c r="Z2664" s="3">
        <v>0</v>
      </c>
      <c r="AA2664" s="5" t="s">
        <v>96</v>
      </c>
      <c r="AB2664" s="3" t="s">
        <v>96</v>
      </c>
      <c r="AC2664" s="4">
        <v>0</v>
      </c>
      <c r="AD2664" t="s">
        <v>243</v>
      </c>
      <c r="AE2664" s="4">
        <v>6.1999999999999998E-3</v>
      </c>
      <c r="AF2664" t="s">
        <v>96</v>
      </c>
      <c r="AG2664">
        <v>0.61</v>
      </c>
      <c r="AH2664" s="4">
        <v>0.60899999999999999</v>
      </c>
      <c r="AI2664" s="4">
        <v>0.20080000000000001</v>
      </c>
      <c r="AJ2664" s="4">
        <v>0.2278</v>
      </c>
      <c r="AK2664" s="4">
        <v>0.22090000000000001</v>
      </c>
      <c r="AL2664" t="s">
        <v>1335</v>
      </c>
      <c r="AM2664" s="2">
        <v>1</v>
      </c>
      <c r="AN2664" s="4">
        <v>1</v>
      </c>
      <c r="AO2664" s="4">
        <v>1</v>
      </c>
      <c r="AP2664" s="4">
        <v>1</v>
      </c>
      <c r="AQ2664" s="6">
        <v>0.4</v>
      </c>
      <c r="AR2664" s="6">
        <v>0.28000000000000003</v>
      </c>
      <c r="AS2664">
        <v>1099</v>
      </c>
      <c r="AT2664" s="3">
        <v>8.59</v>
      </c>
      <c r="AU2664" s="3">
        <v>9.82</v>
      </c>
      <c r="AV2664" s="3">
        <v>9.6</v>
      </c>
      <c r="AW2664" s="3">
        <v>9.74</v>
      </c>
      <c r="AX2664">
        <v>62.94</v>
      </c>
      <c r="AY2664" t="s">
        <v>82</v>
      </c>
      <c r="AZ2664" t="s">
        <v>71</v>
      </c>
      <c r="BA2664" t="s">
        <v>70</v>
      </c>
      <c r="BB2664" t="s">
        <v>70</v>
      </c>
      <c r="BC2664" t="s">
        <v>82</v>
      </c>
      <c r="BD2664" t="s">
        <v>70</v>
      </c>
      <c r="BE2664" t="s">
        <v>75</v>
      </c>
      <c r="BF2664" t="s">
        <v>96</v>
      </c>
      <c r="BG2664" t="s">
        <v>96</v>
      </c>
      <c r="BH2664" t="s">
        <v>96</v>
      </c>
      <c r="BI2664" t="s">
        <v>96</v>
      </c>
      <c r="BJ2664" t="s">
        <v>96</v>
      </c>
      <c r="BK2664" t="s">
        <v>96</v>
      </c>
    </row>
    <row r="2665" spans="1:63" x14ac:dyDescent="0.3">
      <c r="A2665" t="s">
        <v>4008</v>
      </c>
      <c r="B2665" t="s">
        <v>5822</v>
      </c>
      <c r="C2665" t="s">
        <v>126</v>
      </c>
      <c r="D2665" s="1">
        <v>36205000</v>
      </c>
      <c r="E2665" s="2">
        <v>5475</v>
      </c>
      <c r="F2665" s="3">
        <v>30.68</v>
      </c>
      <c r="G2665" t="b">
        <v>0</v>
      </c>
      <c r="H2665" t="b">
        <v>0</v>
      </c>
      <c r="I2665" t="b">
        <v>0</v>
      </c>
      <c r="J2665" t="b">
        <v>0</v>
      </c>
      <c r="K2665" s="4">
        <v>1.54E-2</v>
      </c>
      <c r="L2665" s="4">
        <v>5.5E-2</v>
      </c>
      <c r="M2665" s="4">
        <v>-2.9899999999999999E-2</v>
      </c>
      <c r="N2665" s="4">
        <v>-5.5100000000000003E-2</v>
      </c>
      <c r="O2665">
        <v>0.32250000000000001</v>
      </c>
      <c r="P2665" t="s">
        <v>96</v>
      </c>
      <c r="Q2665" s="3">
        <v>0</v>
      </c>
      <c r="R2665" s="3">
        <v>-3.5768300000000002</v>
      </c>
      <c r="S2665" s="3">
        <v>-7.8558139999999996</v>
      </c>
      <c r="T2665" s="3">
        <v>-7.8558139999999996</v>
      </c>
      <c r="U2665" s="3">
        <v>-78.839574999999996</v>
      </c>
      <c r="V2665" s="3">
        <v>-78.839574999999996</v>
      </c>
      <c r="W2665" t="s">
        <v>484</v>
      </c>
      <c r="X2665" s="5">
        <v>43718</v>
      </c>
      <c r="Y2665" s="4">
        <v>7.4999999999999997E-3</v>
      </c>
      <c r="Z2665" s="3">
        <v>0</v>
      </c>
      <c r="AA2665" s="5" t="s">
        <v>96</v>
      </c>
      <c r="AB2665" s="3" t="s">
        <v>96</v>
      </c>
      <c r="AC2665" s="4">
        <v>0</v>
      </c>
      <c r="AD2665" t="s">
        <v>96</v>
      </c>
      <c r="AE2665" s="4">
        <v>2.58E-2</v>
      </c>
      <c r="AF2665" t="s">
        <v>96</v>
      </c>
      <c r="AG2665">
        <v>0.99</v>
      </c>
      <c r="AH2665" s="4">
        <v>0.88590000000000002</v>
      </c>
      <c r="AI2665" s="4">
        <v>0.32150000000000001</v>
      </c>
      <c r="AJ2665" s="4">
        <v>0.2888</v>
      </c>
      <c r="AK2665" s="4">
        <v>0.26740000000000003</v>
      </c>
      <c r="AL2665" t="s">
        <v>1363</v>
      </c>
      <c r="AM2665">
        <v>2</v>
      </c>
      <c r="AN2665" s="4">
        <v>1</v>
      </c>
      <c r="AO2665" s="4">
        <v>1</v>
      </c>
      <c r="AP2665" s="4">
        <v>1</v>
      </c>
      <c r="AQ2665" s="6">
        <v>0.4</v>
      </c>
      <c r="AR2665" s="6">
        <v>0.2</v>
      </c>
      <c r="AS2665">
        <v>1099</v>
      </c>
      <c r="AT2665" s="3">
        <v>25.58</v>
      </c>
      <c r="AU2665" s="3">
        <v>31.21</v>
      </c>
      <c r="AV2665" s="3">
        <v>30.59</v>
      </c>
      <c r="AW2665" s="3">
        <v>30.77</v>
      </c>
      <c r="AX2665">
        <v>56.83</v>
      </c>
      <c r="AY2665" t="s">
        <v>71</v>
      </c>
      <c r="AZ2665" t="s">
        <v>71</v>
      </c>
      <c r="BA2665" t="s">
        <v>75</v>
      </c>
      <c r="BB2665" t="s">
        <v>75</v>
      </c>
      <c r="BC2665" t="s">
        <v>75</v>
      </c>
      <c r="BD2665" t="s">
        <v>75</v>
      </c>
      <c r="BE2665" t="s">
        <v>96</v>
      </c>
      <c r="BF2665" t="s">
        <v>96</v>
      </c>
      <c r="BG2665" s="4" t="s">
        <v>96</v>
      </c>
      <c r="BH2665" s="4" t="s">
        <v>96</v>
      </c>
      <c r="BI2665" t="s">
        <v>96</v>
      </c>
      <c r="BJ2665" s="4" t="s">
        <v>96</v>
      </c>
      <c r="BK2665" s="4" t="s">
        <v>96</v>
      </c>
    </row>
    <row r="2666" spans="1:63" x14ac:dyDescent="0.3">
      <c r="A2666" t="s">
        <v>3460</v>
      </c>
      <c r="B2666" t="s">
        <v>3461</v>
      </c>
      <c r="C2666" t="s">
        <v>126</v>
      </c>
      <c r="D2666" s="1">
        <v>32319500</v>
      </c>
      <c r="E2666" s="2">
        <v>18850</v>
      </c>
      <c r="F2666" s="3">
        <v>19.760000000000002</v>
      </c>
      <c r="G2666" t="b">
        <v>0</v>
      </c>
      <c r="H2666" t="b">
        <v>0</v>
      </c>
      <c r="I2666" t="b">
        <v>0</v>
      </c>
      <c r="J2666" t="b">
        <v>0</v>
      </c>
      <c r="K2666" s="4">
        <v>-1.2500000000000001E-2</v>
      </c>
      <c r="L2666" s="4">
        <v>-3.09E-2</v>
      </c>
      <c r="M2666" s="4">
        <v>5.4600000000000003E-2</v>
      </c>
      <c r="N2666" s="4">
        <v>6.3E-2</v>
      </c>
      <c r="O2666" s="4">
        <v>0.1928</v>
      </c>
      <c r="P2666" s="4" t="s">
        <v>96</v>
      </c>
      <c r="Q2666" s="3">
        <v>0</v>
      </c>
      <c r="R2666" s="3">
        <v>6.4492000000000003</v>
      </c>
      <c r="S2666" s="3">
        <v>4.5899099999999997</v>
      </c>
      <c r="T2666" s="3">
        <v>4.5899099999999997</v>
      </c>
      <c r="U2666" s="3">
        <v>4.5899099999999997</v>
      </c>
      <c r="V2666" s="3">
        <v>4.5899099999999997</v>
      </c>
      <c r="W2666" t="s">
        <v>484</v>
      </c>
      <c r="X2666" s="5">
        <v>44075</v>
      </c>
      <c r="Y2666" s="4">
        <v>4.0000000000000001E-3</v>
      </c>
      <c r="Z2666" s="3">
        <v>1.43</v>
      </c>
      <c r="AA2666" s="5">
        <v>45280</v>
      </c>
      <c r="AB2666" s="3">
        <v>1.43</v>
      </c>
      <c r="AC2666" s="4">
        <v>7.17E-2</v>
      </c>
      <c r="AD2666" t="s">
        <v>243</v>
      </c>
      <c r="AE2666" s="4">
        <v>1.06E-2</v>
      </c>
      <c r="AF2666" t="s">
        <v>96</v>
      </c>
      <c r="AG2666">
        <v>0.25</v>
      </c>
      <c r="AH2666" s="4">
        <v>0.63070000000000004</v>
      </c>
      <c r="AI2666" s="4">
        <v>0.14760000000000001</v>
      </c>
      <c r="AJ2666" s="4">
        <v>0.14860000000000001</v>
      </c>
      <c r="AK2666" s="4">
        <v>0.1464</v>
      </c>
      <c r="AL2666" t="s">
        <v>4473</v>
      </c>
      <c r="AM2666">
        <v>1</v>
      </c>
      <c r="AN2666" s="4">
        <v>1</v>
      </c>
      <c r="AO2666" s="4">
        <v>1</v>
      </c>
      <c r="AP2666" s="4">
        <v>1</v>
      </c>
      <c r="AQ2666" s="6">
        <v>0.4</v>
      </c>
      <c r="AR2666" s="6">
        <v>0.2</v>
      </c>
      <c r="AS2666">
        <v>1099</v>
      </c>
      <c r="AT2666" s="3">
        <v>19.489999999999998</v>
      </c>
      <c r="AU2666" s="3">
        <v>20.39</v>
      </c>
      <c r="AV2666" s="3">
        <v>19.7</v>
      </c>
      <c r="AW2666" s="3">
        <v>19.89</v>
      </c>
      <c r="AX2666">
        <v>43.94</v>
      </c>
      <c r="AY2666" t="s">
        <v>75</v>
      </c>
      <c r="AZ2666" t="s">
        <v>69</v>
      </c>
      <c r="BA2666" t="s">
        <v>96</v>
      </c>
      <c r="BB2666" t="s">
        <v>96</v>
      </c>
      <c r="BC2666" t="s">
        <v>96</v>
      </c>
      <c r="BD2666" t="s">
        <v>71</v>
      </c>
      <c r="BE2666" t="s">
        <v>96</v>
      </c>
      <c r="BF2666" t="s">
        <v>96</v>
      </c>
      <c r="BG2666" s="4" t="s">
        <v>96</v>
      </c>
      <c r="BH2666" s="4" t="s">
        <v>96</v>
      </c>
      <c r="BI2666" t="s">
        <v>96</v>
      </c>
      <c r="BJ2666" s="4" t="s">
        <v>96</v>
      </c>
      <c r="BK2666" s="4" t="s">
        <v>96</v>
      </c>
    </row>
    <row r="2667" spans="1:63" x14ac:dyDescent="0.3">
      <c r="A2667" t="s">
        <v>3355</v>
      </c>
      <c r="B2667" t="s">
        <v>3356</v>
      </c>
      <c r="C2667" t="s">
        <v>126</v>
      </c>
      <c r="D2667" s="1">
        <v>29530400</v>
      </c>
      <c r="E2667" s="2">
        <v>19447</v>
      </c>
      <c r="F2667" s="3">
        <v>27.01</v>
      </c>
      <c r="G2667" t="b">
        <v>0</v>
      </c>
      <c r="H2667" t="b">
        <v>0</v>
      </c>
      <c r="I2667" t="b">
        <v>0</v>
      </c>
      <c r="J2667" t="b">
        <v>0</v>
      </c>
      <c r="K2667" s="4">
        <v>-5.1000000000000004E-3</v>
      </c>
      <c r="L2667" s="4">
        <v>-4.6199999999999998E-2</v>
      </c>
      <c r="M2667" s="4">
        <v>-5.2299999999999999E-2</v>
      </c>
      <c r="N2667" s="4">
        <v>-4.9299999999999997E-2</v>
      </c>
      <c r="O2667" s="4">
        <v>0.12939999999999999</v>
      </c>
      <c r="P2667">
        <v>0.1077</v>
      </c>
      <c r="Q2667" s="3">
        <v>0</v>
      </c>
      <c r="R2667" s="3">
        <v>-1.36</v>
      </c>
      <c r="S2667" s="3">
        <v>-29.96725</v>
      </c>
      <c r="T2667" s="3">
        <v>-30.677250000000001</v>
      </c>
      <c r="U2667" s="3">
        <v>-22.05575</v>
      </c>
      <c r="V2667" s="3">
        <v>-22.05575</v>
      </c>
      <c r="W2667" t="s">
        <v>1294</v>
      </c>
      <c r="X2667" s="5">
        <v>40805</v>
      </c>
      <c r="Y2667" s="4">
        <v>2.7300000000000001E-2</v>
      </c>
      <c r="Z2667" s="3">
        <v>0</v>
      </c>
      <c r="AA2667" t="s">
        <v>96</v>
      </c>
      <c r="AB2667" t="s">
        <v>96</v>
      </c>
      <c r="AC2667" s="4">
        <v>0</v>
      </c>
      <c r="AD2667" t="s">
        <v>96</v>
      </c>
      <c r="AE2667" s="4">
        <v>1.04E-2</v>
      </c>
      <c r="AF2667" t="s">
        <v>96</v>
      </c>
      <c r="AG2667">
        <v>0.12</v>
      </c>
      <c r="AH2667" s="4">
        <v>0.56789999999999996</v>
      </c>
      <c r="AI2667" s="4">
        <v>0.1353</v>
      </c>
      <c r="AJ2667" s="4">
        <v>0.1517</v>
      </c>
      <c r="AK2667" s="4">
        <v>0.1522</v>
      </c>
      <c r="AL2667" t="s">
        <v>2654</v>
      </c>
      <c r="AM2667">
        <v>1</v>
      </c>
      <c r="AN2667">
        <v>1</v>
      </c>
      <c r="AO2667">
        <v>1</v>
      </c>
      <c r="AP2667">
        <v>1</v>
      </c>
      <c r="AQ2667" s="6">
        <v>0.28000000000000003</v>
      </c>
      <c r="AR2667" s="6">
        <v>0.28000000000000003</v>
      </c>
      <c r="AS2667" t="s">
        <v>780</v>
      </c>
      <c r="AT2667" s="3">
        <v>27.06</v>
      </c>
      <c r="AU2667" s="3">
        <v>28.1</v>
      </c>
      <c r="AV2667" s="3">
        <v>26.9</v>
      </c>
      <c r="AW2667" s="3">
        <v>27.17</v>
      </c>
      <c r="AX2667">
        <v>41.26</v>
      </c>
      <c r="AY2667" t="s">
        <v>70</v>
      </c>
      <c r="AZ2667" t="s">
        <v>75</v>
      </c>
      <c r="BA2667" t="s">
        <v>72</v>
      </c>
      <c r="BB2667" t="s">
        <v>79</v>
      </c>
      <c r="BC2667" t="s">
        <v>70</v>
      </c>
      <c r="BD2667" t="s">
        <v>96</v>
      </c>
      <c r="BE2667" t="s">
        <v>70</v>
      </c>
      <c r="BF2667" t="s">
        <v>96</v>
      </c>
      <c r="BG2667" t="s">
        <v>96</v>
      </c>
      <c r="BH2667" t="s">
        <v>96</v>
      </c>
      <c r="BI2667" t="s">
        <v>96</v>
      </c>
      <c r="BJ2667" t="s">
        <v>96</v>
      </c>
      <c r="BK2667" t="s">
        <v>96</v>
      </c>
    </row>
    <row r="2668" spans="1:63" x14ac:dyDescent="0.3">
      <c r="A2668" t="s">
        <v>3990</v>
      </c>
      <c r="B2668" t="s">
        <v>3991</v>
      </c>
      <c r="C2668" t="s">
        <v>126</v>
      </c>
      <c r="D2668" s="1">
        <v>29332200</v>
      </c>
      <c r="E2668" s="2">
        <v>26666</v>
      </c>
      <c r="F2668" s="3">
        <v>18.82</v>
      </c>
      <c r="G2668" t="b">
        <v>0</v>
      </c>
      <c r="H2668" t="b">
        <v>0</v>
      </c>
      <c r="I2668" t="b">
        <v>0</v>
      </c>
      <c r="J2668" t="b">
        <v>0</v>
      </c>
      <c r="K2668" s="4">
        <v>1.6999999999999999E-3</v>
      </c>
      <c r="L2668" s="4">
        <v>7.4999999999999997E-3</v>
      </c>
      <c r="M2668" s="4">
        <v>0.13220000000000001</v>
      </c>
      <c r="N2668" s="4">
        <v>0.1384</v>
      </c>
      <c r="O2668" t="s">
        <v>96</v>
      </c>
      <c r="P2668" t="s">
        <v>96</v>
      </c>
      <c r="Q2668" s="3">
        <v>1.8674999999999999</v>
      </c>
      <c r="R2668" s="3">
        <v>-1.7817000000000001</v>
      </c>
      <c r="S2668" s="3">
        <v>16.746400000000001</v>
      </c>
      <c r="T2668" s="3">
        <v>16.746400000000001</v>
      </c>
      <c r="U2668" s="3">
        <v>14.08475</v>
      </c>
      <c r="V2668" s="3">
        <v>14.08475</v>
      </c>
      <c r="W2668" t="s">
        <v>127</v>
      </c>
      <c r="X2668" s="5">
        <v>44216</v>
      </c>
      <c r="Y2668" s="4">
        <v>9.1000000000000004E-3</v>
      </c>
      <c r="Z2668" s="3">
        <v>1.97</v>
      </c>
      <c r="AA2668" s="5">
        <v>45261</v>
      </c>
      <c r="AB2668" s="3">
        <v>1.97</v>
      </c>
      <c r="AC2668" s="4">
        <v>0.10489999999999999</v>
      </c>
      <c r="AD2668" t="s">
        <v>243</v>
      </c>
      <c r="AE2668" s="4">
        <v>5.0000000000000001E-3</v>
      </c>
      <c r="AF2668" t="s">
        <v>96</v>
      </c>
      <c r="AG2668">
        <v>0.13</v>
      </c>
      <c r="AH2668" s="4">
        <v>0.33229999999999998</v>
      </c>
      <c r="AI2668" s="4">
        <v>0.1075</v>
      </c>
      <c r="AJ2668" s="4">
        <v>0.1076</v>
      </c>
      <c r="AK2668" s="4">
        <v>0.1003</v>
      </c>
      <c r="AL2668" t="s">
        <v>360</v>
      </c>
      <c r="AM2668">
        <v>3</v>
      </c>
      <c r="AN2668" s="4">
        <v>1</v>
      </c>
      <c r="AO2668" s="4">
        <v>1</v>
      </c>
      <c r="AP2668" s="4">
        <v>1</v>
      </c>
      <c r="AQ2668" s="6">
        <v>0.4</v>
      </c>
      <c r="AR2668" s="6">
        <v>0.2</v>
      </c>
      <c r="AS2668">
        <v>1099</v>
      </c>
      <c r="AT2668" s="3">
        <v>18.25</v>
      </c>
      <c r="AU2668" s="3">
        <v>18.989999999999998</v>
      </c>
      <c r="AV2668" s="3">
        <v>18.8</v>
      </c>
      <c r="AW2668" s="3">
        <v>18.86</v>
      </c>
      <c r="AX2668">
        <v>59.74</v>
      </c>
      <c r="AY2668" t="s">
        <v>96</v>
      </c>
      <c r="AZ2668" t="s">
        <v>75</v>
      </c>
      <c r="BA2668" t="s">
        <v>96</v>
      </c>
      <c r="BB2668" t="s">
        <v>96</v>
      </c>
      <c r="BC2668" t="s">
        <v>96</v>
      </c>
      <c r="BD2668" t="s">
        <v>96</v>
      </c>
      <c r="BE2668" t="s">
        <v>96</v>
      </c>
      <c r="BF2668" t="s">
        <v>96</v>
      </c>
      <c r="BG2668" s="4" t="s">
        <v>96</v>
      </c>
      <c r="BH2668" s="4" t="s">
        <v>96</v>
      </c>
      <c r="BI2668" t="s">
        <v>96</v>
      </c>
      <c r="BJ2668" s="4" t="s">
        <v>96</v>
      </c>
      <c r="BK2668" s="4" t="s">
        <v>96</v>
      </c>
    </row>
    <row r="2669" spans="1:63" x14ac:dyDescent="0.3">
      <c r="A2669" t="s">
        <v>5932</v>
      </c>
      <c r="B2669" t="s">
        <v>5933</v>
      </c>
      <c r="C2669" t="s">
        <v>126</v>
      </c>
      <c r="D2669" s="1">
        <v>28059300</v>
      </c>
      <c r="E2669">
        <v>2606</v>
      </c>
      <c r="F2669" s="3">
        <v>45.95</v>
      </c>
      <c r="G2669" t="b">
        <v>0</v>
      </c>
      <c r="H2669" t="b">
        <v>0</v>
      </c>
      <c r="I2669" t="b">
        <v>1</v>
      </c>
      <c r="J2669" t="b">
        <v>0</v>
      </c>
      <c r="K2669" s="4">
        <v>-1.21E-2</v>
      </c>
      <c r="L2669" s="4">
        <v>-5.6500000000000002E-2</v>
      </c>
      <c r="M2669" s="4">
        <v>-4.5499999999999999E-2</v>
      </c>
      <c r="N2669" s="4">
        <v>-2.9499999999999998E-2</v>
      </c>
      <c r="O2669" t="s">
        <v>96</v>
      </c>
      <c r="P2669" t="s">
        <v>96</v>
      </c>
      <c r="Q2669" s="3">
        <v>0</v>
      </c>
      <c r="R2669" s="3">
        <v>5.0035400000000001</v>
      </c>
      <c r="S2669" s="3">
        <v>9.8389100000000003</v>
      </c>
      <c r="T2669" s="3">
        <v>9.8389100000000003</v>
      </c>
      <c r="U2669" s="3">
        <v>19.919630000000002</v>
      </c>
      <c r="V2669" s="3">
        <v>19.919630000000002</v>
      </c>
      <c r="W2669" t="s">
        <v>484</v>
      </c>
      <c r="X2669" s="5">
        <v>44915</v>
      </c>
      <c r="Y2669" s="4">
        <v>5.4999999999999997E-3</v>
      </c>
      <c r="Z2669" s="3">
        <v>2.96</v>
      </c>
      <c r="AA2669" s="5">
        <v>45278</v>
      </c>
      <c r="AB2669" s="3">
        <v>2.96</v>
      </c>
      <c r="AC2669" s="4">
        <v>6.4399999999999999E-2</v>
      </c>
      <c r="AD2669" t="s">
        <v>243</v>
      </c>
      <c r="AE2669" s="4">
        <v>0.02</v>
      </c>
      <c r="AF2669" t="s">
        <v>96</v>
      </c>
      <c r="AG2669" t="s">
        <v>96</v>
      </c>
      <c r="AH2669" s="4">
        <v>0.55230000000000001</v>
      </c>
      <c r="AI2669" s="4">
        <v>0.1678</v>
      </c>
      <c r="AJ2669" s="4">
        <v>0.1754</v>
      </c>
      <c r="AK2669" s="4">
        <v>0.15720000000000001</v>
      </c>
      <c r="AL2669" t="s">
        <v>322</v>
      </c>
      <c r="AM2669">
        <v>5</v>
      </c>
      <c r="AN2669" s="4">
        <v>1</v>
      </c>
      <c r="AO2669" s="4">
        <v>1</v>
      </c>
      <c r="AP2669" s="4">
        <v>1</v>
      </c>
      <c r="AQ2669" s="6">
        <v>0.4</v>
      </c>
      <c r="AR2669" s="6">
        <v>0.2</v>
      </c>
      <c r="AS2669">
        <v>1099</v>
      </c>
      <c r="AT2669" s="3">
        <v>44.79</v>
      </c>
      <c r="AU2669" s="3">
        <v>47.97</v>
      </c>
      <c r="AV2669" s="3">
        <v>45.95</v>
      </c>
      <c r="AW2669" s="3">
        <v>45.95</v>
      </c>
      <c r="AX2669">
        <v>42.2</v>
      </c>
      <c r="AY2669" t="s">
        <v>96</v>
      </c>
      <c r="AZ2669" t="s">
        <v>72</v>
      </c>
      <c r="BA2669" t="s">
        <v>96</v>
      </c>
      <c r="BB2669" t="s">
        <v>96</v>
      </c>
      <c r="BC2669" t="s">
        <v>96</v>
      </c>
      <c r="BD2669" t="s">
        <v>96</v>
      </c>
      <c r="BE2669" t="s">
        <v>96</v>
      </c>
      <c r="BF2669" t="s">
        <v>96</v>
      </c>
      <c r="BG2669" s="4" t="s">
        <v>96</v>
      </c>
      <c r="BH2669" s="4" t="s">
        <v>96</v>
      </c>
      <c r="BI2669" t="s">
        <v>96</v>
      </c>
      <c r="BJ2669" s="4" t="s">
        <v>96</v>
      </c>
      <c r="BK2669" s="4" t="s">
        <v>96</v>
      </c>
    </row>
    <row r="2670" spans="1:63" x14ac:dyDescent="0.3">
      <c r="A2670" t="s">
        <v>3194</v>
      </c>
      <c r="B2670" t="s">
        <v>3195</v>
      </c>
      <c r="C2670" t="s">
        <v>126</v>
      </c>
      <c r="D2670" s="1">
        <v>26983000</v>
      </c>
      <c r="E2670" s="2">
        <v>2073</v>
      </c>
      <c r="F2670" s="3">
        <v>24.17</v>
      </c>
      <c r="G2670" t="b">
        <v>0</v>
      </c>
      <c r="H2670" t="b">
        <v>0</v>
      </c>
      <c r="I2670" t="b">
        <v>0</v>
      </c>
      <c r="J2670" t="b">
        <v>0</v>
      </c>
      <c r="K2670" s="4">
        <v>-4.4999999999999997E-3</v>
      </c>
      <c r="L2670" s="4">
        <v>-2.5999999999999999E-2</v>
      </c>
      <c r="M2670" s="4">
        <v>-2.2599999999999999E-2</v>
      </c>
      <c r="N2670" s="4">
        <v>-1.43E-2</v>
      </c>
      <c r="O2670" s="4">
        <v>0.17069999999999999</v>
      </c>
      <c r="P2670">
        <v>0.1222</v>
      </c>
      <c r="Q2670" s="3">
        <v>0</v>
      </c>
      <c r="R2670" s="3">
        <v>0</v>
      </c>
      <c r="S2670" s="3">
        <v>-42.278559999999999</v>
      </c>
      <c r="T2670" s="3">
        <v>-42.278559999999999</v>
      </c>
      <c r="U2670" s="3">
        <v>-42.278559999999999</v>
      </c>
      <c r="V2670" s="3">
        <v>-42.278559999999999</v>
      </c>
      <c r="W2670" t="s">
        <v>484</v>
      </c>
      <c r="X2670" s="5">
        <v>42285</v>
      </c>
      <c r="Y2670" s="4">
        <v>5.4999999999999997E-3</v>
      </c>
      <c r="Z2670" s="3">
        <v>0</v>
      </c>
      <c r="AA2670" t="s">
        <v>96</v>
      </c>
      <c r="AB2670" t="s">
        <v>96</v>
      </c>
      <c r="AC2670" s="4">
        <v>0</v>
      </c>
      <c r="AD2670" t="s">
        <v>95</v>
      </c>
      <c r="AE2670" s="4">
        <v>7.3000000000000001E-3</v>
      </c>
      <c r="AF2670" t="s">
        <v>96</v>
      </c>
      <c r="AG2670">
        <v>0.43</v>
      </c>
      <c r="AH2670" s="4">
        <v>0.57750000000000001</v>
      </c>
      <c r="AI2670" s="4">
        <v>0.1232</v>
      </c>
      <c r="AJ2670" s="4">
        <v>0.12989999999999999</v>
      </c>
      <c r="AK2670" s="4">
        <v>0.1221</v>
      </c>
      <c r="AL2670" t="s">
        <v>2297</v>
      </c>
      <c r="AM2670">
        <v>26</v>
      </c>
      <c r="AN2670" s="4">
        <v>0.65290000000000004</v>
      </c>
      <c r="AO2670" s="4">
        <v>0.82250000000000001</v>
      </c>
      <c r="AP2670" s="4">
        <v>0.99309999999999998</v>
      </c>
      <c r="AQ2670" s="6">
        <v>0.4</v>
      </c>
      <c r="AR2670" s="6">
        <v>0.2</v>
      </c>
      <c r="AS2670">
        <v>1099</v>
      </c>
      <c r="AT2670" s="3">
        <v>23.36</v>
      </c>
      <c r="AU2670" s="3">
        <v>24.93</v>
      </c>
      <c r="AV2670" s="3">
        <v>23.92</v>
      </c>
      <c r="AW2670" s="3">
        <v>24.53</v>
      </c>
      <c r="AX2670">
        <v>45.21</v>
      </c>
      <c r="AY2670" t="s">
        <v>75</v>
      </c>
      <c r="AZ2670" t="s">
        <v>79</v>
      </c>
      <c r="BA2670" t="s">
        <v>96</v>
      </c>
      <c r="BB2670" t="s">
        <v>96</v>
      </c>
      <c r="BC2670" t="s">
        <v>96</v>
      </c>
      <c r="BD2670" t="s">
        <v>75</v>
      </c>
      <c r="BE2670" t="s">
        <v>96</v>
      </c>
      <c r="BF2670" t="s">
        <v>96</v>
      </c>
      <c r="BG2670" t="s">
        <v>96</v>
      </c>
      <c r="BH2670" t="s">
        <v>96</v>
      </c>
      <c r="BI2670" t="s">
        <v>96</v>
      </c>
      <c r="BJ2670" t="s">
        <v>96</v>
      </c>
      <c r="BK2670" t="s">
        <v>96</v>
      </c>
    </row>
    <row r="2671" spans="1:63" x14ac:dyDescent="0.3">
      <c r="A2671" t="s">
        <v>4678</v>
      </c>
      <c r="B2671" t="s">
        <v>4679</v>
      </c>
      <c r="C2671" t="s">
        <v>126</v>
      </c>
      <c r="D2671" s="1">
        <v>22873500</v>
      </c>
      <c r="E2671">
        <v>1458</v>
      </c>
      <c r="F2671" s="3">
        <v>21.61</v>
      </c>
      <c r="G2671" t="b">
        <v>0</v>
      </c>
      <c r="H2671" t="b">
        <v>0</v>
      </c>
      <c r="I2671" t="b">
        <v>0</v>
      </c>
      <c r="J2671" t="b">
        <v>0</v>
      </c>
      <c r="K2671" s="4">
        <v>1.18E-2</v>
      </c>
      <c r="L2671" s="4">
        <v>3.0700000000000002E-2</v>
      </c>
      <c r="M2671" s="4">
        <v>-9.69E-2</v>
      </c>
      <c r="N2671" s="4">
        <v>-0.1047</v>
      </c>
      <c r="O2671" s="4" t="s">
        <v>96</v>
      </c>
      <c r="P2671" s="4" t="s">
        <v>96</v>
      </c>
      <c r="Q2671" s="3">
        <v>-1.06907</v>
      </c>
      <c r="R2671" s="3">
        <v>-1.06907</v>
      </c>
      <c r="S2671" s="3">
        <v>-4.4744599999999997</v>
      </c>
      <c r="T2671" s="3">
        <v>-4.4744599999999997</v>
      </c>
      <c r="U2671" s="3">
        <v>2.7075979999999999</v>
      </c>
      <c r="V2671" s="3">
        <v>2.7075979999999999</v>
      </c>
      <c r="W2671" t="s">
        <v>484</v>
      </c>
      <c r="X2671" s="5">
        <v>44462</v>
      </c>
      <c r="Y2671" s="4">
        <v>4.0000000000000001E-3</v>
      </c>
      <c r="Z2671" s="3">
        <v>0.73</v>
      </c>
      <c r="AA2671" s="5">
        <v>45275</v>
      </c>
      <c r="AB2671" s="3">
        <v>0.73</v>
      </c>
      <c r="AC2671" s="4">
        <v>3.3500000000000002E-2</v>
      </c>
      <c r="AD2671" t="s">
        <v>243</v>
      </c>
      <c r="AE2671" s="4">
        <v>1.41E-2</v>
      </c>
      <c r="AF2671" t="s">
        <v>96</v>
      </c>
      <c r="AG2671">
        <v>0.77</v>
      </c>
      <c r="AH2671" s="4">
        <v>0.35370000000000001</v>
      </c>
      <c r="AI2671" s="4">
        <v>0.1492</v>
      </c>
      <c r="AJ2671" s="4">
        <v>0.13250000000000001</v>
      </c>
      <c r="AK2671" s="4">
        <v>0.1381</v>
      </c>
      <c r="AL2671" t="s">
        <v>846</v>
      </c>
      <c r="AM2671">
        <v>18</v>
      </c>
      <c r="AN2671" s="4">
        <v>0.68369999999999997</v>
      </c>
      <c r="AO2671" s="4">
        <v>0.90069999999999995</v>
      </c>
      <c r="AP2671" s="4">
        <v>1.0003</v>
      </c>
      <c r="AQ2671" s="6">
        <v>0.4</v>
      </c>
      <c r="AR2671" s="6">
        <v>0.2</v>
      </c>
      <c r="AS2671">
        <v>1099</v>
      </c>
      <c r="AT2671" s="3">
        <v>19.95</v>
      </c>
      <c r="AU2671" s="3">
        <v>21.84</v>
      </c>
      <c r="AV2671" s="3" t="s">
        <v>96</v>
      </c>
      <c r="AW2671" s="3" t="s">
        <v>96</v>
      </c>
      <c r="AX2671">
        <v>60.79</v>
      </c>
      <c r="AY2671" t="s">
        <v>82</v>
      </c>
      <c r="AZ2671" t="s">
        <v>72</v>
      </c>
      <c r="BA2671" t="s">
        <v>96</v>
      </c>
      <c r="BB2671" t="s">
        <v>96</v>
      </c>
      <c r="BC2671" t="s">
        <v>96</v>
      </c>
      <c r="BD2671" t="s">
        <v>70</v>
      </c>
      <c r="BE2671" t="s">
        <v>96</v>
      </c>
      <c r="BF2671" t="s">
        <v>96</v>
      </c>
      <c r="BG2671" s="4" t="s">
        <v>96</v>
      </c>
      <c r="BH2671" s="4" t="s">
        <v>96</v>
      </c>
      <c r="BI2671" t="s">
        <v>96</v>
      </c>
      <c r="BJ2671" s="4" t="s">
        <v>96</v>
      </c>
      <c r="BK2671" s="4" t="s">
        <v>96</v>
      </c>
    </row>
    <row r="2672" spans="1:63" x14ac:dyDescent="0.3">
      <c r="A2672" t="s">
        <v>4844</v>
      </c>
      <c r="B2672" t="s">
        <v>4845</v>
      </c>
      <c r="C2672" t="s">
        <v>126</v>
      </c>
      <c r="D2672" s="1">
        <v>21858800</v>
      </c>
      <c r="E2672" s="2">
        <v>1503</v>
      </c>
      <c r="F2672" s="3">
        <v>12.79</v>
      </c>
      <c r="G2672" t="b">
        <v>0</v>
      </c>
      <c r="H2672" t="b">
        <v>0</v>
      </c>
      <c r="I2672" t="b">
        <v>0</v>
      </c>
      <c r="J2672" t="b">
        <v>0</v>
      </c>
      <c r="K2672" s="4">
        <v>-3.2000000000000002E-3</v>
      </c>
      <c r="L2672" s="4">
        <v>-3.8899999999999997E-2</v>
      </c>
      <c r="M2672" s="4">
        <v>-0.30680000000000002</v>
      </c>
      <c r="N2672" s="4">
        <v>-0.3009</v>
      </c>
      <c r="O2672" t="s">
        <v>96</v>
      </c>
      <c r="P2672" t="s">
        <v>96</v>
      </c>
      <c r="Q2672" s="3">
        <v>0</v>
      </c>
      <c r="R2672" s="3">
        <v>-0.63900000000000001</v>
      </c>
      <c r="S2672" s="3">
        <v>8.7895000000000003</v>
      </c>
      <c r="T2672" s="3">
        <v>8.7895000000000003</v>
      </c>
      <c r="U2672" s="3">
        <v>9.2959999999999994</v>
      </c>
      <c r="V2672" s="3">
        <v>9.2959999999999994</v>
      </c>
      <c r="W2672" t="s">
        <v>484</v>
      </c>
      <c r="X2672" s="5">
        <v>44756</v>
      </c>
      <c r="Y2672" s="4">
        <v>8.0000000000000002E-3</v>
      </c>
      <c r="Z2672" s="3">
        <v>0.44</v>
      </c>
      <c r="AA2672">
        <v>45281</v>
      </c>
      <c r="AB2672">
        <v>0.44</v>
      </c>
      <c r="AC2672" s="4">
        <v>3.44E-2</v>
      </c>
      <c r="AD2672" t="s">
        <v>243</v>
      </c>
      <c r="AE2672" s="4">
        <v>1.41E-2</v>
      </c>
      <c r="AF2672" t="s">
        <v>96</v>
      </c>
      <c r="AG2672">
        <v>1.03</v>
      </c>
      <c r="AH2672" s="4">
        <v>0.248</v>
      </c>
      <c r="AI2672" s="4">
        <v>0.19450000000000001</v>
      </c>
      <c r="AJ2672" s="4">
        <v>0.15579999999999999</v>
      </c>
      <c r="AK2672" s="4">
        <v>0.19370000000000001</v>
      </c>
      <c r="AL2672" t="s">
        <v>4662</v>
      </c>
      <c r="AM2672">
        <v>6</v>
      </c>
      <c r="AN2672" s="4">
        <v>1.0001</v>
      </c>
      <c r="AO2672" s="4">
        <v>1.0001</v>
      </c>
      <c r="AP2672" s="4">
        <v>1.0001</v>
      </c>
      <c r="AQ2672" s="6">
        <v>0.4</v>
      </c>
      <c r="AR2672" s="6">
        <v>0.2</v>
      </c>
      <c r="AS2672">
        <v>1099</v>
      </c>
      <c r="AT2672" s="3">
        <v>12.18</v>
      </c>
      <c r="AU2672" s="3">
        <v>13.18</v>
      </c>
      <c r="AV2672" s="3">
        <v>12.75</v>
      </c>
      <c r="AW2672" s="3">
        <v>12.81</v>
      </c>
      <c r="AX2672">
        <v>43.98</v>
      </c>
      <c r="AY2672" t="s">
        <v>75</v>
      </c>
      <c r="AZ2672" t="s">
        <v>82</v>
      </c>
      <c r="BA2672" t="s">
        <v>75</v>
      </c>
      <c r="BB2672" t="s">
        <v>75</v>
      </c>
      <c r="BC2672" t="s">
        <v>82</v>
      </c>
      <c r="BD2672" t="s">
        <v>79</v>
      </c>
      <c r="BE2672" t="s">
        <v>96</v>
      </c>
      <c r="BF2672" t="s">
        <v>96</v>
      </c>
      <c r="BG2672" t="s">
        <v>96</v>
      </c>
      <c r="BH2672" t="s">
        <v>96</v>
      </c>
      <c r="BI2672" t="s">
        <v>96</v>
      </c>
      <c r="BJ2672" t="s">
        <v>96</v>
      </c>
      <c r="BK2672" t="s">
        <v>96</v>
      </c>
    </row>
    <row r="2673" spans="1:63" x14ac:dyDescent="0.3">
      <c r="A2673" t="s">
        <v>4317</v>
      </c>
      <c r="B2673" t="s">
        <v>4318</v>
      </c>
      <c r="C2673" t="s">
        <v>126</v>
      </c>
      <c r="D2673" s="1">
        <v>18635600</v>
      </c>
      <c r="E2673">
        <v>6330</v>
      </c>
      <c r="F2673" s="3">
        <v>27.56</v>
      </c>
      <c r="G2673" t="b">
        <v>0</v>
      </c>
      <c r="H2673" t="b">
        <v>0</v>
      </c>
      <c r="I2673" t="b">
        <v>0</v>
      </c>
      <c r="J2673" t="b">
        <v>0</v>
      </c>
      <c r="K2673" s="4">
        <v>2.0899999999999998E-2</v>
      </c>
      <c r="L2673" s="4">
        <v>7.1400000000000005E-2</v>
      </c>
      <c r="M2673" s="4">
        <v>-3.15E-2</v>
      </c>
      <c r="N2673" s="4">
        <v>-5.57E-2</v>
      </c>
      <c r="O2673" t="s">
        <v>96</v>
      </c>
      <c r="P2673" t="s">
        <v>96</v>
      </c>
      <c r="Q2673" s="3">
        <v>-1.1770000000000001E-3</v>
      </c>
      <c r="R2673" s="3">
        <v>-1.263266</v>
      </c>
      <c r="S2673" s="3">
        <v>1.1241909999999999</v>
      </c>
      <c r="T2673" s="3">
        <v>1.122951</v>
      </c>
      <c r="U2673" s="3">
        <v>12.208914999999999</v>
      </c>
      <c r="V2673" s="3">
        <v>12.208914999999999</v>
      </c>
      <c r="W2673" t="s">
        <v>484</v>
      </c>
      <c r="X2673" s="5">
        <v>44474</v>
      </c>
      <c r="Y2673" s="4">
        <v>7.9000000000000008E-3</v>
      </c>
      <c r="Z2673" s="3">
        <v>1.56</v>
      </c>
      <c r="AA2673">
        <v>45278</v>
      </c>
      <c r="AB2673">
        <v>1.56</v>
      </c>
      <c r="AC2673" s="4">
        <v>5.6599999999999998E-2</v>
      </c>
      <c r="AD2673" t="s">
        <v>90</v>
      </c>
      <c r="AE2673" s="4">
        <v>2.46E-2</v>
      </c>
      <c r="AF2673" t="s">
        <v>96</v>
      </c>
      <c r="AG2673">
        <v>0.5</v>
      </c>
      <c r="AH2673" s="4">
        <v>0.81159999999999999</v>
      </c>
      <c r="AI2673" s="4">
        <v>0.35189999999999999</v>
      </c>
      <c r="AJ2673" s="4">
        <v>0.30840000000000001</v>
      </c>
      <c r="AK2673" s="4">
        <v>0.28060000000000002</v>
      </c>
      <c r="AL2673" t="s">
        <v>412</v>
      </c>
      <c r="AM2673">
        <v>3</v>
      </c>
      <c r="AN2673" s="4">
        <v>1.0001</v>
      </c>
      <c r="AO2673" s="4">
        <v>1.0001</v>
      </c>
      <c r="AP2673" s="4">
        <v>1.0001</v>
      </c>
      <c r="AQ2673" s="6">
        <v>0.4</v>
      </c>
      <c r="AR2673" s="6">
        <v>0.2</v>
      </c>
      <c r="AS2673">
        <v>1099</v>
      </c>
      <c r="AT2673" s="3">
        <v>22.07</v>
      </c>
      <c r="AU2673" s="3">
        <v>28.12</v>
      </c>
      <c r="AV2673" s="3">
        <v>27.48</v>
      </c>
      <c r="AW2673" s="3">
        <v>27.68</v>
      </c>
      <c r="AX2673">
        <v>59.75</v>
      </c>
      <c r="AY2673" t="s">
        <v>82</v>
      </c>
      <c r="AZ2673" t="s">
        <v>71</v>
      </c>
      <c r="BA2673" t="s">
        <v>96</v>
      </c>
      <c r="BB2673" t="s">
        <v>96</v>
      </c>
      <c r="BC2673" t="s">
        <v>96</v>
      </c>
      <c r="BD2673" t="s">
        <v>70</v>
      </c>
      <c r="BE2673" t="s">
        <v>96</v>
      </c>
      <c r="BF2673" t="s">
        <v>96</v>
      </c>
      <c r="BG2673" s="4" t="s">
        <v>96</v>
      </c>
      <c r="BH2673" s="4" t="s">
        <v>96</v>
      </c>
      <c r="BI2673" t="s">
        <v>96</v>
      </c>
      <c r="BJ2673" s="4" t="s">
        <v>96</v>
      </c>
      <c r="BK2673" s="4" t="s">
        <v>96</v>
      </c>
    </row>
    <row r="2674" spans="1:63" x14ac:dyDescent="0.3">
      <c r="A2674" t="s">
        <v>4100</v>
      </c>
      <c r="B2674" t="s">
        <v>4101</v>
      </c>
      <c r="C2674" t="s">
        <v>126</v>
      </c>
      <c r="D2674" s="1">
        <v>18450100</v>
      </c>
      <c r="E2674" s="2">
        <v>3358</v>
      </c>
      <c r="F2674" s="3">
        <v>29.41</v>
      </c>
      <c r="G2674" t="b">
        <v>0</v>
      </c>
      <c r="H2674" t="b">
        <v>0</v>
      </c>
      <c r="I2674" t="b">
        <v>0</v>
      </c>
      <c r="J2674" t="b">
        <v>0</v>
      </c>
      <c r="K2674" s="4">
        <v>5.5999999999999999E-3</v>
      </c>
      <c r="L2674" s="4">
        <v>-3.8100000000000002E-2</v>
      </c>
      <c r="M2674" s="4">
        <v>-6.1100000000000002E-2</v>
      </c>
      <c r="N2674" s="4">
        <v>-5.7700000000000001E-2</v>
      </c>
      <c r="O2674" s="4">
        <v>0.13139999999999999</v>
      </c>
      <c r="P2674">
        <v>7.5499999999999998E-2</v>
      </c>
      <c r="Q2674" s="3">
        <v>0</v>
      </c>
      <c r="R2674" s="3">
        <v>-0.37587500000000001</v>
      </c>
      <c r="S2674" s="3">
        <v>-19.829750000000001</v>
      </c>
      <c r="T2674" s="3">
        <v>-19.829750000000001</v>
      </c>
      <c r="U2674" s="3">
        <v>10.789</v>
      </c>
      <c r="V2674" s="3">
        <v>10.789</v>
      </c>
      <c r="W2674" t="s">
        <v>1294</v>
      </c>
      <c r="X2674" s="5">
        <v>40996</v>
      </c>
      <c r="Y2674" s="4">
        <v>1.2999999999999999E-3</v>
      </c>
      <c r="Z2674" s="3">
        <v>0</v>
      </c>
      <c r="AA2674" s="5" t="s">
        <v>96</v>
      </c>
      <c r="AB2674" s="3" t="s">
        <v>96</v>
      </c>
      <c r="AC2674" s="4">
        <v>0</v>
      </c>
      <c r="AD2674" t="s">
        <v>96</v>
      </c>
      <c r="AE2674" s="4">
        <v>7.4000000000000003E-3</v>
      </c>
      <c r="AF2674" t="s">
        <v>96</v>
      </c>
      <c r="AG2674">
        <v>0.11</v>
      </c>
      <c r="AH2674" s="4">
        <v>0.40810000000000002</v>
      </c>
      <c r="AI2674" s="4">
        <v>0.151</v>
      </c>
      <c r="AJ2674" s="4">
        <v>0.1328</v>
      </c>
      <c r="AK2674" s="4">
        <v>0.1313</v>
      </c>
      <c r="AL2674" t="s">
        <v>2654</v>
      </c>
      <c r="AM2674">
        <v>5</v>
      </c>
      <c r="AN2674" s="4">
        <v>1</v>
      </c>
      <c r="AO2674" s="4">
        <v>1</v>
      </c>
      <c r="AP2674" s="4">
        <v>1</v>
      </c>
      <c r="AQ2674" s="6">
        <v>0.28000000000000003</v>
      </c>
      <c r="AR2674" s="6">
        <v>0.28000000000000003</v>
      </c>
      <c r="AS2674" t="s">
        <v>780</v>
      </c>
      <c r="AT2674" s="3">
        <v>28.81</v>
      </c>
      <c r="AU2674" s="3">
        <v>30.87</v>
      </c>
      <c r="AV2674" s="3">
        <v>29.22</v>
      </c>
      <c r="AW2674" s="3">
        <v>29.62</v>
      </c>
      <c r="AX2674">
        <v>41.17</v>
      </c>
      <c r="AY2674" t="s">
        <v>82</v>
      </c>
      <c r="AZ2674" t="s">
        <v>68</v>
      </c>
      <c r="BA2674" t="s">
        <v>82</v>
      </c>
      <c r="BB2674" t="s">
        <v>82</v>
      </c>
      <c r="BC2674" t="s">
        <v>70</v>
      </c>
      <c r="BD2674" t="s">
        <v>96</v>
      </c>
      <c r="BE2674" t="s">
        <v>72</v>
      </c>
      <c r="BF2674" t="s">
        <v>96</v>
      </c>
      <c r="BG2674" s="4" t="s">
        <v>96</v>
      </c>
      <c r="BH2674" s="4" t="s">
        <v>96</v>
      </c>
      <c r="BI2674" t="s">
        <v>96</v>
      </c>
      <c r="BJ2674" s="4" t="s">
        <v>96</v>
      </c>
      <c r="BK2674" s="4" t="s">
        <v>96</v>
      </c>
    </row>
    <row r="2675" spans="1:63" x14ac:dyDescent="0.3">
      <c r="A2675" t="s">
        <v>3700</v>
      </c>
      <c r="B2675" t="s">
        <v>3701</v>
      </c>
      <c r="C2675" t="s">
        <v>126</v>
      </c>
      <c r="D2675" s="1">
        <v>17641600</v>
      </c>
      <c r="E2675" s="2">
        <v>80219</v>
      </c>
      <c r="F2675" s="3">
        <v>12.4</v>
      </c>
      <c r="G2675" t="b">
        <v>0</v>
      </c>
      <c r="H2675" t="b">
        <v>0</v>
      </c>
      <c r="I2675" t="b">
        <v>0</v>
      </c>
      <c r="J2675" t="b">
        <v>0</v>
      </c>
      <c r="K2675" s="4">
        <v>6.1000000000000004E-3</v>
      </c>
      <c r="L2675" s="4">
        <v>-0.1804</v>
      </c>
      <c r="M2675" s="4">
        <v>0.30059999999999998</v>
      </c>
      <c r="N2675" s="4">
        <v>0.2898</v>
      </c>
      <c r="O2675">
        <v>0.23630000000000001</v>
      </c>
      <c r="P2675">
        <v>0.1142</v>
      </c>
      <c r="Q2675" s="3">
        <v>0</v>
      </c>
      <c r="R2675" s="3">
        <v>-6.8375000000000004</v>
      </c>
      <c r="S2675" s="3">
        <v>-14.909750000000001</v>
      </c>
      <c r="T2675" s="3">
        <v>-14.909750000000001</v>
      </c>
      <c r="U2675" s="3">
        <v>-12.811500000000001</v>
      </c>
      <c r="V2675" s="3">
        <v>-12.811500000000001</v>
      </c>
      <c r="W2675" t="s">
        <v>1294</v>
      </c>
      <c r="X2675" s="5">
        <v>40805</v>
      </c>
      <c r="Y2675" s="4">
        <v>2.8000000000000001E-2</v>
      </c>
      <c r="Z2675" s="3">
        <v>0</v>
      </c>
      <c r="AA2675" s="5" t="s">
        <v>96</v>
      </c>
      <c r="AB2675" s="3" t="s">
        <v>96</v>
      </c>
      <c r="AC2675" s="4">
        <v>0</v>
      </c>
      <c r="AD2675" t="s">
        <v>96</v>
      </c>
      <c r="AE2675" s="4">
        <v>1.8200000000000001E-2</v>
      </c>
      <c r="AF2675" t="s">
        <v>96</v>
      </c>
      <c r="AG2675">
        <v>0.39</v>
      </c>
      <c r="AH2675" s="4">
        <v>1.2643</v>
      </c>
      <c r="AI2675" s="4">
        <v>0.37430000000000002</v>
      </c>
      <c r="AJ2675" s="4">
        <v>0.28999999999999998</v>
      </c>
      <c r="AK2675" s="4">
        <v>0.25390000000000001</v>
      </c>
      <c r="AL2675" t="s">
        <v>2654</v>
      </c>
      <c r="AM2675">
        <v>1</v>
      </c>
      <c r="AN2675" s="4">
        <v>1</v>
      </c>
      <c r="AO2675" s="4">
        <v>1</v>
      </c>
      <c r="AP2675" s="4">
        <v>1</v>
      </c>
      <c r="AQ2675" s="6">
        <v>0.28000000000000003</v>
      </c>
      <c r="AR2675" s="6">
        <v>0.28000000000000003</v>
      </c>
      <c r="AS2675" t="s">
        <v>780</v>
      </c>
      <c r="AT2675" s="3">
        <v>11.52</v>
      </c>
      <c r="AU2675" s="3">
        <v>14.39</v>
      </c>
      <c r="AV2675" s="3">
        <v>12.19</v>
      </c>
      <c r="AW2675" s="3">
        <v>12.68</v>
      </c>
      <c r="AX2675">
        <v>35.700000000000003</v>
      </c>
      <c r="AY2675" t="s">
        <v>82</v>
      </c>
      <c r="AZ2675" t="s">
        <v>75</v>
      </c>
      <c r="BA2675" t="s">
        <v>75</v>
      </c>
      <c r="BB2675" t="s">
        <v>69</v>
      </c>
      <c r="BC2675" t="s">
        <v>75</v>
      </c>
      <c r="BD2675" t="s">
        <v>96</v>
      </c>
      <c r="BE2675" t="s">
        <v>71</v>
      </c>
      <c r="BF2675" t="s">
        <v>96</v>
      </c>
      <c r="BG2675" s="4" t="s">
        <v>96</v>
      </c>
      <c r="BH2675" s="4" t="s">
        <v>96</v>
      </c>
      <c r="BI2675" t="s">
        <v>96</v>
      </c>
      <c r="BJ2675" s="4" t="s">
        <v>96</v>
      </c>
      <c r="BK2675" s="4" t="s">
        <v>96</v>
      </c>
    </row>
    <row r="2676" spans="1:63" x14ac:dyDescent="0.3">
      <c r="A2676" t="s">
        <v>3914</v>
      </c>
      <c r="B2676" t="s">
        <v>3915</v>
      </c>
      <c r="C2676" t="s">
        <v>126</v>
      </c>
      <c r="D2676" s="1">
        <v>16001800</v>
      </c>
      <c r="E2676" s="2">
        <v>47888</v>
      </c>
      <c r="F2676" s="3">
        <v>8.58</v>
      </c>
      <c r="G2676" t="b">
        <v>0</v>
      </c>
      <c r="H2676" t="b">
        <v>0</v>
      </c>
      <c r="I2676" t="b">
        <v>0</v>
      </c>
      <c r="J2676" t="b">
        <v>0</v>
      </c>
      <c r="K2676" s="4">
        <v>9.4000000000000004E-3</v>
      </c>
      <c r="L2676" s="4">
        <v>-0.1081</v>
      </c>
      <c r="M2676" s="4">
        <v>-0.502</v>
      </c>
      <c r="N2676" s="4">
        <v>-0.50829999999999997</v>
      </c>
      <c r="O2676" s="4">
        <v>5.1999999999999998E-2</v>
      </c>
      <c r="P2676">
        <v>-4.48E-2</v>
      </c>
      <c r="Q2676" s="3">
        <v>0</v>
      </c>
      <c r="R2676" s="3">
        <v>0</v>
      </c>
      <c r="S2676" s="3">
        <v>4.5840500000000004</v>
      </c>
      <c r="T2676" s="3">
        <v>4.5840500000000004</v>
      </c>
      <c r="U2676" s="3">
        <v>9.5318500000000004</v>
      </c>
      <c r="V2676" s="3">
        <v>9.5318500000000004</v>
      </c>
      <c r="W2676" t="s">
        <v>808</v>
      </c>
      <c r="X2676" s="5">
        <v>40135</v>
      </c>
      <c r="Y2676" s="4">
        <v>8.9999999999999993E-3</v>
      </c>
      <c r="Z2676" s="3">
        <v>0</v>
      </c>
      <c r="AA2676" s="5" t="s">
        <v>96</v>
      </c>
      <c r="AB2676" s="3" t="s">
        <v>96</v>
      </c>
      <c r="AC2676" s="4">
        <v>0</v>
      </c>
      <c r="AD2676" t="s">
        <v>96</v>
      </c>
      <c r="AE2676" s="4">
        <v>1.4999999999999999E-2</v>
      </c>
      <c r="AF2676" t="s">
        <v>96</v>
      </c>
      <c r="AG2676">
        <v>0.23</v>
      </c>
      <c r="AH2676" s="4">
        <v>0.57709999999999995</v>
      </c>
      <c r="AI2676" s="4">
        <v>0.38500000000000001</v>
      </c>
      <c r="AJ2676" s="4">
        <v>0.32950000000000002</v>
      </c>
      <c r="AK2676" s="4">
        <v>0.28199999999999997</v>
      </c>
      <c r="AL2676" t="s">
        <v>5709</v>
      </c>
      <c r="AM2676" s="2">
        <v>1</v>
      </c>
      <c r="AN2676" s="4">
        <v>1</v>
      </c>
      <c r="AO2676" s="4">
        <v>1</v>
      </c>
      <c r="AP2676" s="4">
        <v>1</v>
      </c>
      <c r="AQ2676" s="6">
        <v>0.28000000000000003</v>
      </c>
      <c r="AR2676" s="6">
        <v>0.28000000000000003</v>
      </c>
      <c r="AS2676" t="s">
        <v>780</v>
      </c>
      <c r="AT2676" s="3">
        <v>7.83</v>
      </c>
      <c r="AU2676" s="3">
        <v>9.41</v>
      </c>
      <c r="AV2676" s="3">
        <v>8.52</v>
      </c>
      <c r="AW2676" s="3">
        <v>8.67</v>
      </c>
      <c r="AX2676">
        <v>37.53</v>
      </c>
      <c r="AY2676" t="s">
        <v>70</v>
      </c>
      <c r="AZ2676" t="s">
        <v>75</v>
      </c>
      <c r="BA2676" t="s">
        <v>68</v>
      </c>
      <c r="BB2676" t="s">
        <v>69</v>
      </c>
      <c r="BC2676" t="s">
        <v>69</v>
      </c>
      <c r="BD2676" t="s">
        <v>72</v>
      </c>
      <c r="BE2676" t="s">
        <v>68</v>
      </c>
      <c r="BF2676" t="s">
        <v>96</v>
      </c>
      <c r="BG2676" s="4" t="s">
        <v>96</v>
      </c>
      <c r="BH2676" s="4" t="s">
        <v>96</v>
      </c>
      <c r="BI2676" t="s">
        <v>96</v>
      </c>
      <c r="BJ2676" s="4" t="s">
        <v>96</v>
      </c>
      <c r="BK2676" s="4" t="s">
        <v>96</v>
      </c>
    </row>
    <row r="2677" spans="1:63" x14ac:dyDescent="0.3">
      <c r="A2677" t="s">
        <v>4757</v>
      </c>
      <c r="B2677" t="s">
        <v>4758</v>
      </c>
      <c r="C2677" t="s">
        <v>126</v>
      </c>
      <c r="D2677" s="1">
        <v>12039600</v>
      </c>
      <c r="E2677" s="2">
        <v>3236</v>
      </c>
      <c r="F2677" s="3">
        <v>14.41</v>
      </c>
      <c r="G2677" t="b">
        <v>0</v>
      </c>
      <c r="H2677" t="b">
        <v>0</v>
      </c>
      <c r="I2677" t="b">
        <v>1</v>
      </c>
      <c r="J2677" t="b">
        <v>0</v>
      </c>
      <c r="K2677" s="4">
        <v>-5.4999999999999997E-3</v>
      </c>
      <c r="L2677" s="4">
        <v>-1.6400000000000001E-2</v>
      </c>
      <c r="M2677" s="4">
        <v>-8.7300000000000003E-2</v>
      </c>
      <c r="N2677" s="4">
        <v>-8.2699999999999996E-2</v>
      </c>
      <c r="O2677" t="s">
        <v>96</v>
      </c>
      <c r="P2677" t="s">
        <v>96</v>
      </c>
      <c r="Q2677" s="3">
        <v>-1.0945050000000001</v>
      </c>
      <c r="R2677" s="3">
        <v>-2.2484030000000002</v>
      </c>
      <c r="S2677" s="3">
        <v>-29.528704999999999</v>
      </c>
      <c r="T2677" s="3">
        <v>-29.528704999999999</v>
      </c>
      <c r="U2677" s="3">
        <v>10.318913</v>
      </c>
      <c r="V2677" s="3">
        <v>10.318913</v>
      </c>
      <c r="W2677" t="s">
        <v>484</v>
      </c>
      <c r="X2677" s="5">
        <v>44453</v>
      </c>
      <c r="Y2677" s="4">
        <v>6.0000000000000001E-3</v>
      </c>
      <c r="Z2677" s="3">
        <v>0.97</v>
      </c>
      <c r="AA2677" s="5">
        <v>45282</v>
      </c>
      <c r="AB2677" s="3">
        <v>0.97</v>
      </c>
      <c r="AC2677" s="4">
        <v>6.6900000000000001E-2</v>
      </c>
      <c r="AD2677" t="s">
        <v>243</v>
      </c>
      <c r="AE2677" s="4">
        <v>4.0000000000000001E-3</v>
      </c>
      <c r="AF2677" t="s">
        <v>96</v>
      </c>
      <c r="AG2677">
        <v>0.33</v>
      </c>
      <c r="AH2677" s="4">
        <v>0.25679999999999997</v>
      </c>
      <c r="AI2677" s="4">
        <v>0.1195</v>
      </c>
      <c r="AJ2677" s="4">
        <v>0.1176</v>
      </c>
      <c r="AK2677" s="4">
        <v>0.1071</v>
      </c>
      <c r="AL2677" t="s">
        <v>938</v>
      </c>
      <c r="AM2677">
        <v>19</v>
      </c>
      <c r="AN2677" s="4">
        <v>0.97170000000000001</v>
      </c>
      <c r="AO2677" s="4">
        <v>0.99629999999999996</v>
      </c>
      <c r="AP2677" s="4">
        <v>0.99990000000000001</v>
      </c>
      <c r="AQ2677" s="6">
        <v>0.4</v>
      </c>
      <c r="AR2677" s="6">
        <v>0.2</v>
      </c>
      <c r="AS2677">
        <v>1099</v>
      </c>
      <c r="AT2677" s="3">
        <v>14.07</v>
      </c>
      <c r="AU2677" s="3">
        <v>14.7</v>
      </c>
      <c r="AV2677" s="3">
        <v>14.38</v>
      </c>
      <c r="AW2677" s="3">
        <v>14.48</v>
      </c>
      <c r="AX2677">
        <v>45.48</v>
      </c>
      <c r="AY2677" t="s">
        <v>82</v>
      </c>
      <c r="AZ2677" t="s">
        <v>79</v>
      </c>
      <c r="BA2677" t="s">
        <v>96</v>
      </c>
      <c r="BB2677" t="s">
        <v>96</v>
      </c>
      <c r="BC2677" t="s">
        <v>96</v>
      </c>
      <c r="BD2677" t="s">
        <v>79</v>
      </c>
      <c r="BE2677" t="s">
        <v>96</v>
      </c>
      <c r="BF2677" t="s">
        <v>96</v>
      </c>
      <c r="BG2677" s="4" t="s">
        <v>96</v>
      </c>
      <c r="BH2677" s="4" t="s">
        <v>96</v>
      </c>
      <c r="BI2677" t="s">
        <v>96</v>
      </c>
      <c r="BJ2677" s="4" t="s">
        <v>96</v>
      </c>
      <c r="BK2677" s="4" t="s">
        <v>96</v>
      </c>
    </row>
    <row r="2678" spans="1:63" x14ac:dyDescent="0.3">
      <c r="A2678" t="s">
        <v>4119</v>
      </c>
      <c r="B2678" t="s">
        <v>4120</v>
      </c>
      <c r="C2678" t="s">
        <v>126</v>
      </c>
      <c r="D2678" s="1">
        <v>12027200</v>
      </c>
      <c r="E2678" s="2">
        <v>13563</v>
      </c>
      <c r="F2678" s="3">
        <v>17.45</v>
      </c>
      <c r="G2678" t="b">
        <v>0</v>
      </c>
      <c r="H2678" t="b">
        <v>0</v>
      </c>
      <c r="I2678" t="b">
        <v>0</v>
      </c>
      <c r="J2678" t="b">
        <v>0</v>
      </c>
      <c r="K2678" s="4">
        <v>-1.1599999999999999E-2</v>
      </c>
      <c r="L2678" s="4">
        <v>-4.0099999999999997E-2</v>
      </c>
      <c r="M2678" s="4">
        <v>-8.8999999999999999E-3</v>
      </c>
      <c r="N2678" s="4">
        <v>7.1999999999999998E-3</v>
      </c>
      <c r="O2678" s="4">
        <v>0.22489999999999999</v>
      </c>
      <c r="P2678" s="4">
        <v>9.4200000000000006E-2</v>
      </c>
      <c r="Q2678" s="3">
        <v>0</v>
      </c>
      <c r="R2678" s="3">
        <v>-2.213775</v>
      </c>
      <c r="S2678" s="3">
        <v>3.270025</v>
      </c>
      <c r="T2678" s="3">
        <v>3.270025</v>
      </c>
      <c r="U2678" s="3">
        <v>5.5715750000000002</v>
      </c>
      <c r="V2678" s="3">
        <v>5.5715750000000002</v>
      </c>
      <c r="W2678" t="s">
        <v>484</v>
      </c>
      <c r="X2678" s="5">
        <v>43223</v>
      </c>
      <c r="Y2678" s="4">
        <v>6.4000000000000003E-3</v>
      </c>
      <c r="Z2678" s="3">
        <v>0.64</v>
      </c>
      <c r="AA2678" s="5">
        <v>45279</v>
      </c>
      <c r="AB2678" s="3">
        <v>0.21</v>
      </c>
      <c r="AC2678" s="4">
        <v>3.6299999999999999E-2</v>
      </c>
      <c r="AD2678" t="s">
        <v>66</v>
      </c>
      <c r="AE2678" s="4">
        <v>7.1000000000000004E-3</v>
      </c>
      <c r="AF2678" t="s">
        <v>96</v>
      </c>
      <c r="AG2678">
        <v>0.41</v>
      </c>
      <c r="AH2678" s="4">
        <v>0.28470000000000001</v>
      </c>
      <c r="AI2678" s="4">
        <v>0.15129999999999999</v>
      </c>
      <c r="AJ2678" s="4">
        <v>0.1565</v>
      </c>
      <c r="AK2678" s="4">
        <v>0.14030000000000001</v>
      </c>
      <c r="AL2678" t="s">
        <v>5709</v>
      </c>
      <c r="AM2678">
        <v>1</v>
      </c>
      <c r="AN2678" s="4">
        <v>0.5524</v>
      </c>
      <c r="AO2678" s="4">
        <v>0.5524</v>
      </c>
      <c r="AP2678" s="4">
        <v>0.5524</v>
      </c>
      <c r="AQ2678" s="6">
        <v>0.4</v>
      </c>
      <c r="AR2678" s="6">
        <v>0.2</v>
      </c>
      <c r="AS2678">
        <v>1099</v>
      </c>
      <c r="AT2678" s="3">
        <v>17.079999999999998</v>
      </c>
      <c r="AU2678" s="3">
        <v>18.059999999999999</v>
      </c>
      <c r="AV2678" s="3">
        <v>17.399999999999999</v>
      </c>
      <c r="AW2678" s="3">
        <v>17.559999999999999</v>
      </c>
      <c r="AX2678">
        <v>43.75</v>
      </c>
      <c r="AY2678" t="s">
        <v>75</v>
      </c>
      <c r="AZ2678" t="s">
        <v>70</v>
      </c>
      <c r="BA2678" t="s">
        <v>96</v>
      </c>
      <c r="BB2678" t="s">
        <v>96</v>
      </c>
      <c r="BC2678" t="s">
        <v>96</v>
      </c>
      <c r="BD2678" t="s">
        <v>79</v>
      </c>
      <c r="BE2678" t="s">
        <v>96</v>
      </c>
      <c r="BF2678" t="s">
        <v>96</v>
      </c>
      <c r="BG2678" s="4" t="s">
        <v>96</v>
      </c>
      <c r="BH2678" s="4" t="s">
        <v>96</v>
      </c>
      <c r="BI2678" t="s">
        <v>96</v>
      </c>
      <c r="BJ2678" s="4" t="s">
        <v>96</v>
      </c>
      <c r="BK2678" s="4" t="s">
        <v>96</v>
      </c>
    </row>
    <row r="2679" spans="1:63" x14ac:dyDescent="0.3">
      <c r="A2679" t="s">
        <v>5228</v>
      </c>
      <c r="B2679" t="s">
        <v>5229</v>
      </c>
      <c r="C2679" t="s">
        <v>126</v>
      </c>
      <c r="D2679" s="1">
        <v>9413300</v>
      </c>
      <c r="E2679" s="2">
        <v>1364</v>
      </c>
      <c r="F2679" s="3">
        <v>16.899999999999999</v>
      </c>
      <c r="G2679" t="b">
        <v>0</v>
      </c>
      <c r="H2679" t="b">
        <v>0</v>
      </c>
      <c r="I2679" t="b">
        <v>1</v>
      </c>
      <c r="J2679" t="b">
        <v>0</v>
      </c>
      <c r="K2679" s="4">
        <v>4.3E-3</v>
      </c>
      <c r="L2679" s="4">
        <v>4.4000000000000003E-3</v>
      </c>
      <c r="M2679" s="4">
        <v>-0.2772</v>
      </c>
      <c r="N2679" s="4">
        <v>-0.27429999999999999</v>
      </c>
      <c r="O2679" t="s">
        <v>96</v>
      </c>
      <c r="P2679" t="s">
        <v>96</v>
      </c>
      <c r="Q2679" s="3">
        <v>0</v>
      </c>
      <c r="R2679" s="3">
        <v>0</v>
      </c>
      <c r="S2679" s="3">
        <v>-7.6375500000000001</v>
      </c>
      <c r="T2679" s="3">
        <v>-7.6375500000000001</v>
      </c>
      <c r="U2679" s="3">
        <v>-7.6375500000000001</v>
      </c>
      <c r="V2679" s="3">
        <v>-7.6375500000000001</v>
      </c>
      <c r="W2679" t="s">
        <v>484</v>
      </c>
      <c r="X2679" s="5">
        <v>44678</v>
      </c>
      <c r="Y2679" s="4">
        <v>5.8999999999999999E-3</v>
      </c>
      <c r="Z2679" s="3">
        <v>1.1399999999999999</v>
      </c>
      <c r="AA2679" s="5">
        <v>45278</v>
      </c>
      <c r="AB2679" s="3">
        <v>0.93</v>
      </c>
      <c r="AC2679" s="4">
        <v>6.7400000000000002E-2</v>
      </c>
      <c r="AD2679" t="s">
        <v>243</v>
      </c>
      <c r="AE2679" s="4">
        <v>2.1600000000000001E-2</v>
      </c>
      <c r="AF2679" t="s">
        <v>96</v>
      </c>
      <c r="AG2679">
        <v>1.64</v>
      </c>
      <c r="AH2679" s="4">
        <v>0.43730000000000002</v>
      </c>
      <c r="AI2679" s="4">
        <v>0.1794</v>
      </c>
      <c r="AJ2679" s="4">
        <v>0.15679999999999999</v>
      </c>
      <c r="AK2679" s="4">
        <v>0.15620000000000001</v>
      </c>
      <c r="AL2679" t="s">
        <v>84</v>
      </c>
      <c r="AM2679" s="2">
        <v>2</v>
      </c>
      <c r="AN2679" s="4">
        <v>1</v>
      </c>
      <c r="AO2679" s="4">
        <v>1</v>
      </c>
      <c r="AP2679" s="4">
        <v>1</v>
      </c>
      <c r="AQ2679" s="6">
        <v>0.4</v>
      </c>
      <c r="AR2679" s="6">
        <v>0.2</v>
      </c>
      <c r="AS2679">
        <v>1099</v>
      </c>
      <c r="AT2679" s="3">
        <v>16.170000000000002</v>
      </c>
      <c r="AU2679" s="3">
        <v>17.100000000000001</v>
      </c>
      <c r="AV2679" s="3" t="s">
        <v>96</v>
      </c>
      <c r="AW2679" s="3" t="s">
        <v>96</v>
      </c>
      <c r="AX2679">
        <v>49.59</v>
      </c>
      <c r="AY2679" t="s">
        <v>96</v>
      </c>
      <c r="AZ2679" t="s">
        <v>79</v>
      </c>
      <c r="BA2679" t="s">
        <v>96</v>
      </c>
      <c r="BB2679" t="s">
        <v>96</v>
      </c>
      <c r="BC2679" t="s">
        <v>96</v>
      </c>
      <c r="BD2679" t="s">
        <v>96</v>
      </c>
      <c r="BE2679" t="s">
        <v>96</v>
      </c>
      <c r="BF2679" t="s">
        <v>96</v>
      </c>
      <c r="BG2679" s="4" t="s">
        <v>96</v>
      </c>
      <c r="BH2679" s="4" t="s">
        <v>96</v>
      </c>
      <c r="BI2679" t="s">
        <v>96</v>
      </c>
      <c r="BJ2679" s="4" t="s">
        <v>96</v>
      </c>
      <c r="BK2679" s="4" t="s">
        <v>96</v>
      </c>
    </row>
    <row r="2680" spans="1:63" x14ac:dyDescent="0.3">
      <c r="A2680" t="s">
        <v>4382</v>
      </c>
      <c r="B2680" t="s">
        <v>4383</v>
      </c>
      <c r="C2680" t="s">
        <v>126</v>
      </c>
      <c r="D2680" s="1">
        <v>3196300</v>
      </c>
      <c r="E2680" s="2">
        <v>1117</v>
      </c>
      <c r="F2680" s="3">
        <v>25.35</v>
      </c>
      <c r="G2680" t="b">
        <v>0</v>
      </c>
      <c r="H2680" t="b">
        <v>0</v>
      </c>
      <c r="I2680" t="b">
        <v>0</v>
      </c>
      <c r="J2680" t="b">
        <v>0</v>
      </c>
      <c r="K2680" s="4">
        <v>1.6000000000000001E-3</v>
      </c>
      <c r="L2680" s="4">
        <v>1.29E-2</v>
      </c>
      <c r="M2680" s="4">
        <v>8.4699999999999998E-2</v>
      </c>
      <c r="N2680" s="4">
        <v>8.9700000000000002E-2</v>
      </c>
      <c r="O2680" t="s">
        <v>96</v>
      </c>
      <c r="P2680" t="s">
        <v>96</v>
      </c>
      <c r="Q2680" s="3">
        <v>0</v>
      </c>
      <c r="R2680" s="3">
        <v>-0.62517500000000004</v>
      </c>
      <c r="S2680" s="3">
        <v>-0.70877500000000004</v>
      </c>
      <c r="T2680" s="3">
        <v>-0.70877500000000004</v>
      </c>
      <c r="U2680" s="3">
        <v>-0.13842499999999999</v>
      </c>
      <c r="V2680" s="3">
        <v>-0.13842499999999999</v>
      </c>
      <c r="W2680" t="s">
        <v>127</v>
      </c>
      <c r="X2680" s="5">
        <v>44503</v>
      </c>
      <c r="Y2680" s="4">
        <v>4.7000000000000002E-3</v>
      </c>
      <c r="Z2680" s="3">
        <v>2.19</v>
      </c>
      <c r="AA2680" s="5">
        <v>45279</v>
      </c>
      <c r="AB2680" s="3">
        <v>0.8</v>
      </c>
      <c r="AC2680" s="4">
        <v>8.5900000000000004E-2</v>
      </c>
      <c r="AD2680" t="s">
        <v>66</v>
      </c>
      <c r="AE2680" s="4">
        <v>6.3E-3</v>
      </c>
      <c r="AF2680" t="s">
        <v>96</v>
      </c>
      <c r="AG2680">
        <v>0.2</v>
      </c>
      <c r="AH2680" s="4">
        <v>0.4511</v>
      </c>
      <c r="AI2680" s="4">
        <v>0.1452</v>
      </c>
      <c r="AJ2680" s="4">
        <v>0.12429999999999999</v>
      </c>
      <c r="AK2680" s="4">
        <v>0.1205</v>
      </c>
      <c r="AL2680" t="s">
        <v>5709</v>
      </c>
      <c r="AM2680">
        <v>2</v>
      </c>
      <c r="AN2680" s="4">
        <v>1</v>
      </c>
      <c r="AO2680" s="4">
        <v>1</v>
      </c>
      <c r="AP2680" s="4">
        <v>1</v>
      </c>
      <c r="AQ2680" s="6">
        <v>0.4</v>
      </c>
      <c r="AR2680" s="6">
        <v>0.2</v>
      </c>
      <c r="AS2680">
        <v>1099</v>
      </c>
      <c r="AT2680" s="3">
        <v>24.32</v>
      </c>
      <c r="AU2680" s="3">
        <v>25.71</v>
      </c>
      <c r="AV2680" s="3">
        <v>25.35</v>
      </c>
      <c r="AW2680" s="3">
        <v>25.35</v>
      </c>
      <c r="AX2680">
        <v>60.2</v>
      </c>
      <c r="AY2680" t="s">
        <v>79</v>
      </c>
      <c r="AZ2680" t="s">
        <v>71</v>
      </c>
      <c r="BA2680" t="s">
        <v>75</v>
      </c>
      <c r="BB2680" t="s">
        <v>71</v>
      </c>
      <c r="BC2680" t="s">
        <v>82</v>
      </c>
      <c r="BD2680" t="s">
        <v>69</v>
      </c>
      <c r="BE2680" t="s">
        <v>75</v>
      </c>
      <c r="BF2680" t="s">
        <v>96</v>
      </c>
      <c r="BG2680" s="4" t="s">
        <v>96</v>
      </c>
      <c r="BH2680" s="4" t="s">
        <v>96</v>
      </c>
      <c r="BI2680" t="s">
        <v>96</v>
      </c>
      <c r="BJ2680" s="4" t="s">
        <v>96</v>
      </c>
      <c r="BK2680" s="4" t="s">
        <v>96</v>
      </c>
    </row>
    <row r="2681" spans="1:63" x14ac:dyDescent="0.3">
      <c r="A2681" t="s">
        <v>5268</v>
      </c>
      <c r="B2681" t="s">
        <v>5269</v>
      </c>
      <c r="C2681" t="s">
        <v>126</v>
      </c>
      <c r="D2681" s="1">
        <v>2782400</v>
      </c>
      <c r="E2681">
        <v>1333</v>
      </c>
      <c r="F2681" s="3">
        <v>22.18</v>
      </c>
      <c r="G2681" t="b">
        <v>0</v>
      </c>
      <c r="H2681" t="b">
        <v>0</v>
      </c>
      <c r="I2681" t="b">
        <v>1</v>
      </c>
      <c r="J2681" t="b">
        <v>0</v>
      </c>
      <c r="K2681" s="4">
        <v>4.1000000000000003E-3</v>
      </c>
      <c r="L2681" s="4">
        <v>-4.19E-2</v>
      </c>
      <c r="M2681" s="4">
        <v>-5.0099999999999999E-2</v>
      </c>
      <c r="N2681" s="4">
        <v>-4.7199999999999999E-2</v>
      </c>
      <c r="O2681" t="s">
        <v>96</v>
      </c>
      <c r="P2681" t="s">
        <v>96</v>
      </c>
      <c r="Q2681" s="3">
        <v>0</v>
      </c>
      <c r="R2681" s="3">
        <v>-1.283944</v>
      </c>
      <c r="S2681" s="3">
        <v>-79.149381000000005</v>
      </c>
      <c r="T2681" s="3">
        <v>-79.149381000000005</v>
      </c>
      <c r="U2681" s="3">
        <v>1.723149</v>
      </c>
      <c r="V2681" s="3">
        <v>1.723149</v>
      </c>
      <c r="W2681" t="s">
        <v>1294</v>
      </c>
      <c r="X2681" s="5">
        <v>44697</v>
      </c>
      <c r="Y2681" s="4">
        <v>1.03E-2</v>
      </c>
      <c r="Z2681" s="3">
        <v>11.37</v>
      </c>
      <c r="AA2681" s="5">
        <v>45280</v>
      </c>
      <c r="AB2681" s="3">
        <v>11.37</v>
      </c>
      <c r="AC2681" s="4">
        <v>0.50480000000000003</v>
      </c>
      <c r="AD2681" t="s">
        <v>243</v>
      </c>
      <c r="AE2681" s="4">
        <v>5.4999999999999997E-3</v>
      </c>
      <c r="AF2681" t="s">
        <v>96</v>
      </c>
      <c r="AG2681">
        <v>0.77</v>
      </c>
      <c r="AH2681" s="4">
        <v>0.26910000000000001</v>
      </c>
      <c r="AI2681" s="4">
        <v>0.153</v>
      </c>
      <c r="AJ2681" s="4">
        <v>0.13220000000000001</v>
      </c>
      <c r="AK2681" s="4">
        <v>0.1295</v>
      </c>
      <c r="AL2681" t="s">
        <v>2654</v>
      </c>
      <c r="AM2681">
        <v>2</v>
      </c>
      <c r="AN2681" s="4">
        <v>1</v>
      </c>
      <c r="AO2681" s="4">
        <v>1</v>
      </c>
      <c r="AP2681" s="4">
        <v>1</v>
      </c>
      <c r="AQ2681" s="6">
        <v>0.4</v>
      </c>
      <c r="AR2681" s="6">
        <v>0.2</v>
      </c>
      <c r="AS2681">
        <v>1099</v>
      </c>
      <c r="AT2681" s="3">
        <v>21.79</v>
      </c>
      <c r="AU2681" s="3">
        <v>23.35</v>
      </c>
      <c r="AV2681" s="3">
        <v>22.05</v>
      </c>
      <c r="AW2681" s="3">
        <v>22.41</v>
      </c>
      <c r="AX2681">
        <v>41.1</v>
      </c>
      <c r="AY2681" t="s">
        <v>96</v>
      </c>
      <c r="AZ2681" t="s">
        <v>75</v>
      </c>
      <c r="BA2681" t="s">
        <v>96</v>
      </c>
      <c r="BB2681" t="s">
        <v>96</v>
      </c>
      <c r="BC2681" t="s">
        <v>96</v>
      </c>
      <c r="BD2681" t="s">
        <v>96</v>
      </c>
      <c r="BE2681" t="s">
        <v>96</v>
      </c>
      <c r="BF2681" t="s">
        <v>96</v>
      </c>
      <c r="BG2681" s="4" t="s">
        <v>96</v>
      </c>
      <c r="BH2681" s="4" t="s">
        <v>96</v>
      </c>
      <c r="BI2681" t="s">
        <v>96</v>
      </c>
      <c r="BJ2681" s="4" t="s">
        <v>96</v>
      </c>
      <c r="BK2681" s="4" t="s">
        <v>96</v>
      </c>
    </row>
    <row r="2682" spans="1:63" x14ac:dyDescent="0.3">
      <c r="A2682" t="s">
        <v>5942</v>
      </c>
      <c r="B2682" t="s">
        <v>5943</v>
      </c>
      <c r="C2682" t="s">
        <v>126</v>
      </c>
      <c r="D2682" s="1">
        <v>1668600</v>
      </c>
      <c r="E2682">
        <v>1197</v>
      </c>
      <c r="F2682" s="3">
        <v>16.61</v>
      </c>
      <c r="G2682" t="b">
        <v>0</v>
      </c>
      <c r="H2682" t="b">
        <v>0</v>
      </c>
      <c r="I2682" t="b">
        <v>0</v>
      </c>
      <c r="J2682" t="b">
        <v>0</v>
      </c>
      <c r="K2682" s="4">
        <v>1.52E-2</v>
      </c>
      <c r="L2682" s="4">
        <v>1.0200000000000001E-2</v>
      </c>
      <c r="M2682" s="4" t="s">
        <v>96</v>
      </c>
      <c r="N2682" t="s">
        <v>96</v>
      </c>
      <c r="O2682" t="s">
        <v>96</v>
      </c>
      <c r="P2682" t="s">
        <v>96</v>
      </c>
      <c r="Q2682" s="3">
        <v>0</v>
      </c>
      <c r="R2682" s="3">
        <v>0</v>
      </c>
      <c r="S2682" s="3">
        <v>0</v>
      </c>
      <c r="T2682" s="3">
        <v>0</v>
      </c>
      <c r="U2682" s="3">
        <v>0</v>
      </c>
      <c r="V2682" s="3">
        <v>0</v>
      </c>
      <c r="W2682" t="s">
        <v>484</v>
      </c>
      <c r="X2682" s="5">
        <v>44937</v>
      </c>
      <c r="Y2682" s="4">
        <v>6.1000000000000004E-3</v>
      </c>
      <c r="Z2682" s="3">
        <v>0.6</v>
      </c>
      <c r="AA2682">
        <v>45287</v>
      </c>
      <c r="AB2682">
        <v>0.6</v>
      </c>
      <c r="AC2682" s="4">
        <v>3.5799999999999998E-2</v>
      </c>
      <c r="AD2682" t="s">
        <v>66</v>
      </c>
      <c r="AE2682" t="s">
        <v>96</v>
      </c>
      <c r="AF2682" t="s">
        <v>96</v>
      </c>
      <c r="AG2682">
        <v>0.9</v>
      </c>
      <c r="AH2682" s="4">
        <v>0.17599999999999999</v>
      </c>
      <c r="AI2682" s="4">
        <v>0.17430000000000001</v>
      </c>
      <c r="AJ2682" s="4">
        <v>0.13869999999999999</v>
      </c>
      <c r="AK2682" s="4">
        <v>0.13100000000000001</v>
      </c>
      <c r="AL2682" t="s">
        <v>5709</v>
      </c>
      <c r="AM2682">
        <v>43</v>
      </c>
      <c r="AN2682" s="4">
        <v>0.87070000000000003</v>
      </c>
      <c r="AO2682" s="4">
        <v>0.92520000000000002</v>
      </c>
      <c r="AP2682" s="4">
        <v>1.0001</v>
      </c>
      <c r="AQ2682" s="6">
        <v>0.4</v>
      </c>
      <c r="AR2682" s="6">
        <v>0.2</v>
      </c>
      <c r="AS2682">
        <v>1099</v>
      </c>
      <c r="AT2682" s="3">
        <v>15.39</v>
      </c>
      <c r="AU2682" s="3">
        <v>16.829999999999998</v>
      </c>
      <c r="AV2682" s="3" t="s">
        <v>96</v>
      </c>
      <c r="AW2682" s="3" t="s">
        <v>96</v>
      </c>
      <c r="AX2682">
        <v>50.15</v>
      </c>
      <c r="AY2682" t="s">
        <v>75</v>
      </c>
      <c r="AZ2682" t="s">
        <v>79</v>
      </c>
      <c r="BA2682" t="s">
        <v>96</v>
      </c>
      <c r="BB2682" t="s">
        <v>79</v>
      </c>
      <c r="BC2682" t="s">
        <v>71</v>
      </c>
      <c r="BD2682" t="s">
        <v>75</v>
      </c>
      <c r="BE2682" t="s">
        <v>96</v>
      </c>
      <c r="BF2682" t="s">
        <v>96</v>
      </c>
      <c r="BG2682" s="4" t="s">
        <v>96</v>
      </c>
      <c r="BH2682" s="4" t="s">
        <v>96</v>
      </c>
      <c r="BI2682" t="s">
        <v>96</v>
      </c>
      <c r="BJ2682" s="4" t="s">
        <v>96</v>
      </c>
      <c r="BK2682" s="4" t="s">
        <v>96</v>
      </c>
    </row>
    <row r="2683" spans="1:63" x14ac:dyDescent="0.3">
      <c r="A2683" t="s">
        <v>5236</v>
      </c>
      <c r="B2683" t="s">
        <v>5237</v>
      </c>
      <c r="C2683" t="s">
        <v>126</v>
      </c>
      <c r="D2683" s="1">
        <v>920300</v>
      </c>
      <c r="E2683" s="2">
        <v>13877</v>
      </c>
      <c r="F2683" s="3">
        <v>0.94</v>
      </c>
      <c r="G2683" t="b">
        <v>0</v>
      </c>
      <c r="H2683" t="b">
        <v>0</v>
      </c>
      <c r="I2683" t="b">
        <v>0</v>
      </c>
      <c r="J2683" t="b">
        <v>0</v>
      </c>
      <c r="K2683" s="4">
        <v>-9.1800000000000007E-2</v>
      </c>
      <c r="L2683" s="4">
        <v>-0.18679999999999999</v>
      </c>
      <c r="M2683" s="4">
        <v>-0.89829999999999999</v>
      </c>
      <c r="N2683" s="4">
        <v>-0.8992</v>
      </c>
      <c r="O2683" t="s">
        <v>96</v>
      </c>
      <c r="P2683" t="s">
        <v>96</v>
      </c>
      <c r="Q2683" s="3">
        <v>-3.8370000000000001E-3</v>
      </c>
      <c r="R2683" s="3">
        <v>0.471665</v>
      </c>
      <c r="S2683" s="3">
        <v>0.85292400000000002</v>
      </c>
      <c r="T2683" s="3">
        <v>0.85091799999999995</v>
      </c>
      <c r="U2683" s="3">
        <v>0.84867800000000004</v>
      </c>
      <c r="V2683" s="3">
        <v>0.84867800000000004</v>
      </c>
      <c r="W2683" t="s">
        <v>484</v>
      </c>
      <c r="X2683" s="5">
        <v>44678</v>
      </c>
      <c r="Y2683" s="4">
        <v>7.9000000000000008E-3</v>
      </c>
      <c r="Z2683" s="3">
        <v>0.06</v>
      </c>
      <c r="AA2683" s="5">
        <v>45278</v>
      </c>
      <c r="AB2683" s="3">
        <v>0.02</v>
      </c>
      <c r="AC2683" s="4">
        <v>6.0199999999999997E-2</v>
      </c>
      <c r="AD2683" t="s">
        <v>243</v>
      </c>
      <c r="AE2683" s="4">
        <v>2.0400000000000001E-2</v>
      </c>
      <c r="AF2683" t="s">
        <v>96</v>
      </c>
      <c r="AG2683">
        <v>5.55</v>
      </c>
      <c r="AH2683" s="4">
        <v>1.1996</v>
      </c>
      <c r="AI2683" s="4">
        <v>1.6245000000000001</v>
      </c>
      <c r="AJ2683" s="4">
        <v>1.3801000000000001</v>
      </c>
      <c r="AK2683" s="4">
        <v>1.0907</v>
      </c>
      <c r="AL2683" t="s">
        <v>412</v>
      </c>
      <c r="AM2683">
        <v>0</v>
      </c>
      <c r="AN2683" s="4" t="s">
        <v>96</v>
      </c>
      <c r="AO2683" s="4" t="s">
        <v>96</v>
      </c>
      <c r="AP2683" s="4" t="s">
        <v>96</v>
      </c>
      <c r="AQ2683">
        <v>0.4</v>
      </c>
      <c r="AR2683">
        <v>0.2</v>
      </c>
      <c r="AS2683">
        <v>1099</v>
      </c>
      <c r="AT2683" s="3">
        <v>0.8</v>
      </c>
      <c r="AU2683" s="3">
        <v>1.43</v>
      </c>
      <c r="AV2683" s="3">
        <v>0.91</v>
      </c>
      <c r="AW2683" s="3">
        <v>0.98</v>
      </c>
      <c r="AX2683">
        <v>39.57</v>
      </c>
      <c r="AY2683" t="s">
        <v>96</v>
      </c>
      <c r="AZ2683" t="s">
        <v>71</v>
      </c>
      <c r="BA2683" t="s">
        <v>96</v>
      </c>
      <c r="BB2683" t="s">
        <v>96</v>
      </c>
      <c r="BC2683" t="s">
        <v>96</v>
      </c>
      <c r="BD2683" t="s">
        <v>96</v>
      </c>
      <c r="BE2683" t="s">
        <v>96</v>
      </c>
      <c r="BF2683" t="s">
        <v>96</v>
      </c>
      <c r="BG2683" s="4" t="s">
        <v>96</v>
      </c>
      <c r="BH2683" s="4" t="s">
        <v>96</v>
      </c>
      <c r="BI2683" t="s">
        <v>96</v>
      </c>
      <c r="BJ2683" s="4" t="s">
        <v>96</v>
      </c>
      <c r="BK2683" s="4" t="s">
        <v>96</v>
      </c>
    </row>
    <row r="2684" spans="1:63" x14ac:dyDescent="0.3">
      <c r="A2684" t="s">
        <v>102</v>
      </c>
      <c r="B2684" t="s">
        <v>103</v>
      </c>
      <c r="C2684" t="s">
        <v>93</v>
      </c>
      <c r="D2684" s="1">
        <v>104870000000</v>
      </c>
      <c r="E2684" s="2">
        <v>7567347</v>
      </c>
      <c r="F2684" s="3">
        <v>73.55</v>
      </c>
      <c r="G2684" t="b">
        <v>0</v>
      </c>
      <c r="H2684" t="b">
        <v>0</v>
      </c>
      <c r="I2684" t="b">
        <v>0</v>
      </c>
      <c r="J2684" t="b">
        <v>0</v>
      </c>
      <c r="K2684" s="4">
        <v>2.5999999999999999E-3</v>
      </c>
      <c r="L2684" s="4">
        <v>3.7600000000000001E-2</v>
      </c>
      <c r="M2684" s="4">
        <v>5.6500000000000002E-2</v>
      </c>
      <c r="N2684" s="4">
        <v>5.21E-2</v>
      </c>
      <c r="O2684" s="4">
        <v>-3.3399999999999999E-2</v>
      </c>
      <c r="P2684" s="4">
        <v>1.15E-2</v>
      </c>
      <c r="Q2684" s="3">
        <v>573.71900000000005</v>
      </c>
      <c r="R2684" s="3">
        <v>1492.549</v>
      </c>
      <c r="S2684" s="3">
        <v>17176.569</v>
      </c>
      <c r="T2684" s="3">
        <v>17414.043000000001</v>
      </c>
      <c r="U2684" s="3">
        <v>31968.368999999999</v>
      </c>
      <c r="V2684" s="3">
        <v>31968.368999999999</v>
      </c>
      <c r="W2684" t="s">
        <v>94</v>
      </c>
      <c r="X2684" s="5">
        <v>39175</v>
      </c>
      <c r="Y2684" s="4">
        <v>2.9999999999999997E-4</v>
      </c>
      <c r="Z2684" s="3">
        <v>2.27</v>
      </c>
      <c r="AA2684" s="5">
        <v>45282</v>
      </c>
      <c r="AB2684" s="3">
        <v>0.21</v>
      </c>
      <c r="AC2684" s="4">
        <v>3.09E-2</v>
      </c>
      <c r="AD2684" t="s">
        <v>95</v>
      </c>
      <c r="AE2684" s="4">
        <v>1.29E-2</v>
      </c>
      <c r="AF2684" t="s">
        <v>96</v>
      </c>
      <c r="AG2684">
        <v>0.14000000000000001</v>
      </c>
      <c r="AH2684" s="4">
        <v>0.71789999999999998</v>
      </c>
      <c r="AI2684" s="4">
        <v>6.9900000000000004E-2</v>
      </c>
      <c r="AJ2684" s="4">
        <v>7.4200000000000002E-2</v>
      </c>
      <c r="AK2684" s="4">
        <v>7.3300000000000004E-2</v>
      </c>
      <c r="AL2684" t="s">
        <v>78</v>
      </c>
      <c r="AM2684" s="2">
        <v>18000</v>
      </c>
      <c r="AN2684" s="4">
        <v>5.3400000000000003E-2</v>
      </c>
      <c r="AO2684" s="4">
        <v>7.6899999999999996E-2</v>
      </c>
      <c r="AP2684" s="4">
        <v>0.22189999999999999</v>
      </c>
      <c r="AQ2684" s="6">
        <v>0.4</v>
      </c>
      <c r="AR2684" s="6">
        <v>0.2</v>
      </c>
      <c r="AS2684">
        <v>1099</v>
      </c>
      <c r="AT2684" s="3">
        <v>70.94</v>
      </c>
      <c r="AU2684" s="3">
        <v>74.39</v>
      </c>
      <c r="AV2684" s="3">
        <v>73.45</v>
      </c>
      <c r="AW2684" s="3">
        <v>73.680000000000007</v>
      </c>
      <c r="AX2684">
        <v>68.349999999999994</v>
      </c>
      <c r="AY2684" t="s">
        <v>69</v>
      </c>
      <c r="AZ2684" t="s">
        <v>69</v>
      </c>
      <c r="BA2684" t="s">
        <v>72</v>
      </c>
      <c r="BB2684" t="s">
        <v>82</v>
      </c>
      <c r="BC2684" t="s">
        <v>69</v>
      </c>
      <c r="BD2684" t="s">
        <v>79</v>
      </c>
      <c r="BE2684" t="s">
        <v>68</v>
      </c>
      <c r="BF2684">
        <v>6.08</v>
      </c>
      <c r="BG2684" s="4">
        <v>0.54300000000000004</v>
      </c>
      <c r="BH2684" s="4">
        <v>0.41210000000000002</v>
      </c>
      <c r="BI2684">
        <v>254.89</v>
      </c>
      <c r="BJ2684" s="4">
        <v>2.93E-2</v>
      </c>
      <c r="BK2684" s="4">
        <v>9.5999999999999992E-3</v>
      </c>
    </row>
    <row r="2685" spans="1:63" x14ac:dyDescent="0.3">
      <c r="A2685" t="s">
        <v>91</v>
      </c>
      <c r="B2685" t="s">
        <v>92</v>
      </c>
      <c r="C2685" t="s">
        <v>93</v>
      </c>
      <c r="D2685" s="1">
        <v>101505000000</v>
      </c>
      <c r="E2685" s="2">
        <v>9702607</v>
      </c>
      <c r="F2685" s="3">
        <v>99.25</v>
      </c>
      <c r="G2685" t="b">
        <v>0</v>
      </c>
      <c r="H2685" t="b">
        <v>0</v>
      </c>
      <c r="I2685" t="b">
        <v>0</v>
      </c>
      <c r="J2685" t="b">
        <v>0</v>
      </c>
      <c r="K2685" s="4">
        <v>4.1999999999999997E-3</v>
      </c>
      <c r="L2685" s="4">
        <v>3.8600000000000002E-2</v>
      </c>
      <c r="M2685" s="4">
        <v>5.6500000000000002E-2</v>
      </c>
      <c r="N2685" s="4">
        <v>5.1499999999999997E-2</v>
      </c>
      <c r="O2685" s="4">
        <v>-3.3000000000000002E-2</v>
      </c>
      <c r="P2685" s="4">
        <v>1.0699999999999999E-2</v>
      </c>
      <c r="Q2685" s="3">
        <v>-9.2833000000000006</v>
      </c>
      <c r="R2685" s="3">
        <v>2475.3244500000001</v>
      </c>
      <c r="S2685" s="3">
        <v>16453.471610000001</v>
      </c>
      <c r="T2685" s="3">
        <v>16783.377349999999</v>
      </c>
      <c r="U2685" s="3">
        <v>20832.070790000002</v>
      </c>
      <c r="V2685" s="3">
        <v>20832.070790000002</v>
      </c>
      <c r="W2685" t="s">
        <v>94</v>
      </c>
      <c r="X2685" s="5">
        <v>37886</v>
      </c>
      <c r="Y2685" s="4">
        <v>2.9999999999999997E-4</v>
      </c>
      <c r="Z2685" s="3">
        <v>3.11</v>
      </c>
      <c r="AA2685" s="5">
        <v>45274</v>
      </c>
      <c r="AB2685" s="3">
        <v>0.28000000000000003</v>
      </c>
      <c r="AC2685" s="4">
        <v>3.1300000000000001E-2</v>
      </c>
      <c r="AD2685" t="s">
        <v>95</v>
      </c>
      <c r="AE2685" s="4">
        <v>1.7600000000000001E-2</v>
      </c>
      <c r="AF2685" t="s">
        <v>96</v>
      </c>
      <c r="AG2685">
        <v>0.12</v>
      </c>
      <c r="AH2685" s="4">
        <v>0.69850000000000001</v>
      </c>
      <c r="AI2685" s="4">
        <v>7.1199999999999999E-2</v>
      </c>
      <c r="AJ2685" s="4">
        <v>7.6600000000000001E-2</v>
      </c>
      <c r="AK2685" s="4">
        <v>7.5800000000000006E-2</v>
      </c>
      <c r="AL2685" t="s">
        <v>4473</v>
      </c>
      <c r="AM2685" s="2">
        <v>11500</v>
      </c>
      <c r="AN2685" s="4">
        <v>7.6200000000000004E-2</v>
      </c>
      <c r="AO2685" s="4">
        <v>9.5699999999999993E-2</v>
      </c>
      <c r="AP2685" s="4">
        <v>0.22239999999999999</v>
      </c>
      <c r="AQ2685" s="6">
        <v>0.4</v>
      </c>
      <c r="AR2685" s="6">
        <v>0.2</v>
      </c>
      <c r="AS2685">
        <v>1099</v>
      </c>
      <c r="AT2685" s="3">
        <v>95.68</v>
      </c>
      <c r="AU2685" s="3">
        <v>100.32</v>
      </c>
      <c r="AV2685" s="3">
        <v>99.11</v>
      </c>
      <c r="AW2685" s="3">
        <v>99.41</v>
      </c>
      <c r="AX2685">
        <v>68.319999999999993</v>
      </c>
      <c r="AY2685" t="s">
        <v>68</v>
      </c>
      <c r="AZ2685" t="s">
        <v>69</v>
      </c>
      <c r="BA2685" t="s">
        <v>72</v>
      </c>
      <c r="BB2685" t="s">
        <v>82</v>
      </c>
      <c r="BC2685" t="s">
        <v>69</v>
      </c>
      <c r="BD2685" t="s">
        <v>79</v>
      </c>
      <c r="BE2685" t="s">
        <v>69</v>
      </c>
      <c r="BF2685">
        <v>6.08</v>
      </c>
      <c r="BG2685" s="4">
        <v>0.51170000000000004</v>
      </c>
      <c r="BH2685" s="4">
        <v>0.4103</v>
      </c>
      <c r="BI2685">
        <v>264.41000000000003</v>
      </c>
      <c r="BJ2685" s="4">
        <v>2.63E-2</v>
      </c>
      <c r="BK2685" s="4">
        <v>9.1999999999999998E-3</v>
      </c>
    </row>
    <row r="2686" spans="1:63" x14ac:dyDescent="0.3">
      <c r="A2686" t="s">
        <v>148</v>
      </c>
      <c r="B2686" t="s">
        <v>149</v>
      </c>
      <c r="C2686" t="s">
        <v>93</v>
      </c>
      <c r="D2686" s="1">
        <v>54166000000</v>
      </c>
      <c r="E2686" s="2">
        <v>3006608</v>
      </c>
      <c r="F2686" s="3">
        <v>49.37</v>
      </c>
      <c r="G2686" t="b">
        <v>0</v>
      </c>
      <c r="H2686" t="b">
        <v>0</v>
      </c>
      <c r="I2686" t="b">
        <v>0</v>
      </c>
      <c r="J2686" t="b">
        <v>0</v>
      </c>
      <c r="K2686" s="4">
        <v>-6.9999999999999999E-4</v>
      </c>
      <c r="L2686" s="4">
        <v>3.4599999999999999E-2</v>
      </c>
      <c r="M2686" s="4">
        <v>8.77E-2</v>
      </c>
      <c r="N2686" s="4">
        <v>8.3599999999999994E-2</v>
      </c>
      <c r="O2686" s="4">
        <v>-2.46E-2</v>
      </c>
      <c r="P2686" s="4">
        <v>9.2999999999999992E-3</v>
      </c>
      <c r="Q2686" s="3">
        <v>221.75400099999999</v>
      </c>
      <c r="R2686" s="3">
        <v>1332.2270799999999</v>
      </c>
      <c r="S2686" s="3">
        <v>7428.3511420000004</v>
      </c>
      <c r="T2686" s="3">
        <v>7425.122797</v>
      </c>
      <c r="U2686" s="3">
        <v>13814.767704</v>
      </c>
      <c r="V2686" s="3">
        <v>13814.767704</v>
      </c>
      <c r="W2686" t="s">
        <v>94</v>
      </c>
      <c r="X2686" s="5">
        <v>41429</v>
      </c>
      <c r="Y2686" s="4">
        <v>6.9999999999999999E-4</v>
      </c>
      <c r="Z2686" s="3">
        <v>2.1800000000000002</v>
      </c>
      <c r="AA2686" s="5">
        <v>45282</v>
      </c>
      <c r="AB2686" s="3">
        <v>1.36</v>
      </c>
      <c r="AC2686" s="4">
        <v>4.4200000000000003E-2</v>
      </c>
      <c r="AD2686" t="s">
        <v>95</v>
      </c>
      <c r="AE2686" s="4">
        <v>7.4999999999999997E-3</v>
      </c>
      <c r="AF2686" t="s">
        <v>96</v>
      </c>
      <c r="AG2686">
        <v>0.13</v>
      </c>
      <c r="AH2686" s="4">
        <v>0.6079</v>
      </c>
      <c r="AI2686" s="4">
        <v>5.4800000000000001E-2</v>
      </c>
      <c r="AJ2686" s="4">
        <v>5.3900000000000003E-2</v>
      </c>
      <c r="AK2686" s="4">
        <v>5.33E-2</v>
      </c>
      <c r="AL2686" t="s">
        <v>78</v>
      </c>
      <c r="AM2686" s="2">
        <v>7500</v>
      </c>
      <c r="AN2686" s="4">
        <v>3.5200000000000002E-2</v>
      </c>
      <c r="AO2686" s="4">
        <v>5.0700000000000002E-2</v>
      </c>
      <c r="AP2686" s="4">
        <v>0.15140000000000001</v>
      </c>
      <c r="AQ2686" s="6">
        <v>0.4</v>
      </c>
      <c r="AR2686" s="6">
        <v>0.2</v>
      </c>
      <c r="AS2686">
        <v>1099</v>
      </c>
      <c r="AT2686" s="3">
        <v>47.83</v>
      </c>
      <c r="AU2686" s="3">
        <v>49.96</v>
      </c>
      <c r="AV2686" s="3">
        <v>49.32</v>
      </c>
      <c r="AW2686" s="3">
        <v>49.4</v>
      </c>
      <c r="AX2686">
        <v>68.56</v>
      </c>
      <c r="AY2686" t="s">
        <v>69</v>
      </c>
      <c r="AZ2686" t="s">
        <v>69</v>
      </c>
      <c r="BA2686" t="s">
        <v>69</v>
      </c>
      <c r="BB2686" t="s">
        <v>70</v>
      </c>
      <c r="BC2686" t="s">
        <v>72</v>
      </c>
      <c r="BD2686" t="s">
        <v>71</v>
      </c>
      <c r="BE2686" t="s">
        <v>96</v>
      </c>
      <c r="BF2686">
        <v>6.51</v>
      </c>
      <c r="BG2686" s="4">
        <v>0.72170000000000001</v>
      </c>
      <c r="BH2686" s="4">
        <v>0.52129999999999999</v>
      </c>
      <c r="BI2686">
        <v>72.75</v>
      </c>
      <c r="BJ2686" s="4">
        <v>8.6E-3</v>
      </c>
      <c r="BK2686" s="4">
        <v>7.4999999999999997E-3</v>
      </c>
    </row>
    <row r="2687" spans="1:63" x14ac:dyDescent="0.3">
      <c r="A2687" t="s">
        <v>304</v>
      </c>
      <c r="B2687" t="s">
        <v>305</v>
      </c>
      <c r="C2687" t="s">
        <v>93</v>
      </c>
      <c r="D2687" s="1">
        <v>52163000000</v>
      </c>
      <c r="E2687" s="2">
        <v>50465555</v>
      </c>
      <c r="F2687" s="3">
        <v>98.88</v>
      </c>
      <c r="G2687" t="b">
        <v>0</v>
      </c>
      <c r="H2687" t="b">
        <v>0</v>
      </c>
      <c r="I2687" t="b">
        <v>0</v>
      </c>
      <c r="J2687" t="b">
        <v>0</v>
      </c>
      <c r="K2687" s="4">
        <v>4.1000000000000003E-3</v>
      </c>
      <c r="L2687" s="4">
        <v>8.7800000000000003E-2</v>
      </c>
      <c r="M2687" s="4">
        <v>2.7699999999999999E-2</v>
      </c>
      <c r="N2687" s="4">
        <v>1.6199999999999999E-2</v>
      </c>
      <c r="O2687" s="4">
        <v>-0.12239999999999999</v>
      </c>
      <c r="P2687" s="4">
        <v>-1.8100000000000002E-2</v>
      </c>
      <c r="Q2687" s="3">
        <v>27.94191</v>
      </c>
      <c r="R2687" s="3">
        <v>1787.5809400000001</v>
      </c>
      <c r="S2687" s="3">
        <v>24367.894120000001</v>
      </c>
      <c r="T2687" s="3">
        <v>24568.146400000001</v>
      </c>
      <c r="U2687" s="3">
        <v>40609.149010000001</v>
      </c>
      <c r="V2687" s="3">
        <v>40609.149010000001</v>
      </c>
      <c r="W2687" t="s">
        <v>252</v>
      </c>
      <c r="X2687" s="5">
        <v>37459</v>
      </c>
      <c r="Y2687" s="4">
        <v>1.5E-3</v>
      </c>
      <c r="Z2687" s="3">
        <v>3.34</v>
      </c>
      <c r="AA2687" s="5">
        <v>45274</v>
      </c>
      <c r="AB2687" s="3">
        <v>0.31</v>
      </c>
      <c r="AC2687" s="4">
        <v>3.3799999999999997E-2</v>
      </c>
      <c r="AD2687" t="s">
        <v>95</v>
      </c>
      <c r="AE2687" s="4">
        <v>6.0400000000000002E-2</v>
      </c>
      <c r="AF2687" t="s">
        <v>96</v>
      </c>
      <c r="AG2687">
        <v>0.06</v>
      </c>
      <c r="AH2687" s="4">
        <v>1.0849</v>
      </c>
      <c r="AI2687" s="4">
        <v>0.18</v>
      </c>
      <c r="AJ2687" s="4">
        <v>0.19789999999999999</v>
      </c>
      <c r="AK2687" s="4">
        <v>0.19819999999999999</v>
      </c>
      <c r="AL2687" t="s">
        <v>4473</v>
      </c>
      <c r="AM2687">
        <v>42</v>
      </c>
      <c r="AN2687" s="4">
        <v>0.54490000000000005</v>
      </c>
      <c r="AO2687" s="4">
        <v>0.7198</v>
      </c>
      <c r="AP2687" s="4">
        <v>1.0003</v>
      </c>
      <c r="AQ2687" s="6">
        <v>0.4</v>
      </c>
      <c r="AR2687" s="6">
        <v>0.2</v>
      </c>
      <c r="AS2687">
        <v>1099</v>
      </c>
      <c r="AT2687" s="3">
        <v>91.52</v>
      </c>
      <c r="AU2687" s="3">
        <v>102.14</v>
      </c>
      <c r="AV2687" s="3">
        <v>98.51</v>
      </c>
      <c r="AW2687" s="3">
        <v>99.53</v>
      </c>
      <c r="AX2687">
        <v>63.11</v>
      </c>
      <c r="AY2687" t="s">
        <v>68</v>
      </c>
      <c r="AZ2687" t="s">
        <v>82</v>
      </c>
      <c r="BA2687" t="s">
        <v>75</v>
      </c>
      <c r="BB2687" t="s">
        <v>75</v>
      </c>
      <c r="BC2687" t="s">
        <v>71</v>
      </c>
      <c r="BD2687" t="s">
        <v>72</v>
      </c>
      <c r="BE2687" t="s">
        <v>82</v>
      </c>
      <c r="BF2687">
        <v>5.72</v>
      </c>
      <c r="BG2687" s="4">
        <v>0.81699999999999995</v>
      </c>
      <c r="BH2687" s="4">
        <v>0.34189999999999998</v>
      </c>
      <c r="BI2687">
        <v>0</v>
      </c>
      <c r="BJ2687" s="4">
        <v>0</v>
      </c>
      <c r="BK2687" s="4">
        <v>0</v>
      </c>
    </row>
    <row r="2688" spans="1:63" x14ac:dyDescent="0.3">
      <c r="A2688" t="s">
        <v>145</v>
      </c>
      <c r="B2688" t="s">
        <v>146</v>
      </c>
      <c r="C2688" t="s">
        <v>93</v>
      </c>
      <c r="D2688" s="1">
        <v>45062200000</v>
      </c>
      <c r="E2688" s="2">
        <v>7772375</v>
      </c>
      <c r="F2688" s="3">
        <v>81.28</v>
      </c>
      <c r="G2688" t="b">
        <v>0</v>
      </c>
      <c r="H2688" t="b">
        <v>0</v>
      </c>
      <c r="I2688" t="b">
        <v>0</v>
      </c>
      <c r="J2688" t="b">
        <v>0</v>
      </c>
      <c r="K2688" s="4">
        <v>4.4000000000000003E-3</v>
      </c>
      <c r="L2688" s="4">
        <v>4.3799999999999999E-2</v>
      </c>
      <c r="M2688" s="4">
        <v>8.9700000000000002E-2</v>
      </c>
      <c r="N2688" s="4">
        <v>8.5699999999999998E-2</v>
      </c>
      <c r="O2688" s="4">
        <v>-2.63E-2</v>
      </c>
      <c r="P2688" s="4">
        <v>2.8400000000000002E-2</v>
      </c>
      <c r="Q2688" s="3">
        <v>598.78223300000002</v>
      </c>
      <c r="R2688" s="3">
        <v>4472.5226640000001</v>
      </c>
      <c r="S2688" s="3">
        <v>3429.7307310000001</v>
      </c>
      <c r="T2688" s="3">
        <v>3577.1937309999998</v>
      </c>
      <c r="U2688" s="3">
        <v>4097.2660230000001</v>
      </c>
      <c r="V2688" s="3">
        <v>4097.2660230000001</v>
      </c>
      <c r="W2688" t="s">
        <v>147</v>
      </c>
      <c r="X2688" s="5">
        <v>40136</v>
      </c>
      <c r="Y2688" s="4">
        <v>4.0000000000000002E-4</v>
      </c>
      <c r="Z2688" s="3">
        <v>3.02</v>
      </c>
      <c r="AA2688" s="5">
        <v>45282</v>
      </c>
      <c r="AB2688" s="3">
        <v>0.28000000000000003</v>
      </c>
      <c r="AC2688" s="4">
        <v>3.7199999999999997E-2</v>
      </c>
      <c r="AD2688" t="s">
        <v>95</v>
      </c>
      <c r="AE2688" s="4">
        <v>1.5299999999999999E-2</v>
      </c>
      <c r="AF2688" t="s">
        <v>96</v>
      </c>
      <c r="AG2688">
        <v>0.27</v>
      </c>
      <c r="AH2688" s="4">
        <v>0.83479999999999999</v>
      </c>
      <c r="AI2688" s="4">
        <v>7.22E-2</v>
      </c>
      <c r="AJ2688" s="4">
        <v>7.6200000000000004E-2</v>
      </c>
      <c r="AK2688" s="4">
        <v>7.7299999999999994E-2</v>
      </c>
      <c r="AL2688" t="s">
        <v>78</v>
      </c>
      <c r="AM2688" s="2">
        <v>2500</v>
      </c>
      <c r="AN2688" s="4">
        <v>3.2300000000000002E-2</v>
      </c>
      <c r="AO2688" s="4">
        <v>4.7300000000000002E-2</v>
      </c>
      <c r="AP2688" s="4">
        <v>0.14530000000000001</v>
      </c>
      <c r="AQ2688" s="6">
        <v>0.4</v>
      </c>
      <c r="AR2688" s="6">
        <v>0.2</v>
      </c>
      <c r="AS2688">
        <v>1099</v>
      </c>
      <c r="AT2688" s="3">
        <v>77.8</v>
      </c>
      <c r="AU2688" s="3">
        <v>82.23</v>
      </c>
      <c r="AV2688" s="3">
        <v>81.180000000000007</v>
      </c>
      <c r="AW2688" s="3">
        <v>81.41</v>
      </c>
      <c r="AX2688">
        <v>72.34</v>
      </c>
      <c r="AY2688" t="s">
        <v>69</v>
      </c>
      <c r="AZ2688" t="s">
        <v>69</v>
      </c>
      <c r="BA2688" t="s">
        <v>79</v>
      </c>
      <c r="BB2688" t="s">
        <v>70</v>
      </c>
      <c r="BC2688" t="s">
        <v>69</v>
      </c>
      <c r="BD2688" t="s">
        <v>79</v>
      </c>
      <c r="BE2688" t="s">
        <v>69</v>
      </c>
      <c r="BF2688">
        <v>6.54</v>
      </c>
      <c r="BG2688" s="4">
        <v>0.52649999999999997</v>
      </c>
      <c r="BH2688" s="4">
        <v>0.53300000000000003</v>
      </c>
      <c r="BI2688">
        <v>252.2</v>
      </c>
      <c r="BJ2688" s="4">
        <v>9.7500000000000003E-2</v>
      </c>
      <c r="BK2688" s="4">
        <v>3.7199999999999997E-2</v>
      </c>
    </row>
    <row r="2689" spans="1:63" x14ac:dyDescent="0.3">
      <c r="A2689" t="s">
        <v>211</v>
      </c>
      <c r="B2689" t="s">
        <v>212</v>
      </c>
      <c r="C2689" t="s">
        <v>93</v>
      </c>
      <c r="D2689" s="1">
        <v>38151200000</v>
      </c>
      <c r="E2689" s="2">
        <v>5971650</v>
      </c>
      <c r="F2689" s="3">
        <v>108.41</v>
      </c>
      <c r="G2689" t="b">
        <v>0</v>
      </c>
      <c r="H2689" t="b">
        <v>0</v>
      </c>
      <c r="I2689" t="b">
        <v>0</v>
      </c>
      <c r="J2689" t="b">
        <v>0</v>
      </c>
      <c r="K2689" s="4">
        <v>1.1000000000000001E-3</v>
      </c>
      <c r="L2689" s="4">
        <v>2.76E-2</v>
      </c>
      <c r="M2689" s="4">
        <v>5.5599999999999997E-2</v>
      </c>
      <c r="N2689" s="4">
        <v>5.4399999999999997E-2</v>
      </c>
      <c r="O2689" s="4">
        <v>-3.8E-3</v>
      </c>
      <c r="P2689" s="4">
        <v>2.1600000000000001E-2</v>
      </c>
      <c r="Q2689" s="3">
        <v>21.682980000000001</v>
      </c>
      <c r="R2689" s="3">
        <v>172.83933999999999</v>
      </c>
      <c r="S2689" s="3">
        <v>5130.5338499999998</v>
      </c>
      <c r="T2689" s="3">
        <v>5204.1882699999996</v>
      </c>
      <c r="U2689" s="3">
        <v>14525.76355</v>
      </c>
      <c r="V2689" s="3">
        <v>14525.76355</v>
      </c>
      <c r="W2689" t="s">
        <v>213</v>
      </c>
      <c r="X2689" s="5">
        <v>39332</v>
      </c>
      <c r="Y2689" s="4">
        <v>5.0000000000000001E-4</v>
      </c>
      <c r="Z2689" s="3">
        <v>2.87</v>
      </c>
      <c r="AA2689" s="5">
        <v>45274</v>
      </c>
      <c r="AB2689" s="3">
        <v>0.25</v>
      </c>
      <c r="AC2689" s="4">
        <v>2.6499999999999999E-2</v>
      </c>
      <c r="AD2689" t="s">
        <v>95</v>
      </c>
      <c r="AE2689" s="4">
        <v>1.67E-2</v>
      </c>
      <c r="AF2689" t="s">
        <v>96</v>
      </c>
      <c r="AG2689">
        <v>0.11</v>
      </c>
      <c r="AH2689" s="4">
        <v>0.4612</v>
      </c>
      <c r="AI2689" s="4">
        <v>3.6600000000000001E-2</v>
      </c>
      <c r="AJ2689" s="4">
        <v>5.0200000000000002E-2</v>
      </c>
      <c r="AK2689" s="4">
        <v>4.9599999999999998E-2</v>
      </c>
      <c r="AL2689" t="s">
        <v>4473</v>
      </c>
      <c r="AM2689" s="2">
        <v>6000</v>
      </c>
      <c r="AN2689" s="4">
        <v>2.7799999999999998E-2</v>
      </c>
      <c r="AO2689" s="4">
        <v>3.73E-2</v>
      </c>
      <c r="AP2689" s="4">
        <v>9.6699999999999994E-2</v>
      </c>
      <c r="AQ2689" s="6">
        <v>0.4</v>
      </c>
      <c r="AR2689" s="6">
        <v>0.2</v>
      </c>
      <c r="AS2689">
        <v>1099</v>
      </c>
      <c r="AT2689" s="3">
        <v>106.06</v>
      </c>
      <c r="AU2689" s="3">
        <v>109.11</v>
      </c>
      <c r="AV2689" s="3">
        <v>108.34</v>
      </c>
      <c r="AW2689" s="3">
        <v>108.5</v>
      </c>
      <c r="AX2689">
        <v>73.84</v>
      </c>
      <c r="AY2689" t="s">
        <v>69</v>
      </c>
      <c r="AZ2689" t="s">
        <v>69</v>
      </c>
      <c r="BA2689" t="s">
        <v>79</v>
      </c>
      <c r="BB2689" t="s">
        <v>70</v>
      </c>
      <c r="BC2689" t="s">
        <v>69</v>
      </c>
      <c r="BD2689" t="s">
        <v>72</v>
      </c>
      <c r="BE2689" t="s">
        <v>68</v>
      </c>
      <c r="BF2689" t="s">
        <v>96</v>
      </c>
      <c r="BG2689" t="s">
        <v>96</v>
      </c>
      <c r="BH2689" t="s">
        <v>96</v>
      </c>
      <c r="BI2689" t="s">
        <v>96</v>
      </c>
      <c r="BJ2689" t="s">
        <v>96</v>
      </c>
      <c r="BK2689" t="s">
        <v>96</v>
      </c>
    </row>
    <row r="2690" spans="1:63" x14ac:dyDescent="0.3">
      <c r="A2690" t="s">
        <v>155</v>
      </c>
      <c r="B2690" t="s">
        <v>156</v>
      </c>
      <c r="C2690" t="s">
        <v>93</v>
      </c>
      <c r="D2690" s="1">
        <v>35410800000</v>
      </c>
      <c r="E2690" s="2">
        <v>4635398</v>
      </c>
      <c r="F2690" s="3">
        <v>77.37</v>
      </c>
      <c r="G2690" t="b">
        <v>0</v>
      </c>
      <c r="H2690" t="b">
        <v>0</v>
      </c>
      <c r="I2690" t="b">
        <v>0</v>
      </c>
      <c r="J2690" t="b">
        <v>0</v>
      </c>
      <c r="K2690" s="4">
        <v>2.5999999999999999E-3</v>
      </c>
      <c r="L2690" s="4">
        <v>1.9900000000000001E-2</v>
      </c>
      <c r="M2690" s="4">
        <v>6.1899999999999997E-2</v>
      </c>
      <c r="N2690" s="4">
        <v>6.0499999999999998E-2</v>
      </c>
      <c r="O2690" s="4">
        <v>-8.9999999999999998E-4</v>
      </c>
      <c r="P2690" s="4">
        <v>2.2800000000000001E-2</v>
      </c>
      <c r="Q2690" s="3">
        <v>31.013176999999999</v>
      </c>
      <c r="R2690" s="3">
        <v>-111.057948</v>
      </c>
      <c r="S2690" s="3">
        <v>-6232.1655019999998</v>
      </c>
      <c r="T2690" s="3">
        <v>-6337.3127489999997</v>
      </c>
      <c r="U2690" s="3">
        <v>-3967.8565319999998</v>
      </c>
      <c r="V2690" s="3">
        <v>-3967.8565319999998</v>
      </c>
      <c r="W2690" t="s">
        <v>147</v>
      </c>
      <c r="X2690" s="5">
        <v>40136</v>
      </c>
      <c r="Y2690" s="4">
        <v>4.0000000000000002E-4</v>
      </c>
      <c r="Z2690" s="3">
        <v>2.39</v>
      </c>
      <c r="AA2690" s="5">
        <v>45282</v>
      </c>
      <c r="AB2690" s="3">
        <v>0.23</v>
      </c>
      <c r="AC2690" s="4">
        <v>3.09E-2</v>
      </c>
      <c r="AD2690" t="s">
        <v>95</v>
      </c>
      <c r="AE2690" s="4">
        <v>8.8999999999999999E-3</v>
      </c>
      <c r="AF2690" t="s">
        <v>96</v>
      </c>
      <c r="AG2690">
        <v>0.12</v>
      </c>
      <c r="AH2690" s="4">
        <v>0.37990000000000002</v>
      </c>
      <c r="AI2690" s="4">
        <v>3.2000000000000001E-2</v>
      </c>
      <c r="AJ2690" s="4">
        <v>3.15E-2</v>
      </c>
      <c r="AK2690" s="4">
        <v>3.09E-2</v>
      </c>
      <c r="AL2690" t="s">
        <v>78</v>
      </c>
      <c r="AM2690" s="2">
        <v>2500</v>
      </c>
      <c r="AN2690" s="4">
        <v>3.44E-2</v>
      </c>
      <c r="AO2690" s="4">
        <v>4.5400000000000003E-2</v>
      </c>
      <c r="AP2690" s="4">
        <v>0.1169</v>
      </c>
      <c r="AQ2690" s="6">
        <v>0.4</v>
      </c>
      <c r="AR2690" s="6">
        <v>0.2</v>
      </c>
      <c r="AS2690">
        <v>1099</v>
      </c>
      <c r="AT2690" s="3">
        <v>75.790000000000006</v>
      </c>
      <c r="AU2690" s="3">
        <v>77.64</v>
      </c>
      <c r="AV2690" s="3">
        <v>77.31</v>
      </c>
      <c r="AW2690" s="3">
        <v>77.41</v>
      </c>
      <c r="AX2690">
        <v>78.17</v>
      </c>
      <c r="AY2690" t="s">
        <v>69</v>
      </c>
      <c r="AZ2690" t="s">
        <v>69</v>
      </c>
      <c r="BA2690" t="s">
        <v>71</v>
      </c>
      <c r="BB2690" t="s">
        <v>72</v>
      </c>
      <c r="BC2690" t="s">
        <v>69</v>
      </c>
      <c r="BD2690" t="s">
        <v>71</v>
      </c>
      <c r="BE2690" t="s">
        <v>69</v>
      </c>
      <c r="BF2690">
        <v>6.67</v>
      </c>
      <c r="BG2690" s="4">
        <v>0.91410000000000002</v>
      </c>
      <c r="BH2690" s="4">
        <v>0.58889999999999998</v>
      </c>
      <c r="BI2690">
        <v>166.5</v>
      </c>
      <c r="BJ2690" s="4">
        <v>8.3099999999999993E-2</v>
      </c>
      <c r="BK2690" s="4">
        <v>2.8899999999999999E-2</v>
      </c>
    </row>
    <row r="2691" spans="1:63" x14ac:dyDescent="0.3">
      <c r="A2691" t="s">
        <v>347</v>
      </c>
      <c r="B2691" t="s">
        <v>348</v>
      </c>
      <c r="C2691" t="s">
        <v>93</v>
      </c>
      <c r="D2691" s="1">
        <v>33353200000</v>
      </c>
      <c r="E2691" s="2">
        <v>10467519</v>
      </c>
      <c r="F2691" s="3">
        <v>91.39</v>
      </c>
      <c r="G2691" t="b">
        <v>0</v>
      </c>
      <c r="H2691" t="b">
        <v>0</v>
      </c>
      <c r="I2691" t="b">
        <v>0</v>
      </c>
      <c r="J2691" t="b">
        <v>0</v>
      </c>
      <c r="K2691" s="4">
        <v>8.9999999999999998E-4</v>
      </c>
      <c r="L2691" s="4">
        <v>4.7999999999999996E-3</v>
      </c>
      <c r="M2691" s="4">
        <v>4.9399999999999999E-2</v>
      </c>
      <c r="N2691" s="4">
        <v>4.9299999999999997E-2</v>
      </c>
      <c r="O2691" s="4">
        <v>2.06E-2</v>
      </c>
      <c r="P2691" s="4">
        <v>1.72E-2</v>
      </c>
      <c r="Q2691" s="3">
        <v>-214.53930199999999</v>
      </c>
      <c r="R2691" s="3">
        <v>-2378.8274409999999</v>
      </c>
      <c r="S2691" s="3">
        <v>6936.9665210000003</v>
      </c>
      <c r="T2691" s="3">
        <v>7115.2348920000004</v>
      </c>
      <c r="U2691" s="3">
        <v>19926.085616</v>
      </c>
      <c r="V2691" s="3">
        <v>19926.085616</v>
      </c>
      <c r="W2691" t="s">
        <v>252</v>
      </c>
      <c r="X2691" s="5">
        <v>39227</v>
      </c>
      <c r="Y2691" s="4">
        <v>1.4E-3</v>
      </c>
      <c r="Z2691" s="3">
        <v>4.7699999999999996</v>
      </c>
      <c r="AA2691" s="5">
        <v>45278</v>
      </c>
      <c r="AB2691" s="3">
        <v>0.42</v>
      </c>
      <c r="AC2691" s="4">
        <v>5.2200000000000003E-2</v>
      </c>
      <c r="AD2691" t="s">
        <v>95</v>
      </c>
      <c r="AE2691" s="4">
        <v>1.2699999999999999E-2</v>
      </c>
      <c r="AF2691" t="s">
        <v>96</v>
      </c>
      <c r="AG2691">
        <v>-0.05</v>
      </c>
      <c r="AH2691" s="4">
        <v>1.6000000000000001E-3</v>
      </c>
      <c r="AI2691" s="4">
        <v>2.8999999999999998E-3</v>
      </c>
      <c r="AJ2691" s="4">
        <v>2.5999999999999999E-3</v>
      </c>
      <c r="AK2691" s="4">
        <v>2.5999999999999999E-3</v>
      </c>
      <c r="AL2691" t="s">
        <v>67</v>
      </c>
      <c r="AM2691">
        <v>19</v>
      </c>
      <c r="AN2691" s="4">
        <v>0.6825</v>
      </c>
      <c r="AO2691" s="4">
        <v>0.92589999999999995</v>
      </c>
      <c r="AP2691" s="4">
        <v>1.0001</v>
      </c>
      <c r="AQ2691" s="6">
        <v>0.4</v>
      </c>
      <c r="AR2691" s="6">
        <v>0.2</v>
      </c>
      <c r="AS2691">
        <v>1099</v>
      </c>
      <c r="AT2691" s="3">
        <v>90.97</v>
      </c>
      <c r="AU2691" s="3">
        <v>91.42</v>
      </c>
      <c r="AV2691" s="3">
        <v>91.39</v>
      </c>
      <c r="AW2691" s="3">
        <v>91.4</v>
      </c>
      <c r="AX2691">
        <v>99.97</v>
      </c>
      <c r="AY2691" t="s">
        <v>69</v>
      </c>
      <c r="AZ2691" t="s">
        <v>71</v>
      </c>
      <c r="BA2691" t="s">
        <v>69</v>
      </c>
      <c r="BB2691" t="s">
        <v>69</v>
      </c>
      <c r="BC2691" t="s">
        <v>72</v>
      </c>
      <c r="BD2691" t="s">
        <v>70</v>
      </c>
      <c r="BE2691" t="s">
        <v>82</v>
      </c>
      <c r="BF2691">
        <v>5.72</v>
      </c>
      <c r="BG2691" s="4">
        <v>0.21049999999999999</v>
      </c>
      <c r="BH2691" s="4">
        <v>0.33589999999999998</v>
      </c>
      <c r="BI2691">
        <v>1.6</v>
      </c>
      <c r="BJ2691" s="4">
        <v>0</v>
      </c>
      <c r="BK2691" s="4">
        <v>0</v>
      </c>
    </row>
    <row r="2692" spans="1:63" x14ac:dyDescent="0.3">
      <c r="A2692" t="s">
        <v>163</v>
      </c>
      <c r="B2692" t="s">
        <v>164</v>
      </c>
      <c r="C2692" t="s">
        <v>93</v>
      </c>
      <c r="D2692" s="1">
        <v>32034800000</v>
      </c>
      <c r="E2692" s="2">
        <v>23233344</v>
      </c>
      <c r="F2692" s="3">
        <v>110.66</v>
      </c>
      <c r="G2692" t="b">
        <v>0</v>
      </c>
      <c r="H2692" t="b">
        <v>0</v>
      </c>
      <c r="I2692" t="b">
        <v>0</v>
      </c>
      <c r="J2692" t="b">
        <v>0</v>
      </c>
      <c r="K2692" s="4">
        <v>5.1000000000000004E-3</v>
      </c>
      <c r="L2692" s="4">
        <v>5.1700000000000003E-2</v>
      </c>
      <c r="M2692" s="4">
        <v>9.4E-2</v>
      </c>
      <c r="N2692" s="4">
        <v>8.7099999999999997E-2</v>
      </c>
      <c r="O2692" s="4">
        <v>-4.0599999999999997E-2</v>
      </c>
      <c r="P2692" s="4">
        <v>2.8500000000000001E-2</v>
      </c>
      <c r="Q2692" s="3">
        <v>823.97009000000003</v>
      </c>
      <c r="R2692" s="3">
        <v>-632.51397999999995</v>
      </c>
      <c r="S2692" s="3">
        <v>-4857.1046699999997</v>
      </c>
      <c r="T2692" s="3">
        <v>-4920.5142900000001</v>
      </c>
      <c r="U2692" s="3">
        <v>469.69184000000001</v>
      </c>
      <c r="V2692" s="3">
        <v>469.69184000000001</v>
      </c>
      <c r="W2692" t="s">
        <v>147</v>
      </c>
      <c r="X2692" s="5">
        <v>37459</v>
      </c>
      <c r="Y2692" s="4">
        <v>1.4E-3</v>
      </c>
      <c r="Z2692" s="3">
        <v>4.42</v>
      </c>
      <c r="AA2692" s="5">
        <v>45274</v>
      </c>
      <c r="AB2692" s="3">
        <v>0.39</v>
      </c>
      <c r="AC2692" s="4">
        <v>3.9899999999999998E-2</v>
      </c>
      <c r="AD2692" t="s">
        <v>95</v>
      </c>
      <c r="AE2692" s="4">
        <v>2.6200000000000001E-2</v>
      </c>
      <c r="AF2692" t="s">
        <v>96</v>
      </c>
      <c r="AG2692">
        <v>0.33</v>
      </c>
      <c r="AH2692" s="4">
        <v>1.0417000000000001</v>
      </c>
      <c r="AI2692" s="4">
        <v>9.4399999999999998E-2</v>
      </c>
      <c r="AJ2692" s="4">
        <v>0.1013</v>
      </c>
      <c r="AK2692" s="4">
        <v>0.10050000000000001</v>
      </c>
      <c r="AL2692" t="s">
        <v>4473</v>
      </c>
      <c r="AM2692" s="2">
        <v>3000</v>
      </c>
      <c r="AN2692" s="4">
        <v>2.4299999999999999E-2</v>
      </c>
      <c r="AO2692" s="4">
        <v>3.3799999999999997E-2</v>
      </c>
      <c r="AP2692" s="4">
        <v>9.2200000000000004E-2</v>
      </c>
      <c r="AQ2692" s="6">
        <v>0.4</v>
      </c>
      <c r="AR2692" s="6">
        <v>0.2</v>
      </c>
      <c r="AS2692">
        <v>1099</v>
      </c>
      <c r="AT2692" s="3">
        <v>105.56</v>
      </c>
      <c r="AU2692" s="3">
        <v>112.42</v>
      </c>
      <c r="AV2692" s="3">
        <v>110.48</v>
      </c>
      <c r="AW2692" s="3">
        <v>110.93</v>
      </c>
      <c r="AX2692">
        <v>68.86</v>
      </c>
      <c r="AY2692" t="s">
        <v>68</v>
      </c>
      <c r="AZ2692" t="s">
        <v>70</v>
      </c>
      <c r="BA2692" t="s">
        <v>69</v>
      </c>
      <c r="BB2692" t="s">
        <v>75</v>
      </c>
      <c r="BC2692" t="s">
        <v>69</v>
      </c>
      <c r="BD2692" t="s">
        <v>72</v>
      </c>
      <c r="BE2692" t="s">
        <v>69</v>
      </c>
      <c r="BF2692">
        <v>6.58</v>
      </c>
      <c r="BG2692" s="4">
        <v>0.61129999999999995</v>
      </c>
      <c r="BH2692" s="4">
        <v>0.54979999999999996</v>
      </c>
      <c r="BI2692">
        <v>147.96</v>
      </c>
      <c r="BJ2692" s="4">
        <v>0.1082</v>
      </c>
      <c r="BK2692" s="4">
        <v>3.2599999999999997E-2</v>
      </c>
    </row>
    <row r="2693" spans="1:63" x14ac:dyDescent="0.3">
      <c r="A2693" t="s">
        <v>326</v>
      </c>
      <c r="B2693" t="s">
        <v>327</v>
      </c>
      <c r="C2693" t="s">
        <v>93</v>
      </c>
      <c r="D2693" s="1">
        <v>31866200000</v>
      </c>
      <c r="E2693" s="2">
        <v>8940151</v>
      </c>
      <c r="F2693" s="3">
        <v>51.05</v>
      </c>
      <c r="G2693" t="b">
        <v>0</v>
      </c>
      <c r="H2693" t="b">
        <v>0</v>
      </c>
      <c r="I2693" t="b">
        <v>0</v>
      </c>
      <c r="J2693" t="b">
        <v>0</v>
      </c>
      <c r="K2693" s="4">
        <v>2.8999999999999998E-3</v>
      </c>
      <c r="L2693" s="4">
        <v>3.3599999999999998E-2</v>
      </c>
      <c r="M2693" s="4">
        <v>6.1499999999999999E-2</v>
      </c>
      <c r="N2693" s="4">
        <v>6.0999999999999999E-2</v>
      </c>
      <c r="O2693" s="4">
        <v>-3.8E-3</v>
      </c>
      <c r="P2693" s="4">
        <v>2.2100000000000002E-2</v>
      </c>
      <c r="Q2693" s="3">
        <v>102.054787</v>
      </c>
      <c r="R2693" s="3">
        <v>197.05912499999999</v>
      </c>
      <c r="S2693" s="3">
        <v>6404.7256040000002</v>
      </c>
      <c r="T2693" s="3">
        <v>6471.4745350000003</v>
      </c>
      <c r="U2693" s="3">
        <v>17404.510638</v>
      </c>
      <c r="V2693" s="3">
        <v>17404.510638</v>
      </c>
      <c r="W2693" t="s">
        <v>213</v>
      </c>
      <c r="X2693" s="5">
        <v>42237</v>
      </c>
      <c r="Y2693" s="4">
        <v>5.0000000000000001E-4</v>
      </c>
      <c r="Z2693" s="3">
        <v>1.43</v>
      </c>
      <c r="AA2693" s="5">
        <v>45282</v>
      </c>
      <c r="AB2693" s="3">
        <v>0.13</v>
      </c>
      <c r="AC2693" s="4">
        <v>2.8000000000000001E-2</v>
      </c>
      <c r="AD2693" t="s">
        <v>95</v>
      </c>
      <c r="AE2693" s="4">
        <v>8.3000000000000001E-3</v>
      </c>
      <c r="AF2693" t="s">
        <v>96</v>
      </c>
      <c r="AG2693">
        <v>0.12</v>
      </c>
      <c r="AH2693" s="4">
        <v>0.43890000000000001</v>
      </c>
      <c r="AI2693" s="4">
        <v>3.5799999999999998E-2</v>
      </c>
      <c r="AJ2693" s="4">
        <v>4.7600000000000003E-2</v>
      </c>
      <c r="AK2693" s="4">
        <v>5.0500000000000003E-2</v>
      </c>
      <c r="AL2693" t="s">
        <v>78</v>
      </c>
      <c r="AM2693" s="2">
        <v>10000</v>
      </c>
      <c r="AN2693" s="4">
        <v>1.4800000000000001E-2</v>
      </c>
      <c r="AO2693" s="4">
        <v>2.0299999999999999E-2</v>
      </c>
      <c r="AP2693" s="4">
        <v>5.5399999999999998E-2</v>
      </c>
      <c r="AQ2693" s="6">
        <v>0.4</v>
      </c>
      <c r="AR2693" s="6">
        <v>0.2</v>
      </c>
      <c r="AS2693">
        <v>1099</v>
      </c>
      <c r="AT2693" s="3">
        <v>49.75</v>
      </c>
      <c r="AU2693" s="3">
        <v>51.36</v>
      </c>
      <c r="AV2693" s="3" t="s">
        <v>96</v>
      </c>
      <c r="AW2693" s="3" t="s">
        <v>96</v>
      </c>
      <c r="AX2693">
        <v>78.8</v>
      </c>
      <c r="AY2693" t="s">
        <v>68</v>
      </c>
      <c r="AZ2693" t="s">
        <v>68</v>
      </c>
      <c r="BA2693" t="s">
        <v>96</v>
      </c>
      <c r="BB2693" t="s">
        <v>79</v>
      </c>
      <c r="BC2693" t="s">
        <v>68</v>
      </c>
      <c r="BD2693" t="s">
        <v>79</v>
      </c>
      <c r="BE2693" t="s">
        <v>96</v>
      </c>
      <c r="BF2693" t="s">
        <v>96</v>
      </c>
      <c r="BG2693" t="s">
        <v>96</v>
      </c>
      <c r="BH2693" t="s">
        <v>96</v>
      </c>
      <c r="BI2693" t="s">
        <v>96</v>
      </c>
      <c r="BJ2693" t="s">
        <v>96</v>
      </c>
      <c r="BK2693" t="s">
        <v>96</v>
      </c>
    </row>
    <row r="2694" spans="1:63" x14ac:dyDescent="0.3">
      <c r="A2694" t="s">
        <v>157</v>
      </c>
      <c r="B2694" t="s">
        <v>158</v>
      </c>
      <c r="C2694" t="s">
        <v>93</v>
      </c>
      <c r="D2694" s="1">
        <v>31810100000</v>
      </c>
      <c r="E2694" s="2">
        <v>2738341</v>
      </c>
      <c r="F2694" s="3">
        <v>77.02</v>
      </c>
      <c r="G2694" t="b">
        <v>0</v>
      </c>
      <c r="H2694" t="b">
        <v>0</v>
      </c>
      <c r="I2694" t="b">
        <v>0</v>
      </c>
      <c r="J2694" t="b">
        <v>0</v>
      </c>
      <c r="K2694" s="4">
        <v>1.8E-3</v>
      </c>
      <c r="L2694" s="4">
        <v>1.7399999999999999E-2</v>
      </c>
      <c r="M2694" s="4">
        <v>4.8899999999999999E-2</v>
      </c>
      <c r="N2694" s="4">
        <v>4.7699999999999999E-2</v>
      </c>
      <c r="O2694" s="4">
        <v>-6.3E-3</v>
      </c>
      <c r="P2694" s="4">
        <v>1.5299999999999999E-2</v>
      </c>
      <c r="Q2694" s="3">
        <v>-7.6589999999999998</v>
      </c>
      <c r="R2694" s="3">
        <v>-595.59</v>
      </c>
      <c r="S2694" s="3">
        <v>-6616.8789999999999</v>
      </c>
      <c r="T2694" s="3">
        <v>-6805.1540000000005</v>
      </c>
      <c r="U2694" s="3">
        <v>-8149.3130000000001</v>
      </c>
      <c r="V2694" s="3">
        <v>-8149.3130000000001</v>
      </c>
      <c r="W2694" t="s">
        <v>94</v>
      </c>
      <c r="X2694" s="5">
        <v>39175</v>
      </c>
      <c r="Y2694" s="4">
        <v>4.0000000000000002E-4</v>
      </c>
      <c r="Z2694" s="3">
        <v>1.89</v>
      </c>
      <c r="AA2694" s="5">
        <v>45282</v>
      </c>
      <c r="AB2694" s="3">
        <v>0.2</v>
      </c>
      <c r="AC2694" s="4">
        <v>2.46E-2</v>
      </c>
      <c r="AD2694" t="s">
        <v>95</v>
      </c>
      <c r="AE2694" s="4">
        <v>7.4000000000000003E-3</v>
      </c>
      <c r="AF2694" t="s">
        <v>96</v>
      </c>
      <c r="AG2694">
        <v>0.04</v>
      </c>
      <c r="AH2694" s="4">
        <v>0.35399999999999998</v>
      </c>
      <c r="AI2694" s="4">
        <v>3.2500000000000001E-2</v>
      </c>
      <c r="AJ2694" s="4">
        <v>3.1600000000000003E-2</v>
      </c>
      <c r="AK2694" s="4">
        <v>2.93E-2</v>
      </c>
      <c r="AL2694" t="s">
        <v>78</v>
      </c>
      <c r="AM2694" s="2">
        <v>3000</v>
      </c>
      <c r="AN2694" s="4">
        <v>8.6499999999999994E-2</v>
      </c>
      <c r="AO2694" s="4">
        <v>0.122</v>
      </c>
      <c r="AP2694" s="4">
        <v>0.36249999999999999</v>
      </c>
      <c r="AQ2694" s="6">
        <v>0.4</v>
      </c>
      <c r="AR2694" s="6">
        <v>0.2</v>
      </c>
      <c r="AS2694">
        <v>1099</v>
      </c>
      <c r="AT2694" s="3">
        <v>75.650000000000006</v>
      </c>
      <c r="AU2694" s="3">
        <v>77.260000000000005</v>
      </c>
      <c r="AV2694" s="3">
        <v>76.95</v>
      </c>
      <c r="AW2694" s="3">
        <v>77.069999999999993</v>
      </c>
      <c r="AX2694">
        <v>73.150000000000006</v>
      </c>
      <c r="AY2694" t="s">
        <v>69</v>
      </c>
      <c r="AZ2694" t="s">
        <v>69</v>
      </c>
      <c r="BA2694" t="s">
        <v>72</v>
      </c>
      <c r="BB2694" t="s">
        <v>72</v>
      </c>
      <c r="BC2694" t="s">
        <v>68</v>
      </c>
      <c r="BD2694" t="s">
        <v>70</v>
      </c>
      <c r="BE2694" t="s">
        <v>69</v>
      </c>
      <c r="BF2694">
        <v>6.1</v>
      </c>
      <c r="BG2694" s="4">
        <v>0.23619999999999999</v>
      </c>
      <c r="BH2694" s="4">
        <v>0.41489999999999999</v>
      </c>
      <c r="BI2694">
        <v>145.61000000000001</v>
      </c>
      <c r="BJ2694" s="4">
        <v>2.3300000000000001E-2</v>
      </c>
      <c r="BK2694" s="4">
        <v>8.6E-3</v>
      </c>
    </row>
    <row r="2695" spans="1:63" x14ac:dyDescent="0.3">
      <c r="A2695" t="s">
        <v>204</v>
      </c>
      <c r="B2695" t="s">
        <v>205</v>
      </c>
      <c r="C2695" t="s">
        <v>93</v>
      </c>
      <c r="D2695" s="1">
        <v>28867400000</v>
      </c>
      <c r="E2695" s="2">
        <v>2799364</v>
      </c>
      <c r="F2695" s="3">
        <v>94.08</v>
      </c>
      <c r="G2695" t="b">
        <v>0</v>
      </c>
      <c r="H2695" t="b">
        <v>0</v>
      </c>
      <c r="I2695" t="b">
        <v>0</v>
      </c>
      <c r="J2695" t="b">
        <v>0</v>
      </c>
      <c r="K2695" s="4">
        <v>4.8999999999999998E-3</v>
      </c>
      <c r="L2695" s="4">
        <v>4.3499999999999997E-2</v>
      </c>
      <c r="M2695" s="4">
        <v>5.0099999999999999E-2</v>
      </c>
      <c r="N2695" s="4">
        <v>4.2799999999999998E-2</v>
      </c>
      <c r="O2695" s="4">
        <v>-2.9499999999999998E-2</v>
      </c>
      <c r="P2695" s="4">
        <v>2.3E-3</v>
      </c>
      <c r="Q2695" s="3">
        <v>-179.59446</v>
      </c>
      <c r="R2695" s="3">
        <v>-226.36141000000001</v>
      </c>
      <c r="S2695" s="3">
        <v>4887.8527999999997</v>
      </c>
      <c r="T2695" s="3">
        <v>4887.8527999999997</v>
      </c>
      <c r="U2695" s="3">
        <v>5860.1245799999997</v>
      </c>
      <c r="V2695" s="3">
        <v>5860.1245799999997</v>
      </c>
      <c r="W2695" t="s">
        <v>206</v>
      </c>
      <c r="X2695" s="5">
        <v>39154</v>
      </c>
      <c r="Y2695" s="4">
        <v>4.0000000000000002E-4</v>
      </c>
      <c r="Z2695" s="3">
        <v>3.2</v>
      </c>
      <c r="AA2695" s="5">
        <v>45274</v>
      </c>
      <c r="AB2695" s="3">
        <v>0.28000000000000003</v>
      </c>
      <c r="AC2695" s="4">
        <v>3.4000000000000002E-2</v>
      </c>
      <c r="AD2695" t="s">
        <v>95</v>
      </c>
      <c r="AE2695" s="4">
        <v>1.9699999999999999E-2</v>
      </c>
      <c r="AF2695" t="s">
        <v>96</v>
      </c>
      <c r="AG2695">
        <v>0.11</v>
      </c>
      <c r="AH2695" s="4">
        <v>0.81989999999999996</v>
      </c>
      <c r="AI2695" s="4">
        <v>7.9000000000000001E-2</v>
      </c>
      <c r="AJ2695" s="4">
        <v>9.1499999999999998E-2</v>
      </c>
      <c r="AK2695" s="4">
        <v>9.2299999999999993E-2</v>
      </c>
      <c r="AL2695" t="s">
        <v>4473</v>
      </c>
      <c r="AM2695" s="2">
        <v>11000</v>
      </c>
      <c r="AN2695" s="4">
        <v>0.1308</v>
      </c>
      <c r="AO2695" s="4">
        <v>0.1668</v>
      </c>
      <c r="AP2695" s="4">
        <v>0.3654</v>
      </c>
      <c r="AQ2695" s="6">
        <v>0.4</v>
      </c>
      <c r="AR2695" s="6">
        <v>0.2</v>
      </c>
      <c r="AS2695">
        <v>1099</v>
      </c>
      <c r="AT2695" s="3">
        <v>90.25</v>
      </c>
      <c r="AU2695" s="3">
        <v>95.1</v>
      </c>
      <c r="AV2695" s="3">
        <v>93.86</v>
      </c>
      <c r="AW2695" s="3">
        <v>94.28</v>
      </c>
      <c r="AX2695">
        <v>67.599999999999994</v>
      </c>
      <c r="AY2695" t="s">
        <v>68</v>
      </c>
      <c r="AZ2695" t="s">
        <v>69</v>
      </c>
      <c r="BA2695" t="s">
        <v>79</v>
      </c>
      <c r="BB2695" t="s">
        <v>72</v>
      </c>
      <c r="BC2695" t="s">
        <v>69</v>
      </c>
      <c r="BD2695" t="s">
        <v>72</v>
      </c>
      <c r="BE2695" t="s">
        <v>69</v>
      </c>
      <c r="BF2695" t="s">
        <v>96</v>
      </c>
      <c r="BG2695" t="s">
        <v>96</v>
      </c>
      <c r="BH2695" t="s">
        <v>96</v>
      </c>
      <c r="BI2695" t="s">
        <v>96</v>
      </c>
      <c r="BJ2695" t="s">
        <v>96</v>
      </c>
      <c r="BK2695" t="s">
        <v>96</v>
      </c>
    </row>
    <row r="2696" spans="1:63" x14ac:dyDescent="0.3">
      <c r="A2696" t="s">
        <v>302</v>
      </c>
      <c r="B2696" t="s">
        <v>303</v>
      </c>
      <c r="C2696" t="s">
        <v>93</v>
      </c>
      <c r="D2696" s="1">
        <v>27344700000</v>
      </c>
      <c r="E2696" s="2">
        <v>12868698</v>
      </c>
      <c r="F2696" s="3">
        <v>96.39</v>
      </c>
      <c r="G2696" t="b">
        <v>0</v>
      </c>
      <c r="H2696" t="b">
        <v>0</v>
      </c>
      <c r="I2696" t="b">
        <v>0</v>
      </c>
      <c r="J2696" t="b">
        <v>0</v>
      </c>
      <c r="K2696" s="4">
        <v>4.1000000000000003E-3</v>
      </c>
      <c r="L2696" s="4">
        <v>4.0099999999999997E-2</v>
      </c>
      <c r="M2696" s="4">
        <v>3.85E-2</v>
      </c>
      <c r="N2696" s="4">
        <v>3.4200000000000001E-2</v>
      </c>
      <c r="O2696" s="4">
        <v>-5.1700000000000003E-2</v>
      </c>
      <c r="P2696" s="4">
        <v>3.2000000000000002E-3</v>
      </c>
      <c r="Q2696" s="3">
        <v>48.278979999999997</v>
      </c>
      <c r="R2696" s="3">
        <v>-1703.44532</v>
      </c>
      <c r="S2696" s="3">
        <v>4367.2714400000004</v>
      </c>
      <c r="T2696" s="3">
        <v>4232.6331399999999</v>
      </c>
      <c r="U2696" s="3">
        <v>13500.115970000001</v>
      </c>
      <c r="V2696" s="3">
        <v>13500.115970000001</v>
      </c>
      <c r="W2696" t="s">
        <v>252</v>
      </c>
      <c r="X2696" s="5">
        <v>37459</v>
      </c>
      <c r="Y2696" s="4">
        <v>1.5E-3</v>
      </c>
      <c r="Z2696" s="3">
        <v>3.01</v>
      </c>
      <c r="AA2696" s="5">
        <v>45288</v>
      </c>
      <c r="AB2696" s="3">
        <v>0.2</v>
      </c>
      <c r="AC2696" s="4">
        <v>3.1199999999999999E-2</v>
      </c>
      <c r="AD2696" t="s">
        <v>95</v>
      </c>
      <c r="AE2696" s="4">
        <v>2.3900000000000001E-2</v>
      </c>
      <c r="AF2696" t="s">
        <v>96</v>
      </c>
      <c r="AG2696">
        <v>0.05</v>
      </c>
      <c r="AH2696" s="4">
        <v>0.8992</v>
      </c>
      <c r="AI2696" s="4">
        <v>8.1600000000000006E-2</v>
      </c>
      <c r="AJ2696" s="4">
        <v>0.09</v>
      </c>
      <c r="AK2696" s="4">
        <v>8.8099999999999998E-2</v>
      </c>
      <c r="AL2696" t="s">
        <v>4473</v>
      </c>
      <c r="AM2696">
        <v>14</v>
      </c>
      <c r="AN2696" s="4">
        <v>0.95899999999999996</v>
      </c>
      <c r="AO2696" s="4">
        <v>1</v>
      </c>
      <c r="AP2696" s="4">
        <v>1</v>
      </c>
      <c r="AQ2696" s="6">
        <v>0.4</v>
      </c>
      <c r="AR2696" s="6">
        <v>0.2</v>
      </c>
      <c r="AS2696">
        <v>1099</v>
      </c>
      <c r="AT2696" s="3">
        <v>92.56</v>
      </c>
      <c r="AU2696" s="3">
        <v>97.54</v>
      </c>
      <c r="AV2696" s="3">
        <v>96.24</v>
      </c>
      <c r="AW2696" s="3">
        <v>96.59</v>
      </c>
      <c r="AX2696">
        <v>66.75</v>
      </c>
      <c r="AY2696" t="s">
        <v>69</v>
      </c>
      <c r="AZ2696" t="s">
        <v>82</v>
      </c>
      <c r="BA2696" t="s">
        <v>71</v>
      </c>
      <c r="BB2696" t="s">
        <v>71</v>
      </c>
      <c r="BC2696" t="s">
        <v>70</v>
      </c>
      <c r="BD2696" t="s">
        <v>79</v>
      </c>
      <c r="BE2696" t="s">
        <v>71</v>
      </c>
      <c r="BF2696">
        <v>5.72</v>
      </c>
      <c r="BG2696" s="4">
        <v>0.81699999999999995</v>
      </c>
      <c r="BH2696" s="4">
        <v>0.34189999999999998</v>
      </c>
      <c r="BI2696">
        <v>0</v>
      </c>
      <c r="BJ2696" s="4">
        <v>0</v>
      </c>
      <c r="BK2696" s="4">
        <v>0</v>
      </c>
    </row>
    <row r="2697" spans="1:63" x14ac:dyDescent="0.3">
      <c r="A2697" t="s">
        <v>250</v>
      </c>
      <c r="B2697" t="s">
        <v>251</v>
      </c>
      <c r="C2697" t="s">
        <v>93</v>
      </c>
      <c r="D2697" s="1">
        <v>25656100000</v>
      </c>
      <c r="E2697" s="2">
        <v>5548825</v>
      </c>
      <c r="F2697" s="3">
        <v>82.04</v>
      </c>
      <c r="G2697" t="b">
        <v>0</v>
      </c>
      <c r="H2697" t="b">
        <v>0</v>
      </c>
      <c r="I2697" t="b">
        <v>0</v>
      </c>
      <c r="J2697" t="b">
        <v>0</v>
      </c>
      <c r="K2697" s="4">
        <v>1.1000000000000001E-3</v>
      </c>
      <c r="L2697" s="4">
        <v>1.24E-2</v>
      </c>
      <c r="M2697" s="4">
        <v>4.1599999999999998E-2</v>
      </c>
      <c r="N2697" s="4">
        <v>4.0300000000000002E-2</v>
      </c>
      <c r="O2697" s="4">
        <v>-2E-3</v>
      </c>
      <c r="P2697" s="4">
        <v>1.1599999999999999E-2</v>
      </c>
      <c r="Q2697" s="3">
        <v>-24.463950000000001</v>
      </c>
      <c r="R2697" s="3">
        <v>-766.52054999999996</v>
      </c>
      <c r="S2697" s="3">
        <v>-2116.5300000000002</v>
      </c>
      <c r="T2697" s="3">
        <v>-2108.41032</v>
      </c>
      <c r="U2697" s="3">
        <v>6623.8443500000003</v>
      </c>
      <c r="V2697" s="3">
        <v>6623.8443500000003</v>
      </c>
      <c r="W2697" t="s">
        <v>252</v>
      </c>
      <c r="X2697" s="5">
        <v>37459</v>
      </c>
      <c r="Y2697" s="4">
        <v>1.5E-3</v>
      </c>
      <c r="Z2697" s="3">
        <v>2.4500000000000002</v>
      </c>
      <c r="AA2697" s="5">
        <v>45274</v>
      </c>
      <c r="AB2697" s="3">
        <v>0.26</v>
      </c>
      <c r="AC2697" s="4">
        <v>2.9899999999999999E-2</v>
      </c>
      <c r="AD2697" t="s">
        <v>95</v>
      </c>
      <c r="AE2697" s="4">
        <v>7.1999999999999998E-3</v>
      </c>
      <c r="AF2697" t="s">
        <v>96</v>
      </c>
      <c r="AG2697">
        <v>0.01</v>
      </c>
      <c r="AH2697" s="4">
        <v>0.26179999999999998</v>
      </c>
      <c r="AI2697" s="4">
        <v>2.3900000000000001E-2</v>
      </c>
      <c r="AJ2697" s="4">
        <v>2.2499999999999999E-2</v>
      </c>
      <c r="AK2697" s="4">
        <v>2.0199999999999999E-2</v>
      </c>
      <c r="AL2697" t="s">
        <v>4473</v>
      </c>
      <c r="AM2697">
        <v>86</v>
      </c>
      <c r="AN2697" s="4">
        <v>0.3513</v>
      </c>
      <c r="AO2697" s="4">
        <v>0.46639999999999998</v>
      </c>
      <c r="AP2697" s="4">
        <v>0.89119999999999999</v>
      </c>
      <c r="AQ2697" s="6">
        <v>0.4</v>
      </c>
      <c r="AR2697" s="6">
        <v>0.2</v>
      </c>
      <c r="AS2697">
        <v>1099</v>
      </c>
      <c r="AT2697" s="3">
        <v>81.040000000000006</v>
      </c>
      <c r="AU2697" s="3">
        <v>82.21</v>
      </c>
      <c r="AV2697" s="3">
        <v>81.99</v>
      </c>
      <c r="AW2697" s="3">
        <v>82.08</v>
      </c>
      <c r="AX2697">
        <v>73.040000000000006</v>
      </c>
      <c r="AY2697" t="s">
        <v>69</v>
      </c>
      <c r="AZ2697" t="s">
        <v>82</v>
      </c>
      <c r="BA2697" t="s">
        <v>72</v>
      </c>
      <c r="BB2697" t="s">
        <v>72</v>
      </c>
      <c r="BC2697" t="s">
        <v>72</v>
      </c>
      <c r="BD2697" t="s">
        <v>72</v>
      </c>
      <c r="BE2697" t="s">
        <v>79</v>
      </c>
      <c r="BF2697">
        <v>5.72</v>
      </c>
      <c r="BG2697" s="4">
        <v>0.87719999999999998</v>
      </c>
      <c r="BH2697" s="4">
        <v>0.34189999999999998</v>
      </c>
      <c r="BI2697">
        <v>0</v>
      </c>
      <c r="BJ2697" s="4">
        <v>0</v>
      </c>
      <c r="BK2697" s="4">
        <v>0</v>
      </c>
    </row>
    <row r="2698" spans="1:63" x14ac:dyDescent="0.3">
      <c r="A2698" t="s">
        <v>287</v>
      </c>
      <c r="B2698" t="s">
        <v>288</v>
      </c>
      <c r="C2698" t="s">
        <v>93</v>
      </c>
      <c r="D2698" s="1">
        <v>23815100000</v>
      </c>
      <c r="E2698" s="2">
        <v>3076606</v>
      </c>
      <c r="F2698" s="3">
        <v>46.07</v>
      </c>
      <c r="G2698" t="b">
        <v>0</v>
      </c>
      <c r="H2698" t="b">
        <v>0</v>
      </c>
      <c r="I2698" t="b">
        <v>0</v>
      </c>
      <c r="J2698" t="b">
        <v>0</v>
      </c>
      <c r="K2698" s="4">
        <v>3.3E-3</v>
      </c>
      <c r="L2698" s="4">
        <v>3.8800000000000001E-2</v>
      </c>
      <c r="M2698" s="4">
        <v>6.2300000000000001E-2</v>
      </c>
      <c r="N2698" s="4">
        <v>5.8000000000000003E-2</v>
      </c>
      <c r="O2698" s="4">
        <v>-2.9700000000000001E-2</v>
      </c>
      <c r="P2698" s="4">
        <v>1.41E-2</v>
      </c>
      <c r="Q2698" s="3">
        <v>165.41077000000001</v>
      </c>
      <c r="R2698" s="3">
        <v>608.30114000000003</v>
      </c>
      <c r="S2698" s="3">
        <v>3961.5745000000002</v>
      </c>
      <c r="T2698" s="3">
        <v>4033.6041</v>
      </c>
      <c r="U2698" s="3">
        <v>9468.8097300000009</v>
      </c>
      <c r="V2698" s="3">
        <v>9468.8097300000009</v>
      </c>
      <c r="W2698" t="s">
        <v>94</v>
      </c>
      <c r="X2698" s="5">
        <v>41800</v>
      </c>
      <c r="Y2698" s="4">
        <v>5.9999999999999995E-4</v>
      </c>
      <c r="Z2698" s="3">
        <v>1.6</v>
      </c>
      <c r="AA2698" s="5">
        <v>45274</v>
      </c>
      <c r="AB2698" s="3">
        <v>0.15</v>
      </c>
      <c r="AC2698" s="4">
        <v>3.4599999999999999E-2</v>
      </c>
      <c r="AD2698" t="s">
        <v>95</v>
      </c>
      <c r="AE2698" s="4">
        <v>7.7000000000000002E-3</v>
      </c>
      <c r="AF2698" t="s">
        <v>96</v>
      </c>
      <c r="AG2698">
        <v>0.15</v>
      </c>
      <c r="AH2698" s="4">
        <v>0.69220000000000004</v>
      </c>
      <c r="AI2698" s="4">
        <v>6.4299999999999996E-2</v>
      </c>
      <c r="AJ2698" s="4">
        <v>7.0999999999999994E-2</v>
      </c>
      <c r="AK2698" s="4">
        <v>7.0400000000000004E-2</v>
      </c>
      <c r="AL2698" t="s">
        <v>4473</v>
      </c>
      <c r="AM2698" s="2">
        <v>15500</v>
      </c>
      <c r="AN2698" s="4">
        <v>7.4499999999999997E-2</v>
      </c>
      <c r="AO2698" s="4">
        <v>9.4500000000000001E-2</v>
      </c>
      <c r="AP2698" s="4">
        <v>0.222</v>
      </c>
      <c r="AQ2698" s="6">
        <v>0.4</v>
      </c>
      <c r="AR2698" s="6">
        <v>0.2</v>
      </c>
      <c r="AS2698">
        <v>1099</v>
      </c>
      <c r="AT2698" s="3">
        <v>44.42</v>
      </c>
      <c r="AU2698" s="3">
        <v>46.56</v>
      </c>
      <c r="AV2698" s="3">
        <v>46.01</v>
      </c>
      <c r="AW2698" s="3">
        <v>46.14</v>
      </c>
      <c r="AX2698">
        <v>70.16</v>
      </c>
      <c r="AY2698" t="s">
        <v>69</v>
      </c>
      <c r="AZ2698" t="s">
        <v>69</v>
      </c>
      <c r="BA2698" t="s">
        <v>79</v>
      </c>
      <c r="BB2698" t="s">
        <v>71</v>
      </c>
      <c r="BC2698" t="s">
        <v>72</v>
      </c>
      <c r="BD2698" t="s">
        <v>79</v>
      </c>
      <c r="BE2698" t="s">
        <v>96</v>
      </c>
      <c r="BF2698">
        <v>5.98</v>
      </c>
      <c r="BG2698" s="4">
        <v>0.50439999999999996</v>
      </c>
      <c r="BH2698" s="4">
        <v>0.38790000000000002</v>
      </c>
      <c r="BI2698">
        <v>281.12</v>
      </c>
      <c r="BJ2698" s="4">
        <v>2.93E-2</v>
      </c>
      <c r="BK2698" s="4">
        <v>1.0999999999999999E-2</v>
      </c>
    </row>
    <row r="2699" spans="1:63" x14ac:dyDescent="0.3">
      <c r="A2699" t="s">
        <v>331</v>
      </c>
      <c r="B2699" t="s">
        <v>332</v>
      </c>
      <c r="C2699" t="s">
        <v>93</v>
      </c>
      <c r="D2699" s="1">
        <v>23062100000</v>
      </c>
      <c r="E2699" s="2">
        <v>3558436</v>
      </c>
      <c r="F2699" s="3">
        <v>58.33</v>
      </c>
      <c r="G2699" t="b">
        <v>0</v>
      </c>
      <c r="H2699" t="b">
        <v>0</v>
      </c>
      <c r="I2699" t="b">
        <v>0</v>
      </c>
      <c r="J2699" t="b">
        <v>0</v>
      </c>
      <c r="K2699" s="4">
        <v>1.5E-3</v>
      </c>
      <c r="L2699" s="4">
        <v>1.2800000000000001E-2</v>
      </c>
      <c r="M2699" s="4">
        <v>4.2999999999999997E-2</v>
      </c>
      <c r="N2699" s="4">
        <v>4.1799999999999997E-2</v>
      </c>
      <c r="O2699" s="4">
        <v>-1.1999999999999999E-3</v>
      </c>
      <c r="P2699" s="4">
        <v>1.2200000000000001E-2</v>
      </c>
      <c r="Q2699" s="3">
        <v>1309.8707549999999</v>
      </c>
      <c r="R2699" s="3">
        <v>789.64758500000005</v>
      </c>
      <c r="S2699" s="3">
        <v>4555.6373599999997</v>
      </c>
      <c r="T2699" s="3">
        <v>4546.9628599999996</v>
      </c>
      <c r="U2699" s="3">
        <v>9953.3855889999995</v>
      </c>
      <c r="V2699" s="3">
        <v>9953.3855889999995</v>
      </c>
      <c r="W2699" t="s">
        <v>252</v>
      </c>
      <c r="X2699" s="5">
        <v>40136</v>
      </c>
      <c r="Y2699" s="4">
        <v>4.0000000000000002E-4</v>
      </c>
      <c r="Z2699" s="3">
        <v>1.93</v>
      </c>
      <c r="AA2699" s="5">
        <v>45282</v>
      </c>
      <c r="AB2699" s="3">
        <v>0.2</v>
      </c>
      <c r="AC2699" s="4">
        <v>3.32E-2</v>
      </c>
      <c r="AD2699" t="s">
        <v>95</v>
      </c>
      <c r="AE2699" s="4">
        <v>5.1999999999999998E-3</v>
      </c>
      <c r="AF2699" t="s">
        <v>96</v>
      </c>
      <c r="AG2699">
        <v>-0.28999999999999998</v>
      </c>
      <c r="AH2699" s="4">
        <v>0.26119999999999999</v>
      </c>
      <c r="AI2699" s="4">
        <v>2.4400000000000002E-2</v>
      </c>
      <c r="AJ2699" s="4">
        <v>2.2499999999999999E-2</v>
      </c>
      <c r="AK2699" s="4">
        <v>1.9900000000000001E-2</v>
      </c>
      <c r="AL2699" t="s">
        <v>78</v>
      </c>
      <c r="AM2699">
        <v>97</v>
      </c>
      <c r="AN2699" s="4">
        <v>0.15279999999999999</v>
      </c>
      <c r="AO2699" s="4">
        <v>0.22320000000000001</v>
      </c>
      <c r="AP2699" s="4">
        <v>0.66290000000000004</v>
      </c>
      <c r="AQ2699" s="6">
        <v>0.4</v>
      </c>
      <c r="AR2699" s="6">
        <v>0.2</v>
      </c>
      <c r="AS2699">
        <v>1099</v>
      </c>
      <c r="AT2699" s="3">
        <v>57.59</v>
      </c>
      <c r="AU2699" s="3">
        <v>58.44</v>
      </c>
      <c r="AV2699" s="3">
        <v>58.29</v>
      </c>
      <c r="AW2699" s="3">
        <v>58.35</v>
      </c>
      <c r="AX2699">
        <v>74.760000000000005</v>
      </c>
      <c r="AY2699" t="s">
        <v>72</v>
      </c>
      <c r="AZ2699" t="s">
        <v>72</v>
      </c>
      <c r="BA2699" t="s">
        <v>72</v>
      </c>
      <c r="BB2699" t="s">
        <v>72</v>
      </c>
      <c r="BC2699" t="s">
        <v>68</v>
      </c>
      <c r="BD2699" t="s">
        <v>72</v>
      </c>
      <c r="BE2699" t="s">
        <v>69</v>
      </c>
      <c r="BF2699">
        <v>5.72</v>
      </c>
      <c r="BG2699" s="4">
        <v>0.87719999999999998</v>
      </c>
      <c r="BH2699" s="4">
        <v>0.34189999999999998</v>
      </c>
      <c r="BI2699">
        <v>0</v>
      </c>
      <c r="BJ2699" s="4">
        <v>0</v>
      </c>
      <c r="BK2699" s="4">
        <v>0</v>
      </c>
    </row>
    <row r="2700" spans="1:63" x14ac:dyDescent="0.3">
      <c r="A2700" t="s">
        <v>292</v>
      </c>
      <c r="B2700" t="s">
        <v>293</v>
      </c>
      <c r="C2700" t="s">
        <v>93</v>
      </c>
      <c r="D2700" s="1">
        <v>22724100000</v>
      </c>
      <c r="E2700" s="2">
        <v>12324049</v>
      </c>
      <c r="F2700" s="3">
        <v>23.04</v>
      </c>
      <c r="G2700" t="b">
        <v>0</v>
      </c>
      <c r="H2700" t="b">
        <v>0</v>
      </c>
      <c r="I2700" t="b">
        <v>0</v>
      </c>
      <c r="J2700" t="b">
        <v>0</v>
      </c>
      <c r="K2700" s="4">
        <v>2.5999999999999999E-3</v>
      </c>
      <c r="L2700" s="4">
        <v>3.3300000000000003E-2</v>
      </c>
      <c r="M2700" s="4">
        <v>4.1700000000000001E-2</v>
      </c>
      <c r="N2700" s="4">
        <v>3.8199999999999998E-2</v>
      </c>
      <c r="O2700" s="4">
        <v>-3.8600000000000002E-2</v>
      </c>
      <c r="P2700" s="4">
        <v>4.5999999999999999E-3</v>
      </c>
      <c r="Q2700" s="3">
        <v>23.13748</v>
      </c>
      <c r="R2700" s="3">
        <v>-1145.63464</v>
      </c>
      <c r="S2700" s="3">
        <v>270.39542999999998</v>
      </c>
      <c r="T2700" s="3">
        <v>447.50846999999999</v>
      </c>
      <c r="U2700" s="3">
        <v>9196.7052000000003</v>
      </c>
      <c r="V2700" s="3">
        <v>9196.7052000000003</v>
      </c>
      <c r="W2700" t="s">
        <v>252</v>
      </c>
      <c r="X2700" s="5">
        <v>40953</v>
      </c>
      <c r="Y2700" s="4">
        <v>5.0000000000000001E-4</v>
      </c>
      <c r="Z2700" s="3">
        <v>0.61</v>
      </c>
      <c r="AA2700" s="5">
        <v>45274</v>
      </c>
      <c r="AB2700" s="3">
        <v>0.06</v>
      </c>
      <c r="AC2700" s="4">
        <v>2.6499999999999999E-2</v>
      </c>
      <c r="AD2700" t="s">
        <v>95</v>
      </c>
      <c r="AE2700" s="4">
        <v>4.0000000000000001E-3</v>
      </c>
      <c r="AF2700" t="s">
        <v>96</v>
      </c>
      <c r="AG2700">
        <v>0.04</v>
      </c>
      <c r="AH2700" s="4">
        <v>0.7026</v>
      </c>
      <c r="AI2700" s="4">
        <v>6.4699999999999994E-2</v>
      </c>
      <c r="AJ2700" s="4">
        <v>6.6100000000000006E-2</v>
      </c>
      <c r="AK2700" s="4">
        <v>6.5199999999999994E-2</v>
      </c>
      <c r="AL2700" t="s">
        <v>4473</v>
      </c>
      <c r="AM2700">
        <v>175</v>
      </c>
      <c r="AN2700" s="4">
        <v>0.2868</v>
      </c>
      <c r="AO2700" s="4">
        <v>0.37159999999999999</v>
      </c>
      <c r="AP2700" s="4">
        <v>0.70579999999999998</v>
      </c>
      <c r="AQ2700" s="6">
        <v>0.4</v>
      </c>
      <c r="AR2700" s="6">
        <v>0.2</v>
      </c>
      <c r="AS2700">
        <v>1099</v>
      </c>
      <c r="AT2700" s="3">
        <v>22.32</v>
      </c>
      <c r="AU2700" s="3">
        <v>23.27</v>
      </c>
      <c r="AV2700" s="3">
        <v>23.01</v>
      </c>
      <c r="AW2700" s="3">
        <v>23.08</v>
      </c>
      <c r="AX2700">
        <v>67.989999999999995</v>
      </c>
      <c r="AY2700" t="s">
        <v>69</v>
      </c>
      <c r="AZ2700" t="s">
        <v>72</v>
      </c>
      <c r="BA2700" t="s">
        <v>71</v>
      </c>
      <c r="BB2700" t="s">
        <v>70</v>
      </c>
      <c r="BC2700" t="s">
        <v>72</v>
      </c>
      <c r="BD2700" t="s">
        <v>72</v>
      </c>
      <c r="BE2700" t="s">
        <v>79</v>
      </c>
      <c r="BF2700">
        <v>5.72</v>
      </c>
      <c r="BG2700" s="4">
        <v>0.81699999999999995</v>
      </c>
      <c r="BH2700" s="4">
        <v>0.34189999999999998</v>
      </c>
      <c r="BI2700">
        <v>0</v>
      </c>
      <c r="BJ2700" s="4">
        <v>0</v>
      </c>
      <c r="BK2700" s="4">
        <v>0</v>
      </c>
    </row>
    <row r="2701" spans="1:63" x14ac:dyDescent="0.3">
      <c r="A2701" t="s">
        <v>260</v>
      </c>
      <c r="B2701" t="s">
        <v>261</v>
      </c>
      <c r="C2701" t="s">
        <v>93</v>
      </c>
      <c r="D2701" s="1">
        <v>22317800000</v>
      </c>
      <c r="E2701" s="2">
        <v>4464914</v>
      </c>
      <c r="F2701" s="3">
        <v>50.23</v>
      </c>
      <c r="G2701" t="b">
        <v>0</v>
      </c>
      <c r="H2701" t="b">
        <v>0</v>
      </c>
      <c r="I2701" t="b">
        <v>0</v>
      </c>
      <c r="J2701" t="b">
        <v>0</v>
      </c>
      <c r="K2701" s="4">
        <v>1.1000000000000001E-3</v>
      </c>
      <c r="L2701" s="4">
        <v>7.4999999999999997E-3</v>
      </c>
      <c r="M2701" s="4">
        <v>5.1200000000000002E-2</v>
      </c>
      <c r="N2701" s="4">
        <v>5.1499999999999997E-2</v>
      </c>
      <c r="O2701" s="4">
        <v>2.1100000000000001E-2</v>
      </c>
      <c r="P2701" s="4">
        <v>2.3699999999999999E-2</v>
      </c>
      <c r="Q2701" s="3">
        <v>-314.71449999999999</v>
      </c>
      <c r="R2701" s="3">
        <v>-113.673</v>
      </c>
      <c r="S2701" s="3">
        <v>-1773.5635</v>
      </c>
      <c r="T2701" s="3">
        <v>-1560.5675000000001</v>
      </c>
      <c r="U2701" s="3">
        <v>3756.8710000000001</v>
      </c>
      <c r="V2701" s="3">
        <v>3756.8710000000001</v>
      </c>
      <c r="W2701" t="s">
        <v>262</v>
      </c>
      <c r="X2701" s="5">
        <v>42872</v>
      </c>
      <c r="Y2701" s="4">
        <v>1.8E-3</v>
      </c>
      <c r="Z2701" s="3">
        <v>2.41</v>
      </c>
      <c r="AA2701" s="5">
        <v>45288</v>
      </c>
      <c r="AB2701" s="3">
        <v>0.24</v>
      </c>
      <c r="AC2701" s="4">
        <v>4.8000000000000001E-2</v>
      </c>
      <c r="AD2701" t="s">
        <v>95</v>
      </c>
      <c r="AE2701" s="4">
        <v>6.4999999999999997E-3</v>
      </c>
      <c r="AF2701" t="s">
        <v>96</v>
      </c>
      <c r="AG2701">
        <v>0.03</v>
      </c>
      <c r="AH2701" s="4">
        <v>2.06E-2</v>
      </c>
      <c r="AI2701" s="4">
        <v>5.4000000000000003E-3</v>
      </c>
      <c r="AJ2701" s="4">
        <v>5.4000000000000003E-3</v>
      </c>
      <c r="AK2701" s="4">
        <v>5.4999999999999997E-3</v>
      </c>
      <c r="AL2701" t="s">
        <v>263</v>
      </c>
      <c r="AM2701" s="2">
        <v>1000</v>
      </c>
      <c r="AN2701" s="4">
        <v>0.45710000000000001</v>
      </c>
      <c r="AO2701" s="4">
        <v>0.498</v>
      </c>
      <c r="AP2701" s="4">
        <v>0.69750000000000001</v>
      </c>
      <c r="AQ2701" s="6">
        <v>0.4</v>
      </c>
      <c r="AR2701" s="6">
        <v>0.2</v>
      </c>
      <c r="AS2701">
        <v>1099</v>
      </c>
      <c r="AT2701" s="3">
        <v>49.86</v>
      </c>
      <c r="AU2701" s="3">
        <v>50.27</v>
      </c>
      <c r="AV2701">
        <v>50.22</v>
      </c>
      <c r="AW2701">
        <v>50.24</v>
      </c>
      <c r="AX2701">
        <v>94.77</v>
      </c>
      <c r="AY2701" t="s">
        <v>69</v>
      </c>
      <c r="AZ2701" t="s">
        <v>68</v>
      </c>
      <c r="BA2701" t="s">
        <v>82</v>
      </c>
      <c r="BB2701" t="s">
        <v>69</v>
      </c>
      <c r="BC2701" t="s">
        <v>69</v>
      </c>
      <c r="BD2701" t="s">
        <v>72</v>
      </c>
      <c r="BE2701" t="s">
        <v>96</v>
      </c>
      <c r="BF2701">
        <v>7.26</v>
      </c>
      <c r="BG2701" s="4">
        <v>0.93969999999999998</v>
      </c>
      <c r="BH2701" s="4">
        <v>0.81040000000000001</v>
      </c>
      <c r="BI2701">
        <v>102.38</v>
      </c>
      <c r="BJ2701" s="4">
        <v>3.3700000000000001E-2</v>
      </c>
      <c r="BK2701" s="4">
        <v>2.23E-2</v>
      </c>
    </row>
    <row r="2702" spans="1:63" x14ac:dyDescent="0.3">
      <c r="A2702" t="s">
        <v>401</v>
      </c>
      <c r="B2702" t="s">
        <v>402</v>
      </c>
      <c r="C2702" t="s">
        <v>93</v>
      </c>
      <c r="D2702" s="1">
        <v>21836700000</v>
      </c>
      <c r="E2702" s="2">
        <v>3387955</v>
      </c>
      <c r="F2702" s="3">
        <v>59.32</v>
      </c>
      <c r="G2702" t="b">
        <v>0</v>
      </c>
      <c r="H2702" t="b">
        <v>0</v>
      </c>
      <c r="I2702" t="b">
        <v>0</v>
      </c>
      <c r="J2702" t="b">
        <v>0</v>
      </c>
      <c r="K2702" s="4">
        <v>1.9E-3</v>
      </c>
      <c r="L2702" s="4">
        <v>2.7300000000000001E-2</v>
      </c>
      <c r="M2702" s="4">
        <v>4.2700000000000002E-2</v>
      </c>
      <c r="N2702" s="4">
        <v>4.02E-2</v>
      </c>
      <c r="O2702" s="4">
        <v>-3.1300000000000001E-2</v>
      </c>
      <c r="P2702" s="4">
        <v>7.7999999999999996E-3</v>
      </c>
      <c r="Q2702" s="3">
        <v>128.98150000000001</v>
      </c>
      <c r="R2702" s="3">
        <v>187.25161600000001</v>
      </c>
      <c r="S2702" s="3">
        <v>7837.8322269999999</v>
      </c>
      <c r="T2702" s="3">
        <v>7869.998525</v>
      </c>
      <c r="U2702" s="3">
        <v>13271.680213</v>
      </c>
      <c r="V2702" s="3">
        <v>13271.680213</v>
      </c>
      <c r="W2702" t="s">
        <v>252</v>
      </c>
      <c r="X2702" s="5">
        <v>40136</v>
      </c>
      <c r="Y2702" s="4">
        <v>4.0000000000000002E-4</v>
      </c>
      <c r="Z2702" s="3">
        <v>1.62</v>
      </c>
      <c r="AA2702" s="5">
        <v>45282</v>
      </c>
      <c r="AB2702" s="3">
        <v>0.17</v>
      </c>
      <c r="AC2702" s="4">
        <v>2.7199999999999998E-2</v>
      </c>
      <c r="AD2702" t="s">
        <v>95</v>
      </c>
      <c r="AE2702" s="4">
        <v>8.9999999999999993E-3</v>
      </c>
      <c r="AF2702" t="s">
        <v>96</v>
      </c>
      <c r="AG2702">
        <v>0.03</v>
      </c>
      <c r="AH2702" s="4">
        <v>0.61140000000000005</v>
      </c>
      <c r="AI2702" s="4">
        <v>5.8999999999999997E-2</v>
      </c>
      <c r="AJ2702" s="4">
        <v>6.2399999999999997E-2</v>
      </c>
      <c r="AK2702" s="4">
        <v>5.9700000000000003E-2</v>
      </c>
      <c r="AL2702" t="s">
        <v>78</v>
      </c>
      <c r="AM2702">
        <v>106</v>
      </c>
      <c r="AN2702" s="4">
        <v>0.20300000000000001</v>
      </c>
      <c r="AO2702" s="4">
        <v>0.28210000000000002</v>
      </c>
      <c r="AP2702" s="4">
        <v>0.65500000000000003</v>
      </c>
      <c r="AQ2702" s="6">
        <v>0.4</v>
      </c>
      <c r="AR2702" s="6">
        <v>0.2</v>
      </c>
      <c r="AS2702">
        <v>1099</v>
      </c>
      <c r="AT2702" s="3">
        <v>57.69</v>
      </c>
      <c r="AU2702" s="3">
        <v>59.81</v>
      </c>
      <c r="AV2702" s="3">
        <v>59.25</v>
      </c>
      <c r="AW2702" s="3">
        <v>59.4</v>
      </c>
      <c r="AX2702">
        <v>67.67</v>
      </c>
      <c r="AY2702" t="s">
        <v>72</v>
      </c>
      <c r="AZ2702" t="s">
        <v>69</v>
      </c>
      <c r="BA2702" t="s">
        <v>70</v>
      </c>
      <c r="BB2702" t="s">
        <v>70</v>
      </c>
      <c r="BC2702" t="s">
        <v>69</v>
      </c>
      <c r="BD2702" t="s">
        <v>72</v>
      </c>
      <c r="BE2702" t="s">
        <v>69</v>
      </c>
      <c r="BF2702">
        <v>5.72</v>
      </c>
      <c r="BG2702" s="4">
        <v>0.1211</v>
      </c>
      <c r="BH2702" s="4">
        <v>0.34189999999999998</v>
      </c>
      <c r="BI2702">
        <v>0</v>
      </c>
      <c r="BJ2702" s="4">
        <v>0</v>
      </c>
      <c r="BK2702" s="4">
        <v>0</v>
      </c>
    </row>
    <row r="2703" spans="1:63" x14ac:dyDescent="0.3">
      <c r="A2703" t="s">
        <v>218</v>
      </c>
      <c r="B2703" t="s">
        <v>219</v>
      </c>
      <c r="C2703" t="s">
        <v>93</v>
      </c>
      <c r="D2703" s="1">
        <v>21320800000</v>
      </c>
      <c r="E2703" s="2">
        <v>4515438</v>
      </c>
      <c r="F2703" s="3">
        <v>51.28</v>
      </c>
      <c r="G2703" t="b">
        <v>0</v>
      </c>
      <c r="H2703" t="b">
        <v>0</v>
      </c>
      <c r="I2703" t="b">
        <v>0</v>
      </c>
      <c r="J2703" t="b">
        <v>0</v>
      </c>
      <c r="K2703" s="4">
        <v>2.7000000000000001E-3</v>
      </c>
      <c r="L2703" s="4">
        <v>2.0199999999999999E-2</v>
      </c>
      <c r="M2703" s="4">
        <v>6.3899999999999998E-2</v>
      </c>
      <c r="N2703" s="4">
        <v>6.2700000000000006E-2</v>
      </c>
      <c r="O2703" s="4">
        <v>-1E-4</v>
      </c>
      <c r="P2703" s="4">
        <v>2.4199999999999999E-2</v>
      </c>
      <c r="Q2703" s="3">
        <v>368.65062</v>
      </c>
      <c r="R2703" s="3">
        <v>-227.95894999999999</v>
      </c>
      <c r="S2703" s="3">
        <v>-2386.8623299999999</v>
      </c>
      <c r="T2703" s="3">
        <v>-2287.3491300000001</v>
      </c>
      <c r="U2703" s="3">
        <v>-509.02362499999998</v>
      </c>
      <c r="V2703" s="3">
        <v>-509.02362499999998</v>
      </c>
      <c r="W2703" t="s">
        <v>147</v>
      </c>
      <c r="X2703" s="5">
        <v>39087</v>
      </c>
      <c r="Y2703" s="4">
        <v>4.0000000000000002E-4</v>
      </c>
      <c r="Z2703" s="3">
        <v>1.67</v>
      </c>
      <c r="AA2703" s="5">
        <v>45274</v>
      </c>
      <c r="AB2703" s="3">
        <v>0.16</v>
      </c>
      <c r="AC2703" s="4">
        <v>3.2599999999999997E-2</v>
      </c>
      <c r="AD2703" t="s">
        <v>95</v>
      </c>
      <c r="AE2703" s="4">
        <v>6.0000000000000001E-3</v>
      </c>
      <c r="AF2703" t="s">
        <v>96</v>
      </c>
      <c r="AG2703">
        <v>0.11</v>
      </c>
      <c r="AH2703" s="4">
        <v>0.38719999999999999</v>
      </c>
      <c r="AI2703" s="4">
        <v>3.4099999999999998E-2</v>
      </c>
      <c r="AJ2703" s="4">
        <v>3.2500000000000001E-2</v>
      </c>
      <c r="AK2703" s="4">
        <v>3.1300000000000001E-2</v>
      </c>
      <c r="AL2703" t="s">
        <v>4473</v>
      </c>
      <c r="AM2703" s="2">
        <v>4000</v>
      </c>
      <c r="AN2703" s="4">
        <v>1.9300000000000001E-2</v>
      </c>
      <c r="AO2703" s="4">
        <v>2.7300000000000001E-2</v>
      </c>
      <c r="AP2703" s="4">
        <v>7.8200000000000006E-2</v>
      </c>
      <c r="AQ2703" s="6">
        <v>0.4</v>
      </c>
      <c r="AR2703" s="6">
        <v>0.2</v>
      </c>
      <c r="AS2703">
        <v>1099</v>
      </c>
      <c r="AT2703" s="3">
        <v>50.22</v>
      </c>
      <c r="AU2703" s="3">
        <v>51.46</v>
      </c>
      <c r="AV2703" s="3">
        <v>51.24</v>
      </c>
      <c r="AW2703" s="3">
        <v>51.3</v>
      </c>
      <c r="AX2703">
        <v>76.72</v>
      </c>
      <c r="AY2703" t="s">
        <v>69</v>
      </c>
      <c r="AZ2703" t="s">
        <v>69</v>
      </c>
      <c r="BA2703" t="s">
        <v>70</v>
      </c>
      <c r="BB2703" t="s">
        <v>72</v>
      </c>
      <c r="BC2703" t="s">
        <v>69</v>
      </c>
      <c r="BD2703" t="s">
        <v>70</v>
      </c>
      <c r="BE2703" t="s">
        <v>96</v>
      </c>
      <c r="BF2703">
        <v>6.66</v>
      </c>
      <c r="BG2703" s="4">
        <v>0.90620000000000001</v>
      </c>
      <c r="BH2703" s="4">
        <v>0.5837</v>
      </c>
      <c r="BI2703">
        <v>191.17</v>
      </c>
      <c r="BJ2703" s="4">
        <v>7.5499999999999998E-2</v>
      </c>
      <c r="BK2703" s="4">
        <v>2.98E-2</v>
      </c>
    </row>
    <row r="2704" spans="1:63" x14ac:dyDescent="0.3">
      <c r="A2704" t="s">
        <v>244</v>
      </c>
      <c r="B2704" t="s">
        <v>245</v>
      </c>
      <c r="C2704" t="s">
        <v>93</v>
      </c>
      <c r="D2704" s="1">
        <v>19108500000</v>
      </c>
      <c r="E2704" s="2">
        <v>46351797</v>
      </c>
      <c r="F2704" s="3">
        <v>77.39</v>
      </c>
      <c r="G2704" t="b">
        <v>0</v>
      </c>
      <c r="H2704" t="b">
        <v>0</v>
      </c>
      <c r="I2704" t="b">
        <v>0</v>
      </c>
      <c r="J2704" t="b">
        <v>0</v>
      </c>
      <c r="K2704" s="4">
        <v>-1E-3</v>
      </c>
      <c r="L2704" s="4">
        <v>3.56E-2</v>
      </c>
      <c r="M2704" s="4">
        <v>0.1154</v>
      </c>
      <c r="N2704" s="4">
        <v>0.1163</v>
      </c>
      <c r="O2704" s="4">
        <v>1.0500000000000001E-2</v>
      </c>
      <c r="P2704" s="4">
        <v>4.2099999999999999E-2</v>
      </c>
      <c r="Q2704" s="3">
        <v>-570.09455000000003</v>
      </c>
      <c r="R2704" s="3">
        <v>1517.7724499999999</v>
      </c>
      <c r="S2704" s="3">
        <v>2644.0444400000001</v>
      </c>
      <c r="T2704" s="3">
        <v>1055.9988599999999</v>
      </c>
      <c r="U2704" s="3">
        <v>542.95599000000004</v>
      </c>
      <c r="V2704" s="3">
        <v>542.95599000000004</v>
      </c>
      <c r="W2704" t="s">
        <v>246</v>
      </c>
      <c r="X2704" s="5">
        <v>39176</v>
      </c>
      <c r="Y2704" s="4">
        <v>4.8999999999999998E-3</v>
      </c>
      <c r="Z2704" s="3">
        <v>4.45</v>
      </c>
      <c r="AA2704" s="5">
        <v>45274</v>
      </c>
      <c r="AB2704" s="3">
        <v>0.38</v>
      </c>
      <c r="AC2704" s="4">
        <v>5.7299999999999997E-2</v>
      </c>
      <c r="AD2704" t="s">
        <v>95</v>
      </c>
      <c r="AE2704" s="4">
        <v>1.67E-2</v>
      </c>
      <c r="AF2704" t="s">
        <v>96</v>
      </c>
      <c r="AG2704">
        <v>0.43</v>
      </c>
      <c r="AH2704" s="4">
        <v>1.0411999999999999</v>
      </c>
      <c r="AI2704" s="4">
        <v>6.7599999999999993E-2</v>
      </c>
      <c r="AJ2704" s="4">
        <v>6.8900000000000003E-2</v>
      </c>
      <c r="AK2704" s="4">
        <v>6.6900000000000001E-2</v>
      </c>
      <c r="AL2704" t="s">
        <v>4473</v>
      </c>
      <c r="AM2704" s="2">
        <v>1500</v>
      </c>
      <c r="AN2704" s="4">
        <v>4.1700000000000001E-2</v>
      </c>
      <c r="AO2704" s="4">
        <v>6.0600000000000001E-2</v>
      </c>
      <c r="AP2704" s="4">
        <v>0.16830000000000001</v>
      </c>
      <c r="AQ2704" s="6">
        <v>0.4</v>
      </c>
      <c r="AR2704" s="6">
        <v>0.2</v>
      </c>
      <c r="AS2704">
        <v>1099</v>
      </c>
      <c r="AT2704" s="3">
        <v>74.66</v>
      </c>
      <c r="AU2704" s="3">
        <v>78.489999999999995</v>
      </c>
      <c r="AV2704" s="3">
        <v>77.23</v>
      </c>
      <c r="AW2704" s="3">
        <v>77.7</v>
      </c>
      <c r="AX2704">
        <v>69.89</v>
      </c>
      <c r="AY2704" t="s">
        <v>68</v>
      </c>
      <c r="AZ2704" t="s">
        <v>71</v>
      </c>
      <c r="BA2704" t="s">
        <v>70</v>
      </c>
      <c r="BB2704" t="s">
        <v>75</v>
      </c>
      <c r="BC2704" t="s">
        <v>79</v>
      </c>
      <c r="BD2704" t="s">
        <v>79</v>
      </c>
      <c r="BE2704" t="s">
        <v>69</v>
      </c>
      <c r="BF2704">
        <v>5.32</v>
      </c>
      <c r="BG2704" s="4">
        <v>0.52949999999999997</v>
      </c>
      <c r="BH2704" s="4">
        <v>0.28170000000000001</v>
      </c>
      <c r="BI2704">
        <v>261.68</v>
      </c>
      <c r="BJ2704" s="4">
        <v>7.3499999999999996E-2</v>
      </c>
      <c r="BK2704" s="4">
        <v>2.6599999999999999E-2</v>
      </c>
    </row>
    <row r="2705" spans="1:63" x14ac:dyDescent="0.3">
      <c r="A2705" t="s">
        <v>165</v>
      </c>
      <c r="B2705" t="s">
        <v>166</v>
      </c>
      <c r="C2705" t="s">
        <v>93</v>
      </c>
      <c r="D2705" s="1">
        <v>18713400000</v>
      </c>
      <c r="E2705" s="2">
        <v>3071409</v>
      </c>
      <c r="F2705" s="3">
        <v>107.49</v>
      </c>
      <c r="G2705" t="b">
        <v>0</v>
      </c>
      <c r="H2705" t="b">
        <v>0</v>
      </c>
      <c r="I2705" t="b">
        <v>0</v>
      </c>
      <c r="J2705" t="b">
        <v>0</v>
      </c>
      <c r="K2705" s="4">
        <v>6.9999999999999999E-4</v>
      </c>
      <c r="L2705" s="4">
        <v>2.6599999999999999E-2</v>
      </c>
      <c r="M2705" s="4">
        <v>3.7999999999999999E-2</v>
      </c>
      <c r="N2705" s="4">
        <v>3.49E-2</v>
      </c>
      <c r="O2705" s="4">
        <v>-1.1900000000000001E-2</v>
      </c>
      <c r="P2705" s="4">
        <v>2.9499999999999998E-2</v>
      </c>
      <c r="Q2705" s="3">
        <v>-225.78788</v>
      </c>
      <c r="R2705" s="3">
        <v>-1297.3533299999999</v>
      </c>
      <c r="S2705" s="3">
        <v>-4551.2075100000002</v>
      </c>
      <c r="T2705" s="3">
        <v>-4529.8822899999996</v>
      </c>
      <c r="U2705" s="3">
        <v>-13426.399299999999</v>
      </c>
      <c r="V2705" s="3">
        <v>-13426.399299999999</v>
      </c>
      <c r="W2705" t="s">
        <v>167</v>
      </c>
      <c r="X2705" s="5">
        <v>37959</v>
      </c>
      <c r="Y2705" s="4">
        <v>1.9E-3</v>
      </c>
      <c r="Z2705" s="3">
        <v>2.94</v>
      </c>
      <c r="AA2705" s="5">
        <v>45261</v>
      </c>
      <c r="AB2705" s="3">
        <v>0.26</v>
      </c>
      <c r="AC2705" s="4">
        <v>2.7300000000000001E-2</v>
      </c>
      <c r="AD2705" t="s">
        <v>95</v>
      </c>
      <c r="AE2705" s="4">
        <v>1.54E-2</v>
      </c>
      <c r="AF2705" t="s">
        <v>96</v>
      </c>
      <c r="AG2705">
        <v>0.19</v>
      </c>
      <c r="AH2705" s="4">
        <v>0.41860000000000003</v>
      </c>
      <c r="AI2705" s="4">
        <v>7.2499999999999995E-2</v>
      </c>
      <c r="AJ2705" s="4">
        <v>6.54E-2</v>
      </c>
      <c r="AK2705" s="4">
        <v>6.5000000000000002E-2</v>
      </c>
      <c r="AL2705" t="s">
        <v>4473</v>
      </c>
      <c r="AM2705">
        <v>51</v>
      </c>
      <c r="AN2705" s="4">
        <v>0.35899999999999999</v>
      </c>
      <c r="AO2705" s="4">
        <v>0.50949999999999995</v>
      </c>
      <c r="AP2705" s="4">
        <v>0.99970000000000003</v>
      </c>
      <c r="AQ2705" s="6">
        <v>0.4</v>
      </c>
      <c r="AR2705" s="6">
        <v>0.2</v>
      </c>
      <c r="AS2705">
        <v>1099</v>
      </c>
      <c r="AT2705" s="3">
        <v>104.45</v>
      </c>
      <c r="AU2705" s="3">
        <v>108.83</v>
      </c>
      <c r="AV2705" s="3">
        <v>107.31</v>
      </c>
      <c r="AW2705" s="3">
        <v>107.72</v>
      </c>
      <c r="AX2705">
        <v>63.12</v>
      </c>
      <c r="AY2705" t="s">
        <v>68</v>
      </c>
      <c r="AZ2705" t="s">
        <v>70</v>
      </c>
      <c r="BA2705" t="s">
        <v>79</v>
      </c>
      <c r="BB2705" t="s">
        <v>70</v>
      </c>
      <c r="BC2705" t="s">
        <v>72</v>
      </c>
      <c r="BD2705" t="s">
        <v>70</v>
      </c>
      <c r="BE2705" t="s">
        <v>72</v>
      </c>
      <c r="BF2705">
        <v>5.72</v>
      </c>
      <c r="BG2705" s="4">
        <v>0.6804</v>
      </c>
      <c r="BH2705" s="4">
        <v>0.34189999999999998</v>
      </c>
      <c r="BI2705">
        <v>0</v>
      </c>
      <c r="BJ2705" s="4">
        <v>0</v>
      </c>
      <c r="BK2705" s="4">
        <v>0</v>
      </c>
    </row>
    <row r="2706" spans="1:63" x14ac:dyDescent="0.3">
      <c r="A2706" t="s">
        <v>341</v>
      </c>
      <c r="B2706" t="s">
        <v>342</v>
      </c>
      <c r="C2706" t="s">
        <v>93</v>
      </c>
      <c r="D2706" s="1">
        <v>18592700000</v>
      </c>
      <c r="E2706" s="2">
        <v>3244609</v>
      </c>
      <c r="F2706" s="3">
        <v>110.13</v>
      </c>
      <c r="G2706" t="b">
        <v>0</v>
      </c>
      <c r="H2706" t="b">
        <v>0</v>
      </c>
      <c r="I2706" t="b">
        <v>0</v>
      </c>
      <c r="J2706" t="b">
        <v>0</v>
      </c>
      <c r="K2706" s="4">
        <v>1.1000000000000001E-3</v>
      </c>
      <c r="L2706" s="4">
        <v>5.3E-3</v>
      </c>
      <c r="M2706" s="4">
        <v>5.04E-2</v>
      </c>
      <c r="N2706" s="4">
        <v>5.04E-2</v>
      </c>
      <c r="O2706" s="4">
        <v>1.9400000000000001E-2</v>
      </c>
      <c r="P2706" s="4">
        <v>1.7899999999999999E-2</v>
      </c>
      <c r="Q2706" s="3">
        <v>-19.782079</v>
      </c>
      <c r="R2706" s="3">
        <v>-1440.7565179999999</v>
      </c>
      <c r="S2706" s="3">
        <v>-1775.5114229999999</v>
      </c>
      <c r="T2706" s="3">
        <v>-1826.0442270000001</v>
      </c>
      <c r="U2706" s="3">
        <v>6414.1924879999997</v>
      </c>
      <c r="V2706" s="3">
        <v>6414.1924879999997</v>
      </c>
      <c r="W2706" t="s">
        <v>252</v>
      </c>
      <c r="X2706" s="5">
        <v>39087</v>
      </c>
      <c r="Y2706" s="4">
        <v>1.5E-3</v>
      </c>
      <c r="Z2706" s="3">
        <v>5.21</v>
      </c>
      <c r="AA2706" s="5">
        <v>45274</v>
      </c>
      <c r="AB2706" s="3">
        <v>0.5</v>
      </c>
      <c r="AC2706" s="4">
        <v>4.7300000000000002E-2</v>
      </c>
      <c r="AD2706" t="s">
        <v>95</v>
      </c>
      <c r="AE2706" s="4">
        <v>1.52E-2</v>
      </c>
      <c r="AF2706" t="s">
        <v>96</v>
      </c>
      <c r="AG2706">
        <v>-0.05</v>
      </c>
      <c r="AH2706" s="4">
        <v>1.1000000000000001E-3</v>
      </c>
      <c r="AI2706" s="4">
        <v>2.7000000000000001E-3</v>
      </c>
      <c r="AJ2706" s="4">
        <v>2.7000000000000001E-3</v>
      </c>
      <c r="AK2706" s="4">
        <v>2.5999999999999999E-3</v>
      </c>
      <c r="AL2706" t="s">
        <v>4473</v>
      </c>
      <c r="AM2706">
        <v>43</v>
      </c>
      <c r="AN2706" s="4">
        <v>0.44280000000000003</v>
      </c>
      <c r="AO2706" s="4">
        <v>0.60670000000000002</v>
      </c>
      <c r="AP2706" s="4">
        <v>1</v>
      </c>
      <c r="AQ2706" s="6">
        <v>0.4</v>
      </c>
      <c r="AR2706" s="6">
        <v>0.2</v>
      </c>
      <c r="AS2706">
        <v>1099</v>
      </c>
      <c r="AT2706" s="3">
        <v>109.56</v>
      </c>
      <c r="AU2706" s="3">
        <v>110.15</v>
      </c>
      <c r="AV2706" s="3">
        <v>110.11</v>
      </c>
      <c r="AW2706" s="3">
        <v>110.14</v>
      </c>
      <c r="AX2706">
        <v>99.86</v>
      </c>
      <c r="AY2706" t="s">
        <v>72</v>
      </c>
      <c r="AZ2706" t="s">
        <v>82</v>
      </c>
      <c r="BA2706" t="s">
        <v>69</v>
      </c>
      <c r="BB2706" t="s">
        <v>69</v>
      </c>
      <c r="BC2706" t="s">
        <v>72</v>
      </c>
      <c r="BD2706" t="s">
        <v>79</v>
      </c>
      <c r="BE2706" t="s">
        <v>71</v>
      </c>
      <c r="BF2706">
        <v>5.72</v>
      </c>
      <c r="BG2706" s="4">
        <v>0.87719999999999998</v>
      </c>
      <c r="BH2706" s="4">
        <v>0.34189999999999998</v>
      </c>
      <c r="BI2706">
        <v>0</v>
      </c>
      <c r="BJ2706" s="4">
        <v>0</v>
      </c>
      <c r="BK2706" s="4">
        <v>0</v>
      </c>
    </row>
    <row r="2707" spans="1:63" x14ac:dyDescent="0.3">
      <c r="A2707" t="s">
        <v>306</v>
      </c>
      <c r="B2707" t="s">
        <v>307</v>
      </c>
      <c r="C2707" t="s">
        <v>93</v>
      </c>
      <c r="D2707" s="1">
        <v>18016600000</v>
      </c>
      <c r="E2707" s="2">
        <v>2213419</v>
      </c>
      <c r="F2707" s="3">
        <v>46.36</v>
      </c>
      <c r="G2707" t="b">
        <v>0</v>
      </c>
      <c r="H2707" t="b">
        <v>0</v>
      </c>
      <c r="I2707" t="b">
        <v>0</v>
      </c>
      <c r="J2707" t="b">
        <v>0</v>
      </c>
      <c r="K2707" s="4">
        <v>3.7000000000000002E-3</v>
      </c>
      <c r="L2707" s="4">
        <v>4.3099999999999999E-2</v>
      </c>
      <c r="M2707" s="4">
        <v>5.33E-2</v>
      </c>
      <c r="N2707" s="4">
        <v>4.7100000000000003E-2</v>
      </c>
      <c r="O2707" s="4">
        <v>-2.8500000000000001E-2</v>
      </c>
      <c r="P2707" s="4">
        <v>1.8E-3</v>
      </c>
      <c r="Q2707" s="3">
        <v>44.050663</v>
      </c>
      <c r="R2707" s="3">
        <v>-26.236587</v>
      </c>
      <c r="S2707" s="3">
        <v>3016.1926549999998</v>
      </c>
      <c r="T2707" s="3">
        <v>3016.1926549999998</v>
      </c>
      <c r="U2707" s="3">
        <v>4487.9356969999999</v>
      </c>
      <c r="V2707" s="3">
        <v>4487.9356969999999</v>
      </c>
      <c r="W2707" t="s">
        <v>206</v>
      </c>
      <c r="X2707" s="5">
        <v>40136</v>
      </c>
      <c r="Y2707" s="4">
        <v>4.0000000000000002E-4</v>
      </c>
      <c r="Z2707" s="3">
        <v>1.53</v>
      </c>
      <c r="AA2707" s="5">
        <v>45282</v>
      </c>
      <c r="AB2707" s="3">
        <v>0.14000000000000001</v>
      </c>
      <c r="AC2707" s="4">
        <v>3.3000000000000002E-2</v>
      </c>
      <c r="AD2707" t="s">
        <v>95</v>
      </c>
      <c r="AE2707" s="4">
        <v>9.4999999999999998E-3</v>
      </c>
      <c r="AF2707" t="s">
        <v>96</v>
      </c>
      <c r="AG2707">
        <v>0.1</v>
      </c>
      <c r="AH2707" s="4">
        <v>0.84530000000000005</v>
      </c>
      <c r="AI2707" s="4">
        <v>7.8600000000000003E-2</v>
      </c>
      <c r="AJ2707" s="4">
        <v>9.0300000000000005E-2</v>
      </c>
      <c r="AK2707" s="4">
        <v>9.1200000000000003E-2</v>
      </c>
      <c r="AL2707" t="s">
        <v>78</v>
      </c>
      <c r="AM2707" s="2">
        <v>5000</v>
      </c>
      <c r="AN2707" s="4">
        <v>5.3400000000000003E-2</v>
      </c>
      <c r="AO2707" s="4">
        <v>7.3899999999999993E-2</v>
      </c>
      <c r="AP2707" s="4">
        <v>0.20050000000000001</v>
      </c>
      <c r="AQ2707" s="6">
        <v>0.4</v>
      </c>
      <c r="AR2707" s="6">
        <v>0.2</v>
      </c>
      <c r="AS2707">
        <v>1099</v>
      </c>
      <c r="AT2707" s="3">
        <v>44.48</v>
      </c>
      <c r="AU2707" s="3">
        <v>46.86</v>
      </c>
      <c r="AV2707" s="3">
        <v>46.27</v>
      </c>
      <c r="AW2707" s="3">
        <v>46.44</v>
      </c>
      <c r="AX2707">
        <v>68.16</v>
      </c>
      <c r="AY2707" t="s">
        <v>69</v>
      </c>
      <c r="AZ2707" t="s">
        <v>69</v>
      </c>
      <c r="BA2707" t="s">
        <v>70</v>
      </c>
      <c r="BB2707" t="s">
        <v>72</v>
      </c>
      <c r="BC2707" t="s">
        <v>68</v>
      </c>
      <c r="BD2707" t="s">
        <v>69</v>
      </c>
      <c r="BE2707" t="s">
        <v>68</v>
      </c>
      <c r="BF2707" t="s">
        <v>96</v>
      </c>
      <c r="BG2707" t="s">
        <v>96</v>
      </c>
      <c r="BH2707" t="s">
        <v>96</v>
      </c>
      <c r="BI2707" t="s">
        <v>96</v>
      </c>
      <c r="BJ2707" t="s">
        <v>96</v>
      </c>
      <c r="BK2707" t="s">
        <v>96</v>
      </c>
    </row>
    <row r="2708" spans="1:63" x14ac:dyDescent="0.3">
      <c r="A2708" t="s">
        <v>989</v>
      </c>
      <c r="B2708" t="s">
        <v>990</v>
      </c>
      <c r="C2708" t="s">
        <v>93</v>
      </c>
      <c r="D2708" s="1">
        <v>17535100000</v>
      </c>
      <c r="E2708" s="2">
        <v>5229830</v>
      </c>
      <c r="F2708" s="3">
        <v>50.24</v>
      </c>
      <c r="G2708" t="b">
        <v>0</v>
      </c>
      <c r="H2708" t="b">
        <v>0</v>
      </c>
      <c r="I2708" t="b">
        <v>0</v>
      </c>
      <c r="J2708" t="b">
        <v>0</v>
      </c>
      <c r="K2708" s="4">
        <v>5.9999999999999995E-4</v>
      </c>
      <c r="L2708" s="4">
        <v>3.7000000000000002E-3</v>
      </c>
      <c r="M2708" s="4">
        <v>5.1700000000000003E-2</v>
      </c>
      <c r="N2708" s="4">
        <v>5.1700000000000003E-2</v>
      </c>
      <c r="O2708" s="4">
        <v>2.3400000000000001E-2</v>
      </c>
      <c r="P2708" s="4">
        <v>1.9300000000000001E-2</v>
      </c>
      <c r="Q2708" s="3">
        <v>-78.939723999999998</v>
      </c>
      <c r="R2708" s="3">
        <v>-894.03795500000001</v>
      </c>
      <c r="S2708" s="3">
        <v>4511.5085920000001</v>
      </c>
      <c r="T2708" s="3">
        <v>4802.2986799999999</v>
      </c>
      <c r="U2708" s="3">
        <v>15802.204173</v>
      </c>
      <c r="V2708" s="3">
        <v>15802.204173</v>
      </c>
      <c r="W2708" t="s">
        <v>252</v>
      </c>
      <c r="X2708" s="5">
        <v>41674</v>
      </c>
      <c r="Y2708" s="4">
        <v>1.5E-3</v>
      </c>
      <c r="Z2708" s="3">
        <v>2.57</v>
      </c>
      <c r="AA2708" s="5">
        <v>45282</v>
      </c>
      <c r="AB2708" s="3">
        <v>0.24</v>
      </c>
      <c r="AC2708" s="4">
        <v>5.1200000000000002E-2</v>
      </c>
      <c r="AD2708" t="s">
        <v>95</v>
      </c>
      <c r="AE2708" s="4">
        <v>7.4000000000000003E-3</v>
      </c>
      <c r="AF2708" t="s">
        <v>96</v>
      </c>
      <c r="AG2708">
        <v>0.08</v>
      </c>
      <c r="AH2708" s="4">
        <v>1.1999999999999999E-3</v>
      </c>
      <c r="AI2708" s="4">
        <v>3.8999999999999998E-3</v>
      </c>
      <c r="AJ2708" s="4">
        <v>3.8E-3</v>
      </c>
      <c r="AK2708" s="4">
        <v>3.5000000000000001E-3</v>
      </c>
      <c r="AL2708" t="s">
        <v>497</v>
      </c>
      <c r="AM2708">
        <v>5</v>
      </c>
      <c r="AN2708" s="4">
        <v>1.0001</v>
      </c>
      <c r="AO2708" s="4">
        <v>1.0001</v>
      </c>
      <c r="AP2708" s="4">
        <v>1.0001</v>
      </c>
      <c r="AQ2708" s="6">
        <v>0.4</v>
      </c>
      <c r="AR2708" s="6">
        <v>0.2</v>
      </c>
      <c r="AS2708">
        <v>1099</v>
      </c>
      <c r="AT2708" s="3">
        <v>50.06</v>
      </c>
      <c r="AU2708" s="3">
        <v>50.26</v>
      </c>
      <c r="AV2708" s="3">
        <v>50.23</v>
      </c>
      <c r="AW2708" s="3">
        <v>50.25</v>
      </c>
      <c r="AX2708">
        <v>92.71</v>
      </c>
      <c r="AY2708" t="s">
        <v>69</v>
      </c>
      <c r="AZ2708" t="s">
        <v>82</v>
      </c>
      <c r="BA2708" t="s">
        <v>69</v>
      </c>
      <c r="BB2708" t="s">
        <v>69</v>
      </c>
      <c r="BC2708" t="s">
        <v>72</v>
      </c>
      <c r="BD2708" t="s">
        <v>71</v>
      </c>
      <c r="BE2708" t="s">
        <v>96</v>
      </c>
      <c r="BF2708" t="s">
        <v>96</v>
      </c>
      <c r="BG2708" s="4" t="s">
        <v>96</v>
      </c>
      <c r="BH2708" s="4" t="s">
        <v>96</v>
      </c>
      <c r="BI2708" t="s">
        <v>96</v>
      </c>
      <c r="BJ2708" s="4" t="s">
        <v>96</v>
      </c>
      <c r="BK2708" s="4" t="s">
        <v>96</v>
      </c>
    </row>
    <row r="2709" spans="1:63" x14ac:dyDescent="0.3">
      <c r="A2709" t="s">
        <v>1433</v>
      </c>
      <c r="B2709" t="s">
        <v>1434</v>
      </c>
      <c r="C2709" t="s">
        <v>93</v>
      </c>
      <c r="D2709" s="1">
        <v>17488400000</v>
      </c>
      <c r="E2709" s="2">
        <v>3484119</v>
      </c>
      <c r="F2709" s="3">
        <v>100.27</v>
      </c>
      <c r="G2709" t="b">
        <v>0</v>
      </c>
      <c r="H2709" t="b">
        <v>0</v>
      </c>
      <c r="I2709" t="b">
        <v>0</v>
      </c>
      <c r="J2709" t="b">
        <v>0</v>
      </c>
      <c r="K2709" s="4">
        <v>8.9999999999999998E-4</v>
      </c>
      <c r="L2709" s="4">
        <v>4.8999999999999998E-3</v>
      </c>
      <c r="M2709" s="4">
        <v>5.1200000000000002E-2</v>
      </c>
      <c r="N2709" s="4">
        <v>5.1200000000000002E-2</v>
      </c>
      <c r="O2709" s="4">
        <v>2.23E-2</v>
      </c>
      <c r="P2709" s="4" t="s">
        <v>96</v>
      </c>
      <c r="Q2709" s="3">
        <v>-15.0137</v>
      </c>
      <c r="R2709" s="3">
        <v>210.59671499999999</v>
      </c>
      <c r="S2709" s="3">
        <v>11113.131882</v>
      </c>
      <c r="T2709" s="3">
        <v>11198.208277</v>
      </c>
      <c r="U2709" s="3">
        <v>16698.125607000002</v>
      </c>
      <c r="V2709" s="3">
        <v>16698.125607000002</v>
      </c>
      <c r="W2709" t="s">
        <v>252</v>
      </c>
      <c r="X2709" s="5">
        <v>43977</v>
      </c>
      <c r="Y2709" s="4">
        <v>6.9999999999999999E-4</v>
      </c>
      <c r="Z2709" s="3">
        <v>4.88</v>
      </c>
      <c r="AA2709" s="5">
        <v>45274</v>
      </c>
      <c r="AB2709" s="3">
        <v>0.45</v>
      </c>
      <c r="AC2709" s="4">
        <v>4.8800000000000003E-2</v>
      </c>
      <c r="AD2709" t="s">
        <v>95</v>
      </c>
      <c r="AE2709" s="4">
        <v>1.44E-2</v>
      </c>
      <c r="AF2709" t="s">
        <v>96</v>
      </c>
      <c r="AG2709">
        <v>-0.05</v>
      </c>
      <c r="AH2709" s="4">
        <v>5.9999999999999995E-4</v>
      </c>
      <c r="AI2709" s="4">
        <v>2.7000000000000001E-3</v>
      </c>
      <c r="AJ2709" s="4">
        <v>2.7000000000000001E-3</v>
      </c>
      <c r="AK2709" s="4">
        <v>2.3999999999999998E-3</v>
      </c>
      <c r="AL2709" t="s">
        <v>4473</v>
      </c>
      <c r="AM2709">
        <v>19</v>
      </c>
      <c r="AN2709" s="4">
        <v>0.78869999999999996</v>
      </c>
      <c r="AO2709" s="4">
        <v>0.93640000000000001</v>
      </c>
      <c r="AP2709" s="4">
        <v>0.99990000000000001</v>
      </c>
      <c r="AQ2709" s="6">
        <v>0.4</v>
      </c>
      <c r="AR2709" s="6">
        <v>0.2</v>
      </c>
      <c r="AS2709">
        <v>1099</v>
      </c>
      <c r="AT2709" s="3">
        <v>99.8</v>
      </c>
      <c r="AU2709" s="3">
        <v>100.31</v>
      </c>
      <c r="AV2709" s="3">
        <v>100.27</v>
      </c>
      <c r="AW2709" s="3">
        <v>100.28</v>
      </c>
      <c r="AX2709">
        <v>100</v>
      </c>
      <c r="AY2709" t="s">
        <v>72</v>
      </c>
      <c r="AZ2709" t="s">
        <v>79</v>
      </c>
      <c r="BA2709" t="s">
        <v>69</v>
      </c>
      <c r="BB2709" t="s">
        <v>68</v>
      </c>
      <c r="BC2709" t="s">
        <v>69</v>
      </c>
      <c r="BD2709" t="s">
        <v>75</v>
      </c>
      <c r="BE2709" t="s">
        <v>96</v>
      </c>
      <c r="BF2709">
        <v>5.72</v>
      </c>
      <c r="BG2709" s="4">
        <v>0.87719999999999998</v>
      </c>
      <c r="BH2709" s="4">
        <v>0.34189999999999998</v>
      </c>
      <c r="BI2709">
        <v>0</v>
      </c>
      <c r="BJ2709" s="4">
        <v>0</v>
      </c>
      <c r="BK2709" s="4">
        <v>0</v>
      </c>
    </row>
    <row r="2710" spans="1:63" x14ac:dyDescent="0.3">
      <c r="A2710" t="s">
        <v>317</v>
      </c>
      <c r="B2710" t="s">
        <v>318</v>
      </c>
      <c r="C2710" t="s">
        <v>93</v>
      </c>
      <c r="D2710" s="1">
        <v>16811300000</v>
      </c>
      <c r="E2710" s="2">
        <v>1473711</v>
      </c>
      <c r="F2710" s="3">
        <v>76.38</v>
      </c>
      <c r="G2710" t="b">
        <v>0</v>
      </c>
      <c r="H2710" t="b">
        <v>0</v>
      </c>
      <c r="I2710" t="b">
        <v>0</v>
      </c>
      <c r="J2710" t="b">
        <v>0</v>
      </c>
      <c r="K2710" s="4">
        <v>2.5999999999999999E-3</v>
      </c>
      <c r="L2710" s="4">
        <v>3.73E-2</v>
      </c>
      <c r="M2710" s="4">
        <v>6.0699999999999997E-2</v>
      </c>
      <c r="N2710" s="4">
        <v>5.67E-2</v>
      </c>
      <c r="O2710" s="4">
        <v>-3.4500000000000003E-2</v>
      </c>
      <c r="P2710" s="4">
        <v>1.7399999999999999E-2</v>
      </c>
      <c r="Q2710" s="3">
        <v>76.33</v>
      </c>
      <c r="R2710" s="3">
        <v>308.63600000000002</v>
      </c>
      <c r="S2710" s="3">
        <v>3437.462</v>
      </c>
      <c r="T2710" s="3">
        <v>3370.4119999999998</v>
      </c>
      <c r="U2710" s="3">
        <v>4145.3599999999997</v>
      </c>
      <c r="V2710" s="3">
        <v>4145.3599999999997</v>
      </c>
      <c r="W2710" t="s">
        <v>94</v>
      </c>
      <c r="X2710" s="5">
        <v>39175</v>
      </c>
      <c r="Y2710" s="4">
        <v>4.0000000000000002E-4</v>
      </c>
      <c r="Z2710" s="3">
        <v>2.36</v>
      </c>
      <c r="AA2710" s="5">
        <v>45282</v>
      </c>
      <c r="AB2710" s="3">
        <v>0.23</v>
      </c>
      <c r="AC2710" s="4">
        <v>3.09E-2</v>
      </c>
      <c r="AD2710" t="s">
        <v>95</v>
      </c>
      <c r="AE2710" s="4">
        <v>1.41E-2</v>
      </c>
      <c r="AF2710" t="s">
        <v>96</v>
      </c>
      <c r="AG2710">
        <v>0.14000000000000001</v>
      </c>
      <c r="AH2710" s="4">
        <v>0.78400000000000003</v>
      </c>
      <c r="AI2710" s="4">
        <v>7.2099999999999997E-2</v>
      </c>
      <c r="AJ2710" s="4">
        <v>7.7399999999999997E-2</v>
      </c>
      <c r="AK2710" s="4">
        <v>7.5499999999999998E-2</v>
      </c>
      <c r="AL2710" t="s">
        <v>78</v>
      </c>
      <c r="AM2710" s="2">
        <v>2500</v>
      </c>
      <c r="AN2710" s="4">
        <v>0.22539999999999999</v>
      </c>
      <c r="AO2710" s="4">
        <v>0.32840000000000003</v>
      </c>
      <c r="AP2710" s="4">
        <v>1.0279</v>
      </c>
      <c r="AQ2710" s="6">
        <v>0.4</v>
      </c>
      <c r="AR2710" s="6">
        <v>0.2</v>
      </c>
      <c r="AS2710">
        <v>1099</v>
      </c>
      <c r="AT2710" s="3">
        <v>73.55</v>
      </c>
      <c r="AU2710" s="3">
        <v>77.239999999999995</v>
      </c>
      <c r="AV2710" s="3">
        <v>76.290000000000006</v>
      </c>
      <c r="AW2710" s="3">
        <v>76.5</v>
      </c>
      <c r="AX2710">
        <v>68.89</v>
      </c>
      <c r="AY2710" t="s">
        <v>69</v>
      </c>
      <c r="AZ2710" t="s">
        <v>69</v>
      </c>
      <c r="BA2710" t="s">
        <v>68</v>
      </c>
      <c r="BB2710" t="s">
        <v>82</v>
      </c>
      <c r="BC2710" t="s">
        <v>69</v>
      </c>
      <c r="BD2710" t="s">
        <v>69</v>
      </c>
      <c r="BE2710" t="s">
        <v>72</v>
      </c>
      <c r="BF2710">
        <v>6.11</v>
      </c>
      <c r="BG2710" s="4">
        <v>0.60550000000000004</v>
      </c>
      <c r="BH2710" s="4">
        <v>0.41720000000000002</v>
      </c>
      <c r="BI2710">
        <v>234.24</v>
      </c>
      <c r="BJ2710" s="4">
        <v>3.8199999999999998E-2</v>
      </c>
      <c r="BK2710" s="4">
        <v>1.4999999999999999E-2</v>
      </c>
    </row>
    <row r="2711" spans="1:63" x14ac:dyDescent="0.3">
      <c r="A2711" t="s">
        <v>247</v>
      </c>
      <c r="B2711" t="s">
        <v>248</v>
      </c>
      <c r="C2711" t="s">
        <v>93</v>
      </c>
      <c r="D2711" s="1">
        <v>16450100000</v>
      </c>
      <c r="E2711" s="2">
        <v>6464445</v>
      </c>
      <c r="F2711" s="3">
        <v>89.06</v>
      </c>
      <c r="G2711" t="b">
        <v>0</v>
      </c>
      <c r="H2711" t="b">
        <v>0</v>
      </c>
      <c r="I2711" t="b">
        <v>0</v>
      </c>
      <c r="J2711" t="b">
        <v>0</v>
      </c>
      <c r="K2711" s="4">
        <v>2.0000000000000001E-4</v>
      </c>
      <c r="L2711" s="4">
        <v>4.6300000000000001E-2</v>
      </c>
      <c r="M2711" s="4">
        <v>0.1061</v>
      </c>
      <c r="N2711" s="4">
        <v>0.1007</v>
      </c>
      <c r="O2711" s="4">
        <v>-4.0599999999999997E-2</v>
      </c>
      <c r="P2711" s="4">
        <v>1.46E-2</v>
      </c>
      <c r="Q2711" s="3">
        <v>53.351759999999999</v>
      </c>
      <c r="R2711" s="3">
        <v>1138.23386</v>
      </c>
      <c r="S2711" s="3">
        <v>1219.68506</v>
      </c>
      <c r="T2711" s="3">
        <v>1228.17724</v>
      </c>
      <c r="U2711" s="3">
        <v>192.77304000000001</v>
      </c>
      <c r="V2711" s="3">
        <v>192.77304000000001</v>
      </c>
      <c r="W2711" t="s">
        <v>249</v>
      </c>
      <c r="X2711" s="5">
        <v>39433</v>
      </c>
      <c r="Y2711" s="4">
        <v>3.8999999999999998E-3</v>
      </c>
      <c r="Z2711" s="3">
        <v>4.22</v>
      </c>
      <c r="AA2711" s="5">
        <v>45274</v>
      </c>
      <c r="AB2711" s="3">
        <v>0.36</v>
      </c>
      <c r="AC2711" s="4">
        <v>4.7399999999999998E-2</v>
      </c>
      <c r="AD2711" t="s">
        <v>95</v>
      </c>
      <c r="AE2711" s="4">
        <v>2.06E-2</v>
      </c>
      <c r="AF2711" t="s">
        <v>96</v>
      </c>
      <c r="AG2711">
        <v>0.48</v>
      </c>
      <c r="AH2711" s="4">
        <v>1.2585999999999999</v>
      </c>
      <c r="AI2711" s="4">
        <v>9.35E-2</v>
      </c>
      <c r="AJ2711" s="4">
        <v>0.10100000000000001</v>
      </c>
      <c r="AK2711" s="4">
        <v>9.8100000000000007E-2</v>
      </c>
      <c r="AL2711" t="s">
        <v>4473</v>
      </c>
      <c r="AM2711" s="2">
        <v>1000</v>
      </c>
      <c r="AN2711" s="4">
        <v>5.62E-2</v>
      </c>
      <c r="AO2711" s="4">
        <v>7.9600000000000004E-2</v>
      </c>
      <c r="AP2711" s="4">
        <v>0.21779999999999999</v>
      </c>
      <c r="AQ2711" s="6">
        <v>0.4</v>
      </c>
      <c r="AR2711" s="6">
        <v>0.2</v>
      </c>
      <c r="AS2711">
        <v>1099</v>
      </c>
      <c r="AT2711" s="3">
        <v>85.23</v>
      </c>
      <c r="AU2711" s="3">
        <v>90.62</v>
      </c>
      <c r="AV2711" s="3">
        <v>88.92</v>
      </c>
      <c r="AW2711" s="3">
        <v>89.32</v>
      </c>
      <c r="AX2711">
        <v>68.5</v>
      </c>
      <c r="AY2711" t="s">
        <v>68</v>
      </c>
      <c r="AZ2711" t="s">
        <v>70</v>
      </c>
      <c r="BA2711" t="s">
        <v>79</v>
      </c>
      <c r="BB2711" t="s">
        <v>82</v>
      </c>
      <c r="BC2711" t="s">
        <v>72</v>
      </c>
      <c r="BD2711" t="s">
        <v>70</v>
      </c>
      <c r="BE2711" t="s">
        <v>69</v>
      </c>
      <c r="BF2711">
        <v>3.93</v>
      </c>
      <c r="BG2711" s="4">
        <v>0.22009999999999999</v>
      </c>
      <c r="BH2711" s="4">
        <v>5.16E-2</v>
      </c>
      <c r="BI2711" s="7">
        <v>1059.1199999999999</v>
      </c>
      <c r="BJ2711" s="4">
        <v>5.3E-3</v>
      </c>
      <c r="BK2711" s="4">
        <v>4.0000000000000002E-4</v>
      </c>
    </row>
    <row r="2712" spans="1:63" x14ac:dyDescent="0.3">
      <c r="A2712" t="s">
        <v>377</v>
      </c>
      <c r="B2712" t="s">
        <v>378</v>
      </c>
      <c r="C2712" t="s">
        <v>93</v>
      </c>
      <c r="D2712" s="1">
        <v>13000000000</v>
      </c>
      <c r="E2712" s="2">
        <v>2772212</v>
      </c>
      <c r="F2712" s="3">
        <v>117.13</v>
      </c>
      <c r="G2712" t="b">
        <v>0</v>
      </c>
      <c r="H2712" t="b">
        <v>0</v>
      </c>
      <c r="I2712" t="b">
        <v>0</v>
      </c>
      <c r="J2712" t="b">
        <v>0</v>
      </c>
      <c r="K2712" s="4">
        <v>2.0999999999999999E-3</v>
      </c>
      <c r="L2712" s="4">
        <v>2.4400000000000002E-2</v>
      </c>
      <c r="M2712" s="4">
        <v>4.4200000000000003E-2</v>
      </c>
      <c r="N2712" s="4">
        <v>4.19E-2</v>
      </c>
      <c r="O2712" s="4">
        <v>-2.69E-2</v>
      </c>
      <c r="P2712" s="4">
        <v>8.3999999999999995E-3</v>
      </c>
      <c r="Q2712" s="3">
        <v>70.450599999999994</v>
      </c>
      <c r="R2712" s="3">
        <v>24.4313</v>
      </c>
      <c r="S2712" s="3">
        <v>1006.64691</v>
      </c>
      <c r="T2712" s="3">
        <v>1029.67659</v>
      </c>
      <c r="U2712" s="3">
        <v>3676.68001</v>
      </c>
      <c r="V2712" s="3">
        <v>3676.68001</v>
      </c>
      <c r="W2712" t="s">
        <v>252</v>
      </c>
      <c r="X2712" s="5">
        <v>39087</v>
      </c>
      <c r="Y2712" s="4">
        <v>1.5E-3</v>
      </c>
      <c r="Z2712" s="3">
        <v>2.77</v>
      </c>
      <c r="AA2712" s="5">
        <v>45274</v>
      </c>
      <c r="AB2712" s="3">
        <v>0.28999999999999998</v>
      </c>
      <c r="AC2712" s="4">
        <v>2.3599999999999999E-2</v>
      </c>
      <c r="AD2712" t="s">
        <v>95</v>
      </c>
      <c r="AE2712" s="4">
        <v>1.5299999999999999E-2</v>
      </c>
      <c r="AF2712" t="s">
        <v>96</v>
      </c>
      <c r="AG2712">
        <v>0.03</v>
      </c>
      <c r="AH2712" s="4">
        <v>0.55049999999999999</v>
      </c>
      <c r="AI2712" s="4">
        <v>5.3499999999999999E-2</v>
      </c>
      <c r="AJ2712" s="4">
        <v>5.5E-2</v>
      </c>
      <c r="AK2712" s="4">
        <v>5.1999999999999998E-2</v>
      </c>
      <c r="AL2712" t="s">
        <v>4473</v>
      </c>
      <c r="AM2712">
        <v>73</v>
      </c>
      <c r="AN2712" s="4">
        <v>0.3609</v>
      </c>
      <c r="AO2712" s="4">
        <v>0.49320000000000003</v>
      </c>
      <c r="AP2712" s="4">
        <v>0.92779999999999996</v>
      </c>
      <c r="AQ2712" s="6">
        <v>0.4</v>
      </c>
      <c r="AR2712" s="6">
        <v>0.2</v>
      </c>
      <c r="AS2712">
        <v>1099</v>
      </c>
      <c r="AT2712" s="3">
        <v>114.24</v>
      </c>
      <c r="AU2712" s="3">
        <v>117.91</v>
      </c>
      <c r="AV2712" s="3">
        <v>116.98</v>
      </c>
      <c r="AW2712" s="3">
        <v>117.27</v>
      </c>
      <c r="AX2712">
        <v>68.78</v>
      </c>
      <c r="AY2712" t="s">
        <v>72</v>
      </c>
      <c r="AZ2712" t="s">
        <v>82</v>
      </c>
      <c r="BA2712" t="s">
        <v>79</v>
      </c>
      <c r="BB2712" t="s">
        <v>79</v>
      </c>
      <c r="BC2712" t="s">
        <v>79</v>
      </c>
      <c r="BD2712" t="s">
        <v>79</v>
      </c>
      <c r="BE2712" t="s">
        <v>72</v>
      </c>
      <c r="BF2712">
        <v>5.72</v>
      </c>
      <c r="BG2712" s="4">
        <v>0.81699999999999995</v>
      </c>
      <c r="BH2712" s="4">
        <v>0.34189999999999998</v>
      </c>
      <c r="BI2712">
        <v>0</v>
      </c>
      <c r="BJ2712" s="4">
        <v>0</v>
      </c>
      <c r="BK2712" s="4">
        <v>0</v>
      </c>
    </row>
    <row r="2713" spans="1:63" x14ac:dyDescent="0.3">
      <c r="A2713" t="s">
        <v>371</v>
      </c>
      <c r="B2713" t="s">
        <v>372</v>
      </c>
      <c r="C2713" t="s">
        <v>93</v>
      </c>
      <c r="D2713" s="1">
        <v>12306700000</v>
      </c>
      <c r="E2713" s="2">
        <v>1959369</v>
      </c>
      <c r="F2713" s="3">
        <v>52</v>
      </c>
      <c r="G2713" t="b">
        <v>0</v>
      </c>
      <c r="H2713" t="b">
        <v>0</v>
      </c>
      <c r="I2713" t="b">
        <v>0</v>
      </c>
      <c r="J2713" t="b">
        <v>0</v>
      </c>
      <c r="K2713" s="4">
        <v>3.8999999999999998E-3</v>
      </c>
      <c r="L2713" s="4">
        <v>4.3799999999999999E-2</v>
      </c>
      <c r="M2713" s="4">
        <v>9.2200000000000004E-2</v>
      </c>
      <c r="N2713" s="4">
        <v>8.7599999999999997E-2</v>
      </c>
      <c r="O2713" s="4">
        <v>-2.5399999999999999E-2</v>
      </c>
      <c r="P2713" s="4">
        <v>3.0599999999999999E-2</v>
      </c>
      <c r="Q2713" s="3">
        <v>124.25333000000001</v>
      </c>
      <c r="R2713" s="3">
        <v>297.70141000000001</v>
      </c>
      <c r="S2713" s="3">
        <v>1858.851985</v>
      </c>
      <c r="T2713" s="3">
        <v>1858.851985</v>
      </c>
      <c r="U2713" s="3">
        <v>2211.3216050000001</v>
      </c>
      <c r="V2713" s="3">
        <v>2211.3216050000001</v>
      </c>
      <c r="W2713" t="s">
        <v>147</v>
      </c>
      <c r="X2713" s="5">
        <v>39087</v>
      </c>
      <c r="Y2713" s="4">
        <v>4.0000000000000002E-4</v>
      </c>
      <c r="Z2713" s="3">
        <v>1.97</v>
      </c>
      <c r="AA2713" s="5">
        <v>45274</v>
      </c>
      <c r="AB2713" s="3">
        <v>0.18</v>
      </c>
      <c r="AC2713" s="4">
        <v>3.78E-2</v>
      </c>
      <c r="AD2713" t="s">
        <v>95</v>
      </c>
      <c r="AE2713" s="4">
        <v>9.7000000000000003E-3</v>
      </c>
      <c r="AF2713" t="s">
        <v>96</v>
      </c>
      <c r="AG2713">
        <v>0.28000000000000003</v>
      </c>
      <c r="AH2713" s="4">
        <v>0.82989999999999997</v>
      </c>
      <c r="AI2713" s="4">
        <v>7.0999999999999994E-2</v>
      </c>
      <c r="AJ2713" s="4">
        <v>7.5700000000000003E-2</v>
      </c>
      <c r="AK2713" s="4">
        <v>7.6499999999999999E-2</v>
      </c>
      <c r="AL2713" t="s">
        <v>4473</v>
      </c>
      <c r="AM2713" s="2">
        <v>3000</v>
      </c>
      <c r="AN2713" s="4">
        <v>2.6599999999999999E-2</v>
      </c>
      <c r="AO2713" s="4">
        <v>3.8100000000000002E-2</v>
      </c>
      <c r="AP2713" s="4">
        <v>0.113</v>
      </c>
      <c r="AQ2713" s="6">
        <v>0.4</v>
      </c>
      <c r="AR2713" s="6">
        <v>0.2</v>
      </c>
      <c r="AS2713">
        <v>1099</v>
      </c>
      <c r="AT2713" s="3">
        <v>49.78</v>
      </c>
      <c r="AU2713" s="3">
        <v>52.61</v>
      </c>
      <c r="AV2713" s="3">
        <v>51.94</v>
      </c>
      <c r="AW2713" s="3">
        <v>52.08</v>
      </c>
      <c r="AX2713">
        <v>72.33</v>
      </c>
      <c r="AY2713" t="s">
        <v>69</v>
      </c>
      <c r="AZ2713" t="s">
        <v>69</v>
      </c>
      <c r="BA2713" t="s">
        <v>72</v>
      </c>
      <c r="BB2713" t="s">
        <v>70</v>
      </c>
      <c r="BC2713" t="s">
        <v>68</v>
      </c>
      <c r="BD2713" t="s">
        <v>72</v>
      </c>
      <c r="BE2713" t="s">
        <v>96</v>
      </c>
      <c r="BF2713">
        <v>6.56</v>
      </c>
      <c r="BG2713" s="4">
        <v>0.875</v>
      </c>
      <c r="BH2713" s="4">
        <v>0.5383</v>
      </c>
      <c r="BI2713">
        <v>266.82</v>
      </c>
      <c r="BJ2713" s="4">
        <v>9.1999999999999998E-2</v>
      </c>
      <c r="BK2713" s="4">
        <v>3.6400000000000002E-2</v>
      </c>
    </row>
    <row r="2714" spans="1:63" x14ac:dyDescent="0.3">
      <c r="A2714" t="s">
        <v>264</v>
      </c>
      <c r="B2714" t="s">
        <v>265</v>
      </c>
      <c r="C2714" t="s">
        <v>93</v>
      </c>
      <c r="D2714" s="1">
        <v>12147900000</v>
      </c>
      <c r="E2714" s="2">
        <v>1938705</v>
      </c>
      <c r="F2714" s="3">
        <v>47.49</v>
      </c>
      <c r="G2714" t="b">
        <v>0</v>
      </c>
      <c r="H2714" t="b">
        <v>0</v>
      </c>
      <c r="I2714" t="b">
        <v>0</v>
      </c>
      <c r="J2714" t="b">
        <v>0</v>
      </c>
      <c r="K2714" s="4">
        <v>1.1000000000000001E-3</v>
      </c>
      <c r="L2714" s="4">
        <v>1.6500000000000001E-2</v>
      </c>
      <c r="M2714" s="4">
        <v>5.1299999999999998E-2</v>
      </c>
      <c r="N2714" s="4">
        <v>5.0700000000000002E-2</v>
      </c>
      <c r="O2714" s="4">
        <v>2.5000000000000001E-2</v>
      </c>
      <c r="P2714" s="4">
        <v>3.4500000000000003E-2</v>
      </c>
      <c r="Q2714" s="3">
        <v>-32.332500000000003</v>
      </c>
      <c r="R2714" s="3">
        <v>-546.50051800000006</v>
      </c>
      <c r="S2714" s="3">
        <v>-4251.850426</v>
      </c>
      <c r="T2714" s="3">
        <v>-4318.2298579999997</v>
      </c>
      <c r="U2714" s="3">
        <v>-5530.5363539999998</v>
      </c>
      <c r="V2714" s="3">
        <v>-5530.5363539999998</v>
      </c>
      <c r="W2714" t="s">
        <v>167</v>
      </c>
      <c r="X2714" s="5">
        <v>41194</v>
      </c>
      <c r="Y2714" s="4">
        <v>4.0000000000000002E-4</v>
      </c>
      <c r="Z2714" s="3">
        <v>1.59</v>
      </c>
      <c r="AA2714" s="5">
        <v>45282</v>
      </c>
      <c r="AB2714" s="3">
        <v>0.64</v>
      </c>
      <c r="AC2714" s="4">
        <v>3.3500000000000002E-2</v>
      </c>
      <c r="AD2714" t="s">
        <v>66</v>
      </c>
      <c r="AE2714" s="4">
        <v>5.0000000000000001E-3</v>
      </c>
      <c r="AF2714" t="s">
        <v>96</v>
      </c>
      <c r="AG2714">
        <v>0.1</v>
      </c>
      <c r="AH2714" s="4">
        <v>0.1191</v>
      </c>
      <c r="AI2714" s="4">
        <v>3.95E-2</v>
      </c>
      <c r="AJ2714" s="4">
        <v>3.1399999999999997E-2</v>
      </c>
      <c r="AK2714" s="4">
        <v>2.76E-2</v>
      </c>
      <c r="AL2714" t="s">
        <v>78</v>
      </c>
      <c r="AM2714">
        <v>26</v>
      </c>
      <c r="AN2714" s="4">
        <v>0.49959999999999999</v>
      </c>
      <c r="AO2714" s="4">
        <v>0.71250000000000002</v>
      </c>
      <c r="AP2714" s="4">
        <v>1</v>
      </c>
      <c r="AQ2714" s="6">
        <v>0.4</v>
      </c>
      <c r="AR2714" s="6">
        <v>0.2</v>
      </c>
      <c r="AS2714">
        <v>1099</v>
      </c>
      <c r="AT2714" s="3">
        <v>46.84</v>
      </c>
      <c r="AU2714" s="3">
        <v>47.71</v>
      </c>
      <c r="AV2714" s="3">
        <v>47.45</v>
      </c>
      <c r="AW2714" s="3">
        <v>47.53</v>
      </c>
      <c r="AX2714">
        <v>69.69</v>
      </c>
      <c r="AY2714" t="s">
        <v>69</v>
      </c>
      <c r="AZ2714" t="s">
        <v>69</v>
      </c>
      <c r="BA2714" t="s">
        <v>71</v>
      </c>
      <c r="BB2714" t="s">
        <v>69</v>
      </c>
      <c r="BC2714" t="s">
        <v>72</v>
      </c>
      <c r="BD2714" t="s">
        <v>79</v>
      </c>
      <c r="BE2714" t="s">
        <v>71</v>
      </c>
      <c r="BF2714">
        <v>5.72</v>
      </c>
      <c r="BG2714" s="4">
        <v>0.6804</v>
      </c>
      <c r="BH2714" s="4">
        <v>0.34189999999999998</v>
      </c>
      <c r="BI2714">
        <v>0</v>
      </c>
      <c r="BJ2714" s="4">
        <v>0</v>
      </c>
      <c r="BK2714" s="4">
        <v>0</v>
      </c>
    </row>
    <row r="2715" spans="1:63" x14ac:dyDescent="0.3">
      <c r="A2715" t="s">
        <v>423</v>
      </c>
      <c r="B2715" t="s">
        <v>424</v>
      </c>
      <c r="C2715" t="s">
        <v>93</v>
      </c>
      <c r="D2715" s="1">
        <v>12067400000</v>
      </c>
      <c r="E2715" s="2">
        <v>6012908</v>
      </c>
      <c r="F2715" s="3">
        <v>36.35</v>
      </c>
      <c r="G2715" t="b">
        <v>0</v>
      </c>
      <c r="H2715" t="b">
        <v>0</v>
      </c>
      <c r="I2715" t="b">
        <v>0</v>
      </c>
      <c r="J2715" t="b">
        <v>0</v>
      </c>
      <c r="K2715" s="4">
        <v>-1.4E-3</v>
      </c>
      <c r="L2715" s="4">
        <v>3.61E-2</v>
      </c>
      <c r="M2715" s="4">
        <v>0.12709999999999999</v>
      </c>
      <c r="N2715" s="4">
        <v>0.1275</v>
      </c>
      <c r="O2715" s="4">
        <v>1.78E-2</v>
      </c>
      <c r="P2715" s="4">
        <v>4.9799999999999997E-2</v>
      </c>
      <c r="Q2715" s="3">
        <v>192.32826</v>
      </c>
      <c r="R2715" s="3">
        <v>1170.8214849999999</v>
      </c>
      <c r="S2715" s="3">
        <v>2066.10898</v>
      </c>
      <c r="T2715" s="3">
        <v>1966.6443899999999</v>
      </c>
      <c r="U2715" s="3">
        <v>3960.0949099999998</v>
      </c>
      <c r="V2715" s="3">
        <v>3960.0949099999998</v>
      </c>
      <c r="W2715" t="s">
        <v>246</v>
      </c>
      <c r="X2715" s="5">
        <v>43033</v>
      </c>
      <c r="Y2715" s="4">
        <v>8.0000000000000004E-4</v>
      </c>
      <c r="Z2715" s="3">
        <v>2.41</v>
      </c>
      <c r="AA2715" s="5">
        <v>45274</v>
      </c>
      <c r="AB2715" s="3">
        <v>0.2</v>
      </c>
      <c r="AC2715" s="4">
        <v>6.6199999999999995E-2</v>
      </c>
      <c r="AD2715" t="s">
        <v>95</v>
      </c>
      <c r="AE2715" s="4">
        <v>8.5000000000000006E-3</v>
      </c>
      <c r="AF2715">
        <v>0.02</v>
      </c>
      <c r="AG2715">
        <v>0.44</v>
      </c>
      <c r="AH2715" s="4">
        <v>1.0302</v>
      </c>
      <c r="AI2715" s="4">
        <v>6.1699999999999998E-2</v>
      </c>
      <c r="AJ2715" s="4">
        <v>6.7599999999999993E-2</v>
      </c>
      <c r="AK2715" s="4">
        <v>6.5699999999999995E-2</v>
      </c>
      <c r="AL2715" t="s">
        <v>4473</v>
      </c>
      <c r="AM2715" s="2">
        <v>2000</v>
      </c>
      <c r="AN2715" s="4">
        <v>3.09E-2</v>
      </c>
      <c r="AO2715" s="4">
        <v>4.58E-2</v>
      </c>
      <c r="AP2715" s="4">
        <v>0.1313</v>
      </c>
      <c r="AQ2715" s="6">
        <v>0.4</v>
      </c>
      <c r="AR2715" s="6">
        <v>0.2</v>
      </c>
      <c r="AS2715">
        <v>1099</v>
      </c>
      <c r="AT2715" s="3">
        <v>35.06</v>
      </c>
      <c r="AU2715" s="3">
        <v>36.85</v>
      </c>
      <c r="AV2715" s="3">
        <v>36.270000000000003</v>
      </c>
      <c r="AW2715" s="3">
        <v>36.49</v>
      </c>
      <c r="AX2715">
        <v>71.59</v>
      </c>
      <c r="AY2715" t="s">
        <v>69</v>
      </c>
      <c r="AZ2715" t="s">
        <v>69</v>
      </c>
      <c r="BA2715" t="s">
        <v>79</v>
      </c>
      <c r="BB2715" t="s">
        <v>82</v>
      </c>
      <c r="BC2715" t="s">
        <v>69</v>
      </c>
      <c r="BD2715" t="s">
        <v>72</v>
      </c>
      <c r="BE2715" t="s">
        <v>96</v>
      </c>
      <c r="BF2715">
        <v>5.33</v>
      </c>
      <c r="BG2715" s="4">
        <v>0.55230000000000001</v>
      </c>
      <c r="BH2715" s="4">
        <v>0.28320000000000001</v>
      </c>
      <c r="BI2715">
        <v>275.75</v>
      </c>
      <c r="BJ2715" s="4">
        <v>6.59E-2</v>
      </c>
      <c r="BK2715" s="4">
        <v>2.92E-2</v>
      </c>
    </row>
    <row r="2716" spans="1:63" x14ac:dyDescent="0.3">
      <c r="A2716" t="s">
        <v>405</v>
      </c>
      <c r="B2716" t="s">
        <v>406</v>
      </c>
      <c r="C2716" t="s">
        <v>93</v>
      </c>
      <c r="D2716" s="1">
        <v>11887100000</v>
      </c>
      <c r="E2716" s="2">
        <v>1791314</v>
      </c>
      <c r="F2716" s="3">
        <v>48.45</v>
      </c>
      <c r="G2716" t="b">
        <v>0</v>
      </c>
      <c r="H2716" t="b">
        <v>0</v>
      </c>
      <c r="I2716" t="b">
        <v>0</v>
      </c>
      <c r="J2716" t="b">
        <v>0</v>
      </c>
      <c r="K2716" s="4">
        <v>1.4E-3</v>
      </c>
      <c r="L2716" s="4">
        <v>1.26E-2</v>
      </c>
      <c r="M2716" s="4">
        <v>4.2999999999999997E-2</v>
      </c>
      <c r="N2716" s="4">
        <v>4.19E-2</v>
      </c>
      <c r="O2716" s="4">
        <v>-1.1999999999999999E-3</v>
      </c>
      <c r="P2716" s="4">
        <v>1.2500000000000001E-2</v>
      </c>
      <c r="Q2716" s="3">
        <v>16.924499999999998</v>
      </c>
      <c r="R2716" s="3">
        <v>-127.6365</v>
      </c>
      <c r="S2716" s="3">
        <v>1655.6255000000001</v>
      </c>
      <c r="T2716" s="3">
        <v>1684.5875000000001</v>
      </c>
      <c r="U2716" s="3">
        <v>3383.9740000000002</v>
      </c>
      <c r="V2716" s="3">
        <v>3383.9740000000002</v>
      </c>
      <c r="W2716" t="s">
        <v>252</v>
      </c>
      <c r="X2716" s="5">
        <v>40395</v>
      </c>
      <c r="Y2716" s="4">
        <v>2.9999999999999997E-4</v>
      </c>
      <c r="Z2716" s="3">
        <v>1.82</v>
      </c>
      <c r="AA2716" s="5">
        <v>45275</v>
      </c>
      <c r="AB2716" s="3">
        <v>0.16</v>
      </c>
      <c r="AC2716" s="4">
        <v>3.7699999999999997E-2</v>
      </c>
      <c r="AD2716" t="s">
        <v>95</v>
      </c>
      <c r="AE2716" s="4">
        <v>4.4000000000000003E-3</v>
      </c>
      <c r="AF2716" t="s">
        <v>96</v>
      </c>
      <c r="AG2716">
        <v>0.01</v>
      </c>
      <c r="AH2716" s="4">
        <v>0.25729999999999997</v>
      </c>
      <c r="AI2716" s="4">
        <v>2.41E-2</v>
      </c>
      <c r="AJ2716" s="4">
        <v>2.23E-2</v>
      </c>
      <c r="AK2716" s="4">
        <v>1.9699999999999999E-2</v>
      </c>
      <c r="AL2716" t="s">
        <v>172</v>
      </c>
      <c r="AM2716">
        <v>98</v>
      </c>
      <c r="AN2716" s="4">
        <v>0.15</v>
      </c>
      <c r="AO2716" s="4">
        <v>0.2213</v>
      </c>
      <c r="AP2716" s="4">
        <v>0.6603</v>
      </c>
      <c r="AQ2716" s="6">
        <v>0.4</v>
      </c>
      <c r="AR2716" s="6">
        <v>0.2</v>
      </c>
      <c r="AS2716">
        <v>1099</v>
      </c>
      <c r="AT2716" s="3">
        <v>47.84</v>
      </c>
      <c r="AU2716" s="3">
        <v>48.55</v>
      </c>
      <c r="AV2716" s="3">
        <v>48.41</v>
      </c>
      <c r="AW2716" s="3">
        <v>48.47</v>
      </c>
      <c r="AX2716">
        <v>74.91</v>
      </c>
      <c r="AY2716" t="s">
        <v>72</v>
      </c>
      <c r="AZ2716" t="s">
        <v>69</v>
      </c>
      <c r="BA2716" t="s">
        <v>72</v>
      </c>
      <c r="BB2716" t="s">
        <v>72</v>
      </c>
      <c r="BC2716" t="s">
        <v>69</v>
      </c>
      <c r="BD2716" t="s">
        <v>69</v>
      </c>
      <c r="BE2716" t="s">
        <v>71</v>
      </c>
      <c r="BF2716">
        <v>5.72</v>
      </c>
      <c r="BG2716" s="4">
        <v>0.26319999999999999</v>
      </c>
      <c r="BH2716" s="4">
        <v>0.3367</v>
      </c>
      <c r="BI2716">
        <v>1.6</v>
      </c>
      <c r="BJ2716" s="4">
        <v>0</v>
      </c>
      <c r="BK2716" s="4">
        <v>0</v>
      </c>
    </row>
    <row r="2717" spans="1:63" x14ac:dyDescent="0.3">
      <c r="A2717" t="s">
        <v>227</v>
      </c>
      <c r="B2717" t="s">
        <v>228</v>
      </c>
      <c r="C2717" t="s">
        <v>93</v>
      </c>
      <c r="D2717" s="1">
        <v>11573900000</v>
      </c>
      <c r="E2717" s="2">
        <v>1669327</v>
      </c>
      <c r="F2717" s="3">
        <v>52.2</v>
      </c>
      <c r="G2717" t="b">
        <v>0</v>
      </c>
      <c r="H2717" t="b">
        <v>0</v>
      </c>
      <c r="I2717" t="b">
        <v>0</v>
      </c>
      <c r="J2717" t="b">
        <v>0</v>
      </c>
      <c r="K2717" s="4">
        <v>1.5E-3</v>
      </c>
      <c r="L2717" s="4">
        <v>2.7099999999999999E-2</v>
      </c>
      <c r="M2717" s="4">
        <v>3.9E-2</v>
      </c>
      <c r="N2717" s="4">
        <v>3.6799999999999999E-2</v>
      </c>
      <c r="O2717" s="4">
        <v>-0.01</v>
      </c>
      <c r="P2717" s="4">
        <v>3.1E-2</v>
      </c>
      <c r="Q2717" s="3">
        <v>-122.7315</v>
      </c>
      <c r="R2717" s="3">
        <v>-323.60649999999998</v>
      </c>
      <c r="S2717" s="3">
        <v>-2315.7015000000001</v>
      </c>
      <c r="T2717" s="3">
        <v>-2372.7165</v>
      </c>
      <c r="U2717" s="3">
        <v>-6711.6885000000002</v>
      </c>
      <c r="V2717" s="3">
        <v>-6711.6885000000002</v>
      </c>
      <c r="W2717" t="s">
        <v>167</v>
      </c>
      <c r="X2717" s="5">
        <v>40395</v>
      </c>
      <c r="Y2717" s="4">
        <v>2.9999999999999997E-4</v>
      </c>
      <c r="Z2717" s="3">
        <v>1.58</v>
      </c>
      <c r="AA2717" s="5">
        <v>45275</v>
      </c>
      <c r="AB2717" s="3">
        <v>0.14000000000000001</v>
      </c>
      <c r="AC2717" s="4">
        <v>3.0300000000000001E-2</v>
      </c>
      <c r="AD2717" t="s">
        <v>95</v>
      </c>
      <c r="AE2717" s="4">
        <v>7.4000000000000003E-3</v>
      </c>
      <c r="AF2717" t="s">
        <v>96</v>
      </c>
      <c r="AG2717">
        <v>0.19</v>
      </c>
      <c r="AH2717" s="4">
        <v>0.73750000000000004</v>
      </c>
      <c r="AI2717" s="4">
        <v>7.17E-2</v>
      </c>
      <c r="AJ2717" s="4">
        <v>6.59E-2</v>
      </c>
      <c r="AK2717" s="4">
        <v>6.5100000000000005E-2</v>
      </c>
      <c r="AL2717" t="s">
        <v>172</v>
      </c>
      <c r="AM2717">
        <v>49</v>
      </c>
      <c r="AN2717" s="4">
        <v>0.33300000000000002</v>
      </c>
      <c r="AO2717" s="4">
        <v>0.48049999999999998</v>
      </c>
      <c r="AP2717" s="4">
        <v>1.0002</v>
      </c>
      <c r="AQ2717" s="6">
        <v>0.4</v>
      </c>
      <c r="AR2717" s="6">
        <v>0.2</v>
      </c>
      <c r="AS2717">
        <v>1099</v>
      </c>
      <c r="AT2717" s="3">
        <v>50.72</v>
      </c>
      <c r="AU2717" s="3">
        <v>52.83</v>
      </c>
      <c r="AV2717" s="3">
        <v>52.11</v>
      </c>
      <c r="AW2717" s="3">
        <v>52.3</v>
      </c>
      <c r="AX2717">
        <v>63.37</v>
      </c>
      <c r="AY2717" t="s">
        <v>69</v>
      </c>
      <c r="AZ2717" t="s">
        <v>68</v>
      </c>
      <c r="BA2717" t="s">
        <v>72</v>
      </c>
      <c r="BB2717" t="s">
        <v>79</v>
      </c>
      <c r="BC2717" t="s">
        <v>69</v>
      </c>
      <c r="BD2717" t="s">
        <v>79</v>
      </c>
      <c r="BE2717" t="s">
        <v>79</v>
      </c>
      <c r="BF2717">
        <v>5.72</v>
      </c>
      <c r="BG2717" s="4">
        <v>0.2268</v>
      </c>
      <c r="BH2717" s="4">
        <v>0.33679999999999999</v>
      </c>
      <c r="BI2717">
        <v>1.6</v>
      </c>
      <c r="BJ2717" s="4">
        <v>0</v>
      </c>
      <c r="BK2717" s="4">
        <v>0</v>
      </c>
    </row>
    <row r="2718" spans="1:63" x14ac:dyDescent="0.3">
      <c r="A2718" t="s">
        <v>817</v>
      </c>
      <c r="B2718" t="s">
        <v>818</v>
      </c>
      <c r="C2718" t="s">
        <v>93</v>
      </c>
      <c r="D2718" s="1">
        <v>10830800000</v>
      </c>
      <c r="E2718" s="2">
        <v>3056547</v>
      </c>
      <c r="F2718" s="3">
        <v>61.53</v>
      </c>
      <c r="G2718" t="b">
        <v>0</v>
      </c>
      <c r="H2718" t="b">
        <v>0</v>
      </c>
      <c r="I2718" t="b">
        <v>0</v>
      </c>
      <c r="J2718" t="b">
        <v>0</v>
      </c>
      <c r="K2718" s="4">
        <v>3.8999999999999998E-3</v>
      </c>
      <c r="L2718" s="4">
        <v>8.3799999999999999E-2</v>
      </c>
      <c r="M2718" s="4">
        <v>3.27E-2</v>
      </c>
      <c r="N2718" s="4">
        <v>2.2499999999999999E-2</v>
      </c>
      <c r="O2718" s="4">
        <v>-0.1143</v>
      </c>
      <c r="P2718" s="4">
        <v>-1.37E-2</v>
      </c>
      <c r="Q2718" s="3">
        <v>69.613069999999993</v>
      </c>
      <c r="R2718" s="3">
        <v>1159.780606</v>
      </c>
      <c r="S2718" s="3">
        <v>6537.1563530000003</v>
      </c>
      <c r="T2718" s="3">
        <v>6586.6353529999997</v>
      </c>
      <c r="U2718" s="3">
        <v>9069.1472099999992</v>
      </c>
      <c r="V2718" s="3">
        <v>9069.1472099999992</v>
      </c>
      <c r="W2718" t="s">
        <v>252</v>
      </c>
      <c r="X2718" s="5">
        <v>40136</v>
      </c>
      <c r="Y2718" s="4">
        <v>4.0000000000000002E-4</v>
      </c>
      <c r="Z2718" s="3">
        <v>2.0499999999999998</v>
      </c>
      <c r="AA2718" s="5">
        <v>45282</v>
      </c>
      <c r="AB2718" s="3">
        <v>0.19</v>
      </c>
      <c r="AC2718" s="4">
        <v>3.3300000000000003E-2</v>
      </c>
      <c r="AD2718" t="s">
        <v>95</v>
      </c>
      <c r="AE2718" s="4">
        <v>3.4099999999999998E-2</v>
      </c>
      <c r="AF2718" t="s">
        <v>96</v>
      </c>
      <c r="AG2718">
        <v>0.05</v>
      </c>
      <c r="AH2718" s="4">
        <v>0.99199999999999999</v>
      </c>
      <c r="AI2718" s="4">
        <v>0.16539999999999999</v>
      </c>
      <c r="AJ2718" s="4">
        <v>0.17979999999999999</v>
      </c>
      <c r="AK2718" s="4">
        <v>0.1797</v>
      </c>
      <c r="AL2718" t="s">
        <v>78</v>
      </c>
      <c r="AM2718">
        <v>79</v>
      </c>
      <c r="AN2718" s="4">
        <v>0.2427</v>
      </c>
      <c r="AO2718" s="4">
        <v>0.34510000000000002</v>
      </c>
      <c r="AP2718" s="4">
        <v>0.83740000000000003</v>
      </c>
      <c r="AQ2718" s="6">
        <v>0.4</v>
      </c>
      <c r="AR2718" s="6">
        <v>0.2</v>
      </c>
      <c r="AS2718">
        <v>1099</v>
      </c>
      <c r="AT2718" s="3">
        <v>57.1</v>
      </c>
      <c r="AU2718" s="3">
        <v>63.36</v>
      </c>
      <c r="AV2718" s="3">
        <v>61.31</v>
      </c>
      <c r="AW2718" s="3">
        <v>61.89</v>
      </c>
      <c r="AX2718">
        <v>63.98</v>
      </c>
      <c r="AY2718" t="s">
        <v>72</v>
      </c>
      <c r="AZ2718" t="s">
        <v>69</v>
      </c>
      <c r="BA2718" t="s">
        <v>82</v>
      </c>
      <c r="BB2718" t="s">
        <v>82</v>
      </c>
      <c r="BC2718" t="s">
        <v>72</v>
      </c>
      <c r="BD2718" t="s">
        <v>69</v>
      </c>
      <c r="BE2718" t="s">
        <v>72</v>
      </c>
      <c r="BF2718">
        <v>5.72</v>
      </c>
      <c r="BG2718" s="4">
        <v>0.81699999999999995</v>
      </c>
      <c r="BH2718" s="4">
        <v>0.34189999999999998</v>
      </c>
      <c r="BI2718">
        <v>0</v>
      </c>
      <c r="BJ2718" s="4">
        <v>0</v>
      </c>
      <c r="BK2718" s="4">
        <v>0</v>
      </c>
    </row>
    <row r="2719" spans="1:63" x14ac:dyDescent="0.3">
      <c r="A2719" t="s">
        <v>2126</v>
      </c>
      <c r="B2719" t="s">
        <v>2127</v>
      </c>
      <c r="C2719" t="s">
        <v>93</v>
      </c>
      <c r="D2719" s="1">
        <v>10325700000</v>
      </c>
      <c r="E2719" s="2">
        <v>2100116</v>
      </c>
      <c r="F2719" s="3">
        <v>50.47</v>
      </c>
      <c r="G2719" t="b">
        <v>0</v>
      </c>
      <c r="H2719" t="b">
        <v>0</v>
      </c>
      <c r="I2719" t="b">
        <v>0</v>
      </c>
      <c r="J2719" t="b">
        <v>0</v>
      </c>
      <c r="K2719" s="4">
        <v>8.0000000000000004E-4</v>
      </c>
      <c r="L2719" s="4">
        <v>4.1999999999999997E-3</v>
      </c>
      <c r="M2719" s="4">
        <v>5.1200000000000002E-2</v>
      </c>
      <c r="N2719" s="4">
        <v>5.1799999999999999E-2</v>
      </c>
      <c r="O2719" s="4">
        <v>2.3400000000000001E-2</v>
      </c>
      <c r="P2719" s="4">
        <v>1.89E-2</v>
      </c>
      <c r="Q2719" s="3">
        <v>-70.565089999999998</v>
      </c>
      <c r="R2719" s="3">
        <v>-317.37148000000002</v>
      </c>
      <c r="S2719" s="3">
        <v>5995.8323</v>
      </c>
      <c r="T2719" s="3">
        <v>6046.1702400000004</v>
      </c>
      <c r="U2719" s="3">
        <v>10025.74663</v>
      </c>
      <c r="V2719" s="3">
        <v>10025.74663</v>
      </c>
      <c r="W2719" t="s">
        <v>252</v>
      </c>
      <c r="X2719" s="5">
        <v>41673</v>
      </c>
      <c r="Y2719" s="4">
        <v>1.5E-3</v>
      </c>
      <c r="Z2719" s="3">
        <v>2.46</v>
      </c>
      <c r="AA2719" s="5">
        <v>45274</v>
      </c>
      <c r="AB2719" s="3">
        <v>0.23</v>
      </c>
      <c r="AC2719" s="4">
        <v>4.8899999999999999E-2</v>
      </c>
      <c r="AD2719" t="s">
        <v>95</v>
      </c>
      <c r="AE2719" s="4">
        <v>7.4000000000000003E-3</v>
      </c>
      <c r="AF2719" t="s">
        <v>96</v>
      </c>
      <c r="AG2719">
        <v>-0.06</v>
      </c>
      <c r="AH2719" s="4">
        <v>1.6000000000000001E-3</v>
      </c>
      <c r="AI2719" s="4">
        <v>2.8E-3</v>
      </c>
      <c r="AJ2719" s="4">
        <v>3.5999999999999999E-3</v>
      </c>
      <c r="AK2719" s="4">
        <v>3.5999999999999999E-3</v>
      </c>
      <c r="AL2719" t="s">
        <v>4473</v>
      </c>
      <c r="AM2719">
        <v>9</v>
      </c>
      <c r="AN2719" s="4">
        <v>1</v>
      </c>
      <c r="AO2719" s="4">
        <v>1</v>
      </c>
      <c r="AP2719" s="4">
        <v>1</v>
      </c>
      <c r="AQ2719" s="6">
        <v>0.4</v>
      </c>
      <c r="AR2719" s="6">
        <v>0.2</v>
      </c>
      <c r="AS2719">
        <v>1099</v>
      </c>
      <c r="AT2719" s="3">
        <v>50.27</v>
      </c>
      <c r="AU2719" s="3">
        <v>50.48</v>
      </c>
      <c r="AV2719" s="3" t="s">
        <v>96</v>
      </c>
      <c r="AW2719" s="3" t="s">
        <v>96</v>
      </c>
      <c r="AX2719">
        <v>95.91</v>
      </c>
      <c r="AY2719" t="s">
        <v>72</v>
      </c>
      <c r="AZ2719" t="s">
        <v>82</v>
      </c>
      <c r="BA2719" t="s">
        <v>69</v>
      </c>
      <c r="BB2719" t="s">
        <v>69</v>
      </c>
      <c r="BC2719" t="s">
        <v>72</v>
      </c>
      <c r="BD2719" t="s">
        <v>70</v>
      </c>
      <c r="BE2719" t="s">
        <v>96</v>
      </c>
      <c r="BF2719">
        <v>5.72</v>
      </c>
      <c r="BG2719" s="4">
        <v>0.87719999999999998</v>
      </c>
      <c r="BH2719" s="4">
        <v>0.34189999999999998</v>
      </c>
      <c r="BI2719">
        <v>0</v>
      </c>
      <c r="BJ2719" s="4">
        <v>0</v>
      </c>
      <c r="BK2719" s="4">
        <v>0</v>
      </c>
    </row>
    <row r="2720" spans="1:63" x14ac:dyDescent="0.3">
      <c r="A2720" t="s">
        <v>328</v>
      </c>
      <c r="B2720" t="s">
        <v>329</v>
      </c>
      <c r="C2720" t="s">
        <v>93</v>
      </c>
      <c r="D2720" s="1">
        <v>10235400000</v>
      </c>
      <c r="E2720" s="2">
        <v>1407012</v>
      </c>
      <c r="F2720" s="3">
        <v>99.79</v>
      </c>
      <c r="G2720" t="b">
        <v>0</v>
      </c>
      <c r="H2720" t="b">
        <v>0</v>
      </c>
      <c r="I2720" t="b">
        <v>0</v>
      </c>
      <c r="J2720" t="b">
        <v>0</v>
      </c>
      <c r="K2720" s="4">
        <v>1.1999999999999999E-3</v>
      </c>
      <c r="L2720" s="4">
        <v>5.4999999999999997E-3</v>
      </c>
      <c r="M2720" s="4">
        <v>6.25E-2</v>
      </c>
      <c r="N2720" s="4">
        <v>6.2100000000000002E-2</v>
      </c>
      <c r="O2720" s="4">
        <v>1.6899999999999998E-2</v>
      </c>
      <c r="P2720" s="4">
        <v>0.02</v>
      </c>
      <c r="Q2720" s="3">
        <v>-56.172899999999998</v>
      </c>
      <c r="R2720" s="3">
        <v>41.701799999999999</v>
      </c>
      <c r="S2720" s="3">
        <v>1649.8937000000001</v>
      </c>
      <c r="T2720" s="3">
        <v>1649.8937000000001</v>
      </c>
      <c r="U2720" s="3">
        <v>-2994.0302000000001</v>
      </c>
      <c r="V2720" s="3">
        <v>-2994.0302000000001</v>
      </c>
      <c r="W2720" t="s">
        <v>94</v>
      </c>
      <c r="X2720" s="5">
        <v>40133</v>
      </c>
      <c r="Y2720" s="4">
        <v>3.5000000000000001E-3</v>
      </c>
      <c r="Z2720" s="3">
        <v>4.9000000000000004</v>
      </c>
      <c r="AA2720" s="5">
        <v>45288</v>
      </c>
      <c r="AB2720" s="3">
        <v>0.47</v>
      </c>
      <c r="AC2720" s="4">
        <v>4.9099999999999998E-2</v>
      </c>
      <c r="AD2720" t="s">
        <v>95</v>
      </c>
      <c r="AE2720" s="4">
        <v>1.6799999999999999E-2</v>
      </c>
      <c r="AF2720" t="s">
        <v>96</v>
      </c>
      <c r="AG2720">
        <v>0.05</v>
      </c>
      <c r="AH2720" s="4">
        <v>2.18E-2</v>
      </c>
      <c r="AI2720" s="4">
        <v>3.3999999999999998E-3</v>
      </c>
      <c r="AJ2720" s="4">
        <v>3.7000000000000002E-3</v>
      </c>
      <c r="AK2720" s="4">
        <v>3.7000000000000002E-3</v>
      </c>
      <c r="AL2720" t="s">
        <v>330</v>
      </c>
      <c r="AM2720" s="2">
        <v>1000</v>
      </c>
      <c r="AN2720" s="4">
        <v>0.26019999999999999</v>
      </c>
      <c r="AO2720" s="4">
        <v>0.3054</v>
      </c>
      <c r="AP2720" s="4">
        <v>0.54059999999999997</v>
      </c>
      <c r="AQ2720" s="6">
        <v>0.4</v>
      </c>
      <c r="AR2720" s="6">
        <v>0.2</v>
      </c>
      <c r="AS2720">
        <v>1099</v>
      </c>
      <c r="AT2720" s="3">
        <v>99.24</v>
      </c>
      <c r="AU2720" s="3">
        <v>99.82</v>
      </c>
      <c r="AV2720">
        <v>99.78</v>
      </c>
      <c r="AW2720">
        <v>99.81</v>
      </c>
      <c r="AX2720">
        <v>95.78</v>
      </c>
      <c r="AY2720" t="s">
        <v>69</v>
      </c>
      <c r="AZ2720" t="s">
        <v>71</v>
      </c>
      <c r="BA2720" t="s">
        <v>69</v>
      </c>
      <c r="BB2720" t="s">
        <v>69</v>
      </c>
      <c r="BC2720" t="s">
        <v>72</v>
      </c>
      <c r="BD2720" t="s">
        <v>82</v>
      </c>
      <c r="BE2720" t="s">
        <v>68</v>
      </c>
      <c r="BF2720">
        <v>6.69</v>
      </c>
      <c r="BG2720" s="4">
        <v>0.69850000000000001</v>
      </c>
      <c r="BH2720" s="4">
        <v>0.59670000000000001</v>
      </c>
      <c r="BI2720">
        <v>160.91</v>
      </c>
      <c r="BJ2720" s="4">
        <v>7.7499999999999999E-2</v>
      </c>
      <c r="BK2720" s="4">
        <v>1.0999999999999999E-2</v>
      </c>
    </row>
    <row r="2721" spans="1:63" x14ac:dyDescent="0.3">
      <c r="A2721" t="s">
        <v>506</v>
      </c>
      <c r="B2721" t="s">
        <v>507</v>
      </c>
      <c r="C2721" t="s">
        <v>93</v>
      </c>
      <c r="D2721" s="1">
        <v>10170900000</v>
      </c>
      <c r="E2721" s="2">
        <v>1162214</v>
      </c>
      <c r="F2721" s="3">
        <v>51.26</v>
      </c>
      <c r="G2721" t="b">
        <v>0</v>
      </c>
      <c r="H2721" t="b">
        <v>0</v>
      </c>
      <c r="I2721" t="b">
        <v>0</v>
      </c>
      <c r="J2721" t="b">
        <v>0</v>
      </c>
      <c r="K2721" s="4">
        <v>4.4999999999999997E-3</v>
      </c>
      <c r="L2721" s="4">
        <v>4.4200000000000003E-2</v>
      </c>
      <c r="M2721" s="4">
        <v>8.6999999999999994E-2</v>
      </c>
      <c r="N2721" s="4">
        <v>8.1100000000000005E-2</v>
      </c>
      <c r="O2721" s="4">
        <v>-3.0800000000000001E-2</v>
      </c>
      <c r="P2721" s="4">
        <v>2.5999999999999999E-2</v>
      </c>
      <c r="Q2721" s="3">
        <v>-0.144485</v>
      </c>
      <c r="R2721" s="3">
        <v>153.31369000000001</v>
      </c>
      <c r="S2721" s="3">
        <v>2269.3831249999998</v>
      </c>
      <c r="T2721" s="3">
        <v>2232.467075</v>
      </c>
      <c r="U2721" s="3">
        <v>4501.7732349999997</v>
      </c>
      <c r="V2721" s="3">
        <v>4501.7732349999997</v>
      </c>
      <c r="W2721" t="s">
        <v>147</v>
      </c>
      <c r="X2721" s="5">
        <v>39087</v>
      </c>
      <c r="Y2721" s="4">
        <v>4.0000000000000002E-4</v>
      </c>
      <c r="Z2721" s="3">
        <v>2.02</v>
      </c>
      <c r="AA2721" s="5">
        <v>45274</v>
      </c>
      <c r="AB2721" s="3">
        <v>0.18</v>
      </c>
      <c r="AC2721" s="4">
        <v>3.9399999999999998E-2</v>
      </c>
      <c r="AD2721" t="s">
        <v>95</v>
      </c>
      <c r="AE2721" s="4">
        <v>9.4000000000000004E-3</v>
      </c>
      <c r="AF2721" t="s">
        <v>96</v>
      </c>
      <c r="AG2721">
        <v>0.27</v>
      </c>
      <c r="AH2721" s="4">
        <v>0.81299999999999994</v>
      </c>
      <c r="AI2721" s="4">
        <v>7.2300000000000003E-2</v>
      </c>
      <c r="AJ2721" s="4">
        <v>7.7299999999999994E-2</v>
      </c>
      <c r="AK2721" s="4">
        <v>7.7200000000000005E-2</v>
      </c>
      <c r="AL2721" t="s">
        <v>4473</v>
      </c>
      <c r="AM2721" s="2">
        <v>10000</v>
      </c>
      <c r="AN2721" s="4">
        <v>1.0999999999999999E-2</v>
      </c>
      <c r="AO2721" s="4">
        <v>1.4999999999999999E-2</v>
      </c>
      <c r="AP2721" s="4">
        <v>4.0800000000000003E-2</v>
      </c>
      <c r="AQ2721" s="6">
        <v>0.4</v>
      </c>
      <c r="AR2721" s="6">
        <v>0.2</v>
      </c>
      <c r="AS2721">
        <v>1099</v>
      </c>
      <c r="AT2721" s="3">
        <v>49.2</v>
      </c>
      <c r="AU2721" s="3">
        <v>51.89</v>
      </c>
      <c r="AV2721" s="3">
        <v>51.19</v>
      </c>
      <c r="AW2721" s="3">
        <v>51.35</v>
      </c>
      <c r="AX2721">
        <v>70.81</v>
      </c>
      <c r="AY2721" t="s">
        <v>69</v>
      </c>
      <c r="AZ2721" t="s">
        <v>69</v>
      </c>
      <c r="BA2721" t="s">
        <v>72</v>
      </c>
      <c r="BB2721" t="s">
        <v>71</v>
      </c>
      <c r="BC2721" t="s">
        <v>69</v>
      </c>
      <c r="BD2721" t="s">
        <v>72</v>
      </c>
      <c r="BE2721" t="s">
        <v>96</v>
      </c>
      <c r="BF2721">
        <v>6.58</v>
      </c>
      <c r="BG2721" s="4">
        <v>0.59719999999999995</v>
      </c>
      <c r="BH2721" s="4">
        <v>0.54969999999999997</v>
      </c>
      <c r="BI2721">
        <v>289.3</v>
      </c>
      <c r="BJ2721" s="4">
        <v>9.69E-2</v>
      </c>
      <c r="BK2721" s="4">
        <v>3.4700000000000002E-2</v>
      </c>
    </row>
    <row r="2722" spans="1:63" x14ac:dyDescent="0.3">
      <c r="A2722" t="s">
        <v>518</v>
      </c>
      <c r="B2722" t="s">
        <v>519</v>
      </c>
      <c r="C2722" t="s">
        <v>93</v>
      </c>
      <c r="D2722" s="1">
        <v>9108830000</v>
      </c>
      <c r="E2722" s="2">
        <v>699630</v>
      </c>
      <c r="F2722" s="3">
        <v>105.43</v>
      </c>
      <c r="G2722" t="b">
        <v>0</v>
      </c>
      <c r="H2722" t="b">
        <v>0</v>
      </c>
      <c r="I2722" t="b">
        <v>0</v>
      </c>
      <c r="J2722" t="b">
        <v>0</v>
      </c>
      <c r="K2722" s="4">
        <v>1E-4</v>
      </c>
      <c r="L2722" s="4">
        <v>1.18E-2</v>
      </c>
      <c r="M2722" s="4">
        <v>2.9000000000000001E-2</v>
      </c>
      <c r="N2722" s="4">
        <v>2.98E-2</v>
      </c>
      <c r="O2722" s="4">
        <v>3.0999999999999999E-3</v>
      </c>
      <c r="P2722" s="4">
        <v>1.2699999999999999E-2</v>
      </c>
      <c r="Q2722" s="3">
        <v>15.78654</v>
      </c>
      <c r="R2722" s="3">
        <v>73.534819999999996</v>
      </c>
      <c r="S2722" s="3">
        <v>-2034.7259750000001</v>
      </c>
      <c r="T2722" s="3">
        <v>-1889.3414749999999</v>
      </c>
      <c r="U2722" s="3">
        <v>2428.0688949999999</v>
      </c>
      <c r="V2722" s="3">
        <v>2428.0688949999999</v>
      </c>
      <c r="W2722" t="s">
        <v>213</v>
      </c>
      <c r="X2722" s="5">
        <v>39757</v>
      </c>
      <c r="Y2722" s="4">
        <v>6.9999999999999999E-4</v>
      </c>
      <c r="Z2722" s="3">
        <v>1.83</v>
      </c>
      <c r="AA2722" s="5">
        <v>45274</v>
      </c>
      <c r="AB2722" s="3">
        <v>0.17</v>
      </c>
      <c r="AC2722" s="4">
        <v>1.7399999999999999E-2</v>
      </c>
      <c r="AD2722" t="s">
        <v>95</v>
      </c>
      <c r="AE2722" s="4">
        <v>7.7000000000000002E-3</v>
      </c>
      <c r="AF2722" t="s">
        <v>96</v>
      </c>
      <c r="AG2722">
        <v>0.05</v>
      </c>
      <c r="AH2722" s="4">
        <v>0.1991</v>
      </c>
      <c r="AI2722" s="4">
        <v>1.32E-2</v>
      </c>
      <c r="AJ2722" s="4">
        <v>1.8100000000000002E-2</v>
      </c>
      <c r="AK2722" s="4">
        <v>1.7999999999999999E-2</v>
      </c>
      <c r="AL2722" t="s">
        <v>4473</v>
      </c>
      <c r="AM2722" s="2">
        <v>3000</v>
      </c>
      <c r="AN2722" s="4">
        <v>3.78E-2</v>
      </c>
      <c r="AO2722" s="4">
        <v>5.4800000000000001E-2</v>
      </c>
      <c r="AP2722" s="4">
        <v>0.16569999999999999</v>
      </c>
      <c r="AQ2722" s="6">
        <v>0.4</v>
      </c>
      <c r="AR2722" s="6">
        <v>0.2</v>
      </c>
      <c r="AS2722">
        <v>1099</v>
      </c>
      <c r="AT2722" s="3">
        <v>104.56</v>
      </c>
      <c r="AU2722" s="3">
        <v>105.68</v>
      </c>
      <c r="AV2722">
        <v>105.32</v>
      </c>
      <c r="AW2722">
        <v>105.52</v>
      </c>
      <c r="AX2722">
        <v>76.89</v>
      </c>
      <c r="AY2722" t="s">
        <v>69</v>
      </c>
      <c r="AZ2722" t="s">
        <v>69</v>
      </c>
      <c r="BA2722" t="s">
        <v>82</v>
      </c>
      <c r="BB2722" t="s">
        <v>72</v>
      </c>
      <c r="BC2722" t="s">
        <v>69</v>
      </c>
      <c r="BD2722" t="s">
        <v>70</v>
      </c>
      <c r="BE2722" t="s">
        <v>69</v>
      </c>
      <c r="BF2722" t="s">
        <v>96</v>
      </c>
      <c r="BG2722" t="s">
        <v>96</v>
      </c>
      <c r="BH2722" t="s">
        <v>96</v>
      </c>
      <c r="BI2722" t="s">
        <v>96</v>
      </c>
      <c r="BJ2722" t="s">
        <v>96</v>
      </c>
      <c r="BK2722" t="s">
        <v>96</v>
      </c>
    </row>
    <row r="2723" spans="1:63" x14ac:dyDescent="0.3">
      <c r="A2723" t="s">
        <v>640</v>
      </c>
      <c r="B2723" t="s">
        <v>641</v>
      </c>
      <c r="C2723" t="s">
        <v>93</v>
      </c>
      <c r="D2723" s="1">
        <v>8574570000</v>
      </c>
      <c r="E2723" s="2">
        <v>5533739</v>
      </c>
      <c r="F2723" s="3">
        <v>29.02</v>
      </c>
      <c r="G2723" t="b">
        <v>0</v>
      </c>
      <c r="H2723" t="b">
        <v>0</v>
      </c>
      <c r="I2723" t="b">
        <v>0</v>
      </c>
      <c r="J2723" t="b">
        <v>0</v>
      </c>
      <c r="K2723" s="4">
        <v>4.1999999999999997E-3</v>
      </c>
      <c r="L2723" s="4">
        <v>8.3799999999999999E-2</v>
      </c>
      <c r="M2723" s="4">
        <v>3.2899999999999999E-2</v>
      </c>
      <c r="N2723" s="4">
        <v>2.2700000000000001E-2</v>
      </c>
      <c r="O2723" s="4">
        <v>-0.11459999999999999</v>
      </c>
      <c r="P2723" s="4">
        <v>-1.34E-2</v>
      </c>
      <c r="Q2723" s="3">
        <v>40.546106000000002</v>
      </c>
      <c r="R2723" s="3">
        <v>324.493944</v>
      </c>
      <c r="S2723" s="3">
        <v>2678.659568</v>
      </c>
      <c r="T2723" s="3">
        <v>2631.8021979999999</v>
      </c>
      <c r="U2723" s="3">
        <v>5600.9195030000001</v>
      </c>
      <c r="V2723" s="3">
        <v>5600.9195030000001</v>
      </c>
      <c r="W2723" t="s">
        <v>252</v>
      </c>
      <c r="X2723" s="5">
        <v>39225</v>
      </c>
      <c r="Y2723" s="4">
        <v>2.9999999999999997E-4</v>
      </c>
      <c r="Z2723" s="3">
        <v>1.01</v>
      </c>
      <c r="AA2723" s="5">
        <v>45278</v>
      </c>
      <c r="AB2723" s="3">
        <v>0.08</v>
      </c>
      <c r="AC2723" s="4">
        <v>3.4700000000000002E-2</v>
      </c>
      <c r="AD2723" t="s">
        <v>95</v>
      </c>
      <c r="AE2723" s="4">
        <v>1.61E-2</v>
      </c>
      <c r="AF2723" t="s">
        <v>96</v>
      </c>
      <c r="AG2723">
        <v>0.05</v>
      </c>
      <c r="AH2723" s="4">
        <v>0.9879</v>
      </c>
      <c r="AI2723" s="4">
        <v>0.16320000000000001</v>
      </c>
      <c r="AJ2723" s="4">
        <v>0.17810000000000001</v>
      </c>
      <c r="AK2723" s="4">
        <v>0.17879999999999999</v>
      </c>
      <c r="AL2723" t="s">
        <v>67</v>
      </c>
      <c r="AM2723">
        <v>81</v>
      </c>
      <c r="AN2723" s="4">
        <v>0.26169999999999999</v>
      </c>
      <c r="AO2723" s="4">
        <v>0.37419999999999998</v>
      </c>
      <c r="AP2723" s="4">
        <v>0.86119999999999997</v>
      </c>
      <c r="AQ2723" s="6">
        <v>0.4</v>
      </c>
      <c r="AR2723" s="6">
        <v>0.2</v>
      </c>
      <c r="AS2723">
        <v>1099</v>
      </c>
      <c r="AT2723" s="3">
        <v>26.93</v>
      </c>
      <c r="AU2723" s="3">
        <v>29.88</v>
      </c>
      <c r="AV2723" s="3">
        <v>28.92</v>
      </c>
      <c r="AW2723" s="3">
        <v>29.19</v>
      </c>
      <c r="AX2723">
        <v>64.08</v>
      </c>
      <c r="AY2723" t="s">
        <v>69</v>
      </c>
      <c r="AZ2723" t="s">
        <v>68</v>
      </c>
      <c r="BA2723" t="s">
        <v>75</v>
      </c>
      <c r="BB2723" t="s">
        <v>82</v>
      </c>
      <c r="BC2723" t="s">
        <v>72</v>
      </c>
      <c r="BD2723" t="s">
        <v>69</v>
      </c>
      <c r="BE2723" t="s">
        <v>96</v>
      </c>
      <c r="BF2723">
        <v>5.72</v>
      </c>
      <c r="BG2723" s="4">
        <v>0.1895</v>
      </c>
      <c r="BH2723" s="4">
        <v>0.33689999999999998</v>
      </c>
      <c r="BI2723">
        <v>1.6</v>
      </c>
      <c r="BJ2723" s="4">
        <v>0</v>
      </c>
      <c r="BK2723" s="4">
        <v>0</v>
      </c>
    </row>
    <row r="2724" spans="1:63" x14ac:dyDescent="0.3">
      <c r="A2724" t="s">
        <v>399</v>
      </c>
      <c r="B2724" t="s">
        <v>400</v>
      </c>
      <c r="C2724" t="s">
        <v>93</v>
      </c>
      <c r="D2724" s="1">
        <v>8530200000</v>
      </c>
      <c r="E2724" s="2">
        <v>9313236</v>
      </c>
      <c r="F2724" s="3">
        <v>94.73</v>
      </c>
      <c r="G2724" t="b">
        <v>0</v>
      </c>
      <c r="H2724" t="b">
        <v>0</v>
      </c>
      <c r="I2724" t="b">
        <v>0</v>
      </c>
      <c r="J2724" t="b">
        <v>0</v>
      </c>
      <c r="K2724" s="4">
        <v>-8.0000000000000004E-4</v>
      </c>
      <c r="L2724" s="4">
        <v>3.73E-2</v>
      </c>
      <c r="M2724" s="4">
        <v>0.1242</v>
      </c>
      <c r="N2724" s="4">
        <v>0.1249</v>
      </c>
      <c r="O2724" s="4">
        <v>9.7000000000000003E-3</v>
      </c>
      <c r="P2724" s="4">
        <v>4.5900000000000003E-2</v>
      </c>
      <c r="Q2724" s="3">
        <v>76.054350999999997</v>
      </c>
      <c r="R2724" s="3">
        <v>-206.16534100000001</v>
      </c>
      <c r="S2724" s="3">
        <v>-1673.6160520000001</v>
      </c>
      <c r="T2724" s="3">
        <v>-1440.6270919999999</v>
      </c>
      <c r="U2724" s="3">
        <v>-113.506192</v>
      </c>
      <c r="V2724" s="3">
        <v>-113.506192</v>
      </c>
      <c r="W2724" t="s">
        <v>246</v>
      </c>
      <c r="X2724" s="5">
        <v>39414</v>
      </c>
      <c r="Y2724" s="4">
        <v>4.0000000000000001E-3</v>
      </c>
      <c r="Z2724" s="3">
        <v>6.62</v>
      </c>
      <c r="AA2724" s="5">
        <v>45278</v>
      </c>
      <c r="AB2724" s="3">
        <v>0.53</v>
      </c>
      <c r="AC2724" s="4">
        <v>6.9699999999999998E-2</v>
      </c>
      <c r="AD2724" t="s">
        <v>95</v>
      </c>
      <c r="AE2724" s="4">
        <v>2.1399999999999999E-2</v>
      </c>
      <c r="AF2724" t="s">
        <v>96</v>
      </c>
      <c r="AG2724">
        <v>0.45</v>
      </c>
      <c r="AH2724" s="4">
        <v>1.0503</v>
      </c>
      <c r="AI2724" s="4">
        <v>6.6900000000000001E-2</v>
      </c>
      <c r="AJ2724" s="4">
        <v>6.93E-2</v>
      </c>
      <c r="AK2724" s="4">
        <v>6.6799999999999998E-2</v>
      </c>
      <c r="AL2724" t="s">
        <v>67</v>
      </c>
      <c r="AM2724" s="2">
        <v>1500</v>
      </c>
      <c r="AN2724" s="4">
        <v>4.5199999999999997E-2</v>
      </c>
      <c r="AO2724" s="4">
        <v>6.5600000000000006E-2</v>
      </c>
      <c r="AP2724" s="4">
        <v>0.18190000000000001</v>
      </c>
      <c r="AQ2724" s="6">
        <v>0.4</v>
      </c>
      <c r="AR2724" s="6">
        <v>0.2</v>
      </c>
      <c r="AS2724">
        <v>1099</v>
      </c>
      <c r="AT2724" s="3">
        <v>91.22</v>
      </c>
      <c r="AU2724" s="3">
        <v>96.1</v>
      </c>
      <c r="AV2724" s="3">
        <v>94.55</v>
      </c>
      <c r="AW2724" s="3">
        <v>95.09</v>
      </c>
      <c r="AX2724">
        <v>70.260000000000005</v>
      </c>
      <c r="AY2724" t="s">
        <v>69</v>
      </c>
      <c r="AZ2724" t="s">
        <v>70</v>
      </c>
      <c r="BA2724" t="s">
        <v>70</v>
      </c>
      <c r="BB2724" t="s">
        <v>82</v>
      </c>
      <c r="BC2724" t="s">
        <v>72</v>
      </c>
      <c r="BD2724" t="s">
        <v>79</v>
      </c>
      <c r="BE2724" t="s">
        <v>69</v>
      </c>
      <c r="BF2724">
        <v>5.23</v>
      </c>
      <c r="BG2724" s="4">
        <v>0.39090000000000003</v>
      </c>
      <c r="BH2724" s="4">
        <v>0.26910000000000001</v>
      </c>
      <c r="BI2724">
        <v>290.02</v>
      </c>
      <c r="BJ2724" s="4">
        <v>7.4399999999999994E-2</v>
      </c>
      <c r="BK2724" s="4">
        <v>2.5899999999999999E-2</v>
      </c>
    </row>
    <row r="2725" spans="1:63" x14ac:dyDescent="0.3">
      <c r="A2725" t="s">
        <v>439</v>
      </c>
      <c r="B2725" t="s">
        <v>440</v>
      </c>
      <c r="C2725" t="s">
        <v>93</v>
      </c>
      <c r="D2725" s="1">
        <v>8434270000</v>
      </c>
      <c r="E2725" s="2">
        <v>771603</v>
      </c>
      <c r="F2725" s="3">
        <v>98.59</v>
      </c>
      <c r="G2725" t="b">
        <v>0</v>
      </c>
      <c r="H2725" t="b">
        <v>0</v>
      </c>
      <c r="I2725" t="b">
        <v>0</v>
      </c>
      <c r="J2725" t="b">
        <v>0</v>
      </c>
      <c r="K2725" s="4">
        <v>2.0000000000000001E-4</v>
      </c>
      <c r="L2725" s="4">
        <v>1.15E-2</v>
      </c>
      <c r="M2725" s="4">
        <v>4.6300000000000001E-2</v>
      </c>
      <c r="N2725" s="4">
        <v>4.5100000000000001E-2</v>
      </c>
      <c r="O2725" s="4">
        <v>2.41E-2</v>
      </c>
      <c r="P2725" s="4">
        <v>3.44E-2</v>
      </c>
      <c r="Q2725" s="3">
        <v>14.773685</v>
      </c>
      <c r="R2725" s="3">
        <v>-561.201685</v>
      </c>
      <c r="S2725" s="3">
        <v>-4972.7914350000001</v>
      </c>
      <c r="T2725" s="3">
        <v>-4836.9989249999999</v>
      </c>
      <c r="U2725" s="3">
        <v>516.34349499999996</v>
      </c>
      <c r="V2725" s="3">
        <v>516.34349499999996</v>
      </c>
      <c r="W2725" t="s">
        <v>167</v>
      </c>
      <c r="X2725" s="5">
        <v>40513</v>
      </c>
      <c r="Y2725" s="4">
        <v>2.9999999999999997E-4</v>
      </c>
      <c r="Z2725" s="3">
        <v>2.8</v>
      </c>
      <c r="AA2725" s="5">
        <v>45261</v>
      </c>
      <c r="AB2725" s="3">
        <v>0.22</v>
      </c>
      <c r="AC2725" s="4">
        <v>2.8400000000000002E-2</v>
      </c>
      <c r="AD2725" t="s">
        <v>95</v>
      </c>
      <c r="AE2725" s="4">
        <v>9.5999999999999992E-3</v>
      </c>
      <c r="AF2725" t="s">
        <v>96</v>
      </c>
      <c r="AG2725">
        <v>0.1</v>
      </c>
      <c r="AH2725" s="4">
        <v>0.17480000000000001</v>
      </c>
      <c r="AI2725" s="4">
        <v>3.0800000000000001E-2</v>
      </c>
      <c r="AJ2725" s="4">
        <v>2.7400000000000001E-2</v>
      </c>
      <c r="AK2725" s="4">
        <v>2.5700000000000001E-2</v>
      </c>
      <c r="AL2725" t="s">
        <v>4473</v>
      </c>
      <c r="AM2725">
        <v>26</v>
      </c>
      <c r="AN2725" s="4">
        <v>0.59319999999999995</v>
      </c>
      <c r="AO2725" s="4">
        <v>0.81310000000000004</v>
      </c>
      <c r="AP2725" s="4">
        <v>1</v>
      </c>
      <c r="AQ2725" s="6">
        <v>0.4</v>
      </c>
      <c r="AR2725" s="6">
        <v>0.2</v>
      </c>
      <c r="AS2725">
        <v>1099</v>
      </c>
      <c r="AT2725" s="3">
        <v>97.23</v>
      </c>
      <c r="AU2725" s="3">
        <v>99.06</v>
      </c>
      <c r="AV2725">
        <v>98.49</v>
      </c>
      <c r="AW2725">
        <v>98.67</v>
      </c>
      <c r="AX2725">
        <v>68.05</v>
      </c>
      <c r="AY2725" t="s">
        <v>72</v>
      </c>
      <c r="AZ2725" t="s">
        <v>69</v>
      </c>
      <c r="BA2725" t="s">
        <v>82</v>
      </c>
      <c r="BB2725" t="s">
        <v>68</v>
      </c>
      <c r="BC2725" t="s">
        <v>69</v>
      </c>
      <c r="BD2725" t="s">
        <v>72</v>
      </c>
      <c r="BE2725" t="s">
        <v>70</v>
      </c>
      <c r="BF2725">
        <v>5.72</v>
      </c>
      <c r="BG2725" s="4">
        <v>0.6804</v>
      </c>
      <c r="BH2725" s="4">
        <v>0.34189999999999998</v>
      </c>
      <c r="BI2725">
        <v>0</v>
      </c>
      <c r="BJ2725" s="4">
        <v>0</v>
      </c>
      <c r="BK2725" s="4">
        <v>0</v>
      </c>
    </row>
    <row r="2726" spans="1:63" x14ac:dyDescent="0.3">
      <c r="A2726" t="s">
        <v>1044</v>
      </c>
      <c r="B2726" t="s">
        <v>1045</v>
      </c>
      <c r="C2726" t="s">
        <v>93</v>
      </c>
      <c r="D2726" s="1">
        <v>7889220000</v>
      </c>
      <c r="E2726" s="2">
        <v>1526920</v>
      </c>
      <c r="F2726" s="3">
        <v>108.26</v>
      </c>
      <c r="G2726" t="b">
        <v>0</v>
      </c>
      <c r="H2726" t="b">
        <v>0</v>
      </c>
      <c r="I2726" t="b">
        <v>0</v>
      </c>
      <c r="J2726" t="b">
        <v>0</v>
      </c>
      <c r="K2726" s="4">
        <v>6.1000000000000004E-3</v>
      </c>
      <c r="L2726" s="4">
        <v>7.8899999999999998E-2</v>
      </c>
      <c r="M2726" s="4">
        <v>4.0300000000000002E-2</v>
      </c>
      <c r="N2726" s="4">
        <v>3.1699999999999999E-2</v>
      </c>
      <c r="O2726" s="4">
        <v>-9.6500000000000002E-2</v>
      </c>
      <c r="P2726" s="4">
        <v>-1.5299999999999999E-2</v>
      </c>
      <c r="Q2726" s="3">
        <v>-21.386520000000001</v>
      </c>
      <c r="R2726" s="3">
        <v>205.13209000000001</v>
      </c>
      <c r="S2726" s="3">
        <v>1802.73181</v>
      </c>
      <c r="T2726" s="3">
        <v>1813.36475</v>
      </c>
      <c r="U2726" s="3">
        <v>7160.8271699999996</v>
      </c>
      <c r="V2726" s="3">
        <v>7160.8271699999996</v>
      </c>
      <c r="W2726" t="s">
        <v>252</v>
      </c>
      <c r="X2726" s="5">
        <v>39087</v>
      </c>
      <c r="Y2726" s="4">
        <v>1.5E-3</v>
      </c>
      <c r="Z2726" s="3">
        <v>4.1399999999999997</v>
      </c>
      <c r="AA2726" s="5">
        <v>45274</v>
      </c>
      <c r="AB2726" s="3">
        <v>0.35</v>
      </c>
      <c r="AC2726" s="4">
        <v>3.8100000000000002E-2</v>
      </c>
      <c r="AD2726" t="s">
        <v>95</v>
      </c>
      <c r="AE2726" s="4">
        <v>5.1200000000000002E-2</v>
      </c>
      <c r="AF2726" t="s">
        <v>96</v>
      </c>
      <c r="AG2726">
        <v>0.06</v>
      </c>
      <c r="AH2726" s="4">
        <v>1.3197000000000001</v>
      </c>
      <c r="AI2726" s="4">
        <v>0.14410000000000001</v>
      </c>
      <c r="AJ2726" s="4">
        <v>0.154</v>
      </c>
      <c r="AK2726" s="4">
        <v>0.15540000000000001</v>
      </c>
      <c r="AL2726" t="s">
        <v>4473</v>
      </c>
      <c r="AM2726">
        <v>51</v>
      </c>
      <c r="AN2726" s="4">
        <v>0.67010000000000003</v>
      </c>
      <c r="AO2726" s="4">
        <v>0.80420000000000003</v>
      </c>
      <c r="AP2726" s="4">
        <v>1.0001</v>
      </c>
      <c r="AQ2726" s="6">
        <v>0.4</v>
      </c>
      <c r="AR2726" s="6">
        <v>0.2</v>
      </c>
      <c r="AS2726">
        <v>1099</v>
      </c>
      <c r="AT2726" s="3">
        <v>100.79</v>
      </c>
      <c r="AU2726" s="3">
        <v>110.89</v>
      </c>
      <c r="AV2726" s="3">
        <v>107.89</v>
      </c>
      <c r="AW2726" s="3">
        <v>108.75</v>
      </c>
      <c r="AX2726">
        <v>65.510000000000005</v>
      </c>
      <c r="AY2726" t="s">
        <v>79</v>
      </c>
      <c r="AZ2726" t="s">
        <v>75</v>
      </c>
      <c r="BA2726" t="s">
        <v>82</v>
      </c>
      <c r="BB2726" t="s">
        <v>82</v>
      </c>
      <c r="BC2726" t="s">
        <v>82</v>
      </c>
      <c r="BD2726" t="s">
        <v>72</v>
      </c>
      <c r="BE2726" t="s">
        <v>75</v>
      </c>
      <c r="BF2726">
        <v>5.72</v>
      </c>
      <c r="BG2726" s="4">
        <v>0.81699999999999995</v>
      </c>
      <c r="BH2726" s="4">
        <v>0.34189999999999998</v>
      </c>
      <c r="BI2726">
        <v>0</v>
      </c>
      <c r="BJ2726" s="4">
        <v>0</v>
      </c>
      <c r="BK2726" s="4">
        <v>0</v>
      </c>
    </row>
    <row r="2727" spans="1:63" x14ac:dyDescent="0.3">
      <c r="A2727" t="s">
        <v>694</v>
      </c>
      <c r="B2727" t="s">
        <v>695</v>
      </c>
      <c r="C2727" t="s">
        <v>93</v>
      </c>
      <c r="D2727" s="1">
        <v>7876970000</v>
      </c>
      <c r="E2727" s="2">
        <v>1238939</v>
      </c>
      <c r="F2727" s="3">
        <v>49.72</v>
      </c>
      <c r="G2727" t="b">
        <v>0</v>
      </c>
      <c r="H2727" t="b">
        <v>0</v>
      </c>
      <c r="I2727" t="b">
        <v>0</v>
      </c>
      <c r="J2727" t="b">
        <v>0</v>
      </c>
      <c r="K2727" s="4">
        <v>1.6000000000000001E-3</v>
      </c>
      <c r="L2727" s="4">
        <v>2.7099999999999999E-2</v>
      </c>
      <c r="M2727" s="4">
        <v>4.2599999999999999E-2</v>
      </c>
      <c r="N2727" s="4">
        <v>4.0300000000000002E-2</v>
      </c>
      <c r="O2727" s="4">
        <v>-3.15E-2</v>
      </c>
      <c r="P2727" s="4">
        <v>8.0999999999999996E-3</v>
      </c>
      <c r="Q2727" s="3">
        <v>34.798999999999999</v>
      </c>
      <c r="R2727" s="3">
        <v>94.698999999999998</v>
      </c>
      <c r="S2727" s="3">
        <v>231.45500000000001</v>
      </c>
      <c r="T2727" s="3">
        <v>214.22800000000001</v>
      </c>
      <c r="U2727" s="3">
        <v>5144.143</v>
      </c>
      <c r="V2727" s="3">
        <v>5144.143</v>
      </c>
      <c r="W2727" t="s">
        <v>252</v>
      </c>
      <c r="X2727" s="5">
        <v>40395</v>
      </c>
      <c r="Y2727" s="4">
        <v>2.9999999999999997E-4</v>
      </c>
      <c r="Z2727" s="3">
        <v>1.57</v>
      </c>
      <c r="AA2727" s="5">
        <v>45275</v>
      </c>
      <c r="AB2727" s="3">
        <v>0.13</v>
      </c>
      <c r="AC2727" s="4">
        <v>3.15E-2</v>
      </c>
      <c r="AD2727" t="s">
        <v>95</v>
      </c>
      <c r="AE2727" s="4">
        <v>7.4999999999999997E-3</v>
      </c>
      <c r="AF2727" t="s">
        <v>96</v>
      </c>
      <c r="AG2727">
        <v>0.03</v>
      </c>
      <c r="AH2727" s="4">
        <v>0.60470000000000002</v>
      </c>
      <c r="AI2727" s="4">
        <v>5.9700000000000003E-2</v>
      </c>
      <c r="AJ2727" s="4">
        <v>6.2100000000000002E-2</v>
      </c>
      <c r="AK2727" s="4">
        <v>5.8999999999999997E-2</v>
      </c>
      <c r="AL2727" t="s">
        <v>172</v>
      </c>
      <c r="AM2727">
        <v>107</v>
      </c>
      <c r="AN2727" s="4">
        <v>0.1893</v>
      </c>
      <c r="AO2727" s="4">
        <v>0.27089999999999997</v>
      </c>
      <c r="AP2727" s="4">
        <v>0.63890000000000002</v>
      </c>
      <c r="AQ2727" s="6">
        <v>0.4</v>
      </c>
      <c r="AR2727" s="6">
        <v>0.2</v>
      </c>
      <c r="AS2727">
        <v>1099</v>
      </c>
      <c r="AT2727" s="3">
        <v>48.37</v>
      </c>
      <c r="AU2727" s="3">
        <v>50.13</v>
      </c>
      <c r="AV2727" s="3">
        <v>49.66</v>
      </c>
      <c r="AW2727" s="3">
        <v>49.79</v>
      </c>
      <c r="AX2727">
        <v>67.58</v>
      </c>
      <c r="AY2727" t="s">
        <v>79</v>
      </c>
      <c r="AZ2727" t="s">
        <v>69</v>
      </c>
      <c r="BA2727" t="s">
        <v>70</v>
      </c>
      <c r="BB2727" t="s">
        <v>70</v>
      </c>
      <c r="BC2727" t="s">
        <v>72</v>
      </c>
      <c r="BD2727" t="s">
        <v>69</v>
      </c>
      <c r="BE2727" t="s">
        <v>79</v>
      </c>
      <c r="BF2727">
        <v>5.72</v>
      </c>
      <c r="BG2727" s="4">
        <v>0.17649999999999999</v>
      </c>
      <c r="BH2727" s="4">
        <v>0.33679999999999999</v>
      </c>
      <c r="BI2727">
        <v>1.6</v>
      </c>
      <c r="BJ2727" s="4">
        <v>0</v>
      </c>
      <c r="BK2727" s="4">
        <v>0</v>
      </c>
    </row>
    <row r="2728" spans="1:63" x14ac:dyDescent="0.3">
      <c r="A2728" t="s">
        <v>512</v>
      </c>
      <c r="B2728" t="s">
        <v>513</v>
      </c>
      <c r="C2728" t="s">
        <v>93</v>
      </c>
      <c r="D2728" s="1">
        <v>7665880000</v>
      </c>
      <c r="E2728" s="2">
        <v>3014958</v>
      </c>
      <c r="F2728" s="3">
        <v>25.64</v>
      </c>
      <c r="G2728" t="b">
        <v>0</v>
      </c>
      <c r="H2728" t="b">
        <v>0</v>
      </c>
      <c r="I2728" t="b">
        <v>0</v>
      </c>
      <c r="J2728" t="b">
        <v>0</v>
      </c>
      <c r="K2728" s="4">
        <v>4.0000000000000002E-4</v>
      </c>
      <c r="L2728" s="4">
        <v>3.9E-2</v>
      </c>
      <c r="M2728" s="4">
        <v>5.5500000000000001E-2</v>
      </c>
      <c r="N2728" s="4">
        <v>5.1299999999999998E-2</v>
      </c>
      <c r="O2728" s="4">
        <v>-3.3399999999999999E-2</v>
      </c>
      <c r="P2728" s="4">
        <v>1.06E-2</v>
      </c>
      <c r="Q2728" s="3">
        <v>33.299782</v>
      </c>
      <c r="R2728" s="3">
        <v>-98.039463999999995</v>
      </c>
      <c r="S2728" s="3">
        <v>916.61424399999999</v>
      </c>
      <c r="T2728" s="3">
        <v>909.09652900000003</v>
      </c>
      <c r="U2728" s="3">
        <v>2087.2532980000001</v>
      </c>
      <c r="V2728" s="3">
        <v>2087.2532980000001</v>
      </c>
      <c r="W2728" t="s">
        <v>94</v>
      </c>
      <c r="X2728" s="5">
        <v>39225</v>
      </c>
      <c r="Y2728" s="4">
        <v>2.9999999999999997E-4</v>
      </c>
      <c r="Z2728" s="3">
        <v>0.92</v>
      </c>
      <c r="AA2728" s="5">
        <v>45278</v>
      </c>
      <c r="AB2728" s="3">
        <v>0.08</v>
      </c>
      <c r="AC2728" s="4">
        <v>3.5799999999999998E-2</v>
      </c>
      <c r="AD2728" t="s">
        <v>95</v>
      </c>
      <c r="AE2728" s="4">
        <v>4.4999999999999997E-3</v>
      </c>
      <c r="AF2728" t="s">
        <v>96</v>
      </c>
      <c r="AG2728">
        <v>0.12</v>
      </c>
      <c r="AH2728" s="4">
        <v>0.69159999999999999</v>
      </c>
      <c r="AI2728" s="4">
        <v>6.7199999999999996E-2</v>
      </c>
      <c r="AJ2728" s="4">
        <v>7.0499999999999993E-2</v>
      </c>
      <c r="AK2728" s="4">
        <v>7.1099999999999997E-2</v>
      </c>
      <c r="AL2728" t="s">
        <v>67</v>
      </c>
      <c r="AM2728" s="2">
        <v>7500</v>
      </c>
      <c r="AN2728" s="4">
        <v>6.5000000000000002E-2</v>
      </c>
      <c r="AO2728" s="4">
        <v>8.6999999999999994E-2</v>
      </c>
      <c r="AP2728" s="4">
        <v>0.22650000000000001</v>
      </c>
      <c r="AQ2728" s="6">
        <v>0.4</v>
      </c>
      <c r="AR2728" s="6">
        <v>0.2</v>
      </c>
      <c r="AS2728">
        <v>1099</v>
      </c>
      <c r="AT2728" s="3">
        <v>24.71</v>
      </c>
      <c r="AU2728" s="3">
        <v>25.92</v>
      </c>
      <c r="AV2728" s="3" t="s">
        <v>96</v>
      </c>
      <c r="AW2728" s="3" t="s">
        <v>96</v>
      </c>
      <c r="AX2728">
        <v>69.2</v>
      </c>
      <c r="AY2728" t="s">
        <v>69</v>
      </c>
      <c r="AZ2728" t="s">
        <v>69</v>
      </c>
      <c r="BA2728" t="s">
        <v>70</v>
      </c>
      <c r="BB2728" t="s">
        <v>82</v>
      </c>
      <c r="BC2728" t="s">
        <v>79</v>
      </c>
      <c r="BD2728" t="s">
        <v>79</v>
      </c>
      <c r="BE2728" t="s">
        <v>96</v>
      </c>
      <c r="BF2728">
        <v>6.11</v>
      </c>
      <c r="BG2728" s="4">
        <v>0.62890000000000001</v>
      </c>
      <c r="BH2728" s="4">
        <v>0.41810000000000003</v>
      </c>
      <c r="BI2728">
        <v>241.29</v>
      </c>
      <c r="BJ2728" s="4">
        <v>2.58E-2</v>
      </c>
      <c r="BK2728" s="4">
        <v>8.8000000000000005E-3</v>
      </c>
    </row>
    <row r="2729" spans="1:63" x14ac:dyDescent="0.3">
      <c r="A2729" t="s">
        <v>539</v>
      </c>
      <c r="B2729" t="s">
        <v>540</v>
      </c>
      <c r="C2729" t="s">
        <v>93</v>
      </c>
      <c r="D2729" s="1">
        <v>7615420000</v>
      </c>
      <c r="E2729" s="2">
        <v>5403139</v>
      </c>
      <c r="F2729" s="3">
        <v>32.83</v>
      </c>
      <c r="G2729" t="b">
        <v>0</v>
      </c>
      <c r="H2729" t="b">
        <v>0</v>
      </c>
      <c r="I2729" t="b">
        <v>0</v>
      </c>
      <c r="J2729" t="b">
        <v>0</v>
      </c>
      <c r="K2729" s="4">
        <v>3.0999999999999999E-3</v>
      </c>
      <c r="L2729" s="4">
        <v>2.9600000000000001E-2</v>
      </c>
      <c r="M2729" s="4">
        <v>7.2599999999999998E-2</v>
      </c>
      <c r="N2729" s="4">
        <v>6.9599999999999995E-2</v>
      </c>
      <c r="O2729" s="4">
        <v>-1.3899999999999999E-2</v>
      </c>
      <c r="P2729" s="4">
        <v>2.6200000000000001E-2</v>
      </c>
      <c r="Q2729" s="3">
        <v>117.742073</v>
      </c>
      <c r="R2729" s="3">
        <v>416.125021</v>
      </c>
      <c r="S2729" s="3">
        <v>1484.9569939999999</v>
      </c>
      <c r="T2729" s="3">
        <v>1363.9545700000001</v>
      </c>
      <c r="U2729" s="3">
        <v>2503.9415279999998</v>
      </c>
      <c r="V2729" s="3">
        <v>2503.9415279999998</v>
      </c>
      <c r="W2729" t="s">
        <v>147</v>
      </c>
      <c r="X2729" s="5">
        <v>39854</v>
      </c>
      <c r="Y2729" s="4">
        <v>4.0000000000000002E-4</v>
      </c>
      <c r="Z2729" s="3">
        <v>1.35</v>
      </c>
      <c r="AA2729" s="5">
        <v>45278</v>
      </c>
      <c r="AB2729" s="3">
        <v>0.12</v>
      </c>
      <c r="AC2729" s="4">
        <v>4.1099999999999998E-2</v>
      </c>
      <c r="AD2729" t="s">
        <v>95</v>
      </c>
      <c r="AE2729" s="4">
        <v>4.4000000000000003E-3</v>
      </c>
      <c r="AF2729" t="s">
        <v>96</v>
      </c>
      <c r="AG2729">
        <v>0.19</v>
      </c>
      <c r="AH2729" s="4">
        <v>0.57340000000000002</v>
      </c>
      <c r="AI2729" s="4">
        <v>4.9200000000000001E-2</v>
      </c>
      <c r="AJ2729" s="4">
        <v>4.9599999999999998E-2</v>
      </c>
      <c r="AK2729" s="4">
        <v>4.9799999999999997E-2</v>
      </c>
      <c r="AL2729" t="s">
        <v>67</v>
      </c>
      <c r="AM2729" s="2">
        <v>5000</v>
      </c>
      <c r="AN2729" s="4">
        <v>2.0400000000000001E-2</v>
      </c>
      <c r="AO2729" s="4">
        <v>2.8400000000000002E-2</v>
      </c>
      <c r="AP2729" s="4">
        <v>7.7399999999999997E-2</v>
      </c>
      <c r="AQ2729" s="6">
        <v>0.4</v>
      </c>
      <c r="AR2729" s="6">
        <v>0.2</v>
      </c>
      <c r="AS2729">
        <v>1099</v>
      </c>
      <c r="AT2729" s="3">
        <v>31.86</v>
      </c>
      <c r="AU2729" s="3">
        <v>33.06</v>
      </c>
      <c r="AV2729" s="3">
        <v>32.799999999999997</v>
      </c>
      <c r="AW2729" s="3">
        <v>32.869999999999997</v>
      </c>
      <c r="AX2729">
        <v>74.430000000000007</v>
      </c>
      <c r="AY2729" t="s">
        <v>69</v>
      </c>
      <c r="AZ2729" t="s">
        <v>69</v>
      </c>
      <c r="BA2729" t="s">
        <v>70</v>
      </c>
      <c r="BB2729" t="s">
        <v>79</v>
      </c>
      <c r="BC2729" t="s">
        <v>72</v>
      </c>
      <c r="BD2729" t="s">
        <v>71</v>
      </c>
      <c r="BE2729" t="s">
        <v>96</v>
      </c>
      <c r="BF2729">
        <v>6.64</v>
      </c>
      <c r="BG2729" s="4">
        <v>0.6996</v>
      </c>
      <c r="BH2729" s="4">
        <v>0.57679999999999998</v>
      </c>
      <c r="BI2729">
        <v>216.29</v>
      </c>
      <c r="BJ2729" s="4">
        <v>8.7800000000000003E-2</v>
      </c>
      <c r="BK2729" s="4">
        <v>3.3700000000000001E-2</v>
      </c>
    </row>
    <row r="2730" spans="1:63" x14ac:dyDescent="0.3">
      <c r="A2730" t="s">
        <v>403</v>
      </c>
      <c r="B2730" t="s">
        <v>404</v>
      </c>
      <c r="C2730" t="s">
        <v>93</v>
      </c>
      <c r="D2730" s="1">
        <v>7614560000</v>
      </c>
      <c r="E2730" s="2">
        <v>1073459</v>
      </c>
      <c r="F2730" s="3">
        <v>46.62</v>
      </c>
      <c r="G2730" t="b">
        <v>0</v>
      </c>
      <c r="H2730" t="b">
        <v>0</v>
      </c>
      <c r="I2730" t="b">
        <v>0</v>
      </c>
      <c r="J2730" t="b">
        <v>0</v>
      </c>
      <c r="K2730" s="4">
        <v>2.8E-3</v>
      </c>
      <c r="L2730" s="4">
        <v>3.8399999999999997E-2</v>
      </c>
      <c r="M2730" s="4">
        <v>5.5899999999999998E-2</v>
      </c>
      <c r="N2730" s="4">
        <v>5.04E-2</v>
      </c>
      <c r="O2730" s="4">
        <v>-3.3799999999999997E-2</v>
      </c>
      <c r="P2730" s="4">
        <v>1.06E-2</v>
      </c>
      <c r="Q2730" s="3">
        <v>18.600000000000001</v>
      </c>
      <c r="R2730" s="3">
        <v>272.24900000000002</v>
      </c>
      <c r="S2730" s="3">
        <v>644.82399999999996</v>
      </c>
      <c r="T2730" s="3">
        <v>644.82399999999996</v>
      </c>
      <c r="U2730" s="3">
        <v>-301.74400000000003</v>
      </c>
      <c r="V2730" s="3">
        <v>-301.74400000000003</v>
      </c>
      <c r="W2730" t="s">
        <v>94</v>
      </c>
      <c r="X2730" s="5">
        <v>40738</v>
      </c>
      <c r="Y2730" s="4">
        <v>2.9999999999999997E-4</v>
      </c>
      <c r="Z2730" s="3">
        <v>1.53</v>
      </c>
      <c r="AA2730" s="5">
        <v>45275</v>
      </c>
      <c r="AB2730" s="3">
        <v>0.13</v>
      </c>
      <c r="AC2730" s="4">
        <v>3.27E-2</v>
      </c>
      <c r="AD2730" t="s">
        <v>95</v>
      </c>
      <c r="AE2730" s="4">
        <v>8.3000000000000001E-3</v>
      </c>
      <c r="AF2730" t="s">
        <v>96</v>
      </c>
      <c r="AG2730">
        <v>0.14000000000000001</v>
      </c>
      <c r="AH2730" s="4">
        <v>0.71619999999999995</v>
      </c>
      <c r="AI2730" s="4">
        <v>6.8500000000000005E-2</v>
      </c>
      <c r="AJ2730" s="4">
        <v>7.5800000000000006E-2</v>
      </c>
      <c r="AK2730" s="4">
        <v>7.4200000000000002E-2</v>
      </c>
      <c r="AL2730" t="s">
        <v>172</v>
      </c>
      <c r="AM2730" s="2">
        <v>10000</v>
      </c>
      <c r="AN2730" s="4">
        <v>7.5800000000000006E-2</v>
      </c>
      <c r="AO2730" s="4">
        <v>9.8299999999999998E-2</v>
      </c>
      <c r="AP2730" s="4">
        <v>0.2384</v>
      </c>
      <c r="AQ2730" s="6">
        <v>0.4</v>
      </c>
      <c r="AR2730" s="6">
        <v>0.2</v>
      </c>
      <c r="AS2730">
        <v>1099</v>
      </c>
      <c r="AT2730" s="3">
        <v>44.96</v>
      </c>
      <c r="AU2730" s="3">
        <v>47.16</v>
      </c>
      <c r="AV2730" s="3">
        <v>46.56</v>
      </c>
      <c r="AW2730" s="3">
        <v>46.7</v>
      </c>
      <c r="AX2730">
        <v>68.61</v>
      </c>
      <c r="AY2730" t="s">
        <v>69</v>
      </c>
      <c r="AZ2730" t="s">
        <v>69</v>
      </c>
      <c r="BA2730" t="s">
        <v>69</v>
      </c>
      <c r="BB2730" t="s">
        <v>82</v>
      </c>
      <c r="BC2730" t="s">
        <v>69</v>
      </c>
      <c r="BD2730" t="s">
        <v>72</v>
      </c>
      <c r="BE2730" t="s">
        <v>72</v>
      </c>
      <c r="BF2730">
        <v>6.08</v>
      </c>
      <c r="BG2730" s="4">
        <v>0.51559999999999995</v>
      </c>
      <c r="BH2730" s="4">
        <v>0.41039999999999999</v>
      </c>
      <c r="BI2730">
        <v>240.41</v>
      </c>
      <c r="BJ2730" s="4">
        <v>2.58E-2</v>
      </c>
      <c r="BK2730" s="4">
        <v>8.6999999999999994E-3</v>
      </c>
    </row>
    <row r="2731" spans="1:63" x14ac:dyDescent="0.3">
      <c r="A2731" t="s">
        <v>476</v>
      </c>
      <c r="B2731" t="s">
        <v>477</v>
      </c>
      <c r="C2731" t="s">
        <v>93</v>
      </c>
      <c r="D2731" s="1">
        <v>7459250000</v>
      </c>
      <c r="E2731" s="2">
        <v>1291425</v>
      </c>
      <c r="F2731" s="3">
        <v>50.62</v>
      </c>
      <c r="G2731" t="b">
        <v>0</v>
      </c>
      <c r="H2731" t="b">
        <v>0</v>
      </c>
      <c r="I2731" t="b">
        <v>0</v>
      </c>
      <c r="J2731" t="b">
        <v>0</v>
      </c>
      <c r="K2731" s="4">
        <v>1.1999999999999999E-3</v>
      </c>
      <c r="L2731" s="4">
        <v>6.1999999999999998E-3</v>
      </c>
      <c r="M2731" s="4">
        <v>6.4299999999999996E-2</v>
      </c>
      <c r="N2731" s="4">
        <v>6.5299999999999997E-2</v>
      </c>
      <c r="O2731" s="4">
        <v>2.6800000000000001E-2</v>
      </c>
      <c r="P2731" s="4">
        <v>2.58E-2</v>
      </c>
      <c r="Q2731" s="3">
        <v>0</v>
      </c>
      <c r="R2731" s="3">
        <v>-30.369230000000002</v>
      </c>
      <c r="S2731" s="3">
        <v>-1245.1251999999999</v>
      </c>
      <c r="T2731" s="3">
        <v>-1245.1251999999999</v>
      </c>
      <c r="U2731" s="3">
        <v>286.07098999999999</v>
      </c>
      <c r="V2731" s="3">
        <v>286.07098999999999</v>
      </c>
      <c r="W2731" t="s">
        <v>147</v>
      </c>
      <c r="X2731" s="5">
        <v>40708</v>
      </c>
      <c r="Y2731" s="4">
        <v>1.5E-3</v>
      </c>
      <c r="Z2731" s="3">
        <v>2.87</v>
      </c>
      <c r="AA2731" s="5">
        <v>45274</v>
      </c>
      <c r="AB2731" s="3">
        <v>0.25</v>
      </c>
      <c r="AC2731" s="4">
        <v>5.67E-2</v>
      </c>
      <c r="AD2731" t="s">
        <v>95</v>
      </c>
      <c r="AE2731" s="4">
        <v>9.2999999999999992E-3</v>
      </c>
      <c r="AF2731" t="s">
        <v>96</v>
      </c>
      <c r="AG2731">
        <v>7.0000000000000007E-2</v>
      </c>
      <c r="AH2731" s="4">
        <v>0.47070000000000001</v>
      </c>
      <c r="AI2731" s="4">
        <v>7.4999999999999997E-3</v>
      </c>
      <c r="AJ2731" s="4">
        <v>6.3E-3</v>
      </c>
      <c r="AK2731" s="4">
        <v>6.1000000000000004E-3</v>
      </c>
      <c r="AL2731" t="s">
        <v>4473</v>
      </c>
      <c r="AM2731">
        <v>333</v>
      </c>
      <c r="AN2731" s="4">
        <v>0.112</v>
      </c>
      <c r="AO2731" s="4">
        <v>0.15229999999999999</v>
      </c>
      <c r="AP2731" s="4">
        <v>0.3488</v>
      </c>
      <c r="AQ2731" s="6">
        <v>0.4</v>
      </c>
      <c r="AR2731" s="6">
        <v>0.2</v>
      </c>
      <c r="AS2731">
        <v>1099</v>
      </c>
      <c r="AT2731" s="3">
        <v>50.34</v>
      </c>
      <c r="AU2731" s="3">
        <v>50.64</v>
      </c>
      <c r="AV2731" s="3">
        <v>50.61</v>
      </c>
      <c r="AW2731" s="3">
        <v>50.64</v>
      </c>
      <c r="AX2731">
        <v>80.62</v>
      </c>
      <c r="AY2731" t="s">
        <v>69</v>
      </c>
      <c r="AZ2731" t="s">
        <v>70</v>
      </c>
      <c r="BA2731" t="s">
        <v>75</v>
      </c>
      <c r="BB2731" t="s">
        <v>69</v>
      </c>
      <c r="BC2731" t="s">
        <v>79</v>
      </c>
      <c r="BD2731" t="s">
        <v>82</v>
      </c>
      <c r="BE2731" t="s">
        <v>72</v>
      </c>
      <c r="BF2731">
        <v>7.45</v>
      </c>
      <c r="BG2731" s="4">
        <v>0.9849</v>
      </c>
      <c r="BH2731" s="4">
        <v>0.86819999999999997</v>
      </c>
      <c r="BI2731">
        <v>31.6</v>
      </c>
      <c r="BJ2731" s="4">
        <v>2.69E-2</v>
      </c>
      <c r="BK2731" s="4">
        <v>1.4500000000000001E-2</v>
      </c>
    </row>
    <row r="2732" spans="1:63" x14ac:dyDescent="0.3">
      <c r="A2732" t="s">
        <v>651</v>
      </c>
      <c r="B2732" t="s">
        <v>652</v>
      </c>
      <c r="C2732" t="s">
        <v>93</v>
      </c>
      <c r="D2732" s="1">
        <v>7189340000</v>
      </c>
      <c r="E2732" s="2">
        <v>1392925</v>
      </c>
      <c r="F2732" s="3">
        <v>59.66</v>
      </c>
      <c r="G2732" t="b">
        <v>0</v>
      </c>
      <c r="H2732" t="b">
        <v>0</v>
      </c>
      <c r="I2732" t="b">
        <v>0</v>
      </c>
      <c r="J2732" t="b">
        <v>0</v>
      </c>
      <c r="K2732" s="4">
        <v>1E-3</v>
      </c>
      <c r="L2732" s="4">
        <v>6.4000000000000003E-3</v>
      </c>
      <c r="M2732" s="4">
        <v>5.1200000000000002E-2</v>
      </c>
      <c r="N2732" s="4">
        <v>5.1200000000000002E-2</v>
      </c>
      <c r="O2732" s="4">
        <v>2.0299999999999999E-2</v>
      </c>
      <c r="P2732" s="4">
        <v>0.02</v>
      </c>
      <c r="Q2732" s="3">
        <v>-23.907599999999999</v>
      </c>
      <c r="R2732" s="3">
        <v>-283.42495000000002</v>
      </c>
      <c r="S2732" s="3">
        <v>-585.08124999999995</v>
      </c>
      <c r="T2732" s="3">
        <v>-498.95010000000002</v>
      </c>
      <c r="U2732" s="3">
        <v>2863.7609499999999</v>
      </c>
      <c r="V2732" s="3">
        <v>2863.7609499999999</v>
      </c>
      <c r="W2732" t="s">
        <v>94</v>
      </c>
      <c r="X2732" s="5">
        <v>41856</v>
      </c>
      <c r="Y2732" s="4">
        <v>4.4999999999999997E-3</v>
      </c>
      <c r="Z2732" s="3">
        <v>2.76</v>
      </c>
      <c r="AA2732" s="5">
        <v>45286</v>
      </c>
      <c r="AB2732" s="3">
        <v>0.25</v>
      </c>
      <c r="AC2732" s="4">
        <v>4.6199999999999998E-2</v>
      </c>
      <c r="AD2732" t="s">
        <v>95</v>
      </c>
      <c r="AE2732" s="4">
        <v>8.0000000000000002E-3</v>
      </c>
      <c r="AF2732" t="s">
        <v>96</v>
      </c>
      <c r="AG2732">
        <v>0.03</v>
      </c>
      <c r="AH2732" s="4">
        <v>9.4000000000000004E-3</v>
      </c>
      <c r="AI2732" s="4">
        <v>4.1999999999999997E-3</v>
      </c>
      <c r="AJ2732" s="4">
        <v>4.3E-3</v>
      </c>
      <c r="AK2732" s="4">
        <v>4.3E-3</v>
      </c>
      <c r="AL2732" t="s">
        <v>360</v>
      </c>
      <c r="AM2732">
        <v>330</v>
      </c>
      <c r="AN2732" s="4">
        <v>0.37119999999999997</v>
      </c>
      <c r="AO2732" s="4">
        <v>0.3987</v>
      </c>
      <c r="AP2732" s="4">
        <v>0.55969999999999998</v>
      </c>
      <c r="AQ2732" s="6">
        <v>0.4</v>
      </c>
      <c r="AR2732" s="6">
        <v>0.2</v>
      </c>
      <c r="AS2732">
        <v>1099</v>
      </c>
      <c r="AT2732" s="3">
        <v>59.29</v>
      </c>
      <c r="AU2732" s="3">
        <v>59.7</v>
      </c>
      <c r="AV2732">
        <v>59.64</v>
      </c>
      <c r="AW2732">
        <v>59.68</v>
      </c>
      <c r="AX2732">
        <v>94.81</v>
      </c>
      <c r="AY2732" t="s">
        <v>69</v>
      </c>
      <c r="AZ2732" t="s">
        <v>79</v>
      </c>
      <c r="BA2732" t="s">
        <v>70</v>
      </c>
      <c r="BB2732" t="s">
        <v>69</v>
      </c>
      <c r="BC2732" t="s">
        <v>79</v>
      </c>
      <c r="BD2732" t="s">
        <v>82</v>
      </c>
      <c r="BE2732" t="s">
        <v>96</v>
      </c>
      <c r="BF2732">
        <v>6.67</v>
      </c>
      <c r="BG2732" s="4">
        <v>0.91800000000000004</v>
      </c>
      <c r="BH2732" s="4">
        <v>0.58960000000000001</v>
      </c>
      <c r="BI2732">
        <v>284.32</v>
      </c>
      <c r="BJ2732" s="4">
        <v>7.5499999999999998E-2</v>
      </c>
      <c r="BK2732" s="4">
        <v>3.5499999999999997E-2</v>
      </c>
    </row>
    <row r="2733" spans="1:63" x14ac:dyDescent="0.3">
      <c r="A2733" t="s">
        <v>437</v>
      </c>
      <c r="B2733" t="s">
        <v>438</v>
      </c>
      <c r="C2733" t="s">
        <v>93</v>
      </c>
      <c r="D2733" s="1">
        <v>7006270000</v>
      </c>
      <c r="E2733" s="2">
        <v>2400566</v>
      </c>
      <c r="F2733" s="3">
        <v>29.78</v>
      </c>
      <c r="G2733" t="b">
        <v>0</v>
      </c>
      <c r="H2733" t="b">
        <v>0</v>
      </c>
      <c r="I2733" t="b">
        <v>0</v>
      </c>
      <c r="J2733" t="b">
        <v>0</v>
      </c>
      <c r="K2733" s="4">
        <v>2E-3</v>
      </c>
      <c r="L2733" s="4">
        <v>1.49E-2</v>
      </c>
      <c r="M2733" s="4">
        <v>5.5899999999999998E-2</v>
      </c>
      <c r="N2733" s="4">
        <v>5.5199999999999999E-2</v>
      </c>
      <c r="O2733" s="4">
        <v>6.4999999999999997E-3</v>
      </c>
      <c r="P2733" s="4">
        <v>2.1899999999999999E-2</v>
      </c>
      <c r="Q2733" s="3">
        <v>-23.797685000000001</v>
      </c>
      <c r="R2733" s="3">
        <v>-364.33431899999999</v>
      </c>
      <c r="S2733" s="3">
        <v>-697.63231199999996</v>
      </c>
      <c r="T2733" s="3">
        <v>-685.88225499999999</v>
      </c>
      <c r="U2733" s="3">
        <v>-630.70805600000006</v>
      </c>
      <c r="V2733" s="3">
        <v>-630.70805600000006</v>
      </c>
      <c r="W2733" t="s">
        <v>147</v>
      </c>
      <c r="X2733" s="5">
        <v>40163</v>
      </c>
      <c r="Y2733" s="4">
        <v>4.0000000000000002E-4</v>
      </c>
      <c r="Z2733" s="3">
        <v>1.29</v>
      </c>
      <c r="AA2733" s="5">
        <v>45278</v>
      </c>
      <c r="AB2733" s="3">
        <v>0.13</v>
      </c>
      <c r="AC2733" s="4">
        <v>4.3299999999999998E-2</v>
      </c>
      <c r="AD2733" t="s">
        <v>95</v>
      </c>
      <c r="AE2733" s="4">
        <v>3.3999999999999998E-3</v>
      </c>
      <c r="AF2733" t="s">
        <v>96</v>
      </c>
      <c r="AG2733">
        <v>0.08</v>
      </c>
      <c r="AH2733" s="4">
        <v>0.253</v>
      </c>
      <c r="AI2733" s="4">
        <v>2.52E-2</v>
      </c>
      <c r="AJ2733" s="4">
        <v>2.3599999999999999E-2</v>
      </c>
      <c r="AK2733" s="4">
        <v>2.1700000000000001E-2</v>
      </c>
      <c r="AL2733" t="s">
        <v>67</v>
      </c>
      <c r="AM2733" s="2">
        <v>1500</v>
      </c>
      <c r="AN2733" s="4">
        <v>4.0300000000000002E-2</v>
      </c>
      <c r="AO2733" s="4">
        <v>5.9499999999999997E-2</v>
      </c>
      <c r="AP2733" s="4">
        <v>0.17829999999999999</v>
      </c>
      <c r="AQ2733" s="6">
        <v>0.4</v>
      </c>
      <c r="AR2733" s="6">
        <v>0.2</v>
      </c>
      <c r="AS2733">
        <v>1099</v>
      </c>
      <c r="AT2733" s="3">
        <v>29.33</v>
      </c>
      <c r="AU2733" s="3">
        <v>29.85</v>
      </c>
      <c r="AV2733" s="3">
        <v>29.76</v>
      </c>
      <c r="AW2733" s="3">
        <v>29.8</v>
      </c>
      <c r="AX2733">
        <v>77.489999999999995</v>
      </c>
      <c r="AY2733" t="s">
        <v>69</v>
      </c>
      <c r="AZ2733" t="s">
        <v>69</v>
      </c>
      <c r="BA2733" t="s">
        <v>82</v>
      </c>
      <c r="BB2733" t="s">
        <v>72</v>
      </c>
      <c r="BC2733" t="s">
        <v>72</v>
      </c>
      <c r="BD2733" t="s">
        <v>71</v>
      </c>
      <c r="BE2733" t="s">
        <v>96</v>
      </c>
      <c r="BF2733">
        <v>6.72</v>
      </c>
      <c r="BG2733" s="4">
        <v>0.71860000000000002</v>
      </c>
      <c r="BH2733" s="4">
        <v>0.60629999999999995</v>
      </c>
      <c r="BI2733">
        <v>163.72</v>
      </c>
      <c r="BJ2733" s="4">
        <v>7.6899999999999996E-2</v>
      </c>
      <c r="BK2733" s="4">
        <v>2.6800000000000001E-2</v>
      </c>
    </row>
    <row r="2734" spans="1:63" x14ac:dyDescent="0.3">
      <c r="A2734" t="s">
        <v>570</v>
      </c>
      <c r="B2734" t="s">
        <v>571</v>
      </c>
      <c r="C2734" t="s">
        <v>93</v>
      </c>
      <c r="D2734" s="1">
        <v>6873090000</v>
      </c>
      <c r="E2734" s="2">
        <v>1926508</v>
      </c>
      <c r="F2734" s="3">
        <v>80.150000000000006</v>
      </c>
      <c r="G2734" t="b">
        <v>0</v>
      </c>
      <c r="H2734" t="b">
        <v>0</v>
      </c>
      <c r="I2734" t="b">
        <v>0</v>
      </c>
      <c r="J2734" t="b">
        <v>0</v>
      </c>
      <c r="K2734" s="4">
        <v>5.4000000000000003E-3</v>
      </c>
      <c r="L2734" s="4">
        <v>7.6100000000000001E-2</v>
      </c>
      <c r="M2734" s="4">
        <v>0.11169999999999999</v>
      </c>
      <c r="N2734" s="4">
        <v>0.1002</v>
      </c>
      <c r="O2734" s="4">
        <v>-6.54E-2</v>
      </c>
      <c r="P2734" s="4">
        <v>2.7E-2</v>
      </c>
      <c r="Q2734" s="3">
        <v>72.103999999999999</v>
      </c>
      <c r="R2734" s="3">
        <v>278.22500000000002</v>
      </c>
      <c r="S2734" s="3">
        <v>1796.5776719999999</v>
      </c>
      <c r="T2734" s="3">
        <v>1834.5036720000001</v>
      </c>
      <c r="U2734" s="3">
        <v>2774.6054859999999</v>
      </c>
      <c r="V2734" s="3">
        <v>2774.6054859999999</v>
      </c>
      <c r="W2734" t="s">
        <v>147</v>
      </c>
      <c r="X2734" s="5">
        <v>40136</v>
      </c>
      <c r="Y2734" s="4">
        <v>4.0000000000000002E-4</v>
      </c>
      <c r="Z2734" s="3">
        <v>3.74</v>
      </c>
      <c r="AA2734" s="5">
        <v>45282</v>
      </c>
      <c r="AB2734" s="3">
        <v>0.33</v>
      </c>
      <c r="AC2734" s="4">
        <v>4.6699999999999998E-2</v>
      </c>
      <c r="AD2734" t="s">
        <v>95</v>
      </c>
      <c r="AE2734" s="4">
        <v>2.8000000000000001E-2</v>
      </c>
      <c r="AF2734" t="s">
        <v>96</v>
      </c>
      <c r="AG2734">
        <v>0.44</v>
      </c>
      <c r="AH2734" s="4">
        <v>1.2938000000000001</v>
      </c>
      <c r="AI2734" s="4">
        <v>0.13469999999999999</v>
      </c>
      <c r="AJ2734" s="4">
        <v>0.14829999999999999</v>
      </c>
      <c r="AK2734" s="4">
        <v>0.15029999999999999</v>
      </c>
      <c r="AL2734" t="s">
        <v>78</v>
      </c>
      <c r="AM2734" s="2">
        <v>3000</v>
      </c>
      <c r="AN2734" s="4">
        <v>3.6400000000000002E-2</v>
      </c>
      <c r="AO2734" s="4">
        <v>5.2400000000000002E-2</v>
      </c>
      <c r="AP2734" s="4">
        <v>0.14660000000000001</v>
      </c>
      <c r="AQ2734" s="6">
        <v>0.4</v>
      </c>
      <c r="AR2734" s="6">
        <v>0.2</v>
      </c>
      <c r="AS2734">
        <v>1099</v>
      </c>
      <c r="AT2734" s="3">
        <v>75.13</v>
      </c>
      <c r="AU2734" s="3">
        <v>82.16</v>
      </c>
      <c r="AV2734" s="3">
        <v>79.92</v>
      </c>
      <c r="AW2734" s="3">
        <v>80.489999999999995</v>
      </c>
      <c r="AX2734">
        <v>67.23</v>
      </c>
      <c r="AY2734" t="s">
        <v>69</v>
      </c>
      <c r="AZ2734" t="s">
        <v>69</v>
      </c>
      <c r="BA2734" t="s">
        <v>69</v>
      </c>
      <c r="BB2734" t="s">
        <v>75</v>
      </c>
      <c r="BC2734" t="s">
        <v>69</v>
      </c>
      <c r="BD2734" t="s">
        <v>69</v>
      </c>
      <c r="BE2734" t="s">
        <v>69</v>
      </c>
      <c r="BF2734">
        <v>6.49</v>
      </c>
      <c r="BG2734" s="4">
        <v>0.49819999999999998</v>
      </c>
      <c r="BH2734" s="4">
        <v>0.51629999999999998</v>
      </c>
      <c r="BI2734">
        <v>406.02</v>
      </c>
      <c r="BJ2734" s="4">
        <v>0.14510000000000001</v>
      </c>
      <c r="BK2734" s="4">
        <v>3.8300000000000001E-2</v>
      </c>
    </row>
    <row r="2735" spans="1:63" x14ac:dyDescent="0.3">
      <c r="A2735" t="s">
        <v>897</v>
      </c>
      <c r="B2735" t="s">
        <v>898</v>
      </c>
      <c r="C2735" t="s">
        <v>93</v>
      </c>
      <c r="D2735" s="1">
        <v>6735720000</v>
      </c>
      <c r="E2735" s="2">
        <v>1140681</v>
      </c>
      <c r="F2735" s="3">
        <v>46.04</v>
      </c>
      <c r="G2735" t="b">
        <v>0</v>
      </c>
      <c r="H2735" t="b">
        <v>0</v>
      </c>
      <c r="I2735" t="b">
        <v>0</v>
      </c>
      <c r="J2735" t="b">
        <v>0</v>
      </c>
      <c r="K2735" s="4">
        <v>3.3E-3</v>
      </c>
      <c r="L2735" s="4">
        <v>4.0800000000000003E-2</v>
      </c>
      <c r="M2735" s="4">
        <v>6.8099999999999994E-2</v>
      </c>
      <c r="N2735" s="4">
        <v>6.4500000000000002E-2</v>
      </c>
      <c r="O2735" s="4">
        <v>-2.3300000000000001E-2</v>
      </c>
      <c r="P2735" s="4">
        <v>2.1600000000000001E-2</v>
      </c>
      <c r="Q2735" s="3">
        <v>165.32838699999999</v>
      </c>
      <c r="R2735" s="3">
        <v>386.37204200000002</v>
      </c>
      <c r="S2735" s="3">
        <v>3849.6140890000001</v>
      </c>
      <c r="T2735" s="3">
        <v>3867.60518</v>
      </c>
      <c r="U2735" s="3">
        <v>4729.6855859999996</v>
      </c>
      <c r="V2735" s="3">
        <v>4729.6855859999996</v>
      </c>
      <c r="W2735" t="s">
        <v>94</v>
      </c>
      <c r="X2735" s="5">
        <v>41918</v>
      </c>
      <c r="Y2735" s="4">
        <v>3.5999999999999999E-3</v>
      </c>
      <c r="Z2735" s="3">
        <v>1.96</v>
      </c>
      <c r="AA2735" s="5">
        <v>45287</v>
      </c>
      <c r="AB2735" s="3">
        <v>0.19</v>
      </c>
      <c r="AC2735" s="4">
        <v>4.2700000000000002E-2</v>
      </c>
      <c r="AD2735" t="s">
        <v>95</v>
      </c>
      <c r="AE2735" s="4">
        <v>7.6E-3</v>
      </c>
      <c r="AF2735">
        <v>0.11</v>
      </c>
      <c r="AG2735">
        <v>0.17</v>
      </c>
      <c r="AH2735" s="4">
        <v>0.69089999999999996</v>
      </c>
      <c r="AI2735" s="4">
        <v>7.1900000000000006E-2</v>
      </c>
      <c r="AJ2735" s="4">
        <v>7.9899999999999999E-2</v>
      </c>
      <c r="AK2735" s="4">
        <v>7.7100000000000002E-2</v>
      </c>
      <c r="AL2735" t="s">
        <v>492</v>
      </c>
      <c r="AM2735">
        <v>3500</v>
      </c>
      <c r="AN2735" s="4">
        <v>0.26200000000000001</v>
      </c>
      <c r="AO2735" s="4">
        <v>0.38400000000000001</v>
      </c>
      <c r="AP2735" s="4">
        <v>1.0633999999999999</v>
      </c>
      <c r="AQ2735" s="6">
        <v>0.4</v>
      </c>
      <c r="AR2735" s="6">
        <v>0.2</v>
      </c>
      <c r="AS2735">
        <v>1099</v>
      </c>
      <c r="AT2735" s="3">
        <v>44.22</v>
      </c>
      <c r="AU2735" s="3">
        <v>46.54</v>
      </c>
      <c r="AV2735" s="3">
        <v>45.97</v>
      </c>
      <c r="AW2735" s="3">
        <v>46.1</v>
      </c>
      <c r="AX2735">
        <v>69.48</v>
      </c>
      <c r="AY2735" t="s">
        <v>69</v>
      </c>
      <c r="AZ2735" t="s">
        <v>71</v>
      </c>
      <c r="BA2735" t="s">
        <v>82</v>
      </c>
      <c r="BB2735" t="s">
        <v>71</v>
      </c>
      <c r="BC2735" t="s">
        <v>70</v>
      </c>
      <c r="BD2735" t="s">
        <v>72</v>
      </c>
      <c r="BE2735" t="s">
        <v>96</v>
      </c>
      <c r="BF2735">
        <v>5.78</v>
      </c>
      <c r="BG2735" s="4">
        <v>0.15229999999999999</v>
      </c>
      <c r="BH2735" s="4">
        <v>0.35210000000000002</v>
      </c>
      <c r="BI2735" s="7">
        <v>242.42</v>
      </c>
      <c r="BJ2735" s="4">
        <v>1.8499999999999999E-2</v>
      </c>
      <c r="BK2735" s="4">
        <v>7.3000000000000001E-3</v>
      </c>
    </row>
    <row r="2736" spans="1:63" x14ac:dyDescent="0.3">
      <c r="A2736" t="s">
        <v>532</v>
      </c>
      <c r="B2736" t="s">
        <v>533</v>
      </c>
      <c r="C2736" t="s">
        <v>93</v>
      </c>
      <c r="D2736" s="1">
        <v>6299260000</v>
      </c>
      <c r="E2736" s="2">
        <v>688778</v>
      </c>
      <c r="F2736" s="3">
        <v>74.58</v>
      </c>
      <c r="G2736" t="b">
        <v>0</v>
      </c>
      <c r="H2736" t="b">
        <v>0</v>
      </c>
      <c r="I2736" t="b">
        <v>0</v>
      </c>
      <c r="J2736" t="b">
        <v>0</v>
      </c>
      <c r="K2736" s="4">
        <v>5.7000000000000002E-3</v>
      </c>
      <c r="L2736" s="4">
        <v>7.9200000000000007E-2</v>
      </c>
      <c r="M2736" s="4">
        <v>7.3499999999999996E-2</v>
      </c>
      <c r="N2736" s="4">
        <v>6.3200000000000006E-2</v>
      </c>
      <c r="O2736" s="4">
        <v>-8.6099999999999996E-2</v>
      </c>
      <c r="P2736" s="4">
        <v>1.0500000000000001E-2</v>
      </c>
      <c r="Q2736" s="3">
        <v>104.407</v>
      </c>
      <c r="R2736" s="3">
        <v>288.44600000000003</v>
      </c>
      <c r="S2736" s="3">
        <v>1916.4839999999999</v>
      </c>
      <c r="T2736" s="3">
        <v>1916.4839999999999</v>
      </c>
      <c r="U2736" s="3">
        <v>1681.3050000000001</v>
      </c>
      <c r="V2736" s="3">
        <v>1681.3050000000001</v>
      </c>
      <c r="W2736" t="s">
        <v>94</v>
      </c>
      <c r="X2736" s="5">
        <v>39175</v>
      </c>
      <c r="Y2736" s="4">
        <v>4.0000000000000002E-4</v>
      </c>
      <c r="Z2736" s="3">
        <v>3.03</v>
      </c>
      <c r="AA2736" s="5">
        <v>45282</v>
      </c>
      <c r="AB2736" s="3">
        <v>0.26</v>
      </c>
      <c r="AC2736" s="4">
        <v>4.0399999999999998E-2</v>
      </c>
      <c r="AD2736" t="s">
        <v>95</v>
      </c>
      <c r="AE2736" s="4">
        <v>3.15E-2</v>
      </c>
      <c r="AF2736" t="s">
        <v>96</v>
      </c>
      <c r="AG2736">
        <v>0.26</v>
      </c>
      <c r="AH2736" s="4">
        <v>1.2858000000000001</v>
      </c>
      <c r="AI2736" s="4">
        <v>0.1464</v>
      </c>
      <c r="AJ2736" s="4">
        <v>0.1603</v>
      </c>
      <c r="AK2736" s="4">
        <v>0.1613</v>
      </c>
      <c r="AL2736" t="s">
        <v>78</v>
      </c>
      <c r="AM2736" s="2">
        <v>3500</v>
      </c>
      <c r="AN2736" s="4">
        <v>0.1181</v>
      </c>
      <c r="AO2736" s="4">
        <v>0.17460000000000001</v>
      </c>
      <c r="AP2736" s="4">
        <v>0.55130000000000001</v>
      </c>
      <c r="AQ2736" s="6">
        <v>0.4</v>
      </c>
      <c r="AR2736" s="6">
        <v>0.2</v>
      </c>
      <c r="AS2736">
        <v>1099</v>
      </c>
      <c r="AT2736" s="3">
        <v>69.61</v>
      </c>
      <c r="AU2736" s="3">
        <v>76.58</v>
      </c>
      <c r="AV2736" s="3">
        <v>74.34</v>
      </c>
      <c r="AW2736" s="3">
        <v>74.930000000000007</v>
      </c>
      <c r="AX2736">
        <v>65.819999999999993</v>
      </c>
      <c r="AY2736" t="s">
        <v>69</v>
      </c>
      <c r="AZ2736" t="s">
        <v>69</v>
      </c>
      <c r="BA2736" t="s">
        <v>70</v>
      </c>
      <c r="BB2736" t="s">
        <v>75</v>
      </c>
      <c r="BC2736" t="s">
        <v>72</v>
      </c>
      <c r="BD2736" t="s">
        <v>69</v>
      </c>
      <c r="BE2736" t="s">
        <v>69</v>
      </c>
      <c r="BF2736">
        <v>6.06</v>
      </c>
      <c r="BG2736" s="4">
        <v>0.11310000000000001</v>
      </c>
      <c r="BH2736" s="4">
        <v>0.40460000000000002</v>
      </c>
      <c r="BI2736">
        <v>423.35</v>
      </c>
      <c r="BJ2736" s="4">
        <v>7.22E-2</v>
      </c>
      <c r="BK2736" s="4">
        <v>1.7999999999999999E-2</v>
      </c>
    </row>
    <row r="2737" spans="1:63" x14ac:dyDescent="0.3">
      <c r="A2737" t="s">
        <v>552</v>
      </c>
      <c r="B2737" t="s">
        <v>553</v>
      </c>
      <c r="C2737" t="s">
        <v>93</v>
      </c>
      <c r="D2737" s="1">
        <v>6098170000</v>
      </c>
      <c r="E2737" s="2">
        <v>1310675</v>
      </c>
      <c r="F2737" s="3">
        <v>50.36</v>
      </c>
      <c r="G2737" t="b">
        <v>0</v>
      </c>
      <c r="H2737" t="b">
        <v>0</v>
      </c>
      <c r="I2737" t="b">
        <v>0</v>
      </c>
      <c r="J2737" t="b">
        <v>0</v>
      </c>
      <c r="K2737" s="4">
        <v>1E-3</v>
      </c>
      <c r="L2737" s="4">
        <v>6.7000000000000002E-3</v>
      </c>
      <c r="M2737" s="4">
        <v>5.57E-2</v>
      </c>
      <c r="N2737" s="4">
        <v>5.57E-2</v>
      </c>
      <c r="O2737" s="4">
        <v>2.1999999999999999E-2</v>
      </c>
      <c r="P2737" s="4">
        <v>2.2800000000000001E-2</v>
      </c>
      <c r="Q2737" s="3">
        <v>-7.5503549999999997</v>
      </c>
      <c r="R2737" s="3">
        <v>-45.193730000000002</v>
      </c>
      <c r="S2737" s="3">
        <v>-1071.9590450000001</v>
      </c>
      <c r="T2737" s="3">
        <v>-1059.4522199999999</v>
      </c>
      <c r="U2737" s="3">
        <v>156.59437500000001</v>
      </c>
      <c r="V2737" s="3">
        <v>156.59437500000001</v>
      </c>
      <c r="W2737" t="s">
        <v>147</v>
      </c>
      <c r="X2737" s="5">
        <v>41619</v>
      </c>
      <c r="Y2737" s="4">
        <v>8.0000000000000004E-4</v>
      </c>
      <c r="Z2737" s="3">
        <v>2.41</v>
      </c>
      <c r="AA2737" s="5">
        <v>45274</v>
      </c>
      <c r="AB2737" s="3">
        <v>0.22</v>
      </c>
      <c r="AC2737" s="4">
        <v>4.7800000000000002E-2</v>
      </c>
      <c r="AD2737" t="s">
        <v>95</v>
      </c>
      <c r="AE2737" s="4">
        <v>7.4000000000000003E-3</v>
      </c>
      <c r="AF2737" t="s">
        <v>96</v>
      </c>
      <c r="AG2737">
        <v>0.02</v>
      </c>
      <c r="AH2737" s="4">
        <v>1.0699999999999999E-2</v>
      </c>
      <c r="AI2737" s="4">
        <v>4.7999999999999996E-3</v>
      </c>
      <c r="AJ2737" s="4">
        <v>4.7000000000000002E-3</v>
      </c>
      <c r="AK2737" s="4">
        <v>4.5999999999999999E-3</v>
      </c>
      <c r="AL2737" t="s">
        <v>4473</v>
      </c>
      <c r="AM2737">
        <v>243</v>
      </c>
      <c r="AN2737" s="4">
        <v>0.51780000000000004</v>
      </c>
      <c r="AO2737" s="4">
        <v>0.54300000000000004</v>
      </c>
      <c r="AP2737" s="4">
        <v>0.66349999999999998</v>
      </c>
      <c r="AQ2737" s="6">
        <v>0.4</v>
      </c>
      <c r="AR2737" s="6">
        <v>0.2</v>
      </c>
      <c r="AS2737">
        <v>1099</v>
      </c>
      <c r="AT2737" s="3">
        <v>50.03</v>
      </c>
      <c r="AU2737" s="3">
        <v>50.39</v>
      </c>
      <c r="AV2737">
        <v>50.35</v>
      </c>
      <c r="AW2737">
        <v>50.37</v>
      </c>
      <c r="AX2737">
        <v>92.91</v>
      </c>
      <c r="AY2737" t="s">
        <v>69</v>
      </c>
      <c r="AZ2737" t="s">
        <v>72</v>
      </c>
      <c r="BA2737" t="s">
        <v>82</v>
      </c>
      <c r="BB2737" t="s">
        <v>68</v>
      </c>
      <c r="BC2737" t="s">
        <v>70</v>
      </c>
      <c r="BD2737" t="s">
        <v>75</v>
      </c>
      <c r="BE2737" t="s">
        <v>75</v>
      </c>
      <c r="BF2737">
        <v>6.96</v>
      </c>
      <c r="BG2737" s="4">
        <v>0.84419999999999995</v>
      </c>
      <c r="BH2737" s="4">
        <v>0.70340000000000003</v>
      </c>
      <c r="BI2737">
        <v>87.53</v>
      </c>
      <c r="BJ2737" s="4">
        <v>4.7600000000000003E-2</v>
      </c>
      <c r="BK2737" s="4">
        <v>2.0400000000000001E-2</v>
      </c>
    </row>
    <row r="2738" spans="1:63" x14ac:dyDescent="0.3">
      <c r="A2738" t="s">
        <v>474</v>
      </c>
      <c r="B2738" t="s">
        <v>475</v>
      </c>
      <c r="C2738" t="s">
        <v>93</v>
      </c>
      <c r="D2738" s="1">
        <v>5865800000</v>
      </c>
      <c r="E2738" s="2">
        <v>8022599</v>
      </c>
      <c r="F2738" s="3">
        <v>21.18</v>
      </c>
      <c r="G2738" t="b">
        <v>0</v>
      </c>
      <c r="H2738" t="b">
        <v>0</v>
      </c>
      <c r="I2738" t="b">
        <v>0</v>
      </c>
      <c r="J2738" t="b">
        <v>0</v>
      </c>
      <c r="K2738" s="4">
        <v>8.9999999999999998E-4</v>
      </c>
      <c r="L2738" s="4">
        <v>2.1299999999999999E-2</v>
      </c>
      <c r="M2738" s="4">
        <v>0.12520000000000001</v>
      </c>
      <c r="N2738" s="4">
        <v>0.1202</v>
      </c>
      <c r="O2738" s="4">
        <v>3.9199999999999999E-2</v>
      </c>
      <c r="P2738" s="4">
        <v>4.5499999999999999E-2</v>
      </c>
      <c r="Q2738" s="3">
        <v>211.21</v>
      </c>
      <c r="R2738" s="3">
        <v>668.04060000000004</v>
      </c>
      <c r="S2738" s="3">
        <v>1771.5916999999999</v>
      </c>
      <c r="T2738" s="3">
        <v>1771.5916999999999</v>
      </c>
      <c r="U2738" s="3">
        <v>-56.5839</v>
      </c>
      <c r="V2738" s="3">
        <v>-56.5839</v>
      </c>
      <c r="W2738" t="s">
        <v>246</v>
      </c>
      <c r="X2738" s="5">
        <v>40605</v>
      </c>
      <c r="Y2738" s="4">
        <v>6.4999999999999997E-3</v>
      </c>
      <c r="Z2738" s="3">
        <v>2.02</v>
      </c>
      <c r="AA2738" s="5">
        <v>45278</v>
      </c>
      <c r="AB2738" s="3">
        <v>0.15</v>
      </c>
      <c r="AC2738" s="4">
        <v>9.5699999999999993E-2</v>
      </c>
      <c r="AD2738" t="s">
        <v>95</v>
      </c>
      <c r="AE2738" s="4">
        <v>5.7999999999999996E-3</v>
      </c>
      <c r="AF2738" t="s">
        <v>96</v>
      </c>
      <c r="AG2738">
        <v>0.27</v>
      </c>
      <c r="AH2738" s="4">
        <v>0.46600000000000003</v>
      </c>
      <c r="AI2738" s="4">
        <v>2.1000000000000001E-2</v>
      </c>
      <c r="AJ2738" s="4">
        <v>2.29E-2</v>
      </c>
      <c r="AK2738" s="4">
        <v>2.3900000000000001E-2</v>
      </c>
      <c r="AL2738" t="s">
        <v>84</v>
      </c>
      <c r="AM2738">
        <v>140</v>
      </c>
      <c r="AN2738" s="4">
        <v>0.29649999999999999</v>
      </c>
      <c r="AO2738" s="4">
        <v>0.3508</v>
      </c>
      <c r="AP2738" s="4">
        <v>0.66249999999999998</v>
      </c>
      <c r="AQ2738" s="6">
        <v>0.4</v>
      </c>
      <c r="AR2738" s="6">
        <v>0.2</v>
      </c>
      <c r="AS2738">
        <v>1099</v>
      </c>
      <c r="AT2738" s="3">
        <v>20.67</v>
      </c>
      <c r="AU2738" s="3">
        <v>21.3</v>
      </c>
      <c r="AV2738" s="3">
        <v>21.16</v>
      </c>
      <c r="AW2738" s="3">
        <v>21.21</v>
      </c>
      <c r="AX2738">
        <v>80</v>
      </c>
      <c r="AY2738" t="s">
        <v>69</v>
      </c>
      <c r="AZ2738" t="s">
        <v>82</v>
      </c>
      <c r="BA2738" t="s">
        <v>70</v>
      </c>
      <c r="BB2738" t="s">
        <v>72</v>
      </c>
      <c r="BC2738" t="s">
        <v>79</v>
      </c>
      <c r="BD2738" t="s">
        <v>82</v>
      </c>
      <c r="BE2738" t="s">
        <v>79</v>
      </c>
      <c r="BF2738" t="s">
        <v>96</v>
      </c>
      <c r="BG2738" t="s">
        <v>96</v>
      </c>
      <c r="BH2738" t="s">
        <v>96</v>
      </c>
      <c r="BI2738" t="s">
        <v>96</v>
      </c>
      <c r="BJ2738" t="s">
        <v>96</v>
      </c>
      <c r="BK2738" t="s">
        <v>96</v>
      </c>
    </row>
    <row r="2739" spans="1:63" x14ac:dyDescent="0.3">
      <c r="A2739" t="s">
        <v>922</v>
      </c>
      <c r="B2739" t="s">
        <v>923</v>
      </c>
      <c r="C2739" t="s">
        <v>93</v>
      </c>
      <c r="D2739" s="1">
        <v>5804500000</v>
      </c>
      <c r="E2739" s="2">
        <v>1207505</v>
      </c>
      <c r="F2739" s="3">
        <v>49.39</v>
      </c>
      <c r="G2739" t="b">
        <v>0</v>
      </c>
      <c r="H2739" t="b">
        <v>0</v>
      </c>
      <c r="I2739" t="b">
        <v>0</v>
      </c>
      <c r="J2739" t="b">
        <v>0</v>
      </c>
      <c r="K2739" s="4">
        <v>1.2999999999999999E-3</v>
      </c>
      <c r="L2739" s="4">
        <v>7.1999999999999998E-3</v>
      </c>
      <c r="M2739" s="4">
        <v>6.25E-2</v>
      </c>
      <c r="N2739" s="4">
        <v>6.2700000000000006E-2</v>
      </c>
      <c r="O2739" s="4">
        <v>2.7300000000000001E-2</v>
      </c>
      <c r="P2739" s="4">
        <v>2.5700000000000001E-2</v>
      </c>
      <c r="Q2739" s="3">
        <v>18.692049999999998</v>
      </c>
      <c r="R2739" s="3">
        <v>172.96010000000001</v>
      </c>
      <c r="S2739" s="3">
        <v>1907.9439</v>
      </c>
      <c r="T2739" s="3">
        <v>1939.8367000000001</v>
      </c>
      <c r="U2739" s="3">
        <v>4263.3421479999997</v>
      </c>
      <c r="V2739" s="3">
        <v>4263.3421479999997</v>
      </c>
      <c r="W2739" t="s">
        <v>94</v>
      </c>
      <c r="X2739" s="5">
        <v>43195</v>
      </c>
      <c r="Y2739" s="4">
        <v>1.5E-3</v>
      </c>
      <c r="Z2739" s="3">
        <v>2.71</v>
      </c>
      <c r="AA2739" s="5">
        <v>45287</v>
      </c>
      <c r="AB2739" s="3">
        <v>0.26</v>
      </c>
      <c r="AC2739" s="4">
        <v>5.4800000000000001E-2</v>
      </c>
      <c r="AD2739" t="s">
        <v>95</v>
      </c>
      <c r="AE2739" s="4">
        <v>8.2000000000000007E-3</v>
      </c>
      <c r="AF2739" t="s">
        <v>96</v>
      </c>
      <c r="AG2739">
        <v>0.04</v>
      </c>
      <c r="AH2739" s="4">
        <v>3.0099999999999998E-2</v>
      </c>
      <c r="AI2739" s="4">
        <v>5.7000000000000002E-3</v>
      </c>
      <c r="AJ2739" s="4">
        <v>5.4999999999999997E-3</v>
      </c>
      <c r="AK2739" s="4">
        <v>5.4999999999999997E-3</v>
      </c>
      <c r="AL2739" t="s">
        <v>924</v>
      </c>
      <c r="AM2739">
        <v>332</v>
      </c>
      <c r="AN2739" s="4">
        <v>0.34570000000000001</v>
      </c>
      <c r="AO2739" s="4">
        <v>0.37709999999999999</v>
      </c>
      <c r="AP2739" s="4">
        <v>0.5454</v>
      </c>
      <c r="AQ2739" s="6">
        <v>0.4</v>
      </c>
      <c r="AR2739" s="6">
        <v>0.2</v>
      </c>
      <c r="AS2739">
        <v>1099</v>
      </c>
      <c r="AT2739" s="3">
        <v>49.05</v>
      </c>
      <c r="AU2739" s="3">
        <v>49.42</v>
      </c>
      <c r="AV2739" s="3">
        <v>49.37</v>
      </c>
      <c r="AW2739" s="3">
        <v>49.4</v>
      </c>
      <c r="AX2739">
        <v>92.42</v>
      </c>
      <c r="AY2739" t="s">
        <v>69</v>
      </c>
      <c r="AZ2739" t="s">
        <v>72</v>
      </c>
      <c r="BA2739" t="s">
        <v>96</v>
      </c>
      <c r="BB2739" t="s">
        <v>69</v>
      </c>
      <c r="BC2739" t="s">
        <v>69</v>
      </c>
      <c r="BD2739" t="s">
        <v>70</v>
      </c>
      <c r="BE2739" t="s">
        <v>96</v>
      </c>
      <c r="BF2739">
        <v>7.16</v>
      </c>
      <c r="BG2739" s="4">
        <v>0.92459999999999998</v>
      </c>
      <c r="BH2739" s="4">
        <v>0.77629999999999999</v>
      </c>
      <c r="BI2739">
        <v>142.19999999999999</v>
      </c>
      <c r="BJ2739" s="4">
        <v>4.1300000000000003E-2</v>
      </c>
      <c r="BK2739" s="4">
        <v>2.5899999999999999E-2</v>
      </c>
    </row>
    <row r="2740" spans="1:63" x14ac:dyDescent="0.3">
      <c r="A2740" t="s">
        <v>1944</v>
      </c>
      <c r="B2740" t="s">
        <v>1945</v>
      </c>
      <c r="C2740" t="s">
        <v>93</v>
      </c>
      <c r="D2740" s="1">
        <v>5777920000</v>
      </c>
      <c r="E2740" s="2">
        <v>394525</v>
      </c>
      <c r="F2740" s="3">
        <v>44.94</v>
      </c>
      <c r="G2740" t="b">
        <v>0</v>
      </c>
      <c r="H2740" t="b">
        <v>0</v>
      </c>
      <c r="I2740" t="b">
        <v>0</v>
      </c>
      <c r="J2740" t="b">
        <v>0</v>
      </c>
      <c r="K2740" s="4">
        <v>4.0000000000000001E-3</v>
      </c>
      <c r="L2740" s="4">
        <v>4.2500000000000003E-2</v>
      </c>
      <c r="M2740" s="4">
        <v>8.9599999999999999E-2</v>
      </c>
      <c r="N2740" s="4">
        <v>8.5800000000000001E-2</v>
      </c>
      <c r="O2740" s="4">
        <v>-2.7099999999999999E-2</v>
      </c>
      <c r="P2740" s="4" t="s">
        <v>96</v>
      </c>
      <c r="Q2740" s="3">
        <v>29.143000000000001</v>
      </c>
      <c r="R2740" s="3">
        <v>104.37050000000001</v>
      </c>
      <c r="S2740" s="3">
        <v>5312.8064999999997</v>
      </c>
      <c r="T2740" s="3">
        <v>5312.8064999999997</v>
      </c>
      <c r="U2740" s="3">
        <v>5330.9380000000001</v>
      </c>
      <c r="V2740" s="3">
        <v>5330.9380000000001</v>
      </c>
      <c r="W2740" t="s">
        <v>147</v>
      </c>
      <c r="X2740" s="5">
        <v>43748</v>
      </c>
      <c r="Y2740" s="4">
        <v>2.9999999999999997E-4</v>
      </c>
      <c r="Z2740" s="3">
        <v>1.92</v>
      </c>
      <c r="AA2740" s="5">
        <v>45275</v>
      </c>
      <c r="AB2740" s="3">
        <v>0.17</v>
      </c>
      <c r="AC2740" s="4">
        <v>4.3799999999999999E-2</v>
      </c>
      <c r="AD2740" t="s">
        <v>95</v>
      </c>
      <c r="AE2740" s="4">
        <v>8.5000000000000006E-3</v>
      </c>
      <c r="AF2740" t="s">
        <v>96</v>
      </c>
      <c r="AG2740">
        <v>0.32</v>
      </c>
      <c r="AH2740" s="4">
        <v>0.84209999999999996</v>
      </c>
      <c r="AI2740" s="4">
        <v>6.9699999999999998E-2</v>
      </c>
      <c r="AJ2740" s="4">
        <v>7.3499999999999996E-2</v>
      </c>
      <c r="AK2740" s="4">
        <v>7.6700000000000004E-2</v>
      </c>
      <c r="AL2740" t="s">
        <v>172</v>
      </c>
      <c r="AM2740">
        <v>2500</v>
      </c>
      <c r="AN2740" s="4">
        <v>2.87E-2</v>
      </c>
      <c r="AO2740" s="4">
        <v>4.2700000000000002E-2</v>
      </c>
      <c r="AP2740" s="4">
        <v>0.12920000000000001</v>
      </c>
      <c r="AQ2740" s="6">
        <v>0.4</v>
      </c>
      <c r="AR2740" s="6">
        <v>0.2</v>
      </c>
      <c r="AS2740">
        <v>1099</v>
      </c>
      <c r="AT2740" s="3">
        <v>43.07</v>
      </c>
      <c r="AU2740" s="3">
        <v>45.51</v>
      </c>
      <c r="AV2740" s="3">
        <v>44.89</v>
      </c>
      <c r="AW2740" s="3">
        <v>45.04</v>
      </c>
      <c r="AX2740">
        <v>71.650000000000006</v>
      </c>
      <c r="AY2740" t="s">
        <v>70</v>
      </c>
      <c r="AZ2740" t="s">
        <v>69</v>
      </c>
      <c r="BA2740" t="s">
        <v>96</v>
      </c>
      <c r="BB2740" t="s">
        <v>71</v>
      </c>
      <c r="BC2740" t="s">
        <v>79</v>
      </c>
      <c r="BD2740" t="s">
        <v>70</v>
      </c>
      <c r="BE2740" t="s">
        <v>96</v>
      </c>
      <c r="BF2740">
        <v>6.58</v>
      </c>
      <c r="BG2740">
        <v>0.58299999999999996</v>
      </c>
      <c r="BH2740">
        <v>0.54779999999999995</v>
      </c>
      <c r="BI2740">
        <v>251.03</v>
      </c>
      <c r="BJ2740">
        <v>9.7500000000000003E-2</v>
      </c>
      <c r="BK2740">
        <v>3.7100000000000001E-2</v>
      </c>
    </row>
    <row r="2741" spans="1:63" x14ac:dyDescent="0.3">
      <c r="A2741" t="s">
        <v>725</v>
      </c>
      <c r="B2741" t="s">
        <v>726</v>
      </c>
      <c r="C2741" t="s">
        <v>93</v>
      </c>
      <c r="D2741" s="1">
        <v>5579530000</v>
      </c>
      <c r="E2741" s="2">
        <v>2148311</v>
      </c>
      <c r="F2741" s="3">
        <v>29.05</v>
      </c>
      <c r="G2741" t="b">
        <v>0</v>
      </c>
      <c r="H2741" t="b">
        <v>0</v>
      </c>
      <c r="I2741" t="b">
        <v>0</v>
      </c>
      <c r="J2741" t="b">
        <v>0</v>
      </c>
      <c r="K2741" s="4">
        <v>1.4E-3</v>
      </c>
      <c r="L2741" s="4">
        <v>1.21E-2</v>
      </c>
      <c r="M2741" s="4">
        <v>4.2599999999999999E-2</v>
      </c>
      <c r="N2741" s="4">
        <v>4.1500000000000002E-2</v>
      </c>
      <c r="O2741" s="4">
        <v>-1.2999999999999999E-3</v>
      </c>
      <c r="P2741" s="4">
        <v>1.26E-2</v>
      </c>
      <c r="Q2741" s="3">
        <v>-11.617675999999999</v>
      </c>
      <c r="R2741" s="3">
        <v>-37.665664</v>
      </c>
      <c r="S2741" s="3">
        <v>1688.9508559999999</v>
      </c>
      <c r="T2741" s="3">
        <v>1691.841304</v>
      </c>
      <c r="U2741" s="3">
        <v>1879.5081299999999</v>
      </c>
      <c r="V2741" s="3">
        <v>1879.5081299999999</v>
      </c>
      <c r="W2741" t="s">
        <v>252</v>
      </c>
      <c r="X2741" s="5">
        <v>40877</v>
      </c>
      <c r="Y2741" s="4">
        <v>2.9999999999999997E-4</v>
      </c>
      <c r="Z2741" s="3">
        <v>1.1200000000000001</v>
      </c>
      <c r="AA2741" s="5">
        <v>45278</v>
      </c>
      <c r="AB2741" s="3">
        <v>0.11</v>
      </c>
      <c r="AC2741" s="4">
        <v>3.8699999999999998E-2</v>
      </c>
      <c r="AD2741" t="s">
        <v>95</v>
      </c>
      <c r="AE2741" s="4">
        <v>2.5999999999999999E-3</v>
      </c>
      <c r="AF2741" t="s">
        <v>96</v>
      </c>
      <c r="AG2741">
        <v>0.01</v>
      </c>
      <c r="AH2741" s="4">
        <v>0.26200000000000001</v>
      </c>
      <c r="AI2741" s="4">
        <v>2.46E-2</v>
      </c>
      <c r="AJ2741" s="4">
        <v>2.3E-2</v>
      </c>
      <c r="AK2741" s="4">
        <v>2.0400000000000001E-2</v>
      </c>
      <c r="AL2741" t="s">
        <v>67</v>
      </c>
      <c r="AM2741">
        <v>98</v>
      </c>
      <c r="AN2741" s="4">
        <v>0.23860000000000001</v>
      </c>
      <c r="AO2741" s="4">
        <v>0.3327</v>
      </c>
      <c r="AP2741" s="4">
        <v>0.80779999999999996</v>
      </c>
      <c r="AQ2741" s="6">
        <v>0.4</v>
      </c>
      <c r="AR2741" s="6">
        <v>0.2</v>
      </c>
      <c r="AS2741">
        <v>1099</v>
      </c>
      <c r="AT2741" s="3">
        <v>28.69</v>
      </c>
      <c r="AU2741" s="3">
        <v>29.11</v>
      </c>
      <c r="AV2741" s="3">
        <v>29.03</v>
      </c>
      <c r="AW2741" s="3">
        <v>29.07</v>
      </c>
      <c r="AX2741">
        <v>73.08</v>
      </c>
      <c r="AY2741" t="s">
        <v>69</v>
      </c>
      <c r="AZ2741" t="s">
        <v>69</v>
      </c>
      <c r="BA2741" t="s">
        <v>79</v>
      </c>
      <c r="BB2741" t="s">
        <v>72</v>
      </c>
      <c r="BC2741" t="s">
        <v>69</v>
      </c>
      <c r="BD2741" t="s">
        <v>79</v>
      </c>
      <c r="BE2741" t="s">
        <v>96</v>
      </c>
      <c r="BF2741">
        <v>5.72</v>
      </c>
      <c r="BG2741" s="4">
        <v>0.24560000000000001</v>
      </c>
      <c r="BH2741" s="4">
        <v>0.3367</v>
      </c>
      <c r="BI2741">
        <v>1.6</v>
      </c>
      <c r="BJ2741" s="4">
        <v>0</v>
      </c>
      <c r="BK2741" s="4">
        <v>0</v>
      </c>
    </row>
    <row r="2742" spans="1:63" x14ac:dyDescent="0.3">
      <c r="A2742" t="s">
        <v>973</v>
      </c>
      <c r="B2742" t="s">
        <v>974</v>
      </c>
      <c r="C2742" t="s">
        <v>93</v>
      </c>
      <c r="D2742" s="1">
        <v>5523160000</v>
      </c>
      <c r="E2742" s="2">
        <v>833670</v>
      </c>
      <c r="F2742" s="3">
        <v>99.74</v>
      </c>
      <c r="G2742" t="b">
        <v>0</v>
      </c>
      <c r="H2742" t="b">
        <v>0</v>
      </c>
      <c r="I2742" t="b">
        <v>0</v>
      </c>
      <c r="J2742" t="b">
        <v>0</v>
      </c>
      <c r="K2742" s="4">
        <v>8.9999999999999998E-4</v>
      </c>
      <c r="L2742" s="4">
        <v>5.3E-3</v>
      </c>
      <c r="M2742" s="4">
        <v>4.9099999999999998E-2</v>
      </c>
      <c r="N2742" s="4">
        <v>4.9299999999999997E-2</v>
      </c>
      <c r="O2742" s="4">
        <v>1.9300000000000001E-2</v>
      </c>
      <c r="P2742" s="4">
        <v>1.78E-2</v>
      </c>
      <c r="Q2742" s="3">
        <v>-16.001999999999999</v>
      </c>
      <c r="R2742" s="3">
        <v>-5.0972</v>
      </c>
      <c r="S2742" s="3">
        <v>978.80809999999997</v>
      </c>
      <c r="T2742" s="3">
        <v>1027.6268</v>
      </c>
      <c r="U2742" s="3">
        <v>3799.1846</v>
      </c>
      <c r="V2742" s="3">
        <v>3799.1846</v>
      </c>
      <c r="W2742" t="s">
        <v>252</v>
      </c>
      <c r="X2742" s="5">
        <v>42619</v>
      </c>
      <c r="Y2742" s="4">
        <v>1.1999999999999999E-3</v>
      </c>
      <c r="Z2742" s="3">
        <v>4.76</v>
      </c>
      <c r="AA2742" s="5">
        <v>45287</v>
      </c>
      <c r="AB2742" s="3">
        <v>0.47</v>
      </c>
      <c r="AC2742" s="4">
        <v>4.7800000000000002E-2</v>
      </c>
      <c r="AD2742" t="s">
        <v>95</v>
      </c>
      <c r="AE2742" s="4">
        <v>1.35E-2</v>
      </c>
      <c r="AF2742" t="s">
        <v>96</v>
      </c>
      <c r="AG2742">
        <v>-0.06</v>
      </c>
      <c r="AH2742" s="4">
        <v>1.01E-2</v>
      </c>
      <c r="AI2742" s="4">
        <v>3.0999999999999999E-3</v>
      </c>
      <c r="AJ2742" s="4">
        <v>2.8999999999999998E-3</v>
      </c>
      <c r="AK2742" s="4">
        <v>2.8999999999999998E-3</v>
      </c>
      <c r="AL2742" t="s">
        <v>325</v>
      </c>
      <c r="AM2742" s="2">
        <v>41</v>
      </c>
      <c r="AN2742" s="4">
        <v>0.60860000000000003</v>
      </c>
      <c r="AO2742" s="4">
        <v>0.73270000000000002</v>
      </c>
      <c r="AP2742" s="4">
        <v>1</v>
      </c>
      <c r="AQ2742" s="6">
        <v>0.4</v>
      </c>
      <c r="AR2742" s="6">
        <v>0.2</v>
      </c>
      <c r="AS2742">
        <v>1099</v>
      </c>
      <c r="AT2742" s="3">
        <v>99.24</v>
      </c>
      <c r="AU2742" s="3">
        <v>99.79</v>
      </c>
      <c r="AV2742" s="3">
        <v>99.73</v>
      </c>
      <c r="AW2742" s="3">
        <v>99.75</v>
      </c>
      <c r="AX2742">
        <v>98.77</v>
      </c>
      <c r="AY2742" t="s">
        <v>79</v>
      </c>
      <c r="AZ2742" t="s">
        <v>71</v>
      </c>
      <c r="BA2742" t="s">
        <v>69</v>
      </c>
      <c r="BB2742" t="s">
        <v>69</v>
      </c>
      <c r="BC2742" t="s">
        <v>72</v>
      </c>
      <c r="BD2742" t="s">
        <v>70</v>
      </c>
      <c r="BE2742" t="s">
        <v>96</v>
      </c>
      <c r="BF2742">
        <v>5.72</v>
      </c>
      <c r="BG2742" s="4">
        <v>0.87719999999999998</v>
      </c>
      <c r="BH2742" s="4">
        <v>0.34189999999999998</v>
      </c>
      <c r="BI2742">
        <v>0</v>
      </c>
      <c r="BJ2742" s="4">
        <v>0</v>
      </c>
      <c r="BK2742" s="4">
        <v>0</v>
      </c>
    </row>
    <row r="2743" spans="1:63" x14ac:dyDescent="0.3">
      <c r="A2743" t="s">
        <v>698</v>
      </c>
      <c r="B2743" t="s">
        <v>699</v>
      </c>
      <c r="C2743" t="s">
        <v>93</v>
      </c>
      <c r="D2743" s="1">
        <v>5468340000</v>
      </c>
      <c r="E2743" s="2">
        <v>543689</v>
      </c>
      <c r="F2743" s="3">
        <v>49.8</v>
      </c>
      <c r="G2743" t="b">
        <v>0</v>
      </c>
      <c r="H2743" t="b">
        <v>0</v>
      </c>
      <c r="I2743" t="b">
        <v>0</v>
      </c>
      <c r="J2743" t="b">
        <v>0</v>
      </c>
      <c r="K2743" s="4">
        <v>2E-3</v>
      </c>
      <c r="L2743" s="4">
        <v>3.0499999999999999E-2</v>
      </c>
      <c r="M2743" s="4">
        <v>8.4900000000000003E-2</v>
      </c>
      <c r="N2743" s="4">
        <v>7.85E-2</v>
      </c>
      <c r="O2743" s="4">
        <v>-1.6199999999999999E-2</v>
      </c>
      <c r="P2743" s="4">
        <v>1.4E-2</v>
      </c>
      <c r="Q2743" s="3">
        <v>39.776429999999998</v>
      </c>
      <c r="R2743" s="3">
        <v>539.75638000000004</v>
      </c>
      <c r="S2743" s="3">
        <v>1232.43911</v>
      </c>
      <c r="T2743" s="3">
        <v>1234.8249499999999</v>
      </c>
      <c r="U2743" s="3">
        <v>1959.67563</v>
      </c>
      <c r="V2743" s="3">
        <v>1959.67563</v>
      </c>
      <c r="W2743" t="s">
        <v>94</v>
      </c>
      <c r="X2743" s="5">
        <v>42318</v>
      </c>
      <c r="Y2743" s="4">
        <v>6.9999999999999999E-4</v>
      </c>
      <c r="Z2743" s="3">
        <v>1.77</v>
      </c>
      <c r="AA2743" s="5">
        <v>45274</v>
      </c>
      <c r="AB2743" s="3">
        <v>1.77</v>
      </c>
      <c r="AC2743" s="4">
        <v>3.5499999999999997E-2</v>
      </c>
      <c r="AD2743" t="s">
        <v>243</v>
      </c>
      <c r="AE2743" s="4">
        <v>7.1000000000000004E-3</v>
      </c>
      <c r="AF2743" t="s">
        <v>96</v>
      </c>
      <c r="AG2743">
        <v>0.12</v>
      </c>
      <c r="AH2743" s="4">
        <v>0.62260000000000004</v>
      </c>
      <c r="AI2743" s="4">
        <v>4.8800000000000003E-2</v>
      </c>
      <c r="AJ2743" s="4">
        <v>5.16E-2</v>
      </c>
      <c r="AK2743" s="4">
        <v>4.8800000000000003E-2</v>
      </c>
      <c r="AL2743" t="s">
        <v>4473</v>
      </c>
      <c r="AM2743" s="2">
        <v>5500</v>
      </c>
      <c r="AN2743" s="4">
        <v>7.1099999999999997E-2</v>
      </c>
      <c r="AO2743" s="4">
        <v>9.9099999999999994E-2</v>
      </c>
      <c r="AP2743" s="4">
        <v>0.24859999999999999</v>
      </c>
      <c r="AQ2743" s="6">
        <v>0.4</v>
      </c>
      <c r="AR2743" s="6">
        <v>0.2</v>
      </c>
      <c r="AS2743">
        <v>1099</v>
      </c>
      <c r="AT2743" s="3">
        <v>48.35</v>
      </c>
      <c r="AU2743" s="3">
        <v>50.25</v>
      </c>
      <c r="AV2743" s="3">
        <v>49.74</v>
      </c>
      <c r="AW2743" s="3">
        <v>49.84</v>
      </c>
      <c r="AX2743">
        <v>69.36</v>
      </c>
      <c r="AY2743" t="s">
        <v>72</v>
      </c>
      <c r="AZ2743" t="s">
        <v>69</v>
      </c>
      <c r="BA2743" t="s">
        <v>96</v>
      </c>
      <c r="BB2743" t="s">
        <v>79</v>
      </c>
      <c r="BC2743" t="s">
        <v>79</v>
      </c>
      <c r="BD2743" t="s">
        <v>75</v>
      </c>
      <c r="BE2743" t="s">
        <v>96</v>
      </c>
      <c r="BF2743">
        <v>5.93</v>
      </c>
      <c r="BG2743" s="4">
        <v>0.35520000000000002</v>
      </c>
      <c r="BH2743" s="4">
        <v>0.37880000000000003</v>
      </c>
      <c r="BI2743">
        <v>56.58</v>
      </c>
      <c r="BJ2743" s="4">
        <v>1.2E-2</v>
      </c>
      <c r="BK2743" s="4">
        <v>9.7999999999999997E-3</v>
      </c>
    </row>
    <row r="2744" spans="1:63" x14ac:dyDescent="0.3">
      <c r="A2744" t="s">
        <v>4531</v>
      </c>
      <c r="B2744" t="s">
        <v>6595</v>
      </c>
      <c r="C2744" t="s">
        <v>93</v>
      </c>
      <c r="D2744" s="1">
        <v>5307590000</v>
      </c>
      <c r="E2744" s="2">
        <v>1072027</v>
      </c>
      <c r="F2744" s="3">
        <v>50.3</v>
      </c>
      <c r="G2744" t="b">
        <v>0</v>
      </c>
      <c r="H2744" t="b">
        <v>0</v>
      </c>
      <c r="I2744" t="b">
        <v>0</v>
      </c>
      <c r="J2744" t="b">
        <v>0</v>
      </c>
      <c r="K2744" s="4">
        <v>1.1999999999999999E-3</v>
      </c>
      <c r="L2744" s="4">
        <v>1.04E-2</v>
      </c>
      <c r="M2744" s="4">
        <v>8.5800000000000001E-2</v>
      </c>
      <c r="N2744" s="4">
        <v>8.2900000000000001E-2</v>
      </c>
      <c r="O2744" s="4">
        <v>3.4299999999999997E-2</v>
      </c>
      <c r="P2744" t="s">
        <v>96</v>
      </c>
      <c r="Q2744" s="3">
        <v>25.158999999999999</v>
      </c>
      <c r="R2744" s="3">
        <v>341.77</v>
      </c>
      <c r="S2744" s="3">
        <v>3330.364</v>
      </c>
      <c r="T2744" s="3">
        <v>3379.5439999999999</v>
      </c>
      <c r="U2744" s="3">
        <v>4916.2084999999997</v>
      </c>
      <c r="V2744" s="3">
        <v>4916.2084999999997</v>
      </c>
      <c r="W2744" t="s">
        <v>147</v>
      </c>
      <c r="X2744" s="5">
        <v>44120</v>
      </c>
      <c r="Y2744" s="4">
        <v>2.2000000000000001E-3</v>
      </c>
      <c r="Z2744" s="3">
        <v>3.07</v>
      </c>
      <c r="AA2744">
        <v>45282</v>
      </c>
      <c r="AB2744">
        <v>0.28000000000000003</v>
      </c>
      <c r="AC2744" s="4">
        <v>6.0999999999999999E-2</v>
      </c>
      <c r="AD2744" t="s">
        <v>95</v>
      </c>
      <c r="AE2744" s="4">
        <v>1.12E-2</v>
      </c>
      <c r="AF2744" t="s">
        <v>96</v>
      </c>
      <c r="AG2744">
        <v>0.03</v>
      </c>
      <c r="AH2744" s="4">
        <v>2.63E-2</v>
      </c>
      <c r="AI2744" s="4">
        <v>1.4200000000000001E-2</v>
      </c>
      <c r="AJ2744" s="4">
        <v>1.03E-2</v>
      </c>
      <c r="AK2744" s="4">
        <v>9.7000000000000003E-3</v>
      </c>
      <c r="AL2744" t="s">
        <v>794</v>
      </c>
      <c r="AM2744">
        <v>199</v>
      </c>
      <c r="AN2744" s="4">
        <v>0.22489999999999999</v>
      </c>
      <c r="AO2744" s="4">
        <v>0.28510000000000002</v>
      </c>
      <c r="AP2744" s="4">
        <v>0.57930000000000004</v>
      </c>
      <c r="AQ2744" s="6">
        <v>0.4</v>
      </c>
      <c r="AR2744" s="6">
        <v>0.2</v>
      </c>
      <c r="AS2744">
        <v>1099</v>
      </c>
      <c r="AT2744" s="3">
        <v>49.8</v>
      </c>
      <c r="AU2744" s="3">
        <v>50.37</v>
      </c>
      <c r="AV2744" s="3">
        <v>50.29</v>
      </c>
      <c r="AW2744" s="3">
        <v>50.31</v>
      </c>
      <c r="AX2744">
        <v>84.07</v>
      </c>
      <c r="AY2744" t="s">
        <v>79</v>
      </c>
      <c r="AZ2744" t="s">
        <v>82</v>
      </c>
      <c r="BA2744" t="s">
        <v>96</v>
      </c>
      <c r="BB2744" t="s">
        <v>72</v>
      </c>
      <c r="BC2744" t="s">
        <v>72</v>
      </c>
      <c r="BD2744" t="s">
        <v>69</v>
      </c>
      <c r="BE2744" t="s">
        <v>96</v>
      </c>
      <c r="BF2744" t="s">
        <v>96</v>
      </c>
      <c r="BG2744" t="s">
        <v>96</v>
      </c>
      <c r="BH2744" t="s">
        <v>96</v>
      </c>
      <c r="BI2744" t="s">
        <v>96</v>
      </c>
      <c r="BJ2744" t="s">
        <v>96</v>
      </c>
      <c r="BK2744" t="s">
        <v>96</v>
      </c>
    </row>
    <row r="2745" spans="1:63" x14ac:dyDescent="0.3">
      <c r="A2745" t="s">
        <v>560</v>
      </c>
      <c r="B2745" t="s">
        <v>561</v>
      </c>
      <c r="C2745" t="s">
        <v>93</v>
      </c>
      <c r="D2745" s="1">
        <v>5202350000</v>
      </c>
      <c r="E2745" s="2">
        <v>1473855</v>
      </c>
      <c r="F2745" s="3">
        <v>42.22</v>
      </c>
      <c r="G2745" t="b">
        <v>0</v>
      </c>
      <c r="H2745" t="b">
        <v>0</v>
      </c>
      <c r="I2745" t="b">
        <v>0</v>
      </c>
      <c r="J2745" t="b">
        <v>0</v>
      </c>
      <c r="K2745" s="4">
        <v>-8.9999999999999998E-4</v>
      </c>
      <c r="L2745" s="4">
        <v>2.5600000000000001E-2</v>
      </c>
      <c r="M2745" s="4">
        <v>0.1038</v>
      </c>
      <c r="N2745" s="4">
        <v>0.104</v>
      </c>
      <c r="O2745" s="4">
        <v>3.32E-2</v>
      </c>
      <c r="P2745" s="4">
        <v>4.5600000000000002E-2</v>
      </c>
      <c r="Q2745" s="3">
        <v>71.769059999999996</v>
      </c>
      <c r="R2745" s="3">
        <v>319.63193999999999</v>
      </c>
      <c r="S2745" s="3">
        <v>-2085.4507100000001</v>
      </c>
      <c r="T2745" s="3">
        <v>-2276.6500700000001</v>
      </c>
      <c r="U2745" s="3">
        <v>7.2976700000000001</v>
      </c>
      <c r="V2745" s="3">
        <v>7.2976700000000001</v>
      </c>
      <c r="W2745" t="s">
        <v>246</v>
      </c>
      <c r="X2745" s="5">
        <v>41562</v>
      </c>
      <c r="Y2745" s="4">
        <v>3.0000000000000001E-3</v>
      </c>
      <c r="Z2745" s="3">
        <v>2.76</v>
      </c>
      <c r="AA2745" s="5">
        <v>45274</v>
      </c>
      <c r="AB2745" s="3">
        <v>0.23</v>
      </c>
      <c r="AC2745" s="4">
        <v>6.54E-2</v>
      </c>
      <c r="AD2745" t="s">
        <v>95</v>
      </c>
      <c r="AE2745" s="4">
        <v>8.6999999999999994E-3</v>
      </c>
      <c r="AF2745" t="s">
        <v>96</v>
      </c>
      <c r="AG2745">
        <v>0.34</v>
      </c>
      <c r="AH2745" s="4">
        <v>0.73650000000000004</v>
      </c>
      <c r="AI2745" s="4">
        <v>4.9000000000000002E-2</v>
      </c>
      <c r="AJ2745" s="4">
        <v>5.1700000000000003E-2</v>
      </c>
      <c r="AK2745" s="4">
        <v>4.8599999999999997E-2</v>
      </c>
      <c r="AL2745" t="s">
        <v>4473</v>
      </c>
      <c r="AM2745" s="2">
        <v>1000</v>
      </c>
      <c r="AN2745" s="4">
        <v>6.2100000000000002E-2</v>
      </c>
      <c r="AO2745" s="4">
        <v>8.6199999999999999E-2</v>
      </c>
      <c r="AP2745" s="4">
        <v>0.20930000000000001</v>
      </c>
      <c r="AQ2745" s="6">
        <v>0.4</v>
      </c>
      <c r="AR2745" s="6">
        <v>0.2</v>
      </c>
      <c r="AS2745">
        <v>1099</v>
      </c>
      <c r="AT2745" s="3">
        <v>41.17</v>
      </c>
      <c r="AU2745" s="3">
        <v>42.67</v>
      </c>
      <c r="AV2745" s="3">
        <v>42.15</v>
      </c>
      <c r="AW2745" s="3">
        <v>42.35</v>
      </c>
      <c r="AX2745">
        <v>69.180000000000007</v>
      </c>
      <c r="AY2745" t="s">
        <v>69</v>
      </c>
      <c r="AZ2745" t="s">
        <v>72</v>
      </c>
      <c r="BA2745" t="s">
        <v>82</v>
      </c>
      <c r="BB2745" t="s">
        <v>72</v>
      </c>
      <c r="BC2745" t="s">
        <v>69</v>
      </c>
      <c r="BD2745" t="s">
        <v>79</v>
      </c>
      <c r="BE2745" t="s">
        <v>69</v>
      </c>
      <c r="BF2745">
        <v>5.0999999999999996</v>
      </c>
      <c r="BG2745" s="4">
        <v>0.21820000000000001</v>
      </c>
      <c r="BH2745" s="4">
        <v>0.2505</v>
      </c>
      <c r="BI2745">
        <v>252.13</v>
      </c>
      <c r="BJ2745" s="4">
        <v>7.8799999999999995E-2</v>
      </c>
      <c r="BK2745" s="4">
        <v>2.5399999999999999E-2</v>
      </c>
    </row>
    <row r="2746" spans="1:63" x14ac:dyDescent="0.3">
      <c r="A2746" t="s">
        <v>429</v>
      </c>
      <c r="B2746" t="s">
        <v>430</v>
      </c>
      <c r="C2746" t="s">
        <v>93</v>
      </c>
      <c r="D2746" s="1">
        <v>5171200000</v>
      </c>
      <c r="E2746" s="2">
        <v>1947902</v>
      </c>
      <c r="F2746" s="3">
        <v>41.93</v>
      </c>
      <c r="G2746" t="b">
        <v>0</v>
      </c>
      <c r="H2746" t="b">
        <v>0</v>
      </c>
      <c r="I2746" t="b">
        <v>0</v>
      </c>
      <c r="J2746" t="b">
        <v>0</v>
      </c>
      <c r="K2746" s="4">
        <v>1E-3</v>
      </c>
      <c r="L2746" s="4">
        <v>1.9800000000000002E-2</v>
      </c>
      <c r="M2746" s="4">
        <v>0.11609999999999999</v>
      </c>
      <c r="N2746" s="4">
        <v>0.1169</v>
      </c>
      <c r="O2746" s="4">
        <v>3.44E-2</v>
      </c>
      <c r="P2746" s="4">
        <v>4.5900000000000003E-2</v>
      </c>
      <c r="Q2746" s="3">
        <v>52.252800999999998</v>
      </c>
      <c r="R2746" s="3">
        <v>475.90653400000002</v>
      </c>
      <c r="S2746" s="3">
        <v>-875.001261</v>
      </c>
      <c r="T2746" s="3">
        <v>-922.34722599999998</v>
      </c>
      <c r="U2746" s="3">
        <v>-2819.6255890000002</v>
      </c>
      <c r="V2746" s="3">
        <v>-2819.6255890000002</v>
      </c>
      <c r="W2746" t="s">
        <v>246</v>
      </c>
      <c r="X2746" s="5">
        <v>41367</v>
      </c>
      <c r="Y2746" s="4">
        <v>7.0000000000000001E-3</v>
      </c>
      <c r="Z2746" s="3">
        <v>3.78</v>
      </c>
      <c r="AA2746" s="5">
        <v>45278</v>
      </c>
      <c r="AB2746" s="3">
        <v>0.33</v>
      </c>
      <c r="AC2746" s="4">
        <v>9.0200000000000002E-2</v>
      </c>
      <c r="AD2746" t="s">
        <v>95</v>
      </c>
      <c r="AE2746" s="4">
        <v>1.0999999999999999E-2</v>
      </c>
      <c r="AF2746" t="s">
        <v>96</v>
      </c>
      <c r="AG2746">
        <v>0.3</v>
      </c>
      <c r="AH2746" s="4">
        <v>0.32529999999999998</v>
      </c>
      <c r="AI2746" s="4">
        <v>1.6400000000000001E-2</v>
      </c>
      <c r="AJ2746" s="4">
        <v>1.9800000000000002E-2</v>
      </c>
      <c r="AK2746" s="4">
        <v>1.9900000000000001E-2</v>
      </c>
      <c r="AL2746" t="s">
        <v>67</v>
      </c>
      <c r="AM2746">
        <v>1</v>
      </c>
      <c r="AN2746" s="4">
        <v>1</v>
      </c>
      <c r="AO2746" s="4">
        <v>1</v>
      </c>
      <c r="AP2746" s="4">
        <v>1</v>
      </c>
      <c r="AQ2746" s="6">
        <v>0.4</v>
      </c>
      <c r="AR2746" s="6">
        <v>0.2</v>
      </c>
      <c r="AS2746">
        <v>1099</v>
      </c>
      <c r="AT2746" s="3">
        <v>41.08</v>
      </c>
      <c r="AU2746" s="3">
        <v>42.09</v>
      </c>
      <c r="AV2746" s="3" t="s">
        <v>96</v>
      </c>
      <c r="AW2746" s="3" t="s">
        <v>96</v>
      </c>
      <c r="AX2746">
        <v>84.86</v>
      </c>
      <c r="AY2746" t="s">
        <v>69</v>
      </c>
      <c r="AZ2746" t="s">
        <v>75</v>
      </c>
      <c r="BA2746" t="s">
        <v>79</v>
      </c>
      <c r="BB2746" t="s">
        <v>69</v>
      </c>
      <c r="BC2746" t="s">
        <v>72</v>
      </c>
      <c r="BD2746" t="s">
        <v>79</v>
      </c>
      <c r="BE2746" t="s">
        <v>79</v>
      </c>
      <c r="BF2746" t="s">
        <v>96</v>
      </c>
      <c r="BG2746" t="s">
        <v>96</v>
      </c>
      <c r="BH2746" t="s">
        <v>96</v>
      </c>
      <c r="BI2746" t="s">
        <v>96</v>
      </c>
      <c r="BJ2746" t="s">
        <v>96</v>
      </c>
      <c r="BK2746" t="s">
        <v>96</v>
      </c>
    </row>
    <row r="2747" spans="1:63" x14ac:dyDescent="0.3">
      <c r="A2747" t="s">
        <v>582</v>
      </c>
      <c r="B2747" t="s">
        <v>583</v>
      </c>
      <c r="C2747" t="s">
        <v>93</v>
      </c>
      <c r="D2747" s="1">
        <v>4869630000</v>
      </c>
      <c r="E2747" s="2">
        <v>830911</v>
      </c>
      <c r="F2747" s="3">
        <v>44.6</v>
      </c>
      <c r="G2747" t="b">
        <v>0</v>
      </c>
      <c r="H2747" t="b">
        <v>0</v>
      </c>
      <c r="I2747" t="b">
        <v>0</v>
      </c>
      <c r="J2747" t="b">
        <v>0</v>
      </c>
      <c r="K2747" s="4">
        <v>3.5000000000000001E-3</v>
      </c>
      <c r="L2747" s="4">
        <v>4.3999999999999997E-2</v>
      </c>
      <c r="M2747" s="4">
        <v>5.7099999999999998E-2</v>
      </c>
      <c r="N2747" s="4">
        <v>5.1999999999999998E-2</v>
      </c>
      <c r="O2747" s="4">
        <v>-3.7999999999999999E-2</v>
      </c>
      <c r="P2747" s="4">
        <v>1.1299999999999999E-2</v>
      </c>
      <c r="Q2747" s="3">
        <v>11.0924</v>
      </c>
      <c r="R2747" s="3">
        <v>56.983699999999999</v>
      </c>
      <c r="S2747" s="3">
        <v>1733.51315</v>
      </c>
      <c r="T2747" s="3">
        <v>1744.51115</v>
      </c>
      <c r="U2747" s="3">
        <v>377.65660000000003</v>
      </c>
      <c r="V2747" s="3">
        <v>377.65660000000003</v>
      </c>
      <c r="W2747" t="s">
        <v>94</v>
      </c>
      <c r="X2747" s="5">
        <v>42780</v>
      </c>
      <c r="Y2747" s="4">
        <v>6.4999999999999997E-3</v>
      </c>
      <c r="Z2747" s="3">
        <v>1.75</v>
      </c>
      <c r="AA2747" s="5">
        <v>45282</v>
      </c>
      <c r="AB2747" s="3">
        <v>0.17</v>
      </c>
      <c r="AC2747" s="4">
        <v>3.9300000000000002E-2</v>
      </c>
      <c r="AD2747" t="s">
        <v>95</v>
      </c>
      <c r="AE2747" s="4">
        <v>9.1000000000000004E-3</v>
      </c>
      <c r="AF2747" t="s">
        <v>96</v>
      </c>
      <c r="AG2747">
        <v>0.14000000000000001</v>
      </c>
      <c r="AH2747" s="4">
        <v>0.69420000000000004</v>
      </c>
      <c r="AI2747" s="4">
        <v>8.2900000000000001E-2</v>
      </c>
      <c r="AJ2747" s="4">
        <v>8.3299999999999999E-2</v>
      </c>
      <c r="AK2747" s="4">
        <v>8.2600000000000007E-2</v>
      </c>
      <c r="AL2747" t="s">
        <v>360</v>
      </c>
      <c r="AM2747" s="2">
        <v>1000</v>
      </c>
      <c r="AN2747" s="4">
        <v>0.38390000000000002</v>
      </c>
      <c r="AO2747" s="4">
        <v>0.5222</v>
      </c>
      <c r="AP2747" s="4">
        <v>0.97019999999999995</v>
      </c>
      <c r="AQ2747" s="6">
        <v>0.4</v>
      </c>
      <c r="AR2747" s="6">
        <v>0.2</v>
      </c>
      <c r="AS2747">
        <v>1099</v>
      </c>
      <c r="AT2747" s="3">
        <v>42.77</v>
      </c>
      <c r="AU2747" s="3">
        <v>45.11</v>
      </c>
      <c r="AV2747" s="3">
        <v>44.53</v>
      </c>
      <c r="AW2747" s="3">
        <v>44.68</v>
      </c>
      <c r="AX2747">
        <v>69.39</v>
      </c>
      <c r="AY2747" t="s">
        <v>69</v>
      </c>
      <c r="AZ2747" t="s">
        <v>82</v>
      </c>
      <c r="BA2747" t="s">
        <v>96</v>
      </c>
      <c r="BB2747" t="s">
        <v>82</v>
      </c>
      <c r="BC2747" t="s">
        <v>70</v>
      </c>
      <c r="BD2747" t="s">
        <v>72</v>
      </c>
      <c r="BE2747" t="s">
        <v>96</v>
      </c>
      <c r="BF2747" t="s">
        <v>96</v>
      </c>
      <c r="BG2747" t="s">
        <v>96</v>
      </c>
      <c r="BH2747" t="s">
        <v>96</v>
      </c>
      <c r="BI2747" t="s">
        <v>96</v>
      </c>
      <c r="BJ2747" t="s">
        <v>96</v>
      </c>
      <c r="BK2747" t="s">
        <v>96</v>
      </c>
    </row>
    <row r="2748" spans="1:63" x14ac:dyDescent="0.3">
      <c r="A2748" t="s">
        <v>676</v>
      </c>
      <c r="B2748" t="s">
        <v>677</v>
      </c>
      <c r="C2748" t="s">
        <v>93</v>
      </c>
      <c r="D2748" s="1">
        <v>4817720000</v>
      </c>
      <c r="E2748" s="2">
        <v>940766</v>
      </c>
      <c r="F2748" s="3">
        <v>22.07</v>
      </c>
      <c r="G2748" t="b">
        <v>0</v>
      </c>
      <c r="H2748" t="b">
        <v>0</v>
      </c>
      <c r="I2748" t="b">
        <v>0</v>
      </c>
      <c r="J2748" t="b">
        <v>0</v>
      </c>
      <c r="K2748" s="4">
        <v>5.4999999999999997E-3</v>
      </c>
      <c r="L2748" s="4">
        <v>4.3900000000000002E-2</v>
      </c>
      <c r="M2748" s="4">
        <v>5.0799999999999998E-2</v>
      </c>
      <c r="N2748" s="4">
        <v>4.3999999999999997E-2</v>
      </c>
      <c r="O2748" s="4">
        <v>-3.1E-2</v>
      </c>
      <c r="P2748" s="4">
        <v>1.9E-3</v>
      </c>
      <c r="Q2748" s="3">
        <v>17.583030999999998</v>
      </c>
      <c r="R2748" s="3">
        <v>63.271267000000002</v>
      </c>
      <c r="S2748" s="3">
        <v>883.06401900000003</v>
      </c>
      <c r="T2748" s="3">
        <v>883.06401900000003</v>
      </c>
      <c r="U2748" s="3">
        <v>1156.319064</v>
      </c>
      <c r="V2748" s="3">
        <v>1156.319064</v>
      </c>
      <c r="W2748" t="s">
        <v>206</v>
      </c>
      <c r="X2748" s="5">
        <v>39828</v>
      </c>
      <c r="Y2748" s="4">
        <v>4.0000000000000002E-4</v>
      </c>
      <c r="Z2748" s="3">
        <v>0.76</v>
      </c>
      <c r="AA2748" s="5">
        <v>45278</v>
      </c>
      <c r="AB2748" s="3">
        <v>0.06</v>
      </c>
      <c r="AC2748" s="4">
        <v>3.4599999999999999E-2</v>
      </c>
      <c r="AD2748" t="s">
        <v>95</v>
      </c>
      <c r="AE2748" s="4">
        <v>4.7000000000000002E-3</v>
      </c>
      <c r="AF2748" t="s">
        <v>96</v>
      </c>
      <c r="AG2748">
        <v>0.11</v>
      </c>
      <c r="AH2748" s="4">
        <v>0.33229999999999998</v>
      </c>
      <c r="AI2748" s="4">
        <v>7.7799999999999994E-2</v>
      </c>
      <c r="AJ2748" s="4">
        <v>8.8900000000000007E-2</v>
      </c>
      <c r="AK2748" s="4">
        <v>9.1499999999999998E-2</v>
      </c>
      <c r="AL2748" t="s">
        <v>67</v>
      </c>
      <c r="AM2748" s="2">
        <v>2500</v>
      </c>
      <c r="AN2748" s="4">
        <v>0.1152</v>
      </c>
      <c r="AO2748" s="4">
        <v>0.1507</v>
      </c>
      <c r="AP2748" s="4">
        <v>0.35670000000000002</v>
      </c>
      <c r="AQ2748" s="6">
        <v>0.4</v>
      </c>
      <c r="AR2748" s="6">
        <v>0.2</v>
      </c>
      <c r="AS2748">
        <v>1099</v>
      </c>
      <c r="AT2748" s="3">
        <v>21.17</v>
      </c>
      <c r="AU2748" s="3">
        <v>22.31</v>
      </c>
      <c r="AV2748" s="3">
        <v>22.03</v>
      </c>
      <c r="AW2748" s="3">
        <v>22.11</v>
      </c>
      <c r="AX2748">
        <v>68.150000000000006</v>
      </c>
      <c r="AY2748" t="s">
        <v>72</v>
      </c>
      <c r="AZ2748" t="s">
        <v>68</v>
      </c>
      <c r="BA2748" t="s">
        <v>72</v>
      </c>
      <c r="BB2748" t="s">
        <v>70</v>
      </c>
      <c r="BC2748" t="s">
        <v>69</v>
      </c>
      <c r="BD2748" t="s">
        <v>69</v>
      </c>
      <c r="BE2748" t="s">
        <v>96</v>
      </c>
      <c r="BF2748" t="s">
        <v>96</v>
      </c>
      <c r="BG2748" t="s">
        <v>96</v>
      </c>
      <c r="BH2748" t="s">
        <v>96</v>
      </c>
      <c r="BI2748" t="s">
        <v>96</v>
      </c>
      <c r="BJ2748" t="s">
        <v>96</v>
      </c>
      <c r="BK2748" t="s">
        <v>96</v>
      </c>
    </row>
    <row r="2749" spans="1:63" x14ac:dyDescent="0.3">
      <c r="A2749" t="s">
        <v>758</v>
      </c>
      <c r="B2749" t="s">
        <v>759</v>
      </c>
      <c r="C2749" t="s">
        <v>93</v>
      </c>
      <c r="D2749" s="1">
        <v>4487060000</v>
      </c>
      <c r="E2749" s="2">
        <v>2646256</v>
      </c>
      <c r="F2749" s="3">
        <v>28.56</v>
      </c>
      <c r="G2749" t="b">
        <v>0</v>
      </c>
      <c r="H2749" t="b">
        <v>0</v>
      </c>
      <c r="I2749" t="b">
        <v>0</v>
      </c>
      <c r="J2749" t="b">
        <v>0</v>
      </c>
      <c r="K2749" s="4">
        <v>1.8E-3</v>
      </c>
      <c r="L2749" s="4">
        <v>2.7099999999999999E-2</v>
      </c>
      <c r="M2749" s="4">
        <v>4.2299999999999997E-2</v>
      </c>
      <c r="N2749" s="4">
        <v>3.9800000000000002E-2</v>
      </c>
      <c r="O2749" s="4">
        <v>-3.1600000000000003E-2</v>
      </c>
      <c r="P2749" s="4">
        <v>8.0000000000000002E-3</v>
      </c>
      <c r="Q2749" s="3">
        <v>-156.740914</v>
      </c>
      <c r="R2749" s="3">
        <v>-42.088157000000002</v>
      </c>
      <c r="S2749" s="3">
        <v>809.74799099999996</v>
      </c>
      <c r="T2749" s="3">
        <v>804.08964700000001</v>
      </c>
      <c r="U2749" s="3">
        <v>1508.849418</v>
      </c>
      <c r="V2749" s="3">
        <v>1508.849418</v>
      </c>
      <c r="W2749" t="s">
        <v>252</v>
      </c>
      <c r="X2749" s="5">
        <v>39225</v>
      </c>
      <c r="Y2749" s="4">
        <v>2.9999999999999997E-4</v>
      </c>
      <c r="Z2749" s="3">
        <v>0.91</v>
      </c>
      <c r="AA2749" s="5">
        <v>45278</v>
      </c>
      <c r="AB2749" s="3">
        <v>0.09</v>
      </c>
      <c r="AC2749" s="4">
        <v>3.1800000000000002E-2</v>
      </c>
      <c r="AD2749" t="s">
        <v>95</v>
      </c>
      <c r="AE2749" s="4">
        <v>4.3E-3</v>
      </c>
      <c r="AF2749" t="s">
        <v>96</v>
      </c>
      <c r="AG2749">
        <v>0.03</v>
      </c>
      <c r="AH2749" s="4">
        <v>0.60019999999999996</v>
      </c>
      <c r="AI2749" s="4">
        <v>5.9900000000000002E-2</v>
      </c>
      <c r="AJ2749" s="4">
        <v>6.0999999999999999E-2</v>
      </c>
      <c r="AK2749" s="4">
        <v>5.8599999999999999E-2</v>
      </c>
      <c r="AL2749" t="s">
        <v>67</v>
      </c>
      <c r="AM2749">
        <v>108</v>
      </c>
      <c r="AN2749" s="4">
        <v>0.23380000000000001</v>
      </c>
      <c r="AO2749" s="4">
        <v>0.32319999999999999</v>
      </c>
      <c r="AP2749" s="4">
        <v>0.76749999999999996</v>
      </c>
      <c r="AQ2749" s="6">
        <v>0.4</v>
      </c>
      <c r="AR2749" s="6">
        <v>0.2</v>
      </c>
      <c r="AS2749">
        <v>1099</v>
      </c>
      <c r="AT2749" s="3">
        <v>27.77</v>
      </c>
      <c r="AU2749" s="3">
        <v>28.79</v>
      </c>
      <c r="AV2749" s="3">
        <v>28.52</v>
      </c>
      <c r="AW2749" s="3">
        <v>28.6</v>
      </c>
      <c r="AX2749">
        <v>68.05</v>
      </c>
      <c r="AY2749" t="s">
        <v>69</v>
      </c>
      <c r="AZ2749" t="s">
        <v>69</v>
      </c>
      <c r="BA2749" t="s">
        <v>70</v>
      </c>
      <c r="BB2749" t="s">
        <v>70</v>
      </c>
      <c r="BC2749" t="s">
        <v>72</v>
      </c>
      <c r="BD2749" t="s">
        <v>70</v>
      </c>
      <c r="BE2749" t="s">
        <v>96</v>
      </c>
      <c r="BF2749">
        <v>5.72</v>
      </c>
      <c r="BG2749" s="4">
        <v>0.16339999999999999</v>
      </c>
      <c r="BH2749" s="4">
        <v>0.33660000000000001</v>
      </c>
      <c r="BI2749">
        <v>1.6</v>
      </c>
      <c r="BJ2749" s="4">
        <v>0</v>
      </c>
      <c r="BK2749" s="4">
        <v>0</v>
      </c>
    </row>
    <row r="2750" spans="1:63" x14ac:dyDescent="0.3">
      <c r="A2750" t="s">
        <v>522</v>
      </c>
      <c r="B2750" t="s">
        <v>523</v>
      </c>
      <c r="C2750" t="s">
        <v>93</v>
      </c>
      <c r="D2750" s="1">
        <v>4212160000</v>
      </c>
      <c r="E2750" s="2">
        <v>479737</v>
      </c>
      <c r="F2750" s="3">
        <v>47.56</v>
      </c>
      <c r="G2750" t="b">
        <v>0</v>
      </c>
      <c r="H2750" t="b">
        <v>0</v>
      </c>
      <c r="I2750" t="b">
        <v>0</v>
      </c>
      <c r="J2750" t="b">
        <v>0</v>
      </c>
      <c r="K2750" s="4">
        <v>1.6999999999999999E-3</v>
      </c>
      <c r="L2750" s="4">
        <v>1.8499999999999999E-2</v>
      </c>
      <c r="M2750" s="4">
        <v>5.5500000000000001E-2</v>
      </c>
      <c r="N2750" s="4">
        <v>5.3699999999999998E-2</v>
      </c>
      <c r="O2750" s="4">
        <v>-4.8999999999999998E-3</v>
      </c>
      <c r="P2750" s="4">
        <v>1.72E-2</v>
      </c>
      <c r="Q2750" s="3">
        <v>23.710059999999999</v>
      </c>
      <c r="R2750" s="3">
        <v>71.014539999999997</v>
      </c>
      <c r="S2750" s="3">
        <v>-1075.11347</v>
      </c>
      <c r="T2750" s="3">
        <v>-1158.6862100000001</v>
      </c>
      <c r="U2750" s="3">
        <v>-1743.4938299999999</v>
      </c>
      <c r="V2750" s="3">
        <v>-1743.4938299999999</v>
      </c>
      <c r="W2750" t="s">
        <v>94</v>
      </c>
      <c r="X2750" s="5">
        <v>41200</v>
      </c>
      <c r="Y2750" s="4">
        <v>5.9999999999999995E-4</v>
      </c>
      <c r="Z2750" s="3">
        <v>1.41</v>
      </c>
      <c r="AA2750" s="5">
        <v>45274</v>
      </c>
      <c r="AB2750" s="3">
        <v>0.15</v>
      </c>
      <c r="AC2750" s="4">
        <v>2.9700000000000001E-2</v>
      </c>
      <c r="AD2750" t="s">
        <v>95</v>
      </c>
      <c r="AE2750" s="4">
        <v>4.8999999999999998E-3</v>
      </c>
      <c r="AF2750" t="s">
        <v>96</v>
      </c>
      <c r="AG2750">
        <v>7.0000000000000007E-2</v>
      </c>
      <c r="AH2750" s="4">
        <v>0.36630000000000001</v>
      </c>
      <c r="AI2750" s="4">
        <v>3.4299999999999997E-2</v>
      </c>
      <c r="AJ2750" s="4">
        <v>3.4700000000000002E-2</v>
      </c>
      <c r="AK2750" s="4">
        <v>3.2099999999999997E-2</v>
      </c>
      <c r="AL2750" t="s">
        <v>4473</v>
      </c>
      <c r="AM2750" s="2">
        <v>6000</v>
      </c>
      <c r="AN2750" s="4">
        <v>9.8500000000000004E-2</v>
      </c>
      <c r="AO2750" s="4">
        <v>0.14249999999999999</v>
      </c>
      <c r="AP2750" s="4">
        <v>0.4138</v>
      </c>
      <c r="AQ2750" s="6">
        <v>0.4</v>
      </c>
      <c r="AR2750" s="6">
        <v>0.2</v>
      </c>
      <c r="AS2750">
        <v>1099</v>
      </c>
      <c r="AT2750" s="3">
        <v>46.65</v>
      </c>
      <c r="AU2750" s="3">
        <v>47.75</v>
      </c>
      <c r="AV2750" s="3">
        <v>47.53</v>
      </c>
      <c r="AW2750" s="3">
        <v>47.58</v>
      </c>
      <c r="AX2750">
        <v>74.53</v>
      </c>
      <c r="AY2750" t="s">
        <v>69</v>
      </c>
      <c r="AZ2750" t="s">
        <v>69</v>
      </c>
      <c r="BA2750" t="s">
        <v>79</v>
      </c>
      <c r="BB2750" t="s">
        <v>72</v>
      </c>
      <c r="BC2750" t="s">
        <v>72</v>
      </c>
      <c r="BD2750" t="s">
        <v>79</v>
      </c>
      <c r="BE2750" t="s">
        <v>71</v>
      </c>
      <c r="BF2750">
        <v>6.02</v>
      </c>
      <c r="BG2750" s="4">
        <v>0.39450000000000002</v>
      </c>
      <c r="BH2750" s="4">
        <v>0.39629999999999999</v>
      </c>
      <c r="BI2750">
        <v>203.02</v>
      </c>
      <c r="BJ2750" s="4">
        <v>2.69E-2</v>
      </c>
      <c r="BK2750" s="4">
        <v>1.09E-2</v>
      </c>
    </row>
    <row r="2751" spans="1:63" x14ac:dyDescent="0.3">
      <c r="A2751" t="s">
        <v>4982</v>
      </c>
      <c r="B2751" t="s">
        <v>4983</v>
      </c>
      <c r="C2751" t="s">
        <v>93</v>
      </c>
      <c r="D2751" s="1">
        <v>4211030000</v>
      </c>
      <c r="E2751" s="2">
        <v>753667</v>
      </c>
      <c r="F2751" s="3">
        <v>42.4</v>
      </c>
      <c r="G2751" t="b">
        <v>0</v>
      </c>
      <c r="H2751" t="b">
        <v>0</v>
      </c>
      <c r="I2751" t="b">
        <v>0</v>
      </c>
      <c r="J2751" t="b">
        <v>0</v>
      </c>
      <c r="K2751" s="4">
        <v>5.0000000000000001E-4</v>
      </c>
      <c r="L2751" s="4">
        <v>3.8300000000000001E-2</v>
      </c>
      <c r="M2751" s="4">
        <v>6.9400000000000003E-2</v>
      </c>
      <c r="N2751" s="4">
        <v>6.4500000000000002E-2</v>
      </c>
      <c r="O2751" t="s">
        <v>96</v>
      </c>
      <c r="P2751" t="s">
        <v>96</v>
      </c>
      <c r="Q2751" s="3">
        <v>82.343609999999998</v>
      </c>
      <c r="R2751" s="3">
        <v>285.705645</v>
      </c>
      <c r="S2751" s="3">
        <v>2015.0943500000001</v>
      </c>
      <c r="T2751" s="3">
        <v>2035.9009000000001</v>
      </c>
      <c r="U2751" s="3">
        <v>4032.5897100000002</v>
      </c>
      <c r="V2751" s="3">
        <v>4032.5897100000002</v>
      </c>
      <c r="W2751" t="s">
        <v>94</v>
      </c>
      <c r="X2751" s="5">
        <v>44515</v>
      </c>
      <c r="Y2751" s="4">
        <v>1.6999999999999999E-3</v>
      </c>
      <c r="Z2751">
        <v>2.39</v>
      </c>
      <c r="AA2751">
        <v>45279</v>
      </c>
      <c r="AB2751">
        <v>0.27</v>
      </c>
      <c r="AC2751">
        <v>5.6399999999999999E-2</v>
      </c>
      <c r="AD2751" t="s">
        <v>95</v>
      </c>
      <c r="AE2751" s="4">
        <v>6.7999999999999996E-3</v>
      </c>
      <c r="AF2751" t="s">
        <v>96</v>
      </c>
      <c r="AG2751">
        <v>0.33</v>
      </c>
      <c r="AH2751" s="4">
        <v>5.7599999999999998E-2</v>
      </c>
      <c r="AI2751" s="4">
        <v>6.0199999999999997E-2</v>
      </c>
      <c r="AJ2751" s="4">
        <v>7.1300000000000002E-2</v>
      </c>
      <c r="AK2751" s="4">
        <v>6.88E-2</v>
      </c>
      <c r="AL2751" t="s">
        <v>4474</v>
      </c>
      <c r="AM2751">
        <v>2000</v>
      </c>
      <c r="AN2751" s="4">
        <v>0.52869999999999995</v>
      </c>
      <c r="AO2751" s="4">
        <v>0.66959999999999997</v>
      </c>
      <c r="AP2751" s="4">
        <v>1.2171000000000001</v>
      </c>
      <c r="AQ2751" s="6">
        <v>0.4</v>
      </c>
      <c r="AR2751" s="6">
        <v>0.2</v>
      </c>
      <c r="AS2751">
        <v>1099</v>
      </c>
      <c r="AT2751" s="3">
        <v>40.94</v>
      </c>
      <c r="AU2751" s="3">
        <v>42.84</v>
      </c>
      <c r="AV2751" s="3">
        <v>42.35</v>
      </c>
      <c r="AW2751" s="3">
        <v>42.47</v>
      </c>
      <c r="AX2751">
        <v>69.91</v>
      </c>
      <c r="AY2751" t="s">
        <v>72</v>
      </c>
      <c r="AZ2751" t="s">
        <v>72</v>
      </c>
      <c r="BA2751" t="s">
        <v>96</v>
      </c>
      <c r="BB2751" t="s">
        <v>75</v>
      </c>
      <c r="BC2751" t="s">
        <v>96</v>
      </c>
      <c r="BD2751" t="s">
        <v>96</v>
      </c>
      <c r="BE2751" t="s">
        <v>96</v>
      </c>
      <c r="BF2751">
        <v>6.31</v>
      </c>
      <c r="BG2751" s="4">
        <v>0.29680000000000001</v>
      </c>
      <c r="BH2751" s="4">
        <v>0.4637</v>
      </c>
      <c r="BI2751">
        <v>157.63999999999999</v>
      </c>
      <c r="BJ2751" s="4">
        <v>3.6900000000000002E-2</v>
      </c>
      <c r="BK2751" s="4">
        <v>1.03E-2</v>
      </c>
    </row>
    <row r="2752" spans="1:63" x14ac:dyDescent="0.3">
      <c r="A2752" t="s">
        <v>950</v>
      </c>
      <c r="B2752" t="s">
        <v>951</v>
      </c>
      <c r="C2752" t="s">
        <v>93</v>
      </c>
      <c r="D2752" s="1">
        <v>4080430000</v>
      </c>
      <c r="E2752" s="2">
        <v>1132831</v>
      </c>
      <c r="F2752" s="3">
        <v>49.44</v>
      </c>
      <c r="G2752" t="b">
        <v>0</v>
      </c>
      <c r="H2752" t="b">
        <v>0</v>
      </c>
      <c r="I2752" t="b">
        <v>0</v>
      </c>
      <c r="J2752" t="b">
        <v>0</v>
      </c>
      <c r="K2752" s="4">
        <v>1.6999999999999999E-3</v>
      </c>
      <c r="L2752" s="4">
        <v>9.7000000000000003E-3</v>
      </c>
      <c r="M2752" s="4">
        <v>5.5100000000000003E-2</v>
      </c>
      <c r="N2752" s="4">
        <v>5.5300000000000002E-2</v>
      </c>
      <c r="O2752" s="4" t="s">
        <v>96</v>
      </c>
      <c r="P2752" s="4" t="s">
        <v>96</v>
      </c>
      <c r="Q2752" s="3">
        <v>12.291</v>
      </c>
      <c r="R2752" s="3">
        <v>-251.23</v>
      </c>
      <c r="S2752" s="3">
        <v>785.31550000000004</v>
      </c>
      <c r="T2752" s="3">
        <v>844.04949999999997</v>
      </c>
      <c r="U2752" s="3">
        <v>2057.3850000000002</v>
      </c>
      <c r="V2752" s="3">
        <v>2057.3850000000002</v>
      </c>
      <c r="W2752" t="s">
        <v>252</v>
      </c>
      <c r="X2752" s="5">
        <v>44291</v>
      </c>
      <c r="Y2752" s="4">
        <v>1E-3</v>
      </c>
      <c r="Z2752" s="3">
        <v>2.2000000000000002</v>
      </c>
      <c r="AA2752" s="5">
        <v>45282</v>
      </c>
      <c r="AB2752" s="3">
        <v>0.22</v>
      </c>
      <c r="AC2752" s="4">
        <v>4.4499999999999998E-2</v>
      </c>
      <c r="AD2752" t="s">
        <v>95</v>
      </c>
      <c r="AE2752" s="4">
        <v>6.7000000000000002E-3</v>
      </c>
      <c r="AF2752" t="s">
        <v>96</v>
      </c>
      <c r="AG2752">
        <v>0.02</v>
      </c>
      <c r="AH2752" s="4">
        <v>8.8999999999999999E-3</v>
      </c>
      <c r="AI2752" s="4">
        <v>1.32E-2</v>
      </c>
      <c r="AJ2752" s="4">
        <v>1.1599999999999999E-2</v>
      </c>
      <c r="AK2752" s="4">
        <v>1.0699999999999999E-2</v>
      </c>
      <c r="AL2752" t="s">
        <v>78</v>
      </c>
      <c r="AM2752" s="2">
        <v>1000</v>
      </c>
      <c r="AN2752" s="4">
        <v>0.2452</v>
      </c>
      <c r="AO2752" s="4">
        <v>0.29449999999999998</v>
      </c>
      <c r="AP2752" s="4">
        <v>0.52749999999999997</v>
      </c>
      <c r="AQ2752" s="6">
        <v>0.4</v>
      </c>
      <c r="AR2752" s="6">
        <v>0.2</v>
      </c>
      <c r="AS2752">
        <v>1099</v>
      </c>
      <c r="AT2752" s="3">
        <v>48.96</v>
      </c>
      <c r="AU2752" s="3">
        <v>49.48</v>
      </c>
      <c r="AV2752" s="3">
        <v>49.41</v>
      </c>
      <c r="AW2752" s="3">
        <v>49.46</v>
      </c>
      <c r="AX2752">
        <v>81.31</v>
      </c>
      <c r="AY2752" t="s">
        <v>79</v>
      </c>
      <c r="AZ2752" t="s">
        <v>71</v>
      </c>
      <c r="BA2752" t="s">
        <v>72</v>
      </c>
      <c r="BB2752" t="s">
        <v>72</v>
      </c>
      <c r="BC2752" t="s">
        <v>79</v>
      </c>
      <c r="BD2752" t="s">
        <v>70</v>
      </c>
      <c r="BE2752" t="s">
        <v>96</v>
      </c>
      <c r="BF2752">
        <v>6.61</v>
      </c>
      <c r="BG2752">
        <v>0.63819999999999999</v>
      </c>
      <c r="BH2752">
        <v>0.56689999999999996</v>
      </c>
      <c r="BI2752">
        <v>175.93</v>
      </c>
      <c r="BJ2752">
        <v>5.0900000000000001E-2</v>
      </c>
      <c r="BK2752">
        <v>1.7600000000000001E-2</v>
      </c>
    </row>
    <row r="2753" spans="1:63" x14ac:dyDescent="0.3">
      <c r="A2753" t="s">
        <v>623</v>
      </c>
      <c r="B2753" t="s">
        <v>624</v>
      </c>
      <c r="C2753" t="s">
        <v>93</v>
      </c>
      <c r="D2753" s="1">
        <v>4054250000</v>
      </c>
      <c r="E2753" s="2">
        <v>5550228</v>
      </c>
      <c r="F2753" s="3">
        <v>25.14</v>
      </c>
      <c r="G2753" t="b">
        <v>0</v>
      </c>
      <c r="H2753" t="b">
        <v>0</v>
      </c>
      <c r="I2753" t="b">
        <v>0</v>
      </c>
      <c r="J2753" t="b">
        <v>0</v>
      </c>
      <c r="K2753" s="4">
        <v>-1.6000000000000001E-3</v>
      </c>
      <c r="L2753" s="4">
        <v>2.8799999999999999E-2</v>
      </c>
      <c r="M2753" s="4">
        <v>0.11609999999999999</v>
      </c>
      <c r="N2753" s="4">
        <v>0.1166</v>
      </c>
      <c r="O2753" s="4">
        <v>3.5900000000000001E-2</v>
      </c>
      <c r="P2753" s="4">
        <v>5.16E-2</v>
      </c>
      <c r="Q2753" s="3">
        <v>52.741107999999997</v>
      </c>
      <c r="R2753" s="3">
        <v>297.63301799999999</v>
      </c>
      <c r="S2753" s="3">
        <v>492.34101600000002</v>
      </c>
      <c r="T2753" s="3">
        <v>383.563197</v>
      </c>
      <c r="U2753" s="3">
        <v>143.18884499999999</v>
      </c>
      <c r="V2753" s="3">
        <v>143.18884499999999</v>
      </c>
      <c r="W2753" t="s">
        <v>246</v>
      </c>
      <c r="X2753" s="5">
        <v>40983</v>
      </c>
      <c r="Y2753" s="4">
        <v>4.0000000000000001E-3</v>
      </c>
      <c r="Z2753" s="3">
        <v>1.96</v>
      </c>
      <c r="AA2753" s="5">
        <v>45278</v>
      </c>
      <c r="AB2753" s="3">
        <v>0.14000000000000001</v>
      </c>
      <c r="AC2753" s="4">
        <v>7.7700000000000005E-2</v>
      </c>
      <c r="AD2753" t="s">
        <v>95</v>
      </c>
      <c r="AE2753" s="4">
        <v>5.5999999999999999E-3</v>
      </c>
      <c r="AF2753" t="s">
        <v>96</v>
      </c>
      <c r="AG2753">
        <v>0.36</v>
      </c>
      <c r="AH2753" s="4">
        <v>0.74890000000000001</v>
      </c>
      <c r="AI2753" s="4">
        <v>5.0200000000000002E-2</v>
      </c>
      <c r="AJ2753" s="4">
        <v>5.2400000000000002E-2</v>
      </c>
      <c r="AK2753" s="4">
        <v>4.99E-2</v>
      </c>
      <c r="AL2753" t="s">
        <v>67</v>
      </c>
      <c r="AM2753" s="2">
        <v>1000</v>
      </c>
      <c r="AN2753" s="4">
        <v>7.6600000000000001E-2</v>
      </c>
      <c r="AO2753" s="4">
        <v>0.1023</v>
      </c>
      <c r="AP2753" s="4">
        <v>0.23799999999999999</v>
      </c>
      <c r="AQ2753" s="6">
        <v>0.4</v>
      </c>
      <c r="AR2753" s="6">
        <v>0.2</v>
      </c>
      <c r="AS2753">
        <v>1099</v>
      </c>
      <c r="AT2753" s="3">
        <v>24.44</v>
      </c>
      <c r="AU2753" s="3">
        <v>25.43</v>
      </c>
      <c r="AV2753" s="3">
        <v>25.1</v>
      </c>
      <c r="AW2753" s="3">
        <v>25.22</v>
      </c>
      <c r="AX2753">
        <v>71.03</v>
      </c>
      <c r="AY2753" t="s">
        <v>69</v>
      </c>
      <c r="AZ2753" t="s">
        <v>70</v>
      </c>
      <c r="BA2753" t="s">
        <v>71</v>
      </c>
      <c r="BB2753" t="s">
        <v>72</v>
      </c>
      <c r="BC2753" t="s">
        <v>69</v>
      </c>
      <c r="BD2753" t="s">
        <v>72</v>
      </c>
      <c r="BE2753" t="s">
        <v>69</v>
      </c>
      <c r="BF2753">
        <v>5.09</v>
      </c>
      <c r="BG2753" s="4">
        <v>0.20230000000000001</v>
      </c>
      <c r="BH2753" s="4">
        <v>0.24879999999999999</v>
      </c>
      <c r="BI2753">
        <v>258.39</v>
      </c>
      <c r="BJ2753" s="4">
        <v>9.7799999999999998E-2</v>
      </c>
      <c r="BK2753" s="4">
        <v>3.2000000000000001E-2</v>
      </c>
    </row>
    <row r="2754" spans="1:63" x14ac:dyDescent="0.3">
      <c r="A2754" t="s">
        <v>655</v>
      </c>
      <c r="B2754" t="s">
        <v>656</v>
      </c>
      <c r="C2754" t="s">
        <v>93</v>
      </c>
      <c r="D2754" s="1">
        <v>4001800000</v>
      </c>
      <c r="E2754" s="2">
        <v>379136</v>
      </c>
      <c r="F2754" s="3">
        <v>92.45</v>
      </c>
      <c r="G2754" t="b">
        <v>0</v>
      </c>
      <c r="H2754" t="b">
        <v>0</v>
      </c>
      <c r="I2754" t="b">
        <v>0</v>
      </c>
      <c r="J2754" t="b">
        <v>0</v>
      </c>
      <c r="K2754" s="4">
        <v>3.0000000000000001E-3</v>
      </c>
      <c r="L2754" s="4">
        <v>4.0800000000000003E-2</v>
      </c>
      <c r="M2754" s="4">
        <v>6.4799999999999996E-2</v>
      </c>
      <c r="N2754" s="4">
        <v>6.0699999999999997E-2</v>
      </c>
      <c r="O2754" s="4">
        <v>-3.2800000000000003E-2</v>
      </c>
      <c r="P2754" s="4">
        <v>1.14E-2</v>
      </c>
      <c r="Q2754" s="3">
        <v>40.773600000000002</v>
      </c>
      <c r="R2754" s="3">
        <v>40.773600000000002</v>
      </c>
      <c r="S2754" s="3">
        <v>678.02160000000003</v>
      </c>
      <c r="T2754" s="3">
        <v>678.02160000000003</v>
      </c>
      <c r="U2754" s="3">
        <v>305.62220000000002</v>
      </c>
      <c r="V2754" s="3">
        <v>305.62220000000002</v>
      </c>
      <c r="W2754" t="s">
        <v>94</v>
      </c>
      <c r="X2754" s="5">
        <v>40968</v>
      </c>
      <c r="Y2754" s="4">
        <v>5.7999999999999996E-3</v>
      </c>
      <c r="Z2754" s="3">
        <v>3.75</v>
      </c>
      <c r="AA2754" s="5">
        <v>45288</v>
      </c>
      <c r="AB2754" s="3">
        <v>0.34</v>
      </c>
      <c r="AC2754" s="4">
        <v>4.0599999999999997E-2</v>
      </c>
      <c r="AD2754" t="s">
        <v>95</v>
      </c>
      <c r="AE2754" s="4">
        <v>1.5699999999999999E-2</v>
      </c>
      <c r="AF2754" t="s">
        <v>96</v>
      </c>
      <c r="AG2754">
        <v>0.18</v>
      </c>
      <c r="AH2754" s="4">
        <v>0.5907</v>
      </c>
      <c r="AI2754" s="4">
        <v>6.2799999999999995E-2</v>
      </c>
      <c r="AJ2754" s="4">
        <v>6.5699999999999995E-2</v>
      </c>
      <c r="AK2754" s="4">
        <v>6.7400000000000002E-2</v>
      </c>
      <c r="AL2754" t="s">
        <v>330</v>
      </c>
      <c r="AM2754" s="2">
        <v>1000</v>
      </c>
      <c r="AN2754" s="4">
        <v>0.40889999999999999</v>
      </c>
      <c r="AO2754" s="4">
        <v>0.51519999999999999</v>
      </c>
      <c r="AP2754" s="4">
        <v>0.97130000000000005</v>
      </c>
      <c r="AQ2754" s="6">
        <v>0.4</v>
      </c>
      <c r="AR2754" s="6">
        <v>0.2</v>
      </c>
      <c r="AS2754">
        <v>1099</v>
      </c>
      <c r="AT2754" s="3">
        <v>88.96</v>
      </c>
      <c r="AU2754" s="3">
        <v>93.45</v>
      </c>
      <c r="AV2754" s="3">
        <v>92.36</v>
      </c>
      <c r="AW2754" s="3">
        <v>92.58</v>
      </c>
      <c r="AX2754">
        <v>72.040000000000006</v>
      </c>
      <c r="AY2754" t="s">
        <v>72</v>
      </c>
      <c r="AZ2754" t="s">
        <v>82</v>
      </c>
      <c r="BA2754" t="s">
        <v>71</v>
      </c>
      <c r="BB2754" t="s">
        <v>70</v>
      </c>
      <c r="BC2754" t="s">
        <v>70</v>
      </c>
      <c r="BD2754" t="s">
        <v>72</v>
      </c>
      <c r="BE2754" t="s">
        <v>79</v>
      </c>
      <c r="BF2754" t="s">
        <v>96</v>
      </c>
      <c r="BG2754" t="s">
        <v>96</v>
      </c>
      <c r="BH2754" t="s">
        <v>96</v>
      </c>
      <c r="BI2754" t="s">
        <v>96</v>
      </c>
      <c r="BJ2754" t="s">
        <v>96</v>
      </c>
      <c r="BK2754" t="s">
        <v>96</v>
      </c>
    </row>
    <row r="2755" spans="1:63" x14ac:dyDescent="0.3">
      <c r="A2755" t="s">
        <v>997</v>
      </c>
      <c r="B2755" t="s">
        <v>998</v>
      </c>
      <c r="C2755" t="s">
        <v>93</v>
      </c>
      <c r="D2755" s="1">
        <v>3935720000</v>
      </c>
      <c r="E2755" s="2">
        <v>949856</v>
      </c>
      <c r="F2755" s="3">
        <v>20.89</v>
      </c>
      <c r="G2755" t="b">
        <v>0</v>
      </c>
      <c r="H2755" t="b">
        <v>0</v>
      </c>
      <c r="I2755" t="b">
        <v>0</v>
      </c>
      <c r="J2755" t="b">
        <v>0</v>
      </c>
      <c r="K2755" s="4">
        <v>1.4E-3</v>
      </c>
      <c r="L2755" s="4">
        <v>6.4999999999999997E-3</v>
      </c>
      <c r="M2755" s="4">
        <v>4.9500000000000002E-2</v>
      </c>
      <c r="N2755" s="4">
        <v>4.82E-2</v>
      </c>
      <c r="O2755" s="4">
        <v>5.9999999999999995E-4</v>
      </c>
      <c r="P2755" s="4">
        <v>3.5299999999999998E-2</v>
      </c>
      <c r="Q2755" s="3">
        <v>18.764099999999999</v>
      </c>
      <c r="R2755" s="3">
        <v>-59.349899999999998</v>
      </c>
      <c r="S2755" s="3">
        <v>88.655100000000004</v>
      </c>
      <c r="T2755" s="3">
        <v>107.0907</v>
      </c>
      <c r="U2755" s="3">
        <v>2286.3355499999998</v>
      </c>
      <c r="V2755" s="3">
        <v>2286.3355499999998</v>
      </c>
      <c r="W2755" t="s">
        <v>147</v>
      </c>
      <c r="X2755" s="5">
        <v>41899</v>
      </c>
      <c r="Y2755" s="4">
        <v>1E-3</v>
      </c>
      <c r="Z2755" s="3">
        <v>0.65</v>
      </c>
      <c r="AA2755" s="5">
        <v>45278</v>
      </c>
      <c r="AB2755" s="3">
        <v>0.05</v>
      </c>
      <c r="AC2755" s="4">
        <v>3.1E-2</v>
      </c>
      <c r="AD2755" t="s">
        <v>95</v>
      </c>
      <c r="AE2755" s="4">
        <v>2.5999999999999999E-3</v>
      </c>
      <c r="AF2755" t="s">
        <v>96</v>
      </c>
      <c r="AG2755">
        <v>0.12</v>
      </c>
      <c r="AH2755" s="4">
        <v>3.2399999999999998E-2</v>
      </c>
      <c r="AI2755" s="4">
        <v>7.7000000000000002E-3</v>
      </c>
      <c r="AJ2755" s="4">
        <v>7.6E-3</v>
      </c>
      <c r="AK2755" s="4">
        <v>8.0000000000000002E-3</v>
      </c>
      <c r="AL2755" t="s">
        <v>84</v>
      </c>
      <c r="AM2755">
        <v>332</v>
      </c>
      <c r="AN2755" s="4">
        <v>9.5299999999999996E-2</v>
      </c>
      <c r="AO2755" s="4">
        <v>0.13370000000000001</v>
      </c>
      <c r="AP2755" s="4">
        <v>0.33110000000000001</v>
      </c>
      <c r="AQ2755" s="6">
        <v>0.4</v>
      </c>
      <c r="AR2755" s="6">
        <v>0.2</v>
      </c>
      <c r="AS2755">
        <v>1099</v>
      </c>
      <c r="AT2755" s="3">
        <v>20.74</v>
      </c>
      <c r="AU2755" s="3">
        <v>20.89</v>
      </c>
      <c r="AV2755" s="3">
        <v>20.87</v>
      </c>
      <c r="AW2755" s="3">
        <v>20.89</v>
      </c>
      <c r="AX2755">
        <v>81.650000000000006</v>
      </c>
      <c r="AY2755" t="s">
        <v>69</v>
      </c>
      <c r="AZ2755" t="s">
        <v>79</v>
      </c>
      <c r="BA2755" t="s">
        <v>70</v>
      </c>
      <c r="BB2755" t="s">
        <v>72</v>
      </c>
      <c r="BC2755" t="s">
        <v>79</v>
      </c>
      <c r="BD2755" t="s">
        <v>70</v>
      </c>
      <c r="BE2755" t="s">
        <v>71</v>
      </c>
      <c r="BF2755">
        <v>6.76</v>
      </c>
      <c r="BG2755" s="4">
        <v>0.84099999999999997</v>
      </c>
      <c r="BH2755" s="4">
        <v>0.62219999999999998</v>
      </c>
      <c r="BI2755">
        <v>149.44</v>
      </c>
      <c r="BJ2755" s="4">
        <v>7.9399999999999998E-2</v>
      </c>
      <c r="BK2755" s="4">
        <v>3.3000000000000002E-2</v>
      </c>
    </row>
    <row r="2756" spans="1:63" x14ac:dyDescent="0.3">
      <c r="A2756" t="s">
        <v>504</v>
      </c>
      <c r="B2756" t="s">
        <v>505</v>
      </c>
      <c r="C2756" t="s">
        <v>93</v>
      </c>
      <c r="D2756" s="1">
        <v>3900220000</v>
      </c>
      <c r="E2756" s="2">
        <v>607469</v>
      </c>
      <c r="F2756" s="3">
        <v>48.32</v>
      </c>
      <c r="G2756" t="b">
        <v>0</v>
      </c>
      <c r="H2756" t="b">
        <v>0</v>
      </c>
      <c r="I2756" t="b">
        <v>0</v>
      </c>
      <c r="J2756" t="b">
        <v>0</v>
      </c>
      <c r="K2756" s="4">
        <v>3.5000000000000001E-3</v>
      </c>
      <c r="L2756" s="4">
        <v>2.29E-2</v>
      </c>
      <c r="M2756" s="4">
        <v>6.0900000000000003E-2</v>
      </c>
      <c r="N2756" s="4">
        <v>6.0299999999999999E-2</v>
      </c>
      <c r="O2756" s="4">
        <v>6.0000000000000001E-3</v>
      </c>
      <c r="P2756" s="4">
        <v>1.54E-2</v>
      </c>
      <c r="Q2756" s="3">
        <v>4.8220000000000001</v>
      </c>
      <c r="R2756" s="3">
        <v>4.8220000000000001</v>
      </c>
      <c r="S2756" s="3">
        <v>-813.30060000000003</v>
      </c>
      <c r="T2756" s="3">
        <v>-813.30060000000003</v>
      </c>
      <c r="U2756" s="3">
        <v>-2118.1151</v>
      </c>
      <c r="V2756" s="3">
        <v>-2118.1151</v>
      </c>
      <c r="W2756" t="s">
        <v>206</v>
      </c>
      <c r="X2756" s="5">
        <v>41947</v>
      </c>
      <c r="Y2756" s="4">
        <v>6.6E-3</v>
      </c>
      <c r="Z2756" s="3">
        <v>1.91</v>
      </c>
      <c r="AA2756" s="5">
        <v>45282</v>
      </c>
      <c r="AB2756" s="3">
        <v>0.2</v>
      </c>
      <c r="AC2756" s="4">
        <v>3.9600000000000003E-2</v>
      </c>
      <c r="AD2756" t="s">
        <v>95</v>
      </c>
      <c r="AE2756" s="4">
        <v>5.0000000000000001E-3</v>
      </c>
      <c r="AF2756">
        <v>0.05</v>
      </c>
      <c r="AG2756">
        <v>0.05</v>
      </c>
      <c r="AH2756" s="4">
        <v>0.2021</v>
      </c>
      <c r="AI2756" s="4">
        <v>2.9600000000000001E-2</v>
      </c>
      <c r="AJ2756" s="4">
        <v>2.9100000000000001E-2</v>
      </c>
      <c r="AK2756" s="4">
        <v>3.0300000000000001E-2</v>
      </c>
      <c r="AL2756" t="s">
        <v>360</v>
      </c>
      <c r="AM2756" s="2">
        <v>1000</v>
      </c>
      <c r="AN2756" s="4">
        <v>0.2263</v>
      </c>
      <c r="AO2756" s="4">
        <v>0.31059999999999999</v>
      </c>
      <c r="AP2756" s="4">
        <v>0.67279999999999995</v>
      </c>
      <c r="AQ2756" s="6">
        <v>0.4</v>
      </c>
      <c r="AR2756" s="6">
        <v>0.2</v>
      </c>
      <c r="AS2756">
        <v>1099</v>
      </c>
      <c r="AT2756" s="3">
        <v>47.37</v>
      </c>
      <c r="AU2756" s="3">
        <v>48.5</v>
      </c>
      <c r="AV2756" s="3">
        <v>48.26</v>
      </c>
      <c r="AW2756" s="3">
        <v>48.37</v>
      </c>
      <c r="AX2756">
        <v>76.61</v>
      </c>
      <c r="AY2756" t="s">
        <v>69</v>
      </c>
      <c r="AZ2756" t="s">
        <v>71</v>
      </c>
      <c r="BA2756" t="s">
        <v>75</v>
      </c>
      <c r="BB2756" t="s">
        <v>68</v>
      </c>
      <c r="BC2756" t="s">
        <v>70</v>
      </c>
      <c r="BD2756" t="s">
        <v>71</v>
      </c>
      <c r="BE2756" t="s">
        <v>96</v>
      </c>
      <c r="BF2756" t="s">
        <v>96</v>
      </c>
      <c r="BG2756" t="s">
        <v>96</v>
      </c>
      <c r="BH2756" t="s">
        <v>96</v>
      </c>
      <c r="BI2756" t="s">
        <v>96</v>
      </c>
      <c r="BJ2756" t="s">
        <v>96</v>
      </c>
      <c r="BK2756" t="s">
        <v>96</v>
      </c>
    </row>
    <row r="2757" spans="1:63" x14ac:dyDescent="0.3">
      <c r="A2757" t="s">
        <v>596</v>
      </c>
      <c r="B2757" t="s">
        <v>597</v>
      </c>
      <c r="C2757" t="s">
        <v>93</v>
      </c>
      <c r="D2757" s="1">
        <v>3899930000</v>
      </c>
      <c r="E2757" s="2">
        <v>553120</v>
      </c>
      <c r="F2757" s="3">
        <v>47.79</v>
      </c>
      <c r="G2757" t="b">
        <v>0</v>
      </c>
      <c r="H2757" t="b">
        <v>0</v>
      </c>
      <c r="I2757" t="b">
        <v>0</v>
      </c>
      <c r="J2757" t="b">
        <v>0</v>
      </c>
      <c r="K2757" s="4">
        <v>1E-4</v>
      </c>
      <c r="L2757" s="4">
        <v>1.43E-2</v>
      </c>
      <c r="M2757" s="4">
        <v>2.9100000000000001E-2</v>
      </c>
      <c r="N2757" s="4">
        <v>0.03</v>
      </c>
      <c r="O2757" s="4">
        <v>-4.7000000000000002E-3</v>
      </c>
      <c r="P2757" s="4">
        <v>9.5999999999999992E-3</v>
      </c>
      <c r="Q2757" s="3">
        <v>0</v>
      </c>
      <c r="R2757" s="3">
        <v>-14.234185</v>
      </c>
      <c r="S2757" s="3">
        <v>-721.70647299999996</v>
      </c>
      <c r="T2757" s="3">
        <v>-721.70647299999996</v>
      </c>
      <c r="U2757" s="3">
        <v>-1133.822819</v>
      </c>
      <c r="V2757" s="3">
        <v>-1133.822819</v>
      </c>
      <c r="W2757" t="s">
        <v>213</v>
      </c>
      <c r="X2757" s="5">
        <v>39365</v>
      </c>
      <c r="Y2757" s="4">
        <v>2E-3</v>
      </c>
      <c r="Z2757" s="3">
        <v>0.57999999999999996</v>
      </c>
      <c r="AA2757" s="5">
        <v>45278</v>
      </c>
      <c r="AB2757" s="3">
        <v>0.06</v>
      </c>
      <c r="AC2757" s="4">
        <v>1.2E-2</v>
      </c>
      <c r="AD2757" t="s">
        <v>95</v>
      </c>
      <c r="AE2757" s="4">
        <v>4.1999999999999997E-3</v>
      </c>
      <c r="AF2757" t="s">
        <v>96</v>
      </c>
      <c r="AG2757">
        <v>0.06</v>
      </c>
      <c r="AH2757" s="4">
        <v>0.2465</v>
      </c>
      <c r="AI2757" s="4">
        <v>2.5700000000000001E-2</v>
      </c>
      <c r="AJ2757" s="4">
        <v>2.6700000000000002E-2</v>
      </c>
      <c r="AK2757" s="4">
        <v>2.53E-2</v>
      </c>
      <c r="AL2757" t="s">
        <v>67</v>
      </c>
      <c r="AM2757" s="2">
        <v>1000</v>
      </c>
      <c r="AN2757" s="4">
        <v>0.1069</v>
      </c>
      <c r="AO2757" s="4">
        <v>0.1507</v>
      </c>
      <c r="AP2757" s="4">
        <v>0.35930000000000001</v>
      </c>
      <c r="AQ2757" s="6">
        <v>0.4</v>
      </c>
      <c r="AR2757" s="6">
        <v>0.2</v>
      </c>
      <c r="AS2757">
        <v>1099</v>
      </c>
      <c r="AT2757" s="3">
        <v>47.33</v>
      </c>
      <c r="AU2757" s="3">
        <v>47.96</v>
      </c>
      <c r="AV2757" t="s">
        <v>96</v>
      </c>
      <c r="AW2757" t="s">
        <v>96</v>
      </c>
      <c r="AX2757">
        <v>68.7</v>
      </c>
      <c r="AY2757" t="s">
        <v>69</v>
      </c>
      <c r="AZ2757" t="s">
        <v>79</v>
      </c>
      <c r="BA2757" t="s">
        <v>71</v>
      </c>
      <c r="BB2757" t="s">
        <v>72</v>
      </c>
      <c r="BC2757" t="s">
        <v>72</v>
      </c>
      <c r="BD2757" t="s">
        <v>71</v>
      </c>
      <c r="BE2757" t="s">
        <v>69</v>
      </c>
      <c r="BF2757" t="s">
        <v>96</v>
      </c>
      <c r="BG2757" t="s">
        <v>96</v>
      </c>
      <c r="BH2757" t="s">
        <v>96</v>
      </c>
      <c r="BI2757" t="s">
        <v>96</v>
      </c>
      <c r="BJ2757" t="s">
        <v>96</v>
      </c>
      <c r="BK2757" t="s">
        <v>96</v>
      </c>
    </row>
    <row r="2758" spans="1:63" x14ac:dyDescent="0.3">
      <c r="A2758" t="s">
        <v>672</v>
      </c>
      <c r="B2758" t="s">
        <v>673</v>
      </c>
      <c r="C2758" t="s">
        <v>93</v>
      </c>
      <c r="D2758" s="1">
        <v>3804760000</v>
      </c>
      <c r="E2758" s="2">
        <v>1263891</v>
      </c>
      <c r="F2758" s="3">
        <v>47</v>
      </c>
      <c r="G2758" t="b">
        <v>0</v>
      </c>
      <c r="H2758" t="b">
        <v>0</v>
      </c>
      <c r="I2758" t="b">
        <v>0</v>
      </c>
      <c r="J2758" t="b">
        <v>0</v>
      </c>
      <c r="K2758" s="4">
        <v>1.9E-3</v>
      </c>
      <c r="L2758" s="4">
        <v>3.5700000000000003E-2</v>
      </c>
      <c r="M2758" s="4">
        <v>5.6099999999999997E-2</v>
      </c>
      <c r="N2758" s="4">
        <v>5.6399999999999999E-2</v>
      </c>
      <c r="O2758" s="4">
        <v>-1.6500000000000001E-2</v>
      </c>
      <c r="P2758" s="4">
        <v>1.6199999999999999E-2</v>
      </c>
      <c r="Q2758" s="3">
        <v>9.411778</v>
      </c>
      <c r="R2758" s="3">
        <v>32.497815000000003</v>
      </c>
      <c r="S2758" s="3">
        <v>-377.596881</v>
      </c>
      <c r="T2758" s="3">
        <v>-377.596881</v>
      </c>
      <c r="U2758" s="3">
        <v>33.913634000000002</v>
      </c>
      <c r="V2758" s="3">
        <v>33.913634000000002</v>
      </c>
      <c r="W2758" t="s">
        <v>213</v>
      </c>
      <c r="X2758" s="5">
        <v>39336</v>
      </c>
      <c r="Y2758" s="4">
        <v>2.3E-3</v>
      </c>
      <c r="Z2758" s="3">
        <v>1.22</v>
      </c>
      <c r="AA2758" s="5">
        <v>45278</v>
      </c>
      <c r="AB2758" s="3">
        <v>0.11</v>
      </c>
      <c r="AC2758" s="4">
        <v>2.58E-2</v>
      </c>
      <c r="AD2758" t="s">
        <v>95</v>
      </c>
      <c r="AE2758" s="4">
        <v>9.4000000000000004E-3</v>
      </c>
      <c r="AF2758" t="s">
        <v>96</v>
      </c>
      <c r="AG2758">
        <v>0.16</v>
      </c>
      <c r="AH2758" s="4">
        <v>0.46360000000000001</v>
      </c>
      <c r="AI2758" s="4">
        <v>4.3099999999999999E-2</v>
      </c>
      <c r="AJ2758" s="4">
        <v>5.04E-2</v>
      </c>
      <c r="AK2758" s="4">
        <v>5.6099999999999997E-2</v>
      </c>
      <c r="AL2758" t="s">
        <v>67</v>
      </c>
      <c r="AM2758" s="2">
        <v>2500</v>
      </c>
      <c r="AN2758" s="4">
        <v>6.0499999999999998E-2</v>
      </c>
      <c r="AO2758" s="4">
        <v>8.3500000000000005E-2</v>
      </c>
      <c r="AP2758" s="4">
        <v>0.23499999999999999</v>
      </c>
      <c r="AQ2758" s="6">
        <v>0.4</v>
      </c>
      <c r="AR2758" s="6">
        <v>0.2</v>
      </c>
      <c r="AS2758">
        <v>1099</v>
      </c>
      <c r="AT2758" s="3">
        <v>45.68</v>
      </c>
      <c r="AU2758" s="3">
        <v>47.4</v>
      </c>
      <c r="AV2758" s="3">
        <v>46.97</v>
      </c>
      <c r="AW2758" s="3">
        <v>47.06</v>
      </c>
      <c r="AX2758">
        <v>76.62</v>
      </c>
      <c r="AY2758" t="s">
        <v>69</v>
      </c>
      <c r="AZ2758" t="s">
        <v>70</v>
      </c>
      <c r="BA2758" t="s">
        <v>72</v>
      </c>
      <c r="BB2758" t="s">
        <v>71</v>
      </c>
      <c r="BC2758" t="s">
        <v>79</v>
      </c>
      <c r="BD2758" t="s">
        <v>75</v>
      </c>
      <c r="BE2758" t="s">
        <v>69</v>
      </c>
      <c r="BF2758" t="s">
        <v>96</v>
      </c>
      <c r="BG2758" t="s">
        <v>96</v>
      </c>
      <c r="BH2758" t="s">
        <v>96</v>
      </c>
      <c r="BI2758" t="s">
        <v>96</v>
      </c>
      <c r="BJ2758" t="s">
        <v>96</v>
      </c>
      <c r="BK2758" t="s">
        <v>96</v>
      </c>
    </row>
    <row r="2759" spans="1:63" x14ac:dyDescent="0.3">
      <c r="A2759" t="s">
        <v>449</v>
      </c>
      <c r="B2759" t="s">
        <v>450</v>
      </c>
      <c r="C2759" t="s">
        <v>93</v>
      </c>
      <c r="D2759" s="1">
        <v>3649990000</v>
      </c>
      <c r="E2759" s="2">
        <v>916838</v>
      </c>
      <c r="F2759" s="3">
        <v>72.150000000000006</v>
      </c>
      <c r="G2759" t="b">
        <v>0</v>
      </c>
      <c r="H2759" t="b">
        <v>0</v>
      </c>
      <c r="I2759" t="b">
        <v>0</v>
      </c>
      <c r="J2759" t="b">
        <v>0</v>
      </c>
      <c r="K2759" s="4">
        <v>3.8999999999999998E-3</v>
      </c>
      <c r="L2759" s="4">
        <v>6.8500000000000005E-2</v>
      </c>
      <c r="M2759" s="4">
        <v>0.1449</v>
      </c>
      <c r="N2759" s="4">
        <v>0.1447</v>
      </c>
      <c r="O2759" s="4">
        <v>-2.1100000000000001E-2</v>
      </c>
      <c r="P2759" s="4">
        <v>0.1178</v>
      </c>
      <c r="Q2759" s="3">
        <v>0</v>
      </c>
      <c r="R2759" s="3">
        <v>7.1341039999999998</v>
      </c>
      <c r="S2759" s="3">
        <v>-861.00845600000002</v>
      </c>
      <c r="T2759" s="3">
        <v>-861.00845600000002</v>
      </c>
      <c r="U2759" s="3">
        <v>-1830.2187249999999</v>
      </c>
      <c r="V2759" s="3">
        <v>-1830.2187249999999</v>
      </c>
      <c r="W2759" t="s">
        <v>237</v>
      </c>
      <c r="X2759" s="5">
        <v>39917</v>
      </c>
      <c r="Y2759" s="4">
        <v>4.0000000000000001E-3</v>
      </c>
      <c r="Z2759" s="3">
        <v>1.78</v>
      </c>
      <c r="AA2759" s="5">
        <v>45278</v>
      </c>
      <c r="AB2759" s="3">
        <v>0.21</v>
      </c>
      <c r="AC2759" s="4">
        <v>2.46E-2</v>
      </c>
      <c r="AD2759" t="s">
        <v>95</v>
      </c>
      <c r="AE2759" s="4">
        <v>2.0799999999999999E-2</v>
      </c>
      <c r="AF2759" t="s">
        <v>96</v>
      </c>
      <c r="AG2759">
        <v>0.79</v>
      </c>
      <c r="AH2759" s="4">
        <v>1.4059999999999999</v>
      </c>
      <c r="AI2759" s="4">
        <v>8.7599999999999997E-2</v>
      </c>
      <c r="AJ2759" s="4">
        <v>9.2399999999999996E-2</v>
      </c>
      <c r="AK2759" s="4">
        <v>8.6800000000000002E-2</v>
      </c>
      <c r="AL2759" t="s">
        <v>67</v>
      </c>
      <c r="AM2759">
        <v>266</v>
      </c>
      <c r="AN2759" s="4">
        <v>0.20119999999999999</v>
      </c>
      <c r="AO2759" s="4">
        <v>0.24210000000000001</v>
      </c>
      <c r="AP2759" s="4">
        <v>0.45379999999999998</v>
      </c>
      <c r="AQ2759" s="6">
        <v>0.4</v>
      </c>
      <c r="AR2759" s="6">
        <v>0.2</v>
      </c>
      <c r="AS2759">
        <v>1099</v>
      </c>
      <c r="AT2759" s="3">
        <v>67.73</v>
      </c>
      <c r="AU2759" s="3">
        <v>73.41</v>
      </c>
      <c r="AV2759" s="3">
        <v>71.98</v>
      </c>
      <c r="AW2759" s="3">
        <v>72.430000000000007</v>
      </c>
      <c r="AX2759">
        <v>72.84</v>
      </c>
      <c r="AY2759" t="s">
        <v>69</v>
      </c>
      <c r="AZ2759" t="s">
        <v>72</v>
      </c>
      <c r="BA2759" t="s">
        <v>68</v>
      </c>
      <c r="BB2759" t="s">
        <v>75</v>
      </c>
      <c r="BC2759" t="s">
        <v>70</v>
      </c>
      <c r="BD2759" t="s">
        <v>75</v>
      </c>
      <c r="BE2759" t="s">
        <v>71</v>
      </c>
      <c r="BF2759">
        <v>5.65</v>
      </c>
      <c r="BG2759" s="4">
        <v>0</v>
      </c>
      <c r="BH2759" s="4">
        <v>0.32400000000000001</v>
      </c>
      <c r="BI2759">
        <v>242.87</v>
      </c>
      <c r="BJ2759" s="4">
        <v>4.8300000000000003E-2</v>
      </c>
      <c r="BK2759" s="4">
        <v>0.1225</v>
      </c>
    </row>
    <row r="2760" spans="1:63" x14ac:dyDescent="0.3">
      <c r="A2760" t="s">
        <v>760</v>
      </c>
      <c r="B2760" t="s">
        <v>761</v>
      </c>
      <c r="C2760" t="s">
        <v>93</v>
      </c>
      <c r="D2760" s="1">
        <v>3624220000</v>
      </c>
      <c r="E2760" s="2">
        <v>405503</v>
      </c>
      <c r="F2760" s="3">
        <v>63.75</v>
      </c>
      <c r="G2760" t="b">
        <v>0</v>
      </c>
      <c r="H2760" t="b">
        <v>0</v>
      </c>
      <c r="I2760" t="b">
        <v>0</v>
      </c>
      <c r="J2760" t="b">
        <v>0</v>
      </c>
      <c r="K2760" s="4">
        <v>1.1000000000000001E-3</v>
      </c>
      <c r="L2760" s="4">
        <v>4.8800000000000003E-2</v>
      </c>
      <c r="M2760" s="4">
        <v>0.1067</v>
      </c>
      <c r="N2760" s="4">
        <v>0.10009999999999999</v>
      </c>
      <c r="O2760" s="4">
        <v>-3.4200000000000001E-2</v>
      </c>
      <c r="P2760" s="4">
        <v>1.61E-2</v>
      </c>
      <c r="Q2760" s="3">
        <v>31.879000000000001</v>
      </c>
      <c r="R2760" s="3">
        <v>88.110861</v>
      </c>
      <c r="S2760" s="3">
        <v>353.75847099999999</v>
      </c>
      <c r="T2760" s="3">
        <v>353.75847099999999</v>
      </c>
      <c r="U2760" s="3">
        <v>999.40019700000005</v>
      </c>
      <c r="V2760" s="3">
        <v>999.40019700000005</v>
      </c>
      <c r="W2760" t="s">
        <v>249</v>
      </c>
      <c r="X2760" s="5">
        <v>41425</v>
      </c>
      <c r="Y2760" s="4">
        <v>2E-3</v>
      </c>
      <c r="Z2760" s="3">
        <v>3.51</v>
      </c>
      <c r="AA2760" s="5">
        <v>45282</v>
      </c>
      <c r="AB2760" s="3">
        <v>0.3</v>
      </c>
      <c r="AC2760" s="4">
        <v>5.5E-2</v>
      </c>
      <c r="AD2760" t="s">
        <v>95</v>
      </c>
      <c r="AE2760" s="4">
        <v>1.44E-2</v>
      </c>
      <c r="AF2760" t="s">
        <v>96</v>
      </c>
      <c r="AG2760">
        <v>0.44</v>
      </c>
      <c r="AH2760" s="4">
        <v>1.1980999999999999</v>
      </c>
      <c r="AI2760" s="4">
        <v>8.8300000000000003E-2</v>
      </c>
      <c r="AJ2760" s="4">
        <v>9.5100000000000004E-2</v>
      </c>
      <c r="AK2760" s="4">
        <v>9.3299999999999994E-2</v>
      </c>
      <c r="AL2760" t="s">
        <v>78</v>
      </c>
      <c r="AM2760" s="2">
        <v>1000</v>
      </c>
      <c r="AN2760" s="4">
        <v>5.7799999999999997E-2</v>
      </c>
      <c r="AO2760" s="4">
        <v>8.4599999999999995E-2</v>
      </c>
      <c r="AP2760" s="4">
        <v>0.2266</v>
      </c>
      <c r="AQ2760" s="6">
        <v>0.4</v>
      </c>
      <c r="AR2760" s="6">
        <v>0.2</v>
      </c>
      <c r="AS2760">
        <v>1099</v>
      </c>
      <c r="AT2760" s="3">
        <v>60.81</v>
      </c>
      <c r="AU2760" s="3">
        <v>64.849999999999994</v>
      </c>
      <c r="AV2760" s="3">
        <v>63.67</v>
      </c>
      <c r="AW2760" s="3">
        <v>63.91</v>
      </c>
      <c r="AX2760">
        <v>71.34</v>
      </c>
      <c r="AY2760" t="s">
        <v>72</v>
      </c>
      <c r="AZ2760" t="s">
        <v>69</v>
      </c>
      <c r="BA2760" t="s">
        <v>72</v>
      </c>
      <c r="BB2760" t="s">
        <v>71</v>
      </c>
      <c r="BC2760" t="s">
        <v>69</v>
      </c>
      <c r="BD2760" t="s">
        <v>71</v>
      </c>
      <c r="BE2760" t="s">
        <v>68</v>
      </c>
      <c r="BF2760">
        <v>3.99</v>
      </c>
      <c r="BG2760" s="4">
        <v>0.29270000000000002</v>
      </c>
      <c r="BH2760" s="4">
        <v>5.45E-2</v>
      </c>
      <c r="BI2760">
        <v>507.46</v>
      </c>
      <c r="BJ2760" s="4">
        <v>0</v>
      </c>
      <c r="BK2760" s="4">
        <v>1E-3</v>
      </c>
    </row>
    <row r="2761" spans="1:63" x14ac:dyDescent="0.3">
      <c r="A2761" t="s">
        <v>1383</v>
      </c>
      <c r="B2761" t="s">
        <v>1384</v>
      </c>
      <c r="C2761" t="s">
        <v>93</v>
      </c>
      <c r="D2761" s="1">
        <v>3608480000</v>
      </c>
      <c r="E2761" s="2">
        <v>970814</v>
      </c>
      <c r="F2761" s="3">
        <v>45.94</v>
      </c>
      <c r="G2761" t="b">
        <v>0</v>
      </c>
      <c r="H2761" t="b">
        <v>0</v>
      </c>
      <c r="I2761" t="b">
        <v>0</v>
      </c>
      <c r="J2761" t="b">
        <v>0</v>
      </c>
      <c r="K2761" s="4">
        <v>4.4000000000000003E-3</v>
      </c>
      <c r="L2761" s="4">
        <v>4.4999999999999998E-2</v>
      </c>
      <c r="M2761" s="4">
        <v>5.6500000000000002E-2</v>
      </c>
      <c r="N2761" s="4">
        <v>5.2600000000000001E-2</v>
      </c>
      <c r="O2761" s="4">
        <v>-2.1899999999999999E-2</v>
      </c>
      <c r="P2761" s="4">
        <v>1.17E-2</v>
      </c>
      <c r="Q2761" s="3">
        <v>8.0145</v>
      </c>
      <c r="R2761" s="3">
        <v>527.03449999999998</v>
      </c>
      <c r="S2761" s="3">
        <v>2676.0855000000001</v>
      </c>
      <c r="T2761" s="3">
        <v>2676.0855000000001</v>
      </c>
      <c r="U2761" s="3">
        <v>2764.1120000000001</v>
      </c>
      <c r="V2761" s="3">
        <v>2764.1120000000001</v>
      </c>
      <c r="W2761" t="s">
        <v>206</v>
      </c>
      <c r="X2761" s="5">
        <v>43355</v>
      </c>
      <c r="Y2761" s="4">
        <v>2.8E-3</v>
      </c>
      <c r="Z2761" s="3">
        <v>2.0099999999999998</v>
      </c>
      <c r="AA2761" s="5">
        <v>45282</v>
      </c>
      <c r="AB2761" s="3">
        <v>0.2</v>
      </c>
      <c r="AC2761" s="4">
        <v>4.3799999999999999E-2</v>
      </c>
      <c r="AD2761" t="s">
        <v>95</v>
      </c>
      <c r="AE2761" s="4">
        <v>9.7999999999999997E-3</v>
      </c>
      <c r="AF2761" t="s">
        <v>96</v>
      </c>
      <c r="AG2761">
        <v>0.12</v>
      </c>
      <c r="AH2761" s="4">
        <v>0.78139999999999998</v>
      </c>
      <c r="AI2761" s="4">
        <v>7.1400000000000005E-2</v>
      </c>
      <c r="AJ2761" s="4">
        <v>8.7099999999999997E-2</v>
      </c>
      <c r="AK2761" s="4">
        <v>8.9499999999999996E-2</v>
      </c>
      <c r="AL2761" t="s">
        <v>794</v>
      </c>
      <c r="AM2761">
        <v>1000</v>
      </c>
      <c r="AN2761" s="4">
        <v>0.93130000000000002</v>
      </c>
      <c r="AO2761" s="4">
        <v>1.1213</v>
      </c>
      <c r="AP2761" s="4">
        <v>1.7759</v>
      </c>
      <c r="AQ2761" s="6">
        <v>0.4</v>
      </c>
      <c r="AR2761" s="6">
        <v>0.2</v>
      </c>
      <c r="AS2761">
        <v>1099</v>
      </c>
      <c r="AT2761" s="3">
        <v>44.08</v>
      </c>
      <c r="AU2761" s="3">
        <v>46.42</v>
      </c>
      <c r="AV2761" s="3">
        <v>45.85</v>
      </c>
      <c r="AW2761" s="3">
        <v>46.02</v>
      </c>
      <c r="AX2761">
        <v>69.349999999999994</v>
      </c>
      <c r="AY2761" t="s">
        <v>71</v>
      </c>
      <c r="AZ2761" t="s">
        <v>70</v>
      </c>
      <c r="BA2761" t="s">
        <v>69</v>
      </c>
      <c r="BB2761" t="s">
        <v>69</v>
      </c>
      <c r="BC2761" t="s">
        <v>72</v>
      </c>
      <c r="BD2761" t="s">
        <v>70</v>
      </c>
      <c r="BE2761" t="s">
        <v>96</v>
      </c>
      <c r="BF2761" t="s">
        <v>96</v>
      </c>
      <c r="BG2761" t="s">
        <v>96</v>
      </c>
      <c r="BH2761" t="s">
        <v>96</v>
      </c>
      <c r="BI2761" t="s">
        <v>96</v>
      </c>
      <c r="BJ2761" t="s">
        <v>96</v>
      </c>
      <c r="BK2761" t="s">
        <v>96</v>
      </c>
    </row>
    <row r="2762" spans="1:63" x14ac:dyDescent="0.3">
      <c r="A2762" t="s">
        <v>1016</v>
      </c>
      <c r="B2762" t="s">
        <v>1017</v>
      </c>
      <c r="C2762" t="s">
        <v>93</v>
      </c>
      <c r="D2762" s="1">
        <v>3573220000</v>
      </c>
      <c r="E2762" s="2">
        <v>310381</v>
      </c>
      <c r="F2762" s="3">
        <v>47.74</v>
      </c>
      <c r="G2762" t="b">
        <v>0</v>
      </c>
      <c r="H2762" t="b">
        <v>0</v>
      </c>
      <c r="I2762" t="b">
        <v>0</v>
      </c>
      <c r="J2762" t="b">
        <v>0</v>
      </c>
      <c r="K2762" s="4">
        <v>3.5999999999999999E-3</v>
      </c>
      <c r="L2762" s="4">
        <v>3.8699999999999998E-2</v>
      </c>
      <c r="M2762" s="4">
        <v>5.57E-2</v>
      </c>
      <c r="N2762" s="4">
        <v>5.0999999999999997E-2</v>
      </c>
      <c r="O2762" s="4">
        <v>-3.4000000000000002E-2</v>
      </c>
      <c r="P2762" s="4">
        <v>9.7999999999999997E-3</v>
      </c>
      <c r="Q2762" s="3">
        <v>28.60332</v>
      </c>
      <c r="R2762" s="3">
        <v>70.802210000000002</v>
      </c>
      <c r="S2762" s="3">
        <v>1250.7003999999999</v>
      </c>
      <c r="T2762" s="3">
        <v>1250.7003999999999</v>
      </c>
      <c r="U2762" s="3">
        <v>2050.0966699999999</v>
      </c>
      <c r="V2762" s="3">
        <v>2050.0966699999999</v>
      </c>
      <c r="W2762" t="s">
        <v>94</v>
      </c>
      <c r="X2762" s="5">
        <v>43391</v>
      </c>
      <c r="Y2762" s="4">
        <v>1E-3</v>
      </c>
      <c r="Z2762" s="3">
        <v>1.55</v>
      </c>
      <c r="AA2762" s="5">
        <v>45274</v>
      </c>
      <c r="AB2762" s="3">
        <v>0.15</v>
      </c>
      <c r="AC2762" s="4">
        <v>3.2399999999999998E-2</v>
      </c>
      <c r="AD2762" t="s">
        <v>95</v>
      </c>
      <c r="AE2762" s="4">
        <v>8.5000000000000006E-3</v>
      </c>
      <c r="AF2762" t="s">
        <v>96</v>
      </c>
      <c r="AG2762">
        <v>0.12</v>
      </c>
      <c r="AH2762" s="4">
        <v>0.60499999999999998</v>
      </c>
      <c r="AI2762" s="4">
        <v>7.1099999999999997E-2</v>
      </c>
      <c r="AJ2762" s="4">
        <v>7.0900000000000005E-2</v>
      </c>
      <c r="AK2762" s="4">
        <v>7.1900000000000006E-2</v>
      </c>
      <c r="AL2762" t="s">
        <v>4473</v>
      </c>
      <c r="AM2762">
        <v>5000</v>
      </c>
      <c r="AN2762" s="4">
        <v>0.1353</v>
      </c>
      <c r="AO2762" s="4">
        <v>0.16930000000000001</v>
      </c>
      <c r="AP2762" s="4">
        <v>0.36030000000000001</v>
      </c>
      <c r="AQ2762" s="6">
        <v>0.4</v>
      </c>
      <c r="AR2762" s="6">
        <v>0.2</v>
      </c>
      <c r="AS2762">
        <v>1099</v>
      </c>
      <c r="AT2762" s="3">
        <v>46.02</v>
      </c>
      <c r="AU2762" s="3">
        <v>48.26</v>
      </c>
      <c r="AV2762" s="3">
        <v>47.68</v>
      </c>
      <c r="AW2762" s="3">
        <v>47.82</v>
      </c>
      <c r="AX2762">
        <v>69.37</v>
      </c>
      <c r="AY2762" t="s">
        <v>72</v>
      </c>
      <c r="AZ2762" t="s">
        <v>69</v>
      </c>
      <c r="BA2762" t="s">
        <v>96</v>
      </c>
      <c r="BB2762" t="s">
        <v>82</v>
      </c>
      <c r="BC2762" t="s">
        <v>70</v>
      </c>
      <c r="BD2762" t="s">
        <v>71</v>
      </c>
      <c r="BE2762" t="s">
        <v>96</v>
      </c>
      <c r="BF2762">
        <v>6.63</v>
      </c>
      <c r="BG2762" s="4">
        <v>0.90229999999999999</v>
      </c>
      <c r="BH2762" s="4">
        <v>0.57140000000000002</v>
      </c>
      <c r="BI2762">
        <v>103.12</v>
      </c>
      <c r="BJ2762" s="4">
        <v>1.66E-2</v>
      </c>
      <c r="BK2762" s="4">
        <v>1.41E-2</v>
      </c>
    </row>
    <row r="2763" spans="1:63" x14ac:dyDescent="0.3">
      <c r="A2763" t="s">
        <v>839</v>
      </c>
      <c r="B2763" t="s">
        <v>840</v>
      </c>
      <c r="C2763" t="s">
        <v>93</v>
      </c>
      <c r="D2763" s="1">
        <v>3570580000</v>
      </c>
      <c r="E2763" s="2">
        <v>242475</v>
      </c>
      <c r="F2763" s="3">
        <v>104.76</v>
      </c>
      <c r="G2763" t="b">
        <v>0</v>
      </c>
      <c r="H2763" t="b">
        <v>0</v>
      </c>
      <c r="I2763" t="b">
        <v>0</v>
      </c>
      <c r="J2763" t="b">
        <v>0</v>
      </c>
      <c r="K2763" s="4">
        <v>1.8E-3</v>
      </c>
      <c r="L2763" s="4">
        <v>2.3900000000000001E-2</v>
      </c>
      <c r="M2763" s="4">
        <v>5.1400000000000001E-2</v>
      </c>
      <c r="N2763" s="4">
        <v>4.9200000000000001E-2</v>
      </c>
      <c r="O2763" s="4">
        <v>-1.8100000000000002E-2</v>
      </c>
      <c r="P2763" s="4">
        <v>1.43E-2</v>
      </c>
      <c r="Q2763" s="3">
        <v>57.434780000000003</v>
      </c>
      <c r="R2763" s="3">
        <v>145.45564999999999</v>
      </c>
      <c r="S2763" s="3">
        <v>784.50275499999998</v>
      </c>
      <c r="T2763" s="3">
        <v>825.516795</v>
      </c>
      <c r="U2763" s="3">
        <v>1110.3870899999999</v>
      </c>
      <c r="V2763" s="3">
        <v>1110.3870899999999</v>
      </c>
      <c r="W2763" t="s">
        <v>94</v>
      </c>
      <c r="X2763" s="5">
        <v>39087</v>
      </c>
      <c r="Y2763" s="4">
        <v>2E-3</v>
      </c>
      <c r="Z2763" s="3">
        <v>2.88</v>
      </c>
      <c r="AA2763" s="5">
        <v>45274</v>
      </c>
      <c r="AB2763" s="3">
        <v>0.28000000000000003</v>
      </c>
      <c r="AC2763" s="4">
        <v>2.75E-2</v>
      </c>
      <c r="AD2763" t="s">
        <v>95</v>
      </c>
      <c r="AE2763" s="4">
        <v>1.1599999999999999E-2</v>
      </c>
      <c r="AF2763" t="s">
        <v>96</v>
      </c>
      <c r="AG2763">
        <v>0.08</v>
      </c>
      <c r="AH2763" s="4">
        <v>0.5131</v>
      </c>
      <c r="AI2763" s="4">
        <v>4.4600000000000001E-2</v>
      </c>
      <c r="AJ2763" s="4">
        <v>4.53E-2</v>
      </c>
      <c r="AK2763" s="4">
        <v>4.41E-2</v>
      </c>
      <c r="AL2763" t="s">
        <v>4473</v>
      </c>
      <c r="AM2763" s="2">
        <v>5500</v>
      </c>
      <c r="AN2763" s="4">
        <v>0.1091</v>
      </c>
      <c r="AO2763" s="4">
        <v>0.16109999999999999</v>
      </c>
      <c r="AP2763" s="4">
        <v>0.47020000000000001</v>
      </c>
      <c r="AQ2763" s="6">
        <v>0.4</v>
      </c>
      <c r="AR2763" s="6">
        <v>0.2</v>
      </c>
      <c r="AS2763">
        <v>1099</v>
      </c>
      <c r="AT2763" s="3">
        <v>102.27</v>
      </c>
      <c r="AU2763" s="3">
        <v>105.4</v>
      </c>
      <c r="AV2763">
        <v>104.71</v>
      </c>
      <c r="AW2763">
        <v>104.85</v>
      </c>
      <c r="AX2763">
        <v>71.28</v>
      </c>
      <c r="AY2763" t="s">
        <v>72</v>
      </c>
      <c r="AZ2763" t="s">
        <v>79</v>
      </c>
      <c r="BA2763" t="s">
        <v>69</v>
      </c>
      <c r="BB2763" t="s">
        <v>79</v>
      </c>
      <c r="BC2763" t="s">
        <v>72</v>
      </c>
      <c r="BD2763" t="s">
        <v>70</v>
      </c>
      <c r="BE2763" t="s">
        <v>79</v>
      </c>
      <c r="BF2763">
        <v>6.09</v>
      </c>
      <c r="BG2763" s="4">
        <v>0.54690000000000005</v>
      </c>
      <c r="BH2763" s="4">
        <v>0.41260000000000002</v>
      </c>
      <c r="BI2763">
        <v>185.28</v>
      </c>
      <c r="BJ2763" s="4">
        <v>2.8199999999999999E-2</v>
      </c>
      <c r="BK2763" s="4">
        <v>1.1299999999999999E-2</v>
      </c>
    </row>
    <row r="2764" spans="1:63" x14ac:dyDescent="0.3">
      <c r="A2764" t="s">
        <v>1213</v>
      </c>
      <c r="B2764" t="s">
        <v>1214</v>
      </c>
      <c r="C2764" t="s">
        <v>93</v>
      </c>
      <c r="D2764" s="1">
        <v>3406890000</v>
      </c>
      <c r="E2764" s="2">
        <v>970986</v>
      </c>
      <c r="F2764" s="3">
        <v>20.45</v>
      </c>
      <c r="G2764" t="b">
        <v>0</v>
      </c>
      <c r="H2764" t="b">
        <v>0</v>
      </c>
      <c r="I2764" t="b">
        <v>0</v>
      </c>
      <c r="J2764" t="b">
        <v>0</v>
      </c>
      <c r="K2764" s="4">
        <v>1.6999999999999999E-3</v>
      </c>
      <c r="L2764" s="4">
        <v>1.18E-2</v>
      </c>
      <c r="M2764" s="4">
        <v>5.0999999999999997E-2</v>
      </c>
      <c r="N2764" s="4">
        <v>4.9500000000000002E-2</v>
      </c>
      <c r="O2764" s="4">
        <v>-7.7999999999999996E-3</v>
      </c>
      <c r="P2764" s="4">
        <v>3.61E-2</v>
      </c>
      <c r="Q2764" s="3">
        <v>94.883700000000005</v>
      </c>
      <c r="R2764" s="3">
        <v>207.87870000000001</v>
      </c>
      <c r="S2764" s="3">
        <v>1398.654</v>
      </c>
      <c r="T2764" s="3">
        <v>1422.8232</v>
      </c>
      <c r="U2764" s="3">
        <v>2349.35205</v>
      </c>
      <c r="V2764" s="3">
        <v>2349.35205</v>
      </c>
      <c r="W2764" t="s">
        <v>147</v>
      </c>
      <c r="X2764" s="5">
        <v>42284</v>
      </c>
      <c r="Y2764" s="4">
        <v>1E-3</v>
      </c>
      <c r="Z2764" s="3">
        <v>0.74</v>
      </c>
      <c r="AA2764" s="5">
        <v>45278</v>
      </c>
      <c r="AB2764" s="3">
        <v>7.0000000000000007E-2</v>
      </c>
      <c r="AC2764" s="4">
        <v>3.6400000000000002E-2</v>
      </c>
      <c r="AD2764" t="s">
        <v>95</v>
      </c>
      <c r="AE2764" s="4">
        <v>2.2000000000000001E-3</v>
      </c>
      <c r="AF2764" t="s">
        <v>96</v>
      </c>
      <c r="AG2764">
        <v>0.16</v>
      </c>
      <c r="AH2764" s="4">
        <v>0.34260000000000002</v>
      </c>
      <c r="AI2764" s="4">
        <v>1.7899999999999999E-2</v>
      </c>
      <c r="AJ2764" s="4">
        <v>1.8499999999999999E-2</v>
      </c>
      <c r="AK2764" s="4">
        <v>1.7600000000000001E-2</v>
      </c>
      <c r="AL2764" t="s">
        <v>84</v>
      </c>
      <c r="AM2764" s="2">
        <v>456</v>
      </c>
      <c r="AN2764" s="4">
        <v>7.3300000000000004E-2</v>
      </c>
      <c r="AO2764" s="4">
        <v>0.1011</v>
      </c>
      <c r="AP2764" s="4">
        <v>0.26440000000000002</v>
      </c>
      <c r="AQ2764" s="6">
        <v>0.4</v>
      </c>
      <c r="AR2764" s="6">
        <v>0.2</v>
      </c>
      <c r="AS2764">
        <v>1099</v>
      </c>
      <c r="AT2764" s="3">
        <v>20.21</v>
      </c>
      <c r="AU2764" s="3">
        <v>20.48</v>
      </c>
      <c r="AV2764" s="3">
        <v>20.440000000000001</v>
      </c>
      <c r="AW2764" s="3">
        <v>20.47</v>
      </c>
      <c r="AX2764">
        <v>79.69</v>
      </c>
      <c r="AY2764" t="s">
        <v>72</v>
      </c>
      <c r="AZ2764" t="s">
        <v>72</v>
      </c>
      <c r="BA2764" t="s">
        <v>79</v>
      </c>
      <c r="BB2764" t="s">
        <v>79</v>
      </c>
      <c r="BC2764" t="s">
        <v>79</v>
      </c>
      <c r="BD2764" t="s">
        <v>79</v>
      </c>
      <c r="BE2764" t="s">
        <v>82</v>
      </c>
      <c r="BF2764">
        <v>6.8</v>
      </c>
      <c r="BG2764" s="4">
        <v>0.86219999999999997</v>
      </c>
      <c r="BH2764" s="4">
        <v>0.63619999999999999</v>
      </c>
      <c r="BI2764">
        <v>147.13</v>
      </c>
      <c r="BJ2764" s="4">
        <v>7.7200000000000005E-2</v>
      </c>
      <c r="BK2764" s="4">
        <v>3.3799999999999997E-2</v>
      </c>
    </row>
    <row r="2765" spans="1:63" x14ac:dyDescent="0.3">
      <c r="A2765" t="s">
        <v>498</v>
      </c>
      <c r="B2765" t="s">
        <v>499</v>
      </c>
      <c r="C2765" t="s">
        <v>93</v>
      </c>
      <c r="D2765" s="1">
        <v>3356380000</v>
      </c>
      <c r="E2765" s="2">
        <v>3244902</v>
      </c>
      <c r="F2765" s="3">
        <v>35.549999999999997</v>
      </c>
      <c r="G2765" t="b">
        <v>0</v>
      </c>
      <c r="H2765" t="b">
        <v>0</v>
      </c>
      <c r="I2765" t="b">
        <v>0</v>
      </c>
      <c r="J2765" t="b">
        <v>0</v>
      </c>
      <c r="K2765" s="4">
        <v>-2.9999999999999997E-4</v>
      </c>
      <c r="L2765" s="4">
        <v>3.61E-2</v>
      </c>
      <c r="M2765" s="4">
        <v>0.1201</v>
      </c>
      <c r="N2765" s="4">
        <v>0.1211</v>
      </c>
      <c r="O2765" s="4">
        <v>1.32E-2</v>
      </c>
      <c r="P2765" s="4">
        <v>4.48E-2</v>
      </c>
      <c r="Q2765" s="3">
        <v>17.8094</v>
      </c>
      <c r="R2765" s="3">
        <v>231.06229999999999</v>
      </c>
      <c r="S2765" s="3">
        <v>-649.87919999999997</v>
      </c>
      <c r="T2765" s="3">
        <v>-821.15549999999996</v>
      </c>
      <c r="U2765" s="3">
        <v>-2528.9254999999998</v>
      </c>
      <c r="V2765" s="3">
        <v>-2528.9254999999998</v>
      </c>
      <c r="W2765" t="s">
        <v>246</v>
      </c>
      <c r="X2765" s="5">
        <v>42711</v>
      </c>
      <c r="Y2765" s="4">
        <v>5.0000000000000001E-4</v>
      </c>
      <c r="Z2765" s="3">
        <v>2.08</v>
      </c>
      <c r="AA2765" s="5">
        <v>45281</v>
      </c>
      <c r="AB2765" s="3">
        <v>0.17</v>
      </c>
      <c r="AC2765" s="4">
        <v>5.8200000000000002E-2</v>
      </c>
      <c r="AD2765" t="s">
        <v>95</v>
      </c>
      <c r="AE2765" s="4">
        <v>7.9000000000000008E-3</v>
      </c>
      <c r="AF2765" t="s">
        <v>96</v>
      </c>
      <c r="AG2765">
        <v>0.42</v>
      </c>
      <c r="AH2765" s="4">
        <v>1.0469999999999999</v>
      </c>
      <c r="AI2765" s="4">
        <v>6.4600000000000005E-2</v>
      </c>
      <c r="AJ2765" s="4">
        <v>6.8099999999999994E-2</v>
      </c>
      <c r="AK2765" s="4">
        <v>6.5500000000000003E-2</v>
      </c>
      <c r="AL2765" t="s">
        <v>4475</v>
      </c>
      <c r="AM2765" s="2">
        <v>1500</v>
      </c>
      <c r="AN2765" s="4">
        <v>5.3499999999999999E-2</v>
      </c>
      <c r="AO2765" s="4">
        <v>7.4999999999999997E-2</v>
      </c>
      <c r="AP2765" s="4">
        <v>0.19520000000000001</v>
      </c>
      <c r="AQ2765" s="6">
        <v>0.4</v>
      </c>
      <c r="AR2765" s="6">
        <v>0.2</v>
      </c>
      <c r="AS2765">
        <v>1099</v>
      </c>
      <c r="AT2765" s="3">
        <v>34.270000000000003</v>
      </c>
      <c r="AU2765" s="3">
        <v>36.03</v>
      </c>
      <c r="AV2765" s="3">
        <v>35.479999999999997</v>
      </c>
      <c r="AW2765" s="3">
        <v>35.68</v>
      </c>
      <c r="AX2765">
        <v>71.239999999999995</v>
      </c>
      <c r="AY2765" t="s">
        <v>69</v>
      </c>
      <c r="AZ2765" t="s">
        <v>69</v>
      </c>
      <c r="BA2765" t="s">
        <v>70</v>
      </c>
      <c r="BB2765" t="s">
        <v>82</v>
      </c>
      <c r="BC2765" t="s">
        <v>72</v>
      </c>
      <c r="BD2765" t="s">
        <v>72</v>
      </c>
      <c r="BE2765" t="s">
        <v>96</v>
      </c>
      <c r="BF2765">
        <v>5.22</v>
      </c>
      <c r="BG2765" s="4">
        <v>0.3614</v>
      </c>
      <c r="BH2765" s="4">
        <v>0.26740000000000003</v>
      </c>
      <c r="BI2765">
        <v>287.04000000000002</v>
      </c>
      <c r="BJ2765" s="4">
        <v>7.8E-2</v>
      </c>
      <c r="BK2765" s="4">
        <v>2.7E-2</v>
      </c>
    </row>
    <row r="2766" spans="1:63" x14ac:dyDescent="0.3">
      <c r="A2766" t="s">
        <v>1143</v>
      </c>
      <c r="B2766" t="s">
        <v>1144</v>
      </c>
      <c r="C2766" t="s">
        <v>93</v>
      </c>
      <c r="D2766" s="1">
        <v>3353650000</v>
      </c>
      <c r="E2766" s="2">
        <v>775159</v>
      </c>
      <c r="F2766" s="3">
        <v>81.03</v>
      </c>
      <c r="G2766" t="b">
        <v>0</v>
      </c>
      <c r="H2766" t="b">
        <v>0</v>
      </c>
      <c r="I2766" t="b">
        <v>0</v>
      </c>
      <c r="J2766" t="b">
        <v>0</v>
      </c>
      <c r="K2766" s="4">
        <v>6.0000000000000001E-3</v>
      </c>
      <c r="L2766" s="4">
        <v>0.1275</v>
      </c>
      <c r="M2766" s="4">
        <v>1.6500000000000001E-2</v>
      </c>
      <c r="N2766" s="4">
        <v>3.3999999999999998E-3</v>
      </c>
      <c r="O2766" s="4">
        <v>-0.16539999999999999</v>
      </c>
      <c r="P2766" s="4">
        <v>-3.0599999999999999E-2</v>
      </c>
      <c r="Q2766" s="3">
        <v>-4.1475</v>
      </c>
      <c r="R2766" s="3">
        <v>146.99299999999999</v>
      </c>
      <c r="S2766" s="3">
        <v>1835.79375</v>
      </c>
      <c r="T2766" s="3">
        <v>1821.1242500000001</v>
      </c>
      <c r="U2766" s="3">
        <v>2645.0592499999998</v>
      </c>
      <c r="V2766" s="3">
        <v>2645.0592499999998</v>
      </c>
      <c r="W2766" t="s">
        <v>252</v>
      </c>
      <c r="X2766" s="5">
        <v>39422</v>
      </c>
      <c r="Y2766" s="4">
        <v>5.9999999999999995E-4</v>
      </c>
      <c r="Z2766" s="3">
        <v>3.08</v>
      </c>
      <c r="AA2766" s="5">
        <v>45282</v>
      </c>
      <c r="AB2766" s="3">
        <v>0.74</v>
      </c>
      <c r="AC2766" s="4">
        <v>3.78E-2</v>
      </c>
      <c r="AD2766" t="s">
        <v>66</v>
      </c>
      <c r="AE2766" s="4">
        <v>7.2499999999999995E-2</v>
      </c>
      <c r="AF2766" t="s">
        <v>96</v>
      </c>
      <c r="AG2766">
        <v>0.06</v>
      </c>
      <c r="AH2766" s="4">
        <v>1.4815</v>
      </c>
      <c r="AI2766" s="4">
        <v>0.25319999999999998</v>
      </c>
      <c r="AJ2766" s="4">
        <v>0.28270000000000001</v>
      </c>
      <c r="AK2766" s="4">
        <v>0.28410000000000002</v>
      </c>
      <c r="AL2766" t="s">
        <v>78</v>
      </c>
      <c r="AM2766">
        <v>80</v>
      </c>
      <c r="AN2766" s="4">
        <v>0.191</v>
      </c>
      <c r="AO2766" s="4">
        <v>0.27879999999999999</v>
      </c>
      <c r="AP2766" s="4">
        <v>0.77310000000000001</v>
      </c>
      <c r="AQ2766" s="6">
        <v>0.4</v>
      </c>
      <c r="AR2766" s="6">
        <v>0.2</v>
      </c>
      <c r="AS2766">
        <v>1099</v>
      </c>
      <c r="AT2766" s="3">
        <v>72.84</v>
      </c>
      <c r="AU2766" s="3">
        <v>84.73</v>
      </c>
      <c r="AV2766" s="3">
        <v>80.55</v>
      </c>
      <c r="AW2766" s="3">
        <v>81.760000000000005</v>
      </c>
      <c r="AX2766">
        <v>63.16</v>
      </c>
      <c r="AY2766" t="s">
        <v>70</v>
      </c>
      <c r="AZ2766" t="s">
        <v>72</v>
      </c>
      <c r="BA2766" t="s">
        <v>75</v>
      </c>
      <c r="BB2766" t="s">
        <v>75</v>
      </c>
      <c r="BC2766" t="s">
        <v>79</v>
      </c>
      <c r="BD2766" t="s">
        <v>68</v>
      </c>
      <c r="BE2766" t="s">
        <v>72</v>
      </c>
      <c r="BF2766">
        <v>5.72</v>
      </c>
      <c r="BG2766" s="4">
        <v>0.81699999999999995</v>
      </c>
      <c r="BH2766" s="4">
        <v>0.34189999999999998</v>
      </c>
      <c r="BI2766">
        <v>0</v>
      </c>
      <c r="BJ2766" s="4">
        <v>0</v>
      </c>
      <c r="BK2766" s="4">
        <v>0</v>
      </c>
    </row>
    <row r="2767" spans="1:63" x14ac:dyDescent="0.3">
      <c r="A2767" t="s">
        <v>1621</v>
      </c>
      <c r="B2767" t="s">
        <v>1622</v>
      </c>
      <c r="C2767" t="s">
        <v>93</v>
      </c>
      <c r="D2767" s="1">
        <v>3310320000</v>
      </c>
      <c r="E2767" s="2">
        <v>1889959</v>
      </c>
      <c r="F2767" s="3">
        <v>23.38</v>
      </c>
      <c r="G2767" t="b">
        <v>0</v>
      </c>
      <c r="H2767" t="b">
        <v>0</v>
      </c>
      <c r="I2767" t="b">
        <v>0</v>
      </c>
      <c r="J2767" t="b">
        <v>0</v>
      </c>
      <c r="K2767" s="4">
        <v>-1.2999999999999999E-3</v>
      </c>
      <c r="L2767" s="4">
        <v>3.6400000000000002E-2</v>
      </c>
      <c r="M2767" s="4">
        <v>0.128</v>
      </c>
      <c r="N2767" s="4">
        <v>0.13100000000000001</v>
      </c>
      <c r="O2767" s="4">
        <v>2.1499999999999998E-2</v>
      </c>
      <c r="P2767" s="4" t="s">
        <v>96</v>
      </c>
      <c r="Q2767" s="3">
        <v>102.773931</v>
      </c>
      <c r="R2767" s="3">
        <v>304.43984</v>
      </c>
      <c r="S2767" s="3">
        <v>2358.8979880000002</v>
      </c>
      <c r="T2767" s="3">
        <v>2365.5656180000001</v>
      </c>
      <c r="U2767" s="3">
        <v>2735.6000250000002</v>
      </c>
      <c r="V2767" s="3">
        <v>2735.6000250000002</v>
      </c>
      <c r="W2767" t="s">
        <v>246</v>
      </c>
      <c r="X2767" s="5">
        <v>41078</v>
      </c>
      <c r="Y2767" s="4">
        <v>5.0000000000000001E-4</v>
      </c>
      <c r="Z2767" s="3">
        <v>1.85</v>
      </c>
      <c r="AA2767" s="5">
        <v>45278</v>
      </c>
      <c r="AB2767" s="3">
        <v>0.16</v>
      </c>
      <c r="AC2767" s="4">
        <v>7.8899999999999998E-2</v>
      </c>
      <c r="AD2767" t="s">
        <v>95</v>
      </c>
      <c r="AE2767" s="4">
        <v>5.4999999999999997E-3</v>
      </c>
      <c r="AF2767">
        <v>0.02</v>
      </c>
      <c r="AG2767">
        <v>0.42</v>
      </c>
      <c r="AH2767" s="4">
        <v>0.67820000000000003</v>
      </c>
      <c r="AI2767" s="4">
        <v>6.2399999999999997E-2</v>
      </c>
      <c r="AJ2767" s="4">
        <v>6.6400000000000001E-2</v>
      </c>
      <c r="AK2767" s="4">
        <v>6.4299999999999996E-2</v>
      </c>
      <c r="AL2767" t="s">
        <v>67</v>
      </c>
      <c r="AM2767">
        <v>2000</v>
      </c>
      <c r="AN2767" s="4">
        <v>3.6600000000000001E-2</v>
      </c>
      <c r="AO2767" s="4">
        <v>5.2999999999999999E-2</v>
      </c>
      <c r="AP2767" s="4">
        <v>0.14940000000000001</v>
      </c>
      <c r="AQ2767" s="6">
        <v>0.4</v>
      </c>
      <c r="AR2767" s="6">
        <v>0.2</v>
      </c>
      <c r="AS2767">
        <v>1099</v>
      </c>
      <c r="AT2767" s="3">
        <v>22.52</v>
      </c>
      <c r="AU2767" s="3">
        <v>23.7</v>
      </c>
      <c r="AV2767" s="3">
        <v>23.33</v>
      </c>
      <c r="AW2767" s="3">
        <v>23.47</v>
      </c>
      <c r="AX2767">
        <v>72.02</v>
      </c>
      <c r="AY2767" t="s">
        <v>72</v>
      </c>
      <c r="AZ2767" t="s">
        <v>68</v>
      </c>
      <c r="BA2767" t="s">
        <v>96</v>
      </c>
      <c r="BB2767" t="s">
        <v>82</v>
      </c>
      <c r="BC2767" t="s">
        <v>69</v>
      </c>
      <c r="BD2767" t="s">
        <v>69</v>
      </c>
      <c r="BE2767" t="s">
        <v>96</v>
      </c>
      <c r="BF2767">
        <v>5.26</v>
      </c>
      <c r="BG2767" s="4">
        <v>0.43409999999999999</v>
      </c>
      <c r="BH2767" s="4">
        <v>0.27429999999999999</v>
      </c>
      <c r="BI2767">
        <v>278.01</v>
      </c>
      <c r="BJ2767" s="4">
        <v>6.4199999999999993E-2</v>
      </c>
      <c r="BK2767" s="4">
        <v>2.8799999999999999E-2</v>
      </c>
    </row>
    <row r="2768" spans="1:63" x14ac:dyDescent="0.3">
      <c r="A2768" t="s">
        <v>754</v>
      </c>
      <c r="B2768" t="s">
        <v>755</v>
      </c>
      <c r="C2768" t="s">
        <v>93</v>
      </c>
      <c r="D2768" s="1">
        <v>3293130000</v>
      </c>
      <c r="E2768" s="2">
        <v>689152</v>
      </c>
      <c r="F2768" s="3">
        <v>40.25</v>
      </c>
      <c r="G2768" t="b">
        <v>0</v>
      </c>
      <c r="H2768" t="b">
        <v>0</v>
      </c>
      <c r="I2768" t="b">
        <v>0</v>
      </c>
      <c r="J2768" t="b">
        <v>0</v>
      </c>
      <c r="K2768" s="4">
        <v>4.0000000000000001E-3</v>
      </c>
      <c r="L2768" s="4">
        <v>4.2099999999999999E-2</v>
      </c>
      <c r="M2768" s="4">
        <v>5.5500000000000001E-2</v>
      </c>
      <c r="N2768" s="4">
        <v>5.1499999999999997E-2</v>
      </c>
      <c r="O2768" s="4">
        <v>-2.5899999999999999E-2</v>
      </c>
      <c r="P2768" s="4">
        <v>5.4000000000000003E-3</v>
      </c>
      <c r="Q2768" s="3">
        <v>0</v>
      </c>
      <c r="R2768" s="3">
        <v>-15.892013</v>
      </c>
      <c r="S2768" s="3">
        <v>944.85213999999996</v>
      </c>
      <c r="T2768" s="3">
        <v>956.87965099999997</v>
      </c>
      <c r="U2768" s="3">
        <v>781.16071799999997</v>
      </c>
      <c r="V2768" s="3">
        <v>781.16071799999997</v>
      </c>
      <c r="W2768" t="s">
        <v>94</v>
      </c>
      <c r="X2768" s="5">
        <v>42058</v>
      </c>
      <c r="Y2768" s="4">
        <v>5.4999999999999997E-3</v>
      </c>
      <c r="Z2768" s="3">
        <v>2.23</v>
      </c>
      <c r="AA2768" s="5">
        <v>45278</v>
      </c>
      <c r="AB2768" s="3">
        <v>0.23</v>
      </c>
      <c r="AC2768" s="4">
        <v>5.5300000000000002E-2</v>
      </c>
      <c r="AD2768" t="s">
        <v>95</v>
      </c>
      <c r="AE2768" s="4">
        <v>6.8999999999999999E-3</v>
      </c>
      <c r="AF2768" t="s">
        <v>96</v>
      </c>
      <c r="AG2768">
        <v>0.13</v>
      </c>
      <c r="AH2768" s="4">
        <v>0.60340000000000005</v>
      </c>
      <c r="AI2768" s="4">
        <v>6.4699999999999994E-2</v>
      </c>
      <c r="AJ2768" s="4">
        <v>6.83E-2</v>
      </c>
      <c r="AK2768" s="4">
        <v>6.9599999999999995E-2</v>
      </c>
      <c r="AL2768" t="s">
        <v>67</v>
      </c>
      <c r="AM2768" s="2">
        <v>1500</v>
      </c>
      <c r="AN2768" s="4">
        <v>0.38819999999999999</v>
      </c>
      <c r="AO2768" s="4">
        <v>0.43830000000000002</v>
      </c>
      <c r="AP2768" s="4">
        <v>0.6603</v>
      </c>
      <c r="AQ2768" s="6">
        <v>0.4</v>
      </c>
      <c r="AR2768" s="6">
        <v>0.2</v>
      </c>
      <c r="AS2768">
        <v>1099</v>
      </c>
      <c r="AT2768" s="3">
        <v>38.69</v>
      </c>
      <c r="AU2768" s="3">
        <v>40.700000000000003</v>
      </c>
      <c r="AV2768" s="3">
        <v>40.200000000000003</v>
      </c>
      <c r="AW2768" s="3">
        <v>40.31</v>
      </c>
      <c r="AX2768">
        <v>70.400000000000006</v>
      </c>
      <c r="AY2768" t="s">
        <v>72</v>
      </c>
      <c r="AZ2768" t="s">
        <v>82</v>
      </c>
      <c r="BA2768" t="s">
        <v>96</v>
      </c>
      <c r="BB2768" t="s">
        <v>70</v>
      </c>
      <c r="BC2768" t="s">
        <v>79</v>
      </c>
      <c r="BD2768" t="s">
        <v>69</v>
      </c>
      <c r="BE2768" t="s">
        <v>96</v>
      </c>
      <c r="BF2768" t="s">
        <v>96</v>
      </c>
      <c r="BG2768" t="s">
        <v>96</v>
      </c>
      <c r="BH2768" t="s">
        <v>96</v>
      </c>
      <c r="BI2768" t="s">
        <v>96</v>
      </c>
      <c r="BJ2768" t="s">
        <v>96</v>
      </c>
      <c r="BK2768" t="s">
        <v>96</v>
      </c>
    </row>
    <row r="2769" spans="1:63" x14ac:dyDescent="0.3">
      <c r="A2769" t="s">
        <v>708</v>
      </c>
      <c r="B2769" t="s">
        <v>709</v>
      </c>
      <c r="C2769" t="s">
        <v>93</v>
      </c>
      <c r="D2769" s="1">
        <v>3169630000</v>
      </c>
      <c r="E2769" s="2">
        <v>1233961</v>
      </c>
      <c r="F2769" s="3">
        <v>51.63</v>
      </c>
      <c r="G2769" t="b">
        <v>0</v>
      </c>
      <c r="H2769" t="b">
        <v>0</v>
      </c>
      <c r="I2769" t="b">
        <v>0</v>
      </c>
      <c r="J2769" t="b">
        <v>0</v>
      </c>
      <c r="K2769" s="4">
        <v>3.7000000000000002E-3</v>
      </c>
      <c r="L2769" s="4">
        <v>3.8800000000000001E-2</v>
      </c>
      <c r="M2769" s="4">
        <v>6.5199999999999994E-2</v>
      </c>
      <c r="N2769" s="4">
        <v>6.2199999999999998E-2</v>
      </c>
      <c r="O2769" s="4">
        <v>-1.9800000000000002E-2</v>
      </c>
      <c r="P2769" s="4">
        <v>5.5999999999999999E-3</v>
      </c>
      <c r="Q2769" s="3">
        <v>0</v>
      </c>
      <c r="R2769" s="3">
        <v>101.70717</v>
      </c>
      <c r="S2769" s="3">
        <v>-66.195435000000003</v>
      </c>
      <c r="T2769" s="3">
        <v>-66.195435000000003</v>
      </c>
      <c r="U2769" s="3">
        <v>54.994235000000003</v>
      </c>
      <c r="V2769" s="3">
        <v>54.994235000000003</v>
      </c>
      <c r="W2769" t="s">
        <v>213</v>
      </c>
      <c r="X2769" s="5">
        <v>39848</v>
      </c>
      <c r="Y2769" s="4">
        <v>3.2000000000000002E-3</v>
      </c>
      <c r="Z2769" s="3">
        <v>2.13</v>
      </c>
      <c r="AA2769" s="5">
        <v>45287</v>
      </c>
      <c r="AB2769" s="3">
        <v>0.18</v>
      </c>
      <c r="AC2769" s="4">
        <v>4.1300000000000003E-2</v>
      </c>
      <c r="AD2769" t="s">
        <v>95</v>
      </c>
      <c r="AE2769" s="4">
        <v>8.9999999999999993E-3</v>
      </c>
      <c r="AF2769" t="s">
        <v>96</v>
      </c>
      <c r="AG2769">
        <v>0.38</v>
      </c>
      <c r="AH2769" s="4">
        <v>0.70550000000000002</v>
      </c>
      <c r="AI2769" s="4">
        <v>4.9799999999999997E-2</v>
      </c>
      <c r="AJ2769" s="4">
        <v>6.2E-2</v>
      </c>
      <c r="AK2769" s="4">
        <v>7.4700000000000003E-2</v>
      </c>
      <c r="AL2769" t="s">
        <v>322</v>
      </c>
      <c r="AM2769" s="2">
        <v>1500</v>
      </c>
      <c r="AN2769" s="4">
        <v>8.9300000000000004E-2</v>
      </c>
      <c r="AO2769" s="4">
        <v>0.1244</v>
      </c>
      <c r="AP2769" s="4">
        <v>0.32390000000000002</v>
      </c>
      <c r="AQ2769" s="6">
        <v>0.4</v>
      </c>
      <c r="AR2769" s="6">
        <v>0.2</v>
      </c>
      <c r="AS2769">
        <v>1099</v>
      </c>
      <c r="AT2769" s="3">
        <v>50.02</v>
      </c>
      <c r="AU2769" s="3">
        <v>52.04</v>
      </c>
      <c r="AV2769" s="3">
        <v>51.56</v>
      </c>
      <c r="AW2769" s="3">
        <v>51.69</v>
      </c>
      <c r="AX2769">
        <v>73.510000000000005</v>
      </c>
      <c r="AY2769" t="s">
        <v>69</v>
      </c>
      <c r="AZ2769" t="s">
        <v>82</v>
      </c>
      <c r="BA2769" t="s">
        <v>69</v>
      </c>
      <c r="BB2769" t="s">
        <v>82</v>
      </c>
      <c r="BC2769" t="s">
        <v>72</v>
      </c>
      <c r="BD2769" t="s">
        <v>68</v>
      </c>
      <c r="BE2769" t="s">
        <v>79</v>
      </c>
      <c r="BF2769" t="s">
        <v>96</v>
      </c>
      <c r="BG2769" t="s">
        <v>96</v>
      </c>
      <c r="BH2769" t="s">
        <v>96</v>
      </c>
      <c r="BI2769" t="s">
        <v>96</v>
      </c>
      <c r="BJ2769" t="s">
        <v>96</v>
      </c>
      <c r="BK2769" t="s">
        <v>96</v>
      </c>
    </row>
    <row r="2770" spans="1:63" x14ac:dyDescent="0.3">
      <c r="A2770" t="s">
        <v>723</v>
      </c>
      <c r="B2770" t="s">
        <v>724</v>
      </c>
      <c r="C2770" t="s">
        <v>93</v>
      </c>
      <c r="D2770" s="1">
        <v>3075270000</v>
      </c>
      <c r="E2770" s="2">
        <v>1656345</v>
      </c>
      <c r="F2770" s="3">
        <v>25.35</v>
      </c>
      <c r="G2770" t="b">
        <v>0</v>
      </c>
      <c r="H2770" t="b">
        <v>0</v>
      </c>
      <c r="I2770" t="b">
        <v>0</v>
      </c>
      <c r="J2770" t="b">
        <v>0</v>
      </c>
      <c r="K2770" s="4">
        <v>-1.1999999999999999E-3</v>
      </c>
      <c r="L2770" s="4">
        <v>2.1700000000000001E-2</v>
      </c>
      <c r="M2770" s="4">
        <v>0.1116</v>
      </c>
      <c r="N2770" s="4">
        <v>0.1116</v>
      </c>
      <c r="O2770" s="4">
        <v>-3.3799999999999997E-2</v>
      </c>
      <c r="P2770" s="4">
        <v>3.5999999999999999E-3</v>
      </c>
      <c r="Q2770" s="3">
        <v>0</v>
      </c>
      <c r="R2770" s="3">
        <v>0</v>
      </c>
      <c r="S2770" s="3">
        <v>90.322490000000002</v>
      </c>
      <c r="T2770" s="3">
        <v>90.322490000000002</v>
      </c>
      <c r="U2770" s="3">
        <v>133.25776999999999</v>
      </c>
      <c r="V2770" s="3">
        <v>133.25776999999999</v>
      </c>
      <c r="W2770" t="s">
        <v>249</v>
      </c>
      <c r="X2770" s="5">
        <v>40381</v>
      </c>
      <c r="Y2770" s="4">
        <v>3.0000000000000001E-3</v>
      </c>
      <c r="Z2770" s="3">
        <v>1.51</v>
      </c>
      <c r="AA2770" s="5">
        <v>45287</v>
      </c>
      <c r="AB2770" s="3">
        <v>0.13</v>
      </c>
      <c r="AC2770" s="4">
        <v>5.91E-2</v>
      </c>
      <c r="AD2770" t="s">
        <v>95</v>
      </c>
      <c r="AE2770" s="4">
        <v>6.4000000000000003E-3</v>
      </c>
      <c r="AF2770" t="s">
        <v>96</v>
      </c>
      <c r="AG2770">
        <v>0.38</v>
      </c>
      <c r="AH2770" s="4">
        <v>0.44900000000000001</v>
      </c>
      <c r="AI2770" s="4">
        <v>8.5599999999999996E-2</v>
      </c>
      <c r="AJ2770" s="4">
        <v>9.0300000000000005E-2</v>
      </c>
      <c r="AK2770" s="4">
        <v>8.8099999999999998E-2</v>
      </c>
      <c r="AL2770" t="s">
        <v>322</v>
      </c>
      <c r="AM2770">
        <v>398</v>
      </c>
      <c r="AN2770" s="4">
        <v>0.1016</v>
      </c>
      <c r="AO2770" s="4">
        <v>0.1386</v>
      </c>
      <c r="AP2770" s="4">
        <v>0.32529999999999998</v>
      </c>
      <c r="AQ2770" s="6">
        <v>0.4</v>
      </c>
      <c r="AR2770" s="6">
        <v>0.2</v>
      </c>
      <c r="AS2770">
        <v>1099</v>
      </c>
      <c r="AT2770" s="3">
        <v>24.39</v>
      </c>
      <c r="AU2770" s="3">
        <v>25.68</v>
      </c>
      <c r="AV2770" s="3" t="s">
        <v>96</v>
      </c>
      <c r="AW2770" s="3" t="s">
        <v>96</v>
      </c>
      <c r="AX2770">
        <v>65.36</v>
      </c>
      <c r="AY2770" t="s">
        <v>69</v>
      </c>
      <c r="AZ2770" t="s">
        <v>72</v>
      </c>
      <c r="BA2770" t="s">
        <v>82</v>
      </c>
      <c r="BB2770" t="s">
        <v>79</v>
      </c>
      <c r="BC2770" t="s">
        <v>68</v>
      </c>
      <c r="BD2770" t="s">
        <v>68</v>
      </c>
      <c r="BE2770" t="s">
        <v>69</v>
      </c>
      <c r="BF2770">
        <v>5.04</v>
      </c>
      <c r="BG2770" s="4">
        <v>0.77910000000000001</v>
      </c>
      <c r="BH2770" s="4">
        <v>0.2419</v>
      </c>
      <c r="BI2770">
        <v>279.13</v>
      </c>
      <c r="BJ2770" s="4">
        <v>1.4E-3</v>
      </c>
      <c r="BK2770" s="4">
        <v>1.1000000000000001E-3</v>
      </c>
    </row>
    <row r="2771" spans="1:63" x14ac:dyDescent="0.3">
      <c r="A2771" t="s">
        <v>618</v>
      </c>
      <c r="B2771" t="s">
        <v>6592</v>
      </c>
      <c r="C2771" t="s">
        <v>93</v>
      </c>
      <c r="D2771" s="1">
        <v>3053020000</v>
      </c>
      <c r="E2771" s="2">
        <v>598384</v>
      </c>
      <c r="F2771" s="3">
        <v>50.52</v>
      </c>
      <c r="G2771" t="b">
        <v>0</v>
      </c>
      <c r="H2771" t="b">
        <v>0</v>
      </c>
      <c r="I2771" t="b">
        <v>0</v>
      </c>
      <c r="J2771" t="b">
        <v>0</v>
      </c>
      <c r="K2771" s="4">
        <v>2E-3</v>
      </c>
      <c r="L2771" s="4">
        <v>1.5800000000000002E-2</v>
      </c>
      <c r="M2771" s="4">
        <v>7.4099999999999999E-2</v>
      </c>
      <c r="N2771" s="4">
        <v>7.4300000000000005E-2</v>
      </c>
      <c r="O2771" s="4">
        <v>2.6700000000000002E-2</v>
      </c>
      <c r="P2771" s="4">
        <v>2.5700000000000001E-2</v>
      </c>
      <c r="Q2771" s="3">
        <v>0</v>
      </c>
      <c r="R2771" s="3">
        <v>-35.197400000000002</v>
      </c>
      <c r="S2771" s="3">
        <v>-1174.7425699999999</v>
      </c>
      <c r="T2771" s="3">
        <v>-1088.5337199999999</v>
      </c>
      <c r="U2771" s="3">
        <v>-1693.3379600000001</v>
      </c>
      <c r="V2771" s="3">
        <v>-1693.3379600000001</v>
      </c>
      <c r="W2771" t="s">
        <v>94</v>
      </c>
      <c r="X2771" s="5">
        <v>41542</v>
      </c>
      <c r="Y2771" s="4">
        <v>2.5000000000000001E-3</v>
      </c>
      <c r="Z2771" s="3">
        <v>2.3199999999999998</v>
      </c>
      <c r="AA2771" s="5">
        <v>45274</v>
      </c>
      <c r="AB2771" s="3">
        <v>0.32</v>
      </c>
      <c r="AC2771" s="4">
        <v>4.58E-2</v>
      </c>
      <c r="AD2771" t="s">
        <v>95</v>
      </c>
      <c r="AE2771" s="4">
        <v>8.6E-3</v>
      </c>
      <c r="AF2771" t="s">
        <v>96</v>
      </c>
      <c r="AG2771">
        <v>0.05</v>
      </c>
      <c r="AH2771" s="4">
        <v>0.47349999999999998</v>
      </c>
      <c r="AI2771" s="4">
        <v>1.84E-2</v>
      </c>
      <c r="AJ2771" s="4">
        <v>1.8499999999999999E-2</v>
      </c>
      <c r="AK2771" s="4">
        <v>1.38E-2</v>
      </c>
      <c r="AL2771" t="s">
        <v>4473</v>
      </c>
      <c r="AM2771">
        <v>365</v>
      </c>
      <c r="AN2771" s="4">
        <v>0.25140000000000001</v>
      </c>
      <c r="AO2771" s="4">
        <v>0.28989999999999999</v>
      </c>
      <c r="AP2771" s="4">
        <v>0.50580000000000003</v>
      </c>
      <c r="AQ2771" s="6">
        <v>0.4</v>
      </c>
      <c r="AR2771" s="6">
        <v>0.2</v>
      </c>
      <c r="AS2771">
        <v>1099</v>
      </c>
      <c r="AT2771" s="3">
        <v>49.73</v>
      </c>
      <c r="AU2771" s="3">
        <v>50.62</v>
      </c>
      <c r="AV2771">
        <v>50.48</v>
      </c>
      <c r="AW2771">
        <v>50.55</v>
      </c>
      <c r="AX2771">
        <v>86.62</v>
      </c>
      <c r="AY2771" t="s">
        <v>69</v>
      </c>
      <c r="AZ2771" t="s">
        <v>79</v>
      </c>
      <c r="BA2771" t="s">
        <v>69</v>
      </c>
      <c r="BB2771" t="s">
        <v>69</v>
      </c>
      <c r="BC2771" t="s">
        <v>69</v>
      </c>
      <c r="BD2771" t="s">
        <v>71</v>
      </c>
      <c r="BE2771" t="s">
        <v>96</v>
      </c>
      <c r="BF2771">
        <v>6.62</v>
      </c>
      <c r="BG2771" s="4">
        <v>0.64319999999999999</v>
      </c>
      <c r="BH2771" s="4">
        <v>0.5696</v>
      </c>
      <c r="BI2771">
        <v>58.11</v>
      </c>
      <c r="BJ2771" s="4">
        <v>5.7299999999999997E-2</v>
      </c>
      <c r="BK2771" s="4">
        <v>2.5999999999999999E-2</v>
      </c>
    </row>
    <row r="2772" spans="1:63" x14ac:dyDescent="0.3">
      <c r="A2772" t="s">
        <v>4060</v>
      </c>
      <c r="B2772" t="s">
        <v>4061</v>
      </c>
      <c r="C2772" t="s">
        <v>93</v>
      </c>
      <c r="D2772" s="1">
        <v>2931190000</v>
      </c>
      <c r="E2772" s="2">
        <v>415995</v>
      </c>
      <c r="F2772" s="3">
        <v>99.12</v>
      </c>
      <c r="G2772" t="b">
        <v>0</v>
      </c>
      <c r="H2772" t="b">
        <v>0</v>
      </c>
      <c r="I2772" t="b">
        <v>0</v>
      </c>
      <c r="J2772" t="b">
        <v>0</v>
      </c>
      <c r="K2772" s="4">
        <v>1.1000000000000001E-3</v>
      </c>
      <c r="L2772" s="4">
        <v>5.3E-3</v>
      </c>
      <c r="M2772" s="4">
        <v>4.9200000000000001E-2</v>
      </c>
      <c r="N2772" s="4">
        <v>4.9299999999999997E-2</v>
      </c>
      <c r="O2772">
        <v>1.89E-2</v>
      </c>
      <c r="P2772" t="s">
        <v>96</v>
      </c>
      <c r="Q2772" s="3">
        <v>-9.8926099999999995</v>
      </c>
      <c r="R2772" s="3">
        <v>-69.480519000000001</v>
      </c>
      <c r="S2772" s="3">
        <v>2288.6870869999998</v>
      </c>
      <c r="T2772" s="3">
        <v>2303.5664929999998</v>
      </c>
      <c r="U2772" s="3">
        <v>2919.8351560000001</v>
      </c>
      <c r="V2772" s="3">
        <v>2919.8351560000001</v>
      </c>
      <c r="W2772" t="s">
        <v>252</v>
      </c>
      <c r="X2772" s="5">
        <v>44097</v>
      </c>
      <c r="Y2772" s="4">
        <v>1.4E-3</v>
      </c>
      <c r="Z2772" s="3">
        <v>5.25</v>
      </c>
      <c r="AA2772" s="5">
        <v>45278</v>
      </c>
      <c r="AB2772" s="3">
        <v>0.43</v>
      </c>
      <c r="AC2772" s="4">
        <v>5.2999999999999999E-2</v>
      </c>
      <c r="AD2772" t="s">
        <v>95</v>
      </c>
      <c r="AE2772" s="4">
        <v>1.34E-2</v>
      </c>
      <c r="AF2772" t="s">
        <v>96</v>
      </c>
      <c r="AG2772">
        <v>-7.0000000000000007E-2</v>
      </c>
      <c r="AH2772" s="4">
        <v>2.3999999999999998E-3</v>
      </c>
      <c r="AI2772" s="4">
        <v>1.1000000000000001E-3</v>
      </c>
      <c r="AJ2772" s="4">
        <v>2.8E-3</v>
      </c>
      <c r="AK2772" s="4">
        <v>2.8E-3</v>
      </c>
      <c r="AL2772" t="s">
        <v>67</v>
      </c>
      <c r="AM2772">
        <v>26</v>
      </c>
      <c r="AN2772" s="4">
        <v>0.50319999999999998</v>
      </c>
      <c r="AO2772" s="4">
        <v>0.69869999999999999</v>
      </c>
      <c r="AP2772" s="4">
        <v>0.99980000000000002</v>
      </c>
      <c r="AQ2772" s="6">
        <v>0.4</v>
      </c>
      <c r="AR2772" s="6">
        <v>0.2</v>
      </c>
      <c r="AS2772">
        <v>1099</v>
      </c>
      <c r="AT2772" s="3">
        <v>98.61</v>
      </c>
      <c r="AU2772" s="3">
        <v>99.15</v>
      </c>
      <c r="AV2772" s="3">
        <v>99.11</v>
      </c>
      <c r="AW2772" s="3">
        <v>99.13</v>
      </c>
      <c r="AX2772">
        <v>97.84</v>
      </c>
      <c r="AY2772" t="s">
        <v>79</v>
      </c>
      <c r="AZ2772" t="s">
        <v>71</v>
      </c>
      <c r="BA2772" t="s">
        <v>69</v>
      </c>
      <c r="BB2772" t="s">
        <v>69</v>
      </c>
      <c r="BC2772" t="s">
        <v>79</v>
      </c>
      <c r="BD2772" t="s">
        <v>75</v>
      </c>
      <c r="BE2772" t="s">
        <v>96</v>
      </c>
      <c r="BF2772">
        <v>5.72</v>
      </c>
      <c r="BG2772" s="4">
        <v>0.2281</v>
      </c>
      <c r="BH2772" s="4">
        <v>0.33610000000000001</v>
      </c>
      <c r="BI2772">
        <v>1.6</v>
      </c>
      <c r="BJ2772" s="4">
        <v>0</v>
      </c>
      <c r="BK2772" s="4">
        <v>0</v>
      </c>
    </row>
    <row r="2773" spans="1:63" x14ac:dyDescent="0.3">
      <c r="A2773" t="s">
        <v>574</v>
      </c>
      <c r="B2773" t="s">
        <v>575</v>
      </c>
      <c r="C2773" t="s">
        <v>93</v>
      </c>
      <c r="D2773" s="1">
        <v>2927610000</v>
      </c>
      <c r="E2773" s="2">
        <v>1667738</v>
      </c>
      <c r="F2773" s="3">
        <v>28.78</v>
      </c>
      <c r="G2773" t="b">
        <v>0</v>
      </c>
      <c r="H2773" t="b">
        <v>0</v>
      </c>
      <c r="I2773" t="b">
        <v>1</v>
      </c>
      <c r="J2773" t="b">
        <v>0</v>
      </c>
      <c r="K2773" s="4">
        <v>-3.2000000000000002E-3</v>
      </c>
      <c r="L2773" s="4">
        <v>3.6900000000000002E-2</v>
      </c>
      <c r="M2773" s="4">
        <v>0.125</v>
      </c>
      <c r="N2773" s="4">
        <v>0.1234</v>
      </c>
      <c r="O2773" s="4">
        <v>1.0699999999999999E-2</v>
      </c>
      <c r="P2773" s="4">
        <v>6.5799999999999997E-2</v>
      </c>
      <c r="Q2773" s="3">
        <v>-42.024645</v>
      </c>
      <c r="R2773" s="3">
        <v>92.496870000000001</v>
      </c>
      <c r="S2773" s="3">
        <v>-164.86272</v>
      </c>
      <c r="T2773" s="3">
        <v>-191.85522</v>
      </c>
      <c r="U2773" s="3">
        <v>-1706.6482550000001</v>
      </c>
      <c r="V2773" s="3">
        <v>-1706.6482550000001</v>
      </c>
      <c r="W2773" t="s">
        <v>246</v>
      </c>
      <c r="X2773" s="5">
        <v>41009</v>
      </c>
      <c r="Y2773" s="4">
        <v>3.5000000000000001E-3</v>
      </c>
      <c r="Z2773" s="3">
        <v>1.52</v>
      </c>
      <c r="AA2773" s="5">
        <v>45287</v>
      </c>
      <c r="AB2773" s="3">
        <v>0.14000000000000001</v>
      </c>
      <c r="AC2773" s="4">
        <v>5.2699999999999997E-2</v>
      </c>
      <c r="AD2773" t="s">
        <v>95</v>
      </c>
      <c r="AE2773" s="4">
        <v>6.7999999999999996E-3</v>
      </c>
      <c r="AF2773" t="s">
        <v>96</v>
      </c>
      <c r="AG2773">
        <v>0.52</v>
      </c>
      <c r="AH2773" s="4">
        <v>1.0421</v>
      </c>
      <c r="AI2773" s="4">
        <v>6.5299999999999997E-2</v>
      </c>
      <c r="AJ2773" s="4">
        <v>7.1800000000000003E-2</v>
      </c>
      <c r="AK2773" s="4">
        <v>6.8400000000000002E-2</v>
      </c>
      <c r="AL2773" t="s">
        <v>322</v>
      </c>
      <c r="AM2773">
        <v>139</v>
      </c>
      <c r="AN2773" s="4">
        <v>0.2044</v>
      </c>
      <c r="AO2773" s="4">
        <v>0.26929999999999998</v>
      </c>
      <c r="AP2773" s="4">
        <v>0.5726</v>
      </c>
      <c r="AQ2773" s="6">
        <v>0.4</v>
      </c>
      <c r="AR2773" s="6">
        <v>0.2</v>
      </c>
      <c r="AS2773">
        <v>1099</v>
      </c>
      <c r="AT2773" s="3">
        <v>27.81</v>
      </c>
      <c r="AU2773" s="3">
        <v>29.27</v>
      </c>
      <c r="AV2773" s="3">
        <v>28.73</v>
      </c>
      <c r="AW2773" s="3">
        <v>28.88</v>
      </c>
      <c r="AX2773">
        <v>70.819999999999993</v>
      </c>
      <c r="AY2773" t="s">
        <v>69</v>
      </c>
      <c r="AZ2773" t="s">
        <v>79</v>
      </c>
      <c r="BA2773" t="s">
        <v>69</v>
      </c>
      <c r="BB2773" t="s">
        <v>75</v>
      </c>
      <c r="BC2773" t="s">
        <v>72</v>
      </c>
      <c r="BD2773" t="s">
        <v>70</v>
      </c>
      <c r="BE2773" t="s">
        <v>79</v>
      </c>
      <c r="BF2773">
        <v>5.4</v>
      </c>
      <c r="BG2773" s="4">
        <v>0.64319999999999999</v>
      </c>
      <c r="BH2773" s="4">
        <v>0.29149999999999998</v>
      </c>
      <c r="BI2773">
        <v>336.01</v>
      </c>
      <c r="BJ2773" s="4">
        <v>0.10199999999999999</v>
      </c>
      <c r="BK2773" s="4">
        <v>2.64E-2</v>
      </c>
    </row>
    <row r="2774" spans="1:63" x14ac:dyDescent="0.3">
      <c r="A2774" t="s">
        <v>6611</v>
      </c>
      <c r="B2774" t="s">
        <v>6612</v>
      </c>
      <c r="C2774" t="s">
        <v>93</v>
      </c>
      <c r="D2774" s="1">
        <v>2739210000</v>
      </c>
      <c r="E2774">
        <v>952139</v>
      </c>
      <c r="F2774" s="3">
        <v>49.86</v>
      </c>
      <c r="G2774" t="b">
        <v>0</v>
      </c>
      <c r="H2774" t="b">
        <v>0</v>
      </c>
      <c r="I2774" t="b">
        <v>0</v>
      </c>
      <c r="J2774" t="b">
        <v>0</v>
      </c>
      <c r="K2774" s="4">
        <v>8.9999999999999998E-4</v>
      </c>
      <c r="L2774" s="4">
        <v>4.7999999999999996E-3</v>
      </c>
      <c r="M2774" s="4">
        <v>5.11E-2</v>
      </c>
      <c r="N2774" s="4">
        <v>5.0999999999999997E-2</v>
      </c>
      <c r="O2774" t="s">
        <v>96</v>
      </c>
      <c r="P2774" t="s">
        <v>96</v>
      </c>
      <c r="Q2774" s="3">
        <v>11.997864</v>
      </c>
      <c r="R2774" s="3">
        <v>54.315826999999999</v>
      </c>
      <c r="S2774" s="3">
        <v>2545.257846</v>
      </c>
      <c r="T2774" s="3">
        <v>2545.257846</v>
      </c>
      <c r="U2774" s="3">
        <v>2745.6805039999999</v>
      </c>
      <c r="V2774" s="3">
        <v>2745.6805039999999</v>
      </c>
      <c r="W2774" t="s">
        <v>252</v>
      </c>
      <c r="X2774" s="5">
        <v>44782</v>
      </c>
      <c r="Y2774" s="4">
        <v>1.5E-3</v>
      </c>
      <c r="Z2774" s="3">
        <v>2.4900000000000002</v>
      </c>
      <c r="AA2774" s="5">
        <v>45287</v>
      </c>
      <c r="AB2774" s="3">
        <v>0.22</v>
      </c>
      <c r="AC2774" s="4">
        <v>0.05</v>
      </c>
      <c r="AD2774" t="s">
        <v>95</v>
      </c>
      <c r="AE2774" s="4">
        <v>7.1000000000000004E-3</v>
      </c>
      <c r="AF2774" t="s">
        <v>96</v>
      </c>
      <c r="AG2774">
        <v>-0.06</v>
      </c>
      <c r="AH2774" s="4">
        <v>5.9999999999999995E-4</v>
      </c>
      <c r="AI2774" s="4">
        <v>3.0000000000000001E-3</v>
      </c>
      <c r="AJ2774" s="4">
        <v>3.3E-3</v>
      </c>
      <c r="AK2774" s="4">
        <v>3.0999999999999999E-3</v>
      </c>
      <c r="AL2774" t="s">
        <v>6610</v>
      </c>
      <c r="AM2774">
        <v>4</v>
      </c>
      <c r="AN2774" s="4">
        <v>1</v>
      </c>
      <c r="AO2774" s="4">
        <v>1</v>
      </c>
      <c r="AP2774" s="4">
        <v>1</v>
      </c>
      <c r="AQ2774" s="6">
        <v>0.4</v>
      </c>
      <c r="AR2774" s="6">
        <v>0.2</v>
      </c>
      <c r="AS2774">
        <v>1099</v>
      </c>
      <c r="AT2774" s="3">
        <v>49.63</v>
      </c>
      <c r="AU2774" s="3">
        <v>49.87</v>
      </c>
      <c r="AV2774" s="3" t="s">
        <v>96</v>
      </c>
      <c r="AW2774" s="3" t="s">
        <v>96</v>
      </c>
      <c r="AX2774">
        <v>98.07</v>
      </c>
      <c r="AY2774" t="s">
        <v>69</v>
      </c>
      <c r="AZ2774" t="s">
        <v>69</v>
      </c>
      <c r="BA2774" t="s">
        <v>71</v>
      </c>
      <c r="BB2774" t="s">
        <v>69</v>
      </c>
      <c r="BC2774" t="s">
        <v>69</v>
      </c>
      <c r="BD2774" t="s">
        <v>69</v>
      </c>
      <c r="BE2774" t="s">
        <v>96</v>
      </c>
      <c r="BF2774" t="s">
        <v>96</v>
      </c>
      <c r="BG2774" s="4" t="s">
        <v>96</v>
      </c>
      <c r="BH2774" s="4" t="s">
        <v>96</v>
      </c>
      <c r="BI2774" t="s">
        <v>96</v>
      </c>
      <c r="BJ2774" s="4" t="s">
        <v>96</v>
      </c>
      <c r="BK2774" s="4" t="s">
        <v>96</v>
      </c>
    </row>
    <row r="2775" spans="1:63" x14ac:dyDescent="0.3">
      <c r="A2775" t="s">
        <v>3294</v>
      </c>
      <c r="B2775" t="s">
        <v>3295</v>
      </c>
      <c r="C2775" t="s">
        <v>93</v>
      </c>
      <c r="D2775" s="1">
        <v>2719950000</v>
      </c>
      <c r="E2775" s="2">
        <v>837702</v>
      </c>
      <c r="F2775" s="3">
        <v>23.86</v>
      </c>
      <c r="G2775" t="b">
        <v>0</v>
      </c>
      <c r="H2775" t="b">
        <v>0</v>
      </c>
      <c r="I2775" t="b">
        <v>0</v>
      </c>
      <c r="J2775" t="b">
        <v>0</v>
      </c>
      <c r="K2775" s="4">
        <v>8.0000000000000004E-4</v>
      </c>
      <c r="L2775" s="4">
        <v>6.1999999999999998E-3</v>
      </c>
      <c r="M2775" s="4">
        <v>4.3400000000000001E-2</v>
      </c>
      <c r="N2775" s="4">
        <v>4.3400000000000001E-2</v>
      </c>
      <c r="O2775" s="4">
        <v>-5.3E-3</v>
      </c>
      <c r="P2775" s="4" t="s">
        <v>96</v>
      </c>
      <c r="Q2775" s="3">
        <v>45.259954999999998</v>
      </c>
      <c r="R2775" s="3">
        <v>7.2128300000000003</v>
      </c>
      <c r="S2775" s="3">
        <v>1084.567305</v>
      </c>
      <c r="T2775" s="3">
        <v>1115.5592349999999</v>
      </c>
      <c r="U2775" s="3">
        <v>2695.6858950000001</v>
      </c>
      <c r="V2775" s="3">
        <v>2695.6858950000001</v>
      </c>
      <c r="W2775" t="s">
        <v>252</v>
      </c>
      <c r="X2775" s="5">
        <v>43886</v>
      </c>
      <c r="Y2775" s="4">
        <v>6.9999999999999999E-4</v>
      </c>
      <c r="Z2775" s="3">
        <v>1.01</v>
      </c>
      <c r="AA2775" s="5">
        <v>45274</v>
      </c>
      <c r="AB2775" s="3">
        <v>0.09</v>
      </c>
      <c r="AC2775" s="4">
        <v>4.2500000000000003E-2</v>
      </c>
      <c r="AD2775" t="s">
        <v>95</v>
      </c>
      <c r="AE2775" s="4">
        <v>2.7000000000000001E-3</v>
      </c>
      <c r="AF2775" t="s">
        <v>96</v>
      </c>
      <c r="AG2775">
        <v>-0.2</v>
      </c>
      <c r="AH2775" s="4">
        <v>9.1999999999999998E-3</v>
      </c>
      <c r="AI2775" s="4">
        <v>5.1000000000000004E-3</v>
      </c>
      <c r="AJ2775" s="4">
        <v>6.0000000000000001E-3</v>
      </c>
      <c r="AK2775" s="4">
        <v>6.7999999999999996E-3</v>
      </c>
      <c r="AL2775" t="s">
        <v>4473</v>
      </c>
      <c r="AM2775">
        <v>27</v>
      </c>
      <c r="AN2775" s="4">
        <v>0.59489999999999998</v>
      </c>
      <c r="AO2775" s="4">
        <v>0.7762</v>
      </c>
      <c r="AP2775" s="4">
        <v>1.0002</v>
      </c>
      <c r="AQ2775" s="6">
        <v>0.4</v>
      </c>
      <c r="AR2775" s="6">
        <v>0.2</v>
      </c>
      <c r="AS2775">
        <v>1099</v>
      </c>
      <c r="AT2775" s="3">
        <v>23.71</v>
      </c>
      <c r="AU2775" s="3">
        <v>23.87</v>
      </c>
      <c r="AV2775" s="3" t="s">
        <v>96</v>
      </c>
      <c r="AW2775" s="3" t="s">
        <v>96</v>
      </c>
      <c r="AX2775">
        <v>95.06</v>
      </c>
      <c r="AY2775" t="s">
        <v>79</v>
      </c>
      <c r="AZ2775" t="s">
        <v>70</v>
      </c>
      <c r="BA2775" t="s">
        <v>72</v>
      </c>
      <c r="BB2775" t="s">
        <v>72</v>
      </c>
      <c r="BC2775" t="s">
        <v>79</v>
      </c>
      <c r="BD2775" t="s">
        <v>82</v>
      </c>
      <c r="BE2775" t="s">
        <v>96</v>
      </c>
      <c r="BF2775">
        <v>5.72</v>
      </c>
      <c r="BG2775" s="4">
        <v>0.81699999999999995</v>
      </c>
      <c r="BH2775" s="4">
        <v>0.34189999999999998</v>
      </c>
      <c r="BI2775">
        <v>0</v>
      </c>
      <c r="BJ2775" s="4">
        <v>0</v>
      </c>
      <c r="BK2775" s="4">
        <v>0</v>
      </c>
    </row>
    <row r="2776" spans="1:63" x14ac:dyDescent="0.3">
      <c r="A2776" t="s">
        <v>1052</v>
      </c>
      <c r="B2776" t="s">
        <v>1053</v>
      </c>
      <c r="C2776" t="s">
        <v>93</v>
      </c>
      <c r="D2776" s="1">
        <v>2708870000</v>
      </c>
      <c r="E2776" s="2">
        <v>591097</v>
      </c>
      <c r="F2776" s="3">
        <v>24.91</v>
      </c>
      <c r="G2776" t="b">
        <v>0</v>
      </c>
      <c r="H2776" t="b">
        <v>0</v>
      </c>
      <c r="I2776" t="b">
        <v>0</v>
      </c>
      <c r="J2776" t="b">
        <v>0</v>
      </c>
      <c r="K2776" s="4">
        <v>2E-3</v>
      </c>
      <c r="L2776" s="4">
        <v>7.4999999999999997E-3</v>
      </c>
      <c r="M2776" s="4">
        <v>5.1499999999999997E-2</v>
      </c>
      <c r="N2776" s="4">
        <v>4.8500000000000001E-2</v>
      </c>
      <c r="O2776" s="4">
        <v>1.9E-3</v>
      </c>
      <c r="P2776" s="4">
        <v>3.4299999999999997E-2</v>
      </c>
      <c r="Q2776" s="3">
        <v>13.66516</v>
      </c>
      <c r="R2776" s="3">
        <v>50.899225000000001</v>
      </c>
      <c r="S2776" s="3">
        <v>470.80182500000001</v>
      </c>
      <c r="T2776" s="3">
        <v>491.56146000000001</v>
      </c>
      <c r="U2776" s="3">
        <v>1221.6731</v>
      </c>
      <c r="V2776" s="3">
        <v>1221.6731</v>
      </c>
      <c r="W2776" t="s">
        <v>147</v>
      </c>
      <c r="X2776" s="5">
        <v>42074</v>
      </c>
      <c r="Y2776" s="4">
        <v>1E-3</v>
      </c>
      <c r="Z2776" s="3">
        <v>0.75</v>
      </c>
      <c r="AA2776" s="5">
        <v>45274</v>
      </c>
      <c r="AB2776" s="3">
        <v>7.0000000000000007E-2</v>
      </c>
      <c r="AC2776" s="4">
        <v>3.0200000000000001E-2</v>
      </c>
      <c r="AD2776" t="s">
        <v>95</v>
      </c>
      <c r="AE2776" s="4">
        <v>3.0999999999999999E-3</v>
      </c>
      <c r="AF2776" t="s">
        <v>96</v>
      </c>
      <c r="AG2776">
        <v>0.12</v>
      </c>
      <c r="AH2776" s="4">
        <v>0.1037</v>
      </c>
      <c r="AI2776" s="4">
        <v>4.4999999999999997E-3</v>
      </c>
      <c r="AJ2776" s="4">
        <v>6.3E-3</v>
      </c>
      <c r="AK2776" s="4">
        <v>8.5000000000000006E-3</v>
      </c>
      <c r="AL2776" t="s">
        <v>4473</v>
      </c>
      <c r="AM2776">
        <v>1000</v>
      </c>
      <c r="AN2776" s="4">
        <v>6.8000000000000005E-2</v>
      </c>
      <c r="AO2776" s="4">
        <v>9.8799999999999999E-2</v>
      </c>
      <c r="AP2776" s="4">
        <v>0.27279999999999999</v>
      </c>
      <c r="AQ2776" s="6">
        <v>0.4</v>
      </c>
      <c r="AR2776" s="6">
        <v>0.2</v>
      </c>
      <c r="AS2776">
        <v>1099</v>
      </c>
      <c r="AT2776" s="3">
        <v>24.73</v>
      </c>
      <c r="AU2776" s="3">
        <v>24.9</v>
      </c>
      <c r="AV2776" s="3">
        <v>24.89</v>
      </c>
      <c r="AW2776" s="3">
        <v>24.92</v>
      </c>
      <c r="AX2776">
        <v>92.21</v>
      </c>
      <c r="AY2776" t="s">
        <v>69</v>
      </c>
      <c r="AZ2776" t="s">
        <v>79</v>
      </c>
      <c r="BA2776" t="s">
        <v>70</v>
      </c>
      <c r="BB2776" t="s">
        <v>72</v>
      </c>
      <c r="BC2776" t="s">
        <v>72</v>
      </c>
      <c r="BD2776" t="s">
        <v>79</v>
      </c>
      <c r="BE2776" t="s">
        <v>70</v>
      </c>
      <c r="BF2776">
        <v>6.8</v>
      </c>
      <c r="BG2776" s="4">
        <v>0.86570000000000003</v>
      </c>
      <c r="BH2776" s="4">
        <v>0.63629999999999998</v>
      </c>
      <c r="BI2776">
        <v>214.57</v>
      </c>
      <c r="BJ2776" s="4">
        <v>9.5699999999999993E-2</v>
      </c>
      <c r="BK2776" s="4">
        <v>3.32E-2</v>
      </c>
    </row>
    <row r="2777" spans="1:63" x14ac:dyDescent="0.3">
      <c r="A2777" t="s">
        <v>941</v>
      </c>
      <c r="B2777" t="s">
        <v>942</v>
      </c>
      <c r="C2777" t="s">
        <v>93</v>
      </c>
      <c r="D2777" s="1">
        <v>2704950000</v>
      </c>
      <c r="E2777" s="2">
        <v>561136</v>
      </c>
      <c r="F2777" s="3">
        <v>57.94</v>
      </c>
      <c r="G2777" t="b">
        <v>0</v>
      </c>
      <c r="H2777" t="b">
        <v>0</v>
      </c>
      <c r="I2777" t="b">
        <v>0</v>
      </c>
      <c r="J2777" t="b">
        <v>0</v>
      </c>
      <c r="K2777" s="4">
        <v>1.6999999999999999E-3</v>
      </c>
      <c r="L2777" s="4">
        <v>2.98E-2</v>
      </c>
      <c r="M2777" s="4">
        <v>5.7099999999999998E-2</v>
      </c>
      <c r="N2777" s="4">
        <v>5.3900000000000003E-2</v>
      </c>
      <c r="O2777" s="4">
        <v>-7.7999999999999996E-3</v>
      </c>
      <c r="P2777" s="4">
        <v>1.7899999999999999E-2</v>
      </c>
      <c r="Q2777" s="3">
        <v>2.8866649999999998</v>
      </c>
      <c r="R2777" s="3">
        <v>20.079495000000001</v>
      </c>
      <c r="S2777" s="3">
        <v>620.17659500000002</v>
      </c>
      <c r="T2777" s="3">
        <v>631.39537499999994</v>
      </c>
      <c r="U2777" s="3">
        <v>872.68577500000004</v>
      </c>
      <c r="V2777" s="3">
        <v>872.68577500000004</v>
      </c>
      <c r="W2777" t="s">
        <v>943</v>
      </c>
      <c r="X2777" s="5">
        <v>39359</v>
      </c>
      <c r="Y2777" s="4">
        <v>2.5000000000000001E-3</v>
      </c>
      <c r="Z2777" s="3">
        <v>1.32</v>
      </c>
      <c r="AA2777" s="5">
        <v>45274</v>
      </c>
      <c r="AB2777" s="3">
        <v>0.12</v>
      </c>
      <c r="AC2777" s="4">
        <v>2.29E-2</v>
      </c>
      <c r="AD2777" t="s">
        <v>95</v>
      </c>
      <c r="AE2777" s="4">
        <v>8.8000000000000005E-3</v>
      </c>
      <c r="AF2777" t="s">
        <v>96</v>
      </c>
      <c r="AG2777">
        <v>0.14000000000000001</v>
      </c>
      <c r="AH2777" s="4">
        <v>0.47610000000000002</v>
      </c>
      <c r="AI2777" s="4">
        <v>3.6600000000000001E-2</v>
      </c>
      <c r="AJ2777" s="4">
        <v>4.3700000000000003E-2</v>
      </c>
      <c r="AK2777" s="4">
        <v>5.0299999999999997E-2</v>
      </c>
      <c r="AL2777" t="s">
        <v>4473</v>
      </c>
      <c r="AM2777">
        <v>1500</v>
      </c>
      <c r="AN2777" s="4">
        <v>7.0699999999999999E-2</v>
      </c>
      <c r="AO2777" s="4">
        <v>9.8199999999999996E-2</v>
      </c>
      <c r="AP2777" s="4">
        <v>0.25459999999999999</v>
      </c>
      <c r="AQ2777" s="6">
        <v>0.4</v>
      </c>
      <c r="AR2777" s="6">
        <v>0.2</v>
      </c>
      <c r="AS2777">
        <v>1099</v>
      </c>
      <c r="AT2777" s="3">
        <v>56.56</v>
      </c>
      <c r="AU2777" s="3">
        <v>58.31</v>
      </c>
      <c r="AV2777" s="3">
        <v>57.88</v>
      </c>
      <c r="AW2777" s="3">
        <v>58</v>
      </c>
      <c r="AX2777">
        <v>76.41</v>
      </c>
      <c r="AY2777" t="s">
        <v>69</v>
      </c>
      <c r="AZ2777" t="s">
        <v>68</v>
      </c>
      <c r="BA2777" t="s">
        <v>69</v>
      </c>
      <c r="BB2777" t="s">
        <v>69</v>
      </c>
      <c r="BC2777" t="s">
        <v>68</v>
      </c>
      <c r="BD2777" t="s">
        <v>72</v>
      </c>
      <c r="BE2777" t="s">
        <v>68</v>
      </c>
      <c r="BF2777" t="s">
        <v>96</v>
      </c>
      <c r="BG2777" s="4" t="s">
        <v>96</v>
      </c>
      <c r="BH2777" s="4" t="s">
        <v>96</v>
      </c>
      <c r="BI2777" t="s">
        <v>96</v>
      </c>
      <c r="BJ2777" s="4" t="s">
        <v>96</v>
      </c>
      <c r="BK2777" s="4" t="s">
        <v>96</v>
      </c>
    </row>
    <row r="2778" spans="1:63" x14ac:dyDescent="0.3">
      <c r="A2778" t="s">
        <v>874</v>
      </c>
      <c r="B2778" t="s">
        <v>875</v>
      </c>
      <c r="C2778" t="s">
        <v>93</v>
      </c>
      <c r="D2778" s="1">
        <v>2627910000</v>
      </c>
      <c r="E2778" s="2">
        <v>435370</v>
      </c>
      <c r="F2778" s="3">
        <v>50.74</v>
      </c>
      <c r="G2778" t="b">
        <v>0</v>
      </c>
      <c r="H2778" t="b">
        <v>0</v>
      </c>
      <c r="I2778" t="b">
        <v>0</v>
      </c>
      <c r="J2778" t="b">
        <v>0</v>
      </c>
      <c r="K2778" s="4">
        <v>8.9999999999999998E-4</v>
      </c>
      <c r="L2778" s="4">
        <v>6.4000000000000003E-3</v>
      </c>
      <c r="M2778" s="4">
        <v>3.56E-2</v>
      </c>
      <c r="N2778" s="4">
        <v>3.61E-2</v>
      </c>
      <c r="O2778" s="4">
        <v>1.3100000000000001E-2</v>
      </c>
      <c r="P2778" s="4">
        <v>1.61E-2</v>
      </c>
      <c r="Q2778" s="3">
        <v>33.027500000000003</v>
      </c>
      <c r="R2778" s="3">
        <v>71.0505</v>
      </c>
      <c r="S2778" s="3">
        <v>-2.3205</v>
      </c>
      <c r="T2778" s="3">
        <v>10.307</v>
      </c>
      <c r="U2778" s="3">
        <v>289.52199999999999</v>
      </c>
      <c r="V2778" s="3">
        <v>289.52199999999999</v>
      </c>
      <c r="W2778" t="s">
        <v>94</v>
      </c>
      <c r="X2778" s="5">
        <v>43389</v>
      </c>
      <c r="Y2778" s="4">
        <v>1.8E-3</v>
      </c>
      <c r="Z2778" s="3">
        <v>1.57</v>
      </c>
      <c r="AA2778" s="5">
        <v>45288</v>
      </c>
      <c r="AB2778" s="3">
        <v>0.14000000000000001</v>
      </c>
      <c r="AC2778" s="4">
        <v>3.09E-2</v>
      </c>
      <c r="AD2778" t="s">
        <v>95</v>
      </c>
      <c r="AE2778" s="4">
        <v>4.3E-3</v>
      </c>
      <c r="AF2778" t="s">
        <v>96</v>
      </c>
      <c r="AG2778">
        <v>0.02</v>
      </c>
      <c r="AH2778" s="4">
        <v>2.4500000000000001E-2</v>
      </c>
      <c r="AI2778" s="4">
        <v>9.7999999999999997E-3</v>
      </c>
      <c r="AJ2778" s="4">
        <v>9.2999999999999992E-3</v>
      </c>
      <c r="AK2778" s="4">
        <v>9.4000000000000004E-3</v>
      </c>
      <c r="AL2778" t="s">
        <v>263</v>
      </c>
      <c r="AM2778" s="2">
        <v>2000</v>
      </c>
      <c r="AN2778" s="4">
        <v>0.21809999999999999</v>
      </c>
      <c r="AO2778" s="4">
        <v>0.29430000000000001</v>
      </c>
      <c r="AP2778" s="4">
        <v>0.72170000000000001</v>
      </c>
      <c r="AQ2778" s="6">
        <v>0.4</v>
      </c>
      <c r="AR2778" s="6">
        <v>0.2</v>
      </c>
      <c r="AS2778">
        <v>1099</v>
      </c>
      <c r="AT2778" s="3">
        <v>50.48</v>
      </c>
      <c r="AU2778" s="3">
        <v>50.76</v>
      </c>
      <c r="AV2778" s="3">
        <v>50.71</v>
      </c>
      <c r="AW2778" s="3">
        <v>50.76</v>
      </c>
      <c r="AX2778">
        <v>72.42</v>
      </c>
      <c r="AY2778" t="s">
        <v>69</v>
      </c>
      <c r="AZ2778" t="s">
        <v>72</v>
      </c>
      <c r="BA2778" t="s">
        <v>96</v>
      </c>
      <c r="BB2778" t="s">
        <v>69</v>
      </c>
      <c r="BC2778" t="s">
        <v>72</v>
      </c>
      <c r="BD2778" t="s">
        <v>82</v>
      </c>
      <c r="BE2778" t="s">
        <v>96</v>
      </c>
      <c r="BF2778" t="s">
        <v>96</v>
      </c>
      <c r="BG2778" t="s">
        <v>96</v>
      </c>
      <c r="BH2778" t="s">
        <v>96</v>
      </c>
      <c r="BI2778" t="s">
        <v>96</v>
      </c>
      <c r="BJ2778" t="s">
        <v>96</v>
      </c>
      <c r="BK2778" t="s">
        <v>96</v>
      </c>
    </row>
    <row r="2779" spans="1:63" x14ac:dyDescent="0.3">
      <c r="A2779" t="s">
        <v>829</v>
      </c>
      <c r="B2779" t="s">
        <v>830</v>
      </c>
      <c r="C2779" t="s">
        <v>93</v>
      </c>
      <c r="D2779" s="1">
        <v>2594390000</v>
      </c>
      <c r="E2779" s="2">
        <v>1197439</v>
      </c>
      <c r="F2779" s="3">
        <v>24.18</v>
      </c>
      <c r="G2779" t="b">
        <v>0</v>
      </c>
      <c r="H2779" t="b">
        <v>0</v>
      </c>
      <c r="I2779" t="b">
        <v>0</v>
      </c>
      <c r="J2779" t="b">
        <v>0</v>
      </c>
      <c r="K2779" s="4">
        <v>3.7000000000000002E-3</v>
      </c>
      <c r="L2779" s="4">
        <v>5.2200000000000003E-2</v>
      </c>
      <c r="M2779" s="4">
        <v>8.6400000000000005E-2</v>
      </c>
      <c r="N2779" s="4">
        <v>8.3500000000000005E-2</v>
      </c>
      <c r="O2779" s="4">
        <v>-1.14E-2</v>
      </c>
      <c r="P2779" s="4">
        <v>2.0400000000000001E-2</v>
      </c>
      <c r="Q2779" s="3">
        <v>13.2105</v>
      </c>
      <c r="R2779" s="3">
        <v>30.161999999999999</v>
      </c>
      <c r="S2779" s="3">
        <v>494.99015000000003</v>
      </c>
      <c r="T2779" s="3">
        <v>494.99015000000003</v>
      </c>
      <c r="U2779" s="3">
        <v>274.00045</v>
      </c>
      <c r="V2779" s="3">
        <v>274.00045</v>
      </c>
      <c r="W2779" t="s">
        <v>213</v>
      </c>
      <c r="X2779" s="5">
        <v>39366</v>
      </c>
      <c r="Y2779" s="4">
        <v>2.8E-3</v>
      </c>
      <c r="Z2779" s="3">
        <v>0.76</v>
      </c>
      <c r="AA2779" s="5">
        <v>45278</v>
      </c>
      <c r="AB2779" s="3">
        <v>0.06</v>
      </c>
      <c r="AC2779" s="4">
        <v>3.1600000000000003E-2</v>
      </c>
      <c r="AD2779" t="s">
        <v>95</v>
      </c>
      <c r="AE2779" s="4">
        <v>5.3E-3</v>
      </c>
      <c r="AF2779" t="s">
        <v>96</v>
      </c>
      <c r="AG2779">
        <v>0.19</v>
      </c>
      <c r="AH2779" s="4">
        <v>0.67879999999999996</v>
      </c>
      <c r="AI2779" s="4">
        <v>5.21E-2</v>
      </c>
      <c r="AJ2779" s="4">
        <v>7.1099999999999997E-2</v>
      </c>
      <c r="AK2779" s="4">
        <v>7.2800000000000004E-2</v>
      </c>
      <c r="AL2779" t="s">
        <v>84</v>
      </c>
      <c r="AM2779" s="2">
        <v>1500</v>
      </c>
      <c r="AN2779" s="4">
        <v>6.2700000000000006E-2</v>
      </c>
      <c r="AO2779" s="4">
        <v>8.4599999999999995E-2</v>
      </c>
      <c r="AP2779" s="4">
        <v>0.21240000000000001</v>
      </c>
      <c r="AQ2779" s="6">
        <v>0.4</v>
      </c>
      <c r="AR2779" s="6">
        <v>0.2</v>
      </c>
      <c r="AS2779">
        <v>1099</v>
      </c>
      <c r="AT2779" s="3">
        <v>23.23</v>
      </c>
      <c r="AU2779" s="3">
        <v>24.41</v>
      </c>
      <c r="AV2779" s="3">
        <v>24.11</v>
      </c>
      <c r="AW2779" s="3">
        <v>24.26</v>
      </c>
      <c r="AX2779">
        <v>74.790000000000006</v>
      </c>
      <c r="AY2779" t="s">
        <v>69</v>
      </c>
      <c r="AZ2779" t="s">
        <v>70</v>
      </c>
      <c r="BA2779" t="s">
        <v>79</v>
      </c>
      <c r="BB2779" t="s">
        <v>82</v>
      </c>
      <c r="BC2779" t="s">
        <v>79</v>
      </c>
      <c r="BD2779" t="s">
        <v>69</v>
      </c>
      <c r="BE2779" t="s">
        <v>70</v>
      </c>
      <c r="BF2779" t="s">
        <v>96</v>
      </c>
      <c r="BG2779" t="s">
        <v>96</v>
      </c>
      <c r="BH2779" t="s">
        <v>96</v>
      </c>
      <c r="BI2779" t="s">
        <v>96</v>
      </c>
      <c r="BJ2779" t="s">
        <v>96</v>
      </c>
      <c r="BK2779" t="s">
        <v>96</v>
      </c>
    </row>
    <row r="2780" spans="1:63" x14ac:dyDescent="0.3">
      <c r="A2780" t="s">
        <v>961</v>
      </c>
      <c r="B2780" t="s">
        <v>962</v>
      </c>
      <c r="C2780" t="s">
        <v>93</v>
      </c>
      <c r="D2780" s="1">
        <v>2499550000</v>
      </c>
      <c r="E2780" s="2">
        <v>1555519</v>
      </c>
      <c r="F2780" s="3">
        <v>25.3</v>
      </c>
      <c r="G2780" t="b">
        <v>0</v>
      </c>
      <c r="H2780" t="b">
        <v>0</v>
      </c>
      <c r="I2780" t="b">
        <v>0</v>
      </c>
      <c r="J2780" t="b">
        <v>0</v>
      </c>
      <c r="K2780" s="4">
        <v>8.0000000000000004E-4</v>
      </c>
      <c r="L2780" s="4">
        <v>3.9699999999999999E-2</v>
      </c>
      <c r="M2780" s="4">
        <v>7.7200000000000005E-2</v>
      </c>
      <c r="N2780" s="4">
        <v>7.5399999999999995E-2</v>
      </c>
      <c r="O2780" s="4">
        <v>-1.4E-2</v>
      </c>
      <c r="P2780" s="4">
        <v>1.6799999999999999E-2</v>
      </c>
      <c r="Q2780" s="3">
        <v>25.226186999999999</v>
      </c>
      <c r="R2780" s="3">
        <v>149.01410999999999</v>
      </c>
      <c r="S2780" s="3">
        <v>166.54404400000001</v>
      </c>
      <c r="T2780" s="3">
        <v>166.54404400000001</v>
      </c>
      <c r="U2780" s="3">
        <v>862.86055199999998</v>
      </c>
      <c r="V2780" s="3">
        <v>862.86055199999998</v>
      </c>
      <c r="W2780" t="s">
        <v>213</v>
      </c>
      <c r="X2780" s="5">
        <v>40646</v>
      </c>
      <c r="Y2780" s="4">
        <v>3.5000000000000001E-3</v>
      </c>
      <c r="Z2780" s="3">
        <v>1.1100000000000001</v>
      </c>
      <c r="AA2780" s="5">
        <v>45278</v>
      </c>
      <c r="AB2780" s="3">
        <v>0.09</v>
      </c>
      <c r="AC2780" s="4">
        <v>4.3799999999999999E-2</v>
      </c>
      <c r="AD2780" t="s">
        <v>95</v>
      </c>
      <c r="AE2780" s="4">
        <v>4.8999999999999998E-3</v>
      </c>
      <c r="AF2780" t="s">
        <v>96</v>
      </c>
      <c r="AG2780">
        <v>0.23</v>
      </c>
      <c r="AH2780" s="4">
        <v>0.77459999999999996</v>
      </c>
      <c r="AI2780" s="4">
        <v>5.3600000000000002E-2</v>
      </c>
      <c r="AJ2780" s="4">
        <v>7.0499999999999993E-2</v>
      </c>
      <c r="AK2780" s="4">
        <v>7.7299999999999994E-2</v>
      </c>
      <c r="AL2780" t="s">
        <v>67</v>
      </c>
      <c r="AM2780">
        <v>2000</v>
      </c>
      <c r="AN2780" s="4">
        <v>0.13159999999999999</v>
      </c>
      <c r="AO2780" s="4">
        <v>0.17199999999999999</v>
      </c>
      <c r="AP2780" s="4">
        <v>0.35160000000000002</v>
      </c>
      <c r="AQ2780" s="6">
        <v>0.4</v>
      </c>
      <c r="AR2780" s="6">
        <v>0.2</v>
      </c>
      <c r="AS2780">
        <v>1099</v>
      </c>
      <c r="AT2780" s="3">
        <v>24.5</v>
      </c>
      <c r="AU2780" s="3">
        <v>25.56</v>
      </c>
      <c r="AV2780" s="3">
        <v>25.23</v>
      </c>
      <c r="AW2780" s="3">
        <v>25.41</v>
      </c>
      <c r="AX2780">
        <v>71.2</v>
      </c>
      <c r="AY2780" t="s">
        <v>69</v>
      </c>
      <c r="AZ2780" t="s">
        <v>82</v>
      </c>
      <c r="BA2780" t="s">
        <v>72</v>
      </c>
      <c r="BB2780" t="s">
        <v>82</v>
      </c>
      <c r="BC2780" t="s">
        <v>79</v>
      </c>
      <c r="BD2780" t="s">
        <v>69</v>
      </c>
      <c r="BE2780" t="s">
        <v>70</v>
      </c>
      <c r="BF2780" t="s">
        <v>96</v>
      </c>
      <c r="BG2780" s="4" t="s">
        <v>96</v>
      </c>
      <c r="BH2780" s="4" t="s">
        <v>96</v>
      </c>
      <c r="BI2780" t="s">
        <v>96</v>
      </c>
      <c r="BJ2780" s="4" t="s">
        <v>96</v>
      </c>
      <c r="BK2780" s="4" t="s">
        <v>96</v>
      </c>
    </row>
    <row r="2781" spans="1:63" x14ac:dyDescent="0.3">
      <c r="A2781" t="s">
        <v>1126</v>
      </c>
      <c r="B2781" t="s">
        <v>1127</v>
      </c>
      <c r="C2781" t="s">
        <v>93</v>
      </c>
      <c r="D2781" s="1">
        <v>2402490000</v>
      </c>
      <c r="E2781" s="2">
        <v>579000</v>
      </c>
      <c r="F2781" s="3">
        <v>24.76</v>
      </c>
      <c r="G2781" t="b">
        <v>0</v>
      </c>
      <c r="H2781" t="b">
        <v>0</v>
      </c>
      <c r="I2781" t="b">
        <v>0</v>
      </c>
      <c r="J2781" t="b">
        <v>0</v>
      </c>
      <c r="K2781" s="4">
        <v>2.3999999999999998E-3</v>
      </c>
      <c r="L2781" s="4">
        <v>1.21E-2</v>
      </c>
      <c r="M2781" s="4">
        <v>5.2200000000000003E-2</v>
      </c>
      <c r="N2781" s="4">
        <v>4.9200000000000001E-2</v>
      </c>
      <c r="O2781" s="4">
        <v>-7.6E-3</v>
      </c>
      <c r="P2781" s="4">
        <v>3.5900000000000001E-2</v>
      </c>
      <c r="Q2781" s="3">
        <v>45.679974999999999</v>
      </c>
      <c r="R2781" s="3">
        <v>113.313115</v>
      </c>
      <c r="S2781" s="3">
        <v>712.94597999999996</v>
      </c>
      <c r="T2781" s="3">
        <v>712.94597999999996</v>
      </c>
      <c r="U2781" s="3">
        <v>1198.89624</v>
      </c>
      <c r="V2781" s="3">
        <v>1198.89624</v>
      </c>
      <c r="W2781" t="s">
        <v>147</v>
      </c>
      <c r="X2781" s="5">
        <v>42075</v>
      </c>
      <c r="Y2781" s="4">
        <v>1E-3</v>
      </c>
      <c r="Z2781" s="3">
        <v>0.81</v>
      </c>
      <c r="AA2781" s="5">
        <v>45274</v>
      </c>
      <c r="AB2781" s="3">
        <v>0.08</v>
      </c>
      <c r="AC2781" s="4">
        <v>3.2800000000000003E-2</v>
      </c>
      <c r="AD2781" t="s">
        <v>95</v>
      </c>
      <c r="AE2781" s="4">
        <v>2.7000000000000001E-3</v>
      </c>
      <c r="AF2781" t="s">
        <v>96</v>
      </c>
      <c r="AG2781">
        <v>0.16</v>
      </c>
      <c r="AH2781" s="4">
        <v>0.3654</v>
      </c>
      <c r="AI2781" s="4">
        <v>2.0500000000000001E-2</v>
      </c>
      <c r="AJ2781" s="4">
        <v>1.95E-2</v>
      </c>
      <c r="AK2781" s="4">
        <v>1.9300000000000001E-2</v>
      </c>
      <c r="AL2781" t="s">
        <v>4473</v>
      </c>
      <c r="AM2781">
        <v>1000</v>
      </c>
      <c r="AN2781" s="4">
        <v>6.1400000000000003E-2</v>
      </c>
      <c r="AO2781" s="4">
        <v>8.7099999999999997E-2</v>
      </c>
      <c r="AP2781" s="4">
        <v>0.246</v>
      </c>
      <c r="AQ2781" s="6">
        <v>0.4</v>
      </c>
      <c r="AR2781" s="6">
        <v>0.2</v>
      </c>
      <c r="AS2781">
        <v>1099</v>
      </c>
      <c r="AT2781" s="3">
        <v>24.44</v>
      </c>
      <c r="AU2781" s="3">
        <v>24.79</v>
      </c>
      <c r="AV2781" s="3">
        <v>24.72</v>
      </c>
      <c r="AW2781" s="3">
        <v>24.78</v>
      </c>
      <c r="AX2781">
        <v>76.849999999999994</v>
      </c>
      <c r="AY2781" t="s">
        <v>72</v>
      </c>
      <c r="AZ2781" t="s">
        <v>79</v>
      </c>
      <c r="BA2781" t="s">
        <v>79</v>
      </c>
      <c r="BB2781" t="s">
        <v>79</v>
      </c>
      <c r="BC2781" t="s">
        <v>72</v>
      </c>
      <c r="BD2781" t="s">
        <v>79</v>
      </c>
      <c r="BE2781" t="s">
        <v>70</v>
      </c>
      <c r="BF2781">
        <v>6.84</v>
      </c>
      <c r="BG2781" s="4">
        <v>0.88339999999999996</v>
      </c>
      <c r="BH2781" s="4">
        <v>0.65110000000000001</v>
      </c>
      <c r="BI2781">
        <v>175.77</v>
      </c>
      <c r="BJ2781" s="4">
        <v>8.7800000000000003E-2</v>
      </c>
      <c r="BK2781" s="4">
        <v>3.5499999999999997E-2</v>
      </c>
    </row>
    <row r="2782" spans="1:63" x14ac:dyDescent="0.3">
      <c r="A2782" t="s">
        <v>792</v>
      </c>
      <c r="B2782" t="s">
        <v>793</v>
      </c>
      <c r="C2782" t="s">
        <v>93</v>
      </c>
      <c r="D2782" s="1">
        <v>2398590000</v>
      </c>
      <c r="E2782" s="2">
        <v>442158</v>
      </c>
      <c r="F2782" s="3">
        <v>48.32</v>
      </c>
      <c r="G2782" t="b">
        <v>0</v>
      </c>
      <c r="H2782" t="b">
        <v>0</v>
      </c>
      <c r="I2782" t="b">
        <v>0</v>
      </c>
      <c r="J2782" t="b">
        <v>0</v>
      </c>
      <c r="K2782" s="4">
        <v>1.5E-3</v>
      </c>
      <c r="L2782" s="4">
        <v>9.5999999999999992E-3</v>
      </c>
      <c r="M2782" s="4">
        <v>6.08E-2</v>
      </c>
      <c r="N2782" s="4">
        <v>6.0400000000000002E-2</v>
      </c>
      <c r="O2782" s="4">
        <v>1.89E-2</v>
      </c>
      <c r="P2782" s="4">
        <v>2.58E-2</v>
      </c>
      <c r="Q2782" s="3">
        <v>-2.4195000000000002</v>
      </c>
      <c r="R2782" s="3">
        <v>-19.399999999999999</v>
      </c>
      <c r="S2782" s="3">
        <v>59.811500000000002</v>
      </c>
      <c r="T2782" s="3">
        <v>59.811500000000002</v>
      </c>
      <c r="U2782" s="3">
        <v>-146.82249999999999</v>
      </c>
      <c r="V2782" s="3">
        <v>-146.82249999999999</v>
      </c>
      <c r="W2782" t="s">
        <v>147</v>
      </c>
      <c r="X2782" s="5">
        <v>42690</v>
      </c>
      <c r="Y2782" s="4">
        <v>2.3E-3</v>
      </c>
      <c r="Z2782" s="3">
        <v>1.91</v>
      </c>
      <c r="AA2782" s="5">
        <v>45282</v>
      </c>
      <c r="AB2782" s="3">
        <v>0.19</v>
      </c>
      <c r="AC2782" s="4">
        <v>3.95E-2</v>
      </c>
      <c r="AD2782" t="s">
        <v>95</v>
      </c>
      <c r="AE2782" s="4">
        <v>7.0000000000000001E-3</v>
      </c>
      <c r="AF2782" t="s">
        <v>96</v>
      </c>
      <c r="AG2782">
        <v>0.04</v>
      </c>
      <c r="AH2782" s="4">
        <v>3.6600000000000001E-2</v>
      </c>
      <c r="AI2782" s="4">
        <v>1.35E-2</v>
      </c>
      <c r="AJ2782" s="4">
        <v>1.17E-2</v>
      </c>
      <c r="AK2782" s="4">
        <v>0.01</v>
      </c>
      <c r="AL2782" t="s">
        <v>794</v>
      </c>
      <c r="AM2782">
        <v>201</v>
      </c>
      <c r="AN2782" s="4">
        <v>0.37009999999999998</v>
      </c>
      <c r="AO2782" s="4">
        <v>0.4173</v>
      </c>
      <c r="AP2782" s="4">
        <v>0.65749999999999997</v>
      </c>
      <c r="AQ2782" s="6">
        <v>0.4</v>
      </c>
      <c r="AR2782" s="6">
        <v>0.2</v>
      </c>
      <c r="AS2782">
        <v>1099</v>
      </c>
      <c r="AT2782" s="3">
        <v>47.87</v>
      </c>
      <c r="AU2782" s="3">
        <v>48.38</v>
      </c>
      <c r="AV2782" s="3">
        <v>48.3</v>
      </c>
      <c r="AW2782" s="3">
        <v>48.34</v>
      </c>
      <c r="AX2782">
        <v>80.03</v>
      </c>
      <c r="AY2782" t="s">
        <v>72</v>
      </c>
      <c r="AZ2782" t="s">
        <v>82</v>
      </c>
      <c r="BA2782" t="s">
        <v>82</v>
      </c>
      <c r="BB2782" t="s">
        <v>69</v>
      </c>
      <c r="BC2782" t="s">
        <v>71</v>
      </c>
      <c r="BD2782" t="s">
        <v>82</v>
      </c>
      <c r="BE2782" t="s">
        <v>96</v>
      </c>
      <c r="BF2782">
        <v>6.49</v>
      </c>
      <c r="BG2782" s="4">
        <v>0.57789999999999997</v>
      </c>
      <c r="BH2782" s="4">
        <v>0.51539999999999997</v>
      </c>
      <c r="BI2782">
        <v>164.03</v>
      </c>
      <c r="BJ2782" s="4">
        <v>3.9399999999999998E-2</v>
      </c>
      <c r="BK2782" s="4">
        <v>2.41E-2</v>
      </c>
    </row>
    <row r="2783" spans="1:63" x14ac:dyDescent="0.3">
      <c r="A2783" t="s">
        <v>2433</v>
      </c>
      <c r="B2783" t="s">
        <v>2434</v>
      </c>
      <c r="C2783" t="s">
        <v>93</v>
      </c>
      <c r="D2783" s="1">
        <v>2386440000</v>
      </c>
      <c r="E2783" s="2">
        <v>518992</v>
      </c>
      <c r="F2783" s="3">
        <v>47.08</v>
      </c>
      <c r="G2783" t="b">
        <v>0</v>
      </c>
      <c r="H2783" t="b">
        <v>0</v>
      </c>
      <c r="I2783" t="b">
        <v>0</v>
      </c>
      <c r="J2783" t="b">
        <v>0</v>
      </c>
      <c r="K2783" s="4">
        <v>3.5000000000000001E-3</v>
      </c>
      <c r="L2783" s="4">
        <v>4.1300000000000003E-2</v>
      </c>
      <c r="M2783" s="4">
        <v>7.1199999999999999E-2</v>
      </c>
      <c r="N2783" s="4">
        <v>6.7000000000000004E-2</v>
      </c>
      <c r="O2783" s="4">
        <v>-2.4299999999999999E-2</v>
      </c>
      <c r="P2783" s="4" t="s">
        <v>96</v>
      </c>
      <c r="Q2783" s="3">
        <v>75.253</v>
      </c>
      <c r="R2783" s="3">
        <v>252.06800000000001</v>
      </c>
      <c r="S2783" s="3">
        <v>1706.5940000000001</v>
      </c>
      <c r="T2783" s="3">
        <v>1734.1759999999999</v>
      </c>
      <c r="U2783" s="3">
        <v>2121.84</v>
      </c>
      <c r="V2783" s="3">
        <v>2121.84</v>
      </c>
      <c r="W2783" t="s">
        <v>94</v>
      </c>
      <c r="X2783" s="5">
        <v>43493</v>
      </c>
      <c r="Y2783" s="4">
        <v>4.0000000000000001E-3</v>
      </c>
      <c r="Z2783" s="3">
        <v>2.0299999999999998</v>
      </c>
      <c r="AA2783" s="5">
        <v>45288</v>
      </c>
      <c r="AB2783" s="3">
        <v>0.18</v>
      </c>
      <c r="AC2783" s="4">
        <v>4.3200000000000002E-2</v>
      </c>
      <c r="AD2783" t="s">
        <v>95</v>
      </c>
      <c r="AE2783" s="4">
        <v>8.0999999999999996E-3</v>
      </c>
      <c r="AF2783" t="s">
        <v>96</v>
      </c>
      <c r="AG2783">
        <v>0.14000000000000001</v>
      </c>
      <c r="AH2783" s="4">
        <v>0.54890000000000005</v>
      </c>
      <c r="AI2783" s="4">
        <v>6.9199999999999998E-2</v>
      </c>
      <c r="AJ2783" s="4">
        <v>7.7399999999999997E-2</v>
      </c>
      <c r="AK2783" s="4">
        <v>7.4899999999999994E-2</v>
      </c>
      <c r="AL2783" t="s">
        <v>263</v>
      </c>
      <c r="AM2783">
        <v>2500</v>
      </c>
      <c r="AN2783" s="4">
        <v>0.2853</v>
      </c>
      <c r="AO2783" s="4">
        <v>0.33629999999999999</v>
      </c>
      <c r="AP2783" s="4">
        <v>0.59379999999999999</v>
      </c>
      <c r="AQ2783" s="6">
        <v>0.4</v>
      </c>
      <c r="AR2783" s="6">
        <v>0.2</v>
      </c>
      <c r="AS2783">
        <v>1099</v>
      </c>
      <c r="AT2783" s="3">
        <v>45.27</v>
      </c>
      <c r="AU2783" s="3">
        <v>47.65</v>
      </c>
      <c r="AV2783" s="3">
        <v>47.02</v>
      </c>
      <c r="AW2783" s="3">
        <v>47.17</v>
      </c>
      <c r="AX2783">
        <v>69.48</v>
      </c>
      <c r="AY2783" t="s">
        <v>79</v>
      </c>
      <c r="AZ2783" t="s">
        <v>71</v>
      </c>
      <c r="BA2783" t="s">
        <v>96</v>
      </c>
      <c r="BB2783" t="s">
        <v>70</v>
      </c>
      <c r="BC2783" t="s">
        <v>79</v>
      </c>
      <c r="BD2783" t="s">
        <v>69</v>
      </c>
      <c r="BE2783" t="s">
        <v>96</v>
      </c>
      <c r="BF2783">
        <v>5.93</v>
      </c>
      <c r="BG2783" s="4">
        <v>0.26169999999999999</v>
      </c>
      <c r="BH2783" s="4">
        <v>0.378</v>
      </c>
      <c r="BI2783">
        <v>269.98</v>
      </c>
      <c r="BJ2783" s="4">
        <v>2.6800000000000001E-2</v>
      </c>
      <c r="BK2783" s="4">
        <v>5.4000000000000003E-3</v>
      </c>
    </row>
    <row r="2784" spans="1:63" x14ac:dyDescent="0.3">
      <c r="A2784" t="s">
        <v>851</v>
      </c>
      <c r="B2784" t="s">
        <v>852</v>
      </c>
      <c r="C2784" t="s">
        <v>93</v>
      </c>
      <c r="D2784" s="1">
        <v>2382140000</v>
      </c>
      <c r="E2784" s="2">
        <v>814009</v>
      </c>
      <c r="F2784" s="3">
        <v>30.59</v>
      </c>
      <c r="G2784" t="b">
        <v>0</v>
      </c>
      <c r="H2784" t="b">
        <v>0</v>
      </c>
      <c r="I2784" t="b">
        <v>0</v>
      </c>
      <c r="J2784" t="b">
        <v>0</v>
      </c>
      <c r="K2784" s="4">
        <v>1.2999999999999999E-3</v>
      </c>
      <c r="L2784" s="4">
        <v>7.0000000000000001E-3</v>
      </c>
      <c r="M2784" s="4">
        <v>6.5299999999999997E-2</v>
      </c>
      <c r="N2784" s="4">
        <v>6.4600000000000005E-2</v>
      </c>
      <c r="O2784" s="4">
        <v>2.7099999999999999E-2</v>
      </c>
      <c r="P2784" s="4">
        <v>2.5899999999999999E-2</v>
      </c>
      <c r="Q2784" s="3">
        <v>0</v>
      </c>
      <c r="R2784" s="3">
        <v>-52.020437000000001</v>
      </c>
      <c r="S2784" s="3">
        <v>-639.19127000000003</v>
      </c>
      <c r="T2784" s="3">
        <v>-639.19127000000003</v>
      </c>
      <c r="U2784" s="3">
        <v>-24.051397000000001</v>
      </c>
      <c r="V2784" s="3">
        <v>-24.051397000000001</v>
      </c>
      <c r="W2784" t="s">
        <v>147</v>
      </c>
      <c r="X2784" s="5">
        <v>40877</v>
      </c>
      <c r="Y2784" s="4">
        <v>1.5E-3</v>
      </c>
      <c r="Z2784" s="3">
        <v>1.83</v>
      </c>
      <c r="AA2784" s="5">
        <v>45278</v>
      </c>
      <c r="AB2784" s="3">
        <v>0.16</v>
      </c>
      <c r="AC2784" s="4">
        <v>5.9799999999999999E-2</v>
      </c>
      <c r="AD2784" t="s">
        <v>95</v>
      </c>
      <c r="AE2784" s="4">
        <v>5.4999999999999997E-3</v>
      </c>
      <c r="AF2784" t="s">
        <v>96</v>
      </c>
      <c r="AG2784">
        <v>7.0000000000000007E-2</v>
      </c>
      <c r="AH2784" s="4">
        <v>0.55630000000000002</v>
      </c>
      <c r="AI2784" s="4">
        <v>8.8999999999999999E-3</v>
      </c>
      <c r="AJ2784" s="4">
        <v>8.9999999999999993E-3</v>
      </c>
      <c r="AK2784" s="4">
        <v>8.0999999999999996E-3</v>
      </c>
      <c r="AL2784" t="s">
        <v>67</v>
      </c>
      <c r="AM2784">
        <v>326</v>
      </c>
      <c r="AN2784" s="4">
        <v>0.1293</v>
      </c>
      <c r="AO2784" s="4">
        <v>0.1704</v>
      </c>
      <c r="AP2784" s="4">
        <v>0.36909999999999998</v>
      </c>
      <c r="AQ2784" s="6">
        <v>0.4</v>
      </c>
      <c r="AR2784" s="6">
        <v>0.2</v>
      </c>
      <c r="AS2784">
        <v>1099</v>
      </c>
      <c r="AT2784" s="3">
        <v>30.39</v>
      </c>
      <c r="AU2784" s="3">
        <v>30.59</v>
      </c>
      <c r="AV2784" s="3">
        <v>30.56</v>
      </c>
      <c r="AW2784" s="3">
        <v>30.61</v>
      </c>
      <c r="AX2784">
        <v>78.81</v>
      </c>
      <c r="AY2784" t="s">
        <v>69</v>
      </c>
      <c r="AZ2784" t="s">
        <v>70</v>
      </c>
      <c r="BA2784" t="s">
        <v>75</v>
      </c>
      <c r="BB2784" t="s">
        <v>69</v>
      </c>
      <c r="BC2784" t="s">
        <v>71</v>
      </c>
      <c r="BD2784" t="s">
        <v>75</v>
      </c>
      <c r="BE2784" t="s">
        <v>82</v>
      </c>
      <c r="BF2784">
        <v>7.48</v>
      </c>
      <c r="BG2784" s="4">
        <v>0.9899</v>
      </c>
      <c r="BH2784" s="4">
        <v>0.87580000000000002</v>
      </c>
      <c r="BI2784">
        <v>36.97</v>
      </c>
      <c r="BJ2784" s="4">
        <v>2.12E-2</v>
      </c>
      <c r="BK2784" s="4">
        <v>1.54E-2</v>
      </c>
    </row>
    <row r="2785" spans="1:63" x14ac:dyDescent="0.3">
      <c r="A2785" t="s">
        <v>1582</v>
      </c>
      <c r="B2785" t="s">
        <v>1583</v>
      </c>
      <c r="C2785" t="s">
        <v>93</v>
      </c>
      <c r="D2785" s="1">
        <v>2292640000</v>
      </c>
      <c r="E2785" s="2">
        <v>657870</v>
      </c>
      <c r="F2785" s="3">
        <v>19.3</v>
      </c>
      <c r="G2785" t="b">
        <v>0</v>
      </c>
      <c r="H2785" t="b">
        <v>0</v>
      </c>
      <c r="I2785" t="b">
        <v>0</v>
      </c>
      <c r="J2785" t="b">
        <v>0</v>
      </c>
      <c r="K2785" s="4">
        <v>2.0999999999999999E-3</v>
      </c>
      <c r="L2785" s="4">
        <v>1.6799999999999999E-2</v>
      </c>
      <c r="M2785" s="4">
        <v>5.7000000000000002E-2</v>
      </c>
      <c r="N2785" s="4">
        <v>5.5599999999999997E-2</v>
      </c>
      <c r="O2785" s="4">
        <v>-1.5699999999999999E-2</v>
      </c>
      <c r="P2785" s="4">
        <v>3.6400000000000002E-2</v>
      </c>
      <c r="Q2785" s="3">
        <v>57.749549999999999</v>
      </c>
      <c r="R2785" s="3">
        <v>57.704999999999998</v>
      </c>
      <c r="S2785" s="3">
        <v>764.78909999999996</v>
      </c>
      <c r="T2785" s="3">
        <v>764.78909999999996</v>
      </c>
      <c r="U2785" s="3">
        <v>1651.5817500000001</v>
      </c>
      <c r="V2785" s="3">
        <v>1651.5817500000001</v>
      </c>
      <c r="W2785" t="s">
        <v>147</v>
      </c>
      <c r="X2785" s="5">
        <v>42627</v>
      </c>
      <c r="Y2785" s="4">
        <v>1E-3</v>
      </c>
      <c r="Z2785" s="3">
        <v>0.74</v>
      </c>
      <c r="AA2785">
        <v>45278</v>
      </c>
      <c r="AB2785">
        <v>0.06</v>
      </c>
      <c r="AC2785" s="4">
        <v>3.8199999999999998E-2</v>
      </c>
      <c r="AD2785" t="s">
        <v>95</v>
      </c>
      <c r="AE2785" s="4">
        <v>2.0999999999999999E-3</v>
      </c>
      <c r="AF2785" t="s">
        <v>96</v>
      </c>
      <c r="AG2785">
        <v>0.19</v>
      </c>
      <c r="AH2785" s="4">
        <v>0.47549999999999998</v>
      </c>
      <c r="AI2785" s="4">
        <v>3.0200000000000001E-2</v>
      </c>
      <c r="AJ2785" s="4">
        <v>3.0499999999999999E-2</v>
      </c>
      <c r="AK2785" s="4">
        <v>0.03</v>
      </c>
      <c r="AL2785" t="s">
        <v>84</v>
      </c>
      <c r="AM2785">
        <v>433</v>
      </c>
      <c r="AN2785" s="4">
        <v>7.9299999999999995E-2</v>
      </c>
      <c r="AO2785" s="4">
        <v>0.11119999999999999</v>
      </c>
      <c r="AP2785" s="4">
        <v>0.28060000000000002</v>
      </c>
      <c r="AQ2785" s="6">
        <v>0.4</v>
      </c>
      <c r="AR2785" s="6">
        <v>0.2</v>
      </c>
      <c r="AS2785">
        <v>1099</v>
      </c>
      <c r="AT2785" s="3">
        <v>18.96</v>
      </c>
      <c r="AU2785" s="3">
        <v>19.350000000000001</v>
      </c>
      <c r="AV2785" s="3">
        <v>19.28</v>
      </c>
      <c r="AW2785" s="3">
        <v>19.309999999999999</v>
      </c>
      <c r="AX2785">
        <v>74.58</v>
      </c>
      <c r="AY2785" t="s">
        <v>72</v>
      </c>
      <c r="AZ2785" t="s">
        <v>72</v>
      </c>
      <c r="BA2785" t="s">
        <v>72</v>
      </c>
      <c r="BB2785" t="s">
        <v>79</v>
      </c>
      <c r="BC2785" t="s">
        <v>72</v>
      </c>
      <c r="BD2785" t="s">
        <v>70</v>
      </c>
      <c r="BE2785" t="s">
        <v>96</v>
      </c>
      <c r="BF2785">
        <v>6.57</v>
      </c>
      <c r="BG2785" s="4">
        <v>0.55479999999999996</v>
      </c>
      <c r="BH2785" s="4">
        <v>0.54290000000000005</v>
      </c>
      <c r="BI2785">
        <v>164.63</v>
      </c>
      <c r="BJ2785" s="4">
        <v>8.3500000000000005E-2</v>
      </c>
      <c r="BK2785" s="4">
        <v>2.75E-2</v>
      </c>
    </row>
    <row r="2786" spans="1:63" x14ac:dyDescent="0.3">
      <c r="A2786" t="s">
        <v>774</v>
      </c>
      <c r="B2786" t="s">
        <v>775</v>
      </c>
      <c r="C2786" t="s">
        <v>93</v>
      </c>
      <c r="D2786" s="1">
        <v>2284800000</v>
      </c>
      <c r="E2786" s="2">
        <v>377184</v>
      </c>
      <c r="F2786" s="3">
        <v>46.07</v>
      </c>
      <c r="G2786" t="b">
        <v>0</v>
      </c>
      <c r="H2786" t="b">
        <v>0</v>
      </c>
      <c r="I2786" t="b">
        <v>0</v>
      </c>
      <c r="J2786" t="b">
        <v>0</v>
      </c>
      <c r="K2786" s="4">
        <v>0</v>
      </c>
      <c r="L2786" s="4">
        <v>1.5100000000000001E-2</v>
      </c>
      <c r="M2786" s="4">
        <v>0.1157</v>
      </c>
      <c r="N2786" s="4">
        <v>0.1137</v>
      </c>
      <c r="O2786" s="4">
        <v>4.3299999999999998E-2</v>
      </c>
      <c r="P2786" s="4">
        <v>5.1299999999999998E-2</v>
      </c>
      <c r="Q2786" s="3">
        <v>0</v>
      </c>
      <c r="R2786" s="3">
        <v>53.171050000000001</v>
      </c>
      <c r="S2786" s="3">
        <v>-550.06640000000004</v>
      </c>
      <c r="T2786" s="3">
        <v>-550.06640000000004</v>
      </c>
      <c r="U2786" s="3">
        <v>-545.25</v>
      </c>
      <c r="V2786" s="3">
        <v>-545.25</v>
      </c>
      <c r="W2786" t="s">
        <v>246</v>
      </c>
      <c r="X2786" s="5">
        <v>41395</v>
      </c>
      <c r="Y2786" s="4">
        <v>8.6E-3</v>
      </c>
      <c r="Z2786" s="3">
        <v>3.5</v>
      </c>
      <c r="AA2786" s="5">
        <v>45282</v>
      </c>
      <c r="AB2786" s="3">
        <v>0.3</v>
      </c>
      <c r="AC2786" s="4">
        <v>7.5899999999999995E-2</v>
      </c>
      <c r="AD2786" t="s">
        <v>95</v>
      </c>
      <c r="AE2786" s="4">
        <v>1.2E-2</v>
      </c>
      <c r="AF2786" t="s">
        <v>96</v>
      </c>
      <c r="AG2786">
        <v>0.28000000000000003</v>
      </c>
      <c r="AH2786" s="4">
        <v>0.24690000000000001</v>
      </c>
      <c r="AI2786" s="4">
        <v>1.4800000000000001E-2</v>
      </c>
      <c r="AJ2786" s="4">
        <v>1.7899999999999999E-2</v>
      </c>
      <c r="AK2786" s="4">
        <v>2.23E-2</v>
      </c>
      <c r="AL2786" t="s">
        <v>360</v>
      </c>
      <c r="AM2786">
        <v>164</v>
      </c>
      <c r="AN2786" s="4">
        <v>0.31430000000000002</v>
      </c>
      <c r="AO2786" s="4">
        <v>0.38600000000000001</v>
      </c>
      <c r="AP2786" s="4">
        <v>0.70699999999999996</v>
      </c>
      <c r="AQ2786" s="6">
        <v>0.4</v>
      </c>
      <c r="AR2786" s="6">
        <v>0.2</v>
      </c>
      <c r="AS2786">
        <v>1099</v>
      </c>
      <c r="AT2786" s="3">
        <v>45.34</v>
      </c>
      <c r="AU2786" s="3">
        <v>46.23</v>
      </c>
      <c r="AV2786" s="3">
        <v>46.04</v>
      </c>
      <c r="AW2786" s="3">
        <v>46.11</v>
      </c>
      <c r="AX2786">
        <v>78.56</v>
      </c>
      <c r="AY2786" t="s">
        <v>69</v>
      </c>
      <c r="AZ2786" t="s">
        <v>75</v>
      </c>
      <c r="BA2786" t="s">
        <v>72</v>
      </c>
      <c r="BB2786" t="s">
        <v>69</v>
      </c>
      <c r="BC2786" t="s">
        <v>72</v>
      </c>
      <c r="BD2786" t="s">
        <v>82</v>
      </c>
      <c r="BE2786" t="s">
        <v>72</v>
      </c>
      <c r="BF2786" t="s">
        <v>96</v>
      </c>
      <c r="BG2786" t="s">
        <v>96</v>
      </c>
      <c r="BH2786" t="s">
        <v>96</v>
      </c>
      <c r="BI2786" t="s">
        <v>96</v>
      </c>
      <c r="BJ2786" t="s">
        <v>96</v>
      </c>
      <c r="BK2786" t="s">
        <v>96</v>
      </c>
    </row>
    <row r="2787" spans="1:63" x14ac:dyDescent="0.3">
      <c r="A2787" t="s">
        <v>835</v>
      </c>
      <c r="B2787" t="s">
        <v>836</v>
      </c>
      <c r="C2787" t="s">
        <v>93</v>
      </c>
      <c r="D2787" s="1">
        <v>2206570000</v>
      </c>
      <c r="E2787" s="2">
        <v>435606</v>
      </c>
      <c r="F2787" s="3">
        <v>49.2</v>
      </c>
      <c r="G2787" t="b">
        <v>0</v>
      </c>
      <c r="H2787" t="b">
        <v>0</v>
      </c>
      <c r="I2787" t="b">
        <v>0</v>
      </c>
      <c r="J2787" t="b">
        <v>0</v>
      </c>
      <c r="K2787" s="4">
        <v>2.3999999999999998E-3</v>
      </c>
      <c r="L2787" s="4">
        <v>1.72E-2</v>
      </c>
      <c r="M2787" s="4">
        <v>5.9799999999999999E-2</v>
      </c>
      <c r="N2787" s="4">
        <v>5.91E-2</v>
      </c>
      <c r="O2787" s="4">
        <v>2.8E-3</v>
      </c>
      <c r="P2787" s="4">
        <v>2.29E-2</v>
      </c>
      <c r="Q2787" s="3">
        <v>-34.351999999999997</v>
      </c>
      <c r="R2787" s="3">
        <v>-46.423465</v>
      </c>
      <c r="S2787" s="3">
        <v>-859.17951500000004</v>
      </c>
      <c r="T2787" s="3">
        <v>-897.45471499999996</v>
      </c>
      <c r="U2787" s="3">
        <v>-175.25152</v>
      </c>
      <c r="V2787" s="3">
        <v>-175.25152</v>
      </c>
      <c r="W2787" t="s">
        <v>147</v>
      </c>
      <c r="X2787" s="5">
        <v>41562</v>
      </c>
      <c r="Y2787" s="4">
        <v>5.9999999999999995E-4</v>
      </c>
      <c r="Z2787" s="3">
        <v>1.47</v>
      </c>
      <c r="AA2787" s="5">
        <v>45274</v>
      </c>
      <c r="AB2787" s="3">
        <v>0.14000000000000001</v>
      </c>
      <c r="AC2787" s="4">
        <v>2.9899999999999999E-2</v>
      </c>
      <c r="AD2787" t="s">
        <v>95</v>
      </c>
      <c r="AE2787" s="4">
        <v>5.7000000000000002E-3</v>
      </c>
      <c r="AF2787" t="s">
        <v>96</v>
      </c>
      <c r="AG2787">
        <v>0.1</v>
      </c>
      <c r="AH2787" s="4">
        <v>0.32440000000000002</v>
      </c>
      <c r="AI2787" s="4">
        <v>2.6800000000000001E-2</v>
      </c>
      <c r="AJ2787" s="4">
        <v>2.6200000000000001E-2</v>
      </c>
      <c r="AK2787" s="4">
        <v>2.5600000000000001E-2</v>
      </c>
      <c r="AL2787" t="s">
        <v>4473</v>
      </c>
      <c r="AM2787" s="2">
        <v>2500</v>
      </c>
      <c r="AN2787" s="4">
        <v>2.1299999999999999E-2</v>
      </c>
      <c r="AO2787" s="4">
        <v>3.1300000000000001E-2</v>
      </c>
      <c r="AP2787" s="4">
        <v>9.0800000000000006E-2</v>
      </c>
      <c r="AQ2787" s="6">
        <v>0.4</v>
      </c>
      <c r="AR2787" s="6">
        <v>0.2</v>
      </c>
      <c r="AS2787">
        <v>1099</v>
      </c>
      <c r="AT2787" s="3">
        <v>48.35</v>
      </c>
      <c r="AU2787" s="3">
        <v>49.33</v>
      </c>
      <c r="AV2787" s="3">
        <v>49.17</v>
      </c>
      <c r="AW2787" s="3">
        <v>49.23</v>
      </c>
      <c r="AX2787">
        <v>79.48</v>
      </c>
      <c r="AY2787" t="s">
        <v>72</v>
      </c>
      <c r="AZ2787" t="s">
        <v>69</v>
      </c>
      <c r="BA2787" t="s">
        <v>71</v>
      </c>
      <c r="BB2787" t="s">
        <v>72</v>
      </c>
      <c r="BC2787" t="s">
        <v>72</v>
      </c>
      <c r="BD2787" t="s">
        <v>70</v>
      </c>
      <c r="BE2787" t="s">
        <v>72</v>
      </c>
      <c r="BF2787">
        <v>6.76</v>
      </c>
      <c r="BG2787" s="4">
        <v>0.94140000000000001</v>
      </c>
      <c r="BH2787" s="4">
        <v>0.62309999999999999</v>
      </c>
      <c r="BI2787">
        <v>136.82</v>
      </c>
      <c r="BJ2787" s="4">
        <v>8.0100000000000005E-2</v>
      </c>
      <c r="BK2787" s="4">
        <v>2.8400000000000002E-2</v>
      </c>
    </row>
    <row r="2788" spans="1:63" x14ac:dyDescent="0.3">
      <c r="A2788" t="s">
        <v>815</v>
      </c>
      <c r="B2788" t="s">
        <v>816</v>
      </c>
      <c r="C2788" t="s">
        <v>93</v>
      </c>
      <c r="D2788" s="1">
        <v>2140870000</v>
      </c>
      <c r="E2788" s="2">
        <v>891631</v>
      </c>
      <c r="F2788" s="3">
        <v>52.69</v>
      </c>
      <c r="G2788" t="b">
        <v>0</v>
      </c>
      <c r="H2788" t="b">
        <v>0</v>
      </c>
      <c r="I2788" t="b">
        <v>0</v>
      </c>
      <c r="J2788" t="b">
        <v>0</v>
      </c>
      <c r="K2788" s="4">
        <v>5.4999999999999997E-3</v>
      </c>
      <c r="L2788" s="4">
        <v>7.6999999999999999E-2</v>
      </c>
      <c r="M2788" s="4">
        <v>0.1103</v>
      </c>
      <c r="N2788" s="4">
        <v>9.8599999999999993E-2</v>
      </c>
      <c r="O2788" s="4">
        <v>-6.5299999999999997E-2</v>
      </c>
      <c r="P2788" s="4">
        <v>2.6800000000000001E-2</v>
      </c>
      <c r="Q2788" s="3">
        <v>52.55979</v>
      </c>
      <c r="R2788" s="3">
        <v>-16.008199999999999</v>
      </c>
      <c r="S2788" s="3">
        <v>539.65476000000001</v>
      </c>
      <c r="T2788" s="3">
        <v>539.65476000000001</v>
      </c>
      <c r="U2788" s="3">
        <v>91.187579999999997</v>
      </c>
      <c r="V2788" s="3">
        <v>91.187579999999997</v>
      </c>
      <c r="W2788" t="s">
        <v>147</v>
      </c>
      <c r="X2788" s="5">
        <v>40155</v>
      </c>
      <c r="Y2788" s="4">
        <v>4.0000000000000002E-4</v>
      </c>
      <c r="Z2788" s="3">
        <v>2.42</v>
      </c>
      <c r="AA2788" s="5">
        <v>45274</v>
      </c>
      <c r="AB2788" s="3">
        <v>0.21</v>
      </c>
      <c r="AC2788" s="4">
        <v>4.6199999999999998E-2</v>
      </c>
      <c r="AD2788" t="s">
        <v>95</v>
      </c>
      <c r="AE2788" s="4">
        <v>1.8100000000000002E-2</v>
      </c>
      <c r="AF2788" t="s">
        <v>96</v>
      </c>
      <c r="AG2788">
        <v>0.44</v>
      </c>
      <c r="AH2788" s="4">
        <v>1.2504999999999999</v>
      </c>
      <c r="AI2788" s="4">
        <v>0.1366</v>
      </c>
      <c r="AJ2788" s="4">
        <v>0.14660000000000001</v>
      </c>
      <c r="AK2788" s="4">
        <v>0.1479</v>
      </c>
      <c r="AL2788" t="s">
        <v>4473</v>
      </c>
      <c r="AM2788" s="2">
        <v>4000</v>
      </c>
      <c r="AN2788" s="4">
        <v>2.7E-2</v>
      </c>
      <c r="AO2788" s="4">
        <v>3.7999999999999999E-2</v>
      </c>
      <c r="AP2788" s="4">
        <v>0.113</v>
      </c>
      <c r="AQ2788" s="6">
        <v>0.4</v>
      </c>
      <c r="AR2788" s="6">
        <v>0.2</v>
      </c>
      <c r="AS2788">
        <v>1099</v>
      </c>
      <c r="AT2788" s="3">
        <v>49.36</v>
      </c>
      <c r="AU2788" s="3">
        <v>54.01</v>
      </c>
      <c r="AV2788" s="3">
        <v>52.54</v>
      </c>
      <c r="AW2788" s="3">
        <v>52.91</v>
      </c>
      <c r="AX2788">
        <v>66.989999999999995</v>
      </c>
      <c r="AY2788" t="s">
        <v>72</v>
      </c>
      <c r="AZ2788" t="s">
        <v>69</v>
      </c>
      <c r="BA2788" t="s">
        <v>69</v>
      </c>
      <c r="BB2788" t="s">
        <v>75</v>
      </c>
      <c r="BC2788" t="s">
        <v>69</v>
      </c>
      <c r="BD2788" t="s">
        <v>69</v>
      </c>
      <c r="BE2788" t="s">
        <v>96</v>
      </c>
      <c r="BF2788">
        <v>6.41</v>
      </c>
      <c r="BG2788" s="4">
        <v>0.39579999999999999</v>
      </c>
      <c r="BH2788" s="4">
        <v>0.49070000000000003</v>
      </c>
      <c r="BI2788">
        <v>447.26</v>
      </c>
      <c r="BJ2788" s="4">
        <v>0.1426</v>
      </c>
      <c r="BK2788" s="4">
        <v>3.7600000000000001E-2</v>
      </c>
    </row>
    <row r="2789" spans="1:63" x14ac:dyDescent="0.3">
      <c r="A2789" t="s">
        <v>1370</v>
      </c>
      <c r="B2789" t="s">
        <v>1371</v>
      </c>
      <c r="C2789" t="s">
        <v>93</v>
      </c>
      <c r="D2789" s="1">
        <v>2105010000</v>
      </c>
      <c r="E2789" s="2">
        <v>606734</v>
      </c>
      <c r="F2789" s="3">
        <v>23.9</v>
      </c>
      <c r="G2789" t="b">
        <v>0</v>
      </c>
      <c r="H2789" t="b">
        <v>0</v>
      </c>
      <c r="I2789" t="b">
        <v>0</v>
      </c>
      <c r="J2789" t="b">
        <v>0</v>
      </c>
      <c r="K2789" s="4">
        <v>2.8999999999999998E-3</v>
      </c>
      <c r="L2789" s="4">
        <v>1.77E-2</v>
      </c>
      <c r="M2789" s="4">
        <v>5.9499999999999997E-2</v>
      </c>
      <c r="N2789" s="4">
        <v>5.5399999999999998E-2</v>
      </c>
      <c r="O2789" s="4">
        <v>-1.5100000000000001E-2</v>
      </c>
      <c r="P2789" s="4">
        <v>3.5799999999999998E-2</v>
      </c>
      <c r="Q2789" s="3">
        <v>30.957184999999999</v>
      </c>
      <c r="R2789" s="3">
        <v>140.14334500000001</v>
      </c>
      <c r="S2789" s="3">
        <v>728.83855000000005</v>
      </c>
      <c r="T2789" s="3">
        <v>732.33935499999995</v>
      </c>
      <c r="U2789" s="3">
        <v>1224.436085</v>
      </c>
      <c r="V2789" s="3">
        <v>1224.436085</v>
      </c>
      <c r="W2789" t="s">
        <v>147</v>
      </c>
      <c r="X2789" s="5">
        <v>42626</v>
      </c>
      <c r="Y2789" s="4">
        <v>1E-3</v>
      </c>
      <c r="Z2789" s="3">
        <v>0.81</v>
      </c>
      <c r="AA2789" s="5">
        <v>45274</v>
      </c>
      <c r="AB2789" s="3">
        <v>0.08</v>
      </c>
      <c r="AC2789" s="4">
        <v>3.4200000000000001E-2</v>
      </c>
      <c r="AD2789" t="s">
        <v>95</v>
      </c>
      <c r="AE2789" s="4">
        <v>2.7000000000000001E-3</v>
      </c>
      <c r="AF2789" t="s">
        <v>96</v>
      </c>
      <c r="AG2789">
        <v>0.19</v>
      </c>
      <c r="AH2789" s="4">
        <v>0.48959999999999998</v>
      </c>
      <c r="AI2789" s="4">
        <v>3.04E-2</v>
      </c>
      <c r="AJ2789" s="4">
        <v>2.93E-2</v>
      </c>
      <c r="AK2789" s="4">
        <v>3.1099999999999999E-2</v>
      </c>
      <c r="AL2789" t="s">
        <v>4473</v>
      </c>
      <c r="AM2789" s="2">
        <v>1000</v>
      </c>
      <c r="AN2789" s="4">
        <v>6.6500000000000004E-2</v>
      </c>
      <c r="AO2789" s="4">
        <v>9.4500000000000001E-2</v>
      </c>
      <c r="AP2789" s="4">
        <v>0.26300000000000001</v>
      </c>
      <c r="AQ2789" s="6">
        <v>0.4</v>
      </c>
      <c r="AR2789" s="6">
        <v>0.2</v>
      </c>
      <c r="AS2789">
        <v>1099</v>
      </c>
      <c r="AT2789" s="3">
        <v>23.47</v>
      </c>
      <c r="AU2789" s="3">
        <v>23.95</v>
      </c>
      <c r="AV2789" s="3">
        <v>23.87</v>
      </c>
      <c r="AW2789" s="3">
        <v>23.92</v>
      </c>
      <c r="AX2789">
        <v>75.56</v>
      </c>
      <c r="AY2789" t="s">
        <v>72</v>
      </c>
      <c r="AZ2789" t="s">
        <v>72</v>
      </c>
      <c r="BA2789" t="s">
        <v>72</v>
      </c>
      <c r="BB2789" t="s">
        <v>79</v>
      </c>
      <c r="BC2789" t="s">
        <v>69</v>
      </c>
      <c r="BD2789" t="s">
        <v>79</v>
      </c>
      <c r="BE2789" t="s">
        <v>96</v>
      </c>
      <c r="BF2789">
        <v>6.67</v>
      </c>
      <c r="BG2789" s="4">
        <v>0.74560000000000004</v>
      </c>
      <c r="BH2789" s="4">
        <v>0.58889999999999998</v>
      </c>
      <c r="BI2789">
        <v>181.32</v>
      </c>
      <c r="BJ2789" s="4">
        <v>9.1800000000000007E-2</v>
      </c>
      <c r="BK2789" s="4">
        <v>2.7799999999999998E-2</v>
      </c>
    </row>
    <row r="2790" spans="1:63" x14ac:dyDescent="0.3">
      <c r="A2790" t="s">
        <v>4884</v>
      </c>
      <c r="B2790" t="s">
        <v>4885</v>
      </c>
      <c r="C2790" t="s">
        <v>93</v>
      </c>
      <c r="D2790" s="1">
        <v>2032500000</v>
      </c>
      <c r="E2790" s="2">
        <v>336755</v>
      </c>
      <c r="F2790" s="3">
        <v>47.01</v>
      </c>
      <c r="G2790" t="b">
        <v>0</v>
      </c>
      <c r="H2790" t="b">
        <v>0</v>
      </c>
      <c r="I2790" t="b">
        <v>0</v>
      </c>
      <c r="J2790" t="b">
        <v>0</v>
      </c>
      <c r="K2790" s="4">
        <v>1.6999999999999999E-3</v>
      </c>
      <c r="L2790" s="4">
        <v>1.46E-2</v>
      </c>
      <c r="M2790" s="4">
        <v>6.08E-2</v>
      </c>
      <c r="N2790" s="4">
        <v>5.8299999999999998E-2</v>
      </c>
      <c r="O2790" t="s">
        <v>96</v>
      </c>
      <c r="P2790" t="s">
        <v>96</v>
      </c>
      <c r="Q2790" s="3">
        <v>58.440899999999999</v>
      </c>
      <c r="R2790" s="3">
        <v>217.37726000000001</v>
      </c>
      <c r="S2790" s="3">
        <v>1067.3658049999999</v>
      </c>
      <c r="T2790" s="3">
        <v>1078.8719550000001</v>
      </c>
      <c r="U2790" s="3">
        <v>1528.1201699999999</v>
      </c>
      <c r="V2790" s="3">
        <v>1528.1201699999999</v>
      </c>
      <c r="W2790" t="s">
        <v>147</v>
      </c>
      <c r="X2790" s="5">
        <v>44515</v>
      </c>
      <c r="Y2790" s="4">
        <v>1.6000000000000001E-3</v>
      </c>
      <c r="Z2790" s="3">
        <v>2.0099999999999998</v>
      </c>
      <c r="AA2790" s="5">
        <v>45279</v>
      </c>
      <c r="AB2790" s="3">
        <v>0.3</v>
      </c>
      <c r="AC2790" s="4">
        <v>4.2999999999999997E-2</v>
      </c>
      <c r="AD2790" t="s">
        <v>243</v>
      </c>
      <c r="AE2790" s="4">
        <v>5.7999999999999996E-3</v>
      </c>
      <c r="AF2790" t="s">
        <v>96</v>
      </c>
      <c r="AG2790">
        <v>0.11</v>
      </c>
      <c r="AH2790" s="4">
        <v>4.9299999999999997E-2</v>
      </c>
      <c r="AI2790" s="4">
        <v>3.3099999999999997E-2</v>
      </c>
      <c r="AJ2790" s="4">
        <v>3.0499999999999999E-2</v>
      </c>
      <c r="AK2790" s="4">
        <v>2.53E-2</v>
      </c>
      <c r="AL2790" t="s">
        <v>4474</v>
      </c>
      <c r="AM2790">
        <v>1500</v>
      </c>
      <c r="AN2790" s="4">
        <v>0.20469999999999999</v>
      </c>
      <c r="AO2790" s="4">
        <v>0.25609999999999999</v>
      </c>
      <c r="AP2790" s="4">
        <v>0.46160000000000001</v>
      </c>
      <c r="AQ2790" s="6">
        <v>0.4</v>
      </c>
      <c r="AR2790" s="6">
        <v>0.2</v>
      </c>
      <c r="AS2790">
        <v>1099</v>
      </c>
      <c r="AT2790" s="3">
        <v>46.32</v>
      </c>
      <c r="AU2790" s="3">
        <v>47.04</v>
      </c>
      <c r="AV2790" s="3">
        <v>46.87</v>
      </c>
      <c r="AW2790" s="3">
        <v>47.15</v>
      </c>
      <c r="AX2790">
        <v>72.8</v>
      </c>
      <c r="AY2790" t="s">
        <v>72</v>
      </c>
      <c r="AZ2790" t="s">
        <v>71</v>
      </c>
      <c r="BA2790" t="s">
        <v>96</v>
      </c>
      <c r="BB2790" t="s">
        <v>79</v>
      </c>
      <c r="BC2790" t="s">
        <v>96</v>
      </c>
      <c r="BD2790" t="s">
        <v>96</v>
      </c>
      <c r="BE2790" t="s">
        <v>96</v>
      </c>
      <c r="BF2790">
        <v>6.78</v>
      </c>
      <c r="BG2790" s="4">
        <v>0.76380000000000003</v>
      </c>
      <c r="BH2790" s="4">
        <v>0.63170000000000004</v>
      </c>
      <c r="BI2790">
        <v>144.55000000000001</v>
      </c>
      <c r="BJ2790" s="4">
        <v>4.7500000000000001E-2</v>
      </c>
      <c r="BK2790" s="4">
        <v>2.5000000000000001E-2</v>
      </c>
    </row>
    <row r="2791" spans="1:63" x14ac:dyDescent="0.3">
      <c r="A2791" t="s">
        <v>948</v>
      </c>
      <c r="B2791" t="s">
        <v>949</v>
      </c>
      <c r="C2791" t="s">
        <v>93</v>
      </c>
      <c r="D2791" s="1">
        <v>2030620000</v>
      </c>
      <c r="E2791" s="2">
        <v>572080</v>
      </c>
      <c r="F2791" s="3">
        <v>47.03</v>
      </c>
      <c r="G2791" t="b">
        <v>0</v>
      </c>
      <c r="H2791" t="b">
        <v>0</v>
      </c>
      <c r="I2791" t="b">
        <v>0</v>
      </c>
      <c r="J2791" t="b">
        <v>0</v>
      </c>
      <c r="K2791" s="4">
        <v>3.3999999999999998E-3</v>
      </c>
      <c r="L2791" s="4">
        <v>3.73E-2</v>
      </c>
      <c r="M2791" s="4">
        <v>5.6800000000000003E-2</v>
      </c>
      <c r="N2791" s="4">
        <v>5.6099999999999997E-2</v>
      </c>
      <c r="O2791" s="4">
        <v>-1.2800000000000001E-2</v>
      </c>
      <c r="P2791" s="4">
        <v>1.9199999999999998E-2</v>
      </c>
      <c r="Q2791" s="3">
        <v>4.6897700000000002</v>
      </c>
      <c r="R2791" s="3">
        <v>41.801769999999998</v>
      </c>
      <c r="S2791" s="3">
        <v>19.879615000000001</v>
      </c>
      <c r="T2791" s="3">
        <v>38.084865000000001</v>
      </c>
      <c r="U2791" s="3">
        <v>226.88915</v>
      </c>
      <c r="V2791" s="3">
        <v>226.88915</v>
      </c>
      <c r="W2791" t="s">
        <v>213</v>
      </c>
      <c r="X2791" s="5">
        <v>39420</v>
      </c>
      <c r="Y2791" s="4">
        <v>2.3999999999999998E-3</v>
      </c>
      <c r="Z2791" s="3">
        <v>1.1299999999999999</v>
      </c>
      <c r="AA2791" s="5">
        <v>45287</v>
      </c>
      <c r="AB2791" s="3">
        <v>0.1</v>
      </c>
      <c r="AC2791" s="4">
        <v>2.3900000000000001E-2</v>
      </c>
      <c r="AD2791" t="s">
        <v>95</v>
      </c>
      <c r="AE2791" s="4">
        <v>7.7999999999999996E-3</v>
      </c>
      <c r="AF2791" t="s">
        <v>96</v>
      </c>
      <c r="AG2791">
        <v>0.15</v>
      </c>
      <c r="AH2791" s="4">
        <v>0.48020000000000002</v>
      </c>
      <c r="AI2791" s="4">
        <v>3.3500000000000002E-2</v>
      </c>
      <c r="AJ2791" s="4">
        <v>4.6199999999999998E-2</v>
      </c>
      <c r="AK2791" s="4">
        <v>4.9799999999999997E-2</v>
      </c>
      <c r="AL2791" t="s">
        <v>322</v>
      </c>
      <c r="AM2791">
        <v>1500</v>
      </c>
      <c r="AN2791" s="4">
        <v>4.24E-2</v>
      </c>
      <c r="AO2791" s="4">
        <v>5.8900000000000001E-2</v>
      </c>
      <c r="AP2791" s="4">
        <v>0.15629999999999999</v>
      </c>
      <c r="AQ2791" s="6">
        <v>0.4</v>
      </c>
      <c r="AR2791" s="6">
        <v>0.2</v>
      </c>
      <c r="AS2791">
        <v>1099</v>
      </c>
      <c r="AT2791" s="3">
        <v>45.64</v>
      </c>
      <c r="AU2791" s="3">
        <v>47.36</v>
      </c>
      <c r="AV2791" s="3">
        <v>47</v>
      </c>
      <c r="AW2791" s="3">
        <v>47.08</v>
      </c>
      <c r="AX2791">
        <v>78.56</v>
      </c>
      <c r="AY2791" t="s">
        <v>72</v>
      </c>
      <c r="AZ2791" t="s">
        <v>70</v>
      </c>
      <c r="BA2791" t="s">
        <v>72</v>
      </c>
      <c r="BB2791" t="s">
        <v>71</v>
      </c>
      <c r="BC2791" t="s">
        <v>72</v>
      </c>
      <c r="BD2791" t="s">
        <v>79</v>
      </c>
      <c r="BE2791" t="s">
        <v>69</v>
      </c>
      <c r="BF2791" t="s">
        <v>96</v>
      </c>
      <c r="BG2791" s="4" t="s">
        <v>96</v>
      </c>
      <c r="BH2791" s="4" t="s">
        <v>96</v>
      </c>
      <c r="BI2791" t="s">
        <v>96</v>
      </c>
      <c r="BJ2791" s="4" t="s">
        <v>96</v>
      </c>
      <c r="BK2791" s="4" t="s">
        <v>96</v>
      </c>
    </row>
    <row r="2792" spans="1:63" x14ac:dyDescent="0.3">
      <c r="A2792" t="s">
        <v>1135</v>
      </c>
      <c r="B2792" t="s">
        <v>1136</v>
      </c>
      <c r="C2792" t="s">
        <v>93</v>
      </c>
      <c r="D2792" s="1">
        <v>1954460000</v>
      </c>
      <c r="E2792" s="2">
        <v>341975</v>
      </c>
      <c r="F2792" s="3">
        <v>21.24</v>
      </c>
      <c r="G2792" t="b">
        <v>0</v>
      </c>
      <c r="H2792" t="b">
        <v>0</v>
      </c>
      <c r="I2792" t="b">
        <v>0</v>
      </c>
      <c r="J2792" t="b">
        <v>0</v>
      </c>
      <c r="K2792" s="4">
        <v>4.7000000000000002E-3</v>
      </c>
      <c r="L2792" s="4">
        <v>3.3500000000000002E-2</v>
      </c>
      <c r="M2792" s="4">
        <v>9.0200000000000002E-2</v>
      </c>
      <c r="N2792" s="4">
        <v>8.9599999999999999E-2</v>
      </c>
      <c r="O2792" s="4">
        <v>-4.4600000000000001E-2</v>
      </c>
      <c r="P2792" s="4">
        <v>8.9999999999999998E-4</v>
      </c>
      <c r="Q2792" s="3">
        <v>4.2245549999999996</v>
      </c>
      <c r="R2792" s="3">
        <v>10.533899999999999</v>
      </c>
      <c r="S2792" s="3">
        <v>-281.88064300000002</v>
      </c>
      <c r="T2792" s="3">
        <v>-271.65527700000001</v>
      </c>
      <c r="U2792" s="3">
        <v>951.74017700000002</v>
      </c>
      <c r="V2792" s="3">
        <v>951.74017700000002</v>
      </c>
      <c r="W2792" t="s">
        <v>249</v>
      </c>
      <c r="X2792" s="5">
        <v>40597</v>
      </c>
      <c r="Y2792" s="4">
        <v>3.0000000000000001E-3</v>
      </c>
      <c r="Z2792" s="3">
        <v>1.21</v>
      </c>
      <c r="AA2792" s="5">
        <v>45278</v>
      </c>
      <c r="AB2792" s="3">
        <v>0.08</v>
      </c>
      <c r="AC2792" s="4">
        <v>5.67E-2</v>
      </c>
      <c r="AD2792" t="s">
        <v>95</v>
      </c>
      <c r="AE2792" s="4">
        <v>4.7999999999999996E-3</v>
      </c>
      <c r="AF2792" t="s">
        <v>96</v>
      </c>
      <c r="AG2792">
        <v>0.36</v>
      </c>
      <c r="AH2792" s="4">
        <v>0.6048</v>
      </c>
      <c r="AI2792" s="4">
        <v>8.8300000000000003E-2</v>
      </c>
      <c r="AJ2792" s="4">
        <v>9.2999999999999999E-2</v>
      </c>
      <c r="AK2792" s="4">
        <v>8.9300000000000004E-2</v>
      </c>
      <c r="AL2792" t="s">
        <v>67</v>
      </c>
      <c r="AM2792">
        <v>1000</v>
      </c>
      <c r="AN2792" s="4">
        <v>9.3399999999999997E-2</v>
      </c>
      <c r="AO2792" s="4">
        <v>0.13270000000000001</v>
      </c>
      <c r="AP2792" s="4">
        <v>0.34620000000000001</v>
      </c>
      <c r="AQ2792" s="6">
        <v>0.4</v>
      </c>
      <c r="AR2792" s="6">
        <v>0.2</v>
      </c>
      <c r="AS2792">
        <v>1099</v>
      </c>
      <c r="AT2792" s="3">
        <v>20.28</v>
      </c>
      <c r="AU2792" s="3">
        <v>21.47</v>
      </c>
      <c r="AV2792" s="3">
        <v>21.21</v>
      </c>
      <c r="AW2792" s="3">
        <v>21.29</v>
      </c>
      <c r="AX2792">
        <v>68.5</v>
      </c>
      <c r="AY2792" t="s">
        <v>69</v>
      </c>
      <c r="AZ2792" t="s">
        <v>72</v>
      </c>
      <c r="BA2792" t="s">
        <v>70</v>
      </c>
      <c r="BB2792" t="s">
        <v>72</v>
      </c>
      <c r="BC2792" t="s">
        <v>69</v>
      </c>
      <c r="BD2792" t="s">
        <v>71</v>
      </c>
      <c r="BE2792" t="s">
        <v>69</v>
      </c>
      <c r="BF2792">
        <v>4.8899999999999997</v>
      </c>
      <c r="BG2792" s="4">
        <v>0.67830000000000001</v>
      </c>
      <c r="BH2792" s="4">
        <v>0.21870000000000001</v>
      </c>
      <c r="BI2792">
        <v>5.03</v>
      </c>
      <c r="BJ2792" s="4">
        <v>0</v>
      </c>
      <c r="BK2792" s="4">
        <v>0</v>
      </c>
    </row>
    <row r="2793" spans="1:63" x14ac:dyDescent="0.3">
      <c r="A2793" t="s">
        <v>853</v>
      </c>
      <c r="B2793" t="s">
        <v>854</v>
      </c>
      <c r="C2793" t="s">
        <v>93</v>
      </c>
      <c r="D2793" s="1">
        <v>1944230000</v>
      </c>
      <c r="E2793" s="2">
        <v>291433</v>
      </c>
      <c r="F2793" s="3">
        <v>51.66</v>
      </c>
      <c r="G2793" t="b">
        <v>0</v>
      </c>
      <c r="H2793" t="b">
        <v>0</v>
      </c>
      <c r="I2793" t="b">
        <v>0</v>
      </c>
      <c r="J2793" t="b">
        <v>0</v>
      </c>
      <c r="K2793" s="4">
        <v>3.2000000000000002E-3</v>
      </c>
      <c r="L2793" s="4">
        <v>3.4200000000000001E-2</v>
      </c>
      <c r="M2793" s="4">
        <v>6.2899999999999998E-2</v>
      </c>
      <c r="N2793" s="4">
        <v>6.2899999999999998E-2</v>
      </c>
      <c r="O2793" s="4">
        <v>-6.1999999999999998E-3</v>
      </c>
      <c r="P2793" s="4">
        <v>2.07E-2</v>
      </c>
      <c r="Q2793" s="3">
        <v>7.7253999999999996</v>
      </c>
      <c r="R2793" s="3">
        <v>10.26205</v>
      </c>
      <c r="S2793" s="3">
        <v>-15.589288</v>
      </c>
      <c r="T2793" s="3">
        <v>-20.610579999999999</v>
      </c>
      <c r="U2793" s="3">
        <v>-301.52842700000002</v>
      </c>
      <c r="V2793" s="3">
        <v>-301.52842700000002</v>
      </c>
      <c r="W2793" t="s">
        <v>213</v>
      </c>
      <c r="X2793" s="5">
        <v>41772</v>
      </c>
      <c r="Y2793" s="4">
        <v>5.0000000000000001E-3</v>
      </c>
      <c r="Z2793" s="3">
        <v>1.53</v>
      </c>
      <c r="AA2793" s="5">
        <v>45282</v>
      </c>
      <c r="AB2793" s="3">
        <v>0.13</v>
      </c>
      <c r="AC2793" s="4">
        <v>2.9700000000000001E-2</v>
      </c>
      <c r="AD2793" t="s">
        <v>95</v>
      </c>
      <c r="AE2793" s="4">
        <v>7.1999999999999998E-3</v>
      </c>
      <c r="AF2793" t="s">
        <v>96</v>
      </c>
      <c r="AG2793">
        <v>0.14000000000000001</v>
      </c>
      <c r="AH2793" s="4">
        <v>0.39960000000000001</v>
      </c>
      <c r="AI2793" s="4">
        <v>3.9399999999999998E-2</v>
      </c>
      <c r="AJ2793" s="4">
        <v>4.7800000000000002E-2</v>
      </c>
      <c r="AK2793" s="4">
        <v>4.8899999999999999E-2</v>
      </c>
      <c r="AL2793" t="s">
        <v>360</v>
      </c>
      <c r="AM2793" s="2">
        <v>1500</v>
      </c>
      <c r="AN2793" s="4">
        <v>6.3299999999999995E-2</v>
      </c>
      <c r="AO2793" s="4">
        <v>8.8400000000000006E-2</v>
      </c>
      <c r="AP2793" s="4">
        <v>0.2271</v>
      </c>
      <c r="AQ2793" s="6">
        <v>0.4</v>
      </c>
      <c r="AR2793" s="6">
        <v>0.2</v>
      </c>
      <c r="AS2793">
        <v>1099</v>
      </c>
      <c r="AT2793" s="3">
        <v>50.37</v>
      </c>
      <c r="AU2793" s="3">
        <v>51.89</v>
      </c>
      <c r="AV2793" s="3">
        <v>51.55</v>
      </c>
      <c r="AW2793" s="3">
        <v>51.73</v>
      </c>
      <c r="AX2793">
        <v>75.78</v>
      </c>
      <c r="AY2793" t="s">
        <v>72</v>
      </c>
      <c r="AZ2793" t="s">
        <v>75</v>
      </c>
      <c r="BA2793" t="s">
        <v>79</v>
      </c>
      <c r="BB2793" t="s">
        <v>79</v>
      </c>
      <c r="BC2793" t="s">
        <v>71</v>
      </c>
      <c r="BD2793" t="s">
        <v>71</v>
      </c>
      <c r="BE2793" t="s">
        <v>96</v>
      </c>
      <c r="BF2793" t="s">
        <v>96</v>
      </c>
      <c r="BG2793" t="s">
        <v>96</v>
      </c>
      <c r="BH2793" t="s">
        <v>96</v>
      </c>
      <c r="BI2793" t="s">
        <v>96</v>
      </c>
      <c r="BJ2793" t="s">
        <v>96</v>
      </c>
      <c r="BK2793" t="s">
        <v>96</v>
      </c>
    </row>
    <row r="2794" spans="1:63" x14ac:dyDescent="0.3">
      <c r="A2794" t="s">
        <v>1653</v>
      </c>
      <c r="B2794" t="s">
        <v>1654</v>
      </c>
      <c r="C2794" t="s">
        <v>93</v>
      </c>
      <c r="D2794" s="1">
        <v>1867890000</v>
      </c>
      <c r="E2794" s="2">
        <v>478688</v>
      </c>
      <c r="F2794" s="3">
        <v>23.93</v>
      </c>
      <c r="G2794" t="b">
        <v>0</v>
      </c>
      <c r="H2794" t="b">
        <v>0</v>
      </c>
      <c r="I2794" t="b">
        <v>0</v>
      </c>
      <c r="J2794" t="b">
        <v>0</v>
      </c>
      <c r="K2794" s="4">
        <v>3.8E-3</v>
      </c>
      <c r="L2794" s="4">
        <v>2.24E-2</v>
      </c>
      <c r="M2794" s="4">
        <v>6.4399999999999999E-2</v>
      </c>
      <c r="N2794" s="4">
        <v>6.1199999999999997E-2</v>
      </c>
      <c r="O2794" s="4">
        <v>-1.6899999999999998E-2</v>
      </c>
      <c r="P2794" s="4">
        <v>3.6200000000000003E-2</v>
      </c>
      <c r="Q2794" s="3">
        <v>20.283425000000001</v>
      </c>
      <c r="R2794" s="3">
        <v>225.566</v>
      </c>
      <c r="S2794" s="3">
        <v>289.71382999999997</v>
      </c>
      <c r="T2794" s="3">
        <v>289.71382999999997</v>
      </c>
      <c r="U2794" s="3">
        <v>289.71382999999997</v>
      </c>
      <c r="V2794" s="3">
        <v>289.71382999999997</v>
      </c>
      <c r="W2794" t="s">
        <v>147</v>
      </c>
      <c r="X2794" s="5">
        <v>42990</v>
      </c>
      <c r="Y2794" s="4">
        <v>1E-3</v>
      </c>
      <c r="Z2794" s="3">
        <v>0.91</v>
      </c>
      <c r="AA2794" s="5">
        <v>45274</v>
      </c>
      <c r="AB2794" s="3">
        <v>0.08</v>
      </c>
      <c r="AC2794" s="4">
        <v>3.8199999999999998E-2</v>
      </c>
      <c r="AD2794" t="s">
        <v>95</v>
      </c>
      <c r="AE2794" s="4">
        <v>2.8999999999999998E-3</v>
      </c>
      <c r="AF2794" t="s">
        <v>96</v>
      </c>
      <c r="AG2794">
        <v>0.23</v>
      </c>
      <c r="AH2794" s="4">
        <v>0.59130000000000005</v>
      </c>
      <c r="AI2794" s="4">
        <v>4.1799999999999997E-2</v>
      </c>
      <c r="AJ2794" s="4">
        <v>4.1399999999999999E-2</v>
      </c>
      <c r="AK2794" s="4">
        <v>4.2599999999999999E-2</v>
      </c>
      <c r="AL2794" t="s">
        <v>4473</v>
      </c>
      <c r="AM2794">
        <v>1000</v>
      </c>
      <c r="AN2794" s="4">
        <v>7.6200000000000004E-2</v>
      </c>
      <c r="AO2794" s="4">
        <v>0.1079</v>
      </c>
      <c r="AP2794" s="4">
        <v>0.27560000000000001</v>
      </c>
      <c r="AQ2794" s="6">
        <v>0.4</v>
      </c>
      <c r="AR2794" s="6">
        <v>0.2</v>
      </c>
      <c r="AS2794">
        <v>1099</v>
      </c>
      <c r="AT2794" s="3">
        <v>23.39</v>
      </c>
      <c r="AU2794" s="3">
        <v>24.03</v>
      </c>
      <c r="AV2794" s="3" t="s">
        <v>96</v>
      </c>
      <c r="AW2794" s="3" t="s">
        <v>96</v>
      </c>
      <c r="AX2794">
        <v>74.53</v>
      </c>
      <c r="AY2794" t="s">
        <v>79</v>
      </c>
      <c r="AZ2794" t="s">
        <v>72</v>
      </c>
      <c r="BA2794" t="s">
        <v>79</v>
      </c>
      <c r="BB2794" t="s">
        <v>70</v>
      </c>
      <c r="BC2794" t="s">
        <v>72</v>
      </c>
      <c r="BD2794" t="s">
        <v>72</v>
      </c>
      <c r="BE2794" t="s">
        <v>96</v>
      </c>
      <c r="BF2794">
        <v>6.64</v>
      </c>
      <c r="BG2794" s="4">
        <v>0.70669999999999999</v>
      </c>
      <c r="BH2794" s="4">
        <v>0.57830000000000004</v>
      </c>
      <c r="BI2794">
        <v>207.4</v>
      </c>
      <c r="BJ2794" s="4">
        <v>0.1023</v>
      </c>
      <c r="BK2794" s="4">
        <v>3.9800000000000002E-2</v>
      </c>
    </row>
    <row r="2795" spans="1:63" x14ac:dyDescent="0.3">
      <c r="A2795" t="s">
        <v>5958</v>
      </c>
      <c r="B2795" t="s">
        <v>5959</v>
      </c>
      <c r="C2795" t="s">
        <v>93</v>
      </c>
      <c r="D2795" s="1">
        <v>1864970000</v>
      </c>
      <c r="E2795" s="2">
        <v>197673</v>
      </c>
      <c r="F2795" s="3">
        <v>46.53</v>
      </c>
      <c r="G2795" t="b">
        <v>0</v>
      </c>
      <c r="H2795" t="b">
        <v>0</v>
      </c>
      <c r="I2795" t="b">
        <v>0</v>
      </c>
      <c r="J2795" t="b">
        <v>0</v>
      </c>
      <c r="K2795" s="4">
        <v>2.5000000000000001E-3</v>
      </c>
      <c r="L2795" s="4">
        <v>3.85E-2</v>
      </c>
      <c r="M2795" s="4">
        <v>5.3999999999999999E-2</v>
      </c>
      <c r="N2795">
        <v>5.0299999999999997E-2</v>
      </c>
      <c r="O2795">
        <v>-3.44E-2</v>
      </c>
      <c r="P2795">
        <v>8.6E-3</v>
      </c>
      <c r="Q2795" s="3">
        <v>-71.464749999999995</v>
      </c>
      <c r="R2795" s="3">
        <v>-86.129750000000001</v>
      </c>
      <c r="S2795" s="3">
        <v>721.99374999999998</v>
      </c>
      <c r="T2795" s="3">
        <v>721.99374999999998</v>
      </c>
      <c r="U2795" s="3">
        <v>916.86675000000002</v>
      </c>
      <c r="V2795" s="3">
        <v>916.86675000000002</v>
      </c>
      <c r="W2795" t="s">
        <v>94</v>
      </c>
      <c r="X2795" s="5">
        <v>43446</v>
      </c>
      <c r="Y2795" s="4">
        <v>2.9999999999999997E-4</v>
      </c>
      <c r="Z2795" s="3">
        <v>1.67</v>
      </c>
      <c r="AA2795">
        <v>45288</v>
      </c>
      <c r="AB2795">
        <v>0.16</v>
      </c>
      <c r="AC2795" s="4">
        <v>3.5900000000000001E-2</v>
      </c>
      <c r="AD2795" t="s">
        <v>95</v>
      </c>
      <c r="AE2795">
        <v>8.3000000000000001E-3</v>
      </c>
      <c r="AF2795" t="s">
        <v>96</v>
      </c>
      <c r="AG2795">
        <v>0.16</v>
      </c>
      <c r="AH2795" s="4">
        <v>0.65180000000000005</v>
      </c>
      <c r="AI2795" s="4">
        <v>7.2700000000000001E-2</v>
      </c>
      <c r="AJ2795" s="4">
        <v>7.8899999999999998E-2</v>
      </c>
      <c r="AK2795" s="4">
        <v>7.6999999999999999E-2</v>
      </c>
      <c r="AL2795" t="s">
        <v>263</v>
      </c>
      <c r="AM2795">
        <v>3000</v>
      </c>
      <c r="AN2795" s="4">
        <v>0.1011</v>
      </c>
      <c r="AO2795" s="4">
        <v>0.1381</v>
      </c>
      <c r="AP2795" s="4">
        <v>0.29530000000000001</v>
      </c>
      <c r="AQ2795" s="6">
        <v>0.4</v>
      </c>
      <c r="AR2795" s="6">
        <v>0.2</v>
      </c>
      <c r="AS2795">
        <v>1099</v>
      </c>
      <c r="AT2795" s="3">
        <v>44.87</v>
      </c>
      <c r="AU2795" s="3">
        <v>47.06</v>
      </c>
      <c r="AV2795" s="3">
        <v>46.48</v>
      </c>
      <c r="AW2795" s="3">
        <v>46.62</v>
      </c>
      <c r="AX2795">
        <v>67.8</v>
      </c>
      <c r="AY2795" t="s">
        <v>69</v>
      </c>
      <c r="AZ2795" t="s">
        <v>68</v>
      </c>
      <c r="BA2795" t="s">
        <v>82</v>
      </c>
      <c r="BB2795" t="s">
        <v>69</v>
      </c>
      <c r="BC2795" t="s">
        <v>69</v>
      </c>
      <c r="BD2795" t="s">
        <v>69</v>
      </c>
      <c r="BE2795" t="s">
        <v>96</v>
      </c>
      <c r="BF2795">
        <v>6.04</v>
      </c>
      <c r="BG2795">
        <v>0.5575</v>
      </c>
      <c r="BH2795">
        <v>0.40010000000000001</v>
      </c>
      <c r="BI2795">
        <v>273.43</v>
      </c>
      <c r="BJ2795">
        <v>2.5399999999999999E-2</v>
      </c>
      <c r="BK2795">
        <v>8.9999999999999993E-3</v>
      </c>
    </row>
    <row r="2796" spans="1:63" x14ac:dyDescent="0.3">
      <c r="A2796" t="s">
        <v>1073</v>
      </c>
      <c r="B2796" t="s">
        <v>1074</v>
      </c>
      <c r="C2796" t="s">
        <v>93</v>
      </c>
      <c r="D2796" s="1">
        <v>1855080000</v>
      </c>
      <c r="E2796" s="2">
        <v>454264</v>
      </c>
      <c r="F2796" s="3">
        <v>23.62</v>
      </c>
      <c r="G2796" t="b">
        <v>0</v>
      </c>
      <c r="H2796" t="b">
        <v>0</v>
      </c>
      <c r="I2796" t="b">
        <v>0</v>
      </c>
      <c r="J2796" t="b">
        <v>0</v>
      </c>
      <c r="K2796" s="4">
        <v>0</v>
      </c>
      <c r="L2796" s="4">
        <v>1.49E-2</v>
      </c>
      <c r="M2796" s="4">
        <v>4.3900000000000002E-2</v>
      </c>
      <c r="N2796" s="4">
        <v>4.3099999999999999E-2</v>
      </c>
      <c r="O2796" s="4">
        <v>1.7299999999999999E-2</v>
      </c>
      <c r="P2796" s="4">
        <v>3.5099999999999999E-2</v>
      </c>
      <c r="Q2796" s="3">
        <v>-12.994225</v>
      </c>
      <c r="R2796" s="3">
        <v>-76.332329999999999</v>
      </c>
      <c r="S2796" s="3">
        <v>-203.51012499999999</v>
      </c>
      <c r="T2796" s="3">
        <v>-225.86229499999999</v>
      </c>
      <c r="U2796" s="3">
        <v>589.62622999999996</v>
      </c>
      <c r="V2796" s="3">
        <v>589.62622999999996</v>
      </c>
      <c r="W2796" t="s">
        <v>167</v>
      </c>
      <c r="X2796" s="5">
        <v>40805</v>
      </c>
      <c r="Y2796" s="4">
        <v>1.8E-3</v>
      </c>
      <c r="Z2796" s="3">
        <v>0.92</v>
      </c>
      <c r="AA2796" s="5">
        <v>45275</v>
      </c>
      <c r="AB2796" s="3">
        <v>0.01</v>
      </c>
      <c r="AC2796" s="4">
        <v>3.8800000000000001E-2</v>
      </c>
      <c r="AD2796" t="s">
        <v>95</v>
      </c>
      <c r="AE2796" s="4">
        <v>2.2000000000000001E-3</v>
      </c>
      <c r="AF2796" t="s">
        <v>96</v>
      </c>
      <c r="AG2796">
        <v>0.12</v>
      </c>
      <c r="AH2796" s="4">
        <v>0.49890000000000001</v>
      </c>
      <c r="AI2796" s="4">
        <v>4.48E-2</v>
      </c>
      <c r="AJ2796" s="4">
        <v>4.1000000000000002E-2</v>
      </c>
      <c r="AK2796" s="4">
        <v>3.8300000000000001E-2</v>
      </c>
      <c r="AL2796" t="s">
        <v>527</v>
      </c>
      <c r="AM2796">
        <v>27</v>
      </c>
      <c r="AN2796" s="4">
        <v>0.5343</v>
      </c>
      <c r="AO2796" s="4">
        <v>0.6966</v>
      </c>
      <c r="AP2796" s="4">
        <v>1</v>
      </c>
      <c r="AQ2796" s="6">
        <v>0.4</v>
      </c>
      <c r="AR2796" s="6">
        <v>0.2</v>
      </c>
      <c r="AS2796">
        <v>1099</v>
      </c>
      <c r="AT2796" s="3">
        <v>23.2</v>
      </c>
      <c r="AU2796" s="3">
        <v>23.78</v>
      </c>
      <c r="AV2796" s="3">
        <v>23.59</v>
      </c>
      <c r="AW2796" s="3">
        <v>23.65</v>
      </c>
      <c r="AX2796">
        <v>66.13</v>
      </c>
      <c r="AY2796" t="s">
        <v>72</v>
      </c>
      <c r="AZ2796" t="s">
        <v>79</v>
      </c>
      <c r="BA2796" t="s">
        <v>71</v>
      </c>
      <c r="BB2796" t="s">
        <v>72</v>
      </c>
      <c r="BC2796" t="s">
        <v>70</v>
      </c>
      <c r="BD2796" t="s">
        <v>70</v>
      </c>
      <c r="BE2796" t="s">
        <v>82</v>
      </c>
      <c r="BF2796">
        <v>5.72</v>
      </c>
      <c r="BG2796" s="4">
        <v>0.6804</v>
      </c>
      <c r="BH2796" s="4">
        <v>0.34189999999999998</v>
      </c>
      <c r="BI2796">
        <v>0</v>
      </c>
      <c r="BJ2796" s="4">
        <v>0</v>
      </c>
      <c r="BK2796" s="4">
        <v>0</v>
      </c>
    </row>
    <row r="2797" spans="1:63" x14ac:dyDescent="0.3">
      <c r="A2797" t="s">
        <v>1453</v>
      </c>
      <c r="B2797" t="s">
        <v>1454</v>
      </c>
      <c r="C2797" t="s">
        <v>93</v>
      </c>
      <c r="D2797" s="1">
        <v>1846170000</v>
      </c>
      <c r="E2797" s="2">
        <v>580455</v>
      </c>
      <c r="F2797" s="3">
        <v>24.74</v>
      </c>
      <c r="G2797" t="b">
        <v>0</v>
      </c>
      <c r="H2797" t="b">
        <v>0</v>
      </c>
      <c r="I2797" t="b">
        <v>0</v>
      </c>
      <c r="J2797" t="b">
        <v>0</v>
      </c>
      <c r="K2797" s="4">
        <v>2E-3</v>
      </c>
      <c r="L2797" s="4">
        <v>2.7199999999999998E-2</v>
      </c>
      <c r="M2797" s="4">
        <v>7.7100000000000002E-2</v>
      </c>
      <c r="N2797" s="4">
        <v>7.5300000000000006E-2</v>
      </c>
      <c r="O2797" s="4">
        <v>8.2000000000000007E-3</v>
      </c>
      <c r="P2797" s="4">
        <v>3.3300000000000003E-2</v>
      </c>
      <c r="Q2797" s="3">
        <v>33.256999999999998</v>
      </c>
      <c r="R2797" s="3">
        <v>144.40025</v>
      </c>
      <c r="S2797" s="3">
        <v>359.00844999999998</v>
      </c>
      <c r="T2797" s="3">
        <v>359.00844999999998</v>
      </c>
      <c r="U2797" s="3">
        <v>1096.7128</v>
      </c>
      <c r="V2797" s="3">
        <v>1096.7128</v>
      </c>
      <c r="W2797" t="s">
        <v>94</v>
      </c>
      <c r="X2797" s="5">
        <v>43255</v>
      </c>
      <c r="Y2797" s="4">
        <v>8.5000000000000006E-3</v>
      </c>
      <c r="Z2797" s="3">
        <v>1.17</v>
      </c>
      <c r="AA2797" s="5">
        <v>45282</v>
      </c>
      <c r="AB2797" s="3">
        <v>0.11</v>
      </c>
      <c r="AC2797" s="4">
        <v>4.7699999999999999E-2</v>
      </c>
      <c r="AD2797" t="s">
        <v>95</v>
      </c>
      <c r="AE2797" s="4">
        <v>3.5999999999999999E-3</v>
      </c>
      <c r="AF2797" t="s">
        <v>96</v>
      </c>
      <c r="AG2797">
        <v>0.19</v>
      </c>
      <c r="AH2797" s="4">
        <v>0.51270000000000004</v>
      </c>
      <c r="AI2797" s="4">
        <v>5.3999999999999999E-2</v>
      </c>
      <c r="AJ2797" s="4">
        <v>4.99E-2</v>
      </c>
      <c r="AK2797" s="4">
        <v>5.9499999999999997E-2</v>
      </c>
      <c r="AL2797" t="s">
        <v>360</v>
      </c>
      <c r="AM2797">
        <v>1000</v>
      </c>
      <c r="AN2797" s="4">
        <v>0.3493</v>
      </c>
      <c r="AO2797" s="4">
        <v>0.48959999999999998</v>
      </c>
      <c r="AP2797" s="4">
        <v>0.93420000000000003</v>
      </c>
      <c r="AQ2797" s="6">
        <v>0.4</v>
      </c>
      <c r="AR2797" s="6">
        <v>0.2</v>
      </c>
      <c r="AS2797">
        <v>1099</v>
      </c>
      <c r="AT2797" s="3">
        <v>24.09</v>
      </c>
      <c r="AU2797" s="3">
        <v>24.87</v>
      </c>
      <c r="AV2797" s="3" t="s">
        <v>96</v>
      </c>
      <c r="AW2797" s="3" t="s">
        <v>96</v>
      </c>
      <c r="AX2797">
        <v>69.239999999999995</v>
      </c>
      <c r="AY2797" t="s">
        <v>69</v>
      </c>
      <c r="AZ2797" t="s">
        <v>82</v>
      </c>
      <c r="BA2797" t="s">
        <v>69</v>
      </c>
      <c r="BB2797" t="s">
        <v>72</v>
      </c>
      <c r="BC2797" t="s">
        <v>72</v>
      </c>
      <c r="BD2797" t="s">
        <v>72</v>
      </c>
      <c r="BE2797" t="s">
        <v>96</v>
      </c>
      <c r="BF2797" t="s">
        <v>96</v>
      </c>
      <c r="BG2797" s="4" t="s">
        <v>96</v>
      </c>
      <c r="BH2797" s="4" t="s">
        <v>96</v>
      </c>
      <c r="BI2797" t="s">
        <v>96</v>
      </c>
      <c r="BJ2797" s="4" t="s">
        <v>96</v>
      </c>
      <c r="BK2797" s="4" t="s">
        <v>96</v>
      </c>
    </row>
    <row r="2798" spans="1:63" x14ac:dyDescent="0.3">
      <c r="A2798" t="s">
        <v>770</v>
      </c>
      <c r="B2798" t="s">
        <v>771</v>
      </c>
      <c r="C2798" t="s">
        <v>93</v>
      </c>
      <c r="D2798" s="1">
        <v>1844120000</v>
      </c>
      <c r="E2798" s="2">
        <v>657138</v>
      </c>
      <c r="F2798" s="3">
        <v>49.88</v>
      </c>
      <c r="G2798" t="b">
        <v>0</v>
      </c>
      <c r="H2798" t="b">
        <v>0</v>
      </c>
      <c r="I2798" t="b">
        <v>0</v>
      </c>
      <c r="J2798" t="b">
        <v>0</v>
      </c>
      <c r="K2798" s="4">
        <v>1.6000000000000001E-3</v>
      </c>
      <c r="L2798" s="4">
        <v>9.2999999999999992E-3</v>
      </c>
      <c r="M2798" s="4">
        <v>5.9799999999999999E-2</v>
      </c>
      <c r="N2798" s="4">
        <v>6.0199999999999997E-2</v>
      </c>
      <c r="O2798" s="4">
        <v>1.9800000000000002E-2</v>
      </c>
      <c r="P2798" s="4">
        <v>2.23E-2</v>
      </c>
      <c r="Q2798" s="3">
        <v>-14.978899999999999</v>
      </c>
      <c r="R2798" s="3">
        <v>-4.7988</v>
      </c>
      <c r="S2798" s="3">
        <v>-352.19869999999997</v>
      </c>
      <c r="T2798" s="3">
        <v>-352.19869999999997</v>
      </c>
      <c r="U2798" s="3">
        <v>-980.32219999999995</v>
      </c>
      <c r="V2798" s="3">
        <v>-980.32219999999995</v>
      </c>
      <c r="W2798" t="s">
        <v>147</v>
      </c>
      <c r="X2798" s="5">
        <v>39490</v>
      </c>
      <c r="Y2798" s="4">
        <v>2.2000000000000001E-3</v>
      </c>
      <c r="Z2798" s="3">
        <v>2.68</v>
      </c>
      <c r="AA2798" s="5">
        <v>45278</v>
      </c>
      <c r="AB2798" s="3">
        <v>0.39</v>
      </c>
      <c r="AC2798" s="4">
        <v>5.3800000000000001E-2</v>
      </c>
      <c r="AD2798" t="s">
        <v>95</v>
      </c>
      <c r="AE2798" s="4">
        <v>7.4000000000000003E-3</v>
      </c>
      <c r="AF2798" t="s">
        <v>96</v>
      </c>
      <c r="AG2798">
        <v>0.04</v>
      </c>
      <c r="AH2798" s="4">
        <v>0.1633</v>
      </c>
      <c r="AI2798" s="4">
        <v>9.2999999999999992E-3</v>
      </c>
      <c r="AJ2798" s="4">
        <v>8.3000000000000001E-3</v>
      </c>
      <c r="AK2798" s="4">
        <v>7.1000000000000004E-3</v>
      </c>
      <c r="AL2798" t="s">
        <v>84</v>
      </c>
      <c r="AM2798">
        <v>182</v>
      </c>
      <c r="AN2798" s="4">
        <v>0.3211</v>
      </c>
      <c r="AO2798" s="4">
        <v>0.36020000000000002</v>
      </c>
      <c r="AP2798" s="4">
        <v>0.58430000000000004</v>
      </c>
      <c r="AQ2798" s="6">
        <v>0.4</v>
      </c>
      <c r="AR2798" s="6">
        <v>0.2</v>
      </c>
      <c r="AS2798">
        <v>1099</v>
      </c>
      <c r="AT2798" s="3">
        <v>49.43</v>
      </c>
      <c r="AU2798" s="3">
        <v>49.92</v>
      </c>
      <c r="AV2798">
        <v>49.85</v>
      </c>
      <c r="AW2798">
        <v>49.89</v>
      </c>
      <c r="AX2798">
        <v>89.72</v>
      </c>
      <c r="AY2798" t="s">
        <v>72</v>
      </c>
      <c r="AZ2798" t="s">
        <v>71</v>
      </c>
      <c r="BA2798" t="s">
        <v>75</v>
      </c>
      <c r="BB2798" t="s">
        <v>69</v>
      </c>
      <c r="BC2798" t="s">
        <v>70</v>
      </c>
      <c r="BD2798" t="s">
        <v>82</v>
      </c>
      <c r="BE2798" t="s">
        <v>69</v>
      </c>
      <c r="BF2798">
        <v>6.86</v>
      </c>
      <c r="BG2798" s="4">
        <v>0.78890000000000005</v>
      </c>
      <c r="BH2798" s="4">
        <v>0.66100000000000003</v>
      </c>
      <c r="BI2798">
        <v>220.62</v>
      </c>
      <c r="BJ2798" s="4">
        <v>1.77E-2</v>
      </c>
      <c r="BK2798" s="4">
        <v>1.8100000000000002E-2</v>
      </c>
    </row>
    <row r="2799" spans="1:63" x14ac:dyDescent="0.3">
      <c r="A2799" t="s">
        <v>3798</v>
      </c>
      <c r="B2799" t="s">
        <v>3799</v>
      </c>
      <c r="C2799" t="s">
        <v>93</v>
      </c>
      <c r="D2799" s="1">
        <v>1826300000</v>
      </c>
      <c r="E2799" s="2">
        <v>717073</v>
      </c>
      <c r="F2799" s="3">
        <v>23.28</v>
      </c>
      <c r="G2799" t="b">
        <v>0</v>
      </c>
      <c r="H2799" t="b">
        <v>0</v>
      </c>
      <c r="I2799" t="b">
        <v>0</v>
      </c>
      <c r="J2799" t="b">
        <v>0</v>
      </c>
      <c r="K2799" s="4">
        <v>1.2999999999999999E-3</v>
      </c>
      <c r="L2799" s="4">
        <v>1.0800000000000001E-2</v>
      </c>
      <c r="M2799" s="4">
        <v>4.1099999999999998E-2</v>
      </c>
      <c r="N2799" s="4">
        <v>4.07E-2</v>
      </c>
      <c r="O2799">
        <v>-1.6E-2</v>
      </c>
      <c r="P2799" t="s">
        <v>96</v>
      </c>
      <c r="Q2799" s="3">
        <v>41.829835000000003</v>
      </c>
      <c r="R2799" s="3">
        <v>126.422905</v>
      </c>
      <c r="S2799" s="3">
        <v>960.00182500000005</v>
      </c>
      <c r="T2799" s="3">
        <v>964.65840500000002</v>
      </c>
      <c r="U2799" s="3">
        <v>1815.387735</v>
      </c>
      <c r="V2799" s="3">
        <v>1815.387735</v>
      </c>
      <c r="W2799" t="s">
        <v>252</v>
      </c>
      <c r="X2799" s="5">
        <v>43886</v>
      </c>
      <c r="Y2799" s="4">
        <v>6.9999999999999999E-4</v>
      </c>
      <c r="Z2799" s="3">
        <v>0.94</v>
      </c>
      <c r="AA2799" s="5">
        <v>45274</v>
      </c>
      <c r="AB2799" s="3">
        <v>0.08</v>
      </c>
      <c r="AC2799" s="4">
        <v>4.0300000000000002E-2</v>
      </c>
      <c r="AD2799" t="s">
        <v>95</v>
      </c>
      <c r="AE2799" s="4">
        <v>2.0999999999999999E-3</v>
      </c>
      <c r="AF2799" t="s">
        <v>96</v>
      </c>
      <c r="AG2799">
        <v>0.02</v>
      </c>
      <c r="AH2799" s="4">
        <v>6.4999999999999997E-3</v>
      </c>
      <c r="AI2799" s="4">
        <v>1.6799999999999999E-2</v>
      </c>
      <c r="AJ2799" s="4">
        <v>1.7299999999999999E-2</v>
      </c>
      <c r="AK2799" s="4">
        <v>1.7100000000000001E-2</v>
      </c>
      <c r="AL2799" t="s">
        <v>4473</v>
      </c>
      <c r="AM2799">
        <v>30</v>
      </c>
      <c r="AN2799" s="4">
        <v>0.60719999999999996</v>
      </c>
      <c r="AO2799" s="4">
        <v>0.77110000000000001</v>
      </c>
      <c r="AP2799" s="4">
        <v>1.0001</v>
      </c>
      <c r="AQ2799" s="6">
        <v>0.4</v>
      </c>
      <c r="AR2799" s="6">
        <v>0.2</v>
      </c>
      <c r="AS2799">
        <v>1099</v>
      </c>
      <c r="AT2799" s="3">
        <v>23.03</v>
      </c>
      <c r="AU2799" s="3">
        <v>23.31</v>
      </c>
      <c r="AV2799" s="3" t="s">
        <v>96</v>
      </c>
      <c r="AW2799" s="3" t="s">
        <v>96</v>
      </c>
      <c r="AX2799">
        <v>76.62</v>
      </c>
      <c r="AY2799" t="s">
        <v>70</v>
      </c>
      <c r="AZ2799" t="s">
        <v>70</v>
      </c>
      <c r="BA2799" t="s">
        <v>79</v>
      </c>
      <c r="BB2799" t="s">
        <v>79</v>
      </c>
      <c r="BC2799" t="s">
        <v>70</v>
      </c>
      <c r="BD2799" t="s">
        <v>82</v>
      </c>
      <c r="BE2799" t="s">
        <v>96</v>
      </c>
      <c r="BF2799">
        <v>5.72</v>
      </c>
      <c r="BG2799" s="4">
        <v>0.81699999999999995</v>
      </c>
      <c r="BH2799" s="4">
        <v>0.34189999999999998</v>
      </c>
      <c r="BI2799">
        <v>0</v>
      </c>
      <c r="BJ2799" s="4">
        <v>0</v>
      </c>
      <c r="BK2799" s="4">
        <v>0</v>
      </c>
    </row>
    <row r="2800" spans="1:63" x14ac:dyDescent="0.3">
      <c r="A2800" t="s">
        <v>1006</v>
      </c>
      <c r="B2800" t="s">
        <v>4482</v>
      </c>
      <c r="C2800" t="s">
        <v>93</v>
      </c>
      <c r="D2800" s="1">
        <v>1814370000</v>
      </c>
      <c r="E2800" s="2">
        <v>376431</v>
      </c>
      <c r="F2800" s="3">
        <v>21.62</v>
      </c>
      <c r="G2800" t="b">
        <v>0</v>
      </c>
      <c r="H2800" t="b">
        <v>0</v>
      </c>
      <c r="I2800" t="b">
        <v>0</v>
      </c>
      <c r="J2800" t="b">
        <v>0</v>
      </c>
      <c r="K2800" s="4">
        <v>4.4000000000000003E-3</v>
      </c>
      <c r="L2800" s="4">
        <v>4.0899999999999999E-2</v>
      </c>
      <c r="M2800" s="4">
        <v>5.7099999999999998E-2</v>
      </c>
      <c r="N2800" s="4">
        <v>5.2200000000000003E-2</v>
      </c>
      <c r="O2800" s="4">
        <v>-3.5200000000000002E-2</v>
      </c>
      <c r="P2800" s="4" t="s">
        <v>96</v>
      </c>
      <c r="Q2800" s="3">
        <v>-1.077</v>
      </c>
      <c r="R2800" s="3">
        <v>3.206</v>
      </c>
      <c r="S2800" s="3">
        <v>282.0215</v>
      </c>
      <c r="T2800" s="3">
        <v>282.0215</v>
      </c>
      <c r="U2800" s="3">
        <v>331.94049999999999</v>
      </c>
      <c r="V2800" s="3">
        <v>331.94049999999999</v>
      </c>
      <c r="W2800" t="s">
        <v>94</v>
      </c>
      <c r="X2800" s="5">
        <v>43725</v>
      </c>
      <c r="Y2800" s="4">
        <v>1.5E-3</v>
      </c>
      <c r="Z2800" s="3">
        <v>0.73</v>
      </c>
      <c r="AA2800" s="5">
        <v>45275</v>
      </c>
      <c r="AB2800" s="3">
        <v>0.09</v>
      </c>
      <c r="AC2800" s="4">
        <v>3.39E-2</v>
      </c>
      <c r="AD2800" t="s">
        <v>95</v>
      </c>
      <c r="AE2800" s="4">
        <v>3.8E-3</v>
      </c>
      <c r="AF2800" t="s">
        <v>96</v>
      </c>
      <c r="AG2800">
        <v>0.16</v>
      </c>
      <c r="AH2800" s="4">
        <v>0.64990000000000003</v>
      </c>
      <c r="AI2800" s="4">
        <v>6.9199999999999998E-2</v>
      </c>
      <c r="AJ2800" s="4">
        <v>7.1400000000000005E-2</v>
      </c>
      <c r="AK2800" s="4">
        <v>7.0400000000000004E-2</v>
      </c>
      <c r="AL2800" t="s">
        <v>1005</v>
      </c>
      <c r="AM2800">
        <v>318</v>
      </c>
      <c r="AN2800" s="4">
        <v>0.3024</v>
      </c>
      <c r="AO2800" s="4">
        <v>0.36030000000000001</v>
      </c>
      <c r="AP2800" s="4">
        <v>0.54990000000000006</v>
      </c>
      <c r="AQ2800" s="6">
        <v>0.4</v>
      </c>
      <c r="AR2800" s="6">
        <v>0.2</v>
      </c>
      <c r="AS2800">
        <v>1099</v>
      </c>
      <c r="AT2800" s="3">
        <v>20.82</v>
      </c>
      <c r="AU2800" s="3">
        <v>21.84</v>
      </c>
      <c r="AV2800" s="3">
        <v>21.59</v>
      </c>
      <c r="AW2800" s="3">
        <v>21.65</v>
      </c>
      <c r="AX2800">
        <v>70.66</v>
      </c>
      <c r="AY2800" t="s">
        <v>72</v>
      </c>
      <c r="AZ2800" t="s">
        <v>72</v>
      </c>
      <c r="BA2800" t="s">
        <v>96</v>
      </c>
      <c r="BB2800" t="s">
        <v>70</v>
      </c>
      <c r="BC2800" t="s">
        <v>69</v>
      </c>
      <c r="BD2800" t="s">
        <v>69</v>
      </c>
      <c r="BE2800" t="s">
        <v>96</v>
      </c>
      <c r="BF2800">
        <v>6.02</v>
      </c>
      <c r="BG2800" s="4">
        <v>0.40229999999999999</v>
      </c>
      <c r="BH2800" s="4">
        <v>0.39700000000000002</v>
      </c>
      <c r="BI2800">
        <v>301.8</v>
      </c>
      <c r="BJ2800" s="4">
        <v>4.5600000000000002E-2</v>
      </c>
      <c r="BK2800" s="4">
        <v>8.8999999999999999E-3</v>
      </c>
    </row>
    <row r="2801" spans="1:63" x14ac:dyDescent="0.3">
      <c r="A2801" t="s">
        <v>1204</v>
      </c>
      <c r="B2801" t="s">
        <v>5721</v>
      </c>
      <c r="C2801" t="s">
        <v>93</v>
      </c>
      <c r="D2801" s="1">
        <v>1802960000</v>
      </c>
      <c r="E2801" s="2">
        <v>143278</v>
      </c>
      <c r="F2801" s="3">
        <v>46.91</v>
      </c>
      <c r="G2801" t="b">
        <v>0</v>
      </c>
      <c r="H2801" t="b">
        <v>0</v>
      </c>
      <c r="I2801" t="b">
        <v>0</v>
      </c>
      <c r="J2801" t="b">
        <v>0</v>
      </c>
      <c r="K2801" s="4">
        <v>4.1000000000000003E-3</v>
      </c>
      <c r="L2801" s="4">
        <v>3.85E-2</v>
      </c>
      <c r="M2801" s="4">
        <v>6.4899999999999999E-2</v>
      </c>
      <c r="N2801" s="4">
        <v>6.1600000000000002E-2</v>
      </c>
      <c r="O2801" s="4">
        <v>-2.53E-2</v>
      </c>
      <c r="P2801" s="4">
        <v>2.0500000000000001E-2</v>
      </c>
      <c r="Q2801" s="3">
        <v>9.3535350000000008</v>
      </c>
      <c r="R2801" s="3">
        <v>105.92126500000001</v>
      </c>
      <c r="S2801" s="3">
        <v>425.39096000000001</v>
      </c>
      <c r="T2801" s="3">
        <v>425.39096000000001</v>
      </c>
      <c r="U2801" s="3">
        <v>731.99165000000005</v>
      </c>
      <c r="V2801" s="3">
        <v>731.99165000000005</v>
      </c>
      <c r="W2801" t="s">
        <v>94</v>
      </c>
      <c r="X2801" s="5">
        <v>43032</v>
      </c>
      <c r="Y2801" s="4">
        <v>3.8E-3</v>
      </c>
      <c r="Z2801" s="3">
        <v>1.48</v>
      </c>
      <c r="AA2801" s="5">
        <v>45278</v>
      </c>
      <c r="AB2801" s="3">
        <v>0.23</v>
      </c>
      <c r="AC2801" s="4">
        <v>3.15E-2</v>
      </c>
      <c r="AD2801" t="s">
        <v>95</v>
      </c>
      <c r="AE2801" s="4">
        <v>7.6E-3</v>
      </c>
      <c r="AF2801" t="s">
        <v>96</v>
      </c>
      <c r="AG2801">
        <v>0.18</v>
      </c>
      <c r="AH2801" s="4">
        <v>0.69179999999999997</v>
      </c>
      <c r="AI2801" s="4">
        <v>6.9099999999999995E-2</v>
      </c>
      <c r="AJ2801" s="4">
        <v>7.3899999999999993E-2</v>
      </c>
      <c r="AK2801" s="4">
        <v>7.1999999999999995E-2</v>
      </c>
      <c r="AL2801" t="s">
        <v>5722</v>
      </c>
      <c r="AM2801" s="2">
        <v>1000</v>
      </c>
      <c r="AN2801" s="4">
        <v>0.22070000000000001</v>
      </c>
      <c r="AO2801" s="4">
        <v>0.28029999999999999</v>
      </c>
      <c r="AP2801" s="4">
        <v>0.57150000000000001</v>
      </c>
      <c r="AQ2801" s="6">
        <v>0.4</v>
      </c>
      <c r="AR2801" s="6">
        <v>0.2</v>
      </c>
      <c r="AS2801">
        <v>1099</v>
      </c>
      <c r="AT2801" s="3">
        <v>45.2</v>
      </c>
      <c r="AU2801" s="3">
        <v>47.42</v>
      </c>
      <c r="AV2801" s="3">
        <v>46.86</v>
      </c>
      <c r="AW2801" s="3">
        <v>46.98</v>
      </c>
      <c r="AX2801">
        <v>69.45</v>
      </c>
      <c r="AY2801" t="s">
        <v>70</v>
      </c>
      <c r="AZ2801" t="s">
        <v>71</v>
      </c>
      <c r="BA2801" t="s">
        <v>96</v>
      </c>
      <c r="BB2801" t="s">
        <v>70</v>
      </c>
      <c r="BC2801" t="s">
        <v>71</v>
      </c>
      <c r="BD2801" t="s">
        <v>79</v>
      </c>
      <c r="BE2801" t="s">
        <v>96</v>
      </c>
      <c r="BF2801">
        <v>6.08</v>
      </c>
      <c r="BG2801" s="4">
        <v>0.50390000000000001</v>
      </c>
      <c r="BH2801" s="4">
        <v>0.40989999999999999</v>
      </c>
      <c r="BI2801">
        <v>353.39</v>
      </c>
      <c r="BJ2801" s="4">
        <v>4.0500000000000001E-2</v>
      </c>
      <c r="BK2801" s="4">
        <v>1.3899999999999999E-2</v>
      </c>
    </row>
    <row r="2802" spans="1:63" x14ac:dyDescent="0.3">
      <c r="A2802" t="s">
        <v>2344</v>
      </c>
      <c r="B2802" t="s">
        <v>2345</v>
      </c>
      <c r="C2802" t="s">
        <v>93</v>
      </c>
      <c r="D2802" s="1">
        <v>1668180000</v>
      </c>
      <c r="E2802" s="2">
        <v>520411</v>
      </c>
      <c r="F2802" s="3">
        <v>42.49</v>
      </c>
      <c r="G2802" t="b">
        <v>0</v>
      </c>
      <c r="H2802" t="b">
        <v>0</v>
      </c>
      <c r="I2802" t="b">
        <v>0</v>
      </c>
      <c r="J2802" t="b">
        <v>0</v>
      </c>
      <c r="K2802" s="4">
        <v>3.8999999999999998E-3</v>
      </c>
      <c r="L2802" s="4">
        <v>3.95E-2</v>
      </c>
      <c r="M2802" s="4">
        <v>5.67E-2</v>
      </c>
      <c r="N2802" s="4">
        <v>5.0500000000000003E-2</v>
      </c>
      <c r="O2802" s="4">
        <v>-3.2899999999999999E-2</v>
      </c>
      <c r="P2802" s="4" t="s">
        <v>96</v>
      </c>
      <c r="Q2802" s="3">
        <v>-14.8505</v>
      </c>
      <c r="R2802" s="3">
        <v>1059.4290000000001</v>
      </c>
      <c r="S2802" s="3">
        <v>1239.1385</v>
      </c>
      <c r="T2802" s="3">
        <v>1239.1385</v>
      </c>
      <c r="U2802" s="3">
        <v>1490.287</v>
      </c>
      <c r="V2802" s="3">
        <v>1490.287</v>
      </c>
      <c r="W2802" t="s">
        <v>94</v>
      </c>
      <c r="X2802" s="5">
        <v>43943</v>
      </c>
      <c r="Y2802" s="4">
        <v>0</v>
      </c>
      <c r="Z2802" s="3">
        <v>1.42</v>
      </c>
      <c r="AA2802" s="5">
        <v>45287</v>
      </c>
      <c r="AB2802" s="3">
        <v>0.09</v>
      </c>
      <c r="AC2802" s="4">
        <v>3.3300000000000003E-2</v>
      </c>
      <c r="AD2802" t="s">
        <v>95</v>
      </c>
      <c r="AE2802" s="4">
        <v>7.4999999999999997E-3</v>
      </c>
      <c r="AF2802" t="s">
        <v>96</v>
      </c>
      <c r="AG2802">
        <v>0.21</v>
      </c>
      <c r="AH2802" s="4">
        <v>0.44130000000000003</v>
      </c>
      <c r="AI2802" s="4">
        <v>6.9500000000000006E-2</v>
      </c>
      <c r="AJ2802" s="4">
        <v>7.5700000000000003E-2</v>
      </c>
      <c r="AK2802" s="4">
        <v>7.4700000000000003E-2</v>
      </c>
      <c r="AL2802" t="s">
        <v>4516</v>
      </c>
      <c r="AM2802" s="2">
        <v>6000</v>
      </c>
      <c r="AN2802" s="4">
        <v>8.5400000000000004E-2</v>
      </c>
      <c r="AO2802" s="4">
        <v>0.1109</v>
      </c>
      <c r="AP2802" s="4">
        <v>0.25569999999999998</v>
      </c>
      <c r="AQ2802" s="6">
        <v>0.4</v>
      </c>
      <c r="AR2802" s="6">
        <v>0.2</v>
      </c>
      <c r="AS2802">
        <v>1099</v>
      </c>
      <c r="AT2802" s="3">
        <v>40.93</v>
      </c>
      <c r="AU2802" s="3">
        <v>42.92</v>
      </c>
      <c r="AV2802" s="3">
        <v>42.43</v>
      </c>
      <c r="AW2802" s="3">
        <v>42.55</v>
      </c>
      <c r="AX2802">
        <v>69.39</v>
      </c>
      <c r="AY2802" t="s">
        <v>79</v>
      </c>
      <c r="AZ2802" t="s">
        <v>68</v>
      </c>
      <c r="BA2802" t="s">
        <v>96</v>
      </c>
      <c r="BB2802" t="s">
        <v>71</v>
      </c>
      <c r="BC2802" t="s">
        <v>79</v>
      </c>
      <c r="BD2802" t="s">
        <v>70</v>
      </c>
      <c r="BE2802" t="s">
        <v>96</v>
      </c>
      <c r="BF2802">
        <v>6.06</v>
      </c>
      <c r="BG2802" s="4">
        <v>0.4844</v>
      </c>
      <c r="BH2802" s="4">
        <v>0.40500000000000003</v>
      </c>
      <c r="BI2802">
        <v>243.67</v>
      </c>
      <c r="BJ2802" s="4">
        <v>2.6200000000000001E-2</v>
      </c>
      <c r="BK2802" s="4">
        <v>8.0000000000000002E-3</v>
      </c>
    </row>
    <row r="2803" spans="1:63" x14ac:dyDescent="0.3">
      <c r="A2803" t="s">
        <v>841</v>
      </c>
      <c r="B2803" t="s">
        <v>842</v>
      </c>
      <c r="C2803" t="s">
        <v>93</v>
      </c>
      <c r="D2803" s="1">
        <v>1592300000</v>
      </c>
      <c r="E2803" s="2">
        <v>286403</v>
      </c>
      <c r="F2803" s="3">
        <v>26.91</v>
      </c>
      <c r="G2803" t="b">
        <v>0</v>
      </c>
      <c r="H2803" t="b">
        <v>0</v>
      </c>
      <c r="I2803" t="b">
        <v>0</v>
      </c>
      <c r="J2803" t="b">
        <v>0</v>
      </c>
      <c r="K2803" s="4">
        <v>1.5E-3</v>
      </c>
      <c r="L2803" s="4">
        <v>4.7500000000000001E-2</v>
      </c>
      <c r="M2803" s="4">
        <v>8.6599999999999996E-2</v>
      </c>
      <c r="N2803" s="4">
        <v>8.2400000000000001E-2</v>
      </c>
      <c r="O2803" s="4">
        <v>-3.9899999999999998E-2</v>
      </c>
      <c r="P2803" s="4">
        <v>1.4500000000000001E-2</v>
      </c>
      <c r="Q2803" s="3">
        <v>0</v>
      </c>
      <c r="R2803" s="3">
        <v>7.9737999999999998</v>
      </c>
      <c r="S2803" s="3">
        <v>15.99315</v>
      </c>
      <c r="T2803" s="3">
        <v>15.99315</v>
      </c>
      <c r="U2803" s="3">
        <v>-459.78645</v>
      </c>
      <c r="V2803" s="3">
        <v>-459.78645</v>
      </c>
      <c r="W2803" t="s">
        <v>213</v>
      </c>
      <c r="X2803" s="5">
        <v>40134</v>
      </c>
      <c r="Y2803" s="4">
        <v>2.8E-3</v>
      </c>
      <c r="Z2803" s="3">
        <v>1.06</v>
      </c>
      <c r="AA2803" s="5">
        <v>45278</v>
      </c>
      <c r="AB2803" s="3">
        <v>0.09</v>
      </c>
      <c r="AC2803" s="4">
        <v>3.9300000000000002E-2</v>
      </c>
      <c r="AD2803" t="s">
        <v>95</v>
      </c>
      <c r="AE2803" s="4">
        <v>5.5999999999999999E-3</v>
      </c>
      <c r="AF2803" t="s">
        <v>96</v>
      </c>
      <c r="AG2803">
        <v>0.18</v>
      </c>
      <c r="AH2803" s="4">
        <v>0.89280000000000004</v>
      </c>
      <c r="AI2803" s="4">
        <v>0.10639999999999999</v>
      </c>
      <c r="AJ2803" s="4">
        <v>0.1137</v>
      </c>
      <c r="AK2803" s="4">
        <v>0.10630000000000001</v>
      </c>
      <c r="AL2803" t="s">
        <v>84</v>
      </c>
      <c r="AM2803" s="2">
        <v>1000</v>
      </c>
      <c r="AN2803" s="4">
        <v>0.1158</v>
      </c>
      <c r="AO2803" s="4">
        <v>0.15290000000000001</v>
      </c>
      <c r="AP2803" s="4">
        <v>0.35649999999999998</v>
      </c>
      <c r="AQ2803" s="6">
        <v>0.4</v>
      </c>
      <c r="AR2803" s="6">
        <v>0.2</v>
      </c>
      <c r="AS2803">
        <v>1099</v>
      </c>
      <c r="AT2803" s="3">
        <v>25.83</v>
      </c>
      <c r="AU2803" s="3">
        <v>27.34</v>
      </c>
      <c r="AV2803" s="3">
        <v>26.83</v>
      </c>
      <c r="AW2803" s="3">
        <v>27.03</v>
      </c>
      <c r="AX2803">
        <v>64.02</v>
      </c>
      <c r="AY2803" t="s">
        <v>69</v>
      </c>
      <c r="AZ2803" t="s">
        <v>71</v>
      </c>
      <c r="BA2803" t="s">
        <v>69</v>
      </c>
      <c r="BB2803" t="s">
        <v>75</v>
      </c>
      <c r="BC2803" t="s">
        <v>72</v>
      </c>
      <c r="BD2803" t="s">
        <v>69</v>
      </c>
      <c r="BE2803" t="s">
        <v>79</v>
      </c>
      <c r="BF2803" t="s">
        <v>96</v>
      </c>
      <c r="BG2803" t="s">
        <v>96</v>
      </c>
      <c r="BH2803" t="s">
        <v>96</v>
      </c>
      <c r="BI2803" t="s">
        <v>96</v>
      </c>
      <c r="BJ2803" t="s">
        <v>96</v>
      </c>
      <c r="BK2803" t="s">
        <v>96</v>
      </c>
    </row>
    <row r="2804" spans="1:63" x14ac:dyDescent="0.3">
      <c r="A2804" t="s">
        <v>967</v>
      </c>
      <c r="B2804" t="s">
        <v>968</v>
      </c>
      <c r="C2804" t="s">
        <v>93</v>
      </c>
      <c r="D2804" s="1">
        <v>1586890000</v>
      </c>
      <c r="E2804" s="2">
        <v>333541</v>
      </c>
      <c r="F2804" s="3">
        <v>78.59</v>
      </c>
      <c r="G2804" t="b">
        <v>0</v>
      </c>
      <c r="H2804" t="b">
        <v>0</v>
      </c>
      <c r="I2804" t="b">
        <v>0</v>
      </c>
      <c r="J2804" t="b">
        <v>0</v>
      </c>
      <c r="K2804" s="4">
        <v>3.2000000000000002E-3</v>
      </c>
      <c r="L2804" s="4">
        <v>7.0000000000000007E-2</v>
      </c>
      <c r="M2804" s="4">
        <v>0.15340000000000001</v>
      </c>
      <c r="N2804" s="4">
        <v>0.15559999999999999</v>
      </c>
      <c r="O2804" s="4">
        <v>-2.8000000000000001E-2</v>
      </c>
      <c r="P2804" s="4">
        <v>0.1244</v>
      </c>
      <c r="Q2804" s="3">
        <v>0</v>
      </c>
      <c r="R2804" s="3">
        <v>0</v>
      </c>
      <c r="S2804" s="3">
        <v>-483.62229000000002</v>
      </c>
      <c r="T2804" s="3">
        <v>-483.62229000000002</v>
      </c>
      <c r="U2804" s="3">
        <v>154.47163499999999</v>
      </c>
      <c r="V2804" s="3">
        <v>154.47163499999999</v>
      </c>
      <c r="W2804" t="s">
        <v>237</v>
      </c>
      <c r="X2804" s="5">
        <v>42157</v>
      </c>
      <c r="Y2804" s="4">
        <v>2E-3</v>
      </c>
      <c r="Z2804" s="3">
        <v>1.45</v>
      </c>
      <c r="AA2804" s="5">
        <v>45274</v>
      </c>
      <c r="AB2804" s="3">
        <v>0.37</v>
      </c>
      <c r="AC2804" s="4">
        <v>1.84E-2</v>
      </c>
      <c r="AD2804" t="s">
        <v>95</v>
      </c>
      <c r="AE2804" s="4">
        <v>2.3900000000000001E-2</v>
      </c>
      <c r="AF2804" t="s">
        <v>96</v>
      </c>
      <c r="AG2804">
        <v>0.76</v>
      </c>
      <c r="AH2804" s="4">
        <v>1.3707</v>
      </c>
      <c r="AI2804" s="4">
        <v>8.9200000000000002E-2</v>
      </c>
      <c r="AJ2804" s="4">
        <v>9.4200000000000006E-2</v>
      </c>
      <c r="AK2804" s="4">
        <v>8.6400000000000005E-2</v>
      </c>
      <c r="AL2804" t="s">
        <v>4473</v>
      </c>
      <c r="AM2804" s="2">
        <v>317</v>
      </c>
      <c r="AN2804" s="4">
        <v>0.1384</v>
      </c>
      <c r="AO2804" s="4">
        <v>0.17910000000000001</v>
      </c>
      <c r="AP2804" s="4">
        <v>0.38650000000000001</v>
      </c>
      <c r="AQ2804" s="6">
        <v>0.4</v>
      </c>
      <c r="AR2804" s="6">
        <v>0.2</v>
      </c>
      <c r="AS2804">
        <v>1099</v>
      </c>
      <c r="AT2804" s="3">
        <v>73.540000000000006</v>
      </c>
      <c r="AU2804" s="3">
        <v>79.94</v>
      </c>
      <c r="AV2804" s="3">
        <v>78.430000000000007</v>
      </c>
      <c r="AW2804" s="3">
        <v>78.819999999999993</v>
      </c>
      <c r="AX2804">
        <v>73.66</v>
      </c>
      <c r="AY2804" t="s">
        <v>72</v>
      </c>
      <c r="AZ2804" t="s">
        <v>68</v>
      </c>
      <c r="BA2804" t="s">
        <v>68</v>
      </c>
      <c r="BB2804" t="s">
        <v>75</v>
      </c>
      <c r="BC2804" t="s">
        <v>72</v>
      </c>
      <c r="BD2804" t="s">
        <v>75</v>
      </c>
      <c r="BE2804" t="s">
        <v>72</v>
      </c>
      <c r="BF2804">
        <v>5.66</v>
      </c>
      <c r="BG2804" s="4">
        <v>0</v>
      </c>
      <c r="BH2804" s="4">
        <v>0.32600000000000001</v>
      </c>
      <c r="BI2804">
        <v>220.61</v>
      </c>
      <c r="BJ2804" s="4">
        <v>4.5499999999999999E-2</v>
      </c>
      <c r="BK2804" s="4">
        <v>0.12529999999999999</v>
      </c>
    </row>
    <row r="2805" spans="1:63" x14ac:dyDescent="0.3">
      <c r="A2805" t="s">
        <v>6381</v>
      </c>
      <c r="B2805" t="s">
        <v>6382</v>
      </c>
      <c r="C2805" t="s">
        <v>93</v>
      </c>
      <c r="D2805" s="1">
        <v>1544560000</v>
      </c>
      <c r="E2805">
        <v>130539</v>
      </c>
      <c r="F2805" s="3">
        <v>105.61</v>
      </c>
      <c r="G2805" t="b">
        <v>0</v>
      </c>
      <c r="H2805" t="b">
        <v>0</v>
      </c>
      <c r="I2805" t="b">
        <v>0</v>
      </c>
      <c r="J2805" t="b">
        <v>0</v>
      </c>
      <c r="K2805" s="4">
        <v>1.2999999999999999E-3</v>
      </c>
      <c r="L2805" s="4">
        <v>5.4999999999999997E-3</v>
      </c>
      <c r="M2805">
        <v>0.05</v>
      </c>
      <c r="N2805">
        <v>4.9700000000000001E-2</v>
      </c>
      <c r="O2805">
        <v>2.01E-2</v>
      </c>
      <c r="P2805">
        <v>1.8700000000000001E-2</v>
      </c>
      <c r="Q2805" s="3">
        <v>-15.82541</v>
      </c>
      <c r="R2805" s="3">
        <v>-1.02336</v>
      </c>
      <c r="S2805" s="3">
        <v>530.50531000000001</v>
      </c>
      <c r="T2805" s="3">
        <v>530.50531000000001</v>
      </c>
      <c r="U2805" s="3">
        <v>929.13971000000004</v>
      </c>
      <c r="V2805" s="3">
        <v>929.13971000000004</v>
      </c>
      <c r="W2805" t="s">
        <v>252</v>
      </c>
      <c r="X2805" s="5">
        <v>42747</v>
      </c>
      <c r="Y2805" s="4">
        <v>8.0000000000000004E-4</v>
      </c>
      <c r="Z2805" s="3">
        <v>5.28</v>
      </c>
      <c r="AA2805" s="5">
        <v>45278</v>
      </c>
      <c r="AB2805" s="3">
        <v>0.49</v>
      </c>
      <c r="AC2805" s="4">
        <v>5.0099999999999999E-2</v>
      </c>
      <c r="AD2805" t="s">
        <v>95</v>
      </c>
      <c r="AE2805">
        <v>1.44E-2</v>
      </c>
      <c r="AF2805" t="s">
        <v>96</v>
      </c>
      <c r="AG2805" t="s">
        <v>96</v>
      </c>
      <c r="AH2805" s="4">
        <v>5.3E-3</v>
      </c>
      <c r="AI2805" s="4">
        <v>1.32E-2</v>
      </c>
      <c r="AJ2805" s="4">
        <v>1.0500000000000001E-2</v>
      </c>
      <c r="AK2805">
        <v>1.1599999999999999E-2</v>
      </c>
      <c r="AL2805" t="s">
        <v>84</v>
      </c>
      <c r="AM2805">
        <v>81</v>
      </c>
      <c r="AN2805" s="4">
        <v>0.2278</v>
      </c>
      <c r="AO2805" s="4">
        <v>0.318</v>
      </c>
      <c r="AP2805" s="4">
        <v>0.79390000000000005</v>
      </c>
      <c r="AQ2805" s="6">
        <v>0.4</v>
      </c>
      <c r="AR2805" s="6">
        <v>0.2</v>
      </c>
      <c r="AS2805">
        <v>1099</v>
      </c>
      <c r="AT2805" s="3">
        <v>105.06</v>
      </c>
      <c r="AU2805" s="3">
        <v>105.61</v>
      </c>
      <c r="AV2805" s="3">
        <v>105.59</v>
      </c>
      <c r="AW2805" s="3">
        <v>105.62</v>
      </c>
      <c r="AX2805">
        <v>72.17</v>
      </c>
      <c r="AY2805" t="s">
        <v>71</v>
      </c>
      <c r="AZ2805" t="s">
        <v>70</v>
      </c>
      <c r="BA2805" t="s">
        <v>72</v>
      </c>
      <c r="BB2805" t="s">
        <v>69</v>
      </c>
      <c r="BC2805" t="s">
        <v>72</v>
      </c>
      <c r="BD2805" t="s">
        <v>96</v>
      </c>
      <c r="BE2805" t="s">
        <v>96</v>
      </c>
      <c r="BF2805">
        <v>5.72</v>
      </c>
      <c r="BG2805" s="4">
        <v>0.28070000000000001</v>
      </c>
      <c r="BH2805" s="4">
        <v>0.33700000000000002</v>
      </c>
      <c r="BI2805">
        <v>1.6</v>
      </c>
      <c r="BJ2805" s="4">
        <v>0</v>
      </c>
      <c r="BK2805" s="4">
        <v>0</v>
      </c>
    </row>
    <row r="2806" spans="1:63" x14ac:dyDescent="0.3">
      <c r="A2806" t="s">
        <v>616</v>
      </c>
      <c r="B2806" t="s">
        <v>617</v>
      </c>
      <c r="C2806" t="s">
        <v>93</v>
      </c>
      <c r="D2806" s="1">
        <v>1544220000</v>
      </c>
      <c r="E2806" s="2">
        <v>1111458</v>
      </c>
      <c r="F2806" s="3">
        <v>26.4</v>
      </c>
      <c r="G2806" t="b">
        <v>0</v>
      </c>
      <c r="H2806" t="b">
        <v>0</v>
      </c>
      <c r="I2806" t="b">
        <v>0</v>
      </c>
      <c r="J2806" t="b">
        <v>0</v>
      </c>
      <c r="K2806" s="4">
        <v>-1.9E-3</v>
      </c>
      <c r="L2806" s="4">
        <v>3.7600000000000001E-2</v>
      </c>
      <c r="M2806" s="4">
        <v>0.1346</v>
      </c>
      <c r="N2806" s="4">
        <v>0.1346</v>
      </c>
      <c r="O2806" s="4">
        <v>1.1299999999999999E-2</v>
      </c>
      <c r="P2806" s="4">
        <v>6.8199999999999997E-2</v>
      </c>
      <c r="Q2806" s="3">
        <v>19.815449999999998</v>
      </c>
      <c r="R2806" s="3">
        <v>27.730619999999998</v>
      </c>
      <c r="S2806" s="3">
        <v>-139.96440999999999</v>
      </c>
      <c r="T2806" s="3">
        <v>-139.96440999999999</v>
      </c>
      <c r="U2806" s="3">
        <v>-2836.03766</v>
      </c>
      <c r="V2806" s="3">
        <v>-2836.03766</v>
      </c>
      <c r="W2806" t="s">
        <v>246</v>
      </c>
      <c r="X2806" s="5">
        <v>42535</v>
      </c>
      <c r="Y2806" s="4">
        <v>2.5000000000000001E-3</v>
      </c>
      <c r="Z2806" s="3">
        <v>1.42</v>
      </c>
      <c r="AA2806" s="5">
        <v>45274</v>
      </c>
      <c r="AB2806" s="3">
        <v>0.13</v>
      </c>
      <c r="AC2806" s="4">
        <v>5.3800000000000001E-2</v>
      </c>
      <c r="AD2806" t="s">
        <v>95</v>
      </c>
      <c r="AE2806" s="4">
        <v>6.8999999999999999E-3</v>
      </c>
      <c r="AF2806" t="s">
        <v>96</v>
      </c>
      <c r="AG2806">
        <v>0.54</v>
      </c>
      <c r="AH2806" s="4">
        <v>9.9699999999999997E-2</v>
      </c>
      <c r="AI2806" s="4">
        <v>6.2199999999999998E-2</v>
      </c>
      <c r="AJ2806" s="4">
        <v>6.5799999999999997E-2</v>
      </c>
      <c r="AK2806" s="4">
        <v>6.4600000000000005E-2</v>
      </c>
      <c r="AL2806" t="s">
        <v>4473</v>
      </c>
      <c r="AM2806">
        <v>205</v>
      </c>
      <c r="AN2806" s="4">
        <v>0.1638</v>
      </c>
      <c r="AO2806" s="4">
        <v>0.21709999999999999</v>
      </c>
      <c r="AP2806" s="4">
        <v>0.48649999999999999</v>
      </c>
      <c r="AQ2806" s="6">
        <v>0.4</v>
      </c>
      <c r="AR2806" s="6">
        <v>0.2</v>
      </c>
      <c r="AS2806">
        <v>1099</v>
      </c>
      <c r="AT2806" s="3">
        <v>25.5</v>
      </c>
      <c r="AU2806" s="3">
        <v>26.81</v>
      </c>
      <c r="AV2806" s="3" t="s">
        <v>96</v>
      </c>
      <c r="AW2806" s="3" t="s">
        <v>96</v>
      </c>
      <c r="AX2806">
        <v>74.12</v>
      </c>
      <c r="AY2806" t="s">
        <v>69</v>
      </c>
      <c r="AZ2806" t="s">
        <v>69</v>
      </c>
      <c r="BA2806" t="s">
        <v>69</v>
      </c>
      <c r="BB2806" t="s">
        <v>71</v>
      </c>
      <c r="BC2806" t="s">
        <v>68</v>
      </c>
      <c r="BD2806" t="s">
        <v>79</v>
      </c>
      <c r="BE2806" t="s">
        <v>96</v>
      </c>
      <c r="BF2806">
        <v>5.61</v>
      </c>
      <c r="BG2806" s="4">
        <v>0.81359999999999999</v>
      </c>
      <c r="BH2806" s="4">
        <v>0.31890000000000002</v>
      </c>
      <c r="BI2806">
        <v>293.11</v>
      </c>
      <c r="BJ2806" s="4">
        <v>9.7100000000000006E-2</v>
      </c>
      <c r="BK2806" s="4">
        <v>2.1600000000000001E-2</v>
      </c>
    </row>
    <row r="2807" spans="1:63" x14ac:dyDescent="0.3">
      <c r="A2807" t="s">
        <v>5094</v>
      </c>
      <c r="B2807" t="s">
        <v>5095</v>
      </c>
      <c r="C2807" t="s">
        <v>93</v>
      </c>
      <c r="D2807" s="1">
        <v>1525400000</v>
      </c>
      <c r="E2807">
        <v>517244</v>
      </c>
      <c r="F2807" s="3">
        <v>22.69</v>
      </c>
      <c r="G2807" t="b">
        <v>0</v>
      </c>
      <c r="H2807" t="b">
        <v>0</v>
      </c>
      <c r="I2807" t="b">
        <v>0</v>
      </c>
      <c r="J2807" t="b">
        <v>0</v>
      </c>
      <c r="K2807" s="4">
        <v>4.0000000000000001E-3</v>
      </c>
      <c r="L2807" s="4">
        <v>3.9800000000000002E-2</v>
      </c>
      <c r="M2807" s="4">
        <v>7.1599999999999997E-2</v>
      </c>
      <c r="N2807" s="4">
        <v>6.83E-2</v>
      </c>
      <c r="O2807" t="s">
        <v>96</v>
      </c>
      <c r="P2807" t="s">
        <v>96</v>
      </c>
      <c r="Q2807" s="3">
        <v>71.069232999999997</v>
      </c>
      <c r="R2807" s="3">
        <v>155.72853900000001</v>
      </c>
      <c r="S2807" s="3">
        <v>1021.687866</v>
      </c>
      <c r="T2807" s="3">
        <v>1033.7492319999999</v>
      </c>
      <c r="U2807" s="3">
        <v>1423.055116</v>
      </c>
      <c r="V2807" s="3">
        <v>1423.055116</v>
      </c>
      <c r="W2807" t="s">
        <v>94</v>
      </c>
      <c r="X2807" s="5">
        <v>44614</v>
      </c>
      <c r="Y2807" s="4">
        <v>3.3999999999999998E-3</v>
      </c>
      <c r="Z2807" s="3">
        <v>1.1299999999999999</v>
      </c>
      <c r="AA2807" s="5">
        <v>45288</v>
      </c>
      <c r="AB2807" s="3">
        <v>0.13</v>
      </c>
      <c r="AC2807" s="4">
        <v>4.99E-2</v>
      </c>
      <c r="AD2807" t="s">
        <v>95</v>
      </c>
      <c r="AE2807" s="4">
        <v>3.8E-3</v>
      </c>
      <c r="AF2807" t="s">
        <v>96</v>
      </c>
      <c r="AG2807">
        <v>0.39</v>
      </c>
      <c r="AH2807" s="4">
        <v>0.21260000000000001</v>
      </c>
      <c r="AI2807" s="4">
        <v>7.6200000000000004E-2</v>
      </c>
      <c r="AJ2807" s="4">
        <v>7.4700000000000003E-2</v>
      </c>
      <c r="AK2807" s="4">
        <v>7.3899999999999993E-2</v>
      </c>
      <c r="AL2807" t="s">
        <v>5096</v>
      </c>
      <c r="AM2807">
        <v>1000</v>
      </c>
      <c r="AN2807" s="4">
        <v>0.46350000000000002</v>
      </c>
      <c r="AO2807" s="4">
        <v>0.5635</v>
      </c>
      <c r="AP2807" s="4">
        <v>0.92630000000000001</v>
      </c>
      <c r="AQ2807" s="6">
        <v>0.4</v>
      </c>
      <c r="AR2807" s="6">
        <v>0.2</v>
      </c>
      <c r="AS2807">
        <v>1099</v>
      </c>
      <c r="AT2807" s="3">
        <v>21.85</v>
      </c>
      <c r="AU2807" s="3">
        <v>22.94</v>
      </c>
      <c r="AV2807" s="3">
        <v>22.65</v>
      </c>
      <c r="AW2807" s="3">
        <v>22.73</v>
      </c>
      <c r="AX2807">
        <v>69.14</v>
      </c>
      <c r="AY2807" t="s">
        <v>72</v>
      </c>
      <c r="AZ2807" t="s">
        <v>70</v>
      </c>
      <c r="BA2807" t="s">
        <v>96</v>
      </c>
      <c r="BB2807" t="s">
        <v>96</v>
      </c>
      <c r="BC2807" t="s">
        <v>96</v>
      </c>
      <c r="BD2807" t="s">
        <v>96</v>
      </c>
      <c r="BE2807" t="s">
        <v>96</v>
      </c>
      <c r="BF2807" t="s">
        <v>96</v>
      </c>
      <c r="BG2807" s="4" t="s">
        <v>96</v>
      </c>
      <c r="BH2807" s="4" t="s">
        <v>96</v>
      </c>
      <c r="BI2807" t="s">
        <v>96</v>
      </c>
      <c r="BJ2807" s="4" t="s">
        <v>96</v>
      </c>
      <c r="BK2807" s="4" t="s">
        <v>96</v>
      </c>
    </row>
    <row r="2808" spans="1:63" x14ac:dyDescent="0.3">
      <c r="A2808" t="s">
        <v>800</v>
      </c>
      <c r="B2808" t="s">
        <v>801</v>
      </c>
      <c r="C2808" t="s">
        <v>93</v>
      </c>
      <c r="D2808" s="1">
        <v>1521310000</v>
      </c>
      <c r="E2808" s="2">
        <v>720195</v>
      </c>
      <c r="F2808" s="3">
        <v>20.62</v>
      </c>
      <c r="G2808" t="b">
        <v>0</v>
      </c>
      <c r="H2808" t="b">
        <v>0</v>
      </c>
      <c r="I2808" t="b">
        <v>1</v>
      </c>
      <c r="J2808" t="b">
        <v>0</v>
      </c>
      <c r="K2808" s="4">
        <v>-5.0000000000000001E-4</v>
      </c>
      <c r="L2808" s="4">
        <v>7.4300000000000005E-2</v>
      </c>
      <c r="M2808" s="4">
        <v>0.18459999999999999</v>
      </c>
      <c r="N2808" s="4">
        <v>0.17710000000000001</v>
      </c>
      <c r="O2808" s="4">
        <v>-4.8800000000000003E-2</v>
      </c>
      <c r="P2808" s="4">
        <v>6.7000000000000002E-3</v>
      </c>
      <c r="Q2808" s="3">
        <v>0</v>
      </c>
      <c r="R2808" s="3">
        <v>47.610399999999998</v>
      </c>
      <c r="S2808" s="3">
        <v>-239.0068</v>
      </c>
      <c r="T2808" s="3">
        <v>-278.67579999999998</v>
      </c>
      <c r="U2808" s="3">
        <v>-515.31790000000001</v>
      </c>
      <c r="V2808" s="3">
        <v>-515.31790000000001</v>
      </c>
      <c r="W2808" t="s">
        <v>249</v>
      </c>
      <c r="X2808" s="5">
        <v>39366</v>
      </c>
      <c r="Y2808" s="4">
        <v>5.0000000000000001E-3</v>
      </c>
      <c r="Z2808" s="3">
        <v>1.43</v>
      </c>
      <c r="AA2808" s="5">
        <v>45278</v>
      </c>
      <c r="AB2808" s="3">
        <v>0.12</v>
      </c>
      <c r="AC2808" s="4">
        <v>6.9199999999999998E-2</v>
      </c>
      <c r="AD2808" t="s">
        <v>95</v>
      </c>
      <c r="AE2808" s="4">
        <v>7.1000000000000004E-3</v>
      </c>
      <c r="AF2808" t="s">
        <v>96</v>
      </c>
      <c r="AG2808">
        <v>0.6</v>
      </c>
      <c r="AH2808" s="4">
        <v>1.698</v>
      </c>
      <c r="AI2808" s="4">
        <v>0.1232</v>
      </c>
      <c r="AJ2808" s="4">
        <v>0.13980000000000001</v>
      </c>
      <c r="AK2808" s="4">
        <v>0.13739999999999999</v>
      </c>
      <c r="AL2808" t="s">
        <v>84</v>
      </c>
      <c r="AM2808">
        <v>97</v>
      </c>
      <c r="AN2808" s="4">
        <v>0.14979999999999999</v>
      </c>
      <c r="AO2808" s="4">
        <v>0.2072</v>
      </c>
      <c r="AP2808" s="4">
        <v>0.56899999999999995</v>
      </c>
      <c r="AQ2808" s="6">
        <v>0.4</v>
      </c>
      <c r="AR2808" s="6">
        <v>0.2</v>
      </c>
      <c r="AS2808">
        <v>1099</v>
      </c>
      <c r="AT2808" s="3">
        <v>19.25</v>
      </c>
      <c r="AU2808" s="3">
        <v>21.16</v>
      </c>
      <c r="AV2808" s="3">
        <v>20.57</v>
      </c>
      <c r="AW2808" s="3">
        <v>20.71</v>
      </c>
      <c r="AX2808">
        <v>71.45</v>
      </c>
      <c r="AY2808" t="s">
        <v>69</v>
      </c>
      <c r="AZ2808" t="s">
        <v>71</v>
      </c>
      <c r="BA2808" t="s">
        <v>70</v>
      </c>
      <c r="BB2808" t="s">
        <v>75</v>
      </c>
      <c r="BC2808" t="s">
        <v>79</v>
      </c>
      <c r="BD2808" t="s">
        <v>69</v>
      </c>
      <c r="BE2808" t="s">
        <v>70</v>
      </c>
      <c r="BF2808">
        <v>3.88</v>
      </c>
      <c r="BG2808" s="4">
        <v>0.16159999999999999</v>
      </c>
      <c r="BH2808" s="4">
        <v>4.9399999999999999E-2</v>
      </c>
      <c r="BI2808">
        <v>1.6</v>
      </c>
      <c r="BJ2808" s="4">
        <v>0</v>
      </c>
      <c r="BK2808" s="4">
        <v>0</v>
      </c>
    </row>
    <row r="2809" spans="1:63" x14ac:dyDescent="0.3">
      <c r="A2809" t="s">
        <v>863</v>
      </c>
      <c r="B2809" t="s">
        <v>864</v>
      </c>
      <c r="C2809" t="s">
        <v>93</v>
      </c>
      <c r="D2809" s="1">
        <v>1476300000</v>
      </c>
      <c r="E2809" s="2">
        <v>233417</v>
      </c>
      <c r="F2809" s="3">
        <v>41.57</v>
      </c>
      <c r="G2809" t="b">
        <v>0</v>
      </c>
      <c r="H2809" t="b">
        <v>0</v>
      </c>
      <c r="I2809" t="b">
        <v>0</v>
      </c>
      <c r="J2809" t="b">
        <v>0</v>
      </c>
      <c r="K2809" s="4">
        <v>3.8999999999999998E-3</v>
      </c>
      <c r="L2809" s="4">
        <v>3.8699999999999998E-2</v>
      </c>
      <c r="M2809" s="4">
        <v>0.13650000000000001</v>
      </c>
      <c r="N2809" s="4">
        <v>0.13589999999999999</v>
      </c>
      <c r="O2809" s="4">
        <v>9.1000000000000004E-3</v>
      </c>
      <c r="P2809" s="4">
        <v>4.4200000000000003E-2</v>
      </c>
      <c r="Q2809" s="3">
        <v>0</v>
      </c>
      <c r="R2809" s="3">
        <v>0</v>
      </c>
      <c r="S2809" s="3">
        <v>-144.52414999999999</v>
      </c>
      <c r="T2809" s="3">
        <v>-144.52414999999999</v>
      </c>
      <c r="U2809" s="3">
        <v>-494.22949999999997</v>
      </c>
      <c r="V2809" s="3">
        <v>-494.22949999999997</v>
      </c>
      <c r="W2809" t="s">
        <v>246</v>
      </c>
      <c r="X2809" s="5">
        <v>41332</v>
      </c>
      <c r="Y2809" s="4">
        <v>1.2699999999999999E-2</v>
      </c>
      <c r="Z2809" s="3">
        <v>2.48</v>
      </c>
      <c r="AA2809" s="5">
        <v>45282</v>
      </c>
      <c r="AB2809" s="3">
        <v>0.22</v>
      </c>
      <c r="AC2809" s="4">
        <v>5.9799999999999999E-2</v>
      </c>
      <c r="AD2809" t="s">
        <v>95</v>
      </c>
      <c r="AE2809" s="4">
        <v>9.7999999999999997E-3</v>
      </c>
      <c r="AF2809" t="s">
        <v>96</v>
      </c>
      <c r="AG2809">
        <v>0.45</v>
      </c>
      <c r="AH2809" s="4">
        <v>0.92900000000000005</v>
      </c>
      <c r="AI2809" s="4">
        <v>5.8999999999999997E-2</v>
      </c>
      <c r="AJ2809" s="4">
        <v>6.59E-2</v>
      </c>
      <c r="AK2809" s="4">
        <v>6.5500000000000003E-2</v>
      </c>
      <c r="AL2809" t="s">
        <v>360</v>
      </c>
      <c r="AM2809">
        <v>300</v>
      </c>
      <c r="AN2809" s="4">
        <v>0.22650000000000001</v>
      </c>
      <c r="AO2809" s="4">
        <v>0.30769999999999997</v>
      </c>
      <c r="AP2809" s="4">
        <v>0.62229999999999996</v>
      </c>
      <c r="AQ2809" s="6">
        <v>0.4</v>
      </c>
      <c r="AR2809" s="6">
        <v>0.2</v>
      </c>
      <c r="AS2809">
        <v>1099</v>
      </c>
      <c r="AT2809" s="3">
        <v>40</v>
      </c>
      <c r="AU2809" s="3">
        <v>41.94</v>
      </c>
      <c r="AV2809" s="3">
        <v>41.49</v>
      </c>
      <c r="AW2809" s="3">
        <v>41.66</v>
      </c>
      <c r="AX2809">
        <v>76.27</v>
      </c>
      <c r="AY2809" t="s">
        <v>72</v>
      </c>
      <c r="AZ2809" t="s">
        <v>75</v>
      </c>
      <c r="BA2809" t="s">
        <v>72</v>
      </c>
      <c r="BB2809" t="s">
        <v>71</v>
      </c>
      <c r="BC2809" t="s">
        <v>79</v>
      </c>
      <c r="BD2809" t="s">
        <v>72</v>
      </c>
      <c r="BE2809" t="s">
        <v>72</v>
      </c>
      <c r="BF2809">
        <v>5.5</v>
      </c>
      <c r="BG2809" s="4">
        <v>0.72499999999999998</v>
      </c>
      <c r="BH2809" s="4">
        <v>0.30380000000000001</v>
      </c>
      <c r="BI2809">
        <v>189.93</v>
      </c>
      <c r="BJ2809" s="4">
        <v>2.93E-2</v>
      </c>
      <c r="BK2809" s="4">
        <v>1.0500000000000001E-2</v>
      </c>
    </row>
    <row r="2810" spans="1:63" x14ac:dyDescent="0.3">
      <c r="A2810" t="s">
        <v>738</v>
      </c>
      <c r="B2810" t="s">
        <v>739</v>
      </c>
      <c r="C2810" t="s">
        <v>93</v>
      </c>
      <c r="D2810" s="1">
        <v>1454230000</v>
      </c>
      <c r="E2810" s="2">
        <v>519942</v>
      </c>
      <c r="F2810" s="3">
        <v>25.57</v>
      </c>
      <c r="G2810" t="b">
        <v>0</v>
      </c>
      <c r="H2810" t="b">
        <v>0</v>
      </c>
      <c r="I2810" t="b">
        <v>0</v>
      </c>
      <c r="J2810" t="b">
        <v>0</v>
      </c>
      <c r="K2810" s="4">
        <v>-6.1999999999999998E-3</v>
      </c>
      <c r="L2810" s="4">
        <v>1.9699999999999999E-2</v>
      </c>
      <c r="M2810" s="4">
        <v>2.9700000000000001E-2</v>
      </c>
      <c r="N2810" s="4">
        <v>2.7300000000000001E-2</v>
      </c>
      <c r="O2810" s="4">
        <v>-1.5900000000000001E-2</v>
      </c>
      <c r="P2810" s="4">
        <v>2.86E-2</v>
      </c>
      <c r="Q2810" s="3">
        <v>-2.580911</v>
      </c>
      <c r="R2810" s="3">
        <v>-38.509306000000002</v>
      </c>
      <c r="S2810" s="3">
        <v>-798.67709100000002</v>
      </c>
      <c r="T2810" s="3">
        <v>-775.48694699999999</v>
      </c>
      <c r="U2810" s="3">
        <v>-1609.8065079999999</v>
      </c>
      <c r="V2810" s="3">
        <v>-1609.8065079999999</v>
      </c>
      <c r="W2810" t="s">
        <v>167</v>
      </c>
      <c r="X2810" s="5">
        <v>39227</v>
      </c>
      <c r="Y2810" s="4">
        <v>1.1999999999999999E-3</v>
      </c>
      <c r="Z2810" s="3">
        <v>1.01</v>
      </c>
      <c r="AA2810" s="5">
        <v>45261</v>
      </c>
      <c r="AB2810" s="3">
        <v>7.0000000000000007E-2</v>
      </c>
      <c r="AC2810" s="4">
        <v>3.9399999999999998E-2</v>
      </c>
      <c r="AD2810" t="s">
        <v>95</v>
      </c>
      <c r="AE2810" s="4">
        <v>3.8E-3</v>
      </c>
      <c r="AF2810" t="s">
        <v>96</v>
      </c>
      <c r="AG2810">
        <v>0.19</v>
      </c>
      <c r="AH2810" s="4">
        <v>0.46729999999999999</v>
      </c>
      <c r="AI2810" s="4">
        <v>9.69E-2</v>
      </c>
      <c r="AJ2810" s="4">
        <v>8.0600000000000005E-2</v>
      </c>
      <c r="AK2810" s="4">
        <v>7.6399999999999996E-2</v>
      </c>
      <c r="AL2810" t="s">
        <v>67</v>
      </c>
      <c r="AM2810">
        <v>50</v>
      </c>
      <c r="AN2810" s="4">
        <v>0.29339999999999999</v>
      </c>
      <c r="AO2810" s="4">
        <v>0.43049999999999999</v>
      </c>
      <c r="AP2810" s="4">
        <v>0.99980000000000002</v>
      </c>
      <c r="AQ2810" s="6">
        <v>0.4</v>
      </c>
      <c r="AR2810" s="6">
        <v>0.2</v>
      </c>
      <c r="AS2810">
        <v>1099</v>
      </c>
      <c r="AT2810" s="3">
        <v>25.01</v>
      </c>
      <c r="AU2810" s="3">
        <v>26.07</v>
      </c>
      <c r="AV2810" s="3">
        <v>25.49</v>
      </c>
      <c r="AW2810" s="3">
        <v>25.73</v>
      </c>
      <c r="AX2810">
        <v>56.08</v>
      </c>
      <c r="AY2810" t="s">
        <v>69</v>
      </c>
      <c r="AZ2810" t="s">
        <v>96</v>
      </c>
      <c r="BA2810" t="s">
        <v>69</v>
      </c>
      <c r="BB2810" t="s">
        <v>71</v>
      </c>
      <c r="BC2810" t="s">
        <v>68</v>
      </c>
      <c r="BD2810" t="s">
        <v>68</v>
      </c>
      <c r="BE2810" t="s">
        <v>96</v>
      </c>
      <c r="BF2810">
        <v>5.72</v>
      </c>
      <c r="BG2810" s="4">
        <v>0.15459999999999999</v>
      </c>
      <c r="BH2810" s="4">
        <v>0.3362</v>
      </c>
      <c r="BI2810">
        <v>1.6</v>
      </c>
      <c r="BJ2810" s="4">
        <v>0</v>
      </c>
      <c r="BK2810" s="4">
        <v>0</v>
      </c>
    </row>
    <row r="2811" spans="1:63" x14ac:dyDescent="0.3">
      <c r="A2811" t="s">
        <v>2010</v>
      </c>
      <c r="B2811" t="s">
        <v>2011</v>
      </c>
      <c r="C2811" t="s">
        <v>93</v>
      </c>
      <c r="D2811" s="1">
        <v>1443910000</v>
      </c>
      <c r="E2811" s="2">
        <v>421933</v>
      </c>
      <c r="F2811" s="3">
        <v>25.09</v>
      </c>
      <c r="G2811" t="b">
        <v>0</v>
      </c>
      <c r="H2811" t="b">
        <v>0</v>
      </c>
      <c r="I2811" t="b">
        <v>0</v>
      </c>
      <c r="J2811" t="b">
        <v>0</v>
      </c>
      <c r="K2811" s="4">
        <v>3.5999999999999999E-3</v>
      </c>
      <c r="L2811" s="4">
        <v>3.0200000000000001E-2</v>
      </c>
      <c r="M2811" s="4">
        <v>7.7100000000000002E-2</v>
      </c>
      <c r="N2811" s="4">
        <v>7.22E-2</v>
      </c>
      <c r="O2811" s="4">
        <v>-2.0899999999999998E-2</v>
      </c>
      <c r="P2811" s="4">
        <v>3.4599999999999999E-2</v>
      </c>
      <c r="Q2811" s="3">
        <v>47.37677</v>
      </c>
      <c r="R2811" s="3">
        <v>153.32548499999999</v>
      </c>
      <c r="S2811" s="3">
        <v>803.65713000000005</v>
      </c>
      <c r="T2811" s="3">
        <v>807.30082500000003</v>
      </c>
      <c r="U2811" s="3">
        <v>1147.998145</v>
      </c>
      <c r="V2811" s="3">
        <v>1147.998145</v>
      </c>
      <c r="W2811" t="s">
        <v>147</v>
      </c>
      <c r="X2811" s="5">
        <v>43361</v>
      </c>
      <c r="Y2811" s="4">
        <v>1E-3</v>
      </c>
      <c r="Z2811" s="3">
        <v>1.03</v>
      </c>
      <c r="AA2811" s="5">
        <v>45274</v>
      </c>
      <c r="AB2811" s="3">
        <v>0.09</v>
      </c>
      <c r="AC2811" s="4">
        <v>4.1099999999999998E-2</v>
      </c>
      <c r="AD2811" t="s">
        <v>95</v>
      </c>
      <c r="AE2811" s="4">
        <v>3.5000000000000001E-3</v>
      </c>
      <c r="AF2811" t="s">
        <v>96</v>
      </c>
      <c r="AG2811">
        <v>0.25</v>
      </c>
      <c r="AH2811" s="4">
        <v>0.68659999999999999</v>
      </c>
      <c r="AI2811" s="4">
        <v>5.3600000000000002E-2</v>
      </c>
      <c r="AJ2811" s="4">
        <v>5.3999999999999999E-2</v>
      </c>
      <c r="AK2811" s="4">
        <v>5.3699999999999998E-2</v>
      </c>
      <c r="AL2811" t="s">
        <v>4473</v>
      </c>
      <c r="AM2811" s="2">
        <v>1000</v>
      </c>
      <c r="AN2811" s="4">
        <v>8.1199999999999994E-2</v>
      </c>
      <c r="AO2811" s="4">
        <v>0.1147</v>
      </c>
      <c r="AP2811" s="4">
        <v>0.28129999999999999</v>
      </c>
      <c r="AQ2811" s="6">
        <v>0.4</v>
      </c>
      <c r="AR2811" s="6">
        <v>0.2</v>
      </c>
      <c r="AS2811">
        <v>1099</v>
      </c>
      <c r="AT2811" s="3">
        <v>24.35</v>
      </c>
      <c r="AU2811" s="3">
        <v>25.24</v>
      </c>
      <c r="AV2811" s="3" t="s">
        <v>96</v>
      </c>
      <c r="AW2811" s="3" t="s">
        <v>96</v>
      </c>
      <c r="AX2811">
        <v>74.78</v>
      </c>
      <c r="AY2811" t="s">
        <v>79</v>
      </c>
      <c r="AZ2811" t="s">
        <v>72</v>
      </c>
      <c r="BA2811" t="s">
        <v>72</v>
      </c>
      <c r="BB2811" t="s">
        <v>70</v>
      </c>
      <c r="BC2811" t="s">
        <v>72</v>
      </c>
      <c r="BD2811" t="s">
        <v>72</v>
      </c>
      <c r="BE2811" t="s">
        <v>96</v>
      </c>
      <c r="BF2811">
        <v>6.7</v>
      </c>
      <c r="BG2811" s="4">
        <v>0.77739999999999998</v>
      </c>
      <c r="BH2811" s="4">
        <v>0.59760000000000002</v>
      </c>
      <c r="BI2811">
        <v>256.04000000000002</v>
      </c>
      <c r="BJ2811" s="4">
        <v>0.11559999999999999</v>
      </c>
      <c r="BK2811" s="4">
        <v>4.5900000000000003E-2</v>
      </c>
    </row>
    <row r="2812" spans="1:63" x14ac:dyDescent="0.3">
      <c r="A2812" t="s">
        <v>1901</v>
      </c>
      <c r="B2812" t="s">
        <v>1902</v>
      </c>
      <c r="C2812" t="s">
        <v>93</v>
      </c>
      <c r="D2812" s="1">
        <v>1422280000</v>
      </c>
      <c r="E2812" s="2">
        <v>540198</v>
      </c>
      <c r="F2812" s="3">
        <v>19.45</v>
      </c>
      <c r="G2812" t="b">
        <v>0</v>
      </c>
      <c r="H2812" t="b">
        <v>0</v>
      </c>
      <c r="I2812" t="b">
        <v>0</v>
      </c>
      <c r="J2812" t="b">
        <v>0</v>
      </c>
      <c r="K2812" s="4">
        <v>3.3999999999999998E-3</v>
      </c>
      <c r="L2812" s="4">
        <v>2.2800000000000001E-2</v>
      </c>
      <c r="M2812" s="4">
        <v>6.3899999999999998E-2</v>
      </c>
      <c r="N2812" s="4">
        <v>6.1899999999999997E-2</v>
      </c>
      <c r="O2812" s="4">
        <v>-1.78E-2</v>
      </c>
      <c r="P2812">
        <v>3.6900000000000002E-2</v>
      </c>
      <c r="Q2812" s="3">
        <v>55.204799999999999</v>
      </c>
      <c r="R2812" s="3">
        <v>98.575800000000001</v>
      </c>
      <c r="S2812" s="3">
        <v>700.53255000000001</v>
      </c>
      <c r="T2812" s="3">
        <v>717.63885000000005</v>
      </c>
      <c r="U2812" s="3">
        <v>1052.5065</v>
      </c>
      <c r="V2812" s="3">
        <v>1052.5065</v>
      </c>
      <c r="W2812" t="s">
        <v>147</v>
      </c>
      <c r="X2812" s="5">
        <v>43005</v>
      </c>
      <c r="Y2812" s="4">
        <v>1E-3</v>
      </c>
      <c r="Z2812" s="3">
        <v>0.78</v>
      </c>
      <c r="AA2812" s="5">
        <v>45278</v>
      </c>
      <c r="AB2812" s="3">
        <v>7.0000000000000007E-2</v>
      </c>
      <c r="AC2812" s="4">
        <v>4.02E-2</v>
      </c>
      <c r="AD2812" t="s">
        <v>95</v>
      </c>
      <c r="AE2812" s="4">
        <v>2.3E-3</v>
      </c>
      <c r="AF2812" t="s">
        <v>96</v>
      </c>
      <c r="AG2812">
        <v>0.23</v>
      </c>
      <c r="AH2812" s="4">
        <v>0.5776</v>
      </c>
      <c r="AI2812" s="4">
        <v>4.3200000000000002E-2</v>
      </c>
      <c r="AJ2812" s="4">
        <v>4.5999999999999999E-2</v>
      </c>
      <c r="AK2812" s="4">
        <v>4.3900000000000002E-2</v>
      </c>
      <c r="AL2812" t="s">
        <v>84</v>
      </c>
      <c r="AM2812">
        <v>413</v>
      </c>
      <c r="AN2812" s="4">
        <v>8.5000000000000006E-2</v>
      </c>
      <c r="AO2812" s="4">
        <v>0.1159</v>
      </c>
      <c r="AP2812" s="4">
        <v>0.2747</v>
      </c>
      <c r="AQ2812" s="6">
        <v>0.4</v>
      </c>
      <c r="AR2812" s="6">
        <v>0.2</v>
      </c>
      <c r="AS2812">
        <v>1099</v>
      </c>
      <c r="AT2812" s="3">
        <v>19</v>
      </c>
      <c r="AU2812" s="3">
        <v>19.53</v>
      </c>
      <c r="AV2812" s="3">
        <v>19.43</v>
      </c>
      <c r="AW2812" s="3">
        <v>19.47</v>
      </c>
      <c r="AX2812">
        <v>73.81</v>
      </c>
      <c r="AY2812" t="s">
        <v>79</v>
      </c>
      <c r="AZ2812" t="s">
        <v>72</v>
      </c>
      <c r="BA2812" t="s">
        <v>72</v>
      </c>
      <c r="BB2812" t="s">
        <v>79</v>
      </c>
      <c r="BC2812" t="s">
        <v>72</v>
      </c>
      <c r="BD2812" t="s">
        <v>79</v>
      </c>
      <c r="BE2812" t="s">
        <v>96</v>
      </c>
      <c r="BF2812">
        <v>6.68</v>
      </c>
      <c r="BG2812" s="4">
        <v>0.75619999999999998</v>
      </c>
      <c r="BH2812" s="4">
        <v>0.59150000000000003</v>
      </c>
      <c r="BI2812">
        <v>164.54</v>
      </c>
      <c r="BJ2812" s="4">
        <v>9.3899999999999997E-2</v>
      </c>
      <c r="BK2812" s="4">
        <v>3.56E-2</v>
      </c>
    </row>
    <row r="2813" spans="1:63" x14ac:dyDescent="0.3">
      <c r="A2813" t="s">
        <v>1594</v>
      </c>
      <c r="B2813" t="s">
        <v>1595</v>
      </c>
      <c r="C2813" t="s">
        <v>93</v>
      </c>
      <c r="D2813" s="1">
        <v>1419070000</v>
      </c>
      <c r="E2813" s="2">
        <v>244344</v>
      </c>
      <c r="F2813" s="3">
        <v>40.869999999999997</v>
      </c>
      <c r="G2813" t="b">
        <v>0</v>
      </c>
      <c r="H2813" t="b">
        <v>0</v>
      </c>
      <c r="I2813" t="b">
        <v>1</v>
      </c>
      <c r="J2813" t="b">
        <v>0</v>
      </c>
      <c r="K2813" s="4">
        <v>-1E-3</v>
      </c>
      <c r="L2813" s="4">
        <v>3.7100000000000001E-2</v>
      </c>
      <c r="M2813" s="4">
        <v>0.121</v>
      </c>
      <c r="N2813" s="4">
        <v>0.11849999999999999</v>
      </c>
      <c r="O2813">
        <v>1.4999999999999999E-2</v>
      </c>
      <c r="P2813">
        <v>5.4600000000000003E-2</v>
      </c>
      <c r="Q2813" s="3">
        <v>12.24633</v>
      </c>
      <c r="R2813" s="3">
        <v>12.497455</v>
      </c>
      <c r="S2813" s="3">
        <v>368.29431</v>
      </c>
      <c r="T2813" s="3">
        <v>427.91268000000002</v>
      </c>
      <c r="U2813" s="3">
        <v>874.65153499999997</v>
      </c>
      <c r="V2813" s="3">
        <v>874.65153499999997</v>
      </c>
      <c r="W2813" t="s">
        <v>246</v>
      </c>
      <c r="X2813" s="5">
        <v>43298</v>
      </c>
      <c r="Y2813" s="4">
        <v>3.7000000000000002E-3</v>
      </c>
      <c r="Z2813" s="3">
        <v>3.58</v>
      </c>
      <c r="AA2813" s="5">
        <v>45275</v>
      </c>
      <c r="AB2813" s="3">
        <v>0.32</v>
      </c>
      <c r="AC2813" s="4">
        <v>8.7400000000000005E-2</v>
      </c>
      <c r="AD2813" t="s">
        <v>95</v>
      </c>
      <c r="AE2813" s="4">
        <v>9.1000000000000004E-3</v>
      </c>
      <c r="AF2813" t="s">
        <v>96</v>
      </c>
      <c r="AG2813">
        <v>0.49</v>
      </c>
      <c r="AH2813" s="4">
        <v>1.0525</v>
      </c>
      <c r="AI2813" s="4">
        <v>6.3500000000000001E-2</v>
      </c>
      <c r="AJ2813" s="4">
        <v>6.4299999999999996E-2</v>
      </c>
      <c r="AK2813" s="4">
        <v>6.4299999999999996E-2</v>
      </c>
      <c r="AL2813" t="s">
        <v>527</v>
      </c>
      <c r="AM2813">
        <v>1000</v>
      </c>
      <c r="AN2813" s="4">
        <v>7.4999999999999997E-2</v>
      </c>
      <c r="AO2813" s="4">
        <v>0.1023</v>
      </c>
      <c r="AP2813" s="4">
        <v>0.26250000000000001</v>
      </c>
      <c r="AQ2813" s="6">
        <v>0.4</v>
      </c>
      <c r="AR2813" s="6">
        <v>0.2</v>
      </c>
      <c r="AS2813">
        <v>1099</v>
      </c>
      <c r="AT2813" s="3">
        <v>39.299999999999997</v>
      </c>
      <c r="AU2813" s="3">
        <v>41.47</v>
      </c>
      <c r="AV2813" s="3">
        <v>40.79</v>
      </c>
      <c r="AW2813" s="3">
        <v>41.04</v>
      </c>
      <c r="AX2813">
        <v>70.3</v>
      </c>
      <c r="AY2813" t="s">
        <v>72</v>
      </c>
      <c r="AZ2813" t="s">
        <v>79</v>
      </c>
      <c r="BA2813" t="s">
        <v>79</v>
      </c>
      <c r="BB2813" t="s">
        <v>75</v>
      </c>
      <c r="BC2813" t="s">
        <v>72</v>
      </c>
      <c r="BD2813" t="s">
        <v>69</v>
      </c>
      <c r="BE2813" t="s">
        <v>96</v>
      </c>
      <c r="BF2813">
        <v>4.99</v>
      </c>
      <c r="BG2813" s="4">
        <v>0.1318</v>
      </c>
      <c r="BH2813" s="4">
        <v>0.23499999999999999</v>
      </c>
      <c r="BI2813">
        <v>238.89</v>
      </c>
      <c r="BJ2813" s="4">
        <v>5.57E-2</v>
      </c>
      <c r="BK2813" s="4">
        <v>2.47E-2</v>
      </c>
    </row>
    <row r="2814" spans="1:63" x14ac:dyDescent="0.3">
      <c r="A2814" t="s">
        <v>1247</v>
      </c>
      <c r="B2814" t="s">
        <v>1248</v>
      </c>
      <c r="C2814" t="s">
        <v>93</v>
      </c>
      <c r="D2814" s="1">
        <v>1411460000</v>
      </c>
      <c r="E2814" s="2">
        <v>249709</v>
      </c>
      <c r="F2814" s="3">
        <v>34.03</v>
      </c>
      <c r="G2814" t="b">
        <v>0</v>
      </c>
      <c r="H2814" t="b">
        <v>0</v>
      </c>
      <c r="I2814" t="b">
        <v>0</v>
      </c>
      <c r="J2814" t="b">
        <v>0</v>
      </c>
      <c r="K2814" s="4">
        <v>3.5000000000000001E-3</v>
      </c>
      <c r="L2814" s="4">
        <v>4.1399999999999999E-2</v>
      </c>
      <c r="M2814" s="4">
        <v>7.1400000000000005E-2</v>
      </c>
      <c r="N2814" s="4">
        <v>6.7199999999999996E-2</v>
      </c>
      <c r="O2814" s="4">
        <v>-3.04E-2</v>
      </c>
      <c r="P2814" s="4">
        <v>1.32E-2</v>
      </c>
      <c r="Q2814" s="3">
        <v>3.4004799999999999</v>
      </c>
      <c r="R2814" s="3">
        <v>23.67456</v>
      </c>
      <c r="S2814" s="3">
        <v>409.20789000000002</v>
      </c>
      <c r="T2814" s="3">
        <v>409.20789000000002</v>
      </c>
      <c r="U2814" s="3">
        <v>514.05936999999994</v>
      </c>
      <c r="V2814" s="3">
        <v>514.05936999999994</v>
      </c>
      <c r="W2814" t="s">
        <v>94</v>
      </c>
      <c r="X2814" s="5">
        <v>43005</v>
      </c>
      <c r="Y2814" s="4">
        <v>2.8999999999999998E-3</v>
      </c>
      <c r="Z2814" s="3">
        <v>1.31</v>
      </c>
      <c r="AA2814">
        <v>45288</v>
      </c>
      <c r="AB2814">
        <v>0.16</v>
      </c>
      <c r="AC2814" s="4">
        <v>3.8699999999999998E-2</v>
      </c>
      <c r="AD2814" t="s">
        <v>95</v>
      </c>
      <c r="AE2814" s="4">
        <v>6.1999999999999998E-3</v>
      </c>
      <c r="AF2814" t="s">
        <v>96</v>
      </c>
      <c r="AG2814">
        <v>0.19</v>
      </c>
      <c r="AH2814" s="4">
        <v>0.72319999999999995</v>
      </c>
      <c r="AI2814" s="4">
        <v>7.7600000000000002E-2</v>
      </c>
      <c r="AJ2814" s="4">
        <v>8.3799999999999999E-2</v>
      </c>
      <c r="AK2814" s="4">
        <v>8.0500000000000002E-2</v>
      </c>
      <c r="AL2814" t="s">
        <v>938</v>
      </c>
      <c r="AM2814">
        <v>1500</v>
      </c>
      <c r="AN2814" s="4">
        <v>0.2306</v>
      </c>
      <c r="AO2814" s="4">
        <v>0.30709999999999998</v>
      </c>
      <c r="AP2814" s="4">
        <v>0.66920000000000002</v>
      </c>
      <c r="AQ2814" s="6">
        <v>0.4</v>
      </c>
      <c r="AR2814" s="6">
        <v>0.2</v>
      </c>
      <c r="AS2814">
        <v>1099</v>
      </c>
      <c r="AT2814" s="3">
        <v>32.729999999999997</v>
      </c>
      <c r="AU2814" s="3">
        <v>34.43</v>
      </c>
      <c r="AV2814" s="3">
        <v>33.99</v>
      </c>
      <c r="AW2814" s="3">
        <v>34.07</v>
      </c>
      <c r="AX2814">
        <v>68.430000000000007</v>
      </c>
      <c r="AY2814" t="s">
        <v>72</v>
      </c>
      <c r="AZ2814" t="s">
        <v>70</v>
      </c>
      <c r="BA2814" t="s">
        <v>96</v>
      </c>
      <c r="BB2814" t="s">
        <v>71</v>
      </c>
      <c r="BC2814" t="s">
        <v>79</v>
      </c>
      <c r="BD2814" t="s">
        <v>72</v>
      </c>
      <c r="BE2814" t="s">
        <v>96</v>
      </c>
      <c r="BF2814" t="s">
        <v>96</v>
      </c>
      <c r="BG2814" t="s">
        <v>96</v>
      </c>
      <c r="BH2814" t="s">
        <v>96</v>
      </c>
      <c r="BI2814" t="s">
        <v>96</v>
      </c>
      <c r="BJ2814" t="s">
        <v>96</v>
      </c>
      <c r="BK2814" t="s">
        <v>96</v>
      </c>
    </row>
    <row r="2815" spans="1:63" x14ac:dyDescent="0.3">
      <c r="A2815" t="s">
        <v>1513</v>
      </c>
      <c r="B2815" t="s">
        <v>1514</v>
      </c>
      <c r="C2815" t="s">
        <v>93</v>
      </c>
      <c r="D2815" s="1">
        <v>1373550000</v>
      </c>
      <c r="E2815" s="2">
        <v>291513</v>
      </c>
      <c r="F2815" s="3">
        <v>52.8</v>
      </c>
      <c r="G2815" t="b">
        <v>0</v>
      </c>
      <c r="H2815" t="b">
        <v>0</v>
      </c>
      <c r="I2815" t="b">
        <v>0</v>
      </c>
      <c r="J2815" t="b">
        <v>0</v>
      </c>
      <c r="K2815" s="4">
        <v>2.5999999999999999E-3</v>
      </c>
      <c r="L2815" s="4">
        <v>3.2599999999999997E-2</v>
      </c>
      <c r="M2815" s="4">
        <v>6.0600000000000001E-2</v>
      </c>
      <c r="N2815" s="4">
        <v>6.0600000000000001E-2</v>
      </c>
      <c r="O2815" s="4">
        <v>-8.9999999999999998E-4</v>
      </c>
      <c r="P2815" s="4">
        <v>2.2800000000000001E-2</v>
      </c>
      <c r="Q2815" s="3">
        <v>23.252400000000002</v>
      </c>
      <c r="R2815" s="3">
        <v>69.2316</v>
      </c>
      <c r="S2815" s="3">
        <v>338.45119999999997</v>
      </c>
      <c r="T2815" s="3">
        <v>362.04919999999998</v>
      </c>
      <c r="U2815" s="3">
        <v>706.68629999999996</v>
      </c>
      <c r="V2815" s="3">
        <v>706.68629999999996</v>
      </c>
      <c r="W2815" t="s">
        <v>213</v>
      </c>
      <c r="X2815" s="5">
        <v>40147</v>
      </c>
      <c r="Y2815" s="4">
        <v>3.5000000000000001E-3</v>
      </c>
      <c r="Z2815" s="3">
        <v>1.63</v>
      </c>
      <c r="AA2815" s="5">
        <v>45288</v>
      </c>
      <c r="AB2815" s="3">
        <v>0.15</v>
      </c>
      <c r="AC2815" s="4">
        <v>3.09E-2</v>
      </c>
      <c r="AD2815" t="s">
        <v>95</v>
      </c>
      <c r="AE2815" s="4">
        <v>7.3000000000000001E-3</v>
      </c>
      <c r="AF2815" t="s">
        <v>96</v>
      </c>
      <c r="AG2815">
        <v>0.11</v>
      </c>
      <c r="AH2815" s="4">
        <v>0.35849999999999999</v>
      </c>
      <c r="AI2815" s="4">
        <v>3.4299999999999997E-2</v>
      </c>
      <c r="AJ2815" s="4">
        <v>3.85E-2</v>
      </c>
      <c r="AK2815" s="4">
        <v>3.8699999999999998E-2</v>
      </c>
      <c r="AL2815" t="s">
        <v>330</v>
      </c>
      <c r="AM2815">
        <v>439</v>
      </c>
      <c r="AN2815" s="4">
        <v>0.1084</v>
      </c>
      <c r="AO2815" s="4">
        <v>0.1444</v>
      </c>
      <c r="AP2815" s="4">
        <v>0.3412</v>
      </c>
      <c r="AQ2815" s="6">
        <v>0.4</v>
      </c>
      <c r="AR2815" s="6">
        <v>0.2</v>
      </c>
      <c r="AS2815">
        <v>1099</v>
      </c>
      <c r="AT2815" s="3">
        <v>51.39</v>
      </c>
      <c r="AU2815" s="3">
        <v>53.14</v>
      </c>
      <c r="AV2815" s="3">
        <v>52.73</v>
      </c>
      <c r="AW2815" s="3">
        <v>52.85</v>
      </c>
      <c r="AX2815">
        <v>80.010000000000005</v>
      </c>
      <c r="AY2815" t="s">
        <v>72</v>
      </c>
      <c r="AZ2815" t="s">
        <v>82</v>
      </c>
      <c r="BA2815" t="s">
        <v>79</v>
      </c>
      <c r="BB2815" t="s">
        <v>79</v>
      </c>
      <c r="BC2815" t="s">
        <v>70</v>
      </c>
      <c r="BD2815" t="s">
        <v>72</v>
      </c>
      <c r="BE2815" t="s">
        <v>82</v>
      </c>
      <c r="BF2815" t="s">
        <v>96</v>
      </c>
      <c r="BG2815" s="4" t="s">
        <v>96</v>
      </c>
      <c r="BH2815" s="4" t="s">
        <v>96</v>
      </c>
      <c r="BI2815" t="s">
        <v>96</v>
      </c>
      <c r="BJ2815" s="4" t="s">
        <v>96</v>
      </c>
      <c r="BK2815" s="4" t="s">
        <v>96</v>
      </c>
    </row>
    <row r="2816" spans="1:63" x14ac:dyDescent="0.3">
      <c r="A2816" t="s">
        <v>1879</v>
      </c>
      <c r="B2816" t="s">
        <v>1880</v>
      </c>
      <c r="C2816" t="s">
        <v>93</v>
      </c>
      <c r="D2816" s="1">
        <v>1364520000</v>
      </c>
      <c r="E2816" s="2">
        <v>451806</v>
      </c>
      <c r="F2816" s="3">
        <v>85.33</v>
      </c>
      <c r="G2816" t="b">
        <v>0</v>
      </c>
      <c r="H2816" t="b">
        <v>0</v>
      </c>
      <c r="I2816" t="b">
        <v>0</v>
      </c>
      <c r="J2816" t="b">
        <v>0</v>
      </c>
      <c r="K2816" s="4">
        <v>8.0000000000000002E-3</v>
      </c>
      <c r="L2816" s="4">
        <v>0.13730000000000001</v>
      </c>
      <c r="M2816" s="4">
        <v>1.1900000000000001E-2</v>
      </c>
      <c r="N2816" s="4">
        <v>-4.1000000000000003E-3</v>
      </c>
      <c r="O2816" s="4">
        <v>-0.1729</v>
      </c>
      <c r="P2816" s="4">
        <v>-3.0499999999999999E-2</v>
      </c>
      <c r="Q2816" s="3">
        <v>-12.910500000000001</v>
      </c>
      <c r="R2816" s="3">
        <v>-8.3115000000000006</v>
      </c>
      <c r="S2816" s="3">
        <v>526.29</v>
      </c>
      <c r="T2816" s="3">
        <v>530.67849999999999</v>
      </c>
      <c r="U2816" s="3">
        <v>1132.3209999999999</v>
      </c>
      <c r="V2816" s="3">
        <v>1132.3209999999999</v>
      </c>
      <c r="W2816" t="s">
        <v>252</v>
      </c>
      <c r="X2816" s="5">
        <v>40116</v>
      </c>
      <c r="Y2816" s="4">
        <v>1.5E-3</v>
      </c>
      <c r="Z2816" s="3">
        <v>3</v>
      </c>
      <c r="AA2816" s="5">
        <v>45288</v>
      </c>
      <c r="AB2816" s="3">
        <v>0.78</v>
      </c>
      <c r="AC2816" s="4">
        <v>3.4799999999999998E-2</v>
      </c>
      <c r="AD2816" t="s">
        <v>66</v>
      </c>
      <c r="AE2816" s="4">
        <v>8.1900000000000001E-2</v>
      </c>
      <c r="AF2816" t="s">
        <v>96</v>
      </c>
      <c r="AG2816">
        <v>7.0000000000000007E-2</v>
      </c>
      <c r="AH2816" s="4">
        <v>1.5581</v>
      </c>
      <c r="AI2816" s="4">
        <v>0.2727</v>
      </c>
      <c r="AJ2816" s="4">
        <v>0.30880000000000002</v>
      </c>
      <c r="AK2816" s="4">
        <v>0.31009999999999999</v>
      </c>
      <c r="AL2816" t="s">
        <v>330</v>
      </c>
      <c r="AM2816">
        <v>21</v>
      </c>
      <c r="AN2816" s="4">
        <v>0.55069999999999997</v>
      </c>
      <c r="AO2816" s="4">
        <v>0.78659999999999997</v>
      </c>
      <c r="AP2816" s="4">
        <v>0.99990000000000001</v>
      </c>
      <c r="AQ2816" s="6">
        <v>0.4</v>
      </c>
      <c r="AR2816" s="6">
        <v>0.2</v>
      </c>
      <c r="AS2816">
        <v>1099</v>
      </c>
      <c r="AT2816" s="3">
        <v>76.069999999999993</v>
      </c>
      <c r="AU2816" s="3">
        <v>89.37</v>
      </c>
      <c r="AV2816">
        <v>84.7</v>
      </c>
      <c r="AW2816">
        <v>86.15</v>
      </c>
      <c r="AX2816">
        <v>62.96</v>
      </c>
      <c r="AY2816" t="s">
        <v>70</v>
      </c>
      <c r="AZ2816" t="s">
        <v>71</v>
      </c>
      <c r="BA2816" t="s">
        <v>75</v>
      </c>
      <c r="BB2816" t="s">
        <v>75</v>
      </c>
      <c r="BC2816" t="s">
        <v>82</v>
      </c>
      <c r="BD2816" t="s">
        <v>69</v>
      </c>
      <c r="BE2816" t="s">
        <v>75</v>
      </c>
      <c r="BF2816">
        <v>5.72</v>
      </c>
      <c r="BG2816" s="4">
        <v>0.81699999999999995</v>
      </c>
      <c r="BH2816" s="4">
        <v>0.34189999999999998</v>
      </c>
      <c r="BI2816">
        <v>0</v>
      </c>
      <c r="BJ2816" s="4">
        <v>0</v>
      </c>
      <c r="BK2816" s="4">
        <v>0</v>
      </c>
    </row>
    <row r="2817" spans="1:63" x14ac:dyDescent="0.3">
      <c r="A2817" t="s">
        <v>1267</v>
      </c>
      <c r="B2817" t="s">
        <v>1268</v>
      </c>
      <c r="C2817" t="s">
        <v>93</v>
      </c>
      <c r="D2817" s="1">
        <v>1337110000</v>
      </c>
      <c r="E2817" s="2">
        <v>389383</v>
      </c>
      <c r="F2817" s="3">
        <v>18.59</v>
      </c>
      <c r="G2817" t="b">
        <v>0</v>
      </c>
      <c r="H2817" t="b">
        <v>0</v>
      </c>
      <c r="I2817" t="b">
        <v>0</v>
      </c>
      <c r="J2817" t="b">
        <v>0</v>
      </c>
      <c r="K2817" s="4">
        <v>3.8E-3</v>
      </c>
      <c r="L2817" s="4">
        <v>2.0199999999999999E-2</v>
      </c>
      <c r="M2817" s="4">
        <v>4.4200000000000003E-2</v>
      </c>
      <c r="N2817" s="4">
        <v>4.2999999999999997E-2</v>
      </c>
      <c r="O2817" s="4">
        <v>6.4999999999999997E-3</v>
      </c>
      <c r="P2817" s="4">
        <v>3.3500000000000002E-2</v>
      </c>
      <c r="Q2817" s="3">
        <v>0</v>
      </c>
      <c r="R2817" s="3">
        <v>7.314406</v>
      </c>
      <c r="S2817" s="3">
        <v>-39.877994999999999</v>
      </c>
      <c r="T2817" s="3">
        <v>-39.877994999999999</v>
      </c>
      <c r="U2817" s="3">
        <v>383.710106</v>
      </c>
      <c r="V2817" s="3">
        <v>383.710106</v>
      </c>
      <c r="W2817" t="s">
        <v>167</v>
      </c>
      <c r="X2817" s="5">
        <v>41423</v>
      </c>
      <c r="Y2817" s="4">
        <v>1.5E-3</v>
      </c>
      <c r="Z2817" s="3">
        <v>0.69</v>
      </c>
      <c r="AA2817" s="5">
        <v>45261</v>
      </c>
      <c r="AB2817" s="3">
        <v>0.06</v>
      </c>
      <c r="AC2817" s="4">
        <v>3.7100000000000001E-2</v>
      </c>
      <c r="AD2817" t="s">
        <v>95</v>
      </c>
      <c r="AE2817" s="4">
        <v>1.9E-3</v>
      </c>
      <c r="AF2817" t="s">
        <v>96</v>
      </c>
      <c r="AG2817">
        <v>0.15</v>
      </c>
      <c r="AH2817" s="4">
        <v>0.63729999999999998</v>
      </c>
      <c r="AI2817" s="4">
        <v>5.6000000000000001E-2</v>
      </c>
      <c r="AJ2817" s="4">
        <v>4.9299999999999997E-2</v>
      </c>
      <c r="AK2817" s="4">
        <v>4.5900000000000003E-2</v>
      </c>
      <c r="AL2817" t="s">
        <v>67</v>
      </c>
      <c r="AM2817" s="2">
        <v>38</v>
      </c>
      <c r="AN2817" s="4">
        <v>0.36199999999999999</v>
      </c>
      <c r="AO2817" s="4">
        <v>0.52339999999999998</v>
      </c>
      <c r="AP2817" s="4">
        <v>0.99980000000000002</v>
      </c>
      <c r="AQ2817" s="6">
        <v>0.4</v>
      </c>
      <c r="AR2817" s="6">
        <v>0.2</v>
      </c>
      <c r="AS2817">
        <v>1099</v>
      </c>
      <c r="AT2817" s="3">
        <v>18.16</v>
      </c>
      <c r="AU2817" s="3">
        <v>18.73</v>
      </c>
      <c r="AV2817" s="3">
        <v>18.559999999999999</v>
      </c>
      <c r="AW2817" s="3">
        <v>18.61</v>
      </c>
      <c r="AX2817">
        <v>65.099999999999994</v>
      </c>
      <c r="AY2817" t="s">
        <v>71</v>
      </c>
      <c r="AZ2817" t="s">
        <v>72</v>
      </c>
      <c r="BA2817" t="s">
        <v>70</v>
      </c>
      <c r="BB2817" t="s">
        <v>72</v>
      </c>
      <c r="BC2817" t="s">
        <v>79</v>
      </c>
      <c r="BD2817" t="s">
        <v>69</v>
      </c>
      <c r="BE2817" t="s">
        <v>82</v>
      </c>
      <c r="BF2817">
        <v>5.72</v>
      </c>
      <c r="BG2817" s="4">
        <v>0.14430000000000001</v>
      </c>
      <c r="BH2817" s="4">
        <v>0.3362</v>
      </c>
      <c r="BI2817">
        <v>1.6</v>
      </c>
      <c r="BJ2817" s="4">
        <v>0</v>
      </c>
      <c r="BK2817" s="4">
        <v>0</v>
      </c>
    </row>
    <row r="2818" spans="1:63" x14ac:dyDescent="0.3">
      <c r="A2818" t="s">
        <v>1464</v>
      </c>
      <c r="B2818" t="s">
        <v>4503</v>
      </c>
      <c r="C2818" t="s">
        <v>93</v>
      </c>
      <c r="D2818" s="1">
        <v>1294430000</v>
      </c>
      <c r="E2818" s="2">
        <v>548772</v>
      </c>
      <c r="F2818" s="3">
        <v>25.15</v>
      </c>
      <c r="G2818" t="b">
        <v>0</v>
      </c>
      <c r="H2818" t="b">
        <v>0</v>
      </c>
      <c r="I2818" t="b">
        <v>0</v>
      </c>
      <c r="J2818" t="b">
        <v>0</v>
      </c>
      <c r="K2818" s="4">
        <v>8.0000000000000004E-4</v>
      </c>
      <c r="L2818" s="4">
        <v>8.0000000000000002E-3</v>
      </c>
      <c r="M2818" s="4">
        <v>7.3999999999999996E-2</v>
      </c>
      <c r="N2818" s="4">
        <v>7.4899999999999994E-2</v>
      </c>
      <c r="O2818" s="4">
        <v>2.8500000000000001E-2</v>
      </c>
      <c r="P2818" s="4">
        <v>3.09E-2</v>
      </c>
      <c r="Q2818" s="3">
        <v>3.7854749999999999</v>
      </c>
      <c r="R2818" s="3">
        <v>7.5675749999999997</v>
      </c>
      <c r="S2818" s="3">
        <v>227.08241000000001</v>
      </c>
      <c r="T2818" s="3">
        <v>227.08241000000001</v>
      </c>
      <c r="U2818" s="3">
        <v>533.31045500000005</v>
      </c>
      <c r="V2818" s="3">
        <v>533.31045500000005</v>
      </c>
      <c r="W2818" t="s">
        <v>147</v>
      </c>
      <c r="X2818" s="5">
        <v>40658</v>
      </c>
      <c r="Y2818" s="4">
        <v>1.4E-3</v>
      </c>
      <c r="Z2818" s="3">
        <v>1.53</v>
      </c>
      <c r="AA2818" s="5">
        <v>45287</v>
      </c>
      <c r="AB2818" s="3">
        <v>0.13</v>
      </c>
      <c r="AC2818" s="4">
        <v>6.0699999999999997E-2</v>
      </c>
      <c r="AD2818" t="s">
        <v>95</v>
      </c>
      <c r="AE2818" s="4">
        <v>4.8999999999999998E-3</v>
      </c>
      <c r="AF2818" t="s">
        <v>96</v>
      </c>
      <c r="AG2818">
        <v>0.11</v>
      </c>
      <c r="AH2818" s="4">
        <v>0.64900000000000002</v>
      </c>
      <c r="AI2818" s="4">
        <v>9.2999999999999992E-3</v>
      </c>
      <c r="AJ2818" s="4">
        <v>1.0800000000000001E-2</v>
      </c>
      <c r="AK2818" s="4">
        <v>9.1999999999999998E-3</v>
      </c>
      <c r="AL2818" t="s">
        <v>322</v>
      </c>
      <c r="AM2818">
        <v>116</v>
      </c>
      <c r="AN2818" s="4">
        <v>0.20430000000000001</v>
      </c>
      <c r="AO2818" s="4">
        <v>0.29520000000000002</v>
      </c>
      <c r="AP2818" s="4">
        <v>0.74939999999999996</v>
      </c>
      <c r="AQ2818" s="6">
        <v>0.4</v>
      </c>
      <c r="AR2818" s="6">
        <v>0.2</v>
      </c>
      <c r="AS2818">
        <v>1099</v>
      </c>
      <c r="AT2818" s="3">
        <v>24.94</v>
      </c>
      <c r="AU2818" s="3">
        <v>25.17</v>
      </c>
      <c r="AV2818" s="3">
        <v>25.14</v>
      </c>
      <c r="AW2818" s="3">
        <v>25.17</v>
      </c>
      <c r="AX2818">
        <v>79.87</v>
      </c>
      <c r="AY2818" t="s">
        <v>72</v>
      </c>
      <c r="AZ2818" t="s">
        <v>70</v>
      </c>
      <c r="BA2818" t="s">
        <v>75</v>
      </c>
      <c r="BB2818" t="s">
        <v>69</v>
      </c>
      <c r="BC2818" t="s">
        <v>71</v>
      </c>
      <c r="BD2818" t="s">
        <v>82</v>
      </c>
      <c r="BE2818" t="s">
        <v>82</v>
      </c>
      <c r="BF2818">
        <v>6.93</v>
      </c>
      <c r="BG2818" s="4">
        <v>0.82410000000000005</v>
      </c>
      <c r="BH2818" s="4">
        <v>0.69350000000000001</v>
      </c>
      <c r="BI2818">
        <v>9.33</v>
      </c>
      <c r="BJ2818" s="4">
        <v>2.01E-2</v>
      </c>
      <c r="BK2818" s="4">
        <v>9.4999999999999998E-3</v>
      </c>
    </row>
    <row r="2819" spans="1:63" x14ac:dyDescent="0.3">
      <c r="A2819" t="s">
        <v>969</v>
      </c>
      <c r="B2819" t="s">
        <v>970</v>
      </c>
      <c r="C2819" t="s">
        <v>93</v>
      </c>
      <c r="D2819" s="1">
        <v>1256380000</v>
      </c>
      <c r="E2819" s="2">
        <v>152027</v>
      </c>
      <c r="F2819" s="3">
        <v>93.08</v>
      </c>
      <c r="G2819" t="b">
        <v>0</v>
      </c>
      <c r="H2819" t="b">
        <v>0</v>
      </c>
      <c r="I2819" t="b">
        <v>0</v>
      </c>
      <c r="J2819" t="b">
        <v>0</v>
      </c>
      <c r="K2819" s="4">
        <v>1E-3</v>
      </c>
      <c r="L2819" s="4">
        <v>3.2199999999999999E-2</v>
      </c>
      <c r="M2819" s="4">
        <v>0.1138</v>
      </c>
      <c r="N2819" s="4">
        <v>0.114</v>
      </c>
      <c r="O2819" s="4">
        <v>3.3700000000000001E-2</v>
      </c>
      <c r="P2819" s="4">
        <v>4.65E-2</v>
      </c>
      <c r="Q2819" s="3">
        <v>0</v>
      </c>
      <c r="R2819" s="3">
        <v>45.8185</v>
      </c>
      <c r="S2819" s="3">
        <v>-133.4195</v>
      </c>
      <c r="T2819" s="3">
        <v>-182.386</v>
      </c>
      <c r="U2819" s="3">
        <v>-484.5985</v>
      </c>
      <c r="V2819" s="3">
        <v>-484.5985</v>
      </c>
      <c r="W2819" t="s">
        <v>246</v>
      </c>
      <c r="X2819" s="5">
        <v>40710</v>
      </c>
      <c r="Y2819" s="4">
        <v>5.5999999999999999E-3</v>
      </c>
      <c r="Z2819" s="3">
        <v>5.99</v>
      </c>
      <c r="AA2819" s="5">
        <v>45288</v>
      </c>
      <c r="AB2819" s="3">
        <v>0.56000000000000005</v>
      </c>
      <c r="AC2819" s="4">
        <v>6.4299999999999996E-2</v>
      </c>
      <c r="AD2819" t="s">
        <v>95</v>
      </c>
      <c r="AE2819" s="4">
        <v>2.0799999999999999E-2</v>
      </c>
      <c r="AF2819" t="s">
        <v>96</v>
      </c>
      <c r="AG2819">
        <v>0.37</v>
      </c>
      <c r="AH2819" s="4">
        <v>0.80659999999999998</v>
      </c>
      <c r="AI2819" s="4">
        <v>5.5800000000000002E-2</v>
      </c>
      <c r="AJ2819" s="4">
        <v>5.62E-2</v>
      </c>
      <c r="AK2819" s="4">
        <v>5.21E-2</v>
      </c>
      <c r="AL2819" t="s">
        <v>330</v>
      </c>
      <c r="AM2819">
        <v>1000</v>
      </c>
      <c r="AN2819" s="4">
        <v>7.8299999999999995E-2</v>
      </c>
      <c r="AO2819" s="4">
        <v>0.10390000000000001</v>
      </c>
      <c r="AP2819" s="4">
        <v>0.251</v>
      </c>
      <c r="AQ2819" s="6">
        <v>0.4</v>
      </c>
      <c r="AR2819" s="6">
        <v>0.2</v>
      </c>
      <c r="AS2819">
        <v>1099</v>
      </c>
      <c r="AT2819" s="3">
        <v>90.48</v>
      </c>
      <c r="AU2819" s="3">
        <v>94.06</v>
      </c>
      <c r="AV2819" s="3">
        <v>92.92</v>
      </c>
      <c r="AW2819" s="3">
        <v>93.35</v>
      </c>
      <c r="AX2819">
        <v>67.760000000000005</v>
      </c>
      <c r="AY2819" t="s">
        <v>72</v>
      </c>
      <c r="AZ2819" t="s">
        <v>82</v>
      </c>
      <c r="BA2819" t="s">
        <v>75</v>
      </c>
      <c r="BB2819" t="s">
        <v>79</v>
      </c>
      <c r="BC2819" t="s">
        <v>70</v>
      </c>
      <c r="BD2819" t="s">
        <v>70</v>
      </c>
      <c r="BE2819" t="s">
        <v>72</v>
      </c>
      <c r="BF2819">
        <v>5.08</v>
      </c>
      <c r="BG2819" s="4">
        <v>0.18640000000000001</v>
      </c>
      <c r="BH2819" s="4">
        <v>0.24679999999999999</v>
      </c>
      <c r="BI2819">
        <v>279.19</v>
      </c>
      <c r="BJ2819" s="4">
        <v>6.8699999999999997E-2</v>
      </c>
      <c r="BK2819" s="4">
        <v>2.06E-2</v>
      </c>
    </row>
    <row r="2820" spans="1:63" x14ac:dyDescent="0.3">
      <c r="A2820" t="s">
        <v>1274</v>
      </c>
      <c r="B2820" t="s">
        <v>1275</v>
      </c>
      <c r="C2820" t="s">
        <v>93</v>
      </c>
      <c r="D2820" s="1">
        <v>1223540000</v>
      </c>
      <c r="E2820" s="2">
        <v>200017</v>
      </c>
      <c r="F2820" s="3">
        <v>47.24</v>
      </c>
      <c r="G2820" t="b">
        <v>0</v>
      </c>
      <c r="H2820" t="b">
        <v>0</v>
      </c>
      <c r="I2820" t="b">
        <v>0</v>
      </c>
      <c r="J2820" t="b">
        <v>0</v>
      </c>
      <c r="K2820" s="4">
        <v>3.5999999999999999E-3</v>
      </c>
      <c r="L2820" s="4">
        <v>4.19E-2</v>
      </c>
      <c r="M2820" s="4">
        <v>5.9499999999999997E-2</v>
      </c>
      <c r="N2820" s="4">
        <v>5.45E-2</v>
      </c>
      <c r="O2820" s="4">
        <v>-3.3799999999999997E-2</v>
      </c>
      <c r="P2820" s="4">
        <v>3.0099999999999998E-2</v>
      </c>
      <c r="Q2820" s="3">
        <v>18.86345</v>
      </c>
      <c r="R2820" s="3">
        <v>70.684950000000001</v>
      </c>
      <c r="S2820" s="3">
        <v>396.10395</v>
      </c>
      <c r="T2820" s="3">
        <v>398.43470000000002</v>
      </c>
      <c r="U2820" s="3">
        <v>303.21895000000001</v>
      </c>
      <c r="V2820" s="3">
        <v>303.21895000000001</v>
      </c>
      <c r="W2820" t="s">
        <v>94</v>
      </c>
      <c r="X2820" s="5">
        <v>42410</v>
      </c>
      <c r="Y2820" s="4">
        <v>2.5000000000000001E-3</v>
      </c>
      <c r="Z2820" s="3">
        <v>2.1</v>
      </c>
      <c r="AA2820" s="5">
        <v>45278</v>
      </c>
      <c r="AB2820" s="3">
        <v>0.17</v>
      </c>
      <c r="AC2820" s="4">
        <v>4.4499999999999998E-2</v>
      </c>
      <c r="AD2820" t="s">
        <v>95</v>
      </c>
      <c r="AE2820" s="4">
        <v>8.3000000000000001E-3</v>
      </c>
      <c r="AF2820" t="s">
        <v>96</v>
      </c>
      <c r="AG2820">
        <v>0.22</v>
      </c>
      <c r="AH2820" s="4">
        <v>0.6099</v>
      </c>
      <c r="AI2820" s="4">
        <v>6.6799999999999998E-2</v>
      </c>
      <c r="AJ2820" s="4">
        <v>7.3499999999999996E-2</v>
      </c>
      <c r="AK2820" s="4">
        <v>7.3200000000000001E-2</v>
      </c>
      <c r="AL2820" t="s">
        <v>84</v>
      </c>
      <c r="AM2820">
        <v>1000</v>
      </c>
      <c r="AN2820" s="4">
        <v>0.56769999999999998</v>
      </c>
      <c r="AO2820" s="4">
        <v>0.7036</v>
      </c>
      <c r="AP2820" s="4">
        <v>1.0228999999999999</v>
      </c>
      <c r="AQ2820" s="6">
        <v>0.4</v>
      </c>
      <c r="AR2820" s="6">
        <v>0.2</v>
      </c>
      <c r="AS2820">
        <v>1099</v>
      </c>
      <c r="AT2820" s="3">
        <v>45.45</v>
      </c>
      <c r="AU2820" s="3">
        <v>47.75</v>
      </c>
      <c r="AV2820" s="3">
        <v>47.19</v>
      </c>
      <c r="AW2820" s="3">
        <v>47.3</v>
      </c>
      <c r="AX2820">
        <v>70.83</v>
      </c>
      <c r="AY2820" t="s">
        <v>72</v>
      </c>
      <c r="AZ2820" t="s">
        <v>82</v>
      </c>
      <c r="BA2820" t="s">
        <v>96</v>
      </c>
      <c r="BB2820" t="s">
        <v>71</v>
      </c>
      <c r="BC2820" t="s">
        <v>79</v>
      </c>
      <c r="BD2820" t="s">
        <v>68</v>
      </c>
      <c r="BE2820" t="s">
        <v>96</v>
      </c>
      <c r="BF2820" t="s">
        <v>96</v>
      </c>
      <c r="BG2820" s="4" t="s">
        <v>96</v>
      </c>
      <c r="BH2820" s="4" t="s">
        <v>96</v>
      </c>
      <c r="BI2820" t="s">
        <v>96</v>
      </c>
      <c r="BJ2820" s="4" t="s">
        <v>96</v>
      </c>
      <c r="BK2820" s="4" t="s">
        <v>96</v>
      </c>
    </row>
    <row r="2821" spans="1:63" x14ac:dyDescent="0.3">
      <c r="A2821" t="s">
        <v>1845</v>
      </c>
      <c r="B2821" t="s">
        <v>1846</v>
      </c>
      <c r="C2821" t="s">
        <v>93</v>
      </c>
      <c r="D2821" s="1">
        <v>1209220000</v>
      </c>
      <c r="E2821" s="2">
        <v>344967</v>
      </c>
      <c r="F2821" s="3">
        <v>29.41</v>
      </c>
      <c r="G2821" t="b">
        <v>0</v>
      </c>
      <c r="H2821" t="b">
        <v>0</v>
      </c>
      <c r="I2821" t="b">
        <v>0</v>
      </c>
      <c r="J2821" t="b">
        <v>0</v>
      </c>
      <c r="K2821" s="4">
        <v>2.7000000000000001E-3</v>
      </c>
      <c r="L2821" s="4">
        <v>4.5100000000000001E-2</v>
      </c>
      <c r="M2821" s="4">
        <v>8.7900000000000006E-2</v>
      </c>
      <c r="N2821" s="4">
        <v>8.2500000000000004E-2</v>
      </c>
      <c r="O2821" s="4">
        <v>-3.27E-2</v>
      </c>
      <c r="P2821">
        <v>2.7199999999999998E-2</v>
      </c>
      <c r="Q2821" s="3">
        <v>-2.9284400000000002</v>
      </c>
      <c r="R2821" s="3">
        <v>40.708533000000003</v>
      </c>
      <c r="S2821" s="3">
        <v>621.78150000000005</v>
      </c>
      <c r="T2821" s="3">
        <v>630.32071499999995</v>
      </c>
      <c r="U2821" s="3">
        <v>863.15528200000006</v>
      </c>
      <c r="V2821" s="3">
        <v>863.15528200000006</v>
      </c>
      <c r="W2821" t="s">
        <v>147</v>
      </c>
      <c r="X2821" s="5">
        <v>40639</v>
      </c>
      <c r="Y2821" s="4">
        <v>2.9999999999999997E-4</v>
      </c>
      <c r="Z2821" s="3">
        <v>1.49</v>
      </c>
      <c r="AA2821" s="5">
        <v>45278</v>
      </c>
      <c r="AB2821" s="3">
        <v>0.12</v>
      </c>
      <c r="AC2821" s="4">
        <v>5.0799999999999998E-2</v>
      </c>
      <c r="AD2821" t="s">
        <v>95</v>
      </c>
      <c r="AE2821" s="4">
        <v>5.7000000000000002E-3</v>
      </c>
      <c r="AF2821" t="s">
        <v>96</v>
      </c>
      <c r="AG2821">
        <v>0.27</v>
      </c>
      <c r="AH2821" s="4">
        <v>0.8548</v>
      </c>
      <c r="AI2821" s="4">
        <v>7.8200000000000006E-2</v>
      </c>
      <c r="AJ2821" s="4">
        <v>8.3400000000000002E-2</v>
      </c>
      <c r="AK2821" s="4">
        <v>8.1600000000000006E-2</v>
      </c>
      <c r="AL2821" t="s">
        <v>67</v>
      </c>
      <c r="AM2821">
        <v>5000</v>
      </c>
      <c r="AN2821" s="4">
        <v>2.2499999999999999E-2</v>
      </c>
      <c r="AO2821" s="4">
        <v>3.2500000000000001E-2</v>
      </c>
      <c r="AP2821" s="4">
        <v>9.5000000000000001E-2</v>
      </c>
      <c r="AQ2821" s="6">
        <v>0.4</v>
      </c>
      <c r="AR2821" s="6">
        <v>0.2</v>
      </c>
      <c r="AS2821">
        <v>1099</v>
      </c>
      <c r="AT2821" s="3">
        <v>28.23</v>
      </c>
      <c r="AU2821" s="3">
        <v>29.82</v>
      </c>
      <c r="AV2821" s="3">
        <v>29.38</v>
      </c>
      <c r="AW2821" s="3">
        <v>29.48</v>
      </c>
      <c r="AX2821">
        <v>69.28</v>
      </c>
      <c r="AY2821" t="s">
        <v>79</v>
      </c>
      <c r="AZ2821" t="s">
        <v>68</v>
      </c>
      <c r="BA2821" t="s">
        <v>69</v>
      </c>
      <c r="BB2821" t="s">
        <v>82</v>
      </c>
      <c r="BC2821" t="s">
        <v>69</v>
      </c>
      <c r="BD2821" t="s">
        <v>72</v>
      </c>
      <c r="BE2821" t="s">
        <v>96</v>
      </c>
      <c r="BF2821">
        <v>6.57</v>
      </c>
      <c r="BG2821" s="4">
        <v>0.57240000000000002</v>
      </c>
      <c r="BH2821" s="4">
        <v>0.54620000000000002</v>
      </c>
      <c r="BI2821">
        <v>262.67</v>
      </c>
      <c r="BJ2821" s="4">
        <v>0.10050000000000001</v>
      </c>
      <c r="BK2821" s="4">
        <v>3.4599999999999999E-2</v>
      </c>
    </row>
    <row r="2822" spans="1:63" x14ac:dyDescent="0.3">
      <c r="A2822" t="s">
        <v>1366</v>
      </c>
      <c r="B2822" t="s">
        <v>1367</v>
      </c>
      <c r="C2822" t="s">
        <v>93</v>
      </c>
      <c r="D2822" s="1">
        <v>1196720000</v>
      </c>
      <c r="E2822" s="2">
        <v>266280</v>
      </c>
      <c r="F2822" s="3">
        <v>23.27</v>
      </c>
      <c r="G2822" t="b">
        <v>0</v>
      </c>
      <c r="H2822" t="b">
        <v>0</v>
      </c>
      <c r="I2822" t="b">
        <v>1</v>
      </c>
      <c r="J2822" t="b">
        <v>0</v>
      </c>
      <c r="K2822" s="4">
        <v>4.4999999999999997E-3</v>
      </c>
      <c r="L2822" s="4">
        <v>4.5699999999999998E-2</v>
      </c>
      <c r="M2822" s="4">
        <v>8.5599999999999996E-2</v>
      </c>
      <c r="N2822" s="4">
        <v>7.9899999999999999E-2</v>
      </c>
      <c r="O2822" s="4">
        <v>-3.4700000000000002E-2</v>
      </c>
      <c r="P2822" s="4">
        <v>2.46E-2</v>
      </c>
      <c r="Q2822" s="3">
        <v>4.6254350000000004</v>
      </c>
      <c r="R2822" s="3">
        <v>21.937190000000001</v>
      </c>
      <c r="S2822" s="3">
        <v>343.77737000000002</v>
      </c>
      <c r="T2822" s="3">
        <v>343.77737000000002</v>
      </c>
      <c r="U2822" s="3">
        <v>438.59187500000002</v>
      </c>
      <c r="V2822" s="3">
        <v>438.59187500000002</v>
      </c>
      <c r="W2822" t="s">
        <v>147</v>
      </c>
      <c r="X2822" s="5">
        <v>42927</v>
      </c>
      <c r="Y2822" s="4">
        <v>1.8E-3</v>
      </c>
      <c r="Z2822" s="3">
        <v>0.89</v>
      </c>
      <c r="AA2822">
        <v>45274</v>
      </c>
      <c r="AB2822">
        <v>0.08</v>
      </c>
      <c r="AC2822" s="4">
        <v>3.8300000000000001E-2</v>
      </c>
      <c r="AD2822" t="s">
        <v>95</v>
      </c>
      <c r="AE2822" s="4">
        <v>4.4999999999999997E-3</v>
      </c>
      <c r="AF2822" t="s">
        <v>96</v>
      </c>
      <c r="AG2822">
        <v>0.27</v>
      </c>
      <c r="AH2822" s="4">
        <v>0.84089999999999998</v>
      </c>
      <c r="AI2822" s="4">
        <v>7.6300000000000007E-2</v>
      </c>
      <c r="AJ2822" s="4">
        <v>8.1199999999999994E-2</v>
      </c>
      <c r="AK2822" s="4">
        <v>8.1299999999999997E-2</v>
      </c>
      <c r="AL2822" t="s">
        <v>4473</v>
      </c>
      <c r="AM2822">
        <v>4000</v>
      </c>
      <c r="AN2822" s="4">
        <v>5.5100000000000003E-2</v>
      </c>
      <c r="AO2822" s="4">
        <v>7.5600000000000001E-2</v>
      </c>
      <c r="AP2822" s="4">
        <v>0.19270000000000001</v>
      </c>
      <c r="AQ2822" s="6">
        <v>0.4</v>
      </c>
      <c r="AR2822" s="6">
        <v>0.2</v>
      </c>
      <c r="AS2822">
        <v>1099</v>
      </c>
      <c r="AT2822" s="3">
        <v>22.32</v>
      </c>
      <c r="AU2822" s="3">
        <v>23.56</v>
      </c>
      <c r="AV2822" s="3">
        <v>23.24</v>
      </c>
      <c r="AW2822" s="3">
        <v>23.3</v>
      </c>
      <c r="AX2822">
        <v>70.55</v>
      </c>
      <c r="AY2822" t="s">
        <v>79</v>
      </c>
      <c r="AZ2822" t="s">
        <v>71</v>
      </c>
      <c r="BA2822" t="s">
        <v>72</v>
      </c>
      <c r="BB2822" t="s">
        <v>82</v>
      </c>
      <c r="BC2822" t="s">
        <v>71</v>
      </c>
      <c r="BD2822" t="s">
        <v>71</v>
      </c>
      <c r="BE2822" t="s">
        <v>96</v>
      </c>
      <c r="BF2822">
        <v>7.6</v>
      </c>
      <c r="BG2822">
        <v>0.99219999999999997</v>
      </c>
      <c r="BH2822">
        <v>0.90469999999999995</v>
      </c>
      <c r="BI2822">
        <v>116.41</v>
      </c>
      <c r="BJ2822">
        <v>7.1800000000000003E-2</v>
      </c>
      <c r="BK2822">
        <v>5.4100000000000002E-2</v>
      </c>
    </row>
    <row r="2823" spans="1:63" x14ac:dyDescent="0.3">
      <c r="A2823" t="s">
        <v>2216</v>
      </c>
      <c r="B2823" t="s">
        <v>2217</v>
      </c>
      <c r="C2823" t="s">
        <v>93</v>
      </c>
      <c r="D2823" s="1">
        <v>1172940000</v>
      </c>
      <c r="E2823" s="2">
        <v>488717</v>
      </c>
      <c r="F2823" s="3">
        <v>20.28</v>
      </c>
      <c r="G2823" t="b">
        <v>0</v>
      </c>
      <c r="H2823" t="b">
        <v>0</v>
      </c>
      <c r="I2823" t="b">
        <v>0</v>
      </c>
      <c r="J2823" t="b">
        <v>0</v>
      </c>
      <c r="K2823" s="4">
        <v>4.0000000000000001E-3</v>
      </c>
      <c r="L2823" s="4">
        <v>2.86E-2</v>
      </c>
      <c r="M2823" s="4">
        <v>7.5999999999999998E-2</v>
      </c>
      <c r="N2823" s="4">
        <v>7.2700000000000001E-2</v>
      </c>
      <c r="O2823" s="4">
        <v>-2.0799999999999999E-2</v>
      </c>
      <c r="P2823" s="4">
        <v>3.6700000000000003E-2</v>
      </c>
      <c r="Q2823" s="3">
        <v>81.721500000000006</v>
      </c>
      <c r="R2823" s="3">
        <v>177.828</v>
      </c>
      <c r="S2823" s="3">
        <v>702.36990000000003</v>
      </c>
      <c r="T2823" s="3">
        <v>708.26639999999998</v>
      </c>
      <c r="U2823" s="3">
        <v>925.83495000000005</v>
      </c>
      <c r="V2823" s="3">
        <v>925.83495000000005</v>
      </c>
      <c r="W2823" t="s">
        <v>147</v>
      </c>
      <c r="X2823" s="5">
        <v>43321</v>
      </c>
      <c r="Y2823" s="4">
        <v>1E-3</v>
      </c>
      <c r="Z2823" s="3">
        <v>0.85</v>
      </c>
      <c r="AA2823" s="5">
        <v>45278</v>
      </c>
      <c r="AB2823" s="3">
        <v>7.0000000000000007E-2</v>
      </c>
      <c r="AC2823" s="4">
        <v>4.2000000000000003E-2</v>
      </c>
      <c r="AD2823" t="s">
        <v>95</v>
      </c>
      <c r="AE2823" s="4">
        <v>2.8E-3</v>
      </c>
      <c r="AF2823" t="s">
        <v>96</v>
      </c>
      <c r="AG2823">
        <v>0.27</v>
      </c>
      <c r="AH2823" s="4">
        <v>0.66500000000000004</v>
      </c>
      <c r="AI2823" s="4">
        <v>4.9500000000000002E-2</v>
      </c>
      <c r="AJ2823" s="4">
        <v>4.8500000000000001E-2</v>
      </c>
      <c r="AK2823" s="4">
        <v>4.99E-2</v>
      </c>
      <c r="AL2823" t="s">
        <v>84</v>
      </c>
      <c r="AM2823" s="2">
        <v>367</v>
      </c>
      <c r="AN2823" s="4">
        <v>9.74E-2</v>
      </c>
      <c r="AO2823" s="4">
        <v>0.129</v>
      </c>
      <c r="AP2823" s="4">
        <v>0.29759999999999998</v>
      </c>
      <c r="AQ2823" s="6">
        <v>0.4</v>
      </c>
      <c r="AR2823" s="6">
        <v>0.2</v>
      </c>
      <c r="AS2823">
        <v>1099</v>
      </c>
      <c r="AT2823" s="3">
        <v>19.690000000000001</v>
      </c>
      <c r="AU2823" s="3">
        <v>20.39</v>
      </c>
      <c r="AV2823" s="3">
        <v>20.260000000000002</v>
      </c>
      <c r="AW2823" s="3">
        <v>20.3</v>
      </c>
      <c r="AX2823">
        <v>76.17</v>
      </c>
      <c r="AY2823" t="s">
        <v>70</v>
      </c>
      <c r="AZ2823" t="s">
        <v>72</v>
      </c>
      <c r="BA2823" t="s">
        <v>72</v>
      </c>
      <c r="BB2823" t="s">
        <v>70</v>
      </c>
      <c r="BC2823" t="s">
        <v>72</v>
      </c>
      <c r="BD2823" t="s">
        <v>79</v>
      </c>
      <c r="BE2823" t="s">
        <v>96</v>
      </c>
      <c r="BF2823">
        <v>6.76</v>
      </c>
      <c r="BG2823" s="4">
        <v>0.84809999999999997</v>
      </c>
      <c r="BH2823" s="4">
        <v>0.623</v>
      </c>
      <c r="BI2823">
        <v>215.44</v>
      </c>
      <c r="BJ2823" s="4">
        <v>0.12690000000000001</v>
      </c>
      <c r="BK2823" s="4">
        <v>4.6199999999999998E-2</v>
      </c>
    </row>
    <row r="2824" spans="1:63" x14ac:dyDescent="0.3">
      <c r="A2824" t="s">
        <v>4882</v>
      </c>
      <c r="B2824" t="s">
        <v>4883</v>
      </c>
      <c r="C2824" t="s">
        <v>93</v>
      </c>
      <c r="D2824" s="1">
        <v>1142350000</v>
      </c>
      <c r="E2824" s="2">
        <v>186942</v>
      </c>
      <c r="F2824" s="3">
        <v>48.51</v>
      </c>
      <c r="G2824" t="b">
        <v>0</v>
      </c>
      <c r="H2824" t="b">
        <v>0</v>
      </c>
      <c r="I2824" t="b">
        <v>0</v>
      </c>
      <c r="J2824" t="b">
        <v>0</v>
      </c>
      <c r="K2824" s="4">
        <v>2.3E-3</v>
      </c>
      <c r="L2824" s="4">
        <v>2.3599999999999999E-2</v>
      </c>
      <c r="M2824" s="4">
        <v>3.9699999999999999E-2</v>
      </c>
      <c r="N2824" s="4">
        <v>4.0099999999999997E-2</v>
      </c>
      <c r="O2824" s="4" t="s">
        <v>96</v>
      </c>
      <c r="P2824" s="4" t="s">
        <v>96</v>
      </c>
      <c r="Q2824" s="3">
        <v>16.925180000000001</v>
      </c>
      <c r="R2824" s="3">
        <v>45.789825</v>
      </c>
      <c r="S2824" s="3">
        <v>417.12443500000001</v>
      </c>
      <c r="T2824" s="3">
        <v>450.51718</v>
      </c>
      <c r="U2824" s="3">
        <v>1091.11193</v>
      </c>
      <c r="V2824" s="3">
        <v>1091.11193</v>
      </c>
      <c r="W2824" t="s">
        <v>213</v>
      </c>
      <c r="X2824" s="5">
        <v>44515</v>
      </c>
      <c r="Y2824" s="4">
        <v>1.6999999999999999E-3</v>
      </c>
      <c r="Z2824" s="3">
        <v>1.24</v>
      </c>
      <c r="AA2824" s="5">
        <v>45279</v>
      </c>
      <c r="AB2824" s="3">
        <v>0.17</v>
      </c>
      <c r="AC2824" s="4">
        <v>2.5700000000000001E-2</v>
      </c>
      <c r="AD2824" t="s">
        <v>95</v>
      </c>
      <c r="AE2824" s="4">
        <v>5.4999999999999997E-3</v>
      </c>
      <c r="AF2824" t="s">
        <v>96</v>
      </c>
      <c r="AG2824">
        <v>0.17</v>
      </c>
      <c r="AH2824" s="4">
        <v>5.67E-2</v>
      </c>
      <c r="AI2824" s="4">
        <v>2.1399999999999999E-2</v>
      </c>
      <c r="AJ2824" s="4">
        <v>2.5999999999999999E-2</v>
      </c>
      <c r="AK2824" s="4">
        <v>2.7099999999999999E-2</v>
      </c>
      <c r="AL2824" t="s">
        <v>4474</v>
      </c>
      <c r="AM2824">
        <v>1000</v>
      </c>
      <c r="AN2824" s="4">
        <v>9.0899999999999995E-2</v>
      </c>
      <c r="AO2824" s="4">
        <v>0.1231</v>
      </c>
      <c r="AP2824" s="4">
        <v>0.29599999999999999</v>
      </c>
      <c r="AQ2824" s="6">
        <v>0.4</v>
      </c>
      <c r="AR2824" s="6">
        <v>0.2</v>
      </c>
      <c r="AS2824">
        <v>1099</v>
      </c>
      <c r="AT2824" s="3">
        <v>47.67</v>
      </c>
      <c r="AU2824" s="3">
        <v>48.7</v>
      </c>
      <c r="AV2824" s="3" t="s">
        <v>96</v>
      </c>
      <c r="AW2824" s="3" t="s">
        <v>96</v>
      </c>
      <c r="AX2824">
        <v>83.5</v>
      </c>
      <c r="AY2824" t="s">
        <v>79</v>
      </c>
      <c r="AZ2824" t="s">
        <v>79</v>
      </c>
      <c r="BA2824" t="s">
        <v>96</v>
      </c>
      <c r="BB2824" t="s">
        <v>72</v>
      </c>
      <c r="BC2824" t="s">
        <v>96</v>
      </c>
      <c r="BD2824" t="s">
        <v>96</v>
      </c>
      <c r="BE2824" t="s">
        <v>96</v>
      </c>
      <c r="BF2824" t="s">
        <v>96</v>
      </c>
      <c r="BG2824" t="s">
        <v>96</v>
      </c>
      <c r="BH2824" t="s">
        <v>96</v>
      </c>
      <c r="BI2824" t="s">
        <v>96</v>
      </c>
      <c r="BJ2824" t="s">
        <v>96</v>
      </c>
      <c r="BK2824" t="s">
        <v>96</v>
      </c>
    </row>
    <row r="2825" spans="1:63" x14ac:dyDescent="0.3">
      <c r="A2825" t="s">
        <v>1914</v>
      </c>
      <c r="B2825" t="s">
        <v>5740</v>
      </c>
      <c r="C2825" t="s">
        <v>93</v>
      </c>
      <c r="D2825" s="1">
        <v>1100740000</v>
      </c>
      <c r="E2825" s="2">
        <v>69650</v>
      </c>
      <c r="F2825" s="3">
        <v>75.03</v>
      </c>
      <c r="G2825" t="b">
        <v>0</v>
      </c>
      <c r="H2825" t="b">
        <v>0</v>
      </c>
      <c r="I2825" t="b">
        <v>0</v>
      </c>
      <c r="J2825" t="b">
        <v>0</v>
      </c>
      <c r="K2825" s="4">
        <v>1.1000000000000001E-3</v>
      </c>
      <c r="L2825" s="4">
        <v>6.4999999999999997E-3</v>
      </c>
      <c r="M2825" s="4">
        <v>5.5500000000000001E-2</v>
      </c>
      <c r="N2825" s="4">
        <v>5.5199999999999999E-2</v>
      </c>
      <c r="O2825" s="4">
        <v>1.8700000000000001E-2</v>
      </c>
      <c r="P2825" s="4">
        <v>2.2200000000000001E-2</v>
      </c>
      <c r="Q2825" s="3">
        <v>3.7491050000000001</v>
      </c>
      <c r="R2825" s="3">
        <v>-7.5044940000000002</v>
      </c>
      <c r="S2825" s="3">
        <v>206.78678500000001</v>
      </c>
      <c r="T2825" s="3">
        <v>217.94540499999999</v>
      </c>
      <c r="U2825" s="3">
        <v>677.33553300000005</v>
      </c>
      <c r="V2825" s="3">
        <v>677.33553300000005</v>
      </c>
      <c r="W2825" t="s">
        <v>94</v>
      </c>
      <c r="X2825" s="5">
        <v>41191</v>
      </c>
      <c r="Y2825" s="4">
        <v>2.5000000000000001E-3</v>
      </c>
      <c r="Z2825" s="3">
        <v>3.41</v>
      </c>
      <c r="AA2825" s="5">
        <v>45275</v>
      </c>
      <c r="AB2825" s="3">
        <v>0.33</v>
      </c>
      <c r="AC2825" s="4">
        <v>4.5499999999999999E-2</v>
      </c>
      <c r="AD2825" t="s">
        <v>95</v>
      </c>
      <c r="AE2825" s="4">
        <v>1.09E-2</v>
      </c>
      <c r="AF2825" t="s">
        <v>96</v>
      </c>
      <c r="AG2825">
        <v>0.04</v>
      </c>
      <c r="AH2825" s="4">
        <v>2.7300000000000001E-2</v>
      </c>
      <c r="AI2825" s="4">
        <v>4.7000000000000002E-3</v>
      </c>
      <c r="AJ2825" s="4">
        <v>4.1999999999999997E-3</v>
      </c>
      <c r="AK2825" s="4">
        <v>3.8E-3</v>
      </c>
      <c r="AL2825" t="s">
        <v>527</v>
      </c>
      <c r="AM2825">
        <v>323</v>
      </c>
      <c r="AN2825" s="4">
        <v>9.0999999999999998E-2</v>
      </c>
      <c r="AO2825" s="4">
        <v>0.12989999999999999</v>
      </c>
      <c r="AP2825" s="4">
        <v>0.36520000000000002</v>
      </c>
      <c r="AQ2825" s="6">
        <v>0.4</v>
      </c>
      <c r="AR2825" s="6">
        <v>0.2</v>
      </c>
      <c r="AS2825">
        <v>1099</v>
      </c>
      <c r="AT2825" s="3">
        <v>74.56</v>
      </c>
      <c r="AU2825" s="3">
        <v>75.06</v>
      </c>
      <c r="AV2825" s="3">
        <v>75.010000000000005</v>
      </c>
      <c r="AW2825" s="3">
        <v>75.05</v>
      </c>
      <c r="AX2825">
        <v>93.29</v>
      </c>
      <c r="AY2825" t="s">
        <v>79</v>
      </c>
      <c r="AZ2825" t="s">
        <v>79</v>
      </c>
      <c r="BA2825" t="s">
        <v>82</v>
      </c>
      <c r="BB2825" t="s">
        <v>79</v>
      </c>
      <c r="BC2825" t="s">
        <v>82</v>
      </c>
      <c r="BD2825" t="s">
        <v>82</v>
      </c>
      <c r="BE2825" t="s">
        <v>82</v>
      </c>
      <c r="BF2825">
        <v>6.96</v>
      </c>
      <c r="BG2825" s="4">
        <v>0.83919999999999995</v>
      </c>
      <c r="BH2825" s="4">
        <v>0.70279999999999998</v>
      </c>
      <c r="BI2825">
        <v>109</v>
      </c>
      <c r="BJ2825" s="4">
        <v>3.9199999999999999E-2</v>
      </c>
      <c r="BK2825" s="4">
        <v>2.6200000000000001E-2</v>
      </c>
    </row>
    <row r="2826" spans="1:63" x14ac:dyDescent="0.3">
      <c r="A2826" t="s">
        <v>1165</v>
      </c>
      <c r="B2826" t="s">
        <v>1166</v>
      </c>
      <c r="C2826" t="s">
        <v>93</v>
      </c>
      <c r="D2826" s="1">
        <v>1079320000</v>
      </c>
      <c r="E2826" s="2">
        <v>116823</v>
      </c>
      <c r="F2826" s="3">
        <v>48.13</v>
      </c>
      <c r="G2826" t="b">
        <v>0</v>
      </c>
      <c r="H2826" t="b">
        <v>0</v>
      </c>
      <c r="I2826" t="b">
        <v>0</v>
      </c>
      <c r="J2826" t="b">
        <v>0</v>
      </c>
      <c r="K2826" s="4">
        <v>4.4000000000000003E-3</v>
      </c>
      <c r="L2826" s="4">
        <v>4.2999999999999997E-2</v>
      </c>
      <c r="M2826" s="4">
        <v>7.5899999999999995E-2</v>
      </c>
      <c r="N2826" s="4">
        <v>7.0499999999999993E-2</v>
      </c>
      <c r="O2826" s="4">
        <v>-3.6999999999999998E-2</v>
      </c>
      <c r="P2826" s="4">
        <v>1.9699999999999999E-2</v>
      </c>
      <c r="Q2826" s="3">
        <v>11.976625</v>
      </c>
      <c r="R2826" s="3">
        <v>7.4886850000000003</v>
      </c>
      <c r="S2826" s="3">
        <v>302.71284500000002</v>
      </c>
      <c r="T2826" s="3">
        <v>307.34105499999998</v>
      </c>
      <c r="U2826" s="3">
        <v>84.160229999999999</v>
      </c>
      <c r="V2826" s="3">
        <v>84.160229999999999</v>
      </c>
      <c r="W2826" t="s">
        <v>147</v>
      </c>
      <c r="X2826" s="5">
        <v>40953</v>
      </c>
      <c r="Y2826" s="4">
        <v>1.5E-3</v>
      </c>
      <c r="Z2826" s="3">
        <v>1.63</v>
      </c>
      <c r="AA2826" s="5">
        <v>45274</v>
      </c>
      <c r="AB2826" s="3">
        <v>0.16</v>
      </c>
      <c r="AC2826" s="4">
        <v>3.39E-2</v>
      </c>
      <c r="AD2826" t="s">
        <v>95</v>
      </c>
      <c r="AE2826" s="4">
        <v>9.2999999999999992E-3</v>
      </c>
      <c r="AF2826" t="s">
        <v>96</v>
      </c>
      <c r="AG2826">
        <v>0.21</v>
      </c>
      <c r="AH2826" s="4">
        <v>0.71730000000000005</v>
      </c>
      <c r="AI2826" s="4">
        <v>7.7600000000000002E-2</v>
      </c>
      <c r="AJ2826" s="4">
        <v>8.09E-2</v>
      </c>
      <c r="AK2826" s="4">
        <v>8.09E-2</v>
      </c>
      <c r="AL2826" t="s">
        <v>4473</v>
      </c>
      <c r="AM2826">
        <v>3000</v>
      </c>
      <c r="AN2826" s="4">
        <v>2.24E-2</v>
      </c>
      <c r="AO2826" s="4">
        <v>3.09E-2</v>
      </c>
      <c r="AP2826" s="4">
        <v>8.3500000000000005E-2</v>
      </c>
      <c r="AQ2826" s="6">
        <v>0.4</v>
      </c>
      <c r="AR2826" s="6">
        <v>0.2</v>
      </c>
      <c r="AS2826">
        <v>1099</v>
      </c>
      <c r="AT2826" s="3">
        <v>46.28</v>
      </c>
      <c r="AU2826" s="3">
        <v>48.77</v>
      </c>
      <c r="AV2826" s="3">
        <v>48.06</v>
      </c>
      <c r="AW2826" s="3">
        <v>48.23</v>
      </c>
      <c r="AX2826">
        <v>68.92</v>
      </c>
      <c r="AY2826" t="s">
        <v>79</v>
      </c>
      <c r="AZ2826" t="s">
        <v>70</v>
      </c>
      <c r="BA2826" t="s">
        <v>69</v>
      </c>
      <c r="BB2826" t="s">
        <v>75</v>
      </c>
      <c r="BC2826" t="s">
        <v>70</v>
      </c>
      <c r="BD2826" t="s">
        <v>71</v>
      </c>
      <c r="BE2826" t="s">
        <v>72</v>
      </c>
      <c r="BF2826">
        <v>6.76</v>
      </c>
      <c r="BG2826" s="4">
        <v>0.83750000000000002</v>
      </c>
      <c r="BH2826" s="4">
        <v>0.62190000000000001</v>
      </c>
      <c r="BI2826">
        <v>199.54</v>
      </c>
      <c r="BJ2826" s="4">
        <v>0.1016</v>
      </c>
      <c r="BK2826" s="4">
        <v>2.47E-2</v>
      </c>
    </row>
    <row r="2827" spans="1:63" x14ac:dyDescent="0.3">
      <c r="A2827" t="s">
        <v>1312</v>
      </c>
      <c r="B2827" t="s">
        <v>1313</v>
      </c>
      <c r="C2827" t="s">
        <v>93</v>
      </c>
      <c r="D2827" s="1">
        <v>1056020000</v>
      </c>
      <c r="E2827" s="2">
        <v>706961</v>
      </c>
      <c r="F2827" s="3">
        <v>23.18</v>
      </c>
      <c r="G2827" t="b">
        <v>0</v>
      </c>
      <c r="H2827" t="b">
        <v>0</v>
      </c>
      <c r="I2827" t="b">
        <v>0</v>
      </c>
      <c r="J2827" t="b">
        <v>0</v>
      </c>
      <c r="K2827" s="4">
        <v>1.6999999999999999E-3</v>
      </c>
      <c r="L2827" s="4">
        <v>4.3499999999999997E-2</v>
      </c>
      <c r="M2827" s="4">
        <v>5.0900000000000001E-2</v>
      </c>
      <c r="N2827" s="4">
        <v>4.2000000000000003E-2</v>
      </c>
      <c r="O2827" s="4">
        <v>-8.14E-2</v>
      </c>
      <c r="P2827" s="4">
        <v>-2.23E-2</v>
      </c>
      <c r="Q2827" s="3">
        <v>-46.623198000000002</v>
      </c>
      <c r="R2827" s="3">
        <v>-102.61016600000001</v>
      </c>
      <c r="S2827" s="3">
        <v>-116.502942</v>
      </c>
      <c r="T2827" s="3">
        <v>-116.502942</v>
      </c>
      <c r="U2827" s="3">
        <v>233.201562</v>
      </c>
      <c r="V2827" s="3">
        <v>233.201562</v>
      </c>
      <c r="W2827" t="s">
        <v>1177</v>
      </c>
      <c r="X2827" s="5">
        <v>39357</v>
      </c>
      <c r="Y2827" s="4">
        <v>3.5000000000000001E-3</v>
      </c>
      <c r="Z2827" s="3">
        <v>0.41</v>
      </c>
      <c r="AA2827" s="5">
        <v>45278</v>
      </c>
      <c r="AB2827" s="3">
        <v>0.03</v>
      </c>
      <c r="AC2827" s="4">
        <v>1.7299999999999999E-2</v>
      </c>
      <c r="AD2827" t="s">
        <v>95</v>
      </c>
      <c r="AE2827" s="4">
        <v>6.1999999999999998E-3</v>
      </c>
      <c r="AF2827" t="s">
        <v>96</v>
      </c>
      <c r="AG2827">
        <v>0.26</v>
      </c>
      <c r="AH2827" s="4">
        <v>1.0686</v>
      </c>
      <c r="AI2827" s="4">
        <v>0.1056</v>
      </c>
      <c r="AJ2827" s="4">
        <v>0.1046</v>
      </c>
      <c r="AK2827" s="4">
        <v>0.1008</v>
      </c>
      <c r="AL2827" t="s">
        <v>67</v>
      </c>
      <c r="AM2827">
        <v>1500</v>
      </c>
      <c r="AN2827" s="4">
        <v>3.3399999999999999E-2</v>
      </c>
      <c r="AO2827" s="4">
        <v>4.8899999999999999E-2</v>
      </c>
      <c r="AP2827" s="4">
        <v>0.14680000000000001</v>
      </c>
      <c r="AQ2827" s="6">
        <v>0.4</v>
      </c>
      <c r="AR2827" s="6">
        <v>0.2</v>
      </c>
      <c r="AS2827">
        <v>1099</v>
      </c>
      <c r="AT2827" s="3">
        <v>21.94</v>
      </c>
      <c r="AU2827" s="3">
        <v>23.52</v>
      </c>
      <c r="AV2827" s="3">
        <v>23.14</v>
      </c>
      <c r="AW2827" s="3">
        <v>23.27</v>
      </c>
      <c r="AX2827">
        <v>67.540000000000006</v>
      </c>
      <c r="AY2827" t="s">
        <v>68</v>
      </c>
      <c r="AZ2827" t="s">
        <v>79</v>
      </c>
      <c r="BA2827" t="s">
        <v>69</v>
      </c>
      <c r="BB2827" t="s">
        <v>70</v>
      </c>
      <c r="BC2827" t="s">
        <v>68</v>
      </c>
      <c r="BD2827" t="s">
        <v>72</v>
      </c>
      <c r="BE2827" t="s">
        <v>68</v>
      </c>
      <c r="BF2827">
        <v>6.09</v>
      </c>
      <c r="BG2827" s="4">
        <v>0.4864</v>
      </c>
      <c r="BH2827" s="4">
        <v>0.4128</v>
      </c>
      <c r="BI2827">
        <v>1.6</v>
      </c>
      <c r="BJ2827" s="4">
        <v>0</v>
      </c>
      <c r="BK2827" s="4">
        <v>0</v>
      </c>
    </row>
    <row r="2828" spans="1:63" x14ac:dyDescent="0.3">
      <c r="A2828" t="s">
        <v>5482</v>
      </c>
      <c r="B2828" t="s">
        <v>5483</v>
      </c>
      <c r="C2828" t="s">
        <v>93</v>
      </c>
      <c r="D2828" s="1">
        <v>1055680000</v>
      </c>
      <c r="E2828" s="2">
        <v>245980</v>
      </c>
      <c r="F2828" s="3">
        <v>50.2</v>
      </c>
      <c r="G2828" t="b">
        <v>0</v>
      </c>
      <c r="H2828" t="b">
        <v>0</v>
      </c>
      <c r="I2828" t="b">
        <v>0</v>
      </c>
      <c r="J2828" t="b">
        <v>0</v>
      </c>
      <c r="K2828" s="4">
        <v>1.4E-3</v>
      </c>
      <c r="L2828" s="4">
        <v>6.1999999999999998E-3</v>
      </c>
      <c r="M2828" s="4">
        <v>4.9000000000000002E-2</v>
      </c>
      <c r="N2828" s="4">
        <v>4.9299999999999997E-2</v>
      </c>
      <c r="O2828" t="s">
        <v>96</v>
      </c>
      <c r="P2828" t="s">
        <v>96</v>
      </c>
      <c r="Q2828" s="3">
        <v>21.647402</v>
      </c>
      <c r="R2828" s="3">
        <v>-88.750450999999998</v>
      </c>
      <c r="S2828" s="3">
        <v>905.96011199999998</v>
      </c>
      <c r="T2828" s="3">
        <v>915.96209199999998</v>
      </c>
      <c r="U2828" s="3">
        <v>1004.5670720000001</v>
      </c>
      <c r="V2828" s="3">
        <v>1004.5670720000001</v>
      </c>
      <c r="W2828" t="s">
        <v>252</v>
      </c>
      <c r="X2828" s="5">
        <v>44817</v>
      </c>
      <c r="Y2828" s="4">
        <v>2.9999999999999997E-4</v>
      </c>
      <c r="Z2828" s="3">
        <v>2.2599999999999998</v>
      </c>
      <c r="AA2828" s="5">
        <v>45288</v>
      </c>
      <c r="AB2828" s="3">
        <v>0.23</v>
      </c>
      <c r="AC2828" s="4">
        <v>4.5100000000000001E-2</v>
      </c>
      <c r="AD2828" t="s">
        <v>95</v>
      </c>
      <c r="AE2828" s="4">
        <v>6.6E-3</v>
      </c>
      <c r="AF2828" t="s">
        <v>96</v>
      </c>
      <c r="AG2828">
        <v>-0.08</v>
      </c>
      <c r="AH2828" s="4">
        <v>5.4000000000000003E-3</v>
      </c>
      <c r="AI2828" s="4">
        <v>3.5000000000000001E-3</v>
      </c>
      <c r="AJ2828" s="4">
        <v>3.0000000000000001E-3</v>
      </c>
      <c r="AK2828" s="4">
        <v>3.0999999999999999E-3</v>
      </c>
      <c r="AL2828" t="s">
        <v>5870</v>
      </c>
      <c r="AM2828">
        <v>44</v>
      </c>
      <c r="AN2828" s="4">
        <v>0.61199999999999999</v>
      </c>
      <c r="AO2828" s="4">
        <v>0.71350000000000002</v>
      </c>
      <c r="AP2828" s="4">
        <v>1.0003</v>
      </c>
      <c r="AQ2828" s="6">
        <v>0.4</v>
      </c>
      <c r="AR2828" s="6">
        <v>0.2</v>
      </c>
      <c r="AS2828">
        <v>1099</v>
      </c>
      <c r="AT2828" s="3">
        <v>49.9</v>
      </c>
      <c r="AU2828" s="3">
        <v>50.2</v>
      </c>
      <c r="AV2828" s="3">
        <v>50.18</v>
      </c>
      <c r="AW2828" s="3">
        <v>50.21</v>
      </c>
      <c r="AX2828">
        <v>96.73</v>
      </c>
      <c r="AY2828" t="s">
        <v>70</v>
      </c>
      <c r="AZ2828" t="s">
        <v>69</v>
      </c>
      <c r="BA2828" t="s">
        <v>96</v>
      </c>
      <c r="BB2828" t="s">
        <v>69</v>
      </c>
      <c r="BC2828" t="s">
        <v>96</v>
      </c>
      <c r="BD2828" t="s">
        <v>96</v>
      </c>
      <c r="BE2828" t="s">
        <v>96</v>
      </c>
      <c r="BF2828">
        <v>5.72</v>
      </c>
      <c r="BG2828" s="4">
        <v>0.87719999999999998</v>
      </c>
      <c r="BH2828" s="4">
        <v>0.34189999999999998</v>
      </c>
      <c r="BI2828">
        <v>0</v>
      </c>
      <c r="BJ2828" s="4">
        <v>0</v>
      </c>
      <c r="BK2828" s="4">
        <v>0</v>
      </c>
    </row>
    <row r="2829" spans="1:63" x14ac:dyDescent="0.3">
      <c r="A2829" t="s">
        <v>1390</v>
      </c>
      <c r="B2829" t="s">
        <v>1391</v>
      </c>
      <c r="C2829" t="s">
        <v>93</v>
      </c>
      <c r="D2829" s="1">
        <v>1039510000</v>
      </c>
      <c r="E2829" s="2">
        <v>98303</v>
      </c>
      <c r="F2829" s="3">
        <v>97.26</v>
      </c>
      <c r="G2829" t="b">
        <v>0</v>
      </c>
      <c r="H2829" t="b">
        <v>0</v>
      </c>
      <c r="I2829" t="b">
        <v>0</v>
      </c>
      <c r="J2829" t="b">
        <v>0</v>
      </c>
      <c r="K2829" s="4">
        <v>6.0000000000000001E-3</v>
      </c>
      <c r="L2829" s="4">
        <v>4.5499999999999999E-2</v>
      </c>
      <c r="M2829" s="4">
        <v>9.1200000000000003E-2</v>
      </c>
      <c r="N2829" s="4">
        <v>8.5599999999999996E-2</v>
      </c>
      <c r="O2829" s="4">
        <v>-2.76E-2</v>
      </c>
      <c r="P2829" s="4">
        <v>3.0200000000000001E-2</v>
      </c>
      <c r="Q2829" s="3">
        <v>14.553000000000001</v>
      </c>
      <c r="R2829" s="3">
        <v>67.275999999999996</v>
      </c>
      <c r="S2829" s="3">
        <v>70.495000000000005</v>
      </c>
      <c r="T2829" s="3">
        <v>70.495000000000005</v>
      </c>
      <c r="U2829" s="3">
        <v>272.96300000000002</v>
      </c>
      <c r="V2829" s="3">
        <v>272.96300000000002</v>
      </c>
      <c r="W2829" t="s">
        <v>147</v>
      </c>
      <c r="X2829" s="5">
        <v>40441</v>
      </c>
      <c r="Y2829" s="4">
        <v>2.3E-3</v>
      </c>
      <c r="Z2829" s="3">
        <v>4.01</v>
      </c>
      <c r="AA2829" s="5">
        <v>45288</v>
      </c>
      <c r="AB2829" s="3">
        <v>0.35</v>
      </c>
      <c r="AC2829" s="4">
        <v>4.1300000000000003E-2</v>
      </c>
      <c r="AD2829" t="s">
        <v>95</v>
      </c>
      <c r="AE2829" s="4">
        <v>1.7899999999999999E-2</v>
      </c>
      <c r="AF2829" t="s">
        <v>96</v>
      </c>
      <c r="AG2829">
        <v>0.27</v>
      </c>
      <c r="AH2829" s="4">
        <v>0.83209999999999995</v>
      </c>
      <c r="AI2829" s="4">
        <v>6.7500000000000004E-2</v>
      </c>
      <c r="AJ2829" s="4">
        <v>7.0099999999999996E-2</v>
      </c>
      <c r="AK2829" s="4">
        <v>7.2599999999999998E-2</v>
      </c>
      <c r="AL2829" t="s">
        <v>330</v>
      </c>
      <c r="AM2829">
        <v>1500</v>
      </c>
      <c r="AN2829" s="4">
        <v>5.9200000000000003E-2</v>
      </c>
      <c r="AO2829" s="4">
        <v>8.0500000000000002E-2</v>
      </c>
      <c r="AP2829" s="4">
        <v>0.20519999999999999</v>
      </c>
      <c r="AQ2829" s="6">
        <v>0.4</v>
      </c>
      <c r="AR2829" s="6">
        <v>0.2</v>
      </c>
      <c r="AS2829">
        <v>1099</v>
      </c>
      <c r="AT2829" s="3">
        <v>93.22</v>
      </c>
      <c r="AU2829" s="3">
        <v>98.34</v>
      </c>
      <c r="AV2829" s="3">
        <v>97.13</v>
      </c>
      <c r="AW2829" s="3">
        <v>97.36</v>
      </c>
      <c r="AX2829">
        <v>73.319999999999993</v>
      </c>
      <c r="AY2829" t="s">
        <v>70</v>
      </c>
      <c r="AZ2829" t="s">
        <v>71</v>
      </c>
      <c r="BA2829" t="s">
        <v>72</v>
      </c>
      <c r="BB2829" t="s">
        <v>71</v>
      </c>
      <c r="BC2829" t="s">
        <v>79</v>
      </c>
      <c r="BD2829" t="s">
        <v>69</v>
      </c>
      <c r="BE2829" t="s">
        <v>70</v>
      </c>
      <c r="BF2829">
        <v>6.47</v>
      </c>
      <c r="BG2829" s="4">
        <v>0.46639999999999998</v>
      </c>
      <c r="BH2829" s="4">
        <v>0.50990000000000002</v>
      </c>
      <c r="BI2829">
        <v>307.58</v>
      </c>
      <c r="BJ2829" s="4">
        <v>0.12559999999999999</v>
      </c>
      <c r="BK2829" s="4">
        <v>2.9700000000000001E-2</v>
      </c>
    </row>
    <row r="2830" spans="1:63" x14ac:dyDescent="0.3">
      <c r="A2830" t="s">
        <v>2872</v>
      </c>
      <c r="B2830" t="s">
        <v>2873</v>
      </c>
      <c r="C2830" t="s">
        <v>93</v>
      </c>
      <c r="D2830" s="1">
        <v>993117000</v>
      </c>
      <c r="E2830" s="2">
        <v>237459</v>
      </c>
      <c r="F2830" s="3">
        <v>50.96</v>
      </c>
      <c r="G2830" t="b">
        <v>0</v>
      </c>
      <c r="H2830" t="b">
        <v>0</v>
      </c>
      <c r="I2830" t="b">
        <v>0</v>
      </c>
      <c r="J2830" t="b">
        <v>0</v>
      </c>
      <c r="K2830" s="4">
        <v>1.8E-3</v>
      </c>
      <c r="L2830" s="4">
        <v>2.9100000000000001E-2</v>
      </c>
      <c r="M2830" s="4">
        <v>5.96E-2</v>
      </c>
      <c r="N2830" s="4">
        <v>5.96E-2</v>
      </c>
      <c r="O2830" s="4">
        <v>-8.9999999999999998E-4</v>
      </c>
      <c r="P2830" s="4">
        <v>2.5700000000000001E-2</v>
      </c>
      <c r="Q2830" s="3">
        <v>30.599499999999999</v>
      </c>
      <c r="R2830" s="3">
        <v>116.288</v>
      </c>
      <c r="S2830" s="3">
        <v>618.48400000000004</v>
      </c>
      <c r="T2830" s="3">
        <v>638.33900000000006</v>
      </c>
      <c r="U2830" s="3">
        <v>876.08799999999997</v>
      </c>
      <c r="V2830" s="3">
        <v>876.08799999999997</v>
      </c>
      <c r="W2830" t="s">
        <v>94</v>
      </c>
      <c r="X2830" s="5">
        <v>43402</v>
      </c>
      <c r="Y2830" s="4">
        <v>1.8E-3</v>
      </c>
      <c r="Z2830" s="3">
        <v>1.63</v>
      </c>
      <c r="AA2830" s="5">
        <v>45288</v>
      </c>
      <c r="AB2830" s="3">
        <v>0.14000000000000001</v>
      </c>
      <c r="AC2830" s="4">
        <v>3.2000000000000001E-2</v>
      </c>
      <c r="AD2830" t="s">
        <v>95</v>
      </c>
      <c r="AE2830" s="4">
        <v>7.4000000000000003E-3</v>
      </c>
      <c r="AF2830" t="s">
        <v>96</v>
      </c>
      <c r="AG2830">
        <v>0.12</v>
      </c>
      <c r="AH2830" s="4">
        <v>0.38900000000000001</v>
      </c>
      <c r="AI2830" s="4">
        <v>2.86E-2</v>
      </c>
      <c r="AJ2830" s="4">
        <v>3.85E-2</v>
      </c>
      <c r="AK2830" s="4">
        <v>4.1399999999999999E-2</v>
      </c>
      <c r="AL2830" t="s">
        <v>263</v>
      </c>
      <c r="AM2830">
        <v>1000</v>
      </c>
      <c r="AN2830" s="4">
        <v>0.184</v>
      </c>
      <c r="AO2830" s="4">
        <v>0.23569999999999999</v>
      </c>
      <c r="AP2830" s="4">
        <v>0.45450000000000002</v>
      </c>
      <c r="AQ2830" s="6">
        <v>0.4</v>
      </c>
      <c r="AR2830" s="6">
        <v>0.2</v>
      </c>
      <c r="AS2830">
        <v>1099</v>
      </c>
      <c r="AT2830" s="3">
        <v>49.78</v>
      </c>
      <c r="AU2830" s="3">
        <v>51.28</v>
      </c>
      <c r="AV2830" s="3">
        <v>50.91</v>
      </c>
      <c r="AW2830" s="3">
        <v>51.04</v>
      </c>
      <c r="AX2830">
        <v>80.87</v>
      </c>
      <c r="AY2830" t="s">
        <v>70</v>
      </c>
      <c r="AZ2830" t="s">
        <v>72</v>
      </c>
      <c r="BA2830" t="s">
        <v>96</v>
      </c>
      <c r="BB2830" t="s">
        <v>72</v>
      </c>
      <c r="BC2830" t="s">
        <v>79</v>
      </c>
      <c r="BD2830" t="s">
        <v>79</v>
      </c>
      <c r="BE2830" t="s">
        <v>96</v>
      </c>
      <c r="BF2830" t="s">
        <v>96</v>
      </c>
      <c r="BG2830" s="4" t="s">
        <v>96</v>
      </c>
      <c r="BH2830" s="4" t="s">
        <v>96</v>
      </c>
      <c r="BI2830" t="s">
        <v>96</v>
      </c>
      <c r="BJ2830" s="4" t="s">
        <v>96</v>
      </c>
      <c r="BK2830" s="4" t="s">
        <v>96</v>
      </c>
    </row>
    <row r="2831" spans="1:63" x14ac:dyDescent="0.3">
      <c r="A2831" t="s">
        <v>1151</v>
      </c>
      <c r="B2831" t="s">
        <v>1152</v>
      </c>
      <c r="C2831" t="s">
        <v>93</v>
      </c>
      <c r="D2831" s="1">
        <v>964618000</v>
      </c>
      <c r="E2831" s="2">
        <v>74859</v>
      </c>
      <c r="F2831" s="3">
        <v>94.76</v>
      </c>
      <c r="G2831" t="b">
        <v>0</v>
      </c>
      <c r="H2831" t="b">
        <v>0</v>
      </c>
      <c r="I2831" t="b">
        <v>0</v>
      </c>
      <c r="J2831" t="b">
        <v>0</v>
      </c>
      <c r="K2831" s="4">
        <v>2.5999999999999999E-3</v>
      </c>
      <c r="L2831" s="4">
        <v>1.32E-2</v>
      </c>
      <c r="M2831" s="4">
        <v>4.7800000000000002E-2</v>
      </c>
      <c r="N2831" s="4">
        <v>4.7199999999999999E-2</v>
      </c>
      <c r="O2831" s="4">
        <v>-4.0000000000000002E-4</v>
      </c>
      <c r="P2831" s="4">
        <v>1.6799999999999999E-2</v>
      </c>
      <c r="Q2831" s="3">
        <v>0</v>
      </c>
      <c r="R2831" s="3">
        <v>-3.7907999999999999</v>
      </c>
      <c r="S2831" s="3">
        <v>-425.37</v>
      </c>
      <c r="T2831" s="3">
        <v>-425.37</v>
      </c>
      <c r="U2831" s="3">
        <v>-162.2508</v>
      </c>
      <c r="V2831" s="3">
        <v>-162.2508</v>
      </c>
      <c r="W2831" t="s">
        <v>94</v>
      </c>
      <c r="X2831" s="5">
        <v>41661</v>
      </c>
      <c r="Y2831" s="4">
        <v>5.1000000000000004E-3</v>
      </c>
      <c r="Z2831" s="3">
        <v>3.9</v>
      </c>
      <c r="AA2831" s="5">
        <v>45288</v>
      </c>
      <c r="AB2831" s="3">
        <v>0.37</v>
      </c>
      <c r="AC2831" s="4">
        <v>4.1099999999999998E-2</v>
      </c>
      <c r="AD2831" t="s">
        <v>95</v>
      </c>
      <c r="AE2831" s="4">
        <v>9.7000000000000003E-3</v>
      </c>
      <c r="AF2831" t="s">
        <v>96</v>
      </c>
      <c r="AG2831">
        <v>0.04</v>
      </c>
      <c r="AH2831" s="4">
        <v>0.24660000000000001</v>
      </c>
      <c r="AI2831" s="4">
        <v>3.04E-2</v>
      </c>
      <c r="AJ2831" s="4">
        <v>2.7799999999999998E-2</v>
      </c>
      <c r="AK2831" s="4">
        <v>2.23E-2</v>
      </c>
      <c r="AL2831" t="s">
        <v>330</v>
      </c>
      <c r="AM2831">
        <v>454</v>
      </c>
      <c r="AN2831" s="4">
        <v>0.41339999999999999</v>
      </c>
      <c r="AO2831" s="4">
        <v>0.45760000000000001</v>
      </c>
      <c r="AP2831" s="4">
        <v>0.67130000000000001</v>
      </c>
      <c r="AQ2831" s="6">
        <v>0.4</v>
      </c>
      <c r="AR2831" s="6">
        <v>0.2</v>
      </c>
      <c r="AS2831">
        <v>1099</v>
      </c>
      <c r="AT2831" s="3">
        <v>93.48</v>
      </c>
      <c r="AU2831" s="3">
        <v>94.93</v>
      </c>
      <c r="AV2831" s="3">
        <v>94.69</v>
      </c>
      <c r="AW2831" s="3">
        <v>94.82</v>
      </c>
      <c r="AX2831">
        <v>68.88</v>
      </c>
      <c r="AY2831" t="s">
        <v>72</v>
      </c>
      <c r="AZ2831" t="s">
        <v>82</v>
      </c>
      <c r="BA2831" t="s">
        <v>79</v>
      </c>
      <c r="BB2831" t="s">
        <v>72</v>
      </c>
      <c r="BC2831" t="s">
        <v>71</v>
      </c>
      <c r="BD2831" t="s">
        <v>71</v>
      </c>
      <c r="BE2831" t="s">
        <v>71</v>
      </c>
      <c r="BF2831" t="s">
        <v>96</v>
      </c>
      <c r="BG2831" s="4" t="s">
        <v>96</v>
      </c>
      <c r="BH2831" s="4" t="s">
        <v>96</v>
      </c>
      <c r="BI2831" t="s">
        <v>96</v>
      </c>
      <c r="BJ2831" s="4" t="s">
        <v>96</v>
      </c>
      <c r="BK2831" s="4" t="s">
        <v>96</v>
      </c>
    </row>
    <row r="2832" spans="1:63" x14ac:dyDescent="0.3">
      <c r="A2832" t="s">
        <v>714</v>
      </c>
      <c r="B2832" t="s">
        <v>715</v>
      </c>
      <c r="C2832" t="s">
        <v>93</v>
      </c>
      <c r="D2832" s="1">
        <v>949596000</v>
      </c>
      <c r="E2832" s="2">
        <v>450386</v>
      </c>
      <c r="F2832" s="3">
        <v>20.68</v>
      </c>
      <c r="G2832" t="b">
        <v>0</v>
      </c>
      <c r="H2832" t="b">
        <v>0</v>
      </c>
      <c r="I2832" t="b">
        <v>0</v>
      </c>
      <c r="J2832" t="b">
        <v>0</v>
      </c>
      <c r="K2832" s="4">
        <v>4.7999999999999996E-3</v>
      </c>
      <c r="L2832" s="4">
        <v>1.0200000000000001E-2</v>
      </c>
      <c r="M2832" s="4">
        <v>-5.1900000000000002E-2</v>
      </c>
      <c r="N2832" s="4">
        <v>-5.3999999999999999E-2</v>
      </c>
      <c r="O2832" s="4">
        <v>-6.2100000000000002E-2</v>
      </c>
      <c r="P2832" t="s">
        <v>96</v>
      </c>
      <c r="Q2832" s="3">
        <v>-2.3689290000000001</v>
      </c>
      <c r="R2832" s="3">
        <v>24.129273999999999</v>
      </c>
      <c r="S2832" s="3">
        <v>31.101913</v>
      </c>
      <c r="T2832" s="3">
        <v>26.071238999999998</v>
      </c>
      <c r="U2832" s="3">
        <v>-1232.7541839999999</v>
      </c>
      <c r="V2832" s="3">
        <v>-1232.7541839999999</v>
      </c>
      <c r="W2832" t="s">
        <v>167</v>
      </c>
      <c r="X2832" s="5">
        <v>43598</v>
      </c>
      <c r="Y2832" s="4">
        <v>1.03E-2</v>
      </c>
      <c r="Z2832" s="3">
        <v>0.77</v>
      </c>
      <c r="AA2832" s="5">
        <v>45287</v>
      </c>
      <c r="AB2832" s="3">
        <v>0.06</v>
      </c>
      <c r="AC2832" s="4">
        <v>3.7499999999999999E-2</v>
      </c>
      <c r="AD2832" t="s">
        <v>95</v>
      </c>
      <c r="AE2832" s="4">
        <v>8.8999999999999999E-3</v>
      </c>
      <c r="AF2832" t="s">
        <v>96</v>
      </c>
      <c r="AG2832">
        <v>0.14000000000000001</v>
      </c>
      <c r="AH2832" s="4">
        <v>0.73839999999999995</v>
      </c>
      <c r="AI2832" s="4">
        <v>0.1391</v>
      </c>
      <c r="AJ2832" s="4">
        <v>0.15440000000000001</v>
      </c>
      <c r="AK2832" s="4">
        <v>0.13350000000000001</v>
      </c>
      <c r="AL2832" t="s">
        <v>412</v>
      </c>
      <c r="AM2832">
        <v>3</v>
      </c>
      <c r="AN2832" s="4">
        <v>0.99990000000000001</v>
      </c>
      <c r="AO2832" s="4">
        <v>0.99990000000000001</v>
      </c>
      <c r="AP2832" s="4">
        <v>0.99990000000000001</v>
      </c>
      <c r="AQ2832" s="6">
        <v>0.4</v>
      </c>
      <c r="AR2832" s="6">
        <v>0.2</v>
      </c>
      <c r="AS2832">
        <v>1099</v>
      </c>
      <c r="AT2832" s="3">
        <v>20.11</v>
      </c>
      <c r="AU2832" s="3">
        <v>20.85</v>
      </c>
      <c r="AV2832" s="3">
        <v>20.57</v>
      </c>
      <c r="AW2832" s="3">
        <v>20.76</v>
      </c>
      <c r="AX2832">
        <v>53.65</v>
      </c>
      <c r="AY2832" t="s">
        <v>71</v>
      </c>
      <c r="AZ2832" t="s">
        <v>75</v>
      </c>
      <c r="BA2832" t="s">
        <v>96</v>
      </c>
      <c r="BB2832" t="s">
        <v>96</v>
      </c>
      <c r="BC2832" t="s">
        <v>96</v>
      </c>
      <c r="BD2832" t="s">
        <v>75</v>
      </c>
      <c r="BE2832" t="s">
        <v>96</v>
      </c>
      <c r="BF2832">
        <v>5.72</v>
      </c>
      <c r="BG2832" s="4">
        <v>0.2268</v>
      </c>
      <c r="BH2832" s="4">
        <v>0.33679999999999999</v>
      </c>
      <c r="BI2832">
        <v>1.6</v>
      </c>
      <c r="BJ2832" s="4">
        <v>0</v>
      </c>
      <c r="BK2832" s="4">
        <v>0</v>
      </c>
    </row>
    <row r="2833" spans="1:63" x14ac:dyDescent="0.3">
      <c r="A2833" t="s">
        <v>1207</v>
      </c>
      <c r="B2833" t="s">
        <v>1208</v>
      </c>
      <c r="C2833" t="s">
        <v>93</v>
      </c>
      <c r="D2833" s="1">
        <v>922622000</v>
      </c>
      <c r="E2833" s="2">
        <v>154389</v>
      </c>
      <c r="F2833" s="3">
        <v>44.02</v>
      </c>
      <c r="G2833" t="b">
        <v>0</v>
      </c>
      <c r="H2833" t="b">
        <v>0</v>
      </c>
      <c r="I2833" t="b">
        <v>0</v>
      </c>
      <c r="J2833" t="b">
        <v>0</v>
      </c>
      <c r="K2833" s="4">
        <v>4.5999999999999999E-3</v>
      </c>
      <c r="L2833" s="4">
        <v>4.07E-2</v>
      </c>
      <c r="M2833" s="4">
        <v>7.2800000000000004E-2</v>
      </c>
      <c r="N2833" s="4">
        <v>6.7500000000000004E-2</v>
      </c>
      <c r="O2833" s="4">
        <v>-3.5799999999999998E-2</v>
      </c>
      <c r="P2833" s="4">
        <v>1.1299999999999999E-2</v>
      </c>
      <c r="Q2833" s="3">
        <v>4.3823800000000004</v>
      </c>
      <c r="R2833" s="3">
        <v>8.7769600000000008</v>
      </c>
      <c r="S2833" s="3">
        <v>12.76018</v>
      </c>
      <c r="T2833" s="3">
        <v>12.76018</v>
      </c>
      <c r="U2833" s="3">
        <v>-27.54607</v>
      </c>
      <c r="V2833" s="3">
        <v>-27.54607</v>
      </c>
      <c r="W2833" t="s">
        <v>94</v>
      </c>
      <c r="X2833" s="5">
        <v>42194</v>
      </c>
      <c r="Y2833" s="4">
        <v>1.1999999999999999E-3</v>
      </c>
      <c r="Z2833" s="3">
        <v>1.66</v>
      </c>
      <c r="AA2833" s="5">
        <v>45282</v>
      </c>
      <c r="AB2833" s="3">
        <v>0.19</v>
      </c>
      <c r="AC2833" s="4">
        <v>3.78E-2</v>
      </c>
      <c r="AD2833" t="s">
        <v>95</v>
      </c>
      <c r="AE2833" s="4">
        <v>7.3000000000000001E-3</v>
      </c>
      <c r="AF2833" t="s">
        <v>96</v>
      </c>
      <c r="AG2833">
        <v>0.19</v>
      </c>
      <c r="AH2833" s="4">
        <v>0.64159999999999995</v>
      </c>
      <c r="AI2833" s="4">
        <v>7.4399999999999994E-2</v>
      </c>
      <c r="AJ2833" s="4">
        <v>7.2400000000000006E-2</v>
      </c>
      <c r="AK2833" s="4">
        <v>6.9099999999999995E-2</v>
      </c>
      <c r="AL2833" t="s">
        <v>497</v>
      </c>
      <c r="AM2833" s="2">
        <v>3000</v>
      </c>
      <c r="AN2833" s="4">
        <v>0.1012</v>
      </c>
      <c r="AO2833" s="4">
        <v>0.13969999999999999</v>
      </c>
      <c r="AP2833" s="4">
        <v>0.2873</v>
      </c>
      <c r="AQ2833" s="6">
        <v>0.4</v>
      </c>
      <c r="AR2833" s="6">
        <v>0.2</v>
      </c>
      <c r="AS2833">
        <v>1099</v>
      </c>
      <c r="AT2833" s="3">
        <v>42.4</v>
      </c>
      <c r="AU2833" s="3">
        <v>44.47</v>
      </c>
      <c r="AV2833" s="3">
        <v>43.97</v>
      </c>
      <c r="AW2833" s="3">
        <v>44.07</v>
      </c>
      <c r="AX2833">
        <v>68.97</v>
      </c>
      <c r="AY2833" t="s">
        <v>72</v>
      </c>
      <c r="AZ2833" t="s">
        <v>72</v>
      </c>
      <c r="BA2833" t="s">
        <v>96</v>
      </c>
      <c r="BB2833" t="s">
        <v>82</v>
      </c>
      <c r="BC2833" t="s">
        <v>79</v>
      </c>
      <c r="BD2833" t="s">
        <v>72</v>
      </c>
      <c r="BE2833" t="s">
        <v>96</v>
      </c>
      <c r="BF2833">
        <v>6.18</v>
      </c>
      <c r="BG2833" s="4">
        <v>0.1908</v>
      </c>
      <c r="BH2833" s="4">
        <v>0.43519999999999998</v>
      </c>
      <c r="BI2833">
        <v>448.26</v>
      </c>
      <c r="BJ2833" s="4">
        <v>8.3199999999999996E-2</v>
      </c>
      <c r="BK2833" s="4">
        <v>1.67E-2</v>
      </c>
    </row>
    <row r="2834" spans="1:63" x14ac:dyDescent="0.3">
      <c r="A2834" t="s">
        <v>2550</v>
      </c>
      <c r="B2834" t="s">
        <v>2551</v>
      </c>
      <c r="C2834" t="s">
        <v>93</v>
      </c>
      <c r="D2834" s="1">
        <v>913492000</v>
      </c>
      <c r="E2834" s="2">
        <v>269278</v>
      </c>
      <c r="F2834" s="3">
        <v>23.07</v>
      </c>
      <c r="G2834" t="b">
        <v>0</v>
      </c>
      <c r="H2834" t="b">
        <v>0</v>
      </c>
      <c r="I2834" t="b">
        <v>0</v>
      </c>
      <c r="J2834" t="b">
        <v>0</v>
      </c>
      <c r="K2834" s="4">
        <v>4.4000000000000003E-3</v>
      </c>
      <c r="L2834" s="4">
        <v>3.5200000000000002E-2</v>
      </c>
      <c r="M2834" s="4">
        <v>8.6499999999999994E-2</v>
      </c>
      <c r="N2834" s="4">
        <v>8.1600000000000006E-2</v>
      </c>
      <c r="O2834" s="4">
        <v>-2.5000000000000001E-2</v>
      </c>
      <c r="P2834" s="4" t="s">
        <v>96</v>
      </c>
      <c r="Q2834" s="3">
        <v>18.314395000000001</v>
      </c>
      <c r="R2834" s="3">
        <v>108.616455</v>
      </c>
      <c r="S2834" s="3">
        <v>563.56201499999997</v>
      </c>
      <c r="T2834" s="3">
        <v>563.56201499999997</v>
      </c>
      <c r="U2834" s="3">
        <v>771.75043000000005</v>
      </c>
      <c r="V2834" s="3">
        <v>771.75043000000005</v>
      </c>
      <c r="W2834" t="s">
        <v>147</v>
      </c>
      <c r="X2834" s="5">
        <v>43725</v>
      </c>
      <c r="Y2834" s="4">
        <v>1E-3</v>
      </c>
      <c r="Z2834" s="3">
        <v>0.97</v>
      </c>
      <c r="AA2834" s="5">
        <v>45274</v>
      </c>
      <c r="AB2834" s="3">
        <v>0.08</v>
      </c>
      <c r="AC2834" s="4">
        <v>4.2200000000000001E-2</v>
      </c>
      <c r="AD2834" t="s">
        <v>95</v>
      </c>
      <c r="AE2834" s="4">
        <v>3.7000000000000002E-3</v>
      </c>
      <c r="AF2834" t="s">
        <v>96</v>
      </c>
      <c r="AG2834">
        <v>0.34</v>
      </c>
      <c r="AH2834" s="4">
        <v>0.76600000000000001</v>
      </c>
      <c r="AI2834" s="4">
        <v>6.0100000000000001E-2</v>
      </c>
      <c r="AJ2834" s="4">
        <v>6.3600000000000004E-2</v>
      </c>
      <c r="AK2834" s="4">
        <v>6.6100000000000006E-2</v>
      </c>
      <c r="AL2834" t="s">
        <v>4473</v>
      </c>
      <c r="AM2834">
        <v>388</v>
      </c>
      <c r="AN2834" s="4">
        <v>0.10539999999999999</v>
      </c>
      <c r="AO2834" s="4">
        <v>0.13869999999999999</v>
      </c>
      <c r="AP2834" s="4">
        <v>0.31190000000000001</v>
      </c>
      <c r="AQ2834" s="6">
        <v>0.4</v>
      </c>
      <c r="AR2834" s="6">
        <v>0.2</v>
      </c>
      <c r="AS2834">
        <v>1099</v>
      </c>
      <c r="AT2834" s="3">
        <v>22.23</v>
      </c>
      <c r="AU2834" s="3">
        <v>23.3</v>
      </c>
      <c r="AV2834" s="3">
        <v>23.02</v>
      </c>
      <c r="AW2834" s="3">
        <v>23.11</v>
      </c>
      <c r="AX2834">
        <v>74.010000000000005</v>
      </c>
      <c r="AY2834" t="s">
        <v>79</v>
      </c>
      <c r="AZ2834" t="s">
        <v>72</v>
      </c>
      <c r="BA2834" t="s">
        <v>96</v>
      </c>
      <c r="BB2834" t="s">
        <v>70</v>
      </c>
      <c r="BC2834" t="s">
        <v>79</v>
      </c>
      <c r="BD2834" t="s">
        <v>71</v>
      </c>
      <c r="BE2834" t="s">
        <v>96</v>
      </c>
      <c r="BF2834">
        <v>6.66</v>
      </c>
      <c r="BG2834" s="4">
        <v>0.73140000000000005</v>
      </c>
      <c r="BH2834" s="4">
        <v>0.58499999999999996</v>
      </c>
      <c r="BI2834">
        <v>235.23</v>
      </c>
      <c r="BJ2834" s="4">
        <v>0.1095</v>
      </c>
      <c r="BK2834" s="4">
        <v>4.4499999999999998E-2</v>
      </c>
    </row>
    <row r="2835" spans="1:63" x14ac:dyDescent="0.3">
      <c r="A2835" t="s">
        <v>1492</v>
      </c>
      <c r="B2835" t="s">
        <v>1493</v>
      </c>
      <c r="C2835" t="s">
        <v>93</v>
      </c>
      <c r="D2835" s="1">
        <v>910067000</v>
      </c>
      <c r="E2835" s="2">
        <v>70414</v>
      </c>
      <c r="F2835" s="3">
        <v>77.489999999999995</v>
      </c>
      <c r="G2835" t="b">
        <v>0</v>
      </c>
      <c r="H2835" t="b">
        <v>0</v>
      </c>
      <c r="I2835" t="b">
        <v>0</v>
      </c>
      <c r="J2835" t="b">
        <v>0</v>
      </c>
      <c r="K2835" s="4">
        <v>3.8999999999999998E-3</v>
      </c>
      <c r="L2835" s="4">
        <v>4.4900000000000002E-2</v>
      </c>
      <c r="M2835" s="4">
        <v>8.5699999999999998E-2</v>
      </c>
      <c r="N2835" s="4">
        <v>8.0199999999999994E-2</v>
      </c>
      <c r="O2835" s="4">
        <v>-3.2800000000000003E-2</v>
      </c>
      <c r="P2835" s="4">
        <v>2.4899999999999999E-2</v>
      </c>
      <c r="Q2835" s="3">
        <v>3.1002000000000001</v>
      </c>
      <c r="R2835" s="3">
        <v>1.9470000000000001</v>
      </c>
      <c r="S2835" s="3">
        <v>17.0245</v>
      </c>
      <c r="T2835" s="3">
        <v>25.221</v>
      </c>
      <c r="U2835" s="3">
        <v>297.29379999999998</v>
      </c>
      <c r="V2835" s="3">
        <v>297.29379999999998</v>
      </c>
      <c r="W2835" t="s">
        <v>147</v>
      </c>
      <c r="X2835" s="5">
        <v>43046</v>
      </c>
      <c r="Y2835" s="4">
        <v>4.0000000000000002E-4</v>
      </c>
      <c r="Z2835" s="3">
        <v>2.95</v>
      </c>
      <c r="AA2835" s="5">
        <v>45282</v>
      </c>
      <c r="AB2835" s="3">
        <v>0.27</v>
      </c>
      <c r="AC2835" s="4">
        <v>3.8100000000000002E-2</v>
      </c>
      <c r="AD2835" t="s">
        <v>95</v>
      </c>
      <c r="AE2835" s="4">
        <v>1.49E-2</v>
      </c>
      <c r="AF2835" t="s">
        <v>96</v>
      </c>
      <c r="AG2835">
        <v>0.27</v>
      </c>
      <c r="AH2835" s="4">
        <v>0.83079999999999998</v>
      </c>
      <c r="AI2835" s="4">
        <v>8.0699999999999994E-2</v>
      </c>
      <c r="AJ2835" s="4">
        <v>8.09E-2</v>
      </c>
      <c r="AK2835" s="4">
        <v>8.1299999999999997E-2</v>
      </c>
      <c r="AL2835" t="s">
        <v>78</v>
      </c>
      <c r="AM2835">
        <v>4</v>
      </c>
      <c r="AN2835" s="4">
        <v>0.99990000000000001</v>
      </c>
      <c r="AO2835" s="4">
        <v>0.99990000000000001</v>
      </c>
      <c r="AP2835" s="4">
        <v>0.99990000000000001</v>
      </c>
      <c r="AQ2835" s="6">
        <v>0.4</v>
      </c>
      <c r="AR2835" s="6">
        <v>0.2</v>
      </c>
      <c r="AS2835">
        <v>1099</v>
      </c>
      <c r="AT2835" s="3">
        <v>74.33</v>
      </c>
      <c r="AU2835" s="3">
        <v>78.47</v>
      </c>
      <c r="AV2835" s="3">
        <v>77.400000000000006</v>
      </c>
      <c r="AW2835" s="3">
        <v>77.61</v>
      </c>
      <c r="AX2835">
        <v>70.47</v>
      </c>
      <c r="AY2835" t="s">
        <v>70</v>
      </c>
      <c r="AZ2835" t="s">
        <v>69</v>
      </c>
      <c r="BA2835" t="s">
        <v>79</v>
      </c>
      <c r="BB2835" t="s">
        <v>82</v>
      </c>
      <c r="BC2835" t="s">
        <v>79</v>
      </c>
      <c r="BD2835" t="s">
        <v>72</v>
      </c>
      <c r="BE2835" t="s">
        <v>96</v>
      </c>
      <c r="BF2835">
        <v>6.58</v>
      </c>
      <c r="BG2835" s="4">
        <v>0.88280000000000003</v>
      </c>
      <c r="BH2835" s="4">
        <v>0.54869999999999997</v>
      </c>
      <c r="BI2835">
        <v>267.8</v>
      </c>
      <c r="BJ2835" s="4">
        <v>0.1072</v>
      </c>
      <c r="BK2835" s="4">
        <v>3.4200000000000001E-2</v>
      </c>
    </row>
    <row r="2836" spans="1:63" x14ac:dyDescent="0.3">
      <c r="A2836" t="s">
        <v>2821</v>
      </c>
      <c r="B2836" t="s">
        <v>2822</v>
      </c>
      <c r="C2836" t="s">
        <v>93</v>
      </c>
      <c r="D2836" s="1">
        <v>907581000</v>
      </c>
      <c r="E2836" s="2">
        <v>195448</v>
      </c>
      <c r="F2836" s="3">
        <v>45.61</v>
      </c>
      <c r="G2836" t="b">
        <v>0</v>
      </c>
      <c r="H2836" t="b">
        <v>0</v>
      </c>
      <c r="I2836" t="b">
        <v>0</v>
      </c>
      <c r="J2836" t="b">
        <v>0</v>
      </c>
      <c r="K2836" s="4">
        <v>3.8999999999999998E-3</v>
      </c>
      <c r="L2836" s="4">
        <v>2.69E-2</v>
      </c>
      <c r="M2836" s="4">
        <v>7.0699999999999999E-2</v>
      </c>
      <c r="N2836" s="4">
        <v>7.1400000000000005E-2</v>
      </c>
      <c r="O2836" s="4" t="s">
        <v>96</v>
      </c>
      <c r="P2836" t="s">
        <v>96</v>
      </c>
      <c r="Q2836" s="3">
        <v>1.3653</v>
      </c>
      <c r="R2836" s="3">
        <v>43.070399999999999</v>
      </c>
      <c r="S2836" s="3">
        <v>592.66229999999996</v>
      </c>
      <c r="T2836" s="3">
        <v>598.04190000000006</v>
      </c>
      <c r="U2836" s="3">
        <v>786.73530000000005</v>
      </c>
      <c r="V2836" s="3">
        <v>786.73530000000005</v>
      </c>
      <c r="W2836" t="s">
        <v>94</v>
      </c>
      <c r="X2836" s="5">
        <v>44497</v>
      </c>
      <c r="Y2836" s="4">
        <v>4.1000000000000003E-3</v>
      </c>
      <c r="Z2836" s="3">
        <v>2.6</v>
      </c>
      <c r="AA2836">
        <v>45288</v>
      </c>
      <c r="AB2836">
        <v>0.26</v>
      </c>
      <c r="AC2836" s="4">
        <v>5.7299999999999997E-2</v>
      </c>
      <c r="AD2836" t="s">
        <v>95</v>
      </c>
      <c r="AE2836" s="4">
        <v>5.5999999999999999E-3</v>
      </c>
      <c r="AF2836" t="s">
        <v>96</v>
      </c>
      <c r="AG2836">
        <v>0.24</v>
      </c>
      <c r="AH2836" s="4">
        <v>6.5100000000000005E-2</v>
      </c>
      <c r="AI2836" s="4">
        <v>4.0099999999999997E-2</v>
      </c>
      <c r="AJ2836" s="4">
        <v>4.2599999999999999E-2</v>
      </c>
      <c r="AK2836" s="4">
        <v>4.1000000000000002E-2</v>
      </c>
      <c r="AL2836" t="s">
        <v>263</v>
      </c>
      <c r="AM2836">
        <v>1500</v>
      </c>
      <c r="AN2836" s="4">
        <v>0.33989999999999998</v>
      </c>
      <c r="AO2836" s="4">
        <v>0.43930000000000002</v>
      </c>
      <c r="AP2836" s="4">
        <v>0.73980000000000001</v>
      </c>
      <c r="AQ2836" s="6">
        <v>0.4</v>
      </c>
      <c r="AR2836" s="6">
        <v>0.2</v>
      </c>
      <c r="AS2836">
        <v>1099</v>
      </c>
      <c r="AT2836" s="3">
        <v>44.46</v>
      </c>
      <c r="AU2836" s="3">
        <v>45.8</v>
      </c>
      <c r="AV2836" s="3">
        <v>45.56</v>
      </c>
      <c r="AW2836" s="3">
        <v>45.64</v>
      </c>
      <c r="AX2836">
        <v>76.650000000000006</v>
      </c>
      <c r="AY2836" t="s">
        <v>71</v>
      </c>
      <c r="AZ2836" t="s">
        <v>71</v>
      </c>
      <c r="BA2836" t="s">
        <v>96</v>
      </c>
      <c r="BB2836" t="s">
        <v>79</v>
      </c>
      <c r="BC2836" t="s">
        <v>82</v>
      </c>
      <c r="BD2836" t="s">
        <v>75</v>
      </c>
      <c r="BE2836" t="s">
        <v>96</v>
      </c>
      <c r="BF2836" t="s">
        <v>96</v>
      </c>
      <c r="BG2836" t="s">
        <v>96</v>
      </c>
      <c r="BH2836" t="s">
        <v>96</v>
      </c>
      <c r="BI2836" t="s">
        <v>96</v>
      </c>
      <c r="BJ2836" t="s">
        <v>96</v>
      </c>
      <c r="BK2836" t="s">
        <v>96</v>
      </c>
    </row>
    <row r="2837" spans="1:63" x14ac:dyDescent="0.3">
      <c r="A2837" t="s">
        <v>5902</v>
      </c>
      <c r="B2837" t="s">
        <v>5903</v>
      </c>
      <c r="C2837" t="s">
        <v>93</v>
      </c>
      <c r="D2837" s="1">
        <v>906292000</v>
      </c>
      <c r="E2837">
        <v>697362</v>
      </c>
      <c r="F2837" s="3">
        <v>27.47</v>
      </c>
      <c r="G2837" t="b">
        <v>0</v>
      </c>
      <c r="H2837" t="b">
        <v>0</v>
      </c>
      <c r="I2837" t="b">
        <v>1</v>
      </c>
      <c r="J2837" t="b">
        <v>0</v>
      </c>
      <c r="K2837" s="4">
        <v>4.0000000000000001E-3</v>
      </c>
      <c r="L2837" s="4">
        <v>1.77E-2</v>
      </c>
      <c r="M2837" s="4">
        <v>7.1999999999999998E-3</v>
      </c>
      <c r="N2837" s="4">
        <v>-2.8999999999999998E-3</v>
      </c>
      <c r="O2837" t="s">
        <v>96</v>
      </c>
      <c r="P2837" t="s">
        <v>96</v>
      </c>
      <c r="Q2837" s="3">
        <v>24.931529999999999</v>
      </c>
      <c r="R2837" s="3">
        <v>109.86816</v>
      </c>
      <c r="S2837" s="3">
        <v>996.71180000000004</v>
      </c>
      <c r="T2837" s="3">
        <v>996.71180000000004</v>
      </c>
      <c r="U2837" s="3">
        <v>1027.160255</v>
      </c>
      <c r="V2837" s="3">
        <v>1027.160255</v>
      </c>
      <c r="W2837" t="s">
        <v>252</v>
      </c>
      <c r="X2837" s="5">
        <v>44791</v>
      </c>
      <c r="Y2837" s="4">
        <v>3.5000000000000001E-3</v>
      </c>
      <c r="Z2837" s="3">
        <v>5.38</v>
      </c>
      <c r="AA2837" s="5">
        <v>45282</v>
      </c>
      <c r="AB2837" s="3">
        <v>0.75</v>
      </c>
      <c r="AC2837" s="4">
        <v>0.19589999999999999</v>
      </c>
      <c r="AD2837" t="s">
        <v>95</v>
      </c>
      <c r="AE2837" s="4">
        <v>1.35E-2</v>
      </c>
      <c r="AF2837" t="s">
        <v>96</v>
      </c>
      <c r="AG2837">
        <v>-0.85</v>
      </c>
      <c r="AH2837" s="4">
        <v>0.17530000000000001</v>
      </c>
      <c r="AI2837" s="4">
        <v>3.7600000000000001E-2</v>
      </c>
      <c r="AJ2837" s="4">
        <v>8.9300000000000004E-2</v>
      </c>
      <c r="AK2837" s="4">
        <v>0.1381</v>
      </c>
      <c r="AL2837" t="s">
        <v>4473</v>
      </c>
      <c r="AM2837" s="2">
        <v>2</v>
      </c>
      <c r="AN2837" s="4">
        <v>1</v>
      </c>
      <c r="AO2837" s="4">
        <v>1</v>
      </c>
      <c r="AP2837" s="4">
        <v>1</v>
      </c>
      <c r="AQ2837" s="6">
        <v>0.4</v>
      </c>
      <c r="AR2837" s="6">
        <v>0.2</v>
      </c>
      <c r="AS2837">
        <v>1099</v>
      </c>
      <c r="AT2837" s="3">
        <v>27.07</v>
      </c>
      <c r="AU2837" s="3">
        <v>27.58</v>
      </c>
      <c r="AV2837" s="3">
        <v>27.43</v>
      </c>
      <c r="AW2837" s="3">
        <v>27.55</v>
      </c>
      <c r="AX2837">
        <v>60.81</v>
      </c>
      <c r="AY2837" t="s">
        <v>79</v>
      </c>
      <c r="AZ2837" t="s">
        <v>75</v>
      </c>
      <c r="BA2837" t="s">
        <v>82</v>
      </c>
      <c r="BB2837" t="s">
        <v>82</v>
      </c>
      <c r="BC2837" t="s">
        <v>71</v>
      </c>
      <c r="BD2837" t="s">
        <v>69</v>
      </c>
      <c r="BE2837" t="s">
        <v>96</v>
      </c>
      <c r="BF2837">
        <v>5.72</v>
      </c>
      <c r="BG2837">
        <v>0</v>
      </c>
      <c r="BH2837">
        <v>0.34189999999999998</v>
      </c>
      <c r="BI2837">
        <v>0</v>
      </c>
      <c r="BJ2837">
        <v>0</v>
      </c>
      <c r="BK2837">
        <v>0</v>
      </c>
    </row>
    <row r="2838" spans="1:63" x14ac:dyDescent="0.3">
      <c r="A2838" t="s">
        <v>4901</v>
      </c>
      <c r="B2838" t="s">
        <v>4902</v>
      </c>
      <c r="C2838" t="s">
        <v>93</v>
      </c>
      <c r="D2838" s="1">
        <v>901586000</v>
      </c>
      <c r="E2838">
        <v>335702</v>
      </c>
      <c r="F2838">
        <v>18.96</v>
      </c>
      <c r="G2838" t="b">
        <v>0</v>
      </c>
      <c r="H2838" t="b">
        <v>0</v>
      </c>
      <c r="I2838" t="b">
        <v>0</v>
      </c>
      <c r="J2838" t="b">
        <v>0</v>
      </c>
      <c r="K2838">
        <v>2.5999999999999999E-3</v>
      </c>
      <c r="L2838">
        <v>1.9800000000000002E-2</v>
      </c>
      <c r="M2838">
        <v>6.2E-2</v>
      </c>
      <c r="N2838">
        <v>5.8599999999999999E-2</v>
      </c>
      <c r="O2838" t="s">
        <v>96</v>
      </c>
      <c r="P2838" t="s">
        <v>96</v>
      </c>
      <c r="Q2838" s="3">
        <v>12.29935</v>
      </c>
      <c r="R2838" s="3">
        <v>67.654750000000007</v>
      </c>
      <c r="S2838" s="3">
        <v>818.09900000000005</v>
      </c>
      <c r="T2838" s="3">
        <v>818.09900000000005</v>
      </c>
      <c r="U2838" s="3">
        <v>880.58855000000005</v>
      </c>
      <c r="V2838" s="3">
        <v>880.58855000000005</v>
      </c>
      <c r="W2838" t="s">
        <v>147</v>
      </c>
      <c r="X2838" s="5">
        <v>44517</v>
      </c>
      <c r="Y2838" s="4">
        <v>5.5999999999999999E-3</v>
      </c>
      <c r="Z2838">
        <v>0.84</v>
      </c>
      <c r="AA2838">
        <v>45282</v>
      </c>
      <c r="AB2838">
        <v>7.0000000000000007E-2</v>
      </c>
      <c r="AC2838">
        <v>4.4299999999999999E-2</v>
      </c>
      <c r="AD2838" t="s">
        <v>95</v>
      </c>
      <c r="AE2838">
        <v>2.3E-3</v>
      </c>
      <c r="AF2838" t="s">
        <v>96</v>
      </c>
      <c r="AG2838">
        <v>0.14000000000000001</v>
      </c>
      <c r="AH2838">
        <v>4.2700000000000002E-2</v>
      </c>
      <c r="AI2838">
        <v>3.5299999999999998E-2</v>
      </c>
      <c r="AJ2838">
        <v>3.6799999999999999E-2</v>
      </c>
      <c r="AK2838">
        <v>3.6200000000000003E-2</v>
      </c>
      <c r="AL2838" t="s">
        <v>360</v>
      </c>
      <c r="AM2838">
        <v>215</v>
      </c>
      <c r="AN2838" s="4">
        <v>0.15670000000000001</v>
      </c>
      <c r="AO2838" s="4">
        <v>0.2087</v>
      </c>
      <c r="AP2838" s="4">
        <v>0.4703</v>
      </c>
      <c r="AQ2838" s="6">
        <v>0.4</v>
      </c>
      <c r="AR2838" s="6">
        <v>0.2</v>
      </c>
      <c r="AS2838">
        <v>1099</v>
      </c>
      <c r="AT2838">
        <v>18.579999999999998</v>
      </c>
      <c r="AU2838">
        <v>19.04</v>
      </c>
      <c r="AV2838">
        <v>18.940000000000001</v>
      </c>
      <c r="AW2838">
        <v>18.98</v>
      </c>
      <c r="AX2838">
        <v>74.42</v>
      </c>
      <c r="AY2838" t="s">
        <v>71</v>
      </c>
      <c r="AZ2838" t="s">
        <v>75</v>
      </c>
      <c r="BA2838" t="s">
        <v>96</v>
      </c>
      <c r="BB2838" t="s">
        <v>72</v>
      </c>
      <c r="BC2838" t="s">
        <v>96</v>
      </c>
      <c r="BD2838" t="s">
        <v>96</v>
      </c>
      <c r="BE2838" t="s">
        <v>96</v>
      </c>
      <c r="BF2838">
        <v>6.97</v>
      </c>
      <c r="BG2838" s="4">
        <v>0.97270000000000001</v>
      </c>
      <c r="BH2838" s="4">
        <v>0.70820000000000005</v>
      </c>
      <c r="BI2838">
        <v>143.77000000000001</v>
      </c>
      <c r="BJ2838" s="4">
        <v>5.8500000000000003E-2</v>
      </c>
      <c r="BK2838" s="4">
        <v>2.8000000000000001E-2</v>
      </c>
    </row>
    <row r="2839" spans="1:63" x14ac:dyDescent="0.3">
      <c r="A2839" t="s">
        <v>1234</v>
      </c>
      <c r="B2839" t="s">
        <v>1235</v>
      </c>
      <c r="C2839" t="s">
        <v>93</v>
      </c>
      <c r="D2839" s="1">
        <v>867231000</v>
      </c>
      <c r="E2839" s="2">
        <v>135034</v>
      </c>
      <c r="F2839" s="3">
        <v>24.48</v>
      </c>
      <c r="G2839" t="b">
        <v>0</v>
      </c>
      <c r="H2839" t="b">
        <v>0</v>
      </c>
      <c r="I2839" t="b">
        <v>1</v>
      </c>
      <c r="J2839" t="b">
        <v>0</v>
      </c>
      <c r="K2839" s="4">
        <v>2E-3</v>
      </c>
      <c r="L2839" s="4">
        <v>1.9900000000000001E-2</v>
      </c>
      <c r="M2839" s="4">
        <v>5.96E-2</v>
      </c>
      <c r="N2839" s="4">
        <v>5.9200000000000003E-2</v>
      </c>
      <c r="O2839" s="4">
        <v>-2.5999999999999999E-3</v>
      </c>
      <c r="P2839" s="4">
        <v>2.1700000000000001E-2</v>
      </c>
      <c r="Q2839" s="3">
        <v>6.115875</v>
      </c>
      <c r="R2839" s="3">
        <v>2.4862799999999998</v>
      </c>
      <c r="S2839" s="3">
        <v>-112.63585500000001</v>
      </c>
      <c r="T2839" s="3">
        <v>-112.63585500000001</v>
      </c>
      <c r="U2839" s="3">
        <v>-139.07519500000001</v>
      </c>
      <c r="V2839" s="3">
        <v>-139.07519500000001</v>
      </c>
      <c r="W2839" t="s">
        <v>147</v>
      </c>
      <c r="X2839" s="5">
        <v>42927</v>
      </c>
      <c r="Y2839" s="4">
        <v>1.1999999999999999E-3</v>
      </c>
      <c r="Z2839" s="3">
        <v>0.69</v>
      </c>
      <c r="AA2839" s="5">
        <v>45274</v>
      </c>
      <c r="AB2839" s="3">
        <v>7.0000000000000007E-2</v>
      </c>
      <c r="AC2839" s="4">
        <v>2.8000000000000001E-2</v>
      </c>
      <c r="AD2839" t="s">
        <v>95</v>
      </c>
      <c r="AE2839" s="4">
        <v>2.8E-3</v>
      </c>
      <c r="AF2839" t="s">
        <v>96</v>
      </c>
      <c r="AG2839">
        <v>0.11</v>
      </c>
      <c r="AH2839" s="4">
        <v>0.38719999999999999</v>
      </c>
      <c r="AI2839" s="4">
        <v>3.1800000000000002E-2</v>
      </c>
      <c r="AJ2839" s="4">
        <v>3.2199999999999999E-2</v>
      </c>
      <c r="AK2839" s="4">
        <v>3.2099999999999997E-2</v>
      </c>
      <c r="AL2839" t="s">
        <v>4473</v>
      </c>
      <c r="AM2839">
        <v>1500</v>
      </c>
      <c r="AN2839" s="4">
        <v>9.3899999999999997E-2</v>
      </c>
      <c r="AO2839" s="4">
        <v>0.13159999999999999</v>
      </c>
      <c r="AP2839" s="4">
        <v>0.33119999999999999</v>
      </c>
      <c r="AQ2839" s="6">
        <v>0.4</v>
      </c>
      <c r="AR2839" s="6">
        <v>0.2</v>
      </c>
      <c r="AS2839">
        <v>1099</v>
      </c>
      <c r="AT2839" s="3">
        <v>24</v>
      </c>
      <c r="AU2839" s="3">
        <v>24.57</v>
      </c>
      <c r="AV2839" s="3">
        <v>24.47</v>
      </c>
      <c r="AW2839" s="3">
        <v>24.5</v>
      </c>
      <c r="AX2839">
        <v>77.239999999999995</v>
      </c>
      <c r="AY2839" t="s">
        <v>79</v>
      </c>
      <c r="AZ2839" t="s">
        <v>79</v>
      </c>
      <c r="BA2839" t="s">
        <v>71</v>
      </c>
      <c r="BB2839" t="s">
        <v>72</v>
      </c>
      <c r="BC2839" t="s">
        <v>70</v>
      </c>
      <c r="BD2839" t="s">
        <v>71</v>
      </c>
      <c r="BE2839" t="s">
        <v>96</v>
      </c>
      <c r="BF2839">
        <v>7.88</v>
      </c>
      <c r="BG2839" s="4">
        <v>1</v>
      </c>
      <c r="BH2839" s="4">
        <v>0.9587</v>
      </c>
      <c r="BI2839">
        <v>87.45</v>
      </c>
      <c r="BJ2839" s="4">
        <v>0.05</v>
      </c>
      <c r="BK2839" s="4">
        <v>4.99E-2</v>
      </c>
    </row>
    <row r="2840" spans="1:63" x14ac:dyDescent="0.3">
      <c r="A2840" t="s">
        <v>1475</v>
      </c>
      <c r="B2840" t="s">
        <v>1476</v>
      </c>
      <c r="C2840" t="s">
        <v>93</v>
      </c>
      <c r="D2840" s="1">
        <v>843374000</v>
      </c>
      <c r="E2840" s="2">
        <v>277841</v>
      </c>
      <c r="F2840" s="3">
        <v>23.63</v>
      </c>
      <c r="G2840" t="b">
        <v>0</v>
      </c>
      <c r="H2840" t="b">
        <v>0</v>
      </c>
      <c r="I2840" t="b">
        <v>1</v>
      </c>
      <c r="J2840" t="b">
        <v>0</v>
      </c>
      <c r="K2840" s="4">
        <v>0</v>
      </c>
      <c r="L2840" s="4">
        <v>2.4500000000000001E-2</v>
      </c>
      <c r="M2840" s="4">
        <v>4.0800000000000003E-2</v>
      </c>
      <c r="N2840" s="4">
        <v>3.73E-2</v>
      </c>
      <c r="O2840" s="4">
        <v>-2.0999999999999999E-3</v>
      </c>
      <c r="P2840" s="4">
        <v>3.3700000000000001E-2</v>
      </c>
      <c r="Q2840" s="3">
        <v>-1.1910849999999999</v>
      </c>
      <c r="R2840" s="3">
        <v>1.1990149999999999</v>
      </c>
      <c r="S2840" s="3">
        <v>118.766525</v>
      </c>
      <c r="T2840" s="3">
        <v>150.67218</v>
      </c>
      <c r="U2840" s="3">
        <v>200.58783</v>
      </c>
      <c r="V2840" s="3">
        <v>200.58783</v>
      </c>
      <c r="W2840" t="s">
        <v>167</v>
      </c>
      <c r="X2840" s="5">
        <v>40805</v>
      </c>
      <c r="Y2840" s="4">
        <v>1.8E-3</v>
      </c>
      <c r="Z2840" s="3">
        <v>0.94</v>
      </c>
      <c r="AA2840" s="5">
        <v>45275</v>
      </c>
      <c r="AB2840" s="3">
        <v>0.02</v>
      </c>
      <c r="AC2840" s="4">
        <v>3.9600000000000003E-2</v>
      </c>
      <c r="AD2840" t="s">
        <v>95</v>
      </c>
      <c r="AE2840" s="4">
        <v>3.2000000000000002E-3</v>
      </c>
      <c r="AF2840" t="s">
        <v>96</v>
      </c>
      <c r="AG2840">
        <v>0.18</v>
      </c>
      <c r="AH2840" s="4">
        <v>0.75219999999999998</v>
      </c>
      <c r="AI2840" s="4">
        <v>6.8900000000000003E-2</v>
      </c>
      <c r="AJ2840" s="4">
        <v>6.3100000000000003E-2</v>
      </c>
      <c r="AK2840" s="4">
        <v>5.91E-2</v>
      </c>
      <c r="AL2840" t="s">
        <v>527</v>
      </c>
      <c r="AM2840">
        <v>25</v>
      </c>
      <c r="AN2840" s="4">
        <v>0.50900000000000001</v>
      </c>
      <c r="AO2840" s="4">
        <v>0.72419999999999995</v>
      </c>
      <c r="AP2840" s="4">
        <v>1</v>
      </c>
      <c r="AQ2840" s="6">
        <v>0.4</v>
      </c>
      <c r="AR2840" s="6">
        <v>0.2</v>
      </c>
      <c r="AS2840">
        <v>1099</v>
      </c>
      <c r="AT2840" s="3">
        <v>22.98</v>
      </c>
      <c r="AU2840" s="3">
        <v>23.91</v>
      </c>
      <c r="AV2840" s="3">
        <v>23.59</v>
      </c>
      <c r="AW2840" s="3">
        <v>23.68</v>
      </c>
      <c r="AX2840">
        <v>63.36</v>
      </c>
      <c r="AY2840" t="s">
        <v>79</v>
      </c>
      <c r="AZ2840" t="s">
        <v>79</v>
      </c>
      <c r="BA2840" t="s">
        <v>72</v>
      </c>
      <c r="BB2840" t="s">
        <v>79</v>
      </c>
      <c r="BC2840" t="s">
        <v>70</v>
      </c>
      <c r="BD2840" t="s">
        <v>71</v>
      </c>
      <c r="BE2840" t="s">
        <v>82</v>
      </c>
      <c r="BF2840">
        <v>5.72</v>
      </c>
      <c r="BG2840" s="4">
        <v>0.6804</v>
      </c>
      <c r="BH2840" s="4">
        <v>0.34189999999999998</v>
      </c>
      <c r="BI2840">
        <v>0</v>
      </c>
      <c r="BJ2840" s="4">
        <v>0</v>
      </c>
      <c r="BK2840" s="4">
        <v>0</v>
      </c>
    </row>
    <row r="2841" spans="1:63" x14ac:dyDescent="0.3">
      <c r="A2841" t="s">
        <v>1738</v>
      </c>
      <c r="B2841" t="s">
        <v>1739</v>
      </c>
      <c r="C2841" t="s">
        <v>93</v>
      </c>
      <c r="D2841" s="1">
        <v>804799000</v>
      </c>
      <c r="E2841" s="2">
        <v>278436</v>
      </c>
      <c r="F2841" s="3">
        <v>24.99</v>
      </c>
      <c r="G2841" t="b">
        <v>0</v>
      </c>
      <c r="H2841" t="b">
        <v>0</v>
      </c>
      <c r="I2841" t="b">
        <v>0</v>
      </c>
      <c r="J2841" t="b">
        <v>0</v>
      </c>
      <c r="K2841" s="4">
        <v>1.1999999999999999E-3</v>
      </c>
      <c r="L2841" s="4">
        <v>9.1999999999999998E-3</v>
      </c>
      <c r="M2841" s="4">
        <v>7.3599999999999999E-2</v>
      </c>
      <c r="N2841" s="4">
        <v>7.3599999999999999E-2</v>
      </c>
      <c r="O2841" s="4">
        <v>3.09E-2</v>
      </c>
      <c r="P2841">
        <v>3.1399999999999997E-2</v>
      </c>
      <c r="Q2841" s="3">
        <v>74.802899999999994</v>
      </c>
      <c r="R2841" s="3">
        <v>34.751600000000003</v>
      </c>
      <c r="S2841" s="3">
        <v>246.89259999999999</v>
      </c>
      <c r="T2841" s="3">
        <v>246.89259999999999</v>
      </c>
      <c r="U2841" s="3">
        <v>354.46699999999998</v>
      </c>
      <c r="V2841" s="3">
        <v>354.46699999999998</v>
      </c>
      <c r="W2841" t="s">
        <v>94</v>
      </c>
      <c r="X2841" s="5">
        <v>42635</v>
      </c>
      <c r="Y2841" s="4">
        <v>3.0000000000000001E-3</v>
      </c>
      <c r="Z2841" s="3">
        <v>1.61</v>
      </c>
      <c r="AA2841">
        <v>45278</v>
      </c>
      <c r="AB2841">
        <v>0.15</v>
      </c>
      <c r="AC2841" s="4">
        <v>6.4500000000000002E-2</v>
      </c>
      <c r="AD2841" t="s">
        <v>95</v>
      </c>
      <c r="AE2841" s="4">
        <v>4.7000000000000002E-3</v>
      </c>
      <c r="AF2841" t="s">
        <v>96</v>
      </c>
      <c r="AG2841">
        <v>0.12</v>
      </c>
      <c r="AH2841" s="4">
        <v>0.5333</v>
      </c>
      <c r="AI2841" s="4">
        <v>8.8000000000000005E-3</v>
      </c>
      <c r="AJ2841" s="4">
        <v>8.9999999999999993E-3</v>
      </c>
      <c r="AK2841" s="4">
        <v>7.6E-3</v>
      </c>
      <c r="AL2841" t="s">
        <v>84</v>
      </c>
      <c r="AM2841">
        <v>249</v>
      </c>
      <c r="AN2841" s="4">
        <v>0.3251</v>
      </c>
      <c r="AO2841" s="4">
        <v>0.3574</v>
      </c>
      <c r="AP2841" s="4">
        <v>0.54210000000000003</v>
      </c>
      <c r="AQ2841" s="6">
        <v>0.4</v>
      </c>
      <c r="AR2841" s="6">
        <v>0.2</v>
      </c>
      <c r="AS2841">
        <v>1099</v>
      </c>
      <c r="AT2841" s="3">
        <v>24.77</v>
      </c>
      <c r="AU2841" s="3">
        <v>25</v>
      </c>
      <c r="AV2841" s="3">
        <v>24.98</v>
      </c>
      <c r="AW2841" s="3">
        <v>25</v>
      </c>
      <c r="AX2841">
        <v>86.36</v>
      </c>
      <c r="AY2841" t="s">
        <v>72</v>
      </c>
      <c r="AZ2841" t="s">
        <v>70</v>
      </c>
      <c r="BA2841" t="s">
        <v>96</v>
      </c>
      <c r="BB2841" t="s">
        <v>69</v>
      </c>
      <c r="BC2841" t="s">
        <v>79</v>
      </c>
      <c r="BD2841" t="s">
        <v>82</v>
      </c>
      <c r="BE2841" t="s">
        <v>96</v>
      </c>
      <c r="BF2841">
        <v>6.24</v>
      </c>
      <c r="BG2841">
        <v>0.34670000000000001</v>
      </c>
      <c r="BH2841">
        <v>0.4491</v>
      </c>
      <c r="BI2841">
        <v>34.78</v>
      </c>
      <c r="BJ2841">
        <v>1.49E-2</v>
      </c>
      <c r="BK2841">
        <v>5.5999999999999999E-3</v>
      </c>
    </row>
    <row r="2842" spans="1:63" x14ac:dyDescent="0.3">
      <c r="A2842" t="s">
        <v>1608</v>
      </c>
      <c r="B2842" t="s">
        <v>1609</v>
      </c>
      <c r="C2842" t="s">
        <v>93</v>
      </c>
      <c r="D2842" s="1">
        <v>801721000</v>
      </c>
      <c r="E2842" s="2">
        <v>532170</v>
      </c>
      <c r="F2842" s="3">
        <v>24.98</v>
      </c>
      <c r="G2842" t="b">
        <v>0</v>
      </c>
      <c r="H2842" t="b">
        <v>0</v>
      </c>
      <c r="I2842" t="b">
        <v>0</v>
      </c>
      <c r="J2842" t="b">
        <v>0</v>
      </c>
      <c r="K2842" s="4">
        <v>4.4000000000000003E-3</v>
      </c>
      <c r="L2842" s="4">
        <v>3.49E-2</v>
      </c>
      <c r="M2842" s="4">
        <v>6.54E-2</v>
      </c>
      <c r="N2842" s="4">
        <v>6.8500000000000005E-2</v>
      </c>
      <c r="O2842" s="4">
        <v>-1.2999999999999999E-2</v>
      </c>
      <c r="P2842" s="4">
        <v>1.9400000000000001E-2</v>
      </c>
      <c r="Q2842" s="3">
        <v>0</v>
      </c>
      <c r="R2842" s="3">
        <v>-11.088900000000001</v>
      </c>
      <c r="S2842" s="3">
        <v>200.71535</v>
      </c>
      <c r="T2842" s="3">
        <v>200.71535</v>
      </c>
      <c r="U2842" s="3">
        <v>287.21710000000002</v>
      </c>
      <c r="V2842" s="3">
        <v>287.21710000000002</v>
      </c>
      <c r="W2842" t="s">
        <v>943</v>
      </c>
      <c r="X2842" s="5">
        <v>39366</v>
      </c>
      <c r="Y2842" s="4">
        <v>2.8E-3</v>
      </c>
      <c r="Z2842" s="3">
        <v>0.77</v>
      </c>
      <c r="AA2842" s="5">
        <v>45278</v>
      </c>
      <c r="AB2842" s="3">
        <v>7.0000000000000007E-2</v>
      </c>
      <c r="AC2842" s="4">
        <v>3.0800000000000001E-2</v>
      </c>
      <c r="AD2842" t="s">
        <v>95</v>
      </c>
      <c r="AE2842" s="4">
        <v>5.1000000000000004E-3</v>
      </c>
      <c r="AF2842" t="s">
        <v>96</v>
      </c>
      <c r="AG2842">
        <v>0.16</v>
      </c>
      <c r="AH2842" s="4">
        <v>0.63839999999999997</v>
      </c>
      <c r="AI2842" s="4">
        <v>5.8000000000000003E-2</v>
      </c>
      <c r="AJ2842" s="4">
        <v>7.5300000000000006E-2</v>
      </c>
      <c r="AK2842" s="4">
        <v>7.6499999999999999E-2</v>
      </c>
      <c r="AL2842" t="s">
        <v>84</v>
      </c>
      <c r="AM2842">
        <v>428</v>
      </c>
      <c r="AN2842" s="4">
        <v>0.1149</v>
      </c>
      <c r="AO2842" s="4">
        <v>0.15620000000000001</v>
      </c>
      <c r="AP2842" s="4">
        <v>0.37140000000000001</v>
      </c>
      <c r="AQ2842" s="6">
        <v>0.4</v>
      </c>
      <c r="AR2842" s="6">
        <v>0.2</v>
      </c>
      <c r="AS2842">
        <v>1099</v>
      </c>
      <c r="AT2842" s="3">
        <v>24.31</v>
      </c>
      <c r="AU2842" s="3">
        <v>25.18</v>
      </c>
      <c r="AV2842" s="3" t="s">
        <v>96</v>
      </c>
      <c r="AW2842" s="3" t="s">
        <v>96</v>
      </c>
      <c r="AX2842">
        <v>68.28</v>
      </c>
      <c r="AY2842" t="s">
        <v>68</v>
      </c>
      <c r="AZ2842" t="s">
        <v>69</v>
      </c>
      <c r="BA2842" t="s">
        <v>68</v>
      </c>
      <c r="BB2842" t="s">
        <v>79</v>
      </c>
      <c r="BC2842" t="s">
        <v>69</v>
      </c>
      <c r="BD2842" t="s">
        <v>69</v>
      </c>
      <c r="BE2842" t="s">
        <v>72</v>
      </c>
      <c r="BF2842" t="s">
        <v>96</v>
      </c>
      <c r="BG2842" t="s">
        <v>96</v>
      </c>
      <c r="BH2842" t="s">
        <v>96</v>
      </c>
      <c r="BI2842" t="s">
        <v>96</v>
      </c>
      <c r="BJ2842" t="s">
        <v>96</v>
      </c>
      <c r="BK2842" t="s">
        <v>96</v>
      </c>
    </row>
    <row r="2843" spans="1:63" x14ac:dyDescent="0.3">
      <c r="A2843" t="s">
        <v>6371</v>
      </c>
      <c r="B2843" t="s">
        <v>6372</v>
      </c>
      <c r="C2843" t="s">
        <v>93</v>
      </c>
      <c r="D2843" s="1">
        <v>795539000</v>
      </c>
      <c r="E2843" s="2">
        <v>165484</v>
      </c>
      <c r="F2843" s="3">
        <v>28.83</v>
      </c>
      <c r="G2843" t="b">
        <v>0</v>
      </c>
      <c r="H2843" t="b">
        <v>0</v>
      </c>
      <c r="I2843" t="b">
        <v>1</v>
      </c>
      <c r="J2843" t="b">
        <v>0</v>
      </c>
      <c r="K2843" s="4">
        <v>2.0999999999999999E-3</v>
      </c>
      <c r="L2843" s="4">
        <v>5.67E-2</v>
      </c>
      <c r="M2843">
        <v>3.3099999999999997E-2</v>
      </c>
      <c r="N2843">
        <v>2.7E-2</v>
      </c>
      <c r="O2843">
        <v>-7.2900000000000006E-2</v>
      </c>
      <c r="P2843">
        <v>-2.3999999999999998E-3</v>
      </c>
      <c r="Q2843" s="3">
        <v>5.1818400000000002</v>
      </c>
      <c r="R2843" s="3">
        <v>16.561900000000001</v>
      </c>
      <c r="S2843" s="3">
        <v>268.37542999999999</v>
      </c>
      <c r="T2843" s="3">
        <v>273.57202999999998</v>
      </c>
      <c r="U2843" s="3">
        <v>513.63778000000002</v>
      </c>
      <c r="V2843" s="3">
        <v>513.63778000000002</v>
      </c>
      <c r="W2843" t="s">
        <v>252</v>
      </c>
      <c r="X2843" s="5">
        <v>39366</v>
      </c>
      <c r="Y2843" s="4">
        <v>1.5E-3</v>
      </c>
      <c r="Z2843" s="3">
        <v>0.89</v>
      </c>
      <c r="AA2843">
        <v>45278</v>
      </c>
      <c r="AB2843">
        <v>0.11</v>
      </c>
      <c r="AC2843" s="4">
        <v>3.1E-2</v>
      </c>
      <c r="AD2843" t="s">
        <v>95</v>
      </c>
      <c r="AE2843">
        <v>1.03E-2</v>
      </c>
      <c r="AF2843" t="s">
        <v>96</v>
      </c>
      <c r="AG2843" t="s">
        <v>96</v>
      </c>
      <c r="AH2843" s="4">
        <v>0.8619</v>
      </c>
      <c r="AI2843" s="4">
        <v>0.108</v>
      </c>
      <c r="AJ2843" s="4">
        <v>0.1179</v>
      </c>
      <c r="AK2843">
        <v>0.11700000000000001</v>
      </c>
      <c r="AL2843" t="s">
        <v>84</v>
      </c>
      <c r="AM2843">
        <v>31</v>
      </c>
      <c r="AN2843" s="4">
        <v>0.37130000000000002</v>
      </c>
      <c r="AO2843" s="4">
        <v>0.53869999999999996</v>
      </c>
      <c r="AP2843" s="4">
        <v>0.99980000000000002</v>
      </c>
      <c r="AQ2843">
        <v>0.4</v>
      </c>
      <c r="AR2843">
        <v>0.2</v>
      </c>
      <c r="AS2843">
        <v>1099</v>
      </c>
      <c r="AT2843" s="3">
        <v>27.36</v>
      </c>
      <c r="AU2843" s="3">
        <v>29.41</v>
      </c>
      <c r="AV2843" s="3">
        <v>28.78</v>
      </c>
      <c r="AW2843" s="3">
        <v>28.93</v>
      </c>
      <c r="AX2843">
        <v>65</v>
      </c>
      <c r="AY2843" t="s">
        <v>69</v>
      </c>
      <c r="AZ2843" t="s">
        <v>69</v>
      </c>
      <c r="BA2843" t="s">
        <v>75</v>
      </c>
      <c r="BB2843" t="s">
        <v>70</v>
      </c>
      <c r="BC2843" t="s">
        <v>72</v>
      </c>
      <c r="BD2843" t="s">
        <v>72</v>
      </c>
      <c r="BE2843" t="s">
        <v>96</v>
      </c>
      <c r="BF2843">
        <v>5.72</v>
      </c>
      <c r="BG2843">
        <v>0.1961</v>
      </c>
      <c r="BH2843">
        <v>0.33700000000000002</v>
      </c>
      <c r="BI2843">
        <v>1.6</v>
      </c>
      <c r="BJ2843">
        <v>0</v>
      </c>
      <c r="BK2843">
        <v>0</v>
      </c>
    </row>
    <row r="2844" spans="1:63" x14ac:dyDescent="0.3">
      <c r="A2844" t="s">
        <v>1314</v>
      </c>
      <c r="B2844" t="s">
        <v>1315</v>
      </c>
      <c r="C2844" t="s">
        <v>93</v>
      </c>
      <c r="D2844" s="1">
        <v>790546000</v>
      </c>
      <c r="E2844" s="2">
        <v>224147</v>
      </c>
      <c r="F2844" s="3">
        <v>56.68</v>
      </c>
      <c r="G2844" t="b">
        <v>0</v>
      </c>
      <c r="H2844" t="b">
        <v>0</v>
      </c>
      <c r="I2844" t="b">
        <v>0</v>
      </c>
      <c r="J2844" t="b">
        <v>0</v>
      </c>
      <c r="K2844" s="4">
        <v>-6.9999999999999999E-4</v>
      </c>
      <c r="L2844" s="4">
        <v>6.5000000000000002E-2</v>
      </c>
      <c r="M2844" s="4">
        <v>9.5999999999999992E-3</v>
      </c>
      <c r="N2844" s="4">
        <v>2.3E-3</v>
      </c>
      <c r="O2844" s="4">
        <v>-9.4700000000000006E-2</v>
      </c>
      <c r="P2844" s="4">
        <v>1.5800000000000002E-2</v>
      </c>
      <c r="Q2844" s="3">
        <v>-11.308999999999999</v>
      </c>
      <c r="R2844" s="3">
        <v>-36.683</v>
      </c>
      <c r="S2844" s="3">
        <v>154.078</v>
      </c>
      <c r="T2844" s="3">
        <v>148.21600000000001</v>
      </c>
      <c r="U2844" s="3">
        <v>131.97550000000001</v>
      </c>
      <c r="V2844" s="3">
        <v>131.97550000000001</v>
      </c>
      <c r="W2844" t="s">
        <v>167</v>
      </c>
      <c r="X2844" s="5">
        <v>40059</v>
      </c>
      <c r="Y2844" s="4">
        <v>2E-3</v>
      </c>
      <c r="Z2844" s="3">
        <v>2.41</v>
      </c>
      <c r="AA2844" s="5">
        <v>45261</v>
      </c>
      <c r="AB2844" s="3">
        <v>0.17</v>
      </c>
      <c r="AC2844" s="4">
        <v>4.2099999999999999E-2</v>
      </c>
      <c r="AD2844" t="s">
        <v>95</v>
      </c>
      <c r="AE2844" s="4">
        <v>2.9499999999999998E-2</v>
      </c>
      <c r="AF2844" t="s">
        <v>96</v>
      </c>
      <c r="AG2844">
        <v>0.38</v>
      </c>
      <c r="AH2844" s="4">
        <v>0.7913</v>
      </c>
      <c r="AI2844" s="4">
        <v>0.1978</v>
      </c>
      <c r="AJ2844" s="4">
        <v>0.18790000000000001</v>
      </c>
      <c r="AK2844" s="4">
        <v>0.19220000000000001</v>
      </c>
      <c r="AL2844" t="s">
        <v>330</v>
      </c>
      <c r="AM2844" s="2">
        <v>15</v>
      </c>
      <c r="AN2844" s="4">
        <v>0.90490000000000004</v>
      </c>
      <c r="AO2844" s="4">
        <v>0.99990000000000001</v>
      </c>
      <c r="AP2844" s="4">
        <v>0.99990000000000001</v>
      </c>
      <c r="AQ2844" s="6">
        <v>0.4</v>
      </c>
      <c r="AR2844" s="6">
        <v>0.2</v>
      </c>
      <c r="AS2844">
        <v>1099</v>
      </c>
      <c r="AT2844" s="3">
        <v>53.36</v>
      </c>
      <c r="AU2844" s="3">
        <v>58.67</v>
      </c>
      <c r="AV2844" s="3">
        <v>56.42</v>
      </c>
      <c r="AW2844" s="3">
        <v>57.09</v>
      </c>
      <c r="AX2844">
        <v>58.78</v>
      </c>
      <c r="AY2844" t="s">
        <v>79</v>
      </c>
      <c r="AZ2844" t="s">
        <v>71</v>
      </c>
      <c r="BA2844" t="s">
        <v>68</v>
      </c>
      <c r="BB2844" t="s">
        <v>75</v>
      </c>
      <c r="BC2844" t="s">
        <v>82</v>
      </c>
      <c r="BD2844" t="s">
        <v>71</v>
      </c>
      <c r="BE2844" t="s">
        <v>75</v>
      </c>
      <c r="BF2844">
        <v>5.72</v>
      </c>
      <c r="BG2844" s="4">
        <v>0.6804</v>
      </c>
      <c r="BH2844" s="4">
        <v>0.34189999999999998</v>
      </c>
      <c r="BI2844">
        <v>0</v>
      </c>
      <c r="BJ2844" s="4">
        <v>0</v>
      </c>
      <c r="BK2844" s="4">
        <v>0</v>
      </c>
    </row>
    <row r="2845" spans="1:63" x14ac:dyDescent="0.3">
      <c r="A2845" t="s">
        <v>1299</v>
      </c>
      <c r="B2845" t="s">
        <v>1300</v>
      </c>
      <c r="C2845" t="s">
        <v>93</v>
      </c>
      <c r="D2845" s="1">
        <v>785196000</v>
      </c>
      <c r="E2845" s="2">
        <v>694644</v>
      </c>
      <c r="F2845" s="3">
        <v>23.79</v>
      </c>
      <c r="G2845" t="b">
        <v>0</v>
      </c>
      <c r="H2845" t="b">
        <v>0</v>
      </c>
      <c r="I2845" t="b">
        <v>0</v>
      </c>
      <c r="J2845" t="b">
        <v>0</v>
      </c>
      <c r="K2845" s="4">
        <v>5.8999999999999999E-3</v>
      </c>
      <c r="L2845" s="4">
        <v>7.6799999999999993E-2</v>
      </c>
      <c r="M2845" s="4">
        <v>0.1119</v>
      </c>
      <c r="N2845" s="4">
        <v>0.10059999999999999</v>
      </c>
      <c r="O2845" s="4">
        <v>-6.7000000000000004E-2</v>
      </c>
      <c r="P2845" s="4">
        <v>2.6200000000000001E-2</v>
      </c>
      <c r="Q2845" s="3">
        <v>9.4610219999999998</v>
      </c>
      <c r="R2845" s="3">
        <v>31.011797999999999</v>
      </c>
      <c r="S2845" s="3">
        <v>189.796875</v>
      </c>
      <c r="T2845" s="3">
        <v>189.796875</v>
      </c>
      <c r="U2845" s="3">
        <v>-34.853876</v>
      </c>
      <c r="V2845" s="3">
        <v>-34.853876</v>
      </c>
      <c r="W2845" t="s">
        <v>147</v>
      </c>
      <c r="X2845" s="5">
        <v>39882</v>
      </c>
      <c r="Y2845" s="4">
        <v>4.0000000000000002E-4</v>
      </c>
      <c r="Z2845" s="3">
        <v>1.18</v>
      </c>
      <c r="AA2845" s="5">
        <v>45278</v>
      </c>
      <c r="AB2845" s="3">
        <v>0.09</v>
      </c>
      <c r="AC2845" s="4">
        <v>4.9500000000000002E-2</v>
      </c>
      <c r="AD2845" t="s">
        <v>95</v>
      </c>
      <c r="AE2845" s="4">
        <v>8.2000000000000007E-3</v>
      </c>
      <c r="AF2845" t="s">
        <v>96</v>
      </c>
      <c r="AG2845">
        <v>0.46</v>
      </c>
      <c r="AH2845" s="4">
        <v>1.0209999999999999</v>
      </c>
      <c r="AI2845" s="4">
        <v>0.13669999999999999</v>
      </c>
      <c r="AJ2845" s="4">
        <v>0.14810000000000001</v>
      </c>
      <c r="AK2845" s="4">
        <v>0.1502</v>
      </c>
      <c r="AL2845" t="s">
        <v>67</v>
      </c>
      <c r="AM2845">
        <v>3000</v>
      </c>
      <c r="AN2845" s="4">
        <v>3.1199999999999999E-2</v>
      </c>
      <c r="AO2845" s="4">
        <v>4.4699999999999997E-2</v>
      </c>
      <c r="AP2845" s="4">
        <v>0.12590000000000001</v>
      </c>
      <c r="AQ2845" s="6">
        <v>0.4</v>
      </c>
      <c r="AR2845" s="6">
        <v>0.2</v>
      </c>
      <c r="AS2845">
        <v>1099</v>
      </c>
      <c r="AT2845" s="3">
        <v>22.3</v>
      </c>
      <c r="AU2845" s="3">
        <v>24.4</v>
      </c>
      <c r="AV2845" s="3">
        <v>23.73</v>
      </c>
      <c r="AW2845" s="3">
        <v>23.89</v>
      </c>
      <c r="AX2845">
        <v>67.03</v>
      </c>
      <c r="AY2845" t="s">
        <v>69</v>
      </c>
      <c r="AZ2845" t="s">
        <v>69</v>
      </c>
      <c r="BA2845" t="s">
        <v>69</v>
      </c>
      <c r="BB2845" t="s">
        <v>75</v>
      </c>
      <c r="BC2845" t="s">
        <v>69</v>
      </c>
      <c r="BD2845" t="s">
        <v>69</v>
      </c>
      <c r="BE2845" t="s">
        <v>96</v>
      </c>
      <c r="BF2845">
        <v>6.48</v>
      </c>
      <c r="BG2845" s="4">
        <v>0.83630000000000004</v>
      </c>
      <c r="BH2845" s="4">
        <v>0.5131</v>
      </c>
      <c r="BI2845">
        <v>422.89</v>
      </c>
      <c r="BJ2845" s="4">
        <v>0.14080000000000001</v>
      </c>
      <c r="BK2845" s="4">
        <v>3.7699999999999997E-2</v>
      </c>
    </row>
    <row r="2846" spans="1:63" x14ac:dyDescent="0.3">
      <c r="A2846" t="s">
        <v>3931</v>
      </c>
      <c r="B2846" t="s">
        <v>3932</v>
      </c>
      <c r="C2846" t="s">
        <v>93</v>
      </c>
      <c r="D2846" s="1">
        <v>744571000</v>
      </c>
      <c r="E2846">
        <v>334664</v>
      </c>
      <c r="F2846" s="3">
        <v>22.85</v>
      </c>
      <c r="G2846" t="b">
        <v>0</v>
      </c>
      <c r="H2846" t="b">
        <v>0</v>
      </c>
      <c r="I2846" t="b">
        <v>0</v>
      </c>
      <c r="J2846" t="b">
        <v>0</v>
      </c>
      <c r="K2846" s="4">
        <v>1.5E-3</v>
      </c>
      <c r="L2846" s="4">
        <v>1.46E-2</v>
      </c>
      <c r="M2846" s="4">
        <v>4.3299999999999998E-2</v>
      </c>
      <c r="N2846" s="4">
        <v>4.1500000000000002E-2</v>
      </c>
      <c r="O2846" s="4">
        <v>-2.4E-2</v>
      </c>
      <c r="P2846" s="4" t="s">
        <v>96</v>
      </c>
      <c r="Q2846" s="3">
        <v>45.602204999999998</v>
      </c>
      <c r="R2846" s="3">
        <v>165.96225999999999</v>
      </c>
      <c r="S2846" s="3">
        <v>563.54533500000002</v>
      </c>
      <c r="T2846" s="3">
        <v>563.54533500000002</v>
      </c>
      <c r="U2846" s="3">
        <v>730.10157000000004</v>
      </c>
      <c r="V2846" s="3">
        <v>730.10157000000004</v>
      </c>
      <c r="W2846" t="s">
        <v>252</v>
      </c>
      <c r="X2846" s="5">
        <v>43886</v>
      </c>
      <c r="Y2846" s="4">
        <v>6.9999999999999999E-4</v>
      </c>
      <c r="Z2846" s="3">
        <v>0.83</v>
      </c>
      <c r="AA2846" s="5">
        <v>45274</v>
      </c>
      <c r="AB2846" s="3">
        <v>0.08</v>
      </c>
      <c r="AC2846" s="4">
        <v>3.61E-2</v>
      </c>
      <c r="AD2846" t="s">
        <v>95</v>
      </c>
      <c r="AE2846" s="4">
        <v>2.0999999999999999E-3</v>
      </c>
      <c r="AF2846" t="s">
        <v>96</v>
      </c>
      <c r="AG2846">
        <v>0.04</v>
      </c>
      <c r="AH2846" s="4">
        <v>3.8899999999999997E-2</v>
      </c>
      <c r="AI2846" s="4">
        <v>2.9899999999999999E-2</v>
      </c>
      <c r="AJ2846" s="4">
        <v>3.0800000000000001E-2</v>
      </c>
      <c r="AK2846" s="4">
        <v>2.92E-2</v>
      </c>
      <c r="AL2846" t="s">
        <v>4473</v>
      </c>
      <c r="AM2846">
        <v>26</v>
      </c>
      <c r="AN2846" s="4">
        <v>0.62109999999999999</v>
      </c>
      <c r="AO2846" s="4">
        <v>0.81220000000000003</v>
      </c>
      <c r="AP2846" s="4">
        <v>1</v>
      </c>
      <c r="AQ2846" s="6">
        <v>0.4</v>
      </c>
      <c r="AR2846" s="6">
        <v>0.2</v>
      </c>
      <c r="AS2846">
        <v>1099</v>
      </c>
      <c r="AT2846" s="3">
        <v>22.51</v>
      </c>
      <c r="AU2846" s="3">
        <v>22.92</v>
      </c>
      <c r="AV2846" s="3">
        <v>22.83</v>
      </c>
      <c r="AW2846" s="3">
        <v>22.88</v>
      </c>
      <c r="AX2846">
        <v>71.12</v>
      </c>
      <c r="AY2846" t="s">
        <v>70</v>
      </c>
      <c r="AZ2846" t="s">
        <v>70</v>
      </c>
      <c r="BA2846" t="s">
        <v>79</v>
      </c>
      <c r="BB2846" t="s">
        <v>79</v>
      </c>
      <c r="BC2846" t="s">
        <v>70</v>
      </c>
      <c r="BD2846" t="s">
        <v>82</v>
      </c>
      <c r="BE2846" t="s">
        <v>96</v>
      </c>
      <c r="BF2846">
        <v>5.72</v>
      </c>
      <c r="BG2846" s="4">
        <v>0.81699999999999995</v>
      </c>
      <c r="BH2846" s="4">
        <v>0.34189999999999998</v>
      </c>
      <c r="BI2846">
        <v>0</v>
      </c>
      <c r="BJ2846" s="4">
        <v>0</v>
      </c>
      <c r="BK2846" s="4">
        <v>0</v>
      </c>
    </row>
    <row r="2847" spans="1:63" x14ac:dyDescent="0.3">
      <c r="A2847" t="s">
        <v>1851</v>
      </c>
      <c r="B2847" t="s">
        <v>1852</v>
      </c>
      <c r="C2847" t="s">
        <v>93</v>
      </c>
      <c r="D2847" s="1">
        <v>744134000</v>
      </c>
      <c r="E2847" s="2">
        <v>189584</v>
      </c>
      <c r="F2847" s="3">
        <v>22.72</v>
      </c>
      <c r="G2847" t="b">
        <v>0</v>
      </c>
      <c r="H2847" t="b">
        <v>0</v>
      </c>
      <c r="I2847" t="b">
        <v>0</v>
      </c>
      <c r="J2847" t="b">
        <v>0</v>
      </c>
      <c r="K2847" s="4">
        <v>8.9999999999999998E-4</v>
      </c>
      <c r="L2847" s="4">
        <v>1.06E-2</v>
      </c>
      <c r="M2847" s="4">
        <v>9.1600000000000001E-2</v>
      </c>
      <c r="N2847" s="4">
        <v>9.2499999999999999E-2</v>
      </c>
      <c r="O2847" s="4">
        <v>1.9E-2</v>
      </c>
      <c r="P2847" s="4">
        <v>4.5400000000000003E-2</v>
      </c>
      <c r="Q2847" s="3">
        <v>15.859299999999999</v>
      </c>
      <c r="R2847" s="3">
        <v>27.1965</v>
      </c>
      <c r="S2847" s="3">
        <v>226.5513</v>
      </c>
      <c r="T2847" s="3">
        <v>226.5513</v>
      </c>
      <c r="U2847" s="3">
        <v>334.7396</v>
      </c>
      <c r="V2847" s="3">
        <v>334.7396</v>
      </c>
      <c r="W2847" t="s">
        <v>246</v>
      </c>
      <c r="X2847" s="5">
        <v>42627</v>
      </c>
      <c r="Y2847" s="4">
        <v>4.1999999999999997E-3</v>
      </c>
      <c r="Z2847" s="3">
        <v>1.5</v>
      </c>
      <c r="AA2847" s="5">
        <v>45278</v>
      </c>
      <c r="AB2847" s="3">
        <v>0.11</v>
      </c>
      <c r="AC2847" s="4">
        <v>6.5799999999999997E-2</v>
      </c>
      <c r="AD2847" t="s">
        <v>95</v>
      </c>
      <c r="AE2847" s="4">
        <v>4.7999999999999996E-3</v>
      </c>
      <c r="AF2847" t="s">
        <v>96</v>
      </c>
      <c r="AG2847">
        <v>0.35</v>
      </c>
      <c r="AH2847" s="4">
        <v>0.71</v>
      </c>
      <c r="AI2847" s="4">
        <v>1.9599999999999999E-2</v>
      </c>
      <c r="AJ2847" s="4">
        <v>2.47E-2</v>
      </c>
      <c r="AK2847" s="4">
        <v>2.3400000000000001E-2</v>
      </c>
      <c r="AL2847" t="s">
        <v>84</v>
      </c>
      <c r="AM2847" s="2">
        <v>40</v>
      </c>
      <c r="AN2847" s="4">
        <v>0.52449999999999997</v>
      </c>
      <c r="AO2847" s="4">
        <v>0.65269999999999995</v>
      </c>
      <c r="AP2847" s="4">
        <v>1</v>
      </c>
      <c r="AQ2847" s="6">
        <v>0.4</v>
      </c>
      <c r="AR2847" s="6">
        <v>0.2</v>
      </c>
      <c r="AS2847">
        <v>1099</v>
      </c>
      <c r="AT2847" s="3">
        <v>22.45</v>
      </c>
      <c r="AU2847" s="3">
        <v>22.79</v>
      </c>
      <c r="AV2847" s="3">
        <v>22.69</v>
      </c>
      <c r="AW2847" s="3">
        <v>22.74</v>
      </c>
      <c r="AX2847">
        <v>73.459999999999994</v>
      </c>
      <c r="AY2847" t="s">
        <v>72</v>
      </c>
      <c r="AZ2847" t="s">
        <v>71</v>
      </c>
      <c r="BA2847" t="s">
        <v>71</v>
      </c>
      <c r="BB2847" t="s">
        <v>79</v>
      </c>
      <c r="BC2847" t="s">
        <v>70</v>
      </c>
      <c r="BD2847" t="s">
        <v>70</v>
      </c>
      <c r="BE2847" t="s">
        <v>96</v>
      </c>
      <c r="BF2847">
        <v>5.14</v>
      </c>
      <c r="BG2847" s="4">
        <v>0.2591</v>
      </c>
      <c r="BH2847" s="4">
        <v>0.25540000000000002</v>
      </c>
      <c r="BI2847">
        <v>99.74</v>
      </c>
      <c r="BJ2847" s="4">
        <v>5.0099999999999999E-2</v>
      </c>
      <c r="BK2847" s="4">
        <v>3.49E-2</v>
      </c>
    </row>
    <row r="2848" spans="1:63" x14ac:dyDescent="0.3">
      <c r="A2848" t="s">
        <v>1604</v>
      </c>
      <c r="B2848" t="s">
        <v>1605</v>
      </c>
      <c r="C2848" t="s">
        <v>93</v>
      </c>
      <c r="D2848" s="1">
        <v>732677000</v>
      </c>
      <c r="E2848" s="2">
        <v>52428</v>
      </c>
      <c r="F2848" s="3">
        <v>69.209999999999994</v>
      </c>
      <c r="G2848" t="b">
        <v>0</v>
      </c>
      <c r="H2848" t="b">
        <v>0</v>
      </c>
      <c r="I2848" t="b">
        <v>0</v>
      </c>
      <c r="J2848" t="b">
        <v>0</v>
      </c>
      <c r="K2848" s="4">
        <v>1.1999999999999999E-3</v>
      </c>
      <c r="L2848" s="4">
        <v>3.6200000000000003E-2</v>
      </c>
      <c r="M2848" s="4">
        <v>7.1800000000000003E-2</v>
      </c>
      <c r="N2848" s="4">
        <v>6.7100000000000007E-2</v>
      </c>
      <c r="O2848" s="4">
        <v>-2.8799999999999999E-2</v>
      </c>
      <c r="P2848" s="4">
        <v>1.04E-2</v>
      </c>
      <c r="Q2848" s="3">
        <v>4.1490999999999998</v>
      </c>
      <c r="R2848" s="3">
        <v>3.5592000000000001</v>
      </c>
      <c r="S2848" s="3">
        <v>123.2136</v>
      </c>
      <c r="T2848" s="3">
        <v>127.9144</v>
      </c>
      <c r="U2848" s="3">
        <v>221.73259999999999</v>
      </c>
      <c r="V2848" s="3">
        <v>221.73259999999999</v>
      </c>
      <c r="W2848" t="s">
        <v>94</v>
      </c>
      <c r="X2848" s="5">
        <v>43347</v>
      </c>
      <c r="Y2848" s="4">
        <v>5.0000000000000001E-4</v>
      </c>
      <c r="Z2848" s="3">
        <v>2.58</v>
      </c>
      <c r="AA2848" s="5">
        <v>45282</v>
      </c>
      <c r="AB2848" s="3">
        <v>1.02</v>
      </c>
      <c r="AC2848" s="4">
        <v>3.73E-2</v>
      </c>
      <c r="AD2848" t="s">
        <v>95</v>
      </c>
      <c r="AE2848" s="4">
        <v>1.0200000000000001E-2</v>
      </c>
      <c r="AF2848">
        <v>7.0000000000000007E-2</v>
      </c>
      <c r="AG2848">
        <v>0.13</v>
      </c>
      <c r="AH2848" s="4">
        <v>0.63739999999999997</v>
      </c>
      <c r="AI2848" s="4">
        <v>6.0400000000000002E-2</v>
      </c>
      <c r="AJ2848" s="4">
        <v>6.2399999999999997E-2</v>
      </c>
      <c r="AK2848" s="4">
        <v>6.1600000000000002E-2</v>
      </c>
      <c r="AL2848" t="s">
        <v>78</v>
      </c>
      <c r="AM2848">
        <v>3</v>
      </c>
      <c r="AN2848" s="4">
        <v>0.99990000000000001</v>
      </c>
      <c r="AO2848" s="4">
        <v>0.99990000000000001</v>
      </c>
      <c r="AP2848" s="4">
        <v>0.99990000000000001</v>
      </c>
      <c r="AQ2848" s="6">
        <v>0.4</v>
      </c>
      <c r="AR2848" s="6">
        <v>0.2</v>
      </c>
      <c r="AS2848">
        <v>1099</v>
      </c>
      <c r="AT2848" s="3">
        <v>66.88</v>
      </c>
      <c r="AU2848" s="3">
        <v>69.989999999999995</v>
      </c>
      <c r="AV2848" s="3">
        <v>69.150000000000006</v>
      </c>
      <c r="AW2848" s="3">
        <v>69.260000000000005</v>
      </c>
      <c r="AX2848">
        <v>69.27</v>
      </c>
      <c r="AY2848" t="s">
        <v>79</v>
      </c>
      <c r="AZ2848" t="s">
        <v>69</v>
      </c>
      <c r="BA2848" t="s">
        <v>96</v>
      </c>
      <c r="BB2848" t="s">
        <v>70</v>
      </c>
      <c r="BC2848" t="s">
        <v>79</v>
      </c>
      <c r="BD2848" t="s">
        <v>70</v>
      </c>
      <c r="BE2848" t="s">
        <v>96</v>
      </c>
      <c r="BF2848">
        <v>6.26</v>
      </c>
      <c r="BG2848" s="4">
        <v>0.59050000000000002</v>
      </c>
      <c r="BH2848" s="4">
        <v>0.45240000000000002</v>
      </c>
      <c r="BI2848">
        <v>192.25</v>
      </c>
      <c r="BJ2848" s="4">
        <v>1.9300000000000001E-2</v>
      </c>
      <c r="BK2848" s="4">
        <v>8.6E-3</v>
      </c>
    </row>
    <row r="2849" spans="1:63" x14ac:dyDescent="0.3">
      <c r="A2849" t="s">
        <v>2595</v>
      </c>
      <c r="B2849" t="s">
        <v>2596</v>
      </c>
      <c r="C2849" t="s">
        <v>93</v>
      </c>
      <c r="D2849" s="1">
        <v>687537000</v>
      </c>
      <c r="E2849" s="2">
        <v>328556</v>
      </c>
      <c r="F2849" s="3">
        <v>21.64</v>
      </c>
      <c r="G2849" t="b">
        <v>0</v>
      </c>
      <c r="H2849" t="b">
        <v>0</v>
      </c>
      <c r="I2849" t="b">
        <v>0</v>
      </c>
      <c r="J2849" t="b">
        <v>0</v>
      </c>
      <c r="K2849" s="4">
        <v>4.1999999999999997E-3</v>
      </c>
      <c r="L2849" s="4">
        <v>0.04</v>
      </c>
      <c r="M2849" s="4">
        <v>8.5000000000000006E-2</v>
      </c>
      <c r="N2849" s="4">
        <v>7.9799999999999996E-2</v>
      </c>
      <c r="O2849" s="4">
        <v>-3.2899999999999999E-2</v>
      </c>
      <c r="P2849" s="4" t="s">
        <v>96</v>
      </c>
      <c r="Q2849" s="3">
        <v>15.061450000000001</v>
      </c>
      <c r="R2849" s="3">
        <v>28.478185</v>
      </c>
      <c r="S2849" s="3">
        <v>456.03102000000001</v>
      </c>
      <c r="T2849" s="3">
        <v>457.06907000000001</v>
      </c>
      <c r="U2849" s="3">
        <v>546.06115499999999</v>
      </c>
      <c r="V2849" s="3">
        <v>546.06115499999999</v>
      </c>
      <c r="W2849" t="s">
        <v>147</v>
      </c>
      <c r="X2849" s="5">
        <v>44005</v>
      </c>
      <c r="Y2849" s="4">
        <v>1E-3</v>
      </c>
      <c r="Z2849" s="3">
        <v>0.89</v>
      </c>
      <c r="AA2849" s="5">
        <v>45274</v>
      </c>
      <c r="AB2849" s="3">
        <v>0.09</v>
      </c>
      <c r="AC2849" s="4">
        <v>4.1300000000000003E-2</v>
      </c>
      <c r="AD2849" t="s">
        <v>95</v>
      </c>
      <c r="AE2849" s="4">
        <v>3.8999999999999998E-3</v>
      </c>
      <c r="AF2849" t="s">
        <v>96</v>
      </c>
      <c r="AG2849">
        <v>0.34</v>
      </c>
      <c r="AH2849" s="4">
        <v>0.39079999999999998</v>
      </c>
      <c r="AI2849" s="4">
        <v>5.79E-2</v>
      </c>
      <c r="AJ2849" s="4">
        <v>6.7599999999999993E-2</v>
      </c>
      <c r="AK2849" s="4">
        <v>7.0199999999999999E-2</v>
      </c>
      <c r="AL2849" t="s">
        <v>4473</v>
      </c>
      <c r="AM2849">
        <v>484</v>
      </c>
      <c r="AN2849" s="4">
        <v>0.1071</v>
      </c>
      <c r="AO2849" s="4">
        <v>0.1368</v>
      </c>
      <c r="AP2849" s="4">
        <v>0.27500000000000002</v>
      </c>
      <c r="AQ2849" s="6">
        <v>0.4</v>
      </c>
      <c r="AR2849" s="6">
        <v>0.2</v>
      </c>
      <c r="AS2849">
        <v>1099</v>
      </c>
      <c r="AT2849" s="3">
        <v>20.8</v>
      </c>
      <c r="AU2849" s="3">
        <v>21.86</v>
      </c>
      <c r="AV2849" s="3" t="s">
        <v>96</v>
      </c>
      <c r="AW2849" s="3" t="s">
        <v>96</v>
      </c>
      <c r="AX2849">
        <v>73.680000000000007</v>
      </c>
      <c r="AY2849" t="s">
        <v>79</v>
      </c>
      <c r="AZ2849" t="s">
        <v>72</v>
      </c>
      <c r="BA2849" t="s">
        <v>96</v>
      </c>
      <c r="BB2849" t="s">
        <v>71</v>
      </c>
      <c r="BC2849" t="s">
        <v>71</v>
      </c>
      <c r="BD2849" t="s">
        <v>75</v>
      </c>
      <c r="BE2849" t="s">
        <v>96</v>
      </c>
      <c r="BF2849">
        <v>6.55</v>
      </c>
      <c r="BG2849" s="4">
        <v>0.53359999999999996</v>
      </c>
      <c r="BH2849" s="4">
        <v>0.53569999999999995</v>
      </c>
      <c r="BI2849">
        <v>244.27</v>
      </c>
      <c r="BJ2849" s="4">
        <v>0.11070000000000001</v>
      </c>
      <c r="BK2849" s="4">
        <v>5.1400000000000001E-2</v>
      </c>
    </row>
    <row r="2850" spans="1:63" x14ac:dyDescent="0.3">
      <c r="A2850" t="s">
        <v>1449</v>
      </c>
      <c r="B2850" t="s">
        <v>1450</v>
      </c>
      <c r="C2850" t="s">
        <v>93</v>
      </c>
      <c r="D2850" s="1">
        <v>677828000</v>
      </c>
      <c r="E2850" s="2">
        <v>33723</v>
      </c>
      <c r="F2850" s="3">
        <v>108.43</v>
      </c>
      <c r="G2850" t="b">
        <v>0</v>
      </c>
      <c r="H2850" t="b">
        <v>0</v>
      </c>
      <c r="I2850" t="b">
        <v>0</v>
      </c>
      <c r="J2850" t="b">
        <v>0</v>
      </c>
      <c r="K2850" s="4">
        <v>2.0999999999999999E-3</v>
      </c>
      <c r="L2850" s="4">
        <v>1.9800000000000002E-2</v>
      </c>
      <c r="M2850" s="4">
        <v>5.1799999999999999E-2</v>
      </c>
      <c r="N2850" s="4">
        <v>4.7899999999999998E-2</v>
      </c>
      <c r="O2850" s="4">
        <v>-1.34E-2</v>
      </c>
      <c r="P2850" s="4">
        <v>1.4200000000000001E-2</v>
      </c>
      <c r="Q2850" s="3">
        <v>0</v>
      </c>
      <c r="R2850" s="3">
        <v>-5.3669250000000002</v>
      </c>
      <c r="S2850" s="3">
        <v>85.320800000000006</v>
      </c>
      <c r="T2850" s="3">
        <v>85.320800000000006</v>
      </c>
      <c r="U2850" s="3">
        <v>-25.825299999999999</v>
      </c>
      <c r="V2850" s="3">
        <v>-25.825299999999999</v>
      </c>
      <c r="W2850" t="s">
        <v>94</v>
      </c>
      <c r="X2850" s="5">
        <v>39757</v>
      </c>
      <c r="Y2850" s="4">
        <v>2E-3</v>
      </c>
      <c r="Z2850" s="3">
        <v>3.41</v>
      </c>
      <c r="AA2850" s="5">
        <v>45274</v>
      </c>
      <c r="AB2850" s="3">
        <v>0.32</v>
      </c>
      <c r="AC2850" s="4">
        <v>3.15E-2</v>
      </c>
      <c r="AD2850" t="s">
        <v>95</v>
      </c>
      <c r="AE2850" s="4">
        <v>1.0200000000000001E-2</v>
      </c>
      <c r="AF2850" t="s">
        <v>96</v>
      </c>
      <c r="AG2850">
        <v>0.02</v>
      </c>
      <c r="AH2850" s="4">
        <v>0.44829999999999998</v>
      </c>
      <c r="AI2850" s="4">
        <v>3.6600000000000001E-2</v>
      </c>
      <c r="AJ2850" s="4">
        <v>3.5400000000000001E-2</v>
      </c>
      <c r="AK2850" s="4">
        <v>3.4299999999999997E-2</v>
      </c>
      <c r="AL2850" t="s">
        <v>4473</v>
      </c>
      <c r="AM2850">
        <v>129</v>
      </c>
      <c r="AN2850" s="4">
        <v>0.37930000000000003</v>
      </c>
      <c r="AO2850" s="4">
        <v>0.46889999999999998</v>
      </c>
      <c r="AP2850" s="4">
        <v>0.80579999999999996</v>
      </c>
      <c r="AQ2850" s="6">
        <v>0.4</v>
      </c>
      <c r="AR2850" s="6">
        <v>0.2</v>
      </c>
      <c r="AS2850">
        <v>1099</v>
      </c>
      <c r="AT2850" s="3">
        <v>106.31</v>
      </c>
      <c r="AU2850" s="3">
        <v>108.96</v>
      </c>
      <c r="AV2850" s="3">
        <v>108.2</v>
      </c>
      <c r="AW2850" s="3">
        <v>108.58</v>
      </c>
      <c r="AX2850">
        <v>72.209999999999994</v>
      </c>
      <c r="AY2850" t="s">
        <v>70</v>
      </c>
      <c r="AZ2850" t="s">
        <v>79</v>
      </c>
      <c r="BA2850" t="s">
        <v>72</v>
      </c>
      <c r="BB2850" t="s">
        <v>79</v>
      </c>
      <c r="BC2850" t="s">
        <v>79</v>
      </c>
      <c r="BD2850" t="s">
        <v>70</v>
      </c>
      <c r="BE2850" t="s">
        <v>69</v>
      </c>
      <c r="BF2850">
        <v>4.59</v>
      </c>
      <c r="BG2850" s="4">
        <v>4.58E-2</v>
      </c>
      <c r="BH2850" s="4">
        <v>0.14130000000000001</v>
      </c>
      <c r="BI2850">
        <v>464.09</v>
      </c>
      <c r="BJ2850" s="4">
        <v>0.12559999999999999</v>
      </c>
      <c r="BK2850" s="4">
        <v>1.2999999999999999E-3</v>
      </c>
    </row>
    <row r="2851" spans="1:63" x14ac:dyDescent="0.3">
      <c r="A2851" t="s">
        <v>2169</v>
      </c>
      <c r="B2851" t="s">
        <v>2170</v>
      </c>
      <c r="C2851" t="s">
        <v>93</v>
      </c>
      <c r="D2851" s="1">
        <v>666196000</v>
      </c>
      <c r="E2851" s="2">
        <v>248652</v>
      </c>
      <c r="F2851" s="3">
        <v>24.56</v>
      </c>
      <c r="G2851" t="b">
        <v>0</v>
      </c>
      <c r="H2851" t="b">
        <v>0</v>
      </c>
      <c r="I2851" t="b">
        <v>0</v>
      </c>
      <c r="J2851" t="b">
        <v>0</v>
      </c>
      <c r="K2851" s="4">
        <v>8.9999999999999998E-4</v>
      </c>
      <c r="L2851" s="4">
        <v>2.5600000000000001E-2</v>
      </c>
      <c r="M2851" s="4">
        <v>5.4100000000000002E-2</v>
      </c>
      <c r="N2851" s="4">
        <v>5.28E-2</v>
      </c>
      <c r="O2851" s="4">
        <v>-4.4000000000000003E-3</v>
      </c>
      <c r="P2851">
        <v>2.4199999999999999E-2</v>
      </c>
      <c r="Q2851" s="3">
        <v>6.1368140000000002</v>
      </c>
      <c r="R2851" s="3">
        <v>50.011515000000003</v>
      </c>
      <c r="S2851" s="3">
        <v>286.22371800000002</v>
      </c>
      <c r="T2851" s="3">
        <v>299.49754200000001</v>
      </c>
      <c r="U2851" s="3">
        <v>406.599808</v>
      </c>
      <c r="V2851" s="3">
        <v>406.599808</v>
      </c>
      <c r="W2851" t="s">
        <v>213</v>
      </c>
      <c r="X2851" s="5">
        <v>43026</v>
      </c>
      <c r="Y2851" s="4">
        <v>3.0999999999999999E-3</v>
      </c>
      <c r="Z2851" s="3">
        <v>0.85</v>
      </c>
      <c r="AA2851" s="5">
        <v>45288</v>
      </c>
      <c r="AB2851" s="3">
        <v>0.08</v>
      </c>
      <c r="AC2851" s="4">
        <v>3.4700000000000002E-2</v>
      </c>
      <c r="AD2851" t="s">
        <v>95</v>
      </c>
      <c r="AE2851" s="4">
        <v>3.0999999999999999E-3</v>
      </c>
      <c r="AF2851" t="s">
        <v>96</v>
      </c>
      <c r="AG2851">
        <v>0.11</v>
      </c>
      <c r="AH2851" s="4">
        <v>0.38550000000000001</v>
      </c>
      <c r="AI2851" s="4">
        <v>3.1699999999999999E-2</v>
      </c>
      <c r="AJ2851" s="4">
        <v>3.6999999999999998E-2</v>
      </c>
      <c r="AK2851" s="4">
        <v>3.7900000000000003E-2</v>
      </c>
      <c r="AL2851" t="s">
        <v>1400</v>
      </c>
      <c r="AM2851" s="2">
        <v>1000</v>
      </c>
      <c r="AN2851" s="4">
        <v>0.1148</v>
      </c>
      <c r="AO2851" s="4">
        <v>0.15709999999999999</v>
      </c>
      <c r="AP2851" s="4">
        <v>0.3604</v>
      </c>
      <c r="AQ2851" s="6">
        <v>0.4</v>
      </c>
      <c r="AR2851" s="6">
        <v>0.2</v>
      </c>
      <c r="AS2851">
        <v>1099</v>
      </c>
      <c r="AT2851" s="3">
        <v>24.08</v>
      </c>
      <c r="AU2851" s="3">
        <v>24.69</v>
      </c>
      <c r="AV2851" s="3">
        <v>24.52</v>
      </c>
      <c r="AW2851" s="3">
        <v>24.59</v>
      </c>
      <c r="AX2851">
        <v>75.569999999999993</v>
      </c>
      <c r="AY2851" t="s">
        <v>72</v>
      </c>
      <c r="AZ2851" t="s">
        <v>82</v>
      </c>
      <c r="BA2851" t="s">
        <v>96</v>
      </c>
      <c r="BB2851" t="s">
        <v>79</v>
      </c>
      <c r="BC2851" t="s">
        <v>79</v>
      </c>
      <c r="BD2851" t="s">
        <v>72</v>
      </c>
      <c r="BE2851" t="s">
        <v>96</v>
      </c>
      <c r="BF2851" t="s">
        <v>96</v>
      </c>
      <c r="BG2851" s="4" t="s">
        <v>96</v>
      </c>
      <c r="BH2851" s="4" t="s">
        <v>96</v>
      </c>
      <c r="BI2851" t="s">
        <v>96</v>
      </c>
      <c r="BJ2851" s="4" t="s">
        <v>96</v>
      </c>
      <c r="BK2851" s="4" t="s">
        <v>96</v>
      </c>
    </row>
    <row r="2852" spans="1:63" x14ac:dyDescent="0.3">
      <c r="A2852" t="s">
        <v>2933</v>
      </c>
      <c r="B2852" t="s">
        <v>2934</v>
      </c>
      <c r="C2852" t="s">
        <v>93</v>
      </c>
      <c r="D2852" s="1">
        <v>665174000</v>
      </c>
      <c r="E2852" s="2">
        <v>90988</v>
      </c>
      <c r="F2852" s="3">
        <v>41.83</v>
      </c>
      <c r="G2852" t="b">
        <v>0</v>
      </c>
      <c r="H2852" t="b">
        <v>0</v>
      </c>
      <c r="I2852" t="b">
        <v>0</v>
      </c>
      <c r="J2852" t="b">
        <v>0</v>
      </c>
      <c r="K2852" s="4">
        <v>3.5999999999999999E-3</v>
      </c>
      <c r="L2852" s="4">
        <v>3.9399999999999998E-2</v>
      </c>
      <c r="M2852" s="4">
        <v>6.4000000000000001E-2</v>
      </c>
      <c r="N2852" s="4">
        <v>5.96E-2</v>
      </c>
      <c r="O2852" s="4">
        <v>-3.5299999999999998E-2</v>
      </c>
      <c r="P2852" s="4" t="s">
        <v>96</v>
      </c>
      <c r="Q2852" s="3">
        <v>8.3933599999999995</v>
      </c>
      <c r="R2852" s="3">
        <v>22.80256</v>
      </c>
      <c r="S2852" s="3">
        <v>316.463325</v>
      </c>
      <c r="T2852" s="3">
        <v>318.512315</v>
      </c>
      <c r="U2852" s="3">
        <v>577.13421000000005</v>
      </c>
      <c r="V2852" s="3">
        <v>577.13421000000005</v>
      </c>
      <c r="W2852" t="s">
        <v>94</v>
      </c>
      <c r="X2852" s="5">
        <v>44117</v>
      </c>
      <c r="Y2852" s="4">
        <v>1.5E-3</v>
      </c>
      <c r="Z2852" s="3">
        <v>1.7</v>
      </c>
      <c r="AA2852" s="5">
        <v>45278</v>
      </c>
      <c r="AB2852" s="3">
        <v>0.17</v>
      </c>
      <c r="AC2852" s="4">
        <v>4.0599999999999997E-2</v>
      </c>
      <c r="AD2852" t="s">
        <v>95</v>
      </c>
      <c r="AE2852" s="4">
        <v>7.4000000000000003E-3</v>
      </c>
      <c r="AF2852" t="s">
        <v>96</v>
      </c>
      <c r="AG2852">
        <v>0.27</v>
      </c>
      <c r="AH2852" s="4">
        <v>0.2601</v>
      </c>
      <c r="AI2852" s="4">
        <v>7.0800000000000002E-2</v>
      </c>
      <c r="AJ2852" s="4">
        <v>7.4999999999999997E-2</v>
      </c>
      <c r="AK2852" s="4">
        <v>7.6399999999999996E-2</v>
      </c>
      <c r="AL2852" t="s">
        <v>909</v>
      </c>
      <c r="AM2852">
        <v>1000</v>
      </c>
      <c r="AN2852" s="4">
        <v>0.16300000000000001</v>
      </c>
      <c r="AO2852" s="4">
        <v>0.23330000000000001</v>
      </c>
      <c r="AP2852" s="4">
        <v>0.59099999999999997</v>
      </c>
      <c r="AQ2852" s="6">
        <v>0.4</v>
      </c>
      <c r="AR2852" s="6">
        <v>0.2</v>
      </c>
      <c r="AS2852">
        <v>1099</v>
      </c>
      <c r="AT2852" s="3">
        <v>40.29</v>
      </c>
      <c r="AU2852" s="3">
        <v>42.28</v>
      </c>
      <c r="AV2852" s="3">
        <v>41.79</v>
      </c>
      <c r="AW2852" s="3">
        <v>41.89</v>
      </c>
      <c r="AX2852">
        <v>69.72</v>
      </c>
      <c r="AY2852" t="s">
        <v>79</v>
      </c>
      <c r="AZ2852" t="s">
        <v>72</v>
      </c>
      <c r="BA2852" t="s">
        <v>96</v>
      </c>
      <c r="BB2852" t="s">
        <v>82</v>
      </c>
      <c r="BC2852" t="s">
        <v>71</v>
      </c>
      <c r="BD2852" t="s">
        <v>71</v>
      </c>
      <c r="BE2852" t="s">
        <v>96</v>
      </c>
      <c r="BF2852">
        <v>6.47</v>
      </c>
      <c r="BG2852" s="4">
        <v>0.82740000000000002</v>
      </c>
      <c r="BH2852" s="4">
        <v>0.50939999999999996</v>
      </c>
      <c r="BI2852">
        <v>324.68</v>
      </c>
      <c r="BJ2852" s="4">
        <v>6.4199999999999993E-2</v>
      </c>
      <c r="BK2852" s="4">
        <v>2.3400000000000001E-2</v>
      </c>
    </row>
    <row r="2853" spans="1:63" x14ac:dyDescent="0.3">
      <c r="A2853" t="s">
        <v>1627</v>
      </c>
      <c r="B2853" t="s">
        <v>1628</v>
      </c>
      <c r="C2853" t="s">
        <v>93</v>
      </c>
      <c r="D2853" s="1">
        <v>660830000</v>
      </c>
      <c r="E2853" s="2">
        <v>176198</v>
      </c>
      <c r="F2853" s="3">
        <v>54.09</v>
      </c>
      <c r="G2853" t="b">
        <v>0</v>
      </c>
      <c r="H2853" t="b">
        <v>0</v>
      </c>
      <c r="I2853" t="b">
        <v>0</v>
      </c>
      <c r="J2853" t="b">
        <v>0</v>
      </c>
      <c r="K2853" s="4">
        <v>4.0000000000000002E-4</v>
      </c>
      <c r="L2853" s="4">
        <v>2.9700000000000001E-2</v>
      </c>
      <c r="M2853" s="4">
        <v>5.7500000000000002E-2</v>
      </c>
      <c r="N2853" s="4">
        <v>5.79E-2</v>
      </c>
      <c r="O2853" s="4">
        <v>-3.0000000000000001E-3</v>
      </c>
      <c r="P2853">
        <v>1.8599999999999998E-2</v>
      </c>
      <c r="Q2853" s="3">
        <v>2.7083200000000001</v>
      </c>
      <c r="R2853" s="3">
        <v>-21.397445000000001</v>
      </c>
      <c r="S2853" s="3">
        <v>93.718135000000004</v>
      </c>
      <c r="T2853" s="3">
        <v>93.718135000000004</v>
      </c>
      <c r="U2853" s="3">
        <v>148.50425000000001</v>
      </c>
      <c r="V2853" s="3">
        <v>148.50425000000001</v>
      </c>
      <c r="W2853" t="s">
        <v>1629</v>
      </c>
      <c r="X2853" s="5">
        <v>39359</v>
      </c>
      <c r="Y2853" s="4">
        <v>2.5000000000000001E-3</v>
      </c>
      <c r="Z2853" s="3">
        <v>1.28</v>
      </c>
      <c r="AA2853" s="5">
        <v>45274</v>
      </c>
      <c r="AB2853" s="3">
        <v>0.12</v>
      </c>
      <c r="AC2853" s="4">
        <v>2.3599999999999999E-2</v>
      </c>
      <c r="AD2853" t="s">
        <v>95</v>
      </c>
      <c r="AE2853" s="4">
        <v>8.8999999999999999E-3</v>
      </c>
      <c r="AF2853" t="s">
        <v>96</v>
      </c>
      <c r="AG2853">
        <v>0.13</v>
      </c>
      <c r="AH2853" s="4">
        <v>0.4662</v>
      </c>
      <c r="AI2853" s="4">
        <v>3.3099999999999997E-2</v>
      </c>
      <c r="AJ2853" s="4">
        <v>4.7600000000000003E-2</v>
      </c>
      <c r="AK2853" s="4">
        <v>5.1900000000000002E-2</v>
      </c>
      <c r="AL2853" t="s">
        <v>4473</v>
      </c>
      <c r="AM2853" s="2">
        <v>1000</v>
      </c>
      <c r="AN2853" s="4">
        <v>8.4599999999999995E-2</v>
      </c>
      <c r="AO2853" s="4">
        <v>0.1188</v>
      </c>
      <c r="AP2853" s="4">
        <v>0.3034</v>
      </c>
      <c r="AQ2853" s="6">
        <v>0.4</v>
      </c>
      <c r="AR2853" s="6">
        <v>0.2</v>
      </c>
      <c r="AS2853">
        <v>1099</v>
      </c>
      <c r="AT2853" s="3">
        <v>52.94</v>
      </c>
      <c r="AU2853" s="3">
        <v>54.49</v>
      </c>
      <c r="AV2853" s="3" t="s">
        <v>96</v>
      </c>
      <c r="AW2853" s="3" t="s">
        <v>96</v>
      </c>
      <c r="AX2853">
        <v>75.62</v>
      </c>
      <c r="AY2853" t="s">
        <v>72</v>
      </c>
      <c r="AZ2853" t="s">
        <v>69</v>
      </c>
      <c r="BA2853" t="s">
        <v>68</v>
      </c>
      <c r="BB2853" t="s">
        <v>68</v>
      </c>
      <c r="BC2853" t="s">
        <v>68</v>
      </c>
      <c r="BD2853" t="s">
        <v>72</v>
      </c>
      <c r="BE2853" t="s">
        <v>68</v>
      </c>
      <c r="BF2853" t="s">
        <v>96</v>
      </c>
      <c r="BG2853" s="4" t="s">
        <v>96</v>
      </c>
      <c r="BH2853" s="4" t="s">
        <v>96</v>
      </c>
      <c r="BI2853" t="s">
        <v>96</v>
      </c>
      <c r="BJ2853" s="4" t="s">
        <v>96</v>
      </c>
      <c r="BK2853" s="4" t="s">
        <v>96</v>
      </c>
    </row>
    <row r="2854" spans="1:63" x14ac:dyDescent="0.3">
      <c r="A2854" t="s">
        <v>1271</v>
      </c>
      <c r="B2854" t="s">
        <v>4494</v>
      </c>
      <c r="C2854" t="s">
        <v>93</v>
      </c>
      <c r="D2854" s="1">
        <v>649727000</v>
      </c>
      <c r="E2854" s="2">
        <v>134002</v>
      </c>
      <c r="F2854" s="3">
        <v>21.66</v>
      </c>
      <c r="G2854" t="b">
        <v>0</v>
      </c>
      <c r="H2854" t="b">
        <v>0</v>
      </c>
      <c r="I2854" t="b">
        <v>0</v>
      </c>
      <c r="J2854" t="b">
        <v>0</v>
      </c>
      <c r="K2854" s="4">
        <v>4.4000000000000003E-3</v>
      </c>
      <c r="L2854" s="4">
        <v>4.53E-2</v>
      </c>
      <c r="M2854" s="4">
        <v>7.9399999999999998E-2</v>
      </c>
      <c r="N2854" s="4">
        <v>7.3700000000000002E-2</v>
      </c>
      <c r="O2854" s="4">
        <v>-3.7900000000000003E-2</v>
      </c>
      <c r="P2854" s="4">
        <v>2.24E-2</v>
      </c>
      <c r="Q2854" s="3">
        <v>0</v>
      </c>
      <c r="R2854" s="3">
        <v>-1.5E-3</v>
      </c>
      <c r="S2854" s="3">
        <v>1.4715</v>
      </c>
      <c r="T2854" s="3">
        <v>1.4715</v>
      </c>
      <c r="U2854" s="3">
        <v>-209.76499999999999</v>
      </c>
      <c r="V2854" s="3">
        <v>-209.76499999999999</v>
      </c>
      <c r="W2854" t="s">
        <v>147</v>
      </c>
      <c r="X2854" s="5">
        <v>42646</v>
      </c>
      <c r="Y2854" s="4">
        <v>3.5000000000000001E-3</v>
      </c>
      <c r="Z2854" s="3">
        <v>0.83</v>
      </c>
      <c r="AA2854" s="5">
        <v>45275</v>
      </c>
      <c r="AB2854" s="3">
        <v>0.08</v>
      </c>
      <c r="AC2854" s="4">
        <v>3.8300000000000001E-2</v>
      </c>
      <c r="AD2854" t="s">
        <v>95</v>
      </c>
      <c r="AE2854" s="4">
        <v>4.1000000000000003E-3</v>
      </c>
      <c r="AF2854" t="s">
        <v>96</v>
      </c>
      <c r="AG2854">
        <v>0.31</v>
      </c>
      <c r="AH2854" s="4">
        <v>0.83179999999999998</v>
      </c>
      <c r="AI2854" s="4">
        <v>7.5999999999999998E-2</v>
      </c>
      <c r="AJ2854" s="4">
        <v>7.8399999999999997E-2</v>
      </c>
      <c r="AK2854" s="4">
        <v>8.0500000000000002E-2</v>
      </c>
      <c r="AL2854" t="s">
        <v>1005</v>
      </c>
      <c r="AM2854">
        <v>173</v>
      </c>
      <c r="AN2854" s="4">
        <v>0.13439999999999999</v>
      </c>
      <c r="AO2854" s="4">
        <v>0.18679999999999999</v>
      </c>
      <c r="AP2854" s="4">
        <v>0.48149999999999998</v>
      </c>
      <c r="AQ2854" s="6">
        <v>0.4</v>
      </c>
      <c r="AR2854" s="6">
        <v>0.2</v>
      </c>
      <c r="AS2854">
        <v>1099</v>
      </c>
      <c r="AT2854" s="3">
        <v>20.78</v>
      </c>
      <c r="AU2854" s="3">
        <v>21.94</v>
      </c>
      <c r="AV2854" s="3">
        <v>21.64</v>
      </c>
      <c r="AW2854" s="3">
        <v>21.68</v>
      </c>
      <c r="AX2854">
        <v>70.52</v>
      </c>
      <c r="AY2854" t="s">
        <v>79</v>
      </c>
      <c r="AZ2854" t="s">
        <v>82</v>
      </c>
      <c r="BA2854" t="s">
        <v>79</v>
      </c>
      <c r="BB2854" t="s">
        <v>82</v>
      </c>
      <c r="BC2854" t="s">
        <v>70</v>
      </c>
      <c r="BD2854" t="s">
        <v>72</v>
      </c>
      <c r="BE2854" t="s">
        <v>96</v>
      </c>
      <c r="BF2854">
        <v>6.24</v>
      </c>
      <c r="BG2854" s="4">
        <v>0.23319999999999999</v>
      </c>
      <c r="BH2854" s="4">
        <v>0.4481</v>
      </c>
      <c r="BI2854">
        <v>381.88</v>
      </c>
      <c r="BJ2854" s="4">
        <v>0.13719999999999999</v>
      </c>
      <c r="BK2854" s="4">
        <v>4.6100000000000002E-2</v>
      </c>
    </row>
    <row r="2855" spans="1:63" x14ac:dyDescent="0.3">
      <c r="A2855" t="s">
        <v>1280</v>
      </c>
      <c r="B2855" t="s">
        <v>5723</v>
      </c>
      <c r="C2855" t="s">
        <v>93</v>
      </c>
      <c r="D2855" s="1">
        <v>648383000</v>
      </c>
      <c r="E2855" s="2">
        <v>286931</v>
      </c>
      <c r="F2855" s="3">
        <v>18.13</v>
      </c>
      <c r="G2855" t="b">
        <v>0</v>
      </c>
      <c r="H2855" t="b">
        <v>0</v>
      </c>
      <c r="I2855" t="b">
        <v>1</v>
      </c>
      <c r="J2855" t="b">
        <v>0</v>
      </c>
      <c r="K2855" s="4">
        <v>0</v>
      </c>
      <c r="L2855" s="4">
        <v>3.3500000000000002E-2</v>
      </c>
      <c r="M2855" s="4">
        <v>0.1118</v>
      </c>
      <c r="N2855" s="4">
        <v>0.10979999999999999</v>
      </c>
      <c r="O2855" s="4">
        <v>1.6799999999999999E-2</v>
      </c>
      <c r="P2855" s="4">
        <v>4.6300000000000001E-2</v>
      </c>
      <c r="Q2855" s="3">
        <v>1.8162</v>
      </c>
      <c r="R2855" s="3">
        <v>90.860799999999998</v>
      </c>
      <c r="S2855" s="3">
        <v>-131.4658</v>
      </c>
      <c r="T2855" s="3">
        <v>-131.4658</v>
      </c>
      <c r="U2855" s="3">
        <v>-257.12939999999998</v>
      </c>
      <c r="V2855" s="3">
        <v>-257.12939999999998</v>
      </c>
      <c r="W2855" t="s">
        <v>246</v>
      </c>
      <c r="X2855" s="5">
        <v>39401</v>
      </c>
      <c r="Y2855" s="4">
        <v>5.0000000000000001E-3</v>
      </c>
      <c r="Z2855" s="3">
        <v>0.9</v>
      </c>
      <c r="AA2855" s="5">
        <v>45278</v>
      </c>
      <c r="AB2855" s="3">
        <v>0.09</v>
      </c>
      <c r="AC2855" s="4">
        <v>4.9700000000000001E-2</v>
      </c>
      <c r="AD2855" t="s">
        <v>95</v>
      </c>
      <c r="AE2855" s="4">
        <v>3.8999999999999998E-3</v>
      </c>
      <c r="AF2855" t="s">
        <v>96</v>
      </c>
      <c r="AG2855">
        <v>0.43</v>
      </c>
      <c r="AH2855" s="4">
        <v>0.85119999999999996</v>
      </c>
      <c r="AI2855" s="4">
        <v>6.0699999999999997E-2</v>
      </c>
      <c r="AJ2855" s="4">
        <v>6.0299999999999999E-2</v>
      </c>
      <c r="AK2855" s="4">
        <v>0.06</v>
      </c>
      <c r="AL2855" t="s">
        <v>84</v>
      </c>
      <c r="AM2855">
        <v>149</v>
      </c>
      <c r="AN2855" s="4">
        <v>0.16600000000000001</v>
      </c>
      <c r="AO2855" s="4">
        <v>0.2288</v>
      </c>
      <c r="AP2855" s="4">
        <v>0.54979999999999996</v>
      </c>
      <c r="AQ2855" s="6">
        <v>0.4</v>
      </c>
      <c r="AR2855" s="6">
        <v>0.2</v>
      </c>
      <c r="AS2855">
        <v>1099</v>
      </c>
      <c r="AT2855" s="3">
        <v>17.54</v>
      </c>
      <c r="AU2855" s="3">
        <v>18.34</v>
      </c>
      <c r="AV2855" s="3">
        <v>18.100000000000001</v>
      </c>
      <c r="AW2855" s="3">
        <v>18.170000000000002</v>
      </c>
      <c r="AX2855">
        <v>72.14</v>
      </c>
      <c r="AY2855" t="s">
        <v>72</v>
      </c>
      <c r="AZ2855" t="s">
        <v>82</v>
      </c>
      <c r="BA2855" t="s">
        <v>79</v>
      </c>
      <c r="BB2855" t="s">
        <v>70</v>
      </c>
      <c r="BC2855" t="s">
        <v>70</v>
      </c>
      <c r="BD2855" t="s">
        <v>82</v>
      </c>
      <c r="BE2855" t="s">
        <v>79</v>
      </c>
      <c r="BF2855">
        <v>5.78</v>
      </c>
      <c r="BG2855" s="4">
        <v>0.90449999999999997</v>
      </c>
      <c r="BH2855" s="4">
        <v>0.3513</v>
      </c>
      <c r="BI2855">
        <v>269.76</v>
      </c>
      <c r="BJ2855" s="4">
        <v>9.64E-2</v>
      </c>
      <c r="BK2855" s="4">
        <v>2.8000000000000001E-2</v>
      </c>
    </row>
    <row r="2856" spans="1:63" x14ac:dyDescent="0.3">
      <c r="A2856" t="s">
        <v>2018</v>
      </c>
      <c r="B2856" t="s">
        <v>2019</v>
      </c>
      <c r="C2856" t="s">
        <v>93</v>
      </c>
      <c r="D2856" s="1">
        <v>645276000</v>
      </c>
      <c r="E2856" s="2">
        <v>629216</v>
      </c>
      <c r="F2856" s="3">
        <v>22.73</v>
      </c>
      <c r="G2856" t="b">
        <v>0</v>
      </c>
      <c r="H2856" t="b">
        <v>0</v>
      </c>
      <c r="I2856" t="b">
        <v>0</v>
      </c>
      <c r="J2856" t="b">
        <v>0</v>
      </c>
      <c r="K2856" s="4">
        <v>0</v>
      </c>
      <c r="L2856" s="4">
        <v>1.4500000000000001E-2</v>
      </c>
      <c r="M2856" s="4">
        <v>0.104</v>
      </c>
      <c r="N2856" s="4">
        <v>0.105</v>
      </c>
      <c r="O2856" s="4">
        <v>3.1399999999999997E-2</v>
      </c>
      <c r="P2856">
        <v>5.9799999999999999E-2</v>
      </c>
      <c r="Q2856" s="3">
        <v>24.9422</v>
      </c>
      <c r="R2856" s="3">
        <v>-387.88220000000001</v>
      </c>
      <c r="S2856" s="3">
        <v>202.39670000000001</v>
      </c>
      <c r="T2856" s="3">
        <v>202.39670000000001</v>
      </c>
      <c r="U2856" s="3">
        <v>342.65359999999998</v>
      </c>
      <c r="V2856" s="3">
        <v>342.65359999999998</v>
      </c>
      <c r="W2856" t="s">
        <v>246</v>
      </c>
      <c r="X2856" s="5">
        <v>43005</v>
      </c>
      <c r="Y2856" s="4">
        <v>4.1999999999999997E-3</v>
      </c>
      <c r="Z2856" s="3">
        <v>1.73</v>
      </c>
      <c r="AA2856">
        <v>45278</v>
      </c>
      <c r="AB2856">
        <v>0.22</v>
      </c>
      <c r="AC2856" s="4">
        <v>7.6200000000000004E-2</v>
      </c>
      <c r="AD2856" t="s">
        <v>95</v>
      </c>
      <c r="AE2856" s="4">
        <v>5.3E-3</v>
      </c>
      <c r="AF2856" t="s">
        <v>96</v>
      </c>
      <c r="AG2856">
        <v>0.37</v>
      </c>
      <c r="AH2856" s="4">
        <v>0.65349999999999997</v>
      </c>
      <c r="AI2856" s="4">
        <v>2.92E-2</v>
      </c>
      <c r="AJ2856" s="4">
        <v>3.15E-2</v>
      </c>
      <c r="AK2856" s="4">
        <v>3.1199999999999999E-2</v>
      </c>
      <c r="AL2856" t="s">
        <v>84</v>
      </c>
      <c r="AM2856">
        <v>104</v>
      </c>
      <c r="AN2856" s="4">
        <v>0.28789999999999999</v>
      </c>
      <c r="AO2856" s="4">
        <v>0.35849999999999999</v>
      </c>
      <c r="AP2856" s="4">
        <v>0.70499999999999996</v>
      </c>
      <c r="AQ2856" s="6">
        <v>0.4</v>
      </c>
      <c r="AR2856" s="6">
        <v>0.2</v>
      </c>
      <c r="AS2856">
        <v>1099</v>
      </c>
      <c r="AT2856" s="3">
        <v>22.44</v>
      </c>
      <c r="AU2856" s="3">
        <v>22.84</v>
      </c>
      <c r="AV2856" s="3">
        <v>22.7</v>
      </c>
      <c r="AW2856" s="3">
        <v>22.79</v>
      </c>
      <c r="AX2856">
        <v>72.28</v>
      </c>
      <c r="AY2856" t="s">
        <v>72</v>
      </c>
      <c r="AZ2856" t="s">
        <v>71</v>
      </c>
      <c r="BA2856" t="s">
        <v>70</v>
      </c>
      <c r="BB2856" t="s">
        <v>79</v>
      </c>
      <c r="BC2856" t="s">
        <v>79</v>
      </c>
      <c r="BD2856" t="s">
        <v>79</v>
      </c>
      <c r="BE2856" t="s">
        <v>96</v>
      </c>
      <c r="BF2856">
        <v>5.15</v>
      </c>
      <c r="BG2856">
        <v>0.27050000000000002</v>
      </c>
      <c r="BH2856">
        <v>0.25690000000000002</v>
      </c>
      <c r="BI2856">
        <v>215.35</v>
      </c>
      <c r="BJ2856">
        <v>0.1376</v>
      </c>
      <c r="BK2856">
        <v>2.0500000000000001E-2</v>
      </c>
    </row>
    <row r="2857" spans="1:63" x14ac:dyDescent="0.3">
      <c r="A2857" t="s">
        <v>4726</v>
      </c>
      <c r="B2857" t="s">
        <v>4727</v>
      </c>
      <c r="C2857" t="s">
        <v>93</v>
      </c>
      <c r="D2857" s="1">
        <v>640144000</v>
      </c>
      <c r="E2857" s="2">
        <v>267341</v>
      </c>
      <c r="F2857" s="3">
        <v>20.77</v>
      </c>
      <c r="G2857" t="b">
        <v>0</v>
      </c>
      <c r="H2857" t="b">
        <v>0</v>
      </c>
      <c r="I2857" t="b">
        <v>0</v>
      </c>
      <c r="J2857" t="b">
        <v>0</v>
      </c>
      <c r="K2857" s="4">
        <v>4.7999999999999996E-3</v>
      </c>
      <c r="L2857" s="4">
        <v>4.6899999999999997E-2</v>
      </c>
      <c r="M2857" s="4">
        <v>9.3799999999999994E-2</v>
      </c>
      <c r="N2857" s="4">
        <v>8.6699999999999999E-2</v>
      </c>
      <c r="O2857" t="s">
        <v>96</v>
      </c>
      <c r="P2857" t="s">
        <v>96</v>
      </c>
      <c r="Q2857" s="3">
        <v>5.1959749999999998</v>
      </c>
      <c r="R2857" s="3">
        <v>45.814455000000002</v>
      </c>
      <c r="S2857" s="3">
        <v>461.19946499999998</v>
      </c>
      <c r="T2857" s="3">
        <v>461.19946499999998</v>
      </c>
      <c r="U2857" s="3">
        <v>604.94499499999995</v>
      </c>
      <c r="V2857" s="3">
        <v>604.94499499999995</v>
      </c>
      <c r="W2857" t="s">
        <v>147</v>
      </c>
      <c r="X2857" s="5">
        <v>44369</v>
      </c>
      <c r="Y2857" s="4">
        <v>1E-3</v>
      </c>
      <c r="Z2857" s="3">
        <v>0.95</v>
      </c>
      <c r="AA2857" s="5">
        <v>45274</v>
      </c>
      <c r="AB2857" s="3">
        <v>0.08</v>
      </c>
      <c r="AC2857" s="4">
        <v>4.5600000000000002E-2</v>
      </c>
      <c r="AD2857" t="s">
        <v>95</v>
      </c>
      <c r="AE2857" s="4">
        <v>4.1999999999999997E-3</v>
      </c>
      <c r="AF2857" t="s">
        <v>96</v>
      </c>
      <c r="AG2857">
        <v>0.43</v>
      </c>
      <c r="AH2857" s="4">
        <v>0.109</v>
      </c>
      <c r="AI2857" s="4">
        <v>6.8199999999999997E-2</v>
      </c>
      <c r="AJ2857" s="4">
        <v>7.9200000000000007E-2</v>
      </c>
      <c r="AK2857" s="4">
        <v>8.2199999999999995E-2</v>
      </c>
      <c r="AL2857" t="s">
        <v>4473</v>
      </c>
      <c r="AM2857">
        <v>353</v>
      </c>
      <c r="AN2857" s="4">
        <v>0.1045</v>
      </c>
      <c r="AO2857" s="4">
        <v>0.14269999999999999</v>
      </c>
      <c r="AP2857" s="4">
        <v>0.31830000000000003</v>
      </c>
      <c r="AQ2857" s="6">
        <v>0.4</v>
      </c>
      <c r="AR2857" s="6">
        <v>0.2</v>
      </c>
      <c r="AS2857">
        <v>1099</v>
      </c>
      <c r="AT2857" s="3">
        <v>19.809999999999999</v>
      </c>
      <c r="AU2857" s="3">
        <v>21.04</v>
      </c>
      <c r="AV2857" s="3">
        <v>20.73</v>
      </c>
      <c r="AW2857" s="3">
        <v>20.82</v>
      </c>
      <c r="AX2857">
        <v>73.849999999999994</v>
      </c>
      <c r="AY2857" t="s">
        <v>70</v>
      </c>
      <c r="AZ2857" t="s">
        <v>79</v>
      </c>
      <c r="BA2857" t="s">
        <v>96</v>
      </c>
      <c r="BB2857" t="s">
        <v>75</v>
      </c>
      <c r="BC2857" t="s">
        <v>70</v>
      </c>
      <c r="BD2857" t="s">
        <v>69</v>
      </c>
      <c r="BE2857" t="s">
        <v>96</v>
      </c>
      <c r="BF2857">
        <v>6.6</v>
      </c>
      <c r="BG2857">
        <v>0.63249999999999995</v>
      </c>
      <c r="BH2857">
        <v>0.56120000000000003</v>
      </c>
      <c r="BI2857">
        <v>339.43</v>
      </c>
      <c r="BJ2857">
        <v>0.1079</v>
      </c>
      <c r="BK2857">
        <v>4.8000000000000001E-2</v>
      </c>
    </row>
    <row r="2858" spans="1:63" x14ac:dyDescent="0.3">
      <c r="A2858" t="s">
        <v>3600</v>
      </c>
      <c r="B2858" t="s">
        <v>3601</v>
      </c>
      <c r="C2858" t="s">
        <v>93</v>
      </c>
      <c r="D2858" s="1">
        <v>638286000</v>
      </c>
      <c r="E2858" s="2">
        <v>336561</v>
      </c>
      <c r="F2858" s="3">
        <v>22.39</v>
      </c>
      <c r="G2858" t="b">
        <v>0</v>
      </c>
      <c r="H2858" t="b">
        <v>0</v>
      </c>
      <c r="I2858" t="b">
        <v>0</v>
      </c>
      <c r="J2858" t="b">
        <v>0</v>
      </c>
      <c r="K2858" s="4">
        <v>2E-3</v>
      </c>
      <c r="L2858" s="4">
        <v>1.9300000000000001E-2</v>
      </c>
      <c r="M2858" s="4">
        <v>4.3700000000000003E-2</v>
      </c>
      <c r="N2858" s="4">
        <v>4.1599999999999998E-2</v>
      </c>
      <c r="O2858" s="4">
        <v>-3.0700000000000002E-2</v>
      </c>
      <c r="P2858" s="4" t="s">
        <v>96</v>
      </c>
      <c r="Q2858" s="3">
        <v>13.412735</v>
      </c>
      <c r="R2858" s="3">
        <v>275.13162999999997</v>
      </c>
      <c r="S2858" s="3">
        <v>475.23790500000001</v>
      </c>
      <c r="T2858" s="3">
        <v>475.23790500000001</v>
      </c>
      <c r="U2858" s="3">
        <v>603.60776499999997</v>
      </c>
      <c r="V2858" s="3">
        <v>603.60776499999997</v>
      </c>
      <c r="W2858" t="s">
        <v>252</v>
      </c>
      <c r="X2858" s="5">
        <v>43886</v>
      </c>
      <c r="Y2858" s="4">
        <v>6.9999999999999999E-4</v>
      </c>
      <c r="Z2858" s="3">
        <v>0.81</v>
      </c>
      <c r="AA2858" s="5">
        <v>45274</v>
      </c>
      <c r="AB2858" s="3">
        <v>7.0000000000000007E-2</v>
      </c>
      <c r="AC2858" s="4">
        <v>3.61E-2</v>
      </c>
      <c r="AD2858" t="s">
        <v>95</v>
      </c>
      <c r="AE2858" s="4">
        <v>2.5000000000000001E-3</v>
      </c>
      <c r="AF2858" t="s">
        <v>96</v>
      </c>
      <c r="AG2858">
        <v>0.06</v>
      </c>
      <c r="AH2858" s="4">
        <v>0.1021</v>
      </c>
      <c r="AI2858" s="4">
        <v>4.2700000000000002E-2</v>
      </c>
      <c r="AJ2858" s="4">
        <v>4.4200000000000003E-2</v>
      </c>
      <c r="AK2858" s="4">
        <v>4.1399999999999999E-2</v>
      </c>
      <c r="AL2858" t="s">
        <v>4473</v>
      </c>
      <c r="AM2858" s="2">
        <v>21</v>
      </c>
      <c r="AN2858" s="4">
        <v>0.63109999999999999</v>
      </c>
      <c r="AO2858" s="4">
        <v>0.84140000000000004</v>
      </c>
      <c r="AP2858" s="4">
        <v>1.0002</v>
      </c>
      <c r="AQ2858" s="6">
        <v>0.4</v>
      </c>
      <c r="AR2858" s="6">
        <v>0.2</v>
      </c>
      <c r="AS2858">
        <v>1099</v>
      </c>
      <c r="AT2858" s="3">
        <v>21.95</v>
      </c>
      <c r="AU2858" s="3">
        <v>22.49</v>
      </c>
      <c r="AV2858" s="3">
        <v>22.36</v>
      </c>
      <c r="AW2858" s="3">
        <v>22.41</v>
      </c>
      <c r="AX2858">
        <v>70.13</v>
      </c>
      <c r="AY2858" t="s">
        <v>71</v>
      </c>
      <c r="AZ2858" t="s">
        <v>79</v>
      </c>
      <c r="BA2858" t="s">
        <v>79</v>
      </c>
      <c r="BB2858" t="s">
        <v>79</v>
      </c>
      <c r="BC2858" t="s">
        <v>70</v>
      </c>
      <c r="BD2858" t="s">
        <v>82</v>
      </c>
      <c r="BE2858" t="s">
        <v>96</v>
      </c>
      <c r="BF2858">
        <v>5.72</v>
      </c>
      <c r="BG2858" s="4">
        <v>0.81699999999999995</v>
      </c>
      <c r="BH2858" s="4">
        <v>0.34189999999999998</v>
      </c>
      <c r="BI2858">
        <v>0</v>
      </c>
      <c r="BJ2858" s="4">
        <v>0</v>
      </c>
      <c r="BK2858" s="4">
        <v>0</v>
      </c>
    </row>
    <row r="2859" spans="1:63" x14ac:dyDescent="0.3">
      <c r="A2859" t="s">
        <v>1975</v>
      </c>
      <c r="B2859" t="s">
        <v>1976</v>
      </c>
      <c r="C2859" t="s">
        <v>93</v>
      </c>
      <c r="D2859" s="1">
        <v>637118000</v>
      </c>
      <c r="E2859" s="2">
        <v>115502</v>
      </c>
      <c r="F2859" s="3">
        <v>50.01</v>
      </c>
      <c r="G2859" t="b">
        <v>0</v>
      </c>
      <c r="H2859" t="b">
        <v>0</v>
      </c>
      <c r="I2859" t="b">
        <v>0</v>
      </c>
      <c r="J2859" t="b">
        <v>0</v>
      </c>
      <c r="K2859" s="4">
        <v>1.5E-3</v>
      </c>
      <c r="L2859" s="4">
        <v>8.8000000000000005E-3</v>
      </c>
      <c r="M2859" s="4">
        <v>6.08E-2</v>
      </c>
      <c r="N2859" s="4">
        <v>6.0999999999999999E-2</v>
      </c>
      <c r="O2859" s="4">
        <v>2.0799999999999999E-2</v>
      </c>
      <c r="P2859" s="4" t="s">
        <v>96</v>
      </c>
      <c r="Q2859" s="3">
        <v>7.5155000000000003</v>
      </c>
      <c r="R2859" s="3">
        <v>26.236249999999998</v>
      </c>
      <c r="S2859" s="3">
        <v>100.59475</v>
      </c>
      <c r="T2859" s="3">
        <v>108.02424999999999</v>
      </c>
      <c r="U2859" s="3">
        <v>286.25324999999998</v>
      </c>
      <c r="V2859" s="3">
        <v>286.25324999999998</v>
      </c>
      <c r="W2859" t="s">
        <v>206</v>
      </c>
      <c r="X2859" s="5">
        <v>43570</v>
      </c>
      <c r="Y2859" s="4">
        <v>1.6000000000000001E-3</v>
      </c>
      <c r="Z2859" s="3">
        <v>2.4900000000000002</v>
      </c>
      <c r="AA2859" s="5">
        <v>45287</v>
      </c>
      <c r="AB2859" s="3">
        <v>0.25</v>
      </c>
      <c r="AC2859" s="4">
        <v>4.9799999999999997E-2</v>
      </c>
      <c r="AD2859" t="s">
        <v>95</v>
      </c>
      <c r="AE2859" s="4">
        <v>7.4000000000000003E-3</v>
      </c>
      <c r="AF2859" t="s">
        <v>96</v>
      </c>
      <c r="AG2859">
        <v>0.04</v>
      </c>
      <c r="AH2859" s="4">
        <v>2.35E-2</v>
      </c>
      <c r="AI2859" s="4">
        <v>5.4000000000000003E-3</v>
      </c>
      <c r="AJ2859" s="4">
        <v>5.1000000000000004E-3</v>
      </c>
      <c r="AK2859" s="4">
        <v>5.4999999999999997E-3</v>
      </c>
      <c r="AL2859" t="s">
        <v>325</v>
      </c>
      <c r="AM2859">
        <v>353</v>
      </c>
      <c r="AN2859" s="4">
        <v>0.2331</v>
      </c>
      <c r="AO2859" s="4">
        <v>0.2752</v>
      </c>
      <c r="AP2859" s="4">
        <v>0.47760000000000002</v>
      </c>
      <c r="AQ2859" s="6">
        <v>0.4</v>
      </c>
      <c r="AR2859" s="6">
        <v>0.2</v>
      </c>
      <c r="AS2859">
        <v>1099</v>
      </c>
      <c r="AT2859" s="3">
        <v>49.57</v>
      </c>
      <c r="AU2859" s="3">
        <v>50.05</v>
      </c>
      <c r="AV2859" s="3">
        <v>49.99</v>
      </c>
      <c r="AW2859" s="3">
        <v>50.02</v>
      </c>
      <c r="AX2859">
        <v>95.17</v>
      </c>
      <c r="AY2859" t="s">
        <v>96</v>
      </c>
      <c r="AZ2859" t="s">
        <v>72</v>
      </c>
      <c r="BA2859" t="s">
        <v>96</v>
      </c>
      <c r="BB2859" t="s">
        <v>96</v>
      </c>
      <c r="BC2859" t="s">
        <v>96</v>
      </c>
      <c r="BD2859" t="s">
        <v>96</v>
      </c>
      <c r="BE2859" t="s">
        <v>96</v>
      </c>
      <c r="BF2859">
        <v>6.86</v>
      </c>
      <c r="BG2859" s="4">
        <v>0.79400000000000004</v>
      </c>
      <c r="BH2859" s="4">
        <v>0.66339999999999999</v>
      </c>
      <c r="BI2859">
        <v>27.7</v>
      </c>
      <c r="BJ2859" s="4">
        <v>4.7000000000000002E-3</v>
      </c>
      <c r="BK2859" s="4">
        <v>8.8000000000000005E-3</v>
      </c>
    </row>
    <row r="2860" spans="1:63" x14ac:dyDescent="0.3">
      <c r="A2860" t="s">
        <v>5470</v>
      </c>
      <c r="B2860" t="s">
        <v>5471</v>
      </c>
      <c r="C2860" t="s">
        <v>93</v>
      </c>
      <c r="D2860" s="1">
        <v>628392000</v>
      </c>
      <c r="E2860">
        <v>104653</v>
      </c>
      <c r="F2860" s="3">
        <v>50.29</v>
      </c>
      <c r="G2860" t="b">
        <v>0</v>
      </c>
      <c r="H2860" t="b">
        <v>0</v>
      </c>
      <c r="I2860" t="b">
        <v>0</v>
      </c>
      <c r="J2860" t="b">
        <v>0</v>
      </c>
      <c r="K2860" s="4">
        <v>1.5E-3</v>
      </c>
      <c r="L2860" s="4">
        <v>8.8000000000000005E-3</v>
      </c>
      <c r="M2860" s="4">
        <v>5.8500000000000003E-2</v>
      </c>
      <c r="N2860" s="4">
        <v>5.8400000000000001E-2</v>
      </c>
      <c r="O2860" t="s">
        <v>96</v>
      </c>
      <c r="P2860" t="s">
        <v>96</v>
      </c>
      <c r="Q2860" s="3">
        <v>1.26122</v>
      </c>
      <c r="R2860" s="3">
        <v>25.117612999999999</v>
      </c>
      <c r="S2860" s="3">
        <v>419.72547800000001</v>
      </c>
      <c r="T2860" s="3">
        <v>422.22794299999998</v>
      </c>
      <c r="U2860" s="3">
        <v>454.697025</v>
      </c>
      <c r="V2860" s="3">
        <v>454.697025</v>
      </c>
      <c r="W2860" t="s">
        <v>246</v>
      </c>
      <c r="X2860" s="5">
        <v>44818</v>
      </c>
      <c r="Y2860" s="4">
        <v>2.5000000000000001E-3</v>
      </c>
      <c r="Z2860" s="3">
        <v>2.52</v>
      </c>
      <c r="AA2860" s="5">
        <v>45288</v>
      </c>
      <c r="AB2860" s="3">
        <v>0.25</v>
      </c>
      <c r="AC2860" s="4">
        <v>5.0099999999999999E-2</v>
      </c>
      <c r="AD2860" t="s">
        <v>95</v>
      </c>
      <c r="AE2860" s="4">
        <v>7.3000000000000001E-3</v>
      </c>
      <c r="AF2860" t="s">
        <v>96</v>
      </c>
      <c r="AG2860">
        <v>-0.14000000000000001</v>
      </c>
      <c r="AH2860" s="4">
        <v>6.8999999999999999E-3</v>
      </c>
      <c r="AI2860" s="4">
        <v>1.4999999999999999E-2</v>
      </c>
      <c r="AJ2860" s="4">
        <v>1.24E-2</v>
      </c>
      <c r="AK2860" s="4">
        <v>1.12E-2</v>
      </c>
      <c r="AL2860" t="s">
        <v>5905</v>
      </c>
      <c r="AM2860">
        <v>191</v>
      </c>
      <c r="AN2860" s="4">
        <v>0.43290000000000001</v>
      </c>
      <c r="AO2860" s="4">
        <v>0.47589999999999999</v>
      </c>
      <c r="AP2860" s="4">
        <v>0.69279999999999997</v>
      </c>
      <c r="AQ2860" s="6">
        <v>0.4</v>
      </c>
      <c r="AR2860" s="6">
        <v>0.2</v>
      </c>
      <c r="AS2860">
        <v>1099</v>
      </c>
      <c r="AT2860" s="3">
        <v>49.89</v>
      </c>
      <c r="AU2860" s="3">
        <v>50.34</v>
      </c>
      <c r="AV2860" s="3" t="s">
        <v>96</v>
      </c>
      <c r="AW2860" s="3" t="s">
        <v>96</v>
      </c>
      <c r="AX2860">
        <v>78.319999999999993</v>
      </c>
      <c r="AY2860" t="s">
        <v>96</v>
      </c>
      <c r="AZ2860" t="s">
        <v>69</v>
      </c>
      <c r="BA2860" t="s">
        <v>96</v>
      </c>
      <c r="BB2860" t="s">
        <v>96</v>
      </c>
      <c r="BC2860" t="s">
        <v>96</v>
      </c>
      <c r="BD2860" t="s">
        <v>96</v>
      </c>
      <c r="BE2860" t="s">
        <v>96</v>
      </c>
      <c r="BF2860">
        <v>6.85</v>
      </c>
      <c r="BG2860" s="4">
        <v>0.78390000000000004</v>
      </c>
      <c r="BH2860" s="4">
        <v>0.6583</v>
      </c>
      <c r="BI2860">
        <v>125.93</v>
      </c>
      <c r="BJ2860" s="4">
        <v>2.1600000000000001E-2</v>
      </c>
      <c r="BK2860" s="4">
        <v>0.02</v>
      </c>
    </row>
    <row r="2861" spans="1:63" x14ac:dyDescent="0.3">
      <c r="A2861" t="s">
        <v>2045</v>
      </c>
      <c r="B2861" t="s">
        <v>2046</v>
      </c>
      <c r="C2861" t="s">
        <v>93</v>
      </c>
      <c r="D2861" s="1">
        <v>627447000</v>
      </c>
      <c r="E2861" s="2">
        <v>94244</v>
      </c>
      <c r="F2861" s="3">
        <v>49.99</v>
      </c>
      <c r="G2861" t="b">
        <v>0</v>
      </c>
      <c r="H2861" t="b">
        <v>0</v>
      </c>
      <c r="I2861" t="b">
        <v>0</v>
      </c>
      <c r="J2861" t="b">
        <v>0</v>
      </c>
      <c r="K2861" s="4">
        <v>-5.9999999999999995E-4</v>
      </c>
      <c r="L2861" s="4">
        <v>6.1000000000000004E-3</v>
      </c>
      <c r="M2861" s="4">
        <v>3.9199999999999999E-2</v>
      </c>
      <c r="N2861" s="4">
        <v>3.8699999999999998E-2</v>
      </c>
      <c r="O2861" s="4">
        <v>1.3599999999999999E-2</v>
      </c>
      <c r="P2861" s="4">
        <v>1.4200000000000001E-2</v>
      </c>
      <c r="Q2861" s="3">
        <v>-2.495565</v>
      </c>
      <c r="R2861" s="3">
        <v>9.9931649999999994</v>
      </c>
      <c r="S2861" s="3">
        <v>84.664429999999996</v>
      </c>
      <c r="T2861" s="3">
        <v>87.149929999999998</v>
      </c>
      <c r="U2861" s="3">
        <v>333.14771500000001</v>
      </c>
      <c r="V2861" s="3">
        <v>333.14771500000001</v>
      </c>
      <c r="W2861" t="s">
        <v>213</v>
      </c>
      <c r="X2861" s="5">
        <v>42066</v>
      </c>
      <c r="Y2861" s="4">
        <v>2.5000000000000001E-3</v>
      </c>
      <c r="Z2861" s="3">
        <v>1.65</v>
      </c>
      <c r="AA2861" s="5">
        <v>45274</v>
      </c>
      <c r="AB2861" s="3">
        <v>0.14000000000000001</v>
      </c>
      <c r="AC2861" s="4">
        <v>3.3000000000000002E-2</v>
      </c>
      <c r="AD2861" t="s">
        <v>95</v>
      </c>
      <c r="AE2861" s="4">
        <v>5.0000000000000001E-3</v>
      </c>
      <c r="AF2861" t="s">
        <v>96</v>
      </c>
      <c r="AG2861">
        <v>0.02</v>
      </c>
      <c r="AH2861" s="4">
        <v>1.84E-2</v>
      </c>
      <c r="AI2861" s="4">
        <v>1.18E-2</v>
      </c>
      <c r="AJ2861" s="4">
        <v>1.12E-2</v>
      </c>
      <c r="AK2861" s="4">
        <v>1.09E-2</v>
      </c>
      <c r="AL2861" t="s">
        <v>4473</v>
      </c>
      <c r="AM2861">
        <v>150</v>
      </c>
      <c r="AN2861" s="4">
        <v>0.34429999999999999</v>
      </c>
      <c r="AO2861" s="4">
        <v>0.42820000000000003</v>
      </c>
      <c r="AP2861" s="4">
        <v>0.76500000000000001</v>
      </c>
      <c r="AQ2861" s="6">
        <v>0.4</v>
      </c>
      <c r="AR2861" s="6">
        <v>0.2</v>
      </c>
      <c r="AS2861">
        <v>1099</v>
      </c>
      <c r="AT2861" s="3">
        <v>49.78</v>
      </c>
      <c r="AU2861" s="3">
        <v>50.06</v>
      </c>
      <c r="AV2861" s="3">
        <v>49.93</v>
      </c>
      <c r="AW2861" s="3">
        <v>50.05</v>
      </c>
      <c r="AX2861">
        <v>67.33</v>
      </c>
      <c r="AY2861" t="s">
        <v>70</v>
      </c>
      <c r="AZ2861" t="s">
        <v>70</v>
      </c>
      <c r="BA2861" t="s">
        <v>75</v>
      </c>
      <c r="BB2861" t="s">
        <v>69</v>
      </c>
      <c r="BC2861" t="s">
        <v>71</v>
      </c>
      <c r="BD2861" t="s">
        <v>70</v>
      </c>
      <c r="BE2861" t="s">
        <v>96</v>
      </c>
      <c r="BF2861" t="s">
        <v>96</v>
      </c>
      <c r="BG2861" s="4" t="s">
        <v>96</v>
      </c>
      <c r="BH2861" s="4" t="s">
        <v>96</v>
      </c>
      <c r="BI2861" t="s">
        <v>96</v>
      </c>
      <c r="BJ2861" s="4" t="s">
        <v>96</v>
      </c>
      <c r="BK2861" s="4" t="s">
        <v>96</v>
      </c>
    </row>
    <row r="2862" spans="1:63" x14ac:dyDescent="0.3">
      <c r="A2862" t="s">
        <v>1442</v>
      </c>
      <c r="B2862" t="s">
        <v>1443</v>
      </c>
      <c r="C2862" t="s">
        <v>93</v>
      </c>
      <c r="D2862" s="1">
        <v>626535000</v>
      </c>
      <c r="E2862" s="2">
        <v>80194</v>
      </c>
      <c r="F2862" s="3">
        <v>46.31</v>
      </c>
      <c r="G2862" t="b">
        <v>0</v>
      </c>
      <c r="H2862" t="b">
        <v>0</v>
      </c>
      <c r="I2862" t="b">
        <v>1</v>
      </c>
      <c r="J2862" t="b">
        <v>0</v>
      </c>
      <c r="K2862" s="4">
        <v>4.1999999999999997E-3</v>
      </c>
      <c r="L2862" s="4">
        <v>4.4200000000000003E-2</v>
      </c>
      <c r="M2862" s="4">
        <v>8.7999999999999995E-2</v>
      </c>
      <c r="N2862" s="4">
        <v>8.2000000000000003E-2</v>
      </c>
      <c r="O2862" s="4">
        <v>-3.3799999999999997E-2</v>
      </c>
      <c r="P2862" s="4">
        <v>2.7099999999999999E-2</v>
      </c>
      <c r="Q2862" s="3">
        <v>0</v>
      </c>
      <c r="R2862" s="3">
        <v>-29.133500000000002</v>
      </c>
      <c r="S2862" s="3">
        <v>48.224499999999999</v>
      </c>
      <c r="T2862" s="3">
        <v>48.224499999999999</v>
      </c>
      <c r="U2862" s="3">
        <v>-41.673499999999997</v>
      </c>
      <c r="V2862" s="3">
        <v>-41.673499999999997</v>
      </c>
      <c r="W2862" t="s">
        <v>147</v>
      </c>
      <c r="X2862" s="5">
        <v>42892</v>
      </c>
      <c r="Y2862" s="4">
        <v>1.4E-3</v>
      </c>
      <c r="Z2862" s="3">
        <v>1.7</v>
      </c>
      <c r="AA2862" s="5">
        <v>45287</v>
      </c>
      <c r="AB2862" s="3">
        <v>0.17</v>
      </c>
      <c r="AC2862" s="4">
        <v>3.6700000000000003E-2</v>
      </c>
      <c r="AD2862" t="s">
        <v>95</v>
      </c>
      <c r="AE2862" s="4">
        <v>9.1999999999999998E-3</v>
      </c>
      <c r="AF2862" t="s">
        <v>96</v>
      </c>
      <c r="AG2862">
        <v>0.27</v>
      </c>
      <c r="AH2862" s="4">
        <v>0.86580000000000001</v>
      </c>
      <c r="AI2862" s="4">
        <v>9.2100000000000001E-2</v>
      </c>
      <c r="AJ2862" s="4">
        <v>8.7499999999999994E-2</v>
      </c>
      <c r="AK2862" s="4">
        <v>8.5300000000000001E-2</v>
      </c>
      <c r="AL2862" t="s">
        <v>325</v>
      </c>
      <c r="AM2862">
        <v>2000</v>
      </c>
      <c r="AN2862" s="4">
        <v>3.9300000000000002E-2</v>
      </c>
      <c r="AO2862" s="4">
        <v>5.57E-2</v>
      </c>
      <c r="AP2862" s="4">
        <v>0.1605</v>
      </c>
      <c r="AQ2862" s="6">
        <v>0.4</v>
      </c>
      <c r="AR2862" s="6">
        <v>0.2</v>
      </c>
      <c r="AS2862">
        <v>1099</v>
      </c>
      <c r="AT2862" s="3">
        <v>44.49</v>
      </c>
      <c r="AU2862" s="3">
        <v>46.88</v>
      </c>
      <c r="AV2862" s="3">
        <v>46.22</v>
      </c>
      <c r="AW2862" s="3">
        <v>46.41</v>
      </c>
      <c r="AX2862">
        <v>68.099999999999994</v>
      </c>
      <c r="AY2862" t="s">
        <v>70</v>
      </c>
      <c r="AZ2862" t="s">
        <v>70</v>
      </c>
      <c r="BA2862" t="s">
        <v>69</v>
      </c>
      <c r="BB2862" t="s">
        <v>82</v>
      </c>
      <c r="BC2862" t="s">
        <v>70</v>
      </c>
      <c r="BD2862" t="s">
        <v>79</v>
      </c>
      <c r="BE2862" t="s">
        <v>96</v>
      </c>
      <c r="BF2862">
        <v>6.59</v>
      </c>
      <c r="BG2862" s="4">
        <v>0.89449999999999996</v>
      </c>
      <c r="BH2862" s="4">
        <v>0.55669999999999997</v>
      </c>
      <c r="BI2862">
        <v>119.46</v>
      </c>
      <c r="BJ2862" s="4">
        <v>0.1114</v>
      </c>
      <c r="BK2862" s="4">
        <v>2.52E-2</v>
      </c>
    </row>
    <row r="2863" spans="1:63" x14ac:dyDescent="0.3">
      <c r="A2863" t="s">
        <v>2939</v>
      </c>
      <c r="B2863" t="s">
        <v>2940</v>
      </c>
      <c r="C2863" t="s">
        <v>93</v>
      </c>
      <c r="D2863" s="1">
        <v>626032000</v>
      </c>
      <c r="E2863" s="2">
        <v>292081</v>
      </c>
      <c r="F2863" s="3">
        <v>35.08</v>
      </c>
      <c r="G2863" t="b">
        <v>0</v>
      </c>
      <c r="H2863" t="b">
        <v>0</v>
      </c>
      <c r="I2863" t="b">
        <v>0</v>
      </c>
      <c r="J2863" t="b">
        <v>0</v>
      </c>
      <c r="K2863" s="4">
        <v>5.7000000000000002E-3</v>
      </c>
      <c r="L2863" s="4">
        <v>8.4500000000000006E-2</v>
      </c>
      <c r="M2863" s="4">
        <v>3.4200000000000001E-2</v>
      </c>
      <c r="N2863" s="4">
        <v>2.3800000000000002E-2</v>
      </c>
      <c r="O2863" s="4">
        <v>-0.1139</v>
      </c>
      <c r="P2863" s="4" t="s">
        <v>96</v>
      </c>
      <c r="Q2863" s="3">
        <v>8.7825000000000006</v>
      </c>
      <c r="R2863" s="3">
        <v>50.508499999999998</v>
      </c>
      <c r="S2863" s="3">
        <v>420.11900000000003</v>
      </c>
      <c r="T2863" s="3">
        <v>416.62700000000001</v>
      </c>
      <c r="U2863" s="3">
        <v>540.56700000000001</v>
      </c>
      <c r="V2863" s="3">
        <v>540.56700000000001</v>
      </c>
      <c r="W2863" t="s">
        <v>252</v>
      </c>
      <c r="X2863" s="5">
        <v>43748</v>
      </c>
      <c r="Y2863" s="4">
        <v>2.9999999999999997E-4</v>
      </c>
      <c r="Z2863" s="3">
        <v>1.33</v>
      </c>
      <c r="AA2863" s="5">
        <v>45275</v>
      </c>
      <c r="AB2863" s="3">
        <v>0.11</v>
      </c>
      <c r="AC2863" s="4">
        <v>3.9399999999999998E-2</v>
      </c>
      <c r="AD2863" t="s">
        <v>95</v>
      </c>
      <c r="AE2863" s="4">
        <v>1.95E-2</v>
      </c>
      <c r="AF2863" t="s">
        <v>96</v>
      </c>
      <c r="AG2863">
        <v>0.14000000000000001</v>
      </c>
      <c r="AH2863" s="4">
        <v>0.73160000000000003</v>
      </c>
      <c r="AI2863" s="4">
        <v>0.16450000000000001</v>
      </c>
      <c r="AJ2863" s="4">
        <v>0.1787</v>
      </c>
      <c r="AK2863" s="4">
        <v>0.17910000000000001</v>
      </c>
      <c r="AL2863" t="s">
        <v>172</v>
      </c>
      <c r="AM2863" s="2">
        <v>81</v>
      </c>
      <c r="AN2863" s="4">
        <v>0.23599999999999999</v>
      </c>
      <c r="AO2863" s="4">
        <v>0.33700000000000002</v>
      </c>
      <c r="AP2863" s="4">
        <v>0.82540000000000002</v>
      </c>
      <c r="AQ2863" s="6">
        <v>0.4</v>
      </c>
      <c r="AR2863" s="6">
        <v>0.2</v>
      </c>
      <c r="AS2863">
        <v>1099</v>
      </c>
      <c r="AT2863" s="3">
        <v>32.549999999999997</v>
      </c>
      <c r="AU2863" s="3">
        <v>36.11</v>
      </c>
      <c r="AV2863" s="3">
        <v>34.950000000000003</v>
      </c>
      <c r="AW2863" s="3">
        <v>35.270000000000003</v>
      </c>
      <c r="AX2863">
        <v>64.13</v>
      </c>
      <c r="AY2863" t="s">
        <v>70</v>
      </c>
      <c r="AZ2863" t="s">
        <v>69</v>
      </c>
      <c r="BA2863" t="s">
        <v>82</v>
      </c>
      <c r="BB2863" t="s">
        <v>82</v>
      </c>
      <c r="BC2863" t="s">
        <v>70</v>
      </c>
      <c r="BD2863" t="s">
        <v>79</v>
      </c>
      <c r="BE2863" t="s">
        <v>96</v>
      </c>
      <c r="BF2863">
        <v>5.72</v>
      </c>
      <c r="BG2863" s="4">
        <v>0.2092</v>
      </c>
      <c r="BH2863" s="4">
        <v>0.33710000000000001</v>
      </c>
      <c r="BI2863">
        <v>1.6</v>
      </c>
      <c r="BJ2863" s="4">
        <v>0</v>
      </c>
      <c r="BK2863" s="4">
        <v>0</v>
      </c>
    </row>
    <row r="2864" spans="1:63" x14ac:dyDescent="0.3">
      <c r="A2864" t="s">
        <v>3063</v>
      </c>
      <c r="B2864" t="s">
        <v>3064</v>
      </c>
      <c r="C2864" t="s">
        <v>93</v>
      </c>
      <c r="D2864" s="1">
        <v>615846000</v>
      </c>
      <c r="E2864" s="2">
        <v>44975</v>
      </c>
      <c r="F2864" s="3">
        <v>39.869999999999997</v>
      </c>
      <c r="G2864" t="b">
        <v>0</v>
      </c>
      <c r="H2864" t="b">
        <v>0</v>
      </c>
      <c r="I2864" t="b">
        <v>0</v>
      </c>
      <c r="J2864" t="b">
        <v>0</v>
      </c>
      <c r="K2864" s="4">
        <v>1.8E-3</v>
      </c>
      <c r="L2864" s="4">
        <v>4.9299999999999997E-2</v>
      </c>
      <c r="M2864" s="4">
        <v>9.4700000000000006E-2</v>
      </c>
      <c r="N2864" s="4">
        <v>9.3299999999999994E-2</v>
      </c>
      <c r="O2864" s="4">
        <v>-3.3300000000000003E-2</v>
      </c>
      <c r="P2864">
        <v>2.1700000000000001E-2</v>
      </c>
      <c r="Q2864" s="3">
        <v>0</v>
      </c>
      <c r="R2864" s="3">
        <v>-74.129000000000005</v>
      </c>
      <c r="S2864" s="3">
        <v>397.87200000000001</v>
      </c>
      <c r="T2864" s="3">
        <v>397.87200000000001</v>
      </c>
      <c r="U2864" s="3">
        <v>537.96400000000006</v>
      </c>
      <c r="V2864" s="3">
        <v>537.96400000000006</v>
      </c>
      <c r="W2864" t="s">
        <v>249</v>
      </c>
      <c r="X2864" s="5">
        <v>43129</v>
      </c>
      <c r="Y2864" s="4">
        <v>3.8999999999999998E-3</v>
      </c>
      <c r="Z2864" s="3">
        <v>2.39</v>
      </c>
      <c r="AA2864" s="5">
        <v>45288</v>
      </c>
      <c r="AB2864" s="3">
        <v>0.22</v>
      </c>
      <c r="AC2864" s="4">
        <v>0.06</v>
      </c>
      <c r="AD2864" t="s">
        <v>95</v>
      </c>
      <c r="AE2864" s="4">
        <v>8.3999999999999995E-3</v>
      </c>
      <c r="AF2864" t="s">
        <v>96</v>
      </c>
      <c r="AG2864">
        <v>0.45</v>
      </c>
      <c r="AH2864" s="4">
        <v>1.1509</v>
      </c>
      <c r="AI2864" s="4">
        <v>8.77E-2</v>
      </c>
      <c r="AJ2864" s="4">
        <v>9.1399999999999995E-2</v>
      </c>
      <c r="AK2864" s="4">
        <v>8.9300000000000004E-2</v>
      </c>
      <c r="AL2864" t="s">
        <v>263</v>
      </c>
      <c r="AM2864" s="2">
        <v>364</v>
      </c>
      <c r="AN2864" s="4">
        <v>9.3899999999999997E-2</v>
      </c>
      <c r="AO2864" s="4">
        <v>0.13239999999999999</v>
      </c>
      <c r="AP2864" s="4">
        <v>0.34449999999999997</v>
      </c>
      <c r="AQ2864" s="6">
        <v>0.4</v>
      </c>
      <c r="AR2864" s="6">
        <v>0.2</v>
      </c>
      <c r="AS2864">
        <v>1099</v>
      </c>
      <c r="AT2864" s="3">
        <v>38.07</v>
      </c>
      <c r="AU2864" s="3">
        <v>40.479999999999997</v>
      </c>
      <c r="AV2864" s="3">
        <v>39.82</v>
      </c>
      <c r="AW2864" s="3">
        <v>39.97</v>
      </c>
      <c r="AX2864">
        <v>71.5</v>
      </c>
      <c r="AY2864" t="s">
        <v>70</v>
      </c>
      <c r="AZ2864" t="s">
        <v>70</v>
      </c>
      <c r="BA2864" t="s">
        <v>72</v>
      </c>
      <c r="BB2864" t="s">
        <v>71</v>
      </c>
      <c r="BC2864" t="s">
        <v>79</v>
      </c>
      <c r="BD2864" t="s">
        <v>79</v>
      </c>
      <c r="BE2864" t="s">
        <v>96</v>
      </c>
      <c r="BF2864">
        <v>3.92</v>
      </c>
      <c r="BG2864">
        <v>0.2014</v>
      </c>
      <c r="BH2864">
        <v>5.0999999999999997E-2</v>
      </c>
      <c r="BI2864">
        <v>1147.31</v>
      </c>
      <c r="BJ2864">
        <v>6.6E-3</v>
      </c>
      <c r="BK2864">
        <v>2.0000000000000001E-4</v>
      </c>
    </row>
    <row r="2865" spans="1:63" x14ac:dyDescent="0.3">
      <c r="A2865" t="s">
        <v>5494</v>
      </c>
      <c r="B2865" t="s">
        <v>5495</v>
      </c>
      <c r="C2865" t="s">
        <v>93</v>
      </c>
      <c r="D2865" s="1">
        <v>608485000</v>
      </c>
      <c r="E2865" s="2">
        <v>94534</v>
      </c>
      <c r="F2865" s="3">
        <v>49.78</v>
      </c>
      <c r="G2865" t="b">
        <v>0</v>
      </c>
      <c r="H2865" t="b">
        <v>0</v>
      </c>
      <c r="I2865" t="b">
        <v>0</v>
      </c>
      <c r="J2865" t="b">
        <v>0</v>
      </c>
      <c r="K2865" s="4">
        <v>1.5E-3</v>
      </c>
      <c r="L2865" s="4">
        <v>8.6E-3</v>
      </c>
      <c r="M2865" s="4">
        <v>4.7399999999999998E-2</v>
      </c>
      <c r="N2865" s="4">
        <v>4.6699999999999998E-2</v>
      </c>
      <c r="O2865" t="s">
        <v>96</v>
      </c>
      <c r="P2865" t="s">
        <v>96</v>
      </c>
      <c r="Q2865" s="3">
        <v>-3.497039</v>
      </c>
      <c r="R2865" s="3">
        <v>28.805038</v>
      </c>
      <c r="S2865" s="3">
        <v>560.80843800000002</v>
      </c>
      <c r="T2865" s="3">
        <v>563.29245300000002</v>
      </c>
      <c r="U2865" s="3">
        <v>605.24803499999996</v>
      </c>
      <c r="V2865" s="3">
        <v>605.24803499999996</v>
      </c>
      <c r="W2865" t="s">
        <v>252</v>
      </c>
      <c r="X2865" s="5">
        <v>44817</v>
      </c>
      <c r="Y2865" s="4">
        <v>2.9999999999999997E-4</v>
      </c>
      <c r="Z2865" s="3">
        <v>2.2200000000000002</v>
      </c>
      <c r="AA2865" s="5">
        <v>45288</v>
      </c>
      <c r="AB2865" s="3">
        <v>0.23</v>
      </c>
      <c r="AC2865" s="4">
        <v>4.4600000000000001E-2</v>
      </c>
      <c r="AD2865" t="s">
        <v>95</v>
      </c>
      <c r="AE2865" s="4">
        <v>5.7999999999999996E-3</v>
      </c>
      <c r="AF2865" t="s">
        <v>96</v>
      </c>
      <c r="AG2865">
        <v>-0.15</v>
      </c>
      <c r="AH2865" s="4">
        <v>4.4000000000000003E-3</v>
      </c>
      <c r="AI2865" s="4">
        <v>9.1999999999999998E-3</v>
      </c>
      <c r="AJ2865" s="4">
        <v>8.0999999999999996E-3</v>
      </c>
      <c r="AK2865" s="4">
        <v>8.6999999999999994E-3</v>
      </c>
      <c r="AL2865" t="s">
        <v>5870</v>
      </c>
      <c r="AM2865">
        <v>59</v>
      </c>
      <c r="AN2865" s="4">
        <v>0.30309999999999998</v>
      </c>
      <c r="AO2865" s="4">
        <v>0.4163</v>
      </c>
      <c r="AP2865" s="4">
        <v>0.97919999999999996</v>
      </c>
      <c r="AQ2865" s="6">
        <v>0.4</v>
      </c>
      <c r="AR2865" s="6">
        <v>0.2</v>
      </c>
      <c r="AS2865">
        <v>1099</v>
      </c>
      <c r="AT2865" s="3">
        <v>49.38</v>
      </c>
      <c r="AU2865" s="3">
        <v>49.81</v>
      </c>
      <c r="AV2865" s="3">
        <v>49.76</v>
      </c>
      <c r="AW2865" s="3">
        <v>49.79</v>
      </c>
      <c r="AX2865">
        <v>86.99</v>
      </c>
      <c r="AY2865" t="s">
        <v>70</v>
      </c>
      <c r="AZ2865" t="s">
        <v>69</v>
      </c>
      <c r="BA2865" t="s">
        <v>96</v>
      </c>
      <c r="BB2865" t="s">
        <v>72</v>
      </c>
      <c r="BC2865" t="s">
        <v>96</v>
      </c>
      <c r="BD2865" t="s">
        <v>96</v>
      </c>
      <c r="BE2865" t="s">
        <v>96</v>
      </c>
      <c r="BF2865">
        <v>5.72</v>
      </c>
      <c r="BG2865" s="4">
        <v>0.87719999999999998</v>
      </c>
      <c r="BH2865" s="4">
        <v>0.34189999999999998</v>
      </c>
      <c r="BI2865">
        <v>0</v>
      </c>
      <c r="BJ2865" s="4">
        <v>0</v>
      </c>
      <c r="BK2865" s="4">
        <v>0</v>
      </c>
    </row>
    <row r="2866" spans="1:63" x14ac:dyDescent="0.3">
      <c r="A2866" t="s">
        <v>2734</v>
      </c>
      <c r="B2866" t="s">
        <v>2735</v>
      </c>
      <c r="C2866" t="s">
        <v>93</v>
      </c>
      <c r="D2866" s="1">
        <v>603152000</v>
      </c>
      <c r="E2866" s="2">
        <v>224375</v>
      </c>
      <c r="F2866" s="3">
        <v>18.55</v>
      </c>
      <c r="G2866" t="b">
        <v>0</v>
      </c>
      <c r="H2866" t="b">
        <v>0</v>
      </c>
      <c r="I2866" t="b">
        <v>0</v>
      </c>
      <c r="J2866" t="b">
        <v>0</v>
      </c>
      <c r="K2866" s="4">
        <v>5.1000000000000004E-3</v>
      </c>
      <c r="L2866" s="4">
        <v>3.49E-2</v>
      </c>
      <c r="M2866" s="4">
        <v>8.5900000000000004E-2</v>
      </c>
      <c r="N2866" s="4">
        <v>8.1900000000000001E-2</v>
      </c>
      <c r="O2866" s="4">
        <v>-2.46E-2</v>
      </c>
      <c r="P2866" s="4" t="s">
        <v>96</v>
      </c>
      <c r="Q2866" s="3">
        <v>13.84215</v>
      </c>
      <c r="R2866" s="3">
        <v>106.86555</v>
      </c>
      <c r="S2866" s="3">
        <v>388.45620000000002</v>
      </c>
      <c r="T2866" s="3">
        <v>388.45620000000002</v>
      </c>
      <c r="U2866" s="3">
        <v>476.85719999999998</v>
      </c>
      <c r="V2866" s="3">
        <v>476.85719999999998</v>
      </c>
      <c r="W2866" t="s">
        <v>147</v>
      </c>
      <c r="X2866" s="5">
        <v>43720</v>
      </c>
      <c r="Y2866" s="4">
        <v>1E-3</v>
      </c>
      <c r="Z2866" s="3">
        <v>0.77</v>
      </c>
      <c r="AA2866" s="5">
        <v>45278</v>
      </c>
      <c r="AB2866" s="3">
        <v>7.0000000000000007E-2</v>
      </c>
      <c r="AC2866" s="4">
        <v>4.1500000000000002E-2</v>
      </c>
      <c r="AD2866" t="s">
        <v>95</v>
      </c>
      <c r="AE2866" s="4">
        <v>3.0000000000000001E-3</v>
      </c>
      <c r="AF2866" t="s">
        <v>96</v>
      </c>
      <c r="AG2866">
        <v>0.34</v>
      </c>
      <c r="AH2866" s="4">
        <v>0.76590000000000003</v>
      </c>
      <c r="AI2866" s="4">
        <v>5.8299999999999998E-2</v>
      </c>
      <c r="AJ2866" s="4">
        <v>5.8999999999999997E-2</v>
      </c>
      <c r="AK2866" s="4">
        <v>6.1199999999999997E-2</v>
      </c>
      <c r="AL2866" t="s">
        <v>84</v>
      </c>
      <c r="AM2866">
        <v>245</v>
      </c>
      <c r="AN2866" s="4">
        <v>0.1489</v>
      </c>
      <c r="AO2866" s="4">
        <v>0.19139999999999999</v>
      </c>
      <c r="AP2866" s="4">
        <v>0.41020000000000001</v>
      </c>
      <c r="AQ2866" s="6">
        <v>0.4</v>
      </c>
      <c r="AR2866" s="6">
        <v>0.2</v>
      </c>
      <c r="AS2866">
        <v>1099</v>
      </c>
      <c r="AT2866" s="3">
        <v>17.89</v>
      </c>
      <c r="AU2866" s="3">
        <v>18.670000000000002</v>
      </c>
      <c r="AV2866" s="3">
        <v>18.52</v>
      </c>
      <c r="AW2866" s="3">
        <v>18.559999999999999</v>
      </c>
      <c r="AX2866">
        <v>75.599999999999994</v>
      </c>
      <c r="AY2866" t="s">
        <v>70</v>
      </c>
      <c r="AZ2866" t="s">
        <v>72</v>
      </c>
      <c r="BA2866" t="s">
        <v>96</v>
      </c>
      <c r="BB2866" t="s">
        <v>70</v>
      </c>
      <c r="BC2866" t="s">
        <v>79</v>
      </c>
      <c r="BD2866" t="s">
        <v>70</v>
      </c>
      <c r="BE2866" t="s">
        <v>96</v>
      </c>
      <c r="BF2866">
        <v>6.69</v>
      </c>
      <c r="BG2866">
        <v>0.77029999999999998</v>
      </c>
      <c r="BH2866">
        <v>0.59640000000000004</v>
      </c>
      <c r="BI2866">
        <v>200.56</v>
      </c>
      <c r="BJ2866">
        <v>0.1232</v>
      </c>
      <c r="BK2866">
        <v>4.24E-2</v>
      </c>
    </row>
    <row r="2867" spans="1:63" x14ac:dyDescent="0.3">
      <c r="A2867" t="s">
        <v>1921</v>
      </c>
      <c r="B2867" t="s">
        <v>1922</v>
      </c>
      <c r="C2867" t="s">
        <v>93</v>
      </c>
      <c r="D2867" s="1">
        <v>596580000</v>
      </c>
      <c r="E2867" s="2">
        <v>103911</v>
      </c>
      <c r="F2867" s="3">
        <v>52.58</v>
      </c>
      <c r="G2867" t="b">
        <v>0</v>
      </c>
      <c r="H2867" t="b">
        <v>0</v>
      </c>
      <c r="I2867" t="b">
        <v>0</v>
      </c>
      <c r="J2867" t="b">
        <v>0</v>
      </c>
      <c r="K2867" s="4">
        <v>5.4999999999999997E-3</v>
      </c>
      <c r="L2867" s="4">
        <v>7.9600000000000004E-2</v>
      </c>
      <c r="M2867" s="4">
        <v>8.0299999999999996E-2</v>
      </c>
      <c r="N2867" s="4">
        <v>6.9699999999999998E-2</v>
      </c>
      <c r="O2867" s="4">
        <v>-8.2000000000000003E-2</v>
      </c>
      <c r="P2867">
        <v>1.46E-2</v>
      </c>
      <c r="Q2867" s="3">
        <v>15.698325000000001</v>
      </c>
      <c r="R2867" s="3">
        <v>33.636465000000001</v>
      </c>
      <c r="S2867" s="3">
        <v>281.35861499999999</v>
      </c>
      <c r="T2867" s="3">
        <v>281.35861499999999</v>
      </c>
      <c r="U2867" s="3">
        <v>337.54581000000002</v>
      </c>
      <c r="V2867" s="3">
        <v>337.54581000000002</v>
      </c>
      <c r="W2867" t="s">
        <v>94</v>
      </c>
      <c r="X2867" s="5">
        <v>40155</v>
      </c>
      <c r="Y2867" s="4">
        <v>5.9999999999999995E-4</v>
      </c>
      <c r="Z2867" s="3">
        <v>2.31</v>
      </c>
      <c r="AA2867" s="5">
        <v>45274</v>
      </c>
      <c r="AB2867" s="3">
        <v>0.2</v>
      </c>
      <c r="AC2867" s="4">
        <v>4.3700000000000003E-2</v>
      </c>
      <c r="AD2867" t="s">
        <v>95</v>
      </c>
      <c r="AE2867" s="4">
        <v>2.1100000000000001E-2</v>
      </c>
      <c r="AF2867" t="s">
        <v>96</v>
      </c>
      <c r="AG2867">
        <v>0.3</v>
      </c>
      <c r="AH2867" s="4">
        <v>1.3447</v>
      </c>
      <c r="AI2867" s="4">
        <v>0.1467</v>
      </c>
      <c r="AJ2867" s="4">
        <v>0.16009999999999999</v>
      </c>
      <c r="AK2867" s="4">
        <v>0.15939999999999999</v>
      </c>
      <c r="AL2867" t="s">
        <v>4473</v>
      </c>
      <c r="AM2867" s="2">
        <v>3500</v>
      </c>
      <c r="AN2867" s="4">
        <v>0.1522</v>
      </c>
      <c r="AO2867" s="4">
        <v>0.2127</v>
      </c>
      <c r="AP2867" s="4">
        <v>0.59819999999999995</v>
      </c>
      <c r="AQ2867" s="6">
        <v>0.4</v>
      </c>
      <c r="AR2867" s="6">
        <v>0.2</v>
      </c>
      <c r="AS2867">
        <v>1099</v>
      </c>
      <c r="AT2867" s="3">
        <v>49.05</v>
      </c>
      <c r="AU2867" s="3">
        <v>53.99</v>
      </c>
      <c r="AV2867" s="3">
        <v>52.44</v>
      </c>
      <c r="AW2867" s="3">
        <v>52.79</v>
      </c>
      <c r="AX2867">
        <v>65.98</v>
      </c>
      <c r="AY2867" t="s">
        <v>70</v>
      </c>
      <c r="AZ2867" t="s">
        <v>69</v>
      </c>
      <c r="BA2867" t="s">
        <v>82</v>
      </c>
      <c r="BB2867" t="s">
        <v>75</v>
      </c>
      <c r="BC2867" t="s">
        <v>71</v>
      </c>
      <c r="BD2867" t="s">
        <v>69</v>
      </c>
      <c r="BE2867" t="s">
        <v>70</v>
      </c>
      <c r="BF2867">
        <v>5.92</v>
      </c>
      <c r="BG2867" s="4">
        <v>0.46460000000000001</v>
      </c>
      <c r="BH2867" s="4">
        <v>0.37680000000000002</v>
      </c>
      <c r="BI2867">
        <v>443.16</v>
      </c>
      <c r="BJ2867" s="4">
        <v>6.8000000000000005E-2</v>
      </c>
      <c r="BK2867" s="4">
        <v>1.7999999999999999E-2</v>
      </c>
    </row>
    <row r="2868" spans="1:63" x14ac:dyDescent="0.3">
      <c r="A2868" t="s">
        <v>1175</v>
      </c>
      <c r="B2868" t="s">
        <v>1176</v>
      </c>
      <c r="C2868" t="s">
        <v>93</v>
      </c>
      <c r="D2868" s="1">
        <v>588483000</v>
      </c>
      <c r="E2868" s="2">
        <v>469114</v>
      </c>
      <c r="F2868" s="3">
        <v>41.33</v>
      </c>
      <c r="G2868" t="b">
        <v>0</v>
      </c>
      <c r="H2868" t="b">
        <v>0</v>
      </c>
      <c r="I2868" t="b">
        <v>0</v>
      </c>
      <c r="J2868" t="b">
        <v>0</v>
      </c>
      <c r="K2868" s="4">
        <v>-6.9999999999999999E-4</v>
      </c>
      <c r="L2868" s="4">
        <v>4.9799999999999997E-2</v>
      </c>
      <c r="M2868" s="4">
        <v>5.57E-2</v>
      </c>
      <c r="N2868" s="4">
        <v>5.6000000000000001E-2</v>
      </c>
      <c r="O2868" s="4">
        <v>-9.1399999999999995E-2</v>
      </c>
      <c r="P2868" s="4">
        <v>-2.9600000000000001E-2</v>
      </c>
      <c r="Q2868" s="3">
        <v>0</v>
      </c>
      <c r="R2868" s="3">
        <v>-510.93770000000001</v>
      </c>
      <c r="S2868" s="3">
        <v>-583.78960500000005</v>
      </c>
      <c r="T2868" s="3">
        <v>-583.78960500000005</v>
      </c>
      <c r="U2868" s="3">
        <v>-374.88717500000001</v>
      </c>
      <c r="V2868" s="3">
        <v>-374.88717500000001</v>
      </c>
      <c r="W2868" t="s">
        <v>1177</v>
      </c>
      <c r="X2868" s="5">
        <v>39834</v>
      </c>
      <c r="Y2868" s="4">
        <v>3.5000000000000001E-3</v>
      </c>
      <c r="Z2868" s="3">
        <v>0</v>
      </c>
      <c r="AA2868" s="5">
        <v>44910</v>
      </c>
      <c r="AB2868" s="3">
        <v>0.04</v>
      </c>
      <c r="AC2868" s="4">
        <v>0</v>
      </c>
      <c r="AD2868" t="s">
        <v>243</v>
      </c>
      <c r="AE2868" s="4">
        <v>1.2E-2</v>
      </c>
      <c r="AF2868" t="s">
        <v>96</v>
      </c>
      <c r="AG2868">
        <v>0.27</v>
      </c>
      <c r="AH2868" s="4">
        <v>0.79810000000000003</v>
      </c>
      <c r="AI2868" s="4">
        <v>0.1003</v>
      </c>
      <c r="AJ2868" s="4">
        <v>0.1045</v>
      </c>
      <c r="AK2868" s="4">
        <v>9.7000000000000003E-2</v>
      </c>
      <c r="AL2868" t="s">
        <v>4473</v>
      </c>
      <c r="AM2868">
        <v>1000</v>
      </c>
      <c r="AN2868" s="4">
        <v>5.9700000000000003E-2</v>
      </c>
      <c r="AO2868" s="4">
        <v>8.3599999999999994E-2</v>
      </c>
      <c r="AP2868" s="4">
        <v>0.22620000000000001</v>
      </c>
      <c r="AQ2868" s="6">
        <v>0.4</v>
      </c>
      <c r="AR2868" s="6">
        <v>0.2</v>
      </c>
      <c r="AS2868">
        <v>1099</v>
      </c>
      <c r="AT2868" s="3">
        <v>38.729999999999997</v>
      </c>
      <c r="AU2868" s="3">
        <v>42.17</v>
      </c>
      <c r="AV2868" s="3">
        <v>41.24</v>
      </c>
      <c r="AW2868" s="3">
        <v>41.46</v>
      </c>
      <c r="AX2868">
        <v>69.25</v>
      </c>
      <c r="AY2868" t="s">
        <v>69</v>
      </c>
      <c r="AZ2868" t="s">
        <v>72</v>
      </c>
      <c r="BA2868" t="s">
        <v>72</v>
      </c>
      <c r="BB2868" t="s">
        <v>79</v>
      </c>
      <c r="BC2868" t="s">
        <v>69</v>
      </c>
      <c r="BD2868" t="s">
        <v>72</v>
      </c>
      <c r="BE2868" t="s">
        <v>69</v>
      </c>
      <c r="BF2868">
        <v>6.6</v>
      </c>
      <c r="BG2868" s="4">
        <v>0.76239999999999997</v>
      </c>
      <c r="BH2868" s="4">
        <v>0.56120000000000003</v>
      </c>
      <c r="BI2868">
        <v>0</v>
      </c>
      <c r="BJ2868" s="4">
        <v>0</v>
      </c>
      <c r="BK2868" s="4">
        <v>0</v>
      </c>
    </row>
    <row r="2869" spans="1:63" x14ac:dyDescent="0.3">
      <c r="A2869" t="s">
        <v>1625</v>
      </c>
      <c r="B2869" t="s">
        <v>1626</v>
      </c>
      <c r="C2869" t="s">
        <v>93</v>
      </c>
      <c r="D2869" s="1">
        <v>585558000</v>
      </c>
      <c r="E2869" s="2">
        <v>64628</v>
      </c>
      <c r="F2869" s="3">
        <v>43.26</v>
      </c>
      <c r="G2869" t="b">
        <v>0</v>
      </c>
      <c r="H2869" t="b">
        <v>0</v>
      </c>
      <c r="I2869" t="b">
        <v>0</v>
      </c>
      <c r="J2869" t="b">
        <v>0</v>
      </c>
      <c r="K2869" s="4">
        <v>2.3E-3</v>
      </c>
      <c r="L2869" s="4">
        <v>3.8199999999999998E-2</v>
      </c>
      <c r="M2869" s="4">
        <v>5.79E-2</v>
      </c>
      <c r="N2869" s="4">
        <v>5.4399999999999997E-2</v>
      </c>
      <c r="O2869" s="4">
        <v>-3.0499999999999999E-2</v>
      </c>
      <c r="P2869" t="s">
        <v>96</v>
      </c>
      <c r="Q2869" s="3">
        <v>0</v>
      </c>
      <c r="R2869" s="3">
        <v>16.90596</v>
      </c>
      <c r="S2869" s="3">
        <v>-213.6173</v>
      </c>
      <c r="T2869" s="3">
        <v>-213.6173</v>
      </c>
      <c r="U2869" s="3">
        <v>50.443950000000001</v>
      </c>
      <c r="V2869" s="3">
        <v>50.443950000000001</v>
      </c>
      <c r="W2869" t="s">
        <v>94</v>
      </c>
      <c r="X2869" s="5">
        <v>44005</v>
      </c>
      <c r="Y2869" s="4">
        <v>1.1999999999999999E-3</v>
      </c>
      <c r="Z2869" s="3">
        <v>1.33</v>
      </c>
      <c r="AA2869" s="5">
        <v>45274</v>
      </c>
      <c r="AB2869" s="3">
        <v>0.12</v>
      </c>
      <c r="AC2869" s="4">
        <v>3.1E-2</v>
      </c>
      <c r="AD2869" t="s">
        <v>95</v>
      </c>
      <c r="AE2869" s="4">
        <v>7.1999999999999998E-3</v>
      </c>
      <c r="AF2869" t="s">
        <v>96</v>
      </c>
      <c r="AG2869">
        <v>0.22</v>
      </c>
      <c r="AH2869" s="4">
        <v>0.1268</v>
      </c>
      <c r="AI2869" s="4">
        <v>6.5500000000000003E-2</v>
      </c>
      <c r="AJ2869" s="4">
        <v>7.3800000000000004E-2</v>
      </c>
      <c r="AK2869" s="4">
        <v>7.1999999999999995E-2</v>
      </c>
      <c r="AL2869" t="s">
        <v>4473</v>
      </c>
      <c r="AM2869" s="2">
        <v>4000</v>
      </c>
      <c r="AN2869" s="4">
        <v>7.6700000000000004E-2</v>
      </c>
      <c r="AO2869" s="4">
        <v>0.1012</v>
      </c>
      <c r="AP2869" s="4">
        <v>0.24979999999999999</v>
      </c>
      <c r="AQ2869" s="6">
        <v>0.4</v>
      </c>
      <c r="AR2869" s="6">
        <v>0.2</v>
      </c>
      <c r="AS2869">
        <v>1099</v>
      </c>
      <c r="AT2869" s="3">
        <v>41.76</v>
      </c>
      <c r="AU2869" s="3">
        <v>43.68</v>
      </c>
      <c r="AV2869" s="3">
        <v>43.17</v>
      </c>
      <c r="AW2869" s="3">
        <v>43.35</v>
      </c>
      <c r="AX2869">
        <v>69.400000000000006</v>
      </c>
      <c r="AY2869" t="s">
        <v>79</v>
      </c>
      <c r="AZ2869" t="s">
        <v>72</v>
      </c>
      <c r="BA2869" t="s">
        <v>96</v>
      </c>
      <c r="BB2869" t="s">
        <v>71</v>
      </c>
      <c r="BC2869" t="s">
        <v>70</v>
      </c>
      <c r="BD2869" t="s">
        <v>71</v>
      </c>
      <c r="BE2869" t="s">
        <v>96</v>
      </c>
      <c r="BF2869">
        <v>6.42</v>
      </c>
      <c r="BG2869" s="4">
        <v>0.80530000000000002</v>
      </c>
      <c r="BH2869" s="4">
        <v>0.49480000000000002</v>
      </c>
      <c r="BI2869">
        <v>58.11</v>
      </c>
      <c r="BJ2869" s="4">
        <v>1E-3</v>
      </c>
      <c r="BK2869" s="4">
        <v>2.4E-2</v>
      </c>
    </row>
    <row r="2870" spans="1:63" x14ac:dyDescent="0.3">
      <c r="A2870" t="s">
        <v>1145</v>
      </c>
      <c r="B2870" t="s">
        <v>1146</v>
      </c>
      <c r="C2870" t="s">
        <v>93</v>
      </c>
      <c r="D2870" s="1">
        <v>585161000</v>
      </c>
      <c r="E2870" s="2">
        <v>78666</v>
      </c>
      <c r="F2870" s="3">
        <v>51.15</v>
      </c>
      <c r="G2870" t="b">
        <v>0</v>
      </c>
      <c r="H2870" t="b">
        <v>0</v>
      </c>
      <c r="I2870" t="b">
        <v>0</v>
      </c>
      <c r="J2870" t="b">
        <v>0</v>
      </c>
      <c r="K2870" s="4">
        <v>0</v>
      </c>
      <c r="L2870" s="4">
        <v>1.2200000000000001E-2</v>
      </c>
      <c r="M2870" s="4">
        <v>4.2700000000000002E-2</v>
      </c>
      <c r="N2870" s="4">
        <v>4.0800000000000003E-2</v>
      </c>
      <c r="O2870" s="4">
        <v>1.7500000000000002E-2</v>
      </c>
      <c r="P2870" s="4">
        <v>3.09E-2</v>
      </c>
      <c r="Q2870" s="3">
        <v>0</v>
      </c>
      <c r="R2870" s="3">
        <v>-22.817</v>
      </c>
      <c r="S2870" s="3">
        <v>-566.66800000000001</v>
      </c>
      <c r="T2870" s="3">
        <v>-561.66999999999996</v>
      </c>
      <c r="U2870" s="3">
        <v>-637.57950000000005</v>
      </c>
      <c r="V2870" s="3">
        <v>-637.57950000000005</v>
      </c>
      <c r="W2870" t="s">
        <v>167</v>
      </c>
      <c r="X2870" s="5">
        <v>40045</v>
      </c>
      <c r="Y2870" s="4">
        <v>2E-3</v>
      </c>
      <c r="Z2870" s="3">
        <v>0.94</v>
      </c>
      <c r="AA2870" s="5">
        <v>45261</v>
      </c>
      <c r="AB2870" s="3">
        <v>0.09</v>
      </c>
      <c r="AC2870" s="4">
        <v>1.83E-2</v>
      </c>
      <c r="AD2870" t="s">
        <v>95</v>
      </c>
      <c r="AE2870" s="4">
        <v>4.7000000000000002E-3</v>
      </c>
      <c r="AF2870" t="s">
        <v>96</v>
      </c>
      <c r="AG2870">
        <v>0.12</v>
      </c>
      <c r="AH2870" s="4">
        <v>0.44159999999999999</v>
      </c>
      <c r="AI2870" s="4">
        <v>3.7199999999999997E-2</v>
      </c>
      <c r="AJ2870" s="4">
        <v>3.27E-2</v>
      </c>
      <c r="AK2870" s="4">
        <v>3.0599999999999999E-2</v>
      </c>
      <c r="AL2870" t="s">
        <v>330</v>
      </c>
      <c r="AM2870">
        <v>23</v>
      </c>
      <c r="AN2870" s="4">
        <v>0.72289999999999999</v>
      </c>
      <c r="AO2870" s="4">
        <v>0.89690000000000003</v>
      </c>
      <c r="AP2870" s="4">
        <v>0.99990000000000001</v>
      </c>
      <c r="AQ2870" s="6">
        <v>0.4</v>
      </c>
      <c r="AR2870" s="6">
        <v>0.2</v>
      </c>
      <c r="AS2870">
        <v>1099</v>
      </c>
      <c r="AT2870" s="3">
        <v>50.39</v>
      </c>
      <c r="AU2870" s="3">
        <v>51.47</v>
      </c>
      <c r="AV2870" s="3">
        <v>51.1</v>
      </c>
      <c r="AW2870" s="3">
        <v>51.21</v>
      </c>
      <c r="AX2870">
        <v>65.63</v>
      </c>
      <c r="AY2870" t="s">
        <v>70</v>
      </c>
      <c r="AZ2870" t="s">
        <v>71</v>
      </c>
      <c r="BA2870" t="s">
        <v>82</v>
      </c>
      <c r="BB2870" t="s">
        <v>69</v>
      </c>
      <c r="BC2870" t="s">
        <v>82</v>
      </c>
      <c r="BD2870" t="s">
        <v>82</v>
      </c>
      <c r="BE2870" t="s">
        <v>71</v>
      </c>
      <c r="BF2870">
        <v>5.72</v>
      </c>
      <c r="BG2870" s="4">
        <v>0.6804</v>
      </c>
      <c r="BH2870" s="4">
        <v>0.34189999999999998</v>
      </c>
      <c r="BI2870">
        <v>0</v>
      </c>
      <c r="BJ2870" s="4">
        <v>0</v>
      </c>
      <c r="BK2870" s="4">
        <v>0</v>
      </c>
    </row>
    <row r="2871" spans="1:63" x14ac:dyDescent="0.3">
      <c r="A2871" t="s">
        <v>1746</v>
      </c>
      <c r="B2871" t="s">
        <v>1747</v>
      </c>
      <c r="C2871" t="s">
        <v>93</v>
      </c>
      <c r="D2871" s="1">
        <v>583252000</v>
      </c>
      <c r="E2871" s="2">
        <v>189758</v>
      </c>
      <c r="F2871" s="3">
        <v>40.380000000000003</v>
      </c>
      <c r="G2871" t="b">
        <v>0</v>
      </c>
      <c r="H2871" t="b">
        <v>0</v>
      </c>
      <c r="I2871" t="b">
        <v>0</v>
      </c>
      <c r="J2871" t="b">
        <v>0</v>
      </c>
      <c r="K2871" s="4">
        <v>1.1999999999999999E-3</v>
      </c>
      <c r="L2871" s="4">
        <v>8.0999999999999996E-3</v>
      </c>
      <c r="M2871" s="4">
        <v>5.5899999999999998E-2</v>
      </c>
      <c r="N2871" s="4">
        <v>5.5500000000000001E-2</v>
      </c>
      <c r="O2871" s="4">
        <v>2.2200000000000001E-2</v>
      </c>
      <c r="P2871" s="4">
        <v>2.2700000000000001E-2</v>
      </c>
      <c r="Q2871" s="3">
        <v>-18.163557000000001</v>
      </c>
      <c r="R2871" s="3">
        <v>-67.545698000000002</v>
      </c>
      <c r="S2871" s="3">
        <v>161.39057500000001</v>
      </c>
      <c r="T2871" s="3">
        <v>165.38590300000001</v>
      </c>
      <c r="U2871" s="3">
        <v>137.266176</v>
      </c>
      <c r="V2871" s="3">
        <v>137.266176</v>
      </c>
      <c r="W2871" t="s">
        <v>94</v>
      </c>
      <c r="X2871" s="5">
        <v>41556</v>
      </c>
      <c r="Y2871" s="4">
        <v>2E-3</v>
      </c>
      <c r="Z2871" s="3">
        <v>1.92</v>
      </c>
      <c r="AA2871" s="5">
        <v>45278</v>
      </c>
      <c r="AB2871" s="3">
        <v>0.18</v>
      </c>
      <c r="AC2871" s="4">
        <v>4.7600000000000003E-2</v>
      </c>
      <c r="AD2871" t="s">
        <v>95</v>
      </c>
      <c r="AE2871" s="4">
        <v>5.4999999999999997E-3</v>
      </c>
      <c r="AF2871" t="s">
        <v>96</v>
      </c>
      <c r="AG2871">
        <v>0.05</v>
      </c>
      <c r="AH2871" s="4">
        <v>0.16039999999999999</v>
      </c>
      <c r="AI2871" s="4">
        <v>1.14E-2</v>
      </c>
      <c r="AJ2871" s="4">
        <v>8.8999999999999999E-3</v>
      </c>
      <c r="AK2871" s="4">
        <v>9.2999999999999992E-3</v>
      </c>
      <c r="AL2871" t="s">
        <v>67</v>
      </c>
      <c r="AM2871">
        <v>167</v>
      </c>
      <c r="AN2871" s="4">
        <v>0.3463</v>
      </c>
      <c r="AO2871" s="4">
        <v>0.40910000000000002</v>
      </c>
      <c r="AP2871" s="4">
        <v>0.69579999999999997</v>
      </c>
      <c r="AQ2871" s="6">
        <v>0.4</v>
      </c>
      <c r="AR2871" s="6">
        <v>0.2</v>
      </c>
      <c r="AS2871">
        <v>1099</v>
      </c>
      <c r="AT2871" s="3">
        <v>40.04</v>
      </c>
      <c r="AU2871" s="3">
        <v>40.42</v>
      </c>
      <c r="AV2871" s="3">
        <v>40.369999999999997</v>
      </c>
      <c r="AW2871" s="3">
        <v>40.4</v>
      </c>
      <c r="AX2871">
        <v>83.46</v>
      </c>
      <c r="AY2871" t="s">
        <v>79</v>
      </c>
      <c r="AZ2871" t="s">
        <v>79</v>
      </c>
      <c r="BA2871" t="s">
        <v>70</v>
      </c>
      <c r="BB2871" t="s">
        <v>69</v>
      </c>
      <c r="BC2871" t="s">
        <v>79</v>
      </c>
      <c r="BD2871" t="s">
        <v>82</v>
      </c>
      <c r="BE2871" t="s">
        <v>96</v>
      </c>
      <c r="BF2871">
        <v>6.37</v>
      </c>
      <c r="BG2871" s="4">
        <v>0.46229999999999999</v>
      </c>
      <c r="BH2871" s="4">
        <v>0.48010000000000003</v>
      </c>
      <c r="BI2871">
        <v>187.48</v>
      </c>
      <c r="BJ2871" s="4">
        <v>4.5600000000000002E-2</v>
      </c>
      <c r="BK2871" s="4">
        <v>1.7299999999999999E-2</v>
      </c>
    </row>
    <row r="2872" spans="1:63" x14ac:dyDescent="0.3">
      <c r="A2872" t="s">
        <v>2390</v>
      </c>
      <c r="B2872" t="s">
        <v>2391</v>
      </c>
      <c r="C2872" t="s">
        <v>93</v>
      </c>
      <c r="D2872" s="1">
        <v>569369000</v>
      </c>
      <c r="E2872" s="2">
        <v>139377</v>
      </c>
      <c r="F2872" s="3">
        <v>26.55</v>
      </c>
      <c r="G2872" t="b">
        <v>0</v>
      </c>
      <c r="H2872" t="b">
        <v>0</v>
      </c>
      <c r="I2872" t="b">
        <v>0</v>
      </c>
      <c r="J2872" t="b">
        <v>0</v>
      </c>
      <c r="K2872" s="4">
        <v>1.1000000000000001E-3</v>
      </c>
      <c r="L2872" s="4">
        <v>7.4999999999999997E-3</v>
      </c>
      <c r="M2872" s="4">
        <v>2.41E-2</v>
      </c>
      <c r="N2872" s="4">
        <v>2.4500000000000001E-2</v>
      </c>
      <c r="O2872" s="4">
        <v>-8.3000000000000001E-3</v>
      </c>
      <c r="P2872" s="4">
        <v>1.78E-2</v>
      </c>
      <c r="Q2872" s="3">
        <v>0</v>
      </c>
      <c r="R2872" s="3">
        <v>6.6120850000000004</v>
      </c>
      <c r="S2872" s="3">
        <v>171.130495</v>
      </c>
      <c r="T2872" s="3">
        <v>176.39846499999999</v>
      </c>
      <c r="U2872" s="3">
        <v>379.78478000000001</v>
      </c>
      <c r="V2872" s="3">
        <v>379.78478000000001</v>
      </c>
      <c r="W2872" t="s">
        <v>213</v>
      </c>
      <c r="X2872" s="5">
        <v>43417</v>
      </c>
      <c r="Y2872" s="4">
        <v>1.8E-3</v>
      </c>
      <c r="Z2872" s="3">
        <v>0.46</v>
      </c>
      <c r="AA2872" s="5">
        <v>45274</v>
      </c>
      <c r="AB2872" s="3">
        <v>0.04</v>
      </c>
      <c r="AC2872" s="4">
        <v>1.7100000000000001E-2</v>
      </c>
      <c r="AD2872" t="s">
        <v>95</v>
      </c>
      <c r="AE2872" s="4">
        <v>1.6000000000000001E-3</v>
      </c>
      <c r="AF2872" t="s">
        <v>96</v>
      </c>
      <c r="AG2872">
        <v>7.0000000000000007E-2</v>
      </c>
      <c r="AH2872" s="4">
        <v>0.2145</v>
      </c>
      <c r="AI2872" s="4">
        <v>1.2800000000000001E-2</v>
      </c>
      <c r="AJ2872" s="4">
        <v>1.37E-2</v>
      </c>
      <c r="AK2872" s="4">
        <v>1.6899999999999998E-2</v>
      </c>
      <c r="AL2872" t="s">
        <v>4473</v>
      </c>
      <c r="AM2872">
        <v>1500</v>
      </c>
      <c r="AN2872" s="4">
        <v>5.45E-2</v>
      </c>
      <c r="AO2872" s="4">
        <v>7.7499999999999999E-2</v>
      </c>
      <c r="AP2872" s="4">
        <v>0.21659999999999999</v>
      </c>
      <c r="AQ2872" s="6">
        <v>0.4</v>
      </c>
      <c r="AR2872" s="6">
        <v>0.2</v>
      </c>
      <c r="AS2872">
        <v>1099</v>
      </c>
      <c r="AT2872" s="3">
        <v>26.38</v>
      </c>
      <c r="AU2872" s="3">
        <v>26.59</v>
      </c>
      <c r="AV2872" s="3">
        <v>26.51</v>
      </c>
      <c r="AW2872" s="3">
        <v>26.57</v>
      </c>
      <c r="AX2872">
        <v>75.760000000000005</v>
      </c>
      <c r="AY2872" t="s">
        <v>70</v>
      </c>
      <c r="AZ2872" t="s">
        <v>79</v>
      </c>
      <c r="BA2872" t="s">
        <v>96</v>
      </c>
      <c r="BB2872" t="s">
        <v>72</v>
      </c>
      <c r="BC2872" t="s">
        <v>70</v>
      </c>
      <c r="BD2872" t="s">
        <v>71</v>
      </c>
      <c r="BE2872" t="s">
        <v>96</v>
      </c>
      <c r="BF2872" t="s">
        <v>96</v>
      </c>
      <c r="BG2872" s="4" t="s">
        <v>96</v>
      </c>
      <c r="BH2872" s="4" t="s">
        <v>96</v>
      </c>
      <c r="BI2872" t="s">
        <v>96</v>
      </c>
      <c r="BJ2872" s="4" t="s">
        <v>96</v>
      </c>
      <c r="BK2872" s="4" t="s">
        <v>96</v>
      </c>
    </row>
    <row r="2873" spans="1:63" x14ac:dyDescent="0.3">
      <c r="A2873" t="s">
        <v>1635</v>
      </c>
      <c r="B2873" t="s">
        <v>1636</v>
      </c>
      <c r="C2873" t="s">
        <v>93</v>
      </c>
      <c r="D2873" s="1">
        <v>568928000</v>
      </c>
      <c r="E2873" s="2">
        <v>82463</v>
      </c>
      <c r="F2873" s="3">
        <v>50.03</v>
      </c>
      <c r="G2873" t="b">
        <v>0</v>
      </c>
      <c r="H2873" t="b">
        <v>0</v>
      </c>
      <c r="I2873" t="b">
        <v>0</v>
      </c>
      <c r="J2873" t="b">
        <v>0</v>
      </c>
      <c r="K2873" s="4">
        <v>6.9999999999999999E-4</v>
      </c>
      <c r="L2873" s="4">
        <v>1.1599999999999999E-2</v>
      </c>
      <c r="M2873" s="4">
        <v>4.3900000000000002E-2</v>
      </c>
      <c r="N2873" s="4">
        <v>4.3799999999999999E-2</v>
      </c>
      <c r="O2873" s="4">
        <v>7.1000000000000004E-3</v>
      </c>
      <c r="P2873" s="4">
        <v>1.66E-2</v>
      </c>
      <c r="Q2873" s="3">
        <v>0</v>
      </c>
      <c r="R2873" s="3">
        <v>11.956200000000001</v>
      </c>
      <c r="S2873" s="3">
        <v>-6.0885999999999996</v>
      </c>
      <c r="T2873" s="3">
        <v>-4.1125999999999996</v>
      </c>
      <c r="U2873" s="3">
        <v>15.858000000000001</v>
      </c>
      <c r="V2873" s="3">
        <v>15.858000000000001</v>
      </c>
      <c r="W2873" t="s">
        <v>213</v>
      </c>
      <c r="X2873" s="5">
        <v>40210</v>
      </c>
      <c r="Y2873" s="4">
        <v>3.5000000000000001E-3</v>
      </c>
      <c r="Z2873" s="3">
        <v>1.4</v>
      </c>
      <c r="AA2873" s="5">
        <v>45288</v>
      </c>
      <c r="AB2873" s="3">
        <v>0.13</v>
      </c>
      <c r="AC2873" s="4">
        <v>2.7900000000000001E-2</v>
      </c>
      <c r="AD2873" t="s">
        <v>95</v>
      </c>
      <c r="AE2873" s="4">
        <v>4.3E-3</v>
      </c>
      <c r="AF2873" t="s">
        <v>96</v>
      </c>
      <c r="AG2873">
        <v>0.04</v>
      </c>
      <c r="AH2873" s="4">
        <v>0.1447</v>
      </c>
      <c r="AI2873" s="4">
        <v>1.3599999999999999E-2</v>
      </c>
      <c r="AJ2873" s="4">
        <v>1.9300000000000001E-2</v>
      </c>
      <c r="AK2873" s="4">
        <v>1.8100000000000002E-2</v>
      </c>
      <c r="AL2873" t="s">
        <v>330</v>
      </c>
      <c r="AM2873" s="2">
        <v>264</v>
      </c>
      <c r="AN2873" s="4">
        <v>0.15429999999999999</v>
      </c>
      <c r="AO2873" s="4">
        <v>0.20050000000000001</v>
      </c>
      <c r="AP2873" s="4">
        <v>0.45950000000000002</v>
      </c>
      <c r="AQ2873" s="6">
        <v>0.4</v>
      </c>
      <c r="AR2873" s="6">
        <v>0.2</v>
      </c>
      <c r="AS2873">
        <v>1099</v>
      </c>
      <c r="AT2873" s="3">
        <v>49.55</v>
      </c>
      <c r="AU2873" s="3">
        <v>50.13</v>
      </c>
      <c r="AV2873" s="3">
        <v>49.98</v>
      </c>
      <c r="AW2873" s="3">
        <v>50.07</v>
      </c>
      <c r="AX2873">
        <v>78.739999999999995</v>
      </c>
      <c r="AY2873" t="s">
        <v>79</v>
      </c>
      <c r="AZ2873" t="s">
        <v>82</v>
      </c>
      <c r="BA2873" t="s">
        <v>71</v>
      </c>
      <c r="BB2873" t="s">
        <v>69</v>
      </c>
      <c r="BC2873" t="s">
        <v>71</v>
      </c>
      <c r="BD2873" t="s">
        <v>70</v>
      </c>
      <c r="BE2873" t="s">
        <v>82</v>
      </c>
      <c r="BF2873" t="s">
        <v>96</v>
      </c>
      <c r="BG2873" s="4" t="s">
        <v>96</v>
      </c>
      <c r="BH2873" s="4" t="s">
        <v>96</v>
      </c>
      <c r="BI2873" t="s">
        <v>96</v>
      </c>
      <c r="BJ2873" s="4" t="s">
        <v>96</v>
      </c>
      <c r="BK2873" s="4" t="s">
        <v>96</v>
      </c>
    </row>
    <row r="2874" spans="1:63" x14ac:dyDescent="0.3">
      <c r="A2874" t="s">
        <v>2082</v>
      </c>
      <c r="B2874" t="s">
        <v>5746</v>
      </c>
      <c r="C2874" t="s">
        <v>93</v>
      </c>
      <c r="D2874" s="1">
        <v>551955000</v>
      </c>
      <c r="E2874" s="2">
        <v>78741</v>
      </c>
      <c r="F2874" s="3">
        <v>49.59</v>
      </c>
      <c r="G2874" t="b">
        <v>0</v>
      </c>
      <c r="H2874" t="b">
        <v>0</v>
      </c>
      <c r="I2874" t="b">
        <v>0</v>
      </c>
      <c r="J2874" t="b">
        <v>0</v>
      </c>
      <c r="K2874" s="4">
        <v>1.6000000000000001E-3</v>
      </c>
      <c r="L2874" s="4">
        <v>1.72E-2</v>
      </c>
      <c r="M2874" s="4">
        <v>6.6799999999999998E-2</v>
      </c>
      <c r="N2874" s="4">
        <v>6.5699999999999995E-2</v>
      </c>
      <c r="O2874" s="4">
        <v>1.4500000000000001E-2</v>
      </c>
      <c r="P2874" s="4">
        <v>2.8400000000000002E-2</v>
      </c>
      <c r="Q2874" s="3">
        <v>0</v>
      </c>
      <c r="R2874" s="3">
        <v>9.8877699999999997</v>
      </c>
      <c r="S2874" s="3">
        <v>93.085989999999995</v>
      </c>
      <c r="T2874" s="3">
        <v>100.37560000000001</v>
      </c>
      <c r="U2874" s="3">
        <v>163.26715999999999</v>
      </c>
      <c r="V2874" s="3">
        <v>163.26715999999999</v>
      </c>
      <c r="W2874" t="s">
        <v>94</v>
      </c>
      <c r="X2874" s="5">
        <v>43032</v>
      </c>
      <c r="Y2874" s="4">
        <v>3.5000000000000001E-3</v>
      </c>
      <c r="Z2874" s="3">
        <v>2.2200000000000002</v>
      </c>
      <c r="AA2874" s="5">
        <v>45278</v>
      </c>
      <c r="AB2874" s="3">
        <v>0.35</v>
      </c>
      <c r="AC2874" s="4">
        <v>4.48E-2</v>
      </c>
      <c r="AD2874" t="s">
        <v>95</v>
      </c>
      <c r="AE2874" s="4">
        <v>6.8999999999999999E-3</v>
      </c>
      <c r="AF2874" t="s">
        <v>96</v>
      </c>
      <c r="AG2874">
        <v>0.08</v>
      </c>
      <c r="AH2874" s="4">
        <v>0.1116</v>
      </c>
      <c r="AI2874" s="4">
        <v>2.98E-2</v>
      </c>
      <c r="AJ2874" s="4">
        <v>2.5999999999999999E-2</v>
      </c>
      <c r="AK2874" s="4">
        <v>2.8400000000000002E-2</v>
      </c>
      <c r="AL2874" t="s">
        <v>5722</v>
      </c>
      <c r="AM2874">
        <v>434</v>
      </c>
      <c r="AN2874" s="4">
        <v>0.2737</v>
      </c>
      <c r="AO2874" s="4">
        <v>0.30149999999999999</v>
      </c>
      <c r="AP2874" s="4">
        <v>0.43109999999999998</v>
      </c>
      <c r="AQ2874" s="6">
        <v>0.4</v>
      </c>
      <c r="AR2874" s="6">
        <v>0.2</v>
      </c>
      <c r="AS2874">
        <v>1099</v>
      </c>
      <c r="AT2874" s="3">
        <v>48.77</v>
      </c>
      <c r="AU2874" s="3">
        <v>49.73</v>
      </c>
      <c r="AV2874" s="3" t="s">
        <v>96</v>
      </c>
      <c r="AW2874" s="3" t="s">
        <v>96</v>
      </c>
      <c r="AX2874">
        <v>74.64</v>
      </c>
      <c r="AY2874" t="s">
        <v>71</v>
      </c>
      <c r="AZ2874" t="s">
        <v>70</v>
      </c>
      <c r="BA2874" t="s">
        <v>96</v>
      </c>
      <c r="BB2874" t="s">
        <v>69</v>
      </c>
      <c r="BC2874" t="s">
        <v>79</v>
      </c>
      <c r="BD2874" t="s">
        <v>79</v>
      </c>
      <c r="BE2874" t="s">
        <v>96</v>
      </c>
      <c r="BF2874">
        <v>6.09</v>
      </c>
      <c r="BG2874">
        <v>0.2261</v>
      </c>
      <c r="BH2874">
        <v>0.41339999999999999</v>
      </c>
      <c r="BI2874">
        <v>801.17</v>
      </c>
      <c r="BJ2874">
        <v>5.9799999999999999E-2</v>
      </c>
      <c r="BK2874">
        <v>2.93E-2</v>
      </c>
    </row>
    <row r="2875" spans="1:63" x14ac:dyDescent="0.3">
      <c r="A2875" t="s">
        <v>2181</v>
      </c>
      <c r="B2875" t="s">
        <v>2182</v>
      </c>
      <c r="C2875" t="s">
        <v>93</v>
      </c>
      <c r="D2875" s="1">
        <v>551380000</v>
      </c>
      <c r="E2875" s="2">
        <v>45855</v>
      </c>
      <c r="F2875" s="3">
        <v>41.87</v>
      </c>
      <c r="G2875" t="b">
        <v>0</v>
      </c>
      <c r="H2875" t="b">
        <v>0</v>
      </c>
      <c r="I2875" t="b">
        <v>0</v>
      </c>
      <c r="J2875" t="b">
        <v>0</v>
      </c>
      <c r="K2875" s="4">
        <v>3.3E-3</v>
      </c>
      <c r="L2875" s="4">
        <v>4.3999999999999997E-2</v>
      </c>
      <c r="M2875" s="4">
        <v>5.7799999999999997E-2</v>
      </c>
      <c r="N2875" s="4">
        <v>5.0900000000000001E-2</v>
      </c>
      <c r="O2875" s="4">
        <v>-3.6400000000000002E-2</v>
      </c>
      <c r="P2875" s="4" t="s">
        <v>96</v>
      </c>
      <c r="Q2875" s="3">
        <v>2.0895000000000001</v>
      </c>
      <c r="R2875" s="3">
        <v>2.0895000000000001</v>
      </c>
      <c r="S2875" s="3">
        <v>116.69</v>
      </c>
      <c r="T2875" s="3">
        <v>110.51600000000001</v>
      </c>
      <c r="U2875" s="3">
        <v>336.517</v>
      </c>
      <c r="V2875" s="3">
        <v>336.517</v>
      </c>
      <c r="W2875" t="s">
        <v>94</v>
      </c>
      <c r="X2875" s="5">
        <v>44082</v>
      </c>
      <c r="Y2875" s="4">
        <v>1.4E-3</v>
      </c>
      <c r="Z2875" s="3">
        <v>1.54</v>
      </c>
      <c r="AA2875" s="5">
        <v>45287</v>
      </c>
      <c r="AB2875" s="3">
        <v>0.16</v>
      </c>
      <c r="AC2875" s="4">
        <v>3.6799999999999999E-2</v>
      </c>
      <c r="AD2875" t="s">
        <v>95</v>
      </c>
      <c r="AE2875" s="4">
        <v>7.6E-3</v>
      </c>
      <c r="AF2875" t="s">
        <v>96</v>
      </c>
      <c r="AG2875">
        <v>0.24</v>
      </c>
      <c r="AH2875" s="4">
        <v>0.26579999999999998</v>
      </c>
      <c r="AI2875" s="4">
        <v>8.0399999999999999E-2</v>
      </c>
      <c r="AJ2875" s="4">
        <v>7.3300000000000004E-2</v>
      </c>
      <c r="AK2875" s="4">
        <v>7.2800000000000004E-2</v>
      </c>
      <c r="AL2875" t="s">
        <v>325</v>
      </c>
      <c r="AM2875">
        <v>1500</v>
      </c>
      <c r="AN2875" s="4">
        <v>0.49940000000000001</v>
      </c>
      <c r="AO2875" s="4">
        <v>0.64970000000000006</v>
      </c>
      <c r="AP2875" s="4">
        <v>1.2553000000000001</v>
      </c>
      <c r="AQ2875" s="6">
        <v>0.4</v>
      </c>
      <c r="AR2875" s="6">
        <v>0.2</v>
      </c>
      <c r="AS2875">
        <v>1099</v>
      </c>
      <c r="AT2875" s="3">
        <v>39.97</v>
      </c>
      <c r="AU2875" s="3">
        <v>42.39</v>
      </c>
      <c r="AV2875" s="3">
        <v>41.74</v>
      </c>
      <c r="AW2875" s="3">
        <v>41.97</v>
      </c>
      <c r="AX2875">
        <v>70.2</v>
      </c>
      <c r="AY2875" t="s">
        <v>79</v>
      </c>
      <c r="AZ2875" t="s">
        <v>72</v>
      </c>
      <c r="BA2875" t="s">
        <v>96</v>
      </c>
      <c r="BB2875" t="s">
        <v>70</v>
      </c>
      <c r="BC2875" t="s">
        <v>70</v>
      </c>
      <c r="BD2875" t="s">
        <v>71</v>
      </c>
      <c r="BE2875" t="s">
        <v>96</v>
      </c>
      <c r="BF2875">
        <v>5.96</v>
      </c>
      <c r="BG2875" s="4">
        <v>0.30080000000000001</v>
      </c>
      <c r="BH2875" s="4">
        <v>0.3846</v>
      </c>
      <c r="BI2875">
        <v>233.87</v>
      </c>
      <c r="BJ2875" s="4">
        <v>2.6599999999999999E-2</v>
      </c>
      <c r="BK2875" s="4">
        <v>9.5999999999999992E-3</v>
      </c>
    </row>
    <row r="2876" spans="1:63" x14ac:dyDescent="0.3">
      <c r="A2876" t="s">
        <v>1937</v>
      </c>
      <c r="B2876" t="s">
        <v>1938</v>
      </c>
      <c r="C2876" t="s">
        <v>93</v>
      </c>
      <c r="D2876" s="1">
        <v>524051000</v>
      </c>
      <c r="E2876" s="2">
        <v>138884</v>
      </c>
      <c r="F2876" s="3">
        <v>47.68</v>
      </c>
      <c r="G2876" t="b">
        <v>0</v>
      </c>
      <c r="H2876" t="b">
        <v>0</v>
      </c>
      <c r="I2876" t="b">
        <v>0</v>
      </c>
      <c r="J2876" t="b">
        <v>0</v>
      </c>
      <c r="K2876" s="4">
        <v>3.2000000000000002E-3</v>
      </c>
      <c r="L2876" s="4">
        <v>3.85E-2</v>
      </c>
      <c r="M2876" s="4">
        <v>7.1900000000000006E-2</v>
      </c>
      <c r="N2876" s="4">
        <v>7.5300000000000006E-2</v>
      </c>
      <c r="O2876" s="4">
        <v>-4.3E-3</v>
      </c>
      <c r="P2876">
        <v>2.46E-2</v>
      </c>
      <c r="Q2876" s="3">
        <v>-5.0499999999999998E-3</v>
      </c>
      <c r="R2876" s="3">
        <v>16.56485</v>
      </c>
      <c r="S2876" s="3">
        <v>203.43518599999999</v>
      </c>
      <c r="T2876" s="3">
        <v>203.43518599999999</v>
      </c>
      <c r="U2876" s="3">
        <v>190.77834100000001</v>
      </c>
      <c r="V2876" s="3">
        <v>190.77834100000001</v>
      </c>
      <c r="W2876" t="s">
        <v>213</v>
      </c>
      <c r="X2876" s="5">
        <v>43040</v>
      </c>
      <c r="Y2876" s="4">
        <v>7.0000000000000001E-3</v>
      </c>
      <c r="Z2876" s="3">
        <v>1.85</v>
      </c>
      <c r="AA2876" s="5">
        <v>45282</v>
      </c>
      <c r="AB2876" s="3">
        <v>0.16</v>
      </c>
      <c r="AC2876" s="4">
        <v>3.8899999999999997E-2</v>
      </c>
      <c r="AD2876" t="s">
        <v>95</v>
      </c>
      <c r="AE2876" s="4">
        <v>7.7999999999999996E-3</v>
      </c>
      <c r="AF2876" t="s">
        <v>96</v>
      </c>
      <c r="AG2876">
        <v>0.22</v>
      </c>
      <c r="AH2876" s="4">
        <v>0.46350000000000002</v>
      </c>
      <c r="AI2876" s="4">
        <v>5.0599999999999999E-2</v>
      </c>
      <c r="AJ2876" s="4">
        <v>6.4199999999999993E-2</v>
      </c>
      <c r="AK2876" s="4">
        <v>6.4699999999999994E-2</v>
      </c>
      <c r="AL2876" t="s">
        <v>360</v>
      </c>
      <c r="AM2876">
        <v>456</v>
      </c>
      <c r="AN2876" s="4">
        <v>9.6199999999999994E-2</v>
      </c>
      <c r="AO2876" s="4">
        <v>0.1255</v>
      </c>
      <c r="AP2876" s="4">
        <v>0.29320000000000002</v>
      </c>
      <c r="AQ2876" s="6">
        <v>0.4</v>
      </c>
      <c r="AR2876" s="6">
        <v>0.2</v>
      </c>
      <c r="AS2876">
        <v>1099</v>
      </c>
      <c r="AT2876" s="3">
        <v>46.2</v>
      </c>
      <c r="AU2876" s="3">
        <v>48.05</v>
      </c>
      <c r="AV2876" s="3">
        <v>47.56</v>
      </c>
      <c r="AW2876" s="3">
        <v>47.74</v>
      </c>
      <c r="AX2876">
        <v>72.430000000000007</v>
      </c>
      <c r="AY2876" t="s">
        <v>79</v>
      </c>
      <c r="AZ2876" t="s">
        <v>75</v>
      </c>
      <c r="BA2876" t="s">
        <v>96</v>
      </c>
      <c r="BB2876" t="s">
        <v>71</v>
      </c>
      <c r="BC2876" t="s">
        <v>71</v>
      </c>
      <c r="BD2876" t="s">
        <v>69</v>
      </c>
      <c r="BE2876" t="s">
        <v>96</v>
      </c>
      <c r="BF2876" t="s">
        <v>96</v>
      </c>
      <c r="BG2876" t="s">
        <v>96</v>
      </c>
      <c r="BH2876" t="s">
        <v>96</v>
      </c>
      <c r="BI2876" t="s">
        <v>96</v>
      </c>
      <c r="BJ2876" t="s">
        <v>96</v>
      </c>
      <c r="BK2876" t="s">
        <v>96</v>
      </c>
    </row>
    <row r="2877" spans="1:63" x14ac:dyDescent="0.3">
      <c r="A2877" t="s">
        <v>2173</v>
      </c>
      <c r="B2877" t="s">
        <v>2174</v>
      </c>
      <c r="C2877" t="s">
        <v>93</v>
      </c>
      <c r="D2877" s="1">
        <v>507985000</v>
      </c>
      <c r="E2877" s="2">
        <v>104841</v>
      </c>
      <c r="F2877" s="3">
        <v>25.93</v>
      </c>
      <c r="G2877" t="b">
        <v>0</v>
      </c>
      <c r="H2877" t="b">
        <v>0</v>
      </c>
      <c r="I2877" t="b">
        <v>0</v>
      </c>
      <c r="J2877" t="b">
        <v>0</v>
      </c>
      <c r="K2877" s="4">
        <v>2.3E-3</v>
      </c>
      <c r="L2877" s="4">
        <v>4.7999999999999996E-3</v>
      </c>
      <c r="M2877" s="4">
        <v>2.4400000000000002E-2</v>
      </c>
      <c r="N2877" s="4">
        <v>2.52E-2</v>
      </c>
      <c r="O2877" s="4">
        <v>-2.2000000000000001E-3</v>
      </c>
      <c r="P2877" s="4">
        <v>1.7100000000000001E-2</v>
      </c>
      <c r="Q2877" s="3">
        <v>0</v>
      </c>
      <c r="R2877" s="3">
        <v>1.2943549999999999</v>
      </c>
      <c r="S2877" s="3">
        <v>-66.750540000000001</v>
      </c>
      <c r="T2877" s="3">
        <v>-62.89387</v>
      </c>
      <c r="U2877" s="3">
        <v>255.65524500000001</v>
      </c>
      <c r="V2877" s="3">
        <v>255.65524500000001</v>
      </c>
      <c r="W2877" t="s">
        <v>213</v>
      </c>
      <c r="X2877" s="5">
        <v>43179</v>
      </c>
      <c r="Y2877" s="4">
        <v>1.8E-3</v>
      </c>
      <c r="Z2877" s="3">
        <v>0.44</v>
      </c>
      <c r="AA2877">
        <v>45274</v>
      </c>
      <c r="AB2877">
        <v>0.04</v>
      </c>
      <c r="AC2877" s="4">
        <v>1.7100000000000001E-2</v>
      </c>
      <c r="AD2877" t="s">
        <v>95</v>
      </c>
      <c r="AE2877" s="4">
        <v>1.5E-3</v>
      </c>
      <c r="AF2877" t="s">
        <v>96</v>
      </c>
      <c r="AG2877">
        <v>0.06</v>
      </c>
      <c r="AH2877" s="4">
        <v>0.1741</v>
      </c>
      <c r="AI2877" s="4">
        <v>8.2000000000000007E-3</v>
      </c>
      <c r="AJ2877" s="4">
        <v>1.14E-2</v>
      </c>
      <c r="AK2877" s="4">
        <v>9.9000000000000008E-3</v>
      </c>
      <c r="AL2877" t="s">
        <v>4473</v>
      </c>
      <c r="AM2877">
        <v>1500</v>
      </c>
      <c r="AN2877" s="4">
        <v>7.3899999999999993E-2</v>
      </c>
      <c r="AO2877" s="4">
        <v>0.1052</v>
      </c>
      <c r="AP2877" s="4">
        <v>0.28649999999999998</v>
      </c>
      <c r="AQ2877" s="6">
        <v>0.4</v>
      </c>
      <c r="AR2877" s="6">
        <v>0.2</v>
      </c>
      <c r="AS2877">
        <v>1099</v>
      </c>
      <c r="AT2877" s="3">
        <v>25.82</v>
      </c>
      <c r="AU2877" s="3">
        <v>25.92</v>
      </c>
      <c r="AV2877" s="3">
        <v>25.91</v>
      </c>
      <c r="AW2877" s="3">
        <v>25.94</v>
      </c>
      <c r="AX2877">
        <v>71.69</v>
      </c>
      <c r="AY2877" t="s">
        <v>79</v>
      </c>
      <c r="AZ2877" t="s">
        <v>72</v>
      </c>
      <c r="BA2877" t="s">
        <v>96</v>
      </c>
      <c r="BB2877" t="s">
        <v>72</v>
      </c>
      <c r="BC2877" t="s">
        <v>72</v>
      </c>
      <c r="BD2877" t="s">
        <v>70</v>
      </c>
      <c r="BE2877" t="s">
        <v>96</v>
      </c>
      <c r="BF2877" t="s">
        <v>96</v>
      </c>
      <c r="BG2877" t="s">
        <v>96</v>
      </c>
      <c r="BH2877" t="s">
        <v>96</v>
      </c>
      <c r="BI2877" t="s">
        <v>96</v>
      </c>
      <c r="BJ2877" t="s">
        <v>96</v>
      </c>
      <c r="BK2877" t="s">
        <v>96</v>
      </c>
    </row>
    <row r="2878" spans="1:63" x14ac:dyDescent="0.3">
      <c r="A2878" t="s">
        <v>2120</v>
      </c>
      <c r="B2878" t="s">
        <v>2121</v>
      </c>
      <c r="C2878" t="s">
        <v>93</v>
      </c>
      <c r="D2878" s="1">
        <v>501887000</v>
      </c>
      <c r="E2878" s="2">
        <v>34305</v>
      </c>
      <c r="F2878" s="3">
        <v>63.38</v>
      </c>
      <c r="G2878" t="b">
        <v>0</v>
      </c>
      <c r="H2878" t="b">
        <v>0</v>
      </c>
      <c r="I2878" t="b">
        <v>0</v>
      </c>
      <c r="J2878" t="b">
        <v>0</v>
      </c>
      <c r="K2878" s="4">
        <v>4.0000000000000001E-3</v>
      </c>
      <c r="L2878" s="4">
        <v>4.1500000000000002E-2</v>
      </c>
      <c r="M2878" s="4">
        <v>8.5199999999999998E-2</v>
      </c>
      <c r="N2878" s="4">
        <v>7.9699999999999993E-2</v>
      </c>
      <c r="O2878">
        <v>-3.2800000000000003E-2</v>
      </c>
      <c r="P2878" t="s">
        <v>96</v>
      </c>
      <c r="Q2878" s="3">
        <v>0</v>
      </c>
      <c r="R2878" s="3">
        <v>18.853000000000002</v>
      </c>
      <c r="S2878" s="3">
        <v>134.733</v>
      </c>
      <c r="T2878" s="3">
        <v>134.733</v>
      </c>
      <c r="U2878" s="3">
        <v>245.77500000000001</v>
      </c>
      <c r="V2878" s="3">
        <v>245.77500000000001</v>
      </c>
      <c r="W2878" t="s">
        <v>147</v>
      </c>
      <c r="X2878" s="5">
        <v>44096</v>
      </c>
      <c r="Y2878" s="4">
        <v>1.1999999999999999E-3</v>
      </c>
      <c r="Z2878" s="3">
        <v>2.35</v>
      </c>
      <c r="AA2878" s="5">
        <v>45282</v>
      </c>
      <c r="AB2878" s="3">
        <v>0.22</v>
      </c>
      <c r="AC2878" s="4">
        <v>3.6999999999999998E-2</v>
      </c>
      <c r="AD2878" t="s">
        <v>95</v>
      </c>
      <c r="AE2878" s="4">
        <v>1.18E-2</v>
      </c>
      <c r="AF2878" t="s">
        <v>96</v>
      </c>
      <c r="AG2878">
        <v>0.35</v>
      </c>
      <c r="AH2878" s="4">
        <v>0.21249999999999999</v>
      </c>
      <c r="AI2878" s="4">
        <v>7.85E-2</v>
      </c>
      <c r="AJ2878" s="4">
        <v>7.9699999999999993E-2</v>
      </c>
      <c r="AK2878" s="4">
        <v>7.8200000000000006E-2</v>
      </c>
      <c r="AL2878" t="s">
        <v>78</v>
      </c>
      <c r="AM2878">
        <v>3000</v>
      </c>
      <c r="AN2878" s="4">
        <v>1.7899999999999999E-2</v>
      </c>
      <c r="AO2878" s="4">
        <v>2.5899999999999999E-2</v>
      </c>
      <c r="AP2878" s="4">
        <v>7.7899999999999997E-2</v>
      </c>
      <c r="AQ2878" s="6">
        <v>0.4</v>
      </c>
      <c r="AR2878" s="6">
        <v>0.2</v>
      </c>
      <c r="AS2878">
        <v>1099</v>
      </c>
      <c r="AT2878" s="3">
        <v>60.99</v>
      </c>
      <c r="AU2878" s="3">
        <v>64.19</v>
      </c>
      <c r="AV2878" s="3">
        <v>63.33</v>
      </c>
      <c r="AW2878" s="3">
        <v>63.47</v>
      </c>
      <c r="AX2878">
        <v>69.02</v>
      </c>
      <c r="AY2878" t="s">
        <v>71</v>
      </c>
      <c r="AZ2878" t="s">
        <v>79</v>
      </c>
      <c r="BA2878" t="s">
        <v>96</v>
      </c>
      <c r="BB2878" t="s">
        <v>71</v>
      </c>
      <c r="BC2878" t="s">
        <v>82</v>
      </c>
      <c r="BD2878" t="s">
        <v>75</v>
      </c>
      <c r="BE2878" t="s">
        <v>96</v>
      </c>
      <c r="BF2878">
        <v>6.61</v>
      </c>
      <c r="BG2878" s="4">
        <v>0.63959999999999995</v>
      </c>
      <c r="BH2878" s="4">
        <v>0.56420000000000003</v>
      </c>
      <c r="BI2878">
        <v>29.23</v>
      </c>
      <c r="BJ2878" s="4">
        <v>1.52E-2</v>
      </c>
      <c r="BK2878" s="4">
        <v>3.1600000000000003E-2</v>
      </c>
    </row>
    <row r="2879" spans="1:63" x14ac:dyDescent="0.3">
      <c r="A2879" t="s">
        <v>5962</v>
      </c>
      <c r="B2879" t="s">
        <v>5963</v>
      </c>
      <c r="C2879" t="s">
        <v>93</v>
      </c>
      <c r="D2879" s="1">
        <v>490981000</v>
      </c>
      <c r="E2879">
        <v>66633</v>
      </c>
      <c r="F2879">
        <v>45.92</v>
      </c>
      <c r="G2879" t="b">
        <v>0</v>
      </c>
      <c r="H2879" t="b">
        <v>0</v>
      </c>
      <c r="I2879" t="b">
        <v>0</v>
      </c>
      <c r="J2879" t="b">
        <v>0</v>
      </c>
      <c r="K2879">
        <v>-5.9999999999999995E-4</v>
      </c>
      <c r="L2879">
        <v>3.6799999999999999E-2</v>
      </c>
      <c r="M2879">
        <v>0.1197</v>
      </c>
      <c r="N2879">
        <v>0.121</v>
      </c>
      <c r="O2879">
        <v>1.49E-2</v>
      </c>
      <c r="P2879">
        <v>4.7500000000000001E-2</v>
      </c>
      <c r="Q2879" s="3">
        <v>0</v>
      </c>
      <c r="R2879" s="3">
        <v>-16.667999999999999</v>
      </c>
      <c r="S2879" s="3">
        <v>79.959999999999994</v>
      </c>
      <c r="T2879" s="3">
        <v>53.631999999999998</v>
      </c>
      <c r="U2879" s="3">
        <v>-915.91099999999994</v>
      </c>
      <c r="V2879" s="3">
        <v>-915.91099999999994</v>
      </c>
      <c r="W2879" t="s">
        <v>246</v>
      </c>
      <c r="X2879" s="5">
        <v>42627</v>
      </c>
      <c r="Y2879" s="4">
        <v>1.5E-3</v>
      </c>
      <c r="Z2879">
        <v>2.98</v>
      </c>
      <c r="AA2879">
        <v>45288</v>
      </c>
      <c r="AB2879">
        <v>0.28000000000000003</v>
      </c>
      <c r="AC2879">
        <v>6.4899999999999999E-2</v>
      </c>
      <c r="AD2879" t="s">
        <v>95</v>
      </c>
      <c r="AE2879">
        <v>1.03E-2</v>
      </c>
      <c r="AF2879" t="s">
        <v>96</v>
      </c>
      <c r="AG2879">
        <v>0.45</v>
      </c>
      <c r="AH2879">
        <v>1.0105</v>
      </c>
      <c r="AI2879">
        <v>6.0400000000000002E-2</v>
      </c>
      <c r="AJ2879">
        <v>6.4299999999999996E-2</v>
      </c>
      <c r="AK2879">
        <v>6.3200000000000006E-2</v>
      </c>
      <c r="AL2879" t="s">
        <v>263</v>
      </c>
      <c r="AM2879">
        <v>1500</v>
      </c>
      <c r="AN2879" s="4">
        <v>5.1499999999999997E-2</v>
      </c>
      <c r="AO2879" s="4">
        <v>6.7699999999999996E-2</v>
      </c>
      <c r="AP2879" s="4">
        <v>0.16739999999999999</v>
      </c>
      <c r="AQ2879" s="6">
        <v>0.4</v>
      </c>
      <c r="AR2879" s="6">
        <v>0.2</v>
      </c>
      <c r="AS2879">
        <v>1099</v>
      </c>
      <c r="AT2879">
        <v>44.24</v>
      </c>
      <c r="AU2879">
        <v>46.53</v>
      </c>
      <c r="AV2879">
        <v>45.84</v>
      </c>
      <c r="AW2879">
        <v>46.06</v>
      </c>
      <c r="AX2879">
        <v>72.290000000000006</v>
      </c>
      <c r="AY2879" t="s">
        <v>72</v>
      </c>
      <c r="AZ2879" t="s">
        <v>69</v>
      </c>
      <c r="BA2879" t="s">
        <v>71</v>
      </c>
      <c r="BB2879" t="s">
        <v>72</v>
      </c>
      <c r="BC2879" t="s">
        <v>72</v>
      </c>
      <c r="BD2879" t="s">
        <v>69</v>
      </c>
      <c r="BE2879" t="s">
        <v>96</v>
      </c>
      <c r="BF2879">
        <v>5.27</v>
      </c>
      <c r="BG2879" s="4">
        <v>0.44550000000000001</v>
      </c>
      <c r="BH2879" s="4">
        <v>0.27600000000000002</v>
      </c>
      <c r="BI2879">
        <v>258.83999999999997</v>
      </c>
      <c r="BJ2879" s="4">
        <v>6.5299999999999997E-2</v>
      </c>
      <c r="BK2879" s="4">
        <v>3.0499999999999999E-2</v>
      </c>
    </row>
    <row r="2880" spans="1:63" x14ac:dyDescent="0.3">
      <c r="A2880" t="s">
        <v>1663</v>
      </c>
      <c r="B2880" t="s">
        <v>1664</v>
      </c>
      <c r="C2880" t="s">
        <v>93</v>
      </c>
      <c r="D2880" s="1">
        <v>486112000</v>
      </c>
      <c r="E2880" s="2">
        <v>139744</v>
      </c>
      <c r="F2880" s="3">
        <v>36.72</v>
      </c>
      <c r="G2880" t="b">
        <v>0</v>
      </c>
      <c r="H2880" t="b">
        <v>0</v>
      </c>
      <c r="I2880" t="b">
        <v>0</v>
      </c>
      <c r="J2880" t="b">
        <v>0</v>
      </c>
      <c r="K2880" s="4">
        <v>4.4999999999999997E-3</v>
      </c>
      <c r="L2880" s="4">
        <v>2.7799999999999998E-2</v>
      </c>
      <c r="M2880" s="4">
        <v>7.22E-2</v>
      </c>
      <c r="N2880" s="4">
        <v>7.5300000000000006E-2</v>
      </c>
      <c r="O2880" s="4">
        <v>-4.6899999999999997E-2</v>
      </c>
      <c r="P2880" s="4">
        <v>-1.03E-2</v>
      </c>
      <c r="Q2880" s="3">
        <v>0</v>
      </c>
      <c r="R2880" s="3">
        <v>7.2655000000000003</v>
      </c>
      <c r="S2880" s="3">
        <v>20.310680000000001</v>
      </c>
      <c r="T2880" s="3">
        <v>20.310680000000001</v>
      </c>
      <c r="U2880" s="3">
        <v>14.31142</v>
      </c>
      <c r="V2880" s="3">
        <v>14.31142</v>
      </c>
      <c r="W2880" t="s">
        <v>249</v>
      </c>
      <c r="X2880" s="5">
        <v>40834</v>
      </c>
      <c r="Y2880" s="4">
        <v>3.0000000000000001E-3</v>
      </c>
      <c r="Z2880" s="3">
        <v>0.49</v>
      </c>
      <c r="AA2880" s="5">
        <v>45274</v>
      </c>
      <c r="AB2880" s="3">
        <v>0.49</v>
      </c>
      <c r="AC2880" s="4">
        <v>1.34E-2</v>
      </c>
      <c r="AD2880" t="s">
        <v>243</v>
      </c>
      <c r="AE2880" s="4">
        <v>9.1000000000000004E-3</v>
      </c>
      <c r="AF2880" t="s">
        <v>96</v>
      </c>
      <c r="AG2880">
        <v>0.34</v>
      </c>
      <c r="AH2880" s="4">
        <v>0.32179999999999997</v>
      </c>
      <c r="AI2880" s="4">
        <v>7.3599999999999999E-2</v>
      </c>
      <c r="AJ2880" s="4">
        <v>7.6200000000000004E-2</v>
      </c>
      <c r="AK2880" s="4">
        <v>7.7100000000000002E-2</v>
      </c>
      <c r="AL2880" t="s">
        <v>4473</v>
      </c>
      <c r="AM2880">
        <v>319</v>
      </c>
      <c r="AN2880" s="4">
        <v>0.18629999999999999</v>
      </c>
      <c r="AO2880" s="4">
        <v>0.22689999999999999</v>
      </c>
      <c r="AP2880" s="4">
        <v>0.42349999999999999</v>
      </c>
      <c r="AQ2880" s="6">
        <v>0.4</v>
      </c>
      <c r="AR2880" s="6">
        <v>0.2</v>
      </c>
      <c r="AS2880">
        <v>1099</v>
      </c>
      <c r="AT2880" s="3">
        <v>35.32</v>
      </c>
      <c r="AU2880" s="3">
        <v>37.04</v>
      </c>
      <c r="AV2880" s="3">
        <v>36.67</v>
      </c>
      <c r="AW2880" s="3">
        <v>36.79</v>
      </c>
      <c r="AX2880">
        <v>67.239999999999995</v>
      </c>
      <c r="AY2880" t="s">
        <v>72</v>
      </c>
      <c r="AZ2880" t="s">
        <v>79</v>
      </c>
      <c r="BA2880" t="s">
        <v>75</v>
      </c>
      <c r="BB2880" t="s">
        <v>79</v>
      </c>
      <c r="BC2880" t="s">
        <v>72</v>
      </c>
      <c r="BD2880" t="s">
        <v>72</v>
      </c>
      <c r="BE2880" t="s">
        <v>72</v>
      </c>
      <c r="BF2880">
        <v>4.6100000000000003</v>
      </c>
      <c r="BG2880" s="4">
        <v>0.29459999999999997</v>
      </c>
      <c r="BH2880" s="4">
        <v>0.1472</v>
      </c>
      <c r="BI2880">
        <v>0</v>
      </c>
      <c r="BJ2880" s="4">
        <v>0</v>
      </c>
      <c r="BK2880" s="4">
        <v>0</v>
      </c>
    </row>
    <row r="2881" spans="1:63" x14ac:dyDescent="0.3">
      <c r="A2881" t="s">
        <v>2154</v>
      </c>
      <c r="B2881" t="s">
        <v>2155</v>
      </c>
      <c r="C2881" t="s">
        <v>93</v>
      </c>
      <c r="D2881" s="1">
        <v>484345000</v>
      </c>
      <c r="E2881" s="2">
        <v>393022</v>
      </c>
      <c r="F2881" s="3">
        <v>18.25</v>
      </c>
      <c r="G2881" t="b">
        <v>0</v>
      </c>
      <c r="H2881" t="b">
        <v>0</v>
      </c>
      <c r="I2881" t="b">
        <v>0</v>
      </c>
      <c r="J2881" t="b">
        <v>0</v>
      </c>
      <c r="K2881" s="4">
        <v>4.5999999999999999E-3</v>
      </c>
      <c r="L2881" s="4">
        <v>4.99E-2</v>
      </c>
      <c r="M2881" s="4">
        <v>8.0299999999999996E-2</v>
      </c>
      <c r="N2881" s="4">
        <v>7.9699999999999993E-2</v>
      </c>
      <c r="O2881" s="4">
        <v>-2.9700000000000001E-2</v>
      </c>
      <c r="P2881" s="4">
        <v>1.49E-2</v>
      </c>
      <c r="Q2881" s="3">
        <v>8.1771899999999995</v>
      </c>
      <c r="R2881" s="3">
        <v>11.770350000000001</v>
      </c>
      <c r="S2881" s="3">
        <v>200.59558000000001</v>
      </c>
      <c r="T2881" s="3">
        <v>204.0812</v>
      </c>
      <c r="U2881" s="3">
        <v>261.72217000000001</v>
      </c>
      <c r="V2881" s="3">
        <v>261.72217000000001</v>
      </c>
      <c r="W2881" t="s">
        <v>213</v>
      </c>
      <c r="X2881" s="5">
        <v>39449</v>
      </c>
      <c r="Y2881" s="4">
        <v>2.3999999999999998E-3</v>
      </c>
      <c r="Z2881" s="3">
        <v>0.57999999999999996</v>
      </c>
      <c r="AA2881" s="5">
        <v>45287</v>
      </c>
      <c r="AB2881" s="3">
        <v>0.05</v>
      </c>
      <c r="AC2881" s="4">
        <v>3.1899999999999998E-2</v>
      </c>
      <c r="AD2881" t="s">
        <v>95</v>
      </c>
      <c r="AE2881" s="4">
        <v>4.5999999999999999E-3</v>
      </c>
      <c r="AF2881" t="s">
        <v>96</v>
      </c>
      <c r="AG2881">
        <v>0.23</v>
      </c>
      <c r="AH2881" s="4">
        <v>0.8226</v>
      </c>
      <c r="AI2881" s="4">
        <v>5.6000000000000001E-2</v>
      </c>
      <c r="AJ2881" s="4">
        <v>8.8700000000000001E-2</v>
      </c>
      <c r="AK2881" s="4">
        <v>9.4600000000000004E-2</v>
      </c>
      <c r="AL2881" t="s">
        <v>322</v>
      </c>
      <c r="AM2881">
        <v>1000</v>
      </c>
      <c r="AN2881" s="4">
        <v>5.5100000000000003E-2</v>
      </c>
      <c r="AO2881" s="4">
        <v>7.7299999999999994E-2</v>
      </c>
      <c r="AP2881" s="4">
        <v>0.20219999999999999</v>
      </c>
      <c r="AQ2881" s="6">
        <v>0.4</v>
      </c>
      <c r="AR2881" s="6">
        <v>0.2</v>
      </c>
      <c r="AS2881">
        <v>1099</v>
      </c>
      <c r="AT2881" s="3">
        <v>17.53</v>
      </c>
      <c r="AU2881" s="3">
        <v>18.41</v>
      </c>
      <c r="AV2881" s="3">
        <v>18.22</v>
      </c>
      <c r="AW2881" s="3">
        <v>18.28</v>
      </c>
      <c r="AX2881">
        <v>73.739999999999995</v>
      </c>
      <c r="AY2881" t="s">
        <v>79</v>
      </c>
      <c r="AZ2881" t="s">
        <v>70</v>
      </c>
      <c r="BA2881" t="s">
        <v>69</v>
      </c>
      <c r="BB2881" t="s">
        <v>75</v>
      </c>
      <c r="BC2881" t="s">
        <v>70</v>
      </c>
      <c r="BD2881" t="s">
        <v>69</v>
      </c>
      <c r="BE2881" t="s">
        <v>71</v>
      </c>
      <c r="BF2881" t="s">
        <v>96</v>
      </c>
      <c r="BG2881" s="4" t="s">
        <v>96</v>
      </c>
      <c r="BH2881" s="4" t="s">
        <v>96</v>
      </c>
      <c r="BI2881" t="s">
        <v>96</v>
      </c>
      <c r="BJ2881" s="4" t="s">
        <v>96</v>
      </c>
      <c r="BK2881" s="4" t="s">
        <v>96</v>
      </c>
    </row>
    <row r="2882" spans="1:63" x14ac:dyDescent="0.3">
      <c r="A2882" t="s">
        <v>1842</v>
      </c>
      <c r="B2882" t="s">
        <v>4515</v>
      </c>
      <c r="C2882" t="s">
        <v>93</v>
      </c>
      <c r="D2882" s="1">
        <v>479655000</v>
      </c>
      <c r="E2882" s="2">
        <v>99934</v>
      </c>
      <c r="F2882" s="3">
        <v>20.83</v>
      </c>
      <c r="G2882" t="b">
        <v>0</v>
      </c>
      <c r="H2882" t="b">
        <v>0</v>
      </c>
      <c r="I2882" t="b">
        <v>0</v>
      </c>
      <c r="J2882" t="b">
        <v>0</v>
      </c>
      <c r="K2882" s="4">
        <v>2.2000000000000001E-3</v>
      </c>
      <c r="L2882" s="4">
        <v>3.2899999999999999E-2</v>
      </c>
      <c r="M2882" s="4">
        <v>4.1700000000000001E-2</v>
      </c>
      <c r="N2882" s="4">
        <v>3.8199999999999998E-2</v>
      </c>
      <c r="O2882" s="4">
        <v>-3.39E-2</v>
      </c>
      <c r="P2882" s="4" t="s">
        <v>96</v>
      </c>
      <c r="Q2882" s="3">
        <v>1.0329999999999999</v>
      </c>
      <c r="R2882" s="3">
        <v>8.1884999999999994</v>
      </c>
      <c r="S2882" s="3">
        <v>77.602500000000006</v>
      </c>
      <c r="T2882" s="3">
        <v>77.602500000000006</v>
      </c>
      <c r="U2882" s="3">
        <v>113.8175</v>
      </c>
      <c r="V2882" s="3">
        <v>113.8175</v>
      </c>
      <c r="W2882" t="s">
        <v>252</v>
      </c>
      <c r="X2882" s="5">
        <v>43991</v>
      </c>
      <c r="Y2882" s="4">
        <v>8.9999999999999998E-4</v>
      </c>
      <c r="Z2882" s="3">
        <v>0.72</v>
      </c>
      <c r="AA2882" s="5">
        <v>45275</v>
      </c>
      <c r="AB2882" s="3">
        <v>7.0000000000000007E-2</v>
      </c>
      <c r="AC2882" s="4">
        <v>3.4599999999999999E-2</v>
      </c>
      <c r="AD2882" t="s">
        <v>95</v>
      </c>
      <c r="AE2882" s="4">
        <v>3.3999999999999998E-3</v>
      </c>
      <c r="AF2882" t="s">
        <v>96</v>
      </c>
      <c r="AG2882">
        <v>0.15</v>
      </c>
      <c r="AH2882" s="4">
        <v>0.21840000000000001</v>
      </c>
      <c r="AI2882" s="4">
        <v>6.3500000000000001E-2</v>
      </c>
      <c r="AJ2882" s="4">
        <v>6.5799999999999997E-2</v>
      </c>
      <c r="AK2882" s="4">
        <v>6.3799999999999996E-2</v>
      </c>
      <c r="AL2882" t="s">
        <v>1005</v>
      </c>
      <c r="AM2882">
        <v>41</v>
      </c>
      <c r="AN2882" s="4">
        <v>0.49909999999999999</v>
      </c>
      <c r="AO2882" s="4">
        <v>0.63880000000000003</v>
      </c>
      <c r="AP2882" s="4">
        <v>0.99980000000000002</v>
      </c>
      <c r="AQ2882" s="6">
        <v>0.4</v>
      </c>
      <c r="AR2882" s="6">
        <v>0.2</v>
      </c>
      <c r="AS2882">
        <v>1099</v>
      </c>
      <c r="AT2882" s="3">
        <v>20.18</v>
      </c>
      <c r="AU2882" s="3">
        <v>21.04</v>
      </c>
      <c r="AV2882">
        <v>20.79</v>
      </c>
      <c r="AW2882">
        <v>20.86</v>
      </c>
      <c r="AX2882">
        <v>67.59</v>
      </c>
      <c r="AY2882" t="s">
        <v>71</v>
      </c>
      <c r="AZ2882" t="s">
        <v>70</v>
      </c>
      <c r="BA2882" t="s">
        <v>70</v>
      </c>
      <c r="BB2882" t="s">
        <v>70</v>
      </c>
      <c r="BC2882" t="s">
        <v>71</v>
      </c>
      <c r="BD2882" t="s">
        <v>71</v>
      </c>
      <c r="BE2882" t="s">
        <v>96</v>
      </c>
      <c r="BF2882">
        <v>5.72</v>
      </c>
      <c r="BG2882" s="4">
        <v>0.81699999999999995</v>
      </c>
      <c r="BH2882" s="4">
        <v>0.34189999999999998</v>
      </c>
      <c r="BI2882">
        <v>0</v>
      </c>
      <c r="BJ2882" s="4">
        <v>0</v>
      </c>
      <c r="BK2882" s="4">
        <v>0</v>
      </c>
    </row>
    <row r="2883" spans="1:63" x14ac:dyDescent="0.3">
      <c r="A2883" t="s">
        <v>3256</v>
      </c>
      <c r="B2883" t="s">
        <v>3257</v>
      </c>
      <c r="C2883" t="s">
        <v>93</v>
      </c>
      <c r="D2883" s="1">
        <v>479155000</v>
      </c>
      <c r="E2883" s="2">
        <v>201128</v>
      </c>
      <c r="F2883" s="3">
        <v>23.21</v>
      </c>
      <c r="G2883" t="b">
        <v>0</v>
      </c>
      <c r="H2883" t="b">
        <v>0</v>
      </c>
      <c r="I2883" t="b">
        <v>0</v>
      </c>
      <c r="J2883" t="b">
        <v>0</v>
      </c>
      <c r="K2883" s="4">
        <v>1.2999999999999999E-3</v>
      </c>
      <c r="L2883" s="4">
        <v>8.8999999999999999E-3</v>
      </c>
      <c r="M2883" s="4">
        <v>9.5299999999999996E-2</v>
      </c>
      <c r="N2883" s="4">
        <v>9.6299999999999997E-2</v>
      </c>
      <c r="O2883" s="4">
        <v>3.9600000000000003E-2</v>
      </c>
      <c r="P2883" s="4" t="s">
        <v>96</v>
      </c>
      <c r="Q2883" s="3">
        <v>9.2567000000000004</v>
      </c>
      <c r="R2883" s="3">
        <v>23.134730000000001</v>
      </c>
      <c r="S2883" s="3">
        <v>264.90381000000002</v>
      </c>
      <c r="T2883" s="3">
        <v>264.90381000000002</v>
      </c>
      <c r="U2883" s="3">
        <v>421.58785</v>
      </c>
      <c r="V2883" s="3">
        <v>421.58785</v>
      </c>
      <c r="W2883" t="s">
        <v>246</v>
      </c>
      <c r="X2883" s="5">
        <v>43592</v>
      </c>
      <c r="Y2883" s="4">
        <v>3.5000000000000001E-3</v>
      </c>
      <c r="Z2883" s="3">
        <v>1.6</v>
      </c>
      <c r="AA2883" s="5">
        <v>45274</v>
      </c>
      <c r="AB2883" s="3">
        <v>0.13</v>
      </c>
      <c r="AC2883" s="4">
        <v>6.9000000000000006E-2</v>
      </c>
      <c r="AD2883" t="s">
        <v>95</v>
      </c>
      <c r="AE2883" s="4">
        <v>5.1999999999999998E-3</v>
      </c>
      <c r="AF2883" t="s">
        <v>96</v>
      </c>
      <c r="AG2883">
        <v>0.31</v>
      </c>
      <c r="AH2883" s="4">
        <v>0.30049999999999999</v>
      </c>
      <c r="AI2883" s="4">
        <v>2.5499999999999998E-2</v>
      </c>
      <c r="AJ2883" s="4">
        <v>2.58E-2</v>
      </c>
      <c r="AK2883" s="4">
        <v>2.92E-2</v>
      </c>
      <c r="AL2883" t="s">
        <v>4473</v>
      </c>
      <c r="AM2883">
        <v>326</v>
      </c>
      <c r="AN2883" s="4">
        <v>0.28810000000000002</v>
      </c>
      <c r="AO2883" s="4">
        <v>0.40870000000000001</v>
      </c>
      <c r="AP2883" s="4">
        <v>0.81210000000000004</v>
      </c>
      <c r="AQ2883" s="6">
        <v>0.4</v>
      </c>
      <c r="AR2883" s="6">
        <v>0.2</v>
      </c>
      <c r="AS2883">
        <v>1099</v>
      </c>
      <c r="AT2883" s="3">
        <v>22.98</v>
      </c>
      <c r="AU2883" s="3">
        <v>23.28</v>
      </c>
      <c r="AV2883" s="3">
        <v>23.18</v>
      </c>
      <c r="AW2883" s="3">
        <v>23.26</v>
      </c>
      <c r="AX2883">
        <v>65.17</v>
      </c>
      <c r="AY2883" t="s">
        <v>70</v>
      </c>
      <c r="AZ2883" t="s">
        <v>79</v>
      </c>
      <c r="BA2883" t="s">
        <v>82</v>
      </c>
      <c r="BB2883" t="s">
        <v>72</v>
      </c>
      <c r="BC2883" t="s">
        <v>79</v>
      </c>
      <c r="BD2883" t="s">
        <v>72</v>
      </c>
      <c r="BE2883" t="s">
        <v>96</v>
      </c>
      <c r="BF2883">
        <v>5.07</v>
      </c>
      <c r="BG2883" s="4">
        <v>0.17949999999999999</v>
      </c>
      <c r="BH2883" s="4">
        <v>0.24629999999999999</v>
      </c>
      <c r="BI2883">
        <v>158.66</v>
      </c>
      <c r="BJ2883" s="4">
        <v>0.12540000000000001</v>
      </c>
      <c r="BK2883" s="4">
        <v>4.2099999999999999E-2</v>
      </c>
    </row>
    <row r="2884" spans="1:63" x14ac:dyDescent="0.3">
      <c r="A2884" t="s">
        <v>3644</v>
      </c>
      <c r="B2884" t="s">
        <v>3645</v>
      </c>
      <c r="C2884" t="s">
        <v>93</v>
      </c>
      <c r="D2884" s="1">
        <v>476994000</v>
      </c>
      <c r="E2884" s="2">
        <v>276497</v>
      </c>
      <c r="F2884" s="3">
        <v>16.64</v>
      </c>
      <c r="G2884" t="b">
        <v>0</v>
      </c>
      <c r="H2884" t="b">
        <v>0</v>
      </c>
      <c r="I2884" t="b">
        <v>0</v>
      </c>
      <c r="J2884" t="b">
        <v>0</v>
      </c>
      <c r="K2884" s="4">
        <v>5.1000000000000004E-3</v>
      </c>
      <c r="L2884" s="4">
        <v>4.0399999999999998E-2</v>
      </c>
      <c r="M2884" s="4">
        <v>8.6499999999999994E-2</v>
      </c>
      <c r="N2884" s="4">
        <v>8.0799999999999997E-2</v>
      </c>
      <c r="O2884">
        <v>-3.5799999999999998E-2</v>
      </c>
      <c r="P2884" t="s">
        <v>96</v>
      </c>
      <c r="Q2884" s="3">
        <v>52.254150000000003</v>
      </c>
      <c r="R2884" s="3">
        <v>106.08255</v>
      </c>
      <c r="S2884" s="3">
        <v>315.60194999999999</v>
      </c>
      <c r="T2884" s="3">
        <v>315.60194999999999</v>
      </c>
      <c r="U2884" s="3">
        <v>445.14134999999999</v>
      </c>
      <c r="V2884" s="3">
        <v>445.14134999999999</v>
      </c>
      <c r="W2884" t="s">
        <v>147</v>
      </c>
      <c r="X2884" s="5">
        <v>44090</v>
      </c>
      <c r="Y2884" s="4">
        <v>1E-3</v>
      </c>
      <c r="Z2884" s="3">
        <v>0.73</v>
      </c>
      <c r="AA2884" s="5">
        <v>45278</v>
      </c>
      <c r="AB2884" s="3">
        <v>7.0000000000000007E-2</v>
      </c>
      <c r="AC2884" s="4">
        <v>4.3999999999999997E-2</v>
      </c>
      <c r="AD2884" t="s">
        <v>95</v>
      </c>
      <c r="AE2884" s="4">
        <v>3.0000000000000001E-3</v>
      </c>
      <c r="AF2884" t="s">
        <v>96</v>
      </c>
      <c r="AG2884">
        <v>0.37</v>
      </c>
      <c r="AH2884" s="4">
        <v>8.3599999999999994E-2</v>
      </c>
      <c r="AI2884" s="4">
        <v>6.4100000000000004E-2</v>
      </c>
      <c r="AJ2884" s="4">
        <v>7.1400000000000005E-2</v>
      </c>
      <c r="AK2884" s="4">
        <v>7.3099999999999998E-2</v>
      </c>
      <c r="AL2884" t="s">
        <v>84</v>
      </c>
      <c r="AM2884">
        <v>262</v>
      </c>
      <c r="AN2884" s="4">
        <v>0.11219999999999999</v>
      </c>
      <c r="AO2884" s="4">
        <v>0.14879999999999999</v>
      </c>
      <c r="AP2884" s="4">
        <v>0.3493</v>
      </c>
      <c r="AQ2884" s="6">
        <v>0.4</v>
      </c>
      <c r="AR2884" s="6">
        <v>0.2</v>
      </c>
      <c r="AS2884">
        <v>1099</v>
      </c>
      <c r="AT2884" s="3">
        <v>16</v>
      </c>
      <c r="AU2884" s="3">
        <v>16.8</v>
      </c>
      <c r="AV2884" s="3">
        <v>16.61</v>
      </c>
      <c r="AW2884" s="3">
        <v>16.66</v>
      </c>
      <c r="AX2884">
        <v>72.599999999999994</v>
      </c>
      <c r="AY2884" t="s">
        <v>71</v>
      </c>
      <c r="AZ2884" t="s">
        <v>72</v>
      </c>
      <c r="BA2884" t="s">
        <v>96</v>
      </c>
      <c r="BB2884" t="s">
        <v>71</v>
      </c>
      <c r="BC2884" t="s">
        <v>82</v>
      </c>
      <c r="BD2884" t="s">
        <v>75</v>
      </c>
      <c r="BE2884" t="s">
        <v>96</v>
      </c>
      <c r="BF2884">
        <v>6.6</v>
      </c>
      <c r="BG2884" s="4">
        <v>0.629</v>
      </c>
      <c r="BH2884" s="4">
        <v>0.55989999999999995</v>
      </c>
      <c r="BI2884">
        <v>207.65</v>
      </c>
      <c r="BJ2884" s="4">
        <v>0.1368</v>
      </c>
      <c r="BK2884" s="4">
        <v>4.87E-2</v>
      </c>
    </row>
    <row r="2885" spans="1:63" x14ac:dyDescent="0.3">
      <c r="A2885" t="s">
        <v>4880</v>
      </c>
      <c r="B2885" t="s">
        <v>4881</v>
      </c>
      <c r="C2885" t="s">
        <v>93</v>
      </c>
      <c r="D2885" s="1">
        <v>469126000</v>
      </c>
      <c r="E2885" s="2">
        <v>93795</v>
      </c>
      <c r="F2885" s="3">
        <v>41.28</v>
      </c>
      <c r="G2885" t="b">
        <v>0</v>
      </c>
      <c r="H2885" t="b">
        <v>0</v>
      </c>
      <c r="I2885" t="b">
        <v>0</v>
      </c>
      <c r="J2885" t="b">
        <v>0</v>
      </c>
      <c r="K2885" s="4">
        <v>-1.1999999999999999E-3</v>
      </c>
      <c r="L2885" s="4">
        <v>2.86E-2</v>
      </c>
      <c r="M2885" s="4">
        <v>4.0599999999999997E-2</v>
      </c>
      <c r="N2885" s="4">
        <v>3.9E-2</v>
      </c>
      <c r="O2885" s="4" t="s">
        <v>96</v>
      </c>
      <c r="P2885" s="4" t="s">
        <v>96</v>
      </c>
      <c r="Q2885" s="3">
        <v>0</v>
      </c>
      <c r="R2885" s="3">
        <v>8.1128850000000003</v>
      </c>
      <c r="S2885" s="3">
        <v>119.54433299999999</v>
      </c>
      <c r="T2885" s="3">
        <v>125.70133800000001</v>
      </c>
      <c r="U2885" s="3">
        <v>429.63555500000001</v>
      </c>
      <c r="V2885" s="3">
        <v>429.63555500000001</v>
      </c>
      <c r="W2885" t="s">
        <v>252</v>
      </c>
      <c r="X2885" s="5">
        <v>44515</v>
      </c>
      <c r="Y2885" s="4">
        <v>1.1000000000000001E-3</v>
      </c>
      <c r="Z2885" s="3">
        <v>1.72</v>
      </c>
      <c r="AA2885" s="5">
        <v>45279</v>
      </c>
      <c r="AB2885" s="3">
        <v>0.08</v>
      </c>
      <c r="AC2885" s="4">
        <v>4.1799999999999997E-2</v>
      </c>
      <c r="AD2885" t="s">
        <v>243</v>
      </c>
      <c r="AE2885" s="4">
        <v>6.4999999999999997E-3</v>
      </c>
      <c r="AF2885" t="s">
        <v>96</v>
      </c>
      <c r="AG2885">
        <v>0.4</v>
      </c>
      <c r="AH2885" s="4">
        <v>0.15110000000000001</v>
      </c>
      <c r="AI2885" s="4">
        <v>7.7200000000000005E-2</v>
      </c>
      <c r="AJ2885" s="4">
        <v>7.1400000000000005E-2</v>
      </c>
      <c r="AK2885" s="4">
        <v>7.0199999999999999E-2</v>
      </c>
      <c r="AL2885" t="s">
        <v>4474</v>
      </c>
      <c r="AM2885">
        <v>17</v>
      </c>
      <c r="AN2885" s="4">
        <v>0.79269999999999996</v>
      </c>
      <c r="AO2885" s="4">
        <v>0.98280000000000001</v>
      </c>
      <c r="AP2885" s="4">
        <v>1.0002</v>
      </c>
      <c r="AQ2885" s="6">
        <v>0.4</v>
      </c>
      <c r="AR2885" s="6">
        <v>0.2</v>
      </c>
      <c r="AS2885">
        <v>1099</v>
      </c>
      <c r="AT2885" s="3">
        <v>40.01</v>
      </c>
      <c r="AU2885" s="3">
        <v>41.81</v>
      </c>
      <c r="AV2885" s="3">
        <v>41.21</v>
      </c>
      <c r="AW2885" s="3">
        <v>41.36</v>
      </c>
      <c r="AX2885">
        <v>63.74</v>
      </c>
      <c r="AY2885" t="s">
        <v>71</v>
      </c>
      <c r="AZ2885" t="s">
        <v>71</v>
      </c>
      <c r="BA2885" t="s">
        <v>82</v>
      </c>
      <c r="BB2885" t="s">
        <v>70</v>
      </c>
      <c r="BC2885" t="s">
        <v>82</v>
      </c>
      <c r="BD2885" t="s">
        <v>96</v>
      </c>
      <c r="BE2885" t="s">
        <v>96</v>
      </c>
      <c r="BF2885">
        <v>5.72</v>
      </c>
      <c r="BG2885">
        <v>0.6804</v>
      </c>
      <c r="BH2885">
        <v>0.34189999999999998</v>
      </c>
      <c r="BI2885">
        <v>0</v>
      </c>
      <c r="BJ2885">
        <v>0</v>
      </c>
      <c r="BK2885">
        <v>0</v>
      </c>
    </row>
    <row r="2886" spans="1:63" x14ac:dyDescent="0.3">
      <c r="A2886" t="s">
        <v>5317</v>
      </c>
      <c r="B2886" t="s">
        <v>5318</v>
      </c>
      <c r="C2886" t="s">
        <v>93</v>
      </c>
      <c r="D2886" s="1">
        <v>460662000</v>
      </c>
      <c r="E2886" s="2" t="s">
        <v>96</v>
      </c>
      <c r="F2886" s="3" t="s">
        <v>96</v>
      </c>
      <c r="G2886" t="b">
        <v>0</v>
      </c>
      <c r="H2886" t="b">
        <v>0</v>
      </c>
      <c r="I2886" t="b">
        <v>0</v>
      </c>
      <c r="J2886" t="b">
        <v>0</v>
      </c>
      <c r="K2886" s="4" t="s">
        <v>96</v>
      </c>
      <c r="L2886" s="4" t="s">
        <v>96</v>
      </c>
      <c r="M2886" s="4" t="s">
        <v>96</v>
      </c>
      <c r="N2886" s="4" t="s">
        <v>96</v>
      </c>
      <c r="O2886" t="s">
        <v>96</v>
      </c>
      <c r="P2886" t="s">
        <v>96</v>
      </c>
      <c r="Q2886" s="3">
        <v>0</v>
      </c>
      <c r="R2886" s="3">
        <v>-4.6639999999999997</v>
      </c>
      <c r="S2886" s="3">
        <v>-388.4085</v>
      </c>
      <c r="T2886" s="3">
        <v>-388.4085</v>
      </c>
      <c r="U2886" s="3">
        <v>-1237.787943</v>
      </c>
      <c r="V2886" s="3">
        <v>-1237.787943</v>
      </c>
      <c r="W2886" t="s">
        <v>147</v>
      </c>
      <c r="X2886" s="5">
        <v>44659</v>
      </c>
      <c r="Y2886" s="4">
        <v>2.5000000000000001E-3</v>
      </c>
      <c r="Z2886" s="3" t="s">
        <v>96</v>
      </c>
      <c r="AA2886" s="5" t="s">
        <v>96</v>
      </c>
      <c r="AB2886" s="3" t="s">
        <v>96</v>
      </c>
      <c r="AC2886" s="4" t="s">
        <v>96</v>
      </c>
      <c r="AD2886" t="s">
        <v>95</v>
      </c>
      <c r="AE2886" s="4" t="s">
        <v>96</v>
      </c>
      <c r="AF2886" t="s">
        <v>96</v>
      </c>
      <c r="AG2886" t="s">
        <v>96</v>
      </c>
      <c r="AH2886" s="4" t="s">
        <v>96</v>
      </c>
      <c r="AI2886" s="4" t="s">
        <v>96</v>
      </c>
      <c r="AJ2886" s="4" t="s">
        <v>96</v>
      </c>
      <c r="AK2886" s="4" t="s">
        <v>96</v>
      </c>
      <c r="AL2886" t="s">
        <v>263</v>
      </c>
      <c r="AM2886" s="2">
        <v>1000</v>
      </c>
      <c r="AN2886" s="4">
        <v>0.29049999999999998</v>
      </c>
      <c r="AO2886" s="4">
        <v>0.34770000000000001</v>
      </c>
      <c r="AP2886" s="4">
        <v>0.57750000000000001</v>
      </c>
      <c r="AQ2886" s="6">
        <v>0.4</v>
      </c>
      <c r="AR2886" s="6">
        <v>0.2</v>
      </c>
      <c r="AS2886">
        <v>1099</v>
      </c>
      <c r="AT2886" s="3" t="s">
        <v>96</v>
      </c>
      <c r="AU2886" s="3" t="s">
        <v>96</v>
      </c>
      <c r="AV2886" s="3" t="s">
        <v>96</v>
      </c>
      <c r="AW2886" s="3" t="s">
        <v>96</v>
      </c>
      <c r="AX2886" t="s">
        <v>96</v>
      </c>
      <c r="AY2886" t="s">
        <v>96</v>
      </c>
      <c r="AZ2886" t="s">
        <v>69</v>
      </c>
      <c r="BA2886" t="s">
        <v>96</v>
      </c>
      <c r="BB2886" t="s">
        <v>96</v>
      </c>
      <c r="BC2886" t="s">
        <v>96</v>
      </c>
      <c r="BD2886" t="s">
        <v>96</v>
      </c>
      <c r="BE2886" t="s">
        <v>96</v>
      </c>
      <c r="BF2886" t="s">
        <v>96</v>
      </c>
      <c r="BG2886" s="4" t="s">
        <v>96</v>
      </c>
      <c r="BH2886" s="4" t="s">
        <v>96</v>
      </c>
      <c r="BI2886" t="s">
        <v>96</v>
      </c>
      <c r="BJ2886" s="4" t="s">
        <v>96</v>
      </c>
      <c r="BK2886" s="4" t="s">
        <v>96</v>
      </c>
    </row>
    <row r="2887" spans="1:63" x14ac:dyDescent="0.3">
      <c r="A2887" t="s">
        <v>1794</v>
      </c>
      <c r="B2887" t="s">
        <v>1795</v>
      </c>
      <c r="C2887" t="s">
        <v>93</v>
      </c>
      <c r="D2887" s="1">
        <v>448901000</v>
      </c>
      <c r="E2887" s="2">
        <v>62737</v>
      </c>
      <c r="F2887" s="3">
        <v>41.94</v>
      </c>
      <c r="G2887" t="b">
        <v>0</v>
      </c>
      <c r="H2887" t="b">
        <v>0</v>
      </c>
      <c r="I2887" t="b">
        <v>0</v>
      </c>
      <c r="J2887" t="b">
        <v>0</v>
      </c>
      <c r="K2887" s="4">
        <v>2.5999999999999999E-3</v>
      </c>
      <c r="L2887" s="4">
        <v>4.4499999999999998E-2</v>
      </c>
      <c r="M2887" s="4">
        <v>8.8300000000000003E-2</v>
      </c>
      <c r="N2887" s="4">
        <v>8.8300000000000003E-2</v>
      </c>
      <c r="O2887" s="4">
        <v>-3.7400000000000003E-2</v>
      </c>
      <c r="P2887" s="4">
        <v>7.7000000000000002E-3</v>
      </c>
      <c r="Q2887" s="3">
        <v>0</v>
      </c>
      <c r="R2887" s="3">
        <v>-8.2604699999999998</v>
      </c>
      <c r="S2887" s="3">
        <v>-83.245671000000002</v>
      </c>
      <c r="T2887" s="3">
        <v>-83.245671000000002</v>
      </c>
      <c r="U2887" s="3">
        <v>119.189198</v>
      </c>
      <c r="V2887" s="3">
        <v>119.189198</v>
      </c>
      <c r="W2887" t="s">
        <v>167</v>
      </c>
      <c r="X2887" s="5">
        <v>39520</v>
      </c>
      <c r="Y2887" s="4">
        <v>5.0000000000000001E-3</v>
      </c>
      <c r="Z2887" s="3">
        <v>3.04</v>
      </c>
      <c r="AA2887" s="5">
        <v>45278</v>
      </c>
      <c r="AB2887" s="3">
        <v>0.17</v>
      </c>
      <c r="AC2887" s="4">
        <v>7.1999999999999995E-2</v>
      </c>
      <c r="AD2887" t="s">
        <v>95</v>
      </c>
      <c r="AE2887" s="4">
        <v>1.06E-2</v>
      </c>
      <c r="AF2887" t="s">
        <v>96</v>
      </c>
      <c r="AG2887">
        <v>0.41</v>
      </c>
      <c r="AH2887" s="4">
        <v>1.3332999999999999</v>
      </c>
      <c r="AI2887" s="4">
        <v>0.1313</v>
      </c>
      <c r="AJ2887" s="4">
        <v>0.152</v>
      </c>
      <c r="AK2887" s="4">
        <v>0.13220000000000001</v>
      </c>
      <c r="AL2887" t="s">
        <v>67</v>
      </c>
      <c r="AM2887">
        <v>167</v>
      </c>
      <c r="AN2887" s="4">
        <v>0.1244</v>
      </c>
      <c r="AO2887" s="4">
        <v>0.17860000000000001</v>
      </c>
      <c r="AP2887" s="4">
        <v>0.47049999999999997</v>
      </c>
      <c r="AQ2887" s="6">
        <v>0.4</v>
      </c>
      <c r="AR2887" s="6">
        <v>0.2</v>
      </c>
      <c r="AS2887">
        <v>1099</v>
      </c>
      <c r="AT2887" s="3">
        <v>39.36</v>
      </c>
      <c r="AU2887" s="3">
        <v>42.64</v>
      </c>
      <c r="AV2887" s="3" t="s">
        <v>96</v>
      </c>
      <c r="AW2887" s="3" t="s">
        <v>96</v>
      </c>
      <c r="AX2887">
        <v>64.900000000000006</v>
      </c>
      <c r="AY2887" t="s">
        <v>72</v>
      </c>
      <c r="AZ2887" t="s">
        <v>75</v>
      </c>
      <c r="BA2887" t="s">
        <v>79</v>
      </c>
      <c r="BB2887" t="s">
        <v>71</v>
      </c>
      <c r="BC2887" t="s">
        <v>79</v>
      </c>
      <c r="BD2887" t="s">
        <v>69</v>
      </c>
      <c r="BE2887" t="s">
        <v>69</v>
      </c>
      <c r="BF2887">
        <v>5.79</v>
      </c>
      <c r="BG2887" s="4">
        <v>5.6300000000000003E-2</v>
      </c>
      <c r="BH2887" s="4">
        <v>0.3528</v>
      </c>
      <c r="BI2887">
        <v>1.6</v>
      </c>
      <c r="BJ2887" s="4">
        <v>0</v>
      </c>
      <c r="BK2887" s="4">
        <v>0</v>
      </c>
    </row>
    <row r="2888" spans="1:63" x14ac:dyDescent="0.3">
      <c r="A2888" t="s">
        <v>1709</v>
      </c>
      <c r="B2888" t="s">
        <v>1710</v>
      </c>
      <c r="C2888" t="s">
        <v>93</v>
      </c>
      <c r="D2888" s="1">
        <v>446134000</v>
      </c>
      <c r="E2888" s="2">
        <v>106584</v>
      </c>
      <c r="F2888" s="3">
        <v>24.56</v>
      </c>
      <c r="G2888" t="b">
        <v>0</v>
      </c>
      <c r="H2888" t="b">
        <v>0</v>
      </c>
      <c r="I2888" t="b">
        <v>0</v>
      </c>
      <c r="J2888" t="b">
        <v>0</v>
      </c>
      <c r="K2888" s="4">
        <v>2.3999999999999998E-3</v>
      </c>
      <c r="L2888" s="4">
        <v>4.2000000000000003E-2</v>
      </c>
      <c r="M2888" s="4">
        <v>7.4499999999999997E-2</v>
      </c>
      <c r="N2888" s="4">
        <v>7.2700000000000001E-2</v>
      </c>
      <c r="O2888" s="4">
        <v>-1.14E-2</v>
      </c>
      <c r="P2888" s="4">
        <v>2.3199999999999998E-2</v>
      </c>
      <c r="Q2888" s="3">
        <v>0</v>
      </c>
      <c r="R2888" s="3">
        <v>5.9793580000000004</v>
      </c>
      <c r="S2888" s="3">
        <v>71.743489999999994</v>
      </c>
      <c r="T2888" s="3">
        <v>97.993769</v>
      </c>
      <c r="U2888" s="3">
        <v>1.344473</v>
      </c>
      <c r="V2888" s="3">
        <v>1.344473</v>
      </c>
      <c r="W2888" t="s">
        <v>213</v>
      </c>
      <c r="X2888" s="5">
        <v>43026</v>
      </c>
      <c r="Y2888" s="4">
        <v>3.0999999999999999E-3</v>
      </c>
      <c r="Z2888" s="3">
        <v>0.92</v>
      </c>
      <c r="AA2888">
        <v>45288</v>
      </c>
      <c r="AB2888">
        <v>0.08</v>
      </c>
      <c r="AC2888" s="4">
        <v>3.7400000000000003E-2</v>
      </c>
      <c r="AD2888" t="s">
        <v>95</v>
      </c>
      <c r="AE2888" s="4">
        <v>4.8999999999999998E-3</v>
      </c>
      <c r="AF2888" t="s">
        <v>96</v>
      </c>
      <c r="AG2888">
        <v>0.13</v>
      </c>
      <c r="AH2888" s="4">
        <v>0.54869999999999997</v>
      </c>
      <c r="AI2888" s="4">
        <v>5.8700000000000002E-2</v>
      </c>
      <c r="AJ2888" s="4">
        <v>6.1499999999999999E-2</v>
      </c>
      <c r="AK2888" s="4">
        <v>6.54E-2</v>
      </c>
      <c r="AL2888" t="s">
        <v>1400</v>
      </c>
      <c r="AM2888">
        <v>293</v>
      </c>
      <c r="AN2888" s="4">
        <v>0.1071</v>
      </c>
      <c r="AO2888" s="4">
        <v>0.15079999999999999</v>
      </c>
      <c r="AP2888" s="4">
        <v>0.38879999999999998</v>
      </c>
      <c r="AQ2888" s="6">
        <v>0.4</v>
      </c>
      <c r="AR2888" s="6">
        <v>0.2</v>
      </c>
      <c r="AS2888">
        <v>1099</v>
      </c>
      <c r="AT2888" s="3">
        <v>23.71</v>
      </c>
      <c r="AU2888" s="3">
        <v>24.73</v>
      </c>
      <c r="AV2888" s="3">
        <v>24.49</v>
      </c>
      <c r="AW2888" s="3">
        <v>24.62</v>
      </c>
      <c r="AX2888">
        <v>76.31</v>
      </c>
      <c r="AY2888" t="s">
        <v>72</v>
      </c>
      <c r="AZ2888" t="s">
        <v>71</v>
      </c>
      <c r="BA2888" t="s">
        <v>96</v>
      </c>
      <c r="BB2888" t="s">
        <v>71</v>
      </c>
      <c r="BC2888" t="s">
        <v>70</v>
      </c>
      <c r="BD2888" t="s">
        <v>72</v>
      </c>
      <c r="BE2888" t="s">
        <v>96</v>
      </c>
      <c r="BF2888" t="s">
        <v>96</v>
      </c>
      <c r="BG2888" t="s">
        <v>96</v>
      </c>
      <c r="BH2888" t="s">
        <v>96</v>
      </c>
      <c r="BI2888" t="s">
        <v>96</v>
      </c>
      <c r="BJ2888" t="s">
        <v>96</v>
      </c>
      <c r="BK2888" t="s">
        <v>96</v>
      </c>
    </row>
    <row r="2889" spans="1:63" x14ac:dyDescent="0.3">
      <c r="A2889" t="s">
        <v>2276</v>
      </c>
      <c r="B2889" t="s">
        <v>4535</v>
      </c>
      <c r="C2889" t="s">
        <v>93</v>
      </c>
      <c r="D2889" s="1">
        <v>442463000</v>
      </c>
      <c r="E2889" s="2">
        <v>159284</v>
      </c>
      <c r="F2889" s="3">
        <v>20.39</v>
      </c>
      <c r="G2889" t="b">
        <v>0</v>
      </c>
      <c r="H2889" t="b">
        <v>0</v>
      </c>
      <c r="I2889" t="b">
        <v>0</v>
      </c>
      <c r="J2889" t="b">
        <v>0</v>
      </c>
      <c r="K2889" s="4">
        <v>2.3999999999999998E-3</v>
      </c>
      <c r="L2889" s="4">
        <v>3.5700000000000003E-2</v>
      </c>
      <c r="M2889" s="4">
        <v>7.1599999999999997E-2</v>
      </c>
      <c r="N2889" s="4">
        <v>6.88E-2</v>
      </c>
      <c r="O2889" s="4">
        <v>-9.4999999999999998E-3</v>
      </c>
      <c r="P2889" s="4">
        <v>1.1599999999999999E-2</v>
      </c>
      <c r="Q2889" s="3">
        <v>0</v>
      </c>
      <c r="R2889" s="3">
        <v>3.024</v>
      </c>
      <c r="S2889" s="3">
        <v>229.363</v>
      </c>
      <c r="T2889" s="3">
        <v>229.363</v>
      </c>
      <c r="U2889" s="3">
        <v>244.88399999999999</v>
      </c>
      <c r="V2889" s="3">
        <v>244.88399999999999</v>
      </c>
      <c r="W2889" t="s">
        <v>1177</v>
      </c>
      <c r="X2889" s="5">
        <v>43250</v>
      </c>
      <c r="Y2889" s="4">
        <v>2.5000000000000001E-3</v>
      </c>
      <c r="Z2889" s="3">
        <v>0.19</v>
      </c>
      <c r="AA2889" s="5">
        <v>45275</v>
      </c>
      <c r="AB2889" s="3">
        <v>0.19</v>
      </c>
      <c r="AC2889" s="4">
        <v>9.4000000000000004E-3</v>
      </c>
      <c r="AD2889" t="s">
        <v>95</v>
      </c>
      <c r="AE2889" s="4">
        <v>2.5000000000000001E-3</v>
      </c>
      <c r="AF2889" t="s">
        <v>96</v>
      </c>
      <c r="AG2889">
        <v>0.08</v>
      </c>
      <c r="AH2889" s="4">
        <v>0.27550000000000002</v>
      </c>
      <c r="AI2889" s="4">
        <v>6.1600000000000002E-2</v>
      </c>
      <c r="AJ2889" s="4">
        <v>5.5199999999999999E-2</v>
      </c>
      <c r="AK2889" s="4">
        <v>5.6000000000000001E-2</v>
      </c>
      <c r="AL2889" t="s">
        <v>1005</v>
      </c>
      <c r="AM2889">
        <v>54</v>
      </c>
      <c r="AN2889" s="4">
        <v>0.44850000000000001</v>
      </c>
      <c r="AO2889" s="4">
        <v>0.60880000000000001</v>
      </c>
      <c r="AP2889" s="4">
        <v>0.99250000000000005</v>
      </c>
      <c r="AQ2889" s="6">
        <v>0.4</v>
      </c>
      <c r="AR2889" s="6">
        <v>0.2</v>
      </c>
      <c r="AS2889">
        <v>1099</v>
      </c>
      <c r="AT2889" s="3">
        <v>19.72</v>
      </c>
      <c r="AU2889" s="3">
        <v>20.55</v>
      </c>
      <c r="AV2889" s="3">
        <v>20.309999999999999</v>
      </c>
      <c r="AW2889" s="3">
        <v>20.45</v>
      </c>
      <c r="AX2889">
        <v>69.3</v>
      </c>
      <c r="AY2889" t="s">
        <v>70</v>
      </c>
      <c r="AZ2889" t="s">
        <v>68</v>
      </c>
      <c r="BA2889" t="s">
        <v>71</v>
      </c>
      <c r="BB2889" t="s">
        <v>68</v>
      </c>
      <c r="BC2889" t="s">
        <v>72</v>
      </c>
      <c r="BD2889" t="s">
        <v>82</v>
      </c>
      <c r="BE2889" t="s">
        <v>96</v>
      </c>
      <c r="BF2889">
        <v>5.77</v>
      </c>
      <c r="BG2889" s="4">
        <v>0.24210000000000001</v>
      </c>
      <c r="BH2889" s="4">
        <v>0.35020000000000001</v>
      </c>
      <c r="BI2889">
        <v>4.9400000000000004</v>
      </c>
      <c r="BJ2889" s="4">
        <v>0</v>
      </c>
      <c r="BK2889" s="4">
        <v>1.1000000000000001E-3</v>
      </c>
    </row>
    <row r="2890" spans="1:63" x14ac:dyDescent="0.3">
      <c r="A2890" t="s">
        <v>5887</v>
      </c>
      <c r="B2890" t="s">
        <v>5888</v>
      </c>
      <c r="C2890" t="s">
        <v>93</v>
      </c>
      <c r="D2890" s="1">
        <v>429490000</v>
      </c>
      <c r="E2890" s="2">
        <v>177667</v>
      </c>
      <c r="F2890" s="3">
        <v>25.23</v>
      </c>
      <c r="G2890" t="b">
        <v>0</v>
      </c>
      <c r="H2890" t="b">
        <v>0</v>
      </c>
      <c r="I2890" t="b">
        <v>0</v>
      </c>
      <c r="J2890" t="b">
        <v>0</v>
      </c>
      <c r="K2890" s="4">
        <v>4.7999999999999996E-3</v>
      </c>
      <c r="L2890" s="4">
        <v>4.9099999999999998E-2</v>
      </c>
      <c r="M2890" s="4">
        <v>9.4E-2</v>
      </c>
      <c r="N2890" s="4">
        <v>8.9499999999999996E-2</v>
      </c>
      <c r="O2890" t="s">
        <v>96</v>
      </c>
      <c r="P2890" t="s">
        <v>96</v>
      </c>
      <c r="Q2890" s="3">
        <v>8.7508049999999997</v>
      </c>
      <c r="R2890" s="3">
        <v>40.725990000000003</v>
      </c>
      <c r="S2890" s="3">
        <v>372.24935499999998</v>
      </c>
      <c r="T2890" s="3">
        <v>381.942835</v>
      </c>
      <c r="U2890" s="3">
        <v>401.62608499999999</v>
      </c>
      <c r="V2890" s="3">
        <v>401.62608499999999</v>
      </c>
      <c r="W2890" t="s">
        <v>147</v>
      </c>
      <c r="X2890" s="5">
        <v>44740</v>
      </c>
      <c r="Y2890" s="4">
        <v>1E-3</v>
      </c>
      <c r="Z2890" s="3">
        <v>1.1599999999999999</v>
      </c>
      <c r="AA2890" s="5">
        <v>45274</v>
      </c>
      <c r="AB2890" s="3">
        <v>0.11</v>
      </c>
      <c r="AC2890" s="4">
        <v>4.5999999999999999E-2</v>
      </c>
      <c r="AD2890" t="s">
        <v>95</v>
      </c>
      <c r="AE2890" s="4">
        <v>5.3E-3</v>
      </c>
      <c r="AF2890" t="s">
        <v>96</v>
      </c>
      <c r="AG2890">
        <v>-0.59</v>
      </c>
      <c r="AH2890" s="4">
        <v>5.0799999999999998E-2</v>
      </c>
      <c r="AI2890" s="4">
        <v>6.8000000000000005E-2</v>
      </c>
      <c r="AJ2890" s="4">
        <v>8.0799999999999997E-2</v>
      </c>
      <c r="AK2890" s="4">
        <v>8.5400000000000004E-2</v>
      </c>
      <c r="AL2890" t="s">
        <v>4473</v>
      </c>
      <c r="AM2890">
        <v>317</v>
      </c>
      <c r="AN2890" s="4">
        <v>0.1168</v>
      </c>
      <c r="AO2890" s="4">
        <v>0.15570000000000001</v>
      </c>
      <c r="AP2890" s="4">
        <v>0.3448</v>
      </c>
      <c r="AQ2890" s="6">
        <v>0.4</v>
      </c>
      <c r="AR2890" s="6">
        <v>0.2</v>
      </c>
      <c r="AS2890">
        <v>1099</v>
      </c>
      <c r="AT2890" s="3">
        <v>24.04</v>
      </c>
      <c r="AU2890" s="3">
        <v>25.58</v>
      </c>
      <c r="AV2890" s="3">
        <v>25.15</v>
      </c>
      <c r="AW2890" s="3">
        <v>25.33</v>
      </c>
      <c r="AX2890">
        <v>74.02</v>
      </c>
      <c r="AY2890" t="s">
        <v>69</v>
      </c>
      <c r="AZ2890" t="s">
        <v>69</v>
      </c>
      <c r="BA2890" t="s">
        <v>96</v>
      </c>
      <c r="BB2890" t="s">
        <v>72</v>
      </c>
      <c r="BC2890" t="s">
        <v>69</v>
      </c>
      <c r="BD2890" t="s">
        <v>69</v>
      </c>
      <c r="BE2890" t="s">
        <v>96</v>
      </c>
      <c r="BF2890">
        <v>6.5</v>
      </c>
      <c r="BG2890" s="4">
        <v>0.50180000000000002</v>
      </c>
      <c r="BH2890" s="4">
        <v>0.51700000000000002</v>
      </c>
      <c r="BI2890">
        <v>360.72</v>
      </c>
      <c r="BJ2890" s="4">
        <v>0.14430000000000001</v>
      </c>
      <c r="BK2890" s="4">
        <v>4.3799999999999999E-2</v>
      </c>
    </row>
    <row r="2891" spans="1:63" x14ac:dyDescent="0.3">
      <c r="A2891" t="s">
        <v>2444</v>
      </c>
      <c r="B2891" t="s">
        <v>2445</v>
      </c>
      <c r="C2891" t="s">
        <v>93</v>
      </c>
      <c r="D2891" s="1">
        <v>425357000</v>
      </c>
      <c r="E2891" s="2">
        <v>114444</v>
      </c>
      <c r="F2891" s="3">
        <v>45.24</v>
      </c>
      <c r="G2891" t="b">
        <v>0</v>
      </c>
      <c r="H2891" t="b">
        <v>0</v>
      </c>
      <c r="I2891" t="b">
        <v>1</v>
      </c>
      <c r="J2891" t="b">
        <v>0</v>
      </c>
      <c r="K2891" s="4">
        <v>3.8999999999999998E-3</v>
      </c>
      <c r="L2891" s="4">
        <v>4.4499999999999998E-2</v>
      </c>
      <c r="M2891" s="4">
        <v>9.5500000000000002E-2</v>
      </c>
      <c r="N2891" s="4">
        <v>9.0899999999999995E-2</v>
      </c>
      <c r="O2891" s="4">
        <v>-2.5499999999999998E-2</v>
      </c>
      <c r="P2891">
        <v>3.5099999999999999E-2</v>
      </c>
      <c r="Q2891" s="3">
        <v>33.814680000000003</v>
      </c>
      <c r="R2891" s="3">
        <v>71.422970000000007</v>
      </c>
      <c r="S2891" s="3">
        <v>220.59312</v>
      </c>
      <c r="T2891" s="3">
        <v>220.59312</v>
      </c>
      <c r="U2891" s="3">
        <v>269.54755999999998</v>
      </c>
      <c r="V2891" s="3">
        <v>269.54755999999998</v>
      </c>
      <c r="W2891" t="s">
        <v>147</v>
      </c>
      <c r="X2891" s="5">
        <v>42927</v>
      </c>
      <c r="Y2891" s="4">
        <v>1.8E-3</v>
      </c>
      <c r="Z2891" s="3">
        <v>2.08</v>
      </c>
      <c r="AA2891" s="5">
        <v>45274</v>
      </c>
      <c r="AB2891" s="3">
        <v>0.18</v>
      </c>
      <c r="AC2891" s="4">
        <v>4.5999999999999999E-2</v>
      </c>
      <c r="AD2891" t="s">
        <v>95</v>
      </c>
      <c r="AE2891" s="4">
        <v>8.3999999999999995E-3</v>
      </c>
      <c r="AF2891" t="s">
        <v>96</v>
      </c>
      <c r="AG2891">
        <v>0.28999999999999998</v>
      </c>
      <c r="AH2891" s="4">
        <v>0.81310000000000004</v>
      </c>
      <c r="AI2891" s="4">
        <v>7.0800000000000002E-2</v>
      </c>
      <c r="AJ2891" s="4">
        <v>7.4999999999999997E-2</v>
      </c>
      <c r="AK2891" s="4">
        <v>7.4800000000000005E-2</v>
      </c>
      <c r="AL2891" t="s">
        <v>4473</v>
      </c>
      <c r="AM2891" s="2">
        <v>441</v>
      </c>
      <c r="AN2891" s="4">
        <v>5.1700000000000003E-2</v>
      </c>
      <c r="AO2891" s="4">
        <v>7.6600000000000001E-2</v>
      </c>
      <c r="AP2891" s="4">
        <v>0.2437</v>
      </c>
      <c r="AQ2891" s="6">
        <v>0.4</v>
      </c>
      <c r="AR2891" s="6">
        <v>0.2</v>
      </c>
      <c r="AS2891">
        <v>1099</v>
      </c>
      <c r="AT2891" s="3">
        <v>43.32</v>
      </c>
      <c r="AU2891" s="3">
        <v>45.77</v>
      </c>
      <c r="AV2891" s="3">
        <v>45.18</v>
      </c>
      <c r="AW2891" s="3">
        <v>45.34</v>
      </c>
      <c r="AX2891">
        <v>72.58</v>
      </c>
      <c r="AY2891" t="s">
        <v>71</v>
      </c>
      <c r="AZ2891" t="s">
        <v>71</v>
      </c>
      <c r="BA2891" t="s">
        <v>69</v>
      </c>
      <c r="BB2891" t="s">
        <v>71</v>
      </c>
      <c r="BC2891" t="s">
        <v>79</v>
      </c>
      <c r="BD2891" t="s">
        <v>69</v>
      </c>
      <c r="BE2891" t="s">
        <v>96</v>
      </c>
      <c r="BF2891">
        <v>6.45</v>
      </c>
      <c r="BG2891" s="4">
        <v>0.82809999999999995</v>
      </c>
      <c r="BH2891" s="4">
        <v>0.50149999999999995</v>
      </c>
      <c r="BI2891">
        <v>361.15</v>
      </c>
      <c r="BJ2891" s="4">
        <v>0.1384</v>
      </c>
      <c r="BK2891" s="4">
        <v>4.1500000000000002E-2</v>
      </c>
    </row>
    <row r="2892" spans="1:63" x14ac:dyDescent="0.3">
      <c r="A2892" t="s">
        <v>6037</v>
      </c>
      <c r="B2892" t="s">
        <v>6038</v>
      </c>
      <c r="C2892" t="s">
        <v>93</v>
      </c>
      <c r="D2892" s="1">
        <v>418028000</v>
      </c>
      <c r="E2892" s="2">
        <v>78189</v>
      </c>
      <c r="F2892" s="3">
        <v>101.41</v>
      </c>
      <c r="G2892" t="b">
        <v>0</v>
      </c>
      <c r="H2892" t="b">
        <v>0</v>
      </c>
      <c r="I2892" t="b">
        <v>0</v>
      </c>
      <c r="J2892" t="b">
        <v>0</v>
      </c>
      <c r="K2892" s="4">
        <v>1.4E-3</v>
      </c>
      <c r="L2892" s="4">
        <v>1.6E-2</v>
      </c>
      <c r="M2892" s="4" t="s">
        <v>96</v>
      </c>
      <c r="N2892" s="4" t="s">
        <v>96</v>
      </c>
      <c r="O2892" s="4" t="s">
        <v>96</v>
      </c>
      <c r="P2892" t="s">
        <v>96</v>
      </c>
      <c r="Q2892" s="3">
        <v>2.5335000000000001</v>
      </c>
      <c r="R2892" s="3">
        <v>25.233250000000002</v>
      </c>
      <c r="S2892" s="3">
        <v>369.78375</v>
      </c>
      <c r="T2892" s="3">
        <v>369.78375</v>
      </c>
      <c r="U2892" s="3">
        <v>369.78375</v>
      </c>
      <c r="V2892" s="3">
        <v>369.78375</v>
      </c>
      <c r="W2892" t="s">
        <v>316</v>
      </c>
      <c r="X2892" s="5">
        <v>44994</v>
      </c>
      <c r="Y2892" s="4">
        <v>6.9999999999999999E-4</v>
      </c>
      <c r="Z2892" s="3">
        <v>2.06</v>
      </c>
      <c r="AA2892" s="5">
        <v>45282</v>
      </c>
      <c r="AB2892" s="3">
        <v>0.25</v>
      </c>
      <c r="AC2892" s="4">
        <v>2.0299999999999999E-2</v>
      </c>
      <c r="AD2892" t="s">
        <v>95</v>
      </c>
      <c r="AE2892" s="4" t="s">
        <v>96</v>
      </c>
      <c r="AF2892" t="s">
        <v>96</v>
      </c>
      <c r="AG2892">
        <v>0</v>
      </c>
      <c r="AH2892" s="4">
        <v>2.5999999999999999E-2</v>
      </c>
      <c r="AI2892" s="4">
        <v>1.5599999999999999E-2</v>
      </c>
      <c r="AJ2892" s="4">
        <v>1.8499999999999999E-2</v>
      </c>
      <c r="AK2892" s="4">
        <v>1.8200000000000001E-2</v>
      </c>
      <c r="AL2892" t="s">
        <v>78</v>
      </c>
      <c r="AM2892" s="2">
        <v>2500</v>
      </c>
      <c r="AN2892" s="4">
        <v>5.1400000000000001E-2</v>
      </c>
      <c r="AO2892" s="4">
        <v>6.3899999999999998E-2</v>
      </c>
      <c r="AP2892" s="4">
        <v>0.15090000000000001</v>
      </c>
      <c r="AQ2892" s="6">
        <v>0.4</v>
      </c>
      <c r="AR2892" s="6">
        <v>0.2</v>
      </c>
      <c r="AS2892">
        <v>1099</v>
      </c>
      <c r="AT2892" s="3">
        <v>100.26</v>
      </c>
      <c r="AU2892" s="3">
        <v>101.67</v>
      </c>
      <c r="AV2892" s="3" t="s">
        <v>96</v>
      </c>
      <c r="AW2892" s="3" t="s">
        <v>96</v>
      </c>
      <c r="AX2892">
        <v>85.26</v>
      </c>
      <c r="AY2892" t="s">
        <v>69</v>
      </c>
      <c r="AZ2892" t="s">
        <v>69</v>
      </c>
      <c r="BA2892" t="s">
        <v>96</v>
      </c>
      <c r="BB2892" t="s">
        <v>69</v>
      </c>
      <c r="BC2892" t="s">
        <v>69</v>
      </c>
      <c r="BD2892" t="s">
        <v>72</v>
      </c>
      <c r="BE2892" t="s">
        <v>96</v>
      </c>
      <c r="BF2892" t="s">
        <v>96</v>
      </c>
      <c r="BG2892" s="4" t="s">
        <v>96</v>
      </c>
      <c r="BH2892" s="4" t="s">
        <v>96</v>
      </c>
      <c r="BI2892" t="s">
        <v>96</v>
      </c>
      <c r="BJ2892" s="4" t="s">
        <v>96</v>
      </c>
      <c r="BK2892" s="4" t="s">
        <v>96</v>
      </c>
    </row>
    <row r="2893" spans="1:63" x14ac:dyDescent="0.3">
      <c r="A2893" t="s">
        <v>1722</v>
      </c>
      <c r="B2893" t="s">
        <v>1723</v>
      </c>
      <c r="C2893" t="s">
        <v>93</v>
      </c>
      <c r="D2893" s="1">
        <v>415793000</v>
      </c>
      <c r="E2893" s="2">
        <v>107506</v>
      </c>
      <c r="F2893" s="3">
        <v>44.25</v>
      </c>
      <c r="G2893" t="b">
        <v>0</v>
      </c>
      <c r="H2893" t="b">
        <v>0</v>
      </c>
      <c r="I2893" t="b">
        <v>0</v>
      </c>
      <c r="J2893" t="b">
        <v>0</v>
      </c>
      <c r="K2893" s="4">
        <v>2.3999999999999998E-3</v>
      </c>
      <c r="L2893" s="4">
        <v>4.2700000000000002E-2</v>
      </c>
      <c r="M2893" s="4">
        <v>5.33E-2</v>
      </c>
      <c r="N2893" s="4">
        <v>4.7600000000000003E-2</v>
      </c>
      <c r="O2893" s="4">
        <v>-2.6499999999999999E-2</v>
      </c>
      <c r="P2893" s="4">
        <v>2.3E-3</v>
      </c>
      <c r="Q2893" s="3">
        <v>2.2046700000000001</v>
      </c>
      <c r="R2893" s="3">
        <v>78.979405</v>
      </c>
      <c r="S2893" s="3">
        <v>-102.31998</v>
      </c>
      <c r="T2893" s="3">
        <v>-102.31998</v>
      </c>
      <c r="U2893" s="3">
        <v>-4.4785899999999996</v>
      </c>
      <c r="V2893" s="3">
        <v>-4.4785899999999996</v>
      </c>
      <c r="W2893" t="s">
        <v>206</v>
      </c>
      <c r="X2893" s="5">
        <v>40953</v>
      </c>
      <c r="Y2893" s="4">
        <v>1E-3</v>
      </c>
      <c r="Z2893" s="3">
        <v>1.53</v>
      </c>
      <c r="AA2893" s="5">
        <v>45274</v>
      </c>
      <c r="AB2893" s="3">
        <v>0.13</v>
      </c>
      <c r="AC2893" s="4">
        <v>3.4599999999999999E-2</v>
      </c>
      <c r="AD2893" t="s">
        <v>95</v>
      </c>
      <c r="AE2893" s="4">
        <v>8.8000000000000005E-3</v>
      </c>
      <c r="AF2893" t="s">
        <v>96</v>
      </c>
      <c r="AG2893">
        <v>0.1</v>
      </c>
      <c r="AH2893" s="4">
        <v>0.80100000000000005</v>
      </c>
      <c r="AI2893" s="4">
        <v>7.3499999999999996E-2</v>
      </c>
      <c r="AJ2893" s="4">
        <v>8.6199999999999999E-2</v>
      </c>
      <c r="AK2893" s="4">
        <v>8.7599999999999997E-2</v>
      </c>
      <c r="AL2893" t="s">
        <v>4473</v>
      </c>
      <c r="AM2893">
        <v>290</v>
      </c>
      <c r="AN2893" s="4">
        <v>0.3977</v>
      </c>
      <c r="AO2893" s="4">
        <v>0.47070000000000001</v>
      </c>
      <c r="AP2893" s="4">
        <v>0.75219999999999998</v>
      </c>
      <c r="AQ2893" s="6">
        <v>0.4</v>
      </c>
      <c r="AR2893" s="6">
        <v>0.2</v>
      </c>
      <c r="AS2893">
        <v>1099</v>
      </c>
      <c r="AT2893" s="3">
        <v>42.58</v>
      </c>
      <c r="AU2893" s="3">
        <v>44.72</v>
      </c>
      <c r="AV2893" s="3">
        <v>44.11</v>
      </c>
      <c r="AW2893" s="3">
        <v>44.35</v>
      </c>
      <c r="AX2893">
        <v>69.040000000000006</v>
      </c>
      <c r="AY2893" t="s">
        <v>70</v>
      </c>
      <c r="AZ2893" t="s">
        <v>72</v>
      </c>
      <c r="BA2893" t="s">
        <v>71</v>
      </c>
      <c r="BB2893" t="s">
        <v>79</v>
      </c>
      <c r="BC2893" t="s">
        <v>79</v>
      </c>
      <c r="BD2893" t="s">
        <v>72</v>
      </c>
      <c r="BE2893" t="s">
        <v>79</v>
      </c>
      <c r="BF2893" t="s">
        <v>96</v>
      </c>
      <c r="BG2893" t="s">
        <v>96</v>
      </c>
      <c r="BH2893" t="s">
        <v>96</v>
      </c>
      <c r="BI2893" t="s">
        <v>96</v>
      </c>
      <c r="BJ2893" t="s">
        <v>96</v>
      </c>
      <c r="BK2893" t="s">
        <v>96</v>
      </c>
    </row>
    <row r="2894" spans="1:63" x14ac:dyDescent="0.3">
      <c r="A2894" t="s">
        <v>2429</v>
      </c>
      <c r="B2894" t="s">
        <v>2430</v>
      </c>
      <c r="C2894" t="s">
        <v>93</v>
      </c>
      <c r="D2894" s="1">
        <v>410290000</v>
      </c>
      <c r="E2894" s="2">
        <v>126412</v>
      </c>
      <c r="F2894" s="3">
        <v>19.95</v>
      </c>
      <c r="G2894" t="b">
        <v>0</v>
      </c>
      <c r="H2894" t="b">
        <v>0</v>
      </c>
      <c r="I2894" t="b">
        <v>0</v>
      </c>
      <c r="J2894" t="b">
        <v>0</v>
      </c>
      <c r="K2894" s="4">
        <v>2.5000000000000001E-3</v>
      </c>
      <c r="L2894" s="4">
        <v>1.5699999999999999E-2</v>
      </c>
      <c r="M2894" s="4">
        <v>3.5299999999999998E-2</v>
      </c>
      <c r="N2894" s="4">
        <v>3.5299999999999998E-2</v>
      </c>
      <c r="O2894" s="4">
        <v>2.8999999999999998E-3</v>
      </c>
      <c r="P2894">
        <v>1.66E-2</v>
      </c>
      <c r="Q2894" s="3">
        <v>0</v>
      </c>
      <c r="R2894" s="3">
        <v>3.9584000000000001</v>
      </c>
      <c r="S2894" s="3">
        <v>-6.3034080000000001</v>
      </c>
      <c r="T2894" s="3">
        <v>-4.3306990000000001</v>
      </c>
      <c r="U2894" s="3">
        <v>230.468728</v>
      </c>
      <c r="V2894" s="3">
        <v>230.468728</v>
      </c>
      <c r="W2894" t="s">
        <v>213</v>
      </c>
      <c r="X2894" s="5">
        <v>43405</v>
      </c>
      <c r="Y2894" s="4">
        <v>5.4999999999999997E-3</v>
      </c>
      <c r="Z2894" s="3">
        <v>0.48</v>
      </c>
      <c r="AA2894" s="5">
        <v>45282</v>
      </c>
      <c r="AB2894" s="3">
        <v>0.04</v>
      </c>
      <c r="AC2894" s="4">
        <v>2.4E-2</v>
      </c>
      <c r="AD2894" t="s">
        <v>95</v>
      </c>
      <c r="AE2894" s="4">
        <v>1.5E-3</v>
      </c>
      <c r="AF2894" t="s">
        <v>96</v>
      </c>
      <c r="AG2894">
        <v>7.0000000000000007E-2</v>
      </c>
      <c r="AH2894" s="4">
        <v>0.2253</v>
      </c>
      <c r="AI2894" s="4">
        <v>1.9300000000000001E-2</v>
      </c>
      <c r="AJ2894" s="4">
        <v>2.0299999999999999E-2</v>
      </c>
      <c r="AK2894" s="4">
        <v>2.2100000000000002E-2</v>
      </c>
      <c r="AL2894" t="s">
        <v>360</v>
      </c>
      <c r="AM2894">
        <v>1000</v>
      </c>
      <c r="AN2894" s="4">
        <v>0.10390000000000001</v>
      </c>
      <c r="AO2894" s="4">
        <v>0.14799999999999999</v>
      </c>
      <c r="AP2894" s="4">
        <v>0.36930000000000002</v>
      </c>
      <c r="AQ2894" s="6">
        <v>0.4</v>
      </c>
      <c r="AR2894" s="6">
        <v>0.2</v>
      </c>
      <c r="AS2894">
        <v>1099</v>
      </c>
      <c r="AT2894" s="3">
        <v>19.68</v>
      </c>
      <c r="AU2894" s="3">
        <v>20</v>
      </c>
      <c r="AV2894" s="3" t="s">
        <v>96</v>
      </c>
      <c r="AW2894" s="3" t="s">
        <v>96</v>
      </c>
      <c r="AX2894">
        <v>76.790000000000006</v>
      </c>
      <c r="AY2894" t="s">
        <v>72</v>
      </c>
      <c r="AZ2894" t="s">
        <v>75</v>
      </c>
      <c r="BA2894" t="s">
        <v>96</v>
      </c>
      <c r="BB2894" t="s">
        <v>72</v>
      </c>
      <c r="BC2894" t="s">
        <v>70</v>
      </c>
      <c r="BD2894" t="s">
        <v>79</v>
      </c>
      <c r="BE2894" t="s">
        <v>96</v>
      </c>
      <c r="BF2894" t="s">
        <v>96</v>
      </c>
      <c r="BG2894" s="4" t="s">
        <v>96</v>
      </c>
      <c r="BH2894" s="4" t="s">
        <v>96</v>
      </c>
      <c r="BI2894" t="s">
        <v>96</v>
      </c>
      <c r="BJ2894" s="4" t="s">
        <v>96</v>
      </c>
      <c r="BK2894" s="4" t="s">
        <v>96</v>
      </c>
    </row>
    <row r="2895" spans="1:63" x14ac:dyDescent="0.3">
      <c r="A2895" t="s">
        <v>1830</v>
      </c>
      <c r="B2895" t="s">
        <v>5737</v>
      </c>
      <c r="C2895" t="s">
        <v>93</v>
      </c>
      <c r="D2895" s="1">
        <v>409074000</v>
      </c>
      <c r="E2895" s="2">
        <v>21858</v>
      </c>
      <c r="F2895" s="3">
        <v>44.3</v>
      </c>
      <c r="G2895" t="b">
        <v>0</v>
      </c>
      <c r="H2895" t="b">
        <v>0</v>
      </c>
      <c r="I2895" t="b">
        <v>1</v>
      </c>
      <c r="J2895" t="b">
        <v>0</v>
      </c>
      <c r="K2895" s="4">
        <v>3.8999999999999998E-3</v>
      </c>
      <c r="L2895" s="4">
        <v>4.3700000000000003E-2</v>
      </c>
      <c r="M2895" s="4">
        <v>8.1500000000000003E-2</v>
      </c>
      <c r="N2895" s="4">
        <v>7.4999999999999997E-2</v>
      </c>
      <c r="O2895" s="4">
        <v>-2.9000000000000001E-2</v>
      </c>
      <c r="P2895" s="4">
        <v>1.1299999999999999E-2</v>
      </c>
      <c r="Q2895" s="3">
        <v>0</v>
      </c>
      <c r="R2895" s="3">
        <v>-3.8830000000000003E-2</v>
      </c>
      <c r="S2895" s="3">
        <v>30.23779</v>
      </c>
      <c r="T2895" s="3">
        <v>30.23779</v>
      </c>
      <c r="U2895" s="3">
        <v>43.869169999999997</v>
      </c>
      <c r="V2895" s="3">
        <v>43.869169999999997</v>
      </c>
      <c r="W2895" t="s">
        <v>94</v>
      </c>
      <c r="X2895" s="5">
        <v>41927</v>
      </c>
      <c r="Y2895" s="4">
        <v>4.1000000000000003E-3</v>
      </c>
      <c r="Z2895" s="3">
        <v>1.72</v>
      </c>
      <c r="AA2895" s="5">
        <v>45275</v>
      </c>
      <c r="AB2895" s="3">
        <v>0.16</v>
      </c>
      <c r="AC2895" s="4">
        <v>3.8800000000000001E-2</v>
      </c>
      <c r="AD2895" t="s">
        <v>95</v>
      </c>
      <c r="AE2895" s="4">
        <v>7.0000000000000001E-3</v>
      </c>
      <c r="AF2895" t="s">
        <v>96</v>
      </c>
      <c r="AG2895">
        <v>0.19</v>
      </c>
      <c r="AH2895" s="4">
        <v>0.68030000000000002</v>
      </c>
      <c r="AI2895" s="4">
        <v>6.8099999999999994E-2</v>
      </c>
      <c r="AJ2895" s="4">
        <v>6.8099999999999994E-2</v>
      </c>
      <c r="AK2895" s="4">
        <v>6.4399999999999999E-2</v>
      </c>
      <c r="AL2895" t="s">
        <v>1756</v>
      </c>
      <c r="AM2895" s="2">
        <v>187</v>
      </c>
      <c r="AN2895" s="4">
        <v>0.32529999999999998</v>
      </c>
      <c r="AO2895" s="4">
        <v>0.3926</v>
      </c>
      <c r="AP2895" s="4">
        <v>0.67800000000000005</v>
      </c>
      <c r="AQ2895" s="6">
        <v>0.4</v>
      </c>
      <c r="AR2895" s="6">
        <v>0.2</v>
      </c>
      <c r="AS2895">
        <v>1099</v>
      </c>
      <c r="AT2895" s="3">
        <v>42.59</v>
      </c>
      <c r="AU2895" s="3">
        <v>44.76</v>
      </c>
      <c r="AV2895" s="3" t="s">
        <v>96</v>
      </c>
      <c r="AW2895" s="3" t="s">
        <v>96</v>
      </c>
      <c r="AX2895">
        <v>70.62</v>
      </c>
      <c r="AY2895" t="s">
        <v>70</v>
      </c>
      <c r="AZ2895" t="s">
        <v>71</v>
      </c>
      <c r="BA2895" t="s">
        <v>69</v>
      </c>
      <c r="BB2895" t="s">
        <v>82</v>
      </c>
      <c r="BC2895" t="s">
        <v>71</v>
      </c>
      <c r="BD2895" t="s">
        <v>70</v>
      </c>
      <c r="BE2895" t="s">
        <v>96</v>
      </c>
      <c r="BF2895">
        <v>5.77</v>
      </c>
      <c r="BG2895">
        <v>0.14449999999999999</v>
      </c>
      <c r="BH2895">
        <v>0.35060000000000002</v>
      </c>
      <c r="BI2895">
        <v>419.24</v>
      </c>
      <c r="BJ2895">
        <v>3.4799999999999998E-2</v>
      </c>
      <c r="BK2895">
        <v>9.5999999999999992E-3</v>
      </c>
    </row>
    <row r="2896" spans="1:63" x14ac:dyDescent="0.3">
      <c r="A2896" t="s">
        <v>1667</v>
      </c>
      <c r="B2896" t="s">
        <v>1668</v>
      </c>
      <c r="C2896" t="s">
        <v>93</v>
      </c>
      <c r="D2896" s="1">
        <v>408038000</v>
      </c>
      <c r="E2896" s="2">
        <v>40884</v>
      </c>
      <c r="F2896" s="3">
        <v>44.13</v>
      </c>
      <c r="G2896" t="b">
        <v>0</v>
      </c>
      <c r="H2896" t="b">
        <v>0</v>
      </c>
      <c r="I2896" t="b">
        <v>0</v>
      </c>
      <c r="J2896" t="b">
        <v>0</v>
      </c>
      <c r="K2896" s="4">
        <v>3.3999999999999998E-3</v>
      </c>
      <c r="L2896" s="4">
        <v>3.5000000000000003E-2</v>
      </c>
      <c r="M2896" s="4">
        <v>8.3599999999999994E-2</v>
      </c>
      <c r="N2896" s="4">
        <v>8.0600000000000005E-2</v>
      </c>
      <c r="O2896" s="4">
        <v>-1.83E-2</v>
      </c>
      <c r="P2896" s="4">
        <v>2.7300000000000001E-2</v>
      </c>
      <c r="Q2896" s="3">
        <v>0</v>
      </c>
      <c r="R2896" s="3">
        <v>-8.6137200000000007</v>
      </c>
      <c r="S2896" s="3">
        <v>103.84423</v>
      </c>
      <c r="T2896" s="3">
        <v>103.84423</v>
      </c>
      <c r="U2896" s="3">
        <v>-72.943385000000006</v>
      </c>
      <c r="V2896" s="3">
        <v>-72.943385000000006</v>
      </c>
      <c r="W2896" t="s">
        <v>147</v>
      </c>
      <c r="X2896" s="5">
        <v>41016</v>
      </c>
      <c r="Y2896" s="4">
        <v>5.0000000000000001E-3</v>
      </c>
      <c r="Z2896" s="3">
        <v>2.1</v>
      </c>
      <c r="AA2896" s="5">
        <v>45274</v>
      </c>
      <c r="AB2896" s="3">
        <v>0.2</v>
      </c>
      <c r="AC2896" s="4">
        <v>4.7699999999999999E-2</v>
      </c>
      <c r="AD2896" t="s">
        <v>95</v>
      </c>
      <c r="AE2896" s="4">
        <v>6.3E-3</v>
      </c>
      <c r="AF2896" t="s">
        <v>96</v>
      </c>
      <c r="AG2896">
        <v>0.35</v>
      </c>
      <c r="AH2896" s="4">
        <v>0.73899999999999999</v>
      </c>
      <c r="AI2896" s="4">
        <v>5.7000000000000002E-2</v>
      </c>
      <c r="AJ2896" s="4">
        <v>5.0900000000000001E-2</v>
      </c>
      <c r="AK2896" s="4">
        <v>5.0999999999999997E-2</v>
      </c>
      <c r="AL2896" t="s">
        <v>4473</v>
      </c>
      <c r="AM2896">
        <v>1500</v>
      </c>
      <c r="AN2896" s="4">
        <v>4.6899999999999997E-2</v>
      </c>
      <c r="AO2896" s="4">
        <v>6.6400000000000001E-2</v>
      </c>
      <c r="AP2896" s="4">
        <v>0.17480000000000001</v>
      </c>
      <c r="AQ2896" s="6">
        <v>0.4</v>
      </c>
      <c r="AR2896" s="6">
        <v>0.2</v>
      </c>
      <c r="AS2896">
        <v>1099</v>
      </c>
      <c r="AT2896" s="3">
        <v>42.52</v>
      </c>
      <c r="AU2896" s="3">
        <v>44.5</v>
      </c>
      <c r="AV2896" s="3">
        <v>44.06</v>
      </c>
      <c r="AW2896" s="3">
        <v>44.2</v>
      </c>
      <c r="AX2896">
        <v>77.28</v>
      </c>
      <c r="AY2896" t="s">
        <v>79</v>
      </c>
      <c r="AZ2896" t="s">
        <v>75</v>
      </c>
      <c r="BA2896" t="s">
        <v>82</v>
      </c>
      <c r="BB2896" t="s">
        <v>71</v>
      </c>
      <c r="BC2896" t="s">
        <v>70</v>
      </c>
      <c r="BD2896" t="s">
        <v>69</v>
      </c>
      <c r="BE2896" t="s">
        <v>72</v>
      </c>
      <c r="BF2896">
        <v>5.56</v>
      </c>
      <c r="BG2896" s="4">
        <v>0.92969999999999997</v>
      </c>
      <c r="BH2896" s="4">
        <v>0.31190000000000001</v>
      </c>
      <c r="BI2896">
        <v>556.51</v>
      </c>
      <c r="BJ2896" s="4">
        <v>5.79E-2</v>
      </c>
      <c r="BK2896" s="4">
        <v>3.85E-2</v>
      </c>
    </row>
    <row r="2897" spans="1:63" x14ac:dyDescent="0.3">
      <c r="A2897" t="s">
        <v>1153</v>
      </c>
      <c r="B2897" t="s">
        <v>1154</v>
      </c>
      <c r="C2897" t="s">
        <v>93</v>
      </c>
      <c r="D2897" s="1">
        <v>405418000</v>
      </c>
      <c r="E2897" s="2">
        <v>145584</v>
      </c>
      <c r="F2897" s="3">
        <v>18.05</v>
      </c>
      <c r="G2897" t="b">
        <v>0</v>
      </c>
      <c r="H2897" t="b">
        <v>0</v>
      </c>
      <c r="I2897" t="b">
        <v>1</v>
      </c>
      <c r="J2897" t="b">
        <v>0</v>
      </c>
      <c r="K2897" s="4">
        <v>3.0000000000000001E-3</v>
      </c>
      <c r="L2897" s="4">
        <v>4.65E-2</v>
      </c>
      <c r="M2897" s="4">
        <v>8.5199999999999998E-2</v>
      </c>
      <c r="N2897" s="4">
        <v>8.2000000000000003E-2</v>
      </c>
      <c r="O2897" s="4">
        <v>-3.39E-2</v>
      </c>
      <c r="P2897" s="4">
        <v>2.3E-2</v>
      </c>
      <c r="Q2897" s="3">
        <v>0</v>
      </c>
      <c r="R2897" s="3">
        <v>7.1721500000000002</v>
      </c>
      <c r="S2897" s="3">
        <v>-136.15565000000001</v>
      </c>
      <c r="T2897" s="3">
        <v>-136.15565000000001</v>
      </c>
      <c r="U2897" s="3">
        <v>-647.69664999999998</v>
      </c>
      <c r="V2897" s="3">
        <v>-647.69664999999998</v>
      </c>
      <c r="W2897" t="s">
        <v>94</v>
      </c>
      <c r="X2897" s="5">
        <v>43020</v>
      </c>
      <c r="Y2897" s="4">
        <v>2.8E-3</v>
      </c>
      <c r="Z2897" s="3">
        <v>0.68</v>
      </c>
      <c r="AA2897" s="5">
        <v>45286</v>
      </c>
      <c r="AB2897" s="3">
        <v>7.0000000000000007E-2</v>
      </c>
      <c r="AC2897" s="4">
        <v>3.7600000000000001E-2</v>
      </c>
      <c r="AD2897" t="s">
        <v>95</v>
      </c>
      <c r="AE2897" s="4">
        <v>3.5000000000000001E-3</v>
      </c>
      <c r="AF2897" t="s">
        <v>96</v>
      </c>
      <c r="AG2897">
        <v>0.32</v>
      </c>
      <c r="AH2897" s="4">
        <v>0.88260000000000005</v>
      </c>
      <c r="AI2897" s="4">
        <v>7.8100000000000003E-2</v>
      </c>
      <c r="AJ2897" s="4">
        <v>8.3900000000000002E-2</v>
      </c>
      <c r="AK2897" s="4">
        <v>8.2799999999999999E-2</v>
      </c>
      <c r="AL2897" t="s">
        <v>1155</v>
      </c>
      <c r="AM2897" s="2">
        <v>1000</v>
      </c>
      <c r="AN2897" s="4">
        <v>0.21820000000000001</v>
      </c>
      <c r="AO2897" s="4">
        <v>0.30669999999999997</v>
      </c>
      <c r="AP2897" s="4">
        <v>0.64710000000000001</v>
      </c>
      <c r="AQ2897" s="6">
        <v>0.4</v>
      </c>
      <c r="AR2897" s="6">
        <v>0.2</v>
      </c>
      <c r="AS2897">
        <v>1099</v>
      </c>
      <c r="AT2897" s="3">
        <v>17.22</v>
      </c>
      <c r="AU2897" s="3">
        <v>18.29</v>
      </c>
      <c r="AV2897" s="3">
        <v>18.03</v>
      </c>
      <c r="AW2897" s="3">
        <v>18.09</v>
      </c>
      <c r="AX2897">
        <v>71</v>
      </c>
      <c r="AY2897" t="s">
        <v>72</v>
      </c>
      <c r="AZ2897" t="s">
        <v>70</v>
      </c>
      <c r="BA2897" t="s">
        <v>96</v>
      </c>
      <c r="BB2897" t="s">
        <v>75</v>
      </c>
      <c r="BC2897" t="s">
        <v>70</v>
      </c>
      <c r="BD2897" t="s">
        <v>72</v>
      </c>
      <c r="BE2897" t="s">
        <v>96</v>
      </c>
      <c r="BF2897">
        <v>5.58</v>
      </c>
      <c r="BG2897" s="4">
        <v>0.18779999999999999</v>
      </c>
      <c r="BH2897" s="4">
        <v>0.31469999999999998</v>
      </c>
      <c r="BI2897">
        <v>360.77</v>
      </c>
      <c r="BJ2897" s="4">
        <v>4.1000000000000002E-2</v>
      </c>
      <c r="BK2897" s="4">
        <v>1.6299999999999999E-2</v>
      </c>
    </row>
    <row r="2898" spans="1:63" x14ac:dyDescent="0.3">
      <c r="A2898" t="s">
        <v>2688</v>
      </c>
      <c r="B2898" t="s">
        <v>2689</v>
      </c>
      <c r="C2898" t="s">
        <v>93</v>
      </c>
      <c r="D2898" s="1">
        <v>405169000</v>
      </c>
      <c r="E2898" s="2">
        <v>104295</v>
      </c>
      <c r="F2898" s="3">
        <v>25.51</v>
      </c>
      <c r="G2898" t="b">
        <v>0</v>
      </c>
      <c r="H2898" t="b">
        <v>0</v>
      </c>
      <c r="I2898" t="b">
        <v>0</v>
      </c>
      <c r="J2898" t="b">
        <v>0</v>
      </c>
      <c r="K2898" s="4">
        <v>4.0000000000000002E-4</v>
      </c>
      <c r="L2898" s="4">
        <v>1.2200000000000001E-2</v>
      </c>
      <c r="M2898" s="4">
        <v>2.8899999999999999E-2</v>
      </c>
      <c r="N2898" s="4">
        <v>3.1E-2</v>
      </c>
      <c r="O2898" s="4">
        <v>-9.1000000000000004E-3</v>
      </c>
      <c r="P2898" s="4" t="s">
        <v>96</v>
      </c>
      <c r="Q2898" s="3">
        <v>2.5475099999999999</v>
      </c>
      <c r="R2898" s="3">
        <v>25.415769999999998</v>
      </c>
      <c r="S2898" s="3">
        <v>136.15765999999999</v>
      </c>
      <c r="T2898" s="3">
        <v>137.41573500000001</v>
      </c>
      <c r="U2898" s="3">
        <v>258.47210000000001</v>
      </c>
      <c r="V2898" s="3">
        <v>258.47210000000001</v>
      </c>
      <c r="W2898" t="s">
        <v>213</v>
      </c>
      <c r="X2898" s="5">
        <v>43557</v>
      </c>
      <c r="Y2898" s="4">
        <v>1.8E-3</v>
      </c>
      <c r="Z2898" s="3">
        <v>0.42</v>
      </c>
      <c r="AA2898" s="5">
        <v>45274</v>
      </c>
      <c r="AB2898" s="3">
        <v>0.04</v>
      </c>
      <c r="AC2898" s="4">
        <v>1.6500000000000001E-2</v>
      </c>
      <c r="AD2898" t="s">
        <v>95</v>
      </c>
      <c r="AE2898" s="4">
        <v>2.0999999999999999E-3</v>
      </c>
      <c r="AF2898" t="s">
        <v>96</v>
      </c>
      <c r="AG2898">
        <v>0.11</v>
      </c>
      <c r="AH2898" s="4">
        <v>0.27529999999999999</v>
      </c>
      <c r="AI2898" s="4">
        <v>1.61E-2</v>
      </c>
      <c r="AJ2898" s="4">
        <v>1.95E-2</v>
      </c>
      <c r="AK2898" s="4">
        <v>2.18E-2</v>
      </c>
      <c r="AL2898" t="s">
        <v>4473</v>
      </c>
      <c r="AM2898" s="2">
        <v>1500</v>
      </c>
      <c r="AN2898" s="4">
        <v>4.6600000000000003E-2</v>
      </c>
      <c r="AO2898" s="4">
        <v>6.7100000000000007E-2</v>
      </c>
      <c r="AP2898" s="4">
        <v>0.193</v>
      </c>
      <c r="AQ2898" s="6">
        <v>0.4</v>
      </c>
      <c r="AR2898" s="6">
        <v>0.2</v>
      </c>
      <c r="AS2898">
        <v>1099</v>
      </c>
      <c r="AT2898" s="3">
        <v>25.27</v>
      </c>
      <c r="AU2898" s="3">
        <v>25.59</v>
      </c>
      <c r="AV2898" s="3">
        <v>25.5</v>
      </c>
      <c r="AW2898" s="3">
        <v>25.53</v>
      </c>
      <c r="AX2898">
        <v>79.180000000000007</v>
      </c>
      <c r="AY2898" t="s">
        <v>70</v>
      </c>
      <c r="AZ2898" t="s">
        <v>79</v>
      </c>
      <c r="BA2898" t="s">
        <v>96</v>
      </c>
      <c r="BB2898" t="s">
        <v>79</v>
      </c>
      <c r="BC2898" t="s">
        <v>71</v>
      </c>
      <c r="BD2898" t="s">
        <v>82</v>
      </c>
      <c r="BE2898" t="s">
        <v>96</v>
      </c>
      <c r="BF2898" t="s">
        <v>96</v>
      </c>
      <c r="BG2898" s="4" t="s">
        <v>96</v>
      </c>
      <c r="BH2898" s="4" t="s">
        <v>96</v>
      </c>
      <c r="BI2898" t="s">
        <v>96</v>
      </c>
      <c r="BJ2898" s="4" t="s">
        <v>96</v>
      </c>
      <c r="BK2898" s="4" t="s">
        <v>96</v>
      </c>
    </row>
    <row r="2899" spans="1:63" x14ac:dyDescent="0.3">
      <c r="A2899" t="s">
        <v>2261</v>
      </c>
      <c r="B2899" t="s">
        <v>2262</v>
      </c>
      <c r="C2899" t="s">
        <v>93</v>
      </c>
      <c r="D2899" s="1">
        <v>399921000</v>
      </c>
      <c r="E2899" s="2">
        <v>62678</v>
      </c>
      <c r="F2899" s="3">
        <v>38.94</v>
      </c>
      <c r="G2899" t="b">
        <v>0</v>
      </c>
      <c r="H2899" t="b">
        <v>0</v>
      </c>
      <c r="I2899" t="b">
        <v>0</v>
      </c>
      <c r="J2899" t="b">
        <v>0</v>
      </c>
      <c r="K2899" s="4">
        <v>2.0999999999999999E-3</v>
      </c>
      <c r="L2899" s="4">
        <v>3.7199999999999997E-2</v>
      </c>
      <c r="M2899" s="4">
        <v>6.83E-2</v>
      </c>
      <c r="N2899" s="4">
        <v>6.88E-2</v>
      </c>
      <c r="O2899" s="4">
        <v>-1E-3</v>
      </c>
      <c r="P2899" s="4">
        <v>2.5399999999999999E-2</v>
      </c>
      <c r="Q2899" s="3">
        <v>7.7931699999999999</v>
      </c>
      <c r="R2899" s="3">
        <v>11.65404</v>
      </c>
      <c r="S2899" s="3">
        <v>63.009639999999997</v>
      </c>
      <c r="T2899" s="3">
        <v>64.890649999999994</v>
      </c>
      <c r="U2899" s="3">
        <v>181.12848</v>
      </c>
      <c r="V2899" s="3">
        <v>181.12848</v>
      </c>
      <c r="W2899" t="s">
        <v>213</v>
      </c>
      <c r="X2899" s="5">
        <v>43082</v>
      </c>
      <c r="Y2899" s="4">
        <v>2.8999999999999998E-3</v>
      </c>
      <c r="Z2899" s="3">
        <v>1.1399999999999999</v>
      </c>
      <c r="AA2899" s="5">
        <v>45288</v>
      </c>
      <c r="AB2899" s="3">
        <v>0.15</v>
      </c>
      <c r="AC2899" s="4">
        <v>2.92E-2</v>
      </c>
      <c r="AD2899" t="s">
        <v>95</v>
      </c>
      <c r="AE2899" s="4">
        <v>5.7000000000000002E-3</v>
      </c>
      <c r="AF2899" t="s">
        <v>96</v>
      </c>
      <c r="AG2899">
        <v>0.12</v>
      </c>
      <c r="AH2899" s="4">
        <v>0.45689999999999997</v>
      </c>
      <c r="AI2899" s="4">
        <v>4.5699999999999998E-2</v>
      </c>
      <c r="AJ2899" s="4">
        <v>5.96E-2</v>
      </c>
      <c r="AK2899" s="4">
        <v>5.3900000000000003E-2</v>
      </c>
      <c r="AL2899" t="s">
        <v>938</v>
      </c>
      <c r="AM2899">
        <v>475</v>
      </c>
      <c r="AN2899" s="4">
        <v>0.15939999999999999</v>
      </c>
      <c r="AO2899" s="4">
        <v>0.1981</v>
      </c>
      <c r="AP2899" s="4">
        <v>0.3891</v>
      </c>
      <c r="AQ2899" s="6">
        <v>0.4</v>
      </c>
      <c r="AR2899" s="6">
        <v>0.2</v>
      </c>
      <c r="AS2899">
        <v>1099</v>
      </c>
      <c r="AT2899" s="3">
        <v>37.89</v>
      </c>
      <c r="AU2899" s="3">
        <v>39.18</v>
      </c>
      <c r="AV2899" s="3" t="s">
        <v>96</v>
      </c>
      <c r="AW2899" s="3" t="s">
        <v>96</v>
      </c>
      <c r="AX2899">
        <v>76.53</v>
      </c>
      <c r="AY2899" t="s">
        <v>70</v>
      </c>
      <c r="AZ2899" t="s">
        <v>71</v>
      </c>
      <c r="BA2899" t="s">
        <v>96</v>
      </c>
      <c r="BB2899" t="s">
        <v>70</v>
      </c>
      <c r="BC2899" t="s">
        <v>71</v>
      </c>
      <c r="BD2899" t="s">
        <v>79</v>
      </c>
      <c r="BE2899" t="s">
        <v>96</v>
      </c>
      <c r="BF2899" t="s">
        <v>96</v>
      </c>
      <c r="BG2899" s="4" t="s">
        <v>96</v>
      </c>
      <c r="BH2899" s="4" t="s">
        <v>96</v>
      </c>
      <c r="BI2899" t="s">
        <v>96</v>
      </c>
      <c r="BJ2899" s="4" t="s">
        <v>96</v>
      </c>
      <c r="BK2899" s="4" t="s">
        <v>96</v>
      </c>
    </row>
    <row r="2900" spans="1:63" x14ac:dyDescent="0.3">
      <c r="A2900" t="s">
        <v>1551</v>
      </c>
      <c r="B2900" t="s">
        <v>1552</v>
      </c>
      <c r="C2900" t="s">
        <v>93</v>
      </c>
      <c r="D2900" s="1">
        <v>389218000</v>
      </c>
      <c r="E2900" s="2">
        <v>49370</v>
      </c>
      <c r="F2900" s="3">
        <v>48.38</v>
      </c>
      <c r="G2900" t="b">
        <v>0</v>
      </c>
      <c r="H2900" t="b">
        <v>0</v>
      </c>
      <c r="I2900" t="b">
        <v>0</v>
      </c>
      <c r="J2900" t="b">
        <v>0</v>
      </c>
      <c r="K2900" s="4">
        <v>2.8999999999999998E-3</v>
      </c>
      <c r="L2900" s="4">
        <v>2.0500000000000001E-2</v>
      </c>
      <c r="M2900" s="4">
        <v>6.3600000000000004E-2</v>
      </c>
      <c r="N2900" s="4">
        <v>6.1400000000000003E-2</v>
      </c>
      <c r="O2900" s="4">
        <v>-1E-3</v>
      </c>
      <c r="P2900" t="s">
        <v>96</v>
      </c>
      <c r="Q2900" s="3">
        <v>0</v>
      </c>
      <c r="R2900" s="3">
        <v>5.3999999999999999E-2</v>
      </c>
      <c r="S2900" s="3">
        <v>7.0054999999999996</v>
      </c>
      <c r="T2900" s="3">
        <v>16.397500000000001</v>
      </c>
      <c r="U2900" s="3">
        <v>-199.6635</v>
      </c>
      <c r="V2900" s="3">
        <v>-199.6635</v>
      </c>
      <c r="W2900" t="s">
        <v>147</v>
      </c>
      <c r="X2900" s="5">
        <v>43748</v>
      </c>
      <c r="Y2900" s="4">
        <v>2.9999999999999997E-4</v>
      </c>
      <c r="Z2900" s="3">
        <v>1.44</v>
      </c>
      <c r="AA2900" s="5">
        <v>45275</v>
      </c>
      <c r="AB2900" s="3">
        <v>0.12</v>
      </c>
      <c r="AC2900" s="4">
        <v>3.0200000000000001E-2</v>
      </c>
      <c r="AD2900" t="s">
        <v>95</v>
      </c>
      <c r="AE2900" s="4">
        <v>5.5999999999999999E-3</v>
      </c>
      <c r="AF2900" t="s">
        <v>96</v>
      </c>
      <c r="AG2900">
        <v>0.14000000000000001</v>
      </c>
      <c r="AH2900" s="4">
        <v>0.3886</v>
      </c>
      <c r="AI2900" s="4">
        <v>3.27E-2</v>
      </c>
      <c r="AJ2900" s="4">
        <v>3.2899999999999999E-2</v>
      </c>
      <c r="AK2900" s="4">
        <v>3.1600000000000003E-2</v>
      </c>
      <c r="AL2900" t="s">
        <v>172</v>
      </c>
      <c r="AM2900">
        <v>2500</v>
      </c>
      <c r="AN2900" s="4">
        <v>2.0400000000000001E-2</v>
      </c>
      <c r="AO2900" s="4">
        <v>2.9899999999999999E-2</v>
      </c>
      <c r="AP2900" s="4">
        <v>8.8400000000000006E-2</v>
      </c>
      <c r="AQ2900" s="6">
        <v>0.4</v>
      </c>
      <c r="AR2900" s="6">
        <v>0.2</v>
      </c>
      <c r="AS2900">
        <v>1099</v>
      </c>
      <c r="AT2900" s="3">
        <v>47.37</v>
      </c>
      <c r="AU2900" s="3">
        <v>48.56</v>
      </c>
      <c r="AV2900" s="3" t="s">
        <v>96</v>
      </c>
      <c r="AW2900" s="3" t="s">
        <v>96</v>
      </c>
      <c r="AX2900">
        <v>78.03</v>
      </c>
      <c r="AY2900" t="s">
        <v>70</v>
      </c>
      <c r="AZ2900" t="s">
        <v>69</v>
      </c>
      <c r="BA2900" t="s">
        <v>96</v>
      </c>
      <c r="BB2900" t="s">
        <v>72</v>
      </c>
      <c r="BC2900" t="s">
        <v>79</v>
      </c>
      <c r="BD2900" t="s">
        <v>82</v>
      </c>
      <c r="BE2900" t="s">
        <v>96</v>
      </c>
      <c r="BF2900">
        <v>6.69</v>
      </c>
      <c r="BG2900" s="4">
        <v>0.92190000000000005</v>
      </c>
      <c r="BH2900" s="4">
        <v>0.5968</v>
      </c>
      <c r="BI2900">
        <v>166.38</v>
      </c>
      <c r="BJ2900" s="4">
        <v>8.1299999999999997E-2</v>
      </c>
      <c r="BK2900" s="4">
        <v>2.98E-2</v>
      </c>
    </row>
    <row r="2901" spans="1:63" x14ac:dyDescent="0.3">
      <c r="A2901" t="s">
        <v>1999</v>
      </c>
      <c r="B2901" t="s">
        <v>2000</v>
      </c>
      <c r="C2901" t="s">
        <v>93</v>
      </c>
      <c r="D2901" s="1">
        <v>385965000</v>
      </c>
      <c r="E2901" s="2">
        <v>39270</v>
      </c>
      <c r="F2901" s="3">
        <v>47.79</v>
      </c>
      <c r="G2901" t="b">
        <v>0</v>
      </c>
      <c r="H2901" t="b">
        <v>0</v>
      </c>
      <c r="I2901" t="b">
        <v>0</v>
      </c>
      <c r="J2901" t="b">
        <v>0</v>
      </c>
      <c r="K2901" s="4">
        <v>3.5000000000000001E-3</v>
      </c>
      <c r="L2901" s="4">
        <v>3.5799999999999998E-2</v>
      </c>
      <c r="M2901" s="4">
        <v>8.6699999999999999E-2</v>
      </c>
      <c r="N2901" s="4">
        <v>8.43E-2</v>
      </c>
      <c r="O2901" s="4">
        <v>7.0000000000000001E-3</v>
      </c>
      <c r="P2901" s="4">
        <v>3.8899999999999997E-2</v>
      </c>
      <c r="Q2901" s="3">
        <v>0</v>
      </c>
      <c r="R2901" s="3">
        <v>0</v>
      </c>
      <c r="S2901" s="3">
        <v>73.867999999999995</v>
      </c>
      <c r="T2901" s="3">
        <v>73.867999999999995</v>
      </c>
      <c r="U2901" s="3">
        <v>94.540999999999997</v>
      </c>
      <c r="V2901" s="3">
        <v>94.540999999999997</v>
      </c>
      <c r="W2901" t="s">
        <v>94</v>
      </c>
      <c r="X2901" s="5">
        <v>42830</v>
      </c>
      <c r="Y2901" s="4">
        <v>5.0000000000000001E-3</v>
      </c>
      <c r="Z2901" s="3">
        <v>2.08</v>
      </c>
      <c r="AA2901" s="5">
        <v>45288</v>
      </c>
      <c r="AB2901" s="3">
        <v>0.13</v>
      </c>
      <c r="AC2901" s="4">
        <v>4.3499999999999997E-2</v>
      </c>
      <c r="AD2901" t="s">
        <v>95</v>
      </c>
      <c r="AE2901" s="4">
        <v>6.4999999999999997E-3</v>
      </c>
      <c r="AF2901" t="s">
        <v>96</v>
      </c>
      <c r="AG2901">
        <v>0.23</v>
      </c>
      <c r="AH2901" s="4">
        <v>0.51060000000000005</v>
      </c>
      <c r="AI2901" s="4">
        <v>4.6699999999999998E-2</v>
      </c>
      <c r="AJ2901" s="4">
        <v>5.2299999999999999E-2</v>
      </c>
      <c r="AK2901" s="4">
        <v>4.8500000000000001E-2</v>
      </c>
      <c r="AL2901" t="s">
        <v>263</v>
      </c>
      <c r="AM2901">
        <v>1000</v>
      </c>
      <c r="AN2901" s="4">
        <v>0.2707</v>
      </c>
      <c r="AO2901" s="4">
        <v>0.36020000000000002</v>
      </c>
      <c r="AP2901" s="4">
        <v>0.62980000000000003</v>
      </c>
      <c r="AQ2901" s="6">
        <v>0.4</v>
      </c>
      <c r="AR2901" s="6">
        <v>0.2</v>
      </c>
      <c r="AS2901">
        <v>1099</v>
      </c>
      <c r="AT2901" s="3">
        <v>46.24</v>
      </c>
      <c r="AU2901" s="3">
        <v>48.14</v>
      </c>
      <c r="AV2901" s="3" t="s">
        <v>96</v>
      </c>
      <c r="AW2901" s="3" t="s">
        <v>96</v>
      </c>
      <c r="AX2901">
        <v>75</v>
      </c>
      <c r="AY2901" t="s">
        <v>70</v>
      </c>
      <c r="AZ2901" t="s">
        <v>82</v>
      </c>
      <c r="BA2901" t="s">
        <v>82</v>
      </c>
      <c r="BB2901" t="s">
        <v>79</v>
      </c>
      <c r="BC2901" t="s">
        <v>71</v>
      </c>
      <c r="BD2901" t="s">
        <v>72</v>
      </c>
      <c r="BE2901" t="s">
        <v>96</v>
      </c>
      <c r="BF2901">
        <v>6.28</v>
      </c>
      <c r="BG2901" s="4">
        <v>0.59950000000000003</v>
      </c>
      <c r="BH2901" s="4">
        <v>0.45540000000000003</v>
      </c>
      <c r="BI2901">
        <v>178.47</v>
      </c>
      <c r="BJ2901" s="4">
        <v>5.7000000000000002E-2</v>
      </c>
      <c r="BK2901" s="4">
        <v>2.0500000000000001E-2</v>
      </c>
    </row>
    <row r="2902" spans="1:63" x14ac:dyDescent="0.3">
      <c r="A2902" t="s">
        <v>6608</v>
      </c>
      <c r="B2902" t="s">
        <v>6609</v>
      </c>
      <c r="C2902" t="s">
        <v>93</v>
      </c>
      <c r="D2902" s="1">
        <v>381531000</v>
      </c>
      <c r="E2902">
        <v>88856</v>
      </c>
      <c r="F2902" s="3">
        <v>48.34</v>
      </c>
      <c r="G2902" t="b">
        <v>0</v>
      </c>
      <c r="H2902" t="b">
        <v>0</v>
      </c>
      <c r="I2902" t="b">
        <v>0</v>
      </c>
      <c r="J2902" t="b">
        <v>0</v>
      </c>
      <c r="K2902" s="4">
        <v>1.6000000000000001E-3</v>
      </c>
      <c r="L2902" s="4">
        <v>1.23E-2</v>
      </c>
      <c r="M2902" s="4">
        <v>3.44E-2</v>
      </c>
      <c r="N2902" s="4">
        <v>3.3399999999999999E-2</v>
      </c>
      <c r="O2902" t="s">
        <v>96</v>
      </c>
      <c r="P2902" t="s">
        <v>96</v>
      </c>
      <c r="Q2902" s="3">
        <v>8.7142610000000005</v>
      </c>
      <c r="R2902" s="3">
        <v>15.503221999999999</v>
      </c>
      <c r="S2902" s="3">
        <v>198.09313700000001</v>
      </c>
      <c r="T2902" s="3">
        <v>201.02341699999999</v>
      </c>
      <c r="U2902" s="3">
        <v>381.54918099999998</v>
      </c>
      <c r="V2902" s="3">
        <v>381.54918099999998</v>
      </c>
      <c r="W2902" t="s">
        <v>252</v>
      </c>
      <c r="X2902" s="5">
        <v>44782</v>
      </c>
      <c r="Y2902" s="4">
        <v>1.5E-3</v>
      </c>
      <c r="Z2902" s="3">
        <v>2.12</v>
      </c>
      <c r="AA2902" s="5">
        <v>45287</v>
      </c>
      <c r="AB2902" s="3">
        <v>0.19</v>
      </c>
      <c r="AC2902" s="4">
        <v>4.3900000000000002E-2</v>
      </c>
      <c r="AD2902" t="s">
        <v>95</v>
      </c>
      <c r="AE2902" s="4">
        <v>3.7000000000000002E-3</v>
      </c>
      <c r="AF2902" t="s">
        <v>96</v>
      </c>
      <c r="AG2902">
        <v>-0.31</v>
      </c>
      <c r="AH2902" s="4">
        <v>1.5900000000000001E-2</v>
      </c>
      <c r="AI2902" s="4">
        <v>2.47E-2</v>
      </c>
      <c r="AJ2902" s="4">
        <v>2.2700000000000001E-2</v>
      </c>
      <c r="AK2902" s="4">
        <v>2.01E-2</v>
      </c>
      <c r="AL2902" t="s">
        <v>6610</v>
      </c>
      <c r="AM2902">
        <v>2</v>
      </c>
      <c r="AN2902" s="4">
        <v>1</v>
      </c>
      <c r="AO2902" s="4">
        <v>1</v>
      </c>
      <c r="AP2902" s="4">
        <v>1</v>
      </c>
      <c r="AQ2902" s="6">
        <v>0.4</v>
      </c>
      <c r="AR2902" s="6">
        <v>0.2</v>
      </c>
      <c r="AS2902">
        <v>1099</v>
      </c>
      <c r="AT2902" s="3">
        <v>47.74</v>
      </c>
      <c r="AU2902" s="3">
        <v>48.42</v>
      </c>
      <c r="AV2902" s="3">
        <v>48.3</v>
      </c>
      <c r="AW2902" s="3">
        <v>48.36</v>
      </c>
      <c r="AX2902">
        <v>73.3</v>
      </c>
      <c r="AY2902" t="s">
        <v>69</v>
      </c>
      <c r="AZ2902" t="s">
        <v>69</v>
      </c>
      <c r="BA2902" t="s">
        <v>82</v>
      </c>
      <c r="BB2902" t="s">
        <v>69</v>
      </c>
      <c r="BC2902" t="s">
        <v>69</v>
      </c>
      <c r="BD2902" t="s">
        <v>69</v>
      </c>
      <c r="BE2902" t="s">
        <v>96</v>
      </c>
      <c r="BF2902" t="s">
        <v>96</v>
      </c>
      <c r="BG2902" s="4" t="s">
        <v>96</v>
      </c>
      <c r="BH2902" s="4" t="s">
        <v>96</v>
      </c>
      <c r="BI2902" t="s">
        <v>96</v>
      </c>
      <c r="BJ2902" s="4" t="s">
        <v>96</v>
      </c>
      <c r="BK2902" s="4" t="s">
        <v>96</v>
      </c>
    </row>
    <row r="2903" spans="1:63" x14ac:dyDescent="0.3">
      <c r="A2903" t="s">
        <v>2386</v>
      </c>
      <c r="B2903" t="s">
        <v>2387</v>
      </c>
      <c r="C2903" t="s">
        <v>93</v>
      </c>
      <c r="D2903" s="1">
        <v>380996000</v>
      </c>
      <c r="E2903" s="2">
        <v>45822</v>
      </c>
      <c r="F2903" s="3">
        <v>50.96</v>
      </c>
      <c r="G2903" t="b">
        <v>0</v>
      </c>
      <c r="H2903" t="b">
        <v>0</v>
      </c>
      <c r="I2903" t="b">
        <v>0</v>
      </c>
      <c r="J2903" t="b">
        <v>0</v>
      </c>
      <c r="K2903" s="4">
        <v>2.5999999999999999E-3</v>
      </c>
      <c r="L2903" s="4">
        <v>4.0300000000000002E-2</v>
      </c>
      <c r="M2903" s="4">
        <v>7.3300000000000004E-2</v>
      </c>
      <c r="N2903" s="4">
        <v>7.0000000000000007E-2</v>
      </c>
      <c r="O2903" s="4">
        <v>-1.1999999999999999E-3</v>
      </c>
      <c r="P2903">
        <v>2.7300000000000001E-2</v>
      </c>
      <c r="Q2903" s="3">
        <v>5.0691249999999997</v>
      </c>
      <c r="R2903" s="3">
        <v>15.11138</v>
      </c>
      <c r="S2903" s="3">
        <v>98.927319999999995</v>
      </c>
      <c r="T2903" s="3">
        <v>98.927319999999995</v>
      </c>
      <c r="U2903" s="3">
        <v>191.79002</v>
      </c>
      <c r="V2903" s="3">
        <v>191.79002</v>
      </c>
      <c r="W2903" t="s">
        <v>213</v>
      </c>
      <c r="X2903" s="5">
        <v>43353</v>
      </c>
      <c r="Y2903" s="4">
        <v>2.8999999999999998E-3</v>
      </c>
      <c r="Z2903" s="3">
        <v>1.49</v>
      </c>
      <c r="AA2903">
        <v>45278</v>
      </c>
      <c r="AB2903">
        <v>0.14000000000000001</v>
      </c>
      <c r="AC2903" s="4">
        <v>2.93E-2</v>
      </c>
      <c r="AD2903" t="s">
        <v>95</v>
      </c>
      <c r="AE2903" s="4">
        <v>8.2000000000000007E-3</v>
      </c>
      <c r="AF2903" t="s">
        <v>96</v>
      </c>
      <c r="AG2903">
        <v>0.16</v>
      </c>
      <c r="AH2903" s="4">
        <v>0.47160000000000002</v>
      </c>
      <c r="AI2903" s="4">
        <v>3.5200000000000002E-2</v>
      </c>
      <c r="AJ2903" s="4">
        <v>4.6699999999999998E-2</v>
      </c>
      <c r="AK2903" s="4">
        <v>5.3999999999999999E-2</v>
      </c>
      <c r="AL2903" t="s">
        <v>909</v>
      </c>
      <c r="AM2903">
        <v>1000</v>
      </c>
      <c r="AN2903" s="4">
        <v>5.9799999999999999E-2</v>
      </c>
      <c r="AO2903" s="4">
        <v>8.5199999999999998E-2</v>
      </c>
      <c r="AP2903" s="4">
        <v>0.23150000000000001</v>
      </c>
      <c r="AQ2903" s="6">
        <v>0.4</v>
      </c>
      <c r="AR2903" s="6">
        <v>0.2</v>
      </c>
      <c r="AS2903">
        <v>1099</v>
      </c>
      <c r="AT2903" s="3">
        <v>49.42</v>
      </c>
      <c r="AU2903" s="3">
        <v>51.33</v>
      </c>
      <c r="AV2903" s="3">
        <v>50.85</v>
      </c>
      <c r="AW2903" s="3">
        <v>51.04</v>
      </c>
      <c r="AX2903">
        <v>78.95</v>
      </c>
      <c r="AY2903" t="s">
        <v>70</v>
      </c>
      <c r="AZ2903" t="s">
        <v>71</v>
      </c>
      <c r="BA2903" t="s">
        <v>96</v>
      </c>
      <c r="BB2903" t="s">
        <v>70</v>
      </c>
      <c r="BC2903" t="s">
        <v>70</v>
      </c>
      <c r="BD2903" t="s">
        <v>72</v>
      </c>
      <c r="BE2903" t="s">
        <v>96</v>
      </c>
      <c r="BF2903" t="s">
        <v>96</v>
      </c>
      <c r="BG2903" t="s">
        <v>96</v>
      </c>
      <c r="BH2903" t="s">
        <v>96</v>
      </c>
      <c r="BI2903" t="s">
        <v>96</v>
      </c>
      <c r="BJ2903" t="s">
        <v>96</v>
      </c>
      <c r="BK2903" t="s">
        <v>96</v>
      </c>
    </row>
    <row r="2904" spans="1:63" x14ac:dyDescent="0.3">
      <c r="A2904" t="s">
        <v>2600</v>
      </c>
      <c r="B2904" t="s">
        <v>2601</v>
      </c>
      <c r="C2904" t="s">
        <v>93</v>
      </c>
      <c r="D2904" s="1">
        <v>379676000</v>
      </c>
      <c r="E2904" s="2">
        <v>120480</v>
      </c>
      <c r="F2904" s="3">
        <v>23.13</v>
      </c>
      <c r="G2904" t="b">
        <v>0</v>
      </c>
      <c r="H2904" t="b">
        <v>0</v>
      </c>
      <c r="I2904" t="b">
        <v>0</v>
      </c>
      <c r="J2904" t="b">
        <v>0</v>
      </c>
      <c r="K2904" s="4">
        <v>-1.5E-3</v>
      </c>
      <c r="L2904" s="4">
        <v>1.7299999999999999E-2</v>
      </c>
      <c r="M2904" s="4">
        <v>9.8199999999999996E-2</v>
      </c>
      <c r="N2904" s="4">
        <v>9.8900000000000002E-2</v>
      </c>
      <c r="O2904" s="4">
        <v>2.1299999999999999E-2</v>
      </c>
      <c r="P2904">
        <v>5.2400000000000002E-2</v>
      </c>
      <c r="Q2904" s="3">
        <v>9.2332000000000001</v>
      </c>
      <c r="R2904" s="3">
        <v>29.9129</v>
      </c>
      <c r="S2904" s="3">
        <v>148.42500000000001</v>
      </c>
      <c r="T2904" s="3">
        <v>152.9118</v>
      </c>
      <c r="U2904" s="3">
        <v>232.22200000000001</v>
      </c>
      <c r="V2904" s="3">
        <v>232.22200000000001</v>
      </c>
      <c r="W2904" t="s">
        <v>246</v>
      </c>
      <c r="X2904" s="5">
        <v>43321</v>
      </c>
      <c r="Y2904" s="4">
        <v>4.1999999999999997E-3</v>
      </c>
      <c r="Z2904" s="3">
        <v>1.64</v>
      </c>
      <c r="AA2904" s="5">
        <v>45278</v>
      </c>
      <c r="AB2904" s="3">
        <v>0.14000000000000001</v>
      </c>
      <c r="AC2904" s="4">
        <v>7.0699999999999999E-2</v>
      </c>
      <c r="AD2904" t="s">
        <v>95</v>
      </c>
      <c r="AE2904" s="4">
        <v>4.8999999999999998E-3</v>
      </c>
      <c r="AF2904" t="s">
        <v>96</v>
      </c>
      <c r="AG2904">
        <v>0.43</v>
      </c>
      <c r="AH2904" s="4">
        <v>0.83940000000000003</v>
      </c>
      <c r="AI2904" s="4">
        <v>4.1000000000000002E-2</v>
      </c>
      <c r="AJ2904" s="4">
        <v>4.7699999999999999E-2</v>
      </c>
      <c r="AK2904" s="4">
        <v>4.5999999999999999E-2</v>
      </c>
      <c r="AL2904" t="s">
        <v>84</v>
      </c>
      <c r="AM2904">
        <v>161</v>
      </c>
      <c r="AN2904" s="4">
        <v>0.20699999999999999</v>
      </c>
      <c r="AO2904" s="4">
        <v>0.27529999999999999</v>
      </c>
      <c r="AP2904" s="4">
        <v>0.57050000000000001</v>
      </c>
      <c r="AQ2904" s="6">
        <v>0.4</v>
      </c>
      <c r="AR2904" s="6">
        <v>0.2</v>
      </c>
      <c r="AS2904">
        <v>1099</v>
      </c>
      <c r="AT2904" s="3">
        <v>22.74</v>
      </c>
      <c r="AU2904" s="3">
        <v>23.34</v>
      </c>
      <c r="AV2904" s="3">
        <v>23.09</v>
      </c>
      <c r="AW2904" s="3">
        <v>23.2</v>
      </c>
      <c r="AX2904">
        <v>65.02</v>
      </c>
      <c r="AY2904" t="s">
        <v>79</v>
      </c>
      <c r="AZ2904" t="s">
        <v>71</v>
      </c>
      <c r="BA2904" t="s">
        <v>71</v>
      </c>
      <c r="BB2904" t="s">
        <v>70</v>
      </c>
      <c r="BC2904" t="s">
        <v>71</v>
      </c>
      <c r="BD2904" t="s">
        <v>70</v>
      </c>
      <c r="BE2904" t="s">
        <v>96</v>
      </c>
      <c r="BF2904">
        <v>4.67</v>
      </c>
      <c r="BG2904" s="4">
        <v>1.5900000000000001E-2</v>
      </c>
      <c r="BH2904" s="4">
        <v>0.16450000000000001</v>
      </c>
      <c r="BI2904">
        <v>398.55</v>
      </c>
      <c r="BJ2904" s="4">
        <v>3.2199999999999999E-2</v>
      </c>
      <c r="BK2904" s="4">
        <v>1.6799999999999999E-2</v>
      </c>
    </row>
    <row r="2905" spans="1:63" x14ac:dyDescent="0.3">
      <c r="A2905" t="s">
        <v>3145</v>
      </c>
      <c r="B2905" t="s">
        <v>3146</v>
      </c>
      <c r="C2905" t="s">
        <v>93</v>
      </c>
      <c r="D2905" s="1">
        <v>377919000</v>
      </c>
      <c r="E2905" s="2">
        <v>96552</v>
      </c>
      <c r="F2905" s="3">
        <v>25.42</v>
      </c>
      <c r="G2905" t="b">
        <v>0</v>
      </c>
      <c r="H2905" t="b">
        <v>0</v>
      </c>
      <c r="I2905" t="b">
        <v>0</v>
      </c>
      <c r="J2905" t="b">
        <v>0</v>
      </c>
      <c r="K2905" s="4">
        <v>1E-3</v>
      </c>
      <c r="L2905" s="4">
        <v>1.78E-2</v>
      </c>
      <c r="M2905" s="4">
        <v>3.4799999999999998E-2</v>
      </c>
      <c r="N2905" s="4">
        <v>3.6200000000000003E-2</v>
      </c>
      <c r="O2905" s="4">
        <v>-9.7000000000000003E-3</v>
      </c>
      <c r="P2905" s="4" t="s">
        <v>96</v>
      </c>
      <c r="Q2905" s="3">
        <v>5.0704900000000004</v>
      </c>
      <c r="R2905" s="3">
        <v>37.908005000000003</v>
      </c>
      <c r="S2905" s="3">
        <v>146.508655</v>
      </c>
      <c r="T2905" s="3">
        <v>147.75988000000001</v>
      </c>
      <c r="U2905" s="3">
        <v>306.739915</v>
      </c>
      <c r="V2905" s="3">
        <v>306.739915</v>
      </c>
      <c r="W2905" t="s">
        <v>213</v>
      </c>
      <c r="X2905" s="5">
        <v>43564</v>
      </c>
      <c r="Y2905" s="4">
        <v>1.8E-3</v>
      </c>
      <c r="Z2905" s="3">
        <v>0.52</v>
      </c>
      <c r="AA2905" s="5">
        <v>45274</v>
      </c>
      <c r="AB2905" s="3">
        <v>0.05</v>
      </c>
      <c r="AC2905" s="4">
        <v>2.0500000000000001E-2</v>
      </c>
      <c r="AD2905" t="s">
        <v>95</v>
      </c>
      <c r="AE2905" s="4">
        <v>2.7000000000000001E-3</v>
      </c>
      <c r="AF2905" t="s">
        <v>96</v>
      </c>
      <c r="AG2905">
        <v>0.12</v>
      </c>
      <c r="AH2905" s="4">
        <v>0.33169999999999999</v>
      </c>
      <c r="AI2905" s="4">
        <v>2.1000000000000001E-2</v>
      </c>
      <c r="AJ2905" s="4">
        <v>2.5999999999999999E-2</v>
      </c>
      <c r="AK2905" s="4">
        <v>2.6700000000000002E-2</v>
      </c>
      <c r="AL2905" t="s">
        <v>4473</v>
      </c>
      <c r="AM2905">
        <v>1500</v>
      </c>
      <c r="AN2905" s="4">
        <v>5.3199999999999997E-2</v>
      </c>
      <c r="AO2905" s="4">
        <v>7.5800000000000006E-2</v>
      </c>
      <c r="AP2905" s="4">
        <v>0.18959999999999999</v>
      </c>
      <c r="AQ2905" s="6">
        <v>0.4</v>
      </c>
      <c r="AR2905" s="6">
        <v>0.2</v>
      </c>
      <c r="AS2905">
        <v>1099</v>
      </c>
      <c r="AT2905" s="3">
        <v>25.08</v>
      </c>
      <c r="AU2905" s="3">
        <v>25.5</v>
      </c>
      <c r="AV2905" s="3">
        <v>25.37</v>
      </c>
      <c r="AW2905" s="3">
        <v>25.44</v>
      </c>
      <c r="AX2905">
        <v>76.83</v>
      </c>
      <c r="AY2905" t="s">
        <v>71</v>
      </c>
      <c r="AZ2905" t="s">
        <v>72</v>
      </c>
      <c r="BA2905" t="s">
        <v>96</v>
      </c>
      <c r="BB2905" t="s">
        <v>79</v>
      </c>
      <c r="BC2905" t="s">
        <v>71</v>
      </c>
      <c r="BD2905" t="s">
        <v>82</v>
      </c>
      <c r="BE2905" t="s">
        <v>96</v>
      </c>
      <c r="BF2905" t="s">
        <v>96</v>
      </c>
      <c r="BG2905" t="s">
        <v>96</v>
      </c>
      <c r="BH2905" t="s">
        <v>96</v>
      </c>
      <c r="BI2905" t="s">
        <v>96</v>
      </c>
      <c r="BJ2905" t="s">
        <v>96</v>
      </c>
      <c r="BK2905" t="s">
        <v>96</v>
      </c>
    </row>
    <row r="2906" spans="1:63" x14ac:dyDescent="0.3">
      <c r="A2906" t="s">
        <v>1416</v>
      </c>
      <c r="B2906" t="s">
        <v>1417</v>
      </c>
      <c r="C2906" t="s">
        <v>93</v>
      </c>
      <c r="D2906" s="1">
        <v>372277000</v>
      </c>
      <c r="E2906" s="2">
        <v>70997</v>
      </c>
      <c r="F2906" s="3">
        <v>46.79</v>
      </c>
      <c r="G2906" t="b">
        <v>0</v>
      </c>
      <c r="H2906" t="b">
        <v>0</v>
      </c>
      <c r="I2906" t="b">
        <v>0</v>
      </c>
      <c r="J2906" t="b">
        <v>0</v>
      </c>
      <c r="K2906" s="4">
        <v>3.3999999999999998E-3</v>
      </c>
      <c r="L2906" s="4">
        <v>3.3599999999999998E-2</v>
      </c>
      <c r="M2906" s="4">
        <v>5.0500000000000003E-2</v>
      </c>
      <c r="N2906" s="4">
        <v>5.0500000000000003E-2</v>
      </c>
      <c r="O2906" s="4">
        <v>-2.8899999999999999E-2</v>
      </c>
      <c r="P2906" s="4">
        <v>1.34E-2</v>
      </c>
      <c r="Q2906" s="3">
        <v>2.3308049999999998</v>
      </c>
      <c r="R2906" s="3">
        <v>-4.5533149999999996</v>
      </c>
      <c r="S2906" s="3">
        <v>-199.18066999999999</v>
      </c>
      <c r="T2906" s="3">
        <v>-194.59061</v>
      </c>
      <c r="U2906" s="3">
        <v>-374.03318999999999</v>
      </c>
      <c r="V2906" s="3">
        <v>-374.03318999999999</v>
      </c>
      <c r="W2906" t="s">
        <v>206</v>
      </c>
      <c r="X2906" s="5">
        <v>40953</v>
      </c>
      <c r="Y2906" s="4">
        <v>2.5000000000000001E-3</v>
      </c>
      <c r="Z2906" s="3">
        <v>1.39</v>
      </c>
      <c r="AA2906" s="5">
        <v>45274</v>
      </c>
      <c r="AB2906" s="3">
        <v>0.12</v>
      </c>
      <c r="AC2906" s="4">
        <v>2.98E-2</v>
      </c>
      <c r="AD2906" t="s">
        <v>95</v>
      </c>
      <c r="AE2906" s="4">
        <v>5.5999999999999999E-3</v>
      </c>
      <c r="AF2906" t="s">
        <v>96</v>
      </c>
      <c r="AG2906">
        <v>0.08</v>
      </c>
      <c r="AH2906" s="4">
        <v>0.1588</v>
      </c>
      <c r="AI2906" s="4">
        <v>4.7600000000000003E-2</v>
      </c>
      <c r="AJ2906" s="4">
        <v>4.5900000000000003E-2</v>
      </c>
      <c r="AK2906" s="4">
        <v>5.0099999999999999E-2</v>
      </c>
      <c r="AL2906" t="s">
        <v>4473</v>
      </c>
      <c r="AM2906">
        <v>471</v>
      </c>
      <c r="AN2906" s="4">
        <v>7.3999999999999996E-2</v>
      </c>
      <c r="AO2906" s="4">
        <v>0.10100000000000001</v>
      </c>
      <c r="AP2906" s="4">
        <v>0.25629999999999997</v>
      </c>
      <c r="AQ2906" s="6">
        <v>0.4</v>
      </c>
      <c r="AR2906" s="6">
        <v>0.2</v>
      </c>
      <c r="AS2906">
        <v>1099</v>
      </c>
      <c r="AT2906" s="3">
        <v>45.27</v>
      </c>
      <c r="AU2906" s="3">
        <v>47.06</v>
      </c>
      <c r="AV2906" s="3">
        <v>46.65</v>
      </c>
      <c r="AW2906" s="3">
        <v>46.93</v>
      </c>
      <c r="AX2906">
        <v>73.12</v>
      </c>
      <c r="AY2906" t="s">
        <v>72</v>
      </c>
      <c r="AZ2906" t="s">
        <v>79</v>
      </c>
      <c r="BA2906" t="s">
        <v>68</v>
      </c>
      <c r="BB2906" t="s">
        <v>82</v>
      </c>
      <c r="BC2906" t="s">
        <v>72</v>
      </c>
      <c r="BD2906" t="s">
        <v>79</v>
      </c>
      <c r="BE2906" t="s">
        <v>72</v>
      </c>
      <c r="BF2906" t="s">
        <v>96</v>
      </c>
      <c r="BG2906" s="4" t="s">
        <v>96</v>
      </c>
      <c r="BH2906" s="4" t="s">
        <v>96</v>
      </c>
      <c r="BI2906" t="s">
        <v>96</v>
      </c>
      <c r="BJ2906" s="4" t="s">
        <v>96</v>
      </c>
      <c r="BK2906" s="4" t="s">
        <v>96</v>
      </c>
    </row>
    <row r="2907" spans="1:63" x14ac:dyDescent="0.3">
      <c r="A2907" t="s">
        <v>1824</v>
      </c>
      <c r="B2907" t="s">
        <v>1825</v>
      </c>
      <c r="C2907" t="s">
        <v>93</v>
      </c>
      <c r="D2907" s="1">
        <v>364780000</v>
      </c>
      <c r="E2907" s="2">
        <v>183884</v>
      </c>
      <c r="F2907" s="3">
        <v>22.13</v>
      </c>
      <c r="G2907" t="b">
        <v>0</v>
      </c>
      <c r="H2907" t="b">
        <v>0</v>
      </c>
      <c r="I2907" t="b">
        <v>0</v>
      </c>
      <c r="J2907" t="b">
        <v>0</v>
      </c>
      <c r="K2907" s="4">
        <v>2.5999999999999999E-3</v>
      </c>
      <c r="L2907" s="4">
        <v>2.41E-2</v>
      </c>
      <c r="M2907" s="4">
        <v>2.3800000000000002E-2</v>
      </c>
      <c r="N2907" s="4">
        <v>2.2499999999999999E-2</v>
      </c>
      <c r="O2907" s="4">
        <v>-9.1999999999999998E-3</v>
      </c>
      <c r="P2907" s="4">
        <v>1.11E-2</v>
      </c>
      <c r="Q2907" s="3">
        <v>0</v>
      </c>
      <c r="R2907" s="3">
        <v>0</v>
      </c>
      <c r="S2907" s="3">
        <v>-52.165624999999999</v>
      </c>
      <c r="T2907" s="3">
        <v>-51.055824999999999</v>
      </c>
      <c r="U2907" s="3">
        <v>-21.83428</v>
      </c>
      <c r="V2907" s="3">
        <v>-21.83428</v>
      </c>
      <c r="W2907" t="s">
        <v>213</v>
      </c>
      <c r="X2907" s="5">
        <v>41652</v>
      </c>
      <c r="Y2907" s="4">
        <v>3.5000000000000001E-3</v>
      </c>
      <c r="Z2907" s="3">
        <v>0.66</v>
      </c>
      <c r="AA2907" s="5">
        <v>45287</v>
      </c>
      <c r="AB2907" s="3">
        <v>0.06</v>
      </c>
      <c r="AC2907" s="4">
        <v>2.9899999999999999E-2</v>
      </c>
      <c r="AD2907" t="s">
        <v>95</v>
      </c>
      <c r="AE2907" s="4">
        <v>2.0999999999999999E-3</v>
      </c>
      <c r="AF2907" t="s">
        <v>96</v>
      </c>
      <c r="AG2907">
        <v>0.21</v>
      </c>
      <c r="AH2907" s="4">
        <v>0.62529999999999997</v>
      </c>
      <c r="AI2907" s="4">
        <v>3.5400000000000001E-2</v>
      </c>
      <c r="AJ2907" s="4">
        <v>6.1100000000000002E-2</v>
      </c>
      <c r="AK2907" s="4">
        <v>6.1699999999999998E-2</v>
      </c>
      <c r="AL2907" t="s">
        <v>322</v>
      </c>
      <c r="AM2907">
        <v>1000</v>
      </c>
      <c r="AN2907" s="4">
        <v>0.123</v>
      </c>
      <c r="AO2907" s="4">
        <v>0.17219999999999999</v>
      </c>
      <c r="AP2907" s="4">
        <v>0.40949999999999998</v>
      </c>
      <c r="AQ2907" s="6">
        <v>0.4</v>
      </c>
      <c r="AR2907" s="6">
        <v>0.2</v>
      </c>
      <c r="AS2907">
        <v>1099</v>
      </c>
      <c r="AT2907" s="3">
        <v>21.74</v>
      </c>
      <c r="AU2907" s="3">
        <v>22.23</v>
      </c>
      <c r="AV2907" s="3">
        <v>22.07</v>
      </c>
      <c r="AW2907" s="3">
        <v>22.24</v>
      </c>
      <c r="AX2907">
        <v>63.59</v>
      </c>
      <c r="AY2907" t="s">
        <v>72</v>
      </c>
      <c r="AZ2907" t="s">
        <v>82</v>
      </c>
      <c r="BA2907" t="s">
        <v>82</v>
      </c>
      <c r="BB2907" t="s">
        <v>75</v>
      </c>
      <c r="BC2907" t="s">
        <v>82</v>
      </c>
      <c r="BD2907" t="s">
        <v>69</v>
      </c>
      <c r="BE2907" t="s">
        <v>96</v>
      </c>
      <c r="BF2907" t="s">
        <v>96</v>
      </c>
      <c r="BG2907" s="4" t="s">
        <v>96</v>
      </c>
      <c r="BH2907" s="4" t="s">
        <v>96</v>
      </c>
      <c r="BI2907" t="s">
        <v>96</v>
      </c>
      <c r="BJ2907" s="4" t="s">
        <v>96</v>
      </c>
      <c r="BK2907" s="4" t="s">
        <v>96</v>
      </c>
    </row>
    <row r="2908" spans="1:63" x14ac:dyDescent="0.3">
      <c r="A2908" t="s">
        <v>1120</v>
      </c>
      <c r="B2908" t="s">
        <v>1121</v>
      </c>
      <c r="C2908" t="s">
        <v>93</v>
      </c>
      <c r="D2908" s="1">
        <v>359711000</v>
      </c>
      <c r="E2908" s="2">
        <v>224192</v>
      </c>
      <c r="F2908" s="3">
        <v>18.510000000000002</v>
      </c>
      <c r="G2908" t="b">
        <v>0</v>
      </c>
      <c r="H2908" t="b">
        <v>0</v>
      </c>
      <c r="I2908" t="b">
        <v>0</v>
      </c>
      <c r="J2908" t="b">
        <v>0</v>
      </c>
      <c r="K2908" s="4">
        <v>2.3E-3</v>
      </c>
      <c r="L2908" s="4">
        <v>2.5600000000000001E-2</v>
      </c>
      <c r="M2908" s="4">
        <v>8.3400000000000002E-2</v>
      </c>
      <c r="N2908" s="4">
        <v>8.1000000000000003E-2</v>
      </c>
      <c r="O2908" s="4">
        <v>-2.47E-2</v>
      </c>
      <c r="P2908" s="4">
        <v>2.3699999999999999E-2</v>
      </c>
      <c r="Q2908" s="3">
        <v>0</v>
      </c>
      <c r="R2908" s="3">
        <v>0</v>
      </c>
      <c r="S2908" s="3">
        <v>-66.419799999999995</v>
      </c>
      <c r="T2908" s="3">
        <v>-66.419799999999995</v>
      </c>
      <c r="U2908" s="3">
        <v>-646.42840000000001</v>
      </c>
      <c r="V2908" s="3">
        <v>-646.42840000000001</v>
      </c>
      <c r="W2908" t="s">
        <v>246</v>
      </c>
      <c r="X2908" s="5">
        <v>41038</v>
      </c>
      <c r="Y2908" s="4">
        <v>4.0000000000000001E-3</v>
      </c>
      <c r="Z2908" s="3">
        <v>1.1599999999999999</v>
      </c>
      <c r="AA2908" s="5">
        <v>45287</v>
      </c>
      <c r="AB2908" s="3">
        <v>0.11</v>
      </c>
      <c r="AC2908" s="4">
        <v>6.2899999999999998E-2</v>
      </c>
      <c r="AD2908" t="s">
        <v>95</v>
      </c>
      <c r="AE2908" s="4">
        <v>3.2000000000000002E-3</v>
      </c>
      <c r="AF2908" t="s">
        <v>96</v>
      </c>
      <c r="AG2908">
        <v>0.39</v>
      </c>
      <c r="AH2908" s="4">
        <v>0.93010000000000004</v>
      </c>
      <c r="AI2908" s="4">
        <v>6.6500000000000004E-2</v>
      </c>
      <c r="AJ2908" s="4">
        <v>6.3399999999999998E-2</v>
      </c>
      <c r="AK2908" s="4">
        <v>6.1199999999999997E-2</v>
      </c>
      <c r="AL2908" t="s">
        <v>322</v>
      </c>
      <c r="AM2908">
        <v>1000</v>
      </c>
      <c r="AN2908" s="4">
        <v>0.13719999999999999</v>
      </c>
      <c r="AO2908" s="4">
        <v>0.1646</v>
      </c>
      <c r="AP2908" s="4">
        <v>0.32490000000000002</v>
      </c>
      <c r="AQ2908" s="6">
        <v>0.4</v>
      </c>
      <c r="AR2908" s="6">
        <v>0.2</v>
      </c>
      <c r="AS2908">
        <v>1099</v>
      </c>
      <c r="AT2908" s="3">
        <v>17.96</v>
      </c>
      <c r="AU2908" s="3">
        <v>18.690000000000001</v>
      </c>
      <c r="AV2908">
        <v>18.43</v>
      </c>
      <c r="AW2908">
        <v>18.66</v>
      </c>
      <c r="AX2908">
        <v>70.23</v>
      </c>
      <c r="AY2908" t="s">
        <v>72</v>
      </c>
      <c r="AZ2908" t="s">
        <v>70</v>
      </c>
      <c r="BA2908" t="s">
        <v>72</v>
      </c>
      <c r="BB2908" t="s">
        <v>75</v>
      </c>
      <c r="BC2908" t="s">
        <v>72</v>
      </c>
      <c r="BD2908" t="s">
        <v>72</v>
      </c>
      <c r="BE2908" t="s">
        <v>72</v>
      </c>
      <c r="BF2908">
        <v>4.75</v>
      </c>
      <c r="BG2908" s="4">
        <v>0.75409999999999999</v>
      </c>
      <c r="BH2908" s="4">
        <v>0.18920000000000001</v>
      </c>
      <c r="BI2908">
        <v>854.5</v>
      </c>
      <c r="BJ2908" s="4">
        <v>7.7200000000000005E-2</v>
      </c>
      <c r="BK2908" s="4">
        <v>2.4400000000000002E-2</v>
      </c>
    </row>
    <row r="2909" spans="1:63" x14ac:dyDescent="0.3">
      <c r="A2909" t="s">
        <v>3881</v>
      </c>
      <c r="B2909" t="s">
        <v>3882</v>
      </c>
      <c r="C2909" t="s">
        <v>93</v>
      </c>
      <c r="D2909" s="1">
        <v>346956000</v>
      </c>
      <c r="E2909" s="2">
        <v>208220</v>
      </c>
      <c r="F2909" s="3">
        <v>22.22</v>
      </c>
      <c r="G2909" t="b">
        <v>0</v>
      </c>
      <c r="H2909" t="b">
        <v>0</v>
      </c>
      <c r="I2909" t="b">
        <v>0</v>
      </c>
      <c r="J2909" t="b">
        <v>0</v>
      </c>
      <c r="K2909" s="4">
        <v>1.8E-3</v>
      </c>
      <c r="L2909" s="4">
        <v>2.29E-2</v>
      </c>
      <c r="M2909" s="4">
        <v>4.6399999999999997E-2</v>
      </c>
      <c r="N2909" s="4">
        <v>4.2599999999999999E-2</v>
      </c>
      <c r="O2909">
        <v>-3.5700000000000003E-2</v>
      </c>
      <c r="P2909" t="s">
        <v>96</v>
      </c>
      <c r="Q2909" s="3">
        <v>17.74682</v>
      </c>
      <c r="R2909" s="3">
        <v>62.789439999999999</v>
      </c>
      <c r="S2909" s="3">
        <v>291.38247999999999</v>
      </c>
      <c r="T2909" s="3">
        <v>291.38247999999999</v>
      </c>
      <c r="U2909" s="3">
        <v>324.84658999999999</v>
      </c>
      <c r="V2909" s="3">
        <v>324.84658999999999</v>
      </c>
      <c r="W2909" t="s">
        <v>252</v>
      </c>
      <c r="X2909" s="5">
        <v>43886</v>
      </c>
      <c r="Y2909" s="4">
        <v>6.9999999999999999E-4</v>
      </c>
      <c r="Z2909" s="3">
        <v>0.73</v>
      </c>
      <c r="AA2909">
        <v>45274</v>
      </c>
      <c r="AB2909">
        <v>7.0000000000000007E-2</v>
      </c>
      <c r="AC2909" s="4">
        <v>3.2599999999999997E-2</v>
      </c>
      <c r="AD2909" t="s">
        <v>95</v>
      </c>
      <c r="AE2909" s="4">
        <v>3.0000000000000001E-3</v>
      </c>
      <c r="AF2909" t="s">
        <v>96</v>
      </c>
      <c r="AG2909">
        <v>0.08</v>
      </c>
      <c r="AH2909" s="4">
        <v>0.1507</v>
      </c>
      <c r="AI2909" s="4">
        <v>5.1700000000000003E-2</v>
      </c>
      <c r="AJ2909" s="4">
        <v>5.4300000000000001E-2</v>
      </c>
      <c r="AK2909" s="4">
        <v>5.1499999999999997E-2</v>
      </c>
      <c r="AL2909" t="s">
        <v>4473</v>
      </c>
      <c r="AM2909">
        <v>22</v>
      </c>
      <c r="AN2909" s="4">
        <v>0.68469999999999998</v>
      </c>
      <c r="AO2909" s="4">
        <v>0.88329999999999997</v>
      </c>
      <c r="AP2909" s="4">
        <v>1</v>
      </c>
      <c r="AQ2909" s="6">
        <v>0.4</v>
      </c>
      <c r="AR2909" s="6">
        <v>0.2</v>
      </c>
      <c r="AS2909">
        <v>1099</v>
      </c>
      <c r="AT2909" s="3">
        <v>21.69</v>
      </c>
      <c r="AU2909" s="3">
        <v>22.35</v>
      </c>
      <c r="AV2909" s="3">
        <v>22.19</v>
      </c>
      <c r="AW2909" s="3">
        <v>22.24</v>
      </c>
      <c r="AX2909">
        <v>68.77</v>
      </c>
      <c r="AY2909" t="s">
        <v>71</v>
      </c>
      <c r="AZ2909" t="s">
        <v>79</v>
      </c>
      <c r="BA2909" t="s">
        <v>70</v>
      </c>
      <c r="BB2909" t="s">
        <v>70</v>
      </c>
      <c r="BC2909" t="s">
        <v>70</v>
      </c>
      <c r="BD2909" t="s">
        <v>71</v>
      </c>
      <c r="BE2909" t="s">
        <v>96</v>
      </c>
      <c r="BF2909">
        <v>5.72</v>
      </c>
      <c r="BG2909">
        <v>0.81699999999999995</v>
      </c>
      <c r="BH2909">
        <v>0.34189999999999998</v>
      </c>
      <c r="BI2909">
        <v>0</v>
      </c>
      <c r="BJ2909">
        <v>0</v>
      </c>
      <c r="BK2909">
        <v>0</v>
      </c>
    </row>
    <row r="2910" spans="1:63" x14ac:dyDescent="0.3">
      <c r="A2910" t="s">
        <v>2437</v>
      </c>
      <c r="B2910" t="s">
        <v>2438</v>
      </c>
      <c r="C2910" t="s">
        <v>93</v>
      </c>
      <c r="D2910" s="1">
        <v>337794000</v>
      </c>
      <c r="E2910" s="2">
        <v>87613</v>
      </c>
      <c r="F2910" s="3">
        <v>46.2</v>
      </c>
      <c r="G2910" t="b">
        <v>0</v>
      </c>
      <c r="H2910" t="b">
        <v>0</v>
      </c>
      <c r="I2910" t="b">
        <v>1</v>
      </c>
      <c r="J2910" t="b">
        <v>0</v>
      </c>
      <c r="K2910" s="4">
        <v>-1.9E-3</v>
      </c>
      <c r="L2910" s="4">
        <v>3.3399999999999999E-2</v>
      </c>
      <c r="M2910" s="4">
        <v>0.1401</v>
      </c>
      <c r="N2910" s="4">
        <v>0.14050000000000001</v>
      </c>
      <c r="O2910" s="4">
        <v>2.6100000000000002E-2</v>
      </c>
      <c r="P2910" s="4">
        <v>6.08E-2</v>
      </c>
      <c r="Q2910" s="3">
        <v>0</v>
      </c>
      <c r="R2910" s="3">
        <v>45.492789999999999</v>
      </c>
      <c r="S2910" s="3">
        <v>211.71308999999999</v>
      </c>
      <c r="T2910" s="3">
        <v>211.71308999999999</v>
      </c>
      <c r="U2910" s="3">
        <v>165.42862</v>
      </c>
      <c r="V2910" s="3">
        <v>165.42862</v>
      </c>
      <c r="W2910" t="s">
        <v>246</v>
      </c>
      <c r="X2910" s="5">
        <v>42927</v>
      </c>
      <c r="Y2910" s="4">
        <v>3.5000000000000001E-3</v>
      </c>
      <c r="Z2910" s="3">
        <v>3.23</v>
      </c>
      <c r="AA2910" s="5">
        <v>45274</v>
      </c>
      <c r="AB2910" s="3">
        <v>0.28000000000000003</v>
      </c>
      <c r="AC2910" s="4">
        <v>7.0000000000000007E-2</v>
      </c>
      <c r="AD2910" t="s">
        <v>95</v>
      </c>
      <c r="AE2910" s="4">
        <v>1.2699999999999999E-2</v>
      </c>
      <c r="AF2910" t="s">
        <v>96</v>
      </c>
      <c r="AG2910">
        <v>0.43</v>
      </c>
      <c r="AH2910" s="4">
        <v>0.94630000000000003</v>
      </c>
      <c r="AI2910" s="4">
        <v>6.4100000000000004E-2</v>
      </c>
      <c r="AJ2910" s="4">
        <v>6.7299999999999999E-2</v>
      </c>
      <c r="AK2910" s="4">
        <v>6.4000000000000001E-2</v>
      </c>
      <c r="AL2910" t="s">
        <v>4473</v>
      </c>
      <c r="AM2910" s="2">
        <v>256</v>
      </c>
      <c r="AN2910" s="4">
        <v>8.3799999999999999E-2</v>
      </c>
      <c r="AO2910" s="4">
        <v>0.1217</v>
      </c>
      <c r="AP2910" s="4">
        <v>0.35680000000000001</v>
      </c>
      <c r="AQ2910" s="6">
        <v>0.4</v>
      </c>
      <c r="AR2910" s="6">
        <v>0.2</v>
      </c>
      <c r="AS2910">
        <v>1099</v>
      </c>
      <c r="AT2910" s="3">
        <v>44.73</v>
      </c>
      <c r="AU2910" s="3">
        <v>46.87</v>
      </c>
      <c r="AV2910" s="3">
        <v>46.11</v>
      </c>
      <c r="AW2910" s="3">
        <v>46.38</v>
      </c>
      <c r="AX2910">
        <v>68.83</v>
      </c>
      <c r="AY2910" t="s">
        <v>70</v>
      </c>
      <c r="AZ2910" t="s">
        <v>72</v>
      </c>
      <c r="BA2910" t="s">
        <v>79</v>
      </c>
      <c r="BB2910" t="s">
        <v>70</v>
      </c>
      <c r="BC2910" t="s">
        <v>72</v>
      </c>
      <c r="BD2910" t="s">
        <v>69</v>
      </c>
      <c r="BE2910" t="s">
        <v>96</v>
      </c>
      <c r="BF2910">
        <v>5.31</v>
      </c>
      <c r="BG2910" s="4">
        <v>0.51139999999999997</v>
      </c>
      <c r="BH2910" s="4">
        <v>0.28079999999999999</v>
      </c>
      <c r="BI2910">
        <v>357.65</v>
      </c>
      <c r="BJ2910" s="4">
        <v>9.4899999999999998E-2</v>
      </c>
      <c r="BK2910" s="4">
        <v>2.1600000000000001E-2</v>
      </c>
    </row>
    <row r="2911" spans="1:63" x14ac:dyDescent="0.3">
      <c r="A2911" t="s">
        <v>5466</v>
      </c>
      <c r="B2911" t="s">
        <v>5467</v>
      </c>
      <c r="C2911" t="s">
        <v>93</v>
      </c>
      <c r="D2911" s="1">
        <v>335491000</v>
      </c>
      <c r="E2911" s="2">
        <v>177853</v>
      </c>
      <c r="F2911" s="3">
        <v>25.17</v>
      </c>
      <c r="G2911" t="b">
        <v>0</v>
      </c>
      <c r="H2911" t="b">
        <v>0</v>
      </c>
      <c r="I2911" t="b">
        <v>0</v>
      </c>
      <c r="J2911" t="b">
        <v>0</v>
      </c>
      <c r="K2911" s="4">
        <v>1.2999999999999999E-3</v>
      </c>
      <c r="L2911" s="4">
        <v>1.6400000000000001E-2</v>
      </c>
      <c r="M2911" s="4">
        <v>4.0899999999999999E-2</v>
      </c>
      <c r="N2911" s="4">
        <v>4.1500000000000002E-2</v>
      </c>
      <c r="O2911" t="s">
        <v>96</v>
      </c>
      <c r="P2911" t="s">
        <v>96</v>
      </c>
      <c r="Q2911" s="3">
        <v>0</v>
      </c>
      <c r="R2911" s="3">
        <v>40.082369999999997</v>
      </c>
      <c r="S2911" s="3">
        <v>226.00342000000001</v>
      </c>
      <c r="T2911" s="3">
        <v>229.7482</v>
      </c>
      <c r="U2911" s="3">
        <v>303.25826000000001</v>
      </c>
      <c r="V2911" s="3">
        <v>303.25826000000001</v>
      </c>
      <c r="W2911" t="s">
        <v>213</v>
      </c>
      <c r="X2911" s="5">
        <v>44818</v>
      </c>
      <c r="Y2911" s="4">
        <v>2.7000000000000001E-3</v>
      </c>
      <c r="Z2911" s="3">
        <v>0.82</v>
      </c>
      <c r="AA2911" s="5">
        <v>45288</v>
      </c>
      <c r="AB2911" s="3">
        <v>0.08</v>
      </c>
      <c r="AC2911" s="4">
        <v>3.27E-2</v>
      </c>
      <c r="AD2911" t="s">
        <v>95</v>
      </c>
      <c r="AE2911" s="4">
        <v>2E-3</v>
      </c>
      <c r="AF2911" t="s">
        <v>96</v>
      </c>
      <c r="AG2911">
        <v>0.13</v>
      </c>
      <c r="AH2911" s="4">
        <v>5.0299999999999997E-2</v>
      </c>
      <c r="AI2911" s="4">
        <v>1.77E-2</v>
      </c>
      <c r="AJ2911" s="4">
        <v>1.95E-2</v>
      </c>
      <c r="AK2911" s="4">
        <v>1.95E-2</v>
      </c>
      <c r="AL2911" t="s">
        <v>5905</v>
      </c>
      <c r="AM2911">
        <v>257</v>
      </c>
      <c r="AN2911" s="4">
        <v>0.1212</v>
      </c>
      <c r="AO2911" s="4">
        <v>0.1623</v>
      </c>
      <c r="AP2911" s="4">
        <v>0.38800000000000001</v>
      </c>
      <c r="AQ2911">
        <v>0.4</v>
      </c>
      <c r="AR2911">
        <v>0.2</v>
      </c>
      <c r="AS2911">
        <v>1099</v>
      </c>
      <c r="AT2911" s="3">
        <v>24.86</v>
      </c>
      <c r="AU2911" s="3">
        <v>25.24</v>
      </c>
      <c r="AV2911" s="3">
        <v>25.15</v>
      </c>
      <c r="AW2911" s="3">
        <v>25.19</v>
      </c>
      <c r="AX2911">
        <v>79.31</v>
      </c>
      <c r="AY2911" t="s">
        <v>96</v>
      </c>
      <c r="AZ2911" t="s">
        <v>69</v>
      </c>
      <c r="BA2911" t="s">
        <v>96</v>
      </c>
      <c r="BB2911" t="s">
        <v>96</v>
      </c>
      <c r="BC2911" t="s">
        <v>96</v>
      </c>
      <c r="BD2911" t="s">
        <v>96</v>
      </c>
      <c r="BE2911" t="s">
        <v>96</v>
      </c>
      <c r="BF2911" t="s">
        <v>96</v>
      </c>
      <c r="BG2911" s="4" t="s">
        <v>96</v>
      </c>
      <c r="BH2911" s="4" t="s">
        <v>96</v>
      </c>
      <c r="BI2911" t="s">
        <v>96</v>
      </c>
      <c r="BJ2911" s="4" t="s">
        <v>96</v>
      </c>
      <c r="BK2911" s="4" t="s">
        <v>96</v>
      </c>
    </row>
    <row r="2912" spans="1:63" x14ac:dyDescent="0.3">
      <c r="A2912" t="s">
        <v>2152</v>
      </c>
      <c r="B2912" t="s">
        <v>4532</v>
      </c>
      <c r="C2912" t="s">
        <v>93</v>
      </c>
      <c r="D2912" s="1">
        <v>335216000</v>
      </c>
      <c r="E2912" s="2">
        <v>23047</v>
      </c>
      <c r="F2912" s="3">
        <v>47.23</v>
      </c>
      <c r="G2912" t="b">
        <v>0</v>
      </c>
      <c r="H2912" t="b">
        <v>0</v>
      </c>
      <c r="I2912" t="b">
        <v>0</v>
      </c>
      <c r="J2912" t="b">
        <v>0</v>
      </c>
      <c r="K2912" s="4">
        <v>3.5000000000000001E-3</v>
      </c>
      <c r="L2912" s="4">
        <v>3.6299999999999999E-2</v>
      </c>
      <c r="M2912" s="4">
        <v>6.4899999999999999E-2</v>
      </c>
      <c r="N2912" s="4">
        <v>6.1899999999999997E-2</v>
      </c>
      <c r="O2912" s="4">
        <v>-3.3500000000000002E-2</v>
      </c>
      <c r="P2912" s="4">
        <v>1.0200000000000001E-2</v>
      </c>
      <c r="Q2912" s="3">
        <v>0</v>
      </c>
      <c r="R2912" s="3">
        <v>0</v>
      </c>
      <c r="S2912" s="3">
        <v>34.718344999999999</v>
      </c>
      <c r="T2912" s="3">
        <v>34.718344999999999</v>
      </c>
      <c r="U2912" s="3">
        <v>96.854465000000005</v>
      </c>
      <c r="V2912" s="3">
        <v>96.854465000000005</v>
      </c>
      <c r="W2912" t="s">
        <v>94</v>
      </c>
      <c r="X2912" s="5">
        <v>43417</v>
      </c>
      <c r="Y2912" s="4">
        <v>2E-3</v>
      </c>
      <c r="Z2912" s="3">
        <v>1.66</v>
      </c>
      <c r="AA2912" s="5">
        <v>45274</v>
      </c>
      <c r="AB2912" s="3">
        <v>0.15</v>
      </c>
      <c r="AC2912" s="4">
        <v>3.5200000000000002E-2</v>
      </c>
      <c r="AD2912" t="s">
        <v>95</v>
      </c>
      <c r="AE2912" s="4">
        <v>6.7000000000000002E-3</v>
      </c>
      <c r="AF2912" t="s">
        <v>96</v>
      </c>
      <c r="AG2912">
        <v>0.15</v>
      </c>
      <c r="AH2912" s="4">
        <v>0.68120000000000003</v>
      </c>
      <c r="AI2912" s="4">
        <v>5.0999999999999997E-2</v>
      </c>
      <c r="AJ2912" s="4">
        <v>5.8900000000000001E-2</v>
      </c>
      <c r="AK2912" s="4">
        <v>5.9799999999999999E-2</v>
      </c>
      <c r="AL2912" t="s">
        <v>4473</v>
      </c>
      <c r="AM2912">
        <v>332</v>
      </c>
      <c r="AN2912" s="4">
        <v>0.1051</v>
      </c>
      <c r="AO2912" s="4">
        <v>0.1444</v>
      </c>
      <c r="AP2912" s="4">
        <v>0.34289999999999998</v>
      </c>
      <c r="AQ2912" s="6">
        <v>0.4</v>
      </c>
      <c r="AR2912" s="6">
        <v>0.2</v>
      </c>
      <c r="AS2912">
        <v>1099</v>
      </c>
      <c r="AT2912" s="3">
        <v>45.67</v>
      </c>
      <c r="AU2912" s="3">
        <v>47.63</v>
      </c>
      <c r="AV2912" s="3">
        <v>47.16</v>
      </c>
      <c r="AW2912" s="3">
        <v>47.3</v>
      </c>
      <c r="AX2912">
        <v>73.150000000000006</v>
      </c>
      <c r="AY2912" t="s">
        <v>70</v>
      </c>
      <c r="AZ2912" t="s">
        <v>79</v>
      </c>
      <c r="BA2912" t="s">
        <v>96</v>
      </c>
      <c r="BB2912" t="s">
        <v>75</v>
      </c>
      <c r="BC2912" t="s">
        <v>75</v>
      </c>
      <c r="BD2912" t="s">
        <v>75</v>
      </c>
      <c r="BE2912" t="s">
        <v>96</v>
      </c>
      <c r="BF2912">
        <v>6.73</v>
      </c>
      <c r="BG2912" s="4">
        <v>0.81</v>
      </c>
      <c r="BH2912" s="4">
        <v>0.61329999999999996</v>
      </c>
      <c r="BI2912">
        <v>751.54</v>
      </c>
      <c r="BJ2912" s="4">
        <v>9.0499999999999997E-2</v>
      </c>
      <c r="BK2912" s="4">
        <v>8.7099999999999997E-2</v>
      </c>
    </row>
    <row r="2913" spans="1:63" x14ac:dyDescent="0.3">
      <c r="A2913" t="s">
        <v>4210</v>
      </c>
      <c r="B2913" t="s">
        <v>4211</v>
      </c>
      <c r="C2913" t="s">
        <v>93</v>
      </c>
      <c r="D2913" s="1">
        <v>335152000</v>
      </c>
      <c r="E2913">
        <v>194608</v>
      </c>
      <c r="F2913" s="3">
        <v>16.420000000000002</v>
      </c>
      <c r="G2913" t="b">
        <v>0</v>
      </c>
      <c r="H2913" t="b">
        <v>0</v>
      </c>
      <c r="I2913" t="b">
        <v>0</v>
      </c>
      <c r="J2913" t="b">
        <v>0</v>
      </c>
      <c r="K2913" s="4">
        <v>5.1999999999999998E-3</v>
      </c>
      <c r="L2913" s="4">
        <v>4.6300000000000001E-2</v>
      </c>
      <c r="M2913" s="4">
        <v>9.1499999999999998E-2</v>
      </c>
      <c r="N2913" s="4">
        <v>8.4599999999999995E-2</v>
      </c>
      <c r="O2913" s="4" t="s">
        <v>96</v>
      </c>
      <c r="P2913" s="4" t="s">
        <v>96</v>
      </c>
      <c r="Q2913" s="3">
        <v>19.6356</v>
      </c>
      <c r="R2913" s="3">
        <v>55.802399999999999</v>
      </c>
      <c r="S2913" s="3">
        <v>261.07004999999998</v>
      </c>
      <c r="T2913" s="3">
        <v>261.07004999999998</v>
      </c>
      <c r="U2913" s="3">
        <v>312.72134999999997</v>
      </c>
      <c r="V2913" s="3">
        <v>312.72134999999997</v>
      </c>
      <c r="W2913" t="s">
        <v>147</v>
      </c>
      <c r="X2913" s="5">
        <v>44454</v>
      </c>
      <c r="Y2913" s="4">
        <v>1E-3</v>
      </c>
      <c r="Z2913" s="3">
        <v>0.8</v>
      </c>
      <c r="AA2913" s="5">
        <v>45278</v>
      </c>
      <c r="AB2913" s="3">
        <v>7.0000000000000007E-2</v>
      </c>
      <c r="AC2913" s="4">
        <v>4.8399999999999999E-2</v>
      </c>
      <c r="AD2913" t="s">
        <v>95</v>
      </c>
      <c r="AE2913" s="4">
        <v>3.3E-3</v>
      </c>
      <c r="AF2913" t="s">
        <v>96</v>
      </c>
      <c r="AG2913">
        <v>0.45</v>
      </c>
      <c r="AH2913" s="4">
        <v>0.24660000000000001</v>
      </c>
      <c r="AI2913" s="4">
        <v>7.3300000000000004E-2</v>
      </c>
      <c r="AJ2913" s="4">
        <v>7.8200000000000006E-2</v>
      </c>
      <c r="AK2913" s="4">
        <v>8.0199999999999994E-2</v>
      </c>
      <c r="AL2913" t="s">
        <v>84</v>
      </c>
      <c r="AM2913">
        <v>250</v>
      </c>
      <c r="AN2913" s="4">
        <v>0.1305</v>
      </c>
      <c r="AO2913" s="4">
        <v>0.1759</v>
      </c>
      <c r="AP2913" s="4">
        <v>0.38540000000000002</v>
      </c>
      <c r="AQ2913" s="6">
        <v>0.4</v>
      </c>
      <c r="AR2913" s="6">
        <v>0.2</v>
      </c>
      <c r="AS2913">
        <v>1099</v>
      </c>
      <c r="AT2913" s="3">
        <v>15.64</v>
      </c>
      <c r="AU2913" s="3">
        <v>16.68</v>
      </c>
      <c r="AV2913" s="3">
        <v>16.39</v>
      </c>
      <c r="AW2913" s="3">
        <v>16.43</v>
      </c>
      <c r="AX2913">
        <v>73.03</v>
      </c>
      <c r="AY2913" t="s">
        <v>71</v>
      </c>
      <c r="AZ2913" t="s">
        <v>79</v>
      </c>
      <c r="BA2913" t="s">
        <v>96</v>
      </c>
      <c r="BB2913" t="s">
        <v>82</v>
      </c>
      <c r="BC2913" t="s">
        <v>70</v>
      </c>
      <c r="BD2913" t="s">
        <v>72</v>
      </c>
      <c r="BE2913" t="s">
        <v>96</v>
      </c>
      <c r="BF2913">
        <v>6.67</v>
      </c>
      <c r="BG2913" s="4">
        <v>0.74199999999999999</v>
      </c>
      <c r="BH2913" s="4">
        <v>0.58850000000000002</v>
      </c>
      <c r="BI2913">
        <v>316.49</v>
      </c>
      <c r="BJ2913" s="4">
        <v>0.1113</v>
      </c>
      <c r="BK2913" s="4">
        <v>4.58E-2</v>
      </c>
    </row>
    <row r="2914" spans="1:63" x14ac:dyDescent="0.3">
      <c r="A2914" t="s">
        <v>3420</v>
      </c>
      <c r="B2914" t="s">
        <v>3421</v>
      </c>
      <c r="C2914" t="s">
        <v>93</v>
      </c>
      <c r="D2914" s="1">
        <v>334238000</v>
      </c>
      <c r="E2914" s="2">
        <v>153991</v>
      </c>
      <c r="F2914" s="3">
        <v>23.1</v>
      </c>
      <c r="G2914" t="b">
        <v>0</v>
      </c>
      <c r="H2914" t="b">
        <v>0</v>
      </c>
      <c r="I2914" t="b">
        <v>0</v>
      </c>
      <c r="J2914" t="b">
        <v>0</v>
      </c>
      <c r="K2914" s="4">
        <v>-4.0000000000000002E-4</v>
      </c>
      <c r="L2914" s="4">
        <v>1.34E-2</v>
      </c>
      <c r="M2914" s="4">
        <v>0.10299999999999999</v>
      </c>
      <c r="N2914" s="4">
        <v>0.1069</v>
      </c>
      <c r="O2914" s="4">
        <v>3.4500000000000003E-2</v>
      </c>
      <c r="P2914" t="s">
        <v>96</v>
      </c>
      <c r="Q2914" s="3">
        <v>20.71584</v>
      </c>
      <c r="R2914" s="3">
        <v>36.783580000000001</v>
      </c>
      <c r="S2914" s="3">
        <v>216.78581</v>
      </c>
      <c r="T2914" s="3">
        <v>221.26401000000001</v>
      </c>
      <c r="U2914" s="3">
        <v>291.66685999999999</v>
      </c>
      <c r="V2914" s="3">
        <v>291.66685999999999</v>
      </c>
      <c r="W2914" t="s">
        <v>246</v>
      </c>
      <c r="X2914" s="5">
        <v>43592</v>
      </c>
      <c r="Y2914" s="4">
        <v>3.5000000000000001E-3</v>
      </c>
      <c r="Z2914" s="3">
        <v>1.65</v>
      </c>
      <c r="AA2914" s="5">
        <v>45274</v>
      </c>
      <c r="AB2914" s="3">
        <v>0.14000000000000001</v>
      </c>
      <c r="AC2914" s="4">
        <v>7.1599999999999997E-2</v>
      </c>
      <c r="AD2914" t="s">
        <v>95</v>
      </c>
      <c r="AE2914" s="4">
        <v>5.4000000000000003E-3</v>
      </c>
      <c r="AF2914" t="s">
        <v>96</v>
      </c>
      <c r="AG2914">
        <v>0.35</v>
      </c>
      <c r="AH2914" s="4">
        <v>0.58009999999999995</v>
      </c>
      <c r="AI2914" s="4">
        <v>4.1099999999999998E-2</v>
      </c>
      <c r="AJ2914" s="4">
        <v>4.9299999999999997E-2</v>
      </c>
      <c r="AK2914" s="4">
        <v>4.1500000000000002E-2</v>
      </c>
      <c r="AL2914" t="s">
        <v>4473</v>
      </c>
      <c r="AM2914">
        <v>149</v>
      </c>
      <c r="AN2914" s="4">
        <v>0.18290000000000001</v>
      </c>
      <c r="AO2914" s="4">
        <v>0.2422</v>
      </c>
      <c r="AP2914" s="4">
        <v>0.5373</v>
      </c>
      <c r="AQ2914" s="6">
        <v>0.4</v>
      </c>
      <c r="AR2914" s="6">
        <v>0.2</v>
      </c>
      <c r="AS2914">
        <v>1099</v>
      </c>
      <c r="AT2914" s="3">
        <v>22.85</v>
      </c>
      <c r="AU2914" s="3">
        <v>23.22</v>
      </c>
      <c r="AV2914" s="3">
        <v>23.04</v>
      </c>
      <c r="AW2914" s="3">
        <v>23.21</v>
      </c>
      <c r="AX2914">
        <v>62.09</v>
      </c>
      <c r="AY2914" t="s">
        <v>71</v>
      </c>
      <c r="AZ2914" t="s">
        <v>72</v>
      </c>
      <c r="BA2914" t="s">
        <v>70</v>
      </c>
      <c r="BB2914" t="s">
        <v>72</v>
      </c>
      <c r="BC2914" t="s">
        <v>72</v>
      </c>
      <c r="BD2914" t="s">
        <v>69</v>
      </c>
      <c r="BE2914" t="s">
        <v>96</v>
      </c>
      <c r="BF2914">
        <v>5.24</v>
      </c>
      <c r="BG2914" s="4">
        <v>0.40450000000000003</v>
      </c>
      <c r="BH2914" s="4">
        <v>0.27</v>
      </c>
      <c r="BI2914">
        <v>211.42</v>
      </c>
      <c r="BJ2914" s="4">
        <v>0.13009999999999999</v>
      </c>
      <c r="BK2914" s="4">
        <v>1.72E-2</v>
      </c>
    </row>
    <row r="2915" spans="1:63" x14ac:dyDescent="0.3">
      <c r="A2915" t="s">
        <v>1803</v>
      </c>
      <c r="B2915" t="s">
        <v>1804</v>
      </c>
      <c r="C2915" t="s">
        <v>93</v>
      </c>
      <c r="D2915" s="1">
        <v>332497000</v>
      </c>
      <c r="E2915" s="2">
        <v>23314</v>
      </c>
      <c r="F2915" s="3">
        <v>105.23</v>
      </c>
      <c r="G2915" t="b">
        <v>0</v>
      </c>
      <c r="H2915" t="b">
        <v>0</v>
      </c>
      <c r="I2915" t="b">
        <v>0</v>
      </c>
      <c r="J2915" t="b">
        <v>0</v>
      </c>
      <c r="K2915" s="4">
        <v>2.3E-3</v>
      </c>
      <c r="L2915" s="4">
        <v>3.73E-2</v>
      </c>
      <c r="M2915" s="4">
        <v>5.7799999999999997E-2</v>
      </c>
      <c r="N2915" s="4">
        <v>5.3499999999999999E-2</v>
      </c>
      <c r="O2915" s="4">
        <v>-3.6700000000000003E-2</v>
      </c>
      <c r="P2915" s="4">
        <v>1.2200000000000001E-2</v>
      </c>
      <c r="Q2915" s="3">
        <v>-5.2433300000000003</v>
      </c>
      <c r="R2915" s="3">
        <v>-10.3767</v>
      </c>
      <c r="S2915" s="3">
        <v>157.61780999999999</v>
      </c>
      <c r="T2915" s="3">
        <v>157.61780999999999</v>
      </c>
      <c r="U2915" s="3">
        <v>-59.873829999999998</v>
      </c>
      <c r="V2915" s="3">
        <v>-59.873829999999998</v>
      </c>
      <c r="W2915" t="s">
        <v>94</v>
      </c>
      <c r="X2915" s="5">
        <v>39087</v>
      </c>
      <c r="Y2915" s="4">
        <v>2E-3</v>
      </c>
      <c r="Z2915" s="3">
        <v>3.19</v>
      </c>
      <c r="AA2915" s="5">
        <v>45274</v>
      </c>
      <c r="AB2915" s="3">
        <v>0.35</v>
      </c>
      <c r="AC2915" s="4">
        <v>3.0300000000000001E-2</v>
      </c>
      <c r="AD2915" t="s">
        <v>95</v>
      </c>
      <c r="AE2915" s="4">
        <v>1.8100000000000002E-2</v>
      </c>
      <c r="AF2915" t="s">
        <v>96</v>
      </c>
      <c r="AG2915">
        <v>0.13</v>
      </c>
      <c r="AH2915" s="4">
        <v>0.65510000000000002</v>
      </c>
      <c r="AI2915" s="4">
        <v>6.8400000000000002E-2</v>
      </c>
      <c r="AJ2915" s="4">
        <v>7.0800000000000002E-2</v>
      </c>
      <c r="AK2915" s="4">
        <v>6.9400000000000003E-2</v>
      </c>
      <c r="AL2915" t="s">
        <v>4473</v>
      </c>
      <c r="AM2915">
        <v>4500</v>
      </c>
      <c r="AN2915" s="4">
        <v>0.31109999999999999</v>
      </c>
      <c r="AO2915" s="4">
        <v>0.40160000000000001</v>
      </c>
      <c r="AP2915" s="4">
        <v>0.79610000000000003</v>
      </c>
      <c r="AQ2915" s="6">
        <v>0.4</v>
      </c>
      <c r="AR2915" s="6">
        <v>0.2</v>
      </c>
      <c r="AS2915">
        <v>1099</v>
      </c>
      <c r="AT2915" s="3">
        <v>101.59</v>
      </c>
      <c r="AU2915" s="3">
        <v>106.36</v>
      </c>
      <c r="AV2915" s="3">
        <v>105.13</v>
      </c>
      <c r="AW2915" s="3">
        <v>105.38</v>
      </c>
      <c r="AX2915">
        <v>68.91</v>
      </c>
      <c r="AY2915" t="s">
        <v>70</v>
      </c>
      <c r="AZ2915" t="s">
        <v>79</v>
      </c>
      <c r="BA2915" t="s">
        <v>79</v>
      </c>
      <c r="BB2915" t="s">
        <v>82</v>
      </c>
      <c r="BC2915" t="s">
        <v>71</v>
      </c>
      <c r="BD2915" t="s">
        <v>71</v>
      </c>
      <c r="BE2915" t="s">
        <v>70</v>
      </c>
      <c r="BF2915">
        <v>6.09</v>
      </c>
      <c r="BG2915" s="4">
        <v>0.13070000000000001</v>
      </c>
      <c r="BH2915" s="4">
        <v>0.41410000000000002</v>
      </c>
      <c r="BI2915">
        <v>279.33</v>
      </c>
      <c r="BJ2915" s="4">
        <v>4.2500000000000003E-2</v>
      </c>
      <c r="BK2915" s="4">
        <v>1.26E-2</v>
      </c>
    </row>
    <row r="2916" spans="1:63" x14ac:dyDescent="0.3">
      <c r="A2916" t="s">
        <v>1736</v>
      </c>
      <c r="B2916" t="s">
        <v>1737</v>
      </c>
      <c r="C2916" t="s">
        <v>93</v>
      </c>
      <c r="D2916" s="1">
        <v>330893000</v>
      </c>
      <c r="E2916" s="2">
        <v>35414</v>
      </c>
      <c r="F2916" s="3">
        <v>36.35</v>
      </c>
      <c r="G2916" t="b">
        <v>0</v>
      </c>
      <c r="H2916" t="b">
        <v>0</v>
      </c>
      <c r="I2916" t="b">
        <v>0</v>
      </c>
      <c r="J2916" t="b">
        <v>0</v>
      </c>
      <c r="K2916" s="4">
        <v>1.4E-3</v>
      </c>
      <c r="L2916" s="4">
        <v>4.0899999999999999E-2</v>
      </c>
      <c r="M2916" s="4">
        <v>0.1147</v>
      </c>
      <c r="N2916" s="4">
        <v>0.112</v>
      </c>
      <c r="O2916" s="4">
        <v>-1.6E-2</v>
      </c>
      <c r="P2916" s="4">
        <v>2.2100000000000002E-2</v>
      </c>
      <c r="Q2916" s="3">
        <v>0</v>
      </c>
      <c r="R2916" s="3">
        <v>0</v>
      </c>
      <c r="S2916" s="3">
        <v>4.7326249999999996</v>
      </c>
      <c r="T2916" s="3">
        <v>4.7326249999999996</v>
      </c>
      <c r="U2916" s="3">
        <v>-105.650595</v>
      </c>
      <c r="V2916" s="3">
        <v>-105.650595</v>
      </c>
      <c r="W2916" t="s">
        <v>249</v>
      </c>
      <c r="X2916" s="5">
        <v>41002</v>
      </c>
      <c r="Y2916" s="4">
        <v>5.0000000000000001E-3</v>
      </c>
      <c r="Z2916" s="3">
        <v>2.4500000000000002</v>
      </c>
      <c r="AA2916" s="5">
        <v>45274</v>
      </c>
      <c r="AB2916" s="3">
        <v>0.22</v>
      </c>
      <c r="AC2916" s="4">
        <v>6.7299999999999999E-2</v>
      </c>
      <c r="AD2916" t="s">
        <v>95</v>
      </c>
      <c r="AE2916" s="4">
        <v>9.1000000000000004E-3</v>
      </c>
      <c r="AF2916" t="s">
        <v>96</v>
      </c>
      <c r="AG2916">
        <v>0.5</v>
      </c>
      <c r="AH2916" s="4">
        <v>1.1931</v>
      </c>
      <c r="AI2916" s="4">
        <v>7.8700000000000006E-2</v>
      </c>
      <c r="AJ2916" s="4">
        <v>8.3599999999999994E-2</v>
      </c>
      <c r="AK2916" s="4">
        <v>8.0699999999999994E-2</v>
      </c>
      <c r="AL2916" t="s">
        <v>4473</v>
      </c>
      <c r="AM2916">
        <v>1000</v>
      </c>
      <c r="AN2916" s="4">
        <v>8.8800000000000004E-2</v>
      </c>
      <c r="AO2916" s="4">
        <v>0.1205</v>
      </c>
      <c r="AP2916" s="4">
        <v>0.29449999999999998</v>
      </c>
      <c r="AQ2916" s="6">
        <v>0.4</v>
      </c>
      <c r="AR2916" s="6">
        <v>0.2</v>
      </c>
      <c r="AS2916">
        <v>1099</v>
      </c>
      <c r="AT2916" s="3">
        <v>34.79</v>
      </c>
      <c r="AU2916" s="3">
        <v>36.840000000000003</v>
      </c>
      <c r="AV2916" s="3">
        <v>36.32</v>
      </c>
      <c r="AW2916" s="3">
        <v>36.4</v>
      </c>
      <c r="AX2916">
        <v>71.930000000000007</v>
      </c>
      <c r="AY2916" t="s">
        <v>72</v>
      </c>
      <c r="AZ2916" t="s">
        <v>82</v>
      </c>
      <c r="BA2916" t="s">
        <v>71</v>
      </c>
      <c r="BB2916" t="s">
        <v>75</v>
      </c>
      <c r="BC2916" t="s">
        <v>70</v>
      </c>
      <c r="BD2916" t="s">
        <v>69</v>
      </c>
      <c r="BE2916" t="s">
        <v>72</v>
      </c>
      <c r="BF2916">
        <v>4.03</v>
      </c>
      <c r="BG2916" s="4">
        <v>0.34429999999999999</v>
      </c>
      <c r="BH2916" s="4">
        <v>5.6599999999999998E-2</v>
      </c>
      <c r="BI2916">
        <v>612.54999999999995</v>
      </c>
      <c r="BJ2916" s="4">
        <v>2.81E-2</v>
      </c>
      <c r="BK2916" s="4">
        <v>1.0800000000000001E-2</v>
      </c>
    </row>
    <row r="2917" spans="1:63" x14ac:dyDescent="0.3">
      <c r="A2917" t="s">
        <v>2204</v>
      </c>
      <c r="B2917" t="s">
        <v>2205</v>
      </c>
      <c r="C2917" t="s">
        <v>93</v>
      </c>
      <c r="D2917" s="1">
        <v>330251000</v>
      </c>
      <c r="E2917" s="2">
        <v>63739</v>
      </c>
      <c r="F2917" s="3">
        <v>49.9</v>
      </c>
      <c r="G2917" t="b">
        <v>0</v>
      </c>
      <c r="H2917" t="b">
        <v>0</v>
      </c>
      <c r="I2917" t="b">
        <v>1</v>
      </c>
      <c r="J2917" t="b">
        <v>0</v>
      </c>
      <c r="K2917" s="4">
        <v>8.9999999999999998E-4</v>
      </c>
      <c r="L2917" s="4">
        <v>1.06E-2</v>
      </c>
      <c r="M2917" s="4">
        <v>6.3100000000000003E-2</v>
      </c>
      <c r="N2917" s="4">
        <v>6.3100000000000003E-2</v>
      </c>
      <c r="O2917" s="4">
        <v>1.89E-2</v>
      </c>
      <c r="P2917" s="4">
        <v>2.41E-2</v>
      </c>
      <c r="Q2917" s="3">
        <v>11.249471</v>
      </c>
      <c r="R2917" s="3">
        <v>52.325316000000001</v>
      </c>
      <c r="S2917" s="3">
        <v>126.78854200000001</v>
      </c>
      <c r="T2917" s="3">
        <v>129.25644</v>
      </c>
      <c r="U2917" s="3">
        <v>100.669768</v>
      </c>
      <c r="V2917" s="3">
        <v>100.669768</v>
      </c>
      <c r="W2917" t="s">
        <v>147</v>
      </c>
      <c r="X2917" s="5">
        <v>43263</v>
      </c>
      <c r="Y2917" s="4">
        <v>1.5E-3</v>
      </c>
      <c r="Z2917" s="3">
        <v>2.63</v>
      </c>
      <c r="AA2917" s="5">
        <v>45287</v>
      </c>
      <c r="AB2917" s="3">
        <v>0.24</v>
      </c>
      <c r="AC2917" s="4">
        <v>5.28E-2</v>
      </c>
      <c r="AD2917" t="s">
        <v>95</v>
      </c>
      <c r="AE2917" s="4">
        <v>7.1999999999999998E-3</v>
      </c>
      <c r="AF2917" t="s">
        <v>96</v>
      </c>
      <c r="AG2917">
        <v>7.0000000000000007E-2</v>
      </c>
      <c r="AH2917" s="4">
        <v>0.58160000000000001</v>
      </c>
      <c r="AI2917" s="4">
        <v>1.1599999999999999E-2</v>
      </c>
      <c r="AJ2917" s="4">
        <v>1.3599999999999999E-2</v>
      </c>
      <c r="AK2917" s="4">
        <v>1.3100000000000001E-2</v>
      </c>
      <c r="AL2917" t="s">
        <v>492</v>
      </c>
      <c r="AM2917">
        <v>264</v>
      </c>
      <c r="AN2917" s="4">
        <v>0.1996</v>
      </c>
      <c r="AO2917" s="4">
        <v>0.24510000000000001</v>
      </c>
      <c r="AP2917" s="4">
        <v>0.47749999999999998</v>
      </c>
      <c r="AQ2917" s="6">
        <v>0.4</v>
      </c>
      <c r="AR2917" s="6">
        <v>0.2</v>
      </c>
      <c r="AS2917">
        <v>1099</v>
      </c>
      <c r="AT2917" s="3">
        <v>49.39</v>
      </c>
      <c r="AU2917" s="3">
        <v>50.01</v>
      </c>
      <c r="AV2917" s="3" t="s">
        <v>96</v>
      </c>
      <c r="AW2917" s="3" t="s">
        <v>96</v>
      </c>
      <c r="AX2917">
        <v>81.319999999999993</v>
      </c>
      <c r="AY2917" t="s">
        <v>70</v>
      </c>
      <c r="AZ2917" t="s">
        <v>70</v>
      </c>
      <c r="BA2917" t="s">
        <v>82</v>
      </c>
      <c r="BB2917" t="s">
        <v>69</v>
      </c>
      <c r="BC2917" t="s">
        <v>71</v>
      </c>
      <c r="BD2917" t="s">
        <v>82</v>
      </c>
      <c r="BE2917" t="s">
        <v>96</v>
      </c>
      <c r="BF2917">
        <v>6.88</v>
      </c>
      <c r="BG2917" s="4">
        <v>0.80400000000000005</v>
      </c>
      <c r="BH2917" s="4">
        <v>0.6694</v>
      </c>
      <c r="BI2917">
        <v>30.42</v>
      </c>
      <c r="BJ2917" s="4">
        <v>2.81E-2</v>
      </c>
      <c r="BK2917" s="4">
        <v>1.2500000000000001E-2</v>
      </c>
    </row>
    <row r="2918" spans="1:63" x14ac:dyDescent="0.3">
      <c r="A2918" t="s">
        <v>2480</v>
      </c>
      <c r="B2918" t="s">
        <v>2481</v>
      </c>
      <c r="C2918" t="s">
        <v>93</v>
      </c>
      <c r="D2918" s="1">
        <v>317288000</v>
      </c>
      <c r="E2918" s="2">
        <v>47116</v>
      </c>
      <c r="F2918" s="3">
        <v>46.55</v>
      </c>
      <c r="G2918" t="b">
        <v>0</v>
      </c>
      <c r="H2918" t="b">
        <v>0</v>
      </c>
      <c r="I2918" t="b">
        <v>0</v>
      </c>
      <c r="J2918" t="b">
        <v>0</v>
      </c>
      <c r="K2918" s="4">
        <v>1.9E-3</v>
      </c>
      <c r="L2918" s="4">
        <v>2.1700000000000001E-2</v>
      </c>
      <c r="M2918" s="4">
        <v>6.2100000000000002E-2</v>
      </c>
      <c r="N2918" s="4">
        <v>6.0900000000000003E-2</v>
      </c>
      <c r="O2918" s="4" t="s">
        <v>96</v>
      </c>
      <c r="P2918" t="s">
        <v>96</v>
      </c>
      <c r="Q2918" s="3">
        <v>6.5164</v>
      </c>
      <c r="R2918" s="3">
        <v>24.111799999999999</v>
      </c>
      <c r="S2918" s="3">
        <v>81.009100000000004</v>
      </c>
      <c r="T2918" s="3">
        <v>91.076300000000003</v>
      </c>
      <c r="U2918" s="3">
        <v>152.2826</v>
      </c>
      <c r="V2918" s="3">
        <v>152.2826</v>
      </c>
      <c r="W2918" t="s">
        <v>94</v>
      </c>
      <c r="X2918" s="5">
        <v>44256</v>
      </c>
      <c r="Y2918" s="4">
        <v>3.3E-3</v>
      </c>
      <c r="Z2918" s="3">
        <v>1.92</v>
      </c>
      <c r="AA2918" s="5">
        <v>45288</v>
      </c>
      <c r="AB2918" s="3">
        <v>0.16</v>
      </c>
      <c r="AC2918" s="4">
        <v>4.1300000000000003E-2</v>
      </c>
      <c r="AD2918" t="s">
        <v>95</v>
      </c>
      <c r="AE2918" s="4">
        <v>5.0000000000000001E-3</v>
      </c>
      <c r="AF2918">
        <v>0.13</v>
      </c>
      <c r="AG2918">
        <v>0.13</v>
      </c>
      <c r="AH2918" s="4">
        <v>5.8700000000000002E-2</v>
      </c>
      <c r="AI2918" s="4">
        <v>3.8399999999999997E-2</v>
      </c>
      <c r="AJ2918" s="4">
        <v>3.6799999999999999E-2</v>
      </c>
      <c r="AK2918" s="4">
        <v>3.4500000000000003E-2</v>
      </c>
      <c r="AL2918" t="s">
        <v>263</v>
      </c>
      <c r="AM2918">
        <v>1000</v>
      </c>
      <c r="AN2918" s="4">
        <v>0.18340000000000001</v>
      </c>
      <c r="AO2918" s="4">
        <v>0.25080000000000002</v>
      </c>
      <c r="AP2918" s="4">
        <v>0.53739999999999999</v>
      </c>
      <c r="AQ2918" s="6">
        <v>0.4</v>
      </c>
      <c r="AR2918" s="6">
        <v>0.2</v>
      </c>
      <c r="AS2918">
        <v>1099</v>
      </c>
      <c r="AT2918" s="3">
        <v>45.54</v>
      </c>
      <c r="AU2918" s="3">
        <v>46.75</v>
      </c>
      <c r="AV2918" s="3">
        <v>46.49</v>
      </c>
      <c r="AW2918" s="3">
        <v>46.58</v>
      </c>
      <c r="AX2918">
        <v>73.31</v>
      </c>
      <c r="AY2918" t="s">
        <v>79</v>
      </c>
      <c r="AZ2918" t="s">
        <v>70</v>
      </c>
      <c r="BA2918" t="s">
        <v>96</v>
      </c>
      <c r="BB2918" t="s">
        <v>72</v>
      </c>
      <c r="BC2918" t="s">
        <v>70</v>
      </c>
      <c r="BD2918" t="s">
        <v>82</v>
      </c>
      <c r="BE2918" t="s">
        <v>96</v>
      </c>
      <c r="BF2918">
        <v>6.43</v>
      </c>
      <c r="BG2918" s="4">
        <v>0.53269999999999995</v>
      </c>
      <c r="BH2918" s="4">
        <v>0.49559999999999998</v>
      </c>
      <c r="BI2918">
        <v>121.7</v>
      </c>
      <c r="BJ2918" s="4">
        <v>1.52E-2</v>
      </c>
      <c r="BK2918" s="4">
        <v>7.3000000000000001E-3</v>
      </c>
    </row>
    <row r="2919" spans="1:63" x14ac:dyDescent="0.3">
      <c r="A2919" t="s">
        <v>1992</v>
      </c>
      <c r="B2919" t="s">
        <v>1993</v>
      </c>
      <c r="C2919" t="s">
        <v>93</v>
      </c>
      <c r="D2919" s="1">
        <v>313715000</v>
      </c>
      <c r="E2919" s="2">
        <v>30150</v>
      </c>
      <c r="F2919" s="3">
        <v>47.96</v>
      </c>
      <c r="G2919" t="b">
        <v>0</v>
      </c>
      <c r="H2919" t="b">
        <v>0</v>
      </c>
      <c r="I2919" t="b">
        <v>0</v>
      </c>
      <c r="J2919" t="b">
        <v>0</v>
      </c>
      <c r="K2919" s="4">
        <v>3.3999999999999998E-3</v>
      </c>
      <c r="L2919" s="4">
        <v>3.1199999999999999E-2</v>
      </c>
      <c r="M2919" s="4">
        <v>7.6399999999999996E-2</v>
      </c>
      <c r="N2919" s="4">
        <v>7.2999999999999995E-2</v>
      </c>
      <c r="O2919" s="4">
        <v>-1.41E-2</v>
      </c>
      <c r="P2919" s="4">
        <v>2.8799999999999999E-2</v>
      </c>
      <c r="Q2919" s="3">
        <v>7.1709199999999997</v>
      </c>
      <c r="R2919" s="3">
        <v>23.795069999999999</v>
      </c>
      <c r="S2919" s="3">
        <v>67.841245000000001</v>
      </c>
      <c r="T2919" s="3">
        <v>67.841245000000001</v>
      </c>
      <c r="U2919" s="3">
        <v>17.668019999999999</v>
      </c>
      <c r="V2919" s="3">
        <v>17.668019999999999</v>
      </c>
      <c r="W2919" t="s">
        <v>147</v>
      </c>
      <c r="X2919" s="5">
        <v>41955</v>
      </c>
      <c r="Y2919" s="4">
        <v>2.2000000000000001E-3</v>
      </c>
      <c r="Z2919" s="3">
        <v>1.87</v>
      </c>
      <c r="AA2919" s="5">
        <v>45275</v>
      </c>
      <c r="AB2919" s="3">
        <v>0.19</v>
      </c>
      <c r="AC2919" s="4">
        <v>3.9E-2</v>
      </c>
      <c r="AD2919" t="s">
        <v>95</v>
      </c>
      <c r="AE2919" s="4">
        <v>6.4999999999999997E-3</v>
      </c>
      <c r="AF2919" t="s">
        <v>96</v>
      </c>
      <c r="AG2919">
        <v>0.19</v>
      </c>
      <c r="AH2919" s="4">
        <v>0.56669999999999998</v>
      </c>
      <c r="AI2919" s="4">
        <v>5.0799999999999998E-2</v>
      </c>
      <c r="AJ2919" s="4">
        <v>5.11E-2</v>
      </c>
      <c r="AK2919" s="4">
        <v>5.1200000000000002E-2</v>
      </c>
      <c r="AL2919" t="s">
        <v>527</v>
      </c>
      <c r="AM2919">
        <v>2000</v>
      </c>
      <c r="AN2919" s="4">
        <v>3.5799999999999998E-2</v>
      </c>
      <c r="AO2919" s="4">
        <v>5.2600000000000001E-2</v>
      </c>
      <c r="AP2919" s="4">
        <v>0.14419999999999999</v>
      </c>
      <c r="AQ2919" s="6">
        <v>0.4</v>
      </c>
      <c r="AR2919" s="6">
        <v>0.2</v>
      </c>
      <c r="AS2919">
        <v>1099</v>
      </c>
      <c r="AT2919" s="3">
        <v>46.5</v>
      </c>
      <c r="AU2919" s="3">
        <v>48.29</v>
      </c>
      <c r="AV2919" s="3">
        <v>47.93</v>
      </c>
      <c r="AW2919" s="3">
        <v>48</v>
      </c>
      <c r="AX2919">
        <v>74.45</v>
      </c>
      <c r="AY2919" t="s">
        <v>71</v>
      </c>
      <c r="AZ2919" t="s">
        <v>71</v>
      </c>
      <c r="BA2919" t="s">
        <v>79</v>
      </c>
      <c r="BB2919" t="s">
        <v>79</v>
      </c>
      <c r="BC2919" t="s">
        <v>70</v>
      </c>
      <c r="BD2919" t="s">
        <v>72</v>
      </c>
      <c r="BE2919" t="s">
        <v>70</v>
      </c>
      <c r="BF2919">
        <v>6.49</v>
      </c>
      <c r="BG2919" s="4">
        <v>0.48759999999999998</v>
      </c>
      <c r="BH2919" s="4">
        <v>0.51500000000000001</v>
      </c>
      <c r="BI2919">
        <v>183.1</v>
      </c>
      <c r="BJ2919" s="4">
        <v>7.3499999999999996E-2</v>
      </c>
      <c r="BK2919" s="4">
        <v>2.6599999999999999E-2</v>
      </c>
    </row>
    <row r="2920" spans="1:63" x14ac:dyDescent="0.3">
      <c r="A2920" t="s">
        <v>2106</v>
      </c>
      <c r="B2920" t="s">
        <v>2107</v>
      </c>
      <c r="C2920" t="s">
        <v>93</v>
      </c>
      <c r="D2920" s="1">
        <v>303455000</v>
      </c>
      <c r="E2920" s="2">
        <v>75602</v>
      </c>
      <c r="F2920" s="3">
        <v>22.26</v>
      </c>
      <c r="G2920" t="b">
        <v>0</v>
      </c>
      <c r="H2920" t="b">
        <v>0</v>
      </c>
      <c r="I2920" t="b">
        <v>1</v>
      </c>
      <c r="J2920" t="b">
        <v>0</v>
      </c>
      <c r="K2920" s="4">
        <v>3.2000000000000002E-3</v>
      </c>
      <c r="L2920" s="4">
        <v>3.9E-2</v>
      </c>
      <c r="M2920" s="4">
        <v>5.3999999999999999E-2</v>
      </c>
      <c r="N2920" s="4">
        <v>5.11E-2</v>
      </c>
      <c r="O2920" s="4">
        <v>-3.5499999999999997E-2</v>
      </c>
      <c r="P2920" s="4">
        <v>8.5000000000000006E-3</v>
      </c>
      <c r="Q2920" s="3">
        <v>0</v>
      </c>
      <c r="R2920" s="3">
        <v>2.2097899999999999</v>
      </c>
      <c r="S2920" s="3">
        <v>51.94849</v>
      </c>
      <c r="T2920" s="3">
        <v>51.94849</v>
      </c>
      <c r="U2920" s="3">
        <v>75.843829999999997</v>
      </c>
      <c r="V2920" s="3">
        <v>75.843829999999997</v>
      </c>
      <c r="W2920" t="s">
        <v>94</v>
      </c>
      <c r="X2920" s="5">
        <v>43007</v>
      </c>
      <c r="Y2920" s="4">
        <v>1.6000000000000001E-3</v>
      </c>
      <c r="Z2920" s="3">
        <v>0.66</v>
      </c>
      <c r="AA2920" s="5">
        <v>45274</v>
      </c>
      <c r="AB2920" s="3">
        <v>0.06</v>
      </c>
      <c r="AC2920" s="4">
        <v>2.98E-2</v>
      </c>
      <c r="AD2920" t="s">
        <v>95</v>
      </c>
      <c r="AE2920" s="4">
        <v>3.8999999999999998E-3</v>
      </c>
      <c r="AF2920" t="s">
        <v>96</v>
      </c>
      <c r="AG2920">
        <v>0.1</v>
      </c>
      <c r="AH2920" s="4">
        <v>0.6996</v>
      </c>
      <c r="AI2920" s="4">
        <v>7.2599999999999998E-2</v>
      </c>
      <c r="AJ2920" s="4">
        <v>7.5999999999999998E-2</v>
      </c>
      <c r="AK2920" s="4">
        <v>7.51E-2</v>
      </c>
      <c r="AL2920" t="s">
        <v>1164</v>
      </c>
      <c r="AM2920">
        <v>1500</v>
      </c>
      <c r="AN2920" s="4">
        <v>0.12989999999999999</v>
      </c>
      <c r="AO2920" s="4">
        <v>0.1857</v>
      </c>
      <c r="AP2920" s="4">
        <v>0.50109999999999999</v>
      </c>
      <c r="AQ2920" s="6">
        <v>0.4</v>
      </c>
      <c r="AR2920" s="6">
        <v>0.2</v>
      </c>
      <c r="AS2920">
        <v>1099</v>
      </c>
      <c r="AT2920" s="3">
        <v>21.45</v>
      </c>
      <c r="AU2920" s="3">
        <v>22.5</v>
      </c>
      <c r="AV2920" s="3">
        <v>22.23</v>
      </c>
      <c r="AW2920" s="3">
        <v>22.3</v>
      </c>
      <c r="AX2920">
        <v>68.39</v>
      </c>
      <c r="AY2920" t="s">
        <v>79</v>
      </c>
      <c r="AZ2920" t="s">
        <v>72</v>
      </c>
      <c r="BA2920" t="s">
        <v>96</v>
      </c>
      <c r="BB2920" t="s">
        <v>71</v>
      </c>
      <c r="BC2920" t="s">
        <v>79</v>
      </c>
      <c r="BD2920" t="s">
        <v>79</v>
      </c>
      <c r="BE2920" t="s">
        <v>96</v>
      </c>
      <c r="BF2920">
        <v>6.35</v>
      </c>
      <c r="BG2920" s="4">
        <v>0.79300000000000004</v>
      </c>
      <c r="BH2920" s="4">
        <v>0.47599999999999998</v>
      </c>
      <c r="BI2920">
        <v>213.22</v>
      </c>
      <c r="BJ2920" s="4">
        <v>5.1000000000000004E-3</v>
      </c>
      <c r="BK2920" s="4">
        <v>1.2E-2</v>
      </c>
    </row>
    <row r="2921" spans="1:63" x14ac:dyDescent="0.3">
      <c r="A2921" t="s">
        <v>3212</v>
      </c>
      <c r="B2921" t="s">
        <v>4614</v>
      </c>
      <c r="C2921" t="s">
        <v>93</v>
      </c>
      <c r="D2921" s="1">
        <v>301166000</v>
      </c>
      <c r="E2921" s="2">
        <v>137006</v>
      </c>
      <c r="F2921" s="3">
        <v>24.29</v>
      </c>
      <c r="G2921" t="b">
        <v>0</v>
      </c>
      <c r="H2921" t="b">
        <v>0</v>
      </c>
      <c r="I2921" t="b">
        <v>0</v>
      </c>
      <c r="J2921" t="b">
        <v>0</v>
      </c>
      <c r="K2921" s="4">
        <v>3.5000000000000001E-3</v>
      </c>
      <c r="L2921" s="4">
        <v>1.9800000000000002E-2</v>
      </c>
      <c r="M2921" s="4">
        <v>0.1482</v>
      </c>
      <c r="N2921" s="4">
        <v>0.14979999999999999</v>
      </c>
      <c r="O2921" s="4">
        <v>5.3400000000000003E-2</v>
      </c>
      <c r="P2921" s="4">
        <v>5.0599999999999999E-2</v>
      </c>
      <c r="Q2921" s="3">
        <v>3.6255000000000002</v>
      </c>
      <c r="R2921" s="3">
        <v>14.4465</v>
      </c>
      <c r="S2921" s="3">
        <v>82.972999999999999</v>
      </c>
      <c r="T2921" s="3">
        <v>82.972999999999999</v>
      </c>
      <c r="U2921" s="3">
        <v>66.174499999999995</v>
      </c>
      <c r="V2921" s="3">
        <v>66.174499999999995</v>
      </c>
      <c r="W2921" t="s">
        <v>246</v>
      </c>
      <c r="X2921" s="5">
        <v>43250</v>
      </c>
      <c r="Y2921" s="4">
        <v>4.4999999999999997E-3</v>
      </c>
      <c r="Z2921" s="3">
        <v>2.0299999999999998</v>
      </c>
      <c r="AA2921" s="5">
        <v>45275</v>
      </c>
      <c r="AB2921" s="3">
        <v>0.15</v>
      </c>
      <c r="AC2921" s="4">
        <v>8.3699999999999997E-2</v>
      </c>
      <c r="AD2921" t="s">
        <v>95</v>
      </c>
      <c r="AE2921" s="4">
        <v>7.7999999999999996E-3</v>
      </c>
      <c r="AF2921" t="s">
        <v>96</v>
      </c>
      <c r="AG2921">
        <v>0.23</v>
      </c>
      <c r="AH2921" s="4">
        <v>0.1178</v>
      </c>
      <c r="AI2921" s="4">
        <v>1.67E-2</v>
      </c>
      <c r="AJ2921" s="4">
        <v>2.1700000000000001E-2</v>
      </c>
      <c r="AK2921" s="4">
        <v>2.58E-2</v>
      </c>
      <c r="AL2921" t="s">
        <v>1005</v>
      </c>
      <c r="AM2921">
        <v>222</v>
      </c>
      <c r="AN2921" s="4">
        <v>0.2107</v>
      </c>
      <c r="AO2921" s="4">
        <v>0.25319999999999998</v>
      </c>
      <c r="AP2921" s="4">
        <v>0.49630000000000002</v>
      </c>
      <c r="AQ2921" s="6">
        <v>0.4</v>
      </c>
      <c r="AR2921" s="6">
        <v>0.2</v>
      </c>
      <c r="AS2921">
        <v>1099</v>
      </c>
      <c r="AT2921" s="3">
        <v>23.76</v>
      </c>
      <c r="AU2921" s="3">
        <v>24.35</v>
      </c>
      <c r="AV2921" s="3">
        <v>24.27</v>
      </c>
      <c r="AW2921" s="3">
        <v>24.31</v>
      </c>
      <c r="AX2921">
        <v>81.739999999999995</v>
      </c>
      <c r="AY2921" t="s">
        <v>72</v>
      </c>
      <c r="AZ2921" t="s">
        <v>71</v>
      </c>
      <c r="BA2921" t="s">
        <v>96</v>
      </c>
      <c r="BB2921" t="s">
        <v>69</v>
      </c>
      <c r="BC2921" t="s">
        <v>70</v>
      </c>
      <c r="BD2921" t="s">
        <v>75</v>
      </c>
      <c r="BE2921" t="s">
        <v>96</v>
      </c>
      <c r="BF2921" t="s">
        <v>96</v>
      </c>
      <c r="BG2921" t="s">
        <v>96</v>
      </c>
      <c r="BH2921" t="s">
        <v>96</v>
      </c>
      <c r="BI2921" t="s">
        <v>96</v>
      </c>
      <c r="BJ2921" t="s">
        <v>96</v>
      </c>
      <c r="BK2921" t="s">
        <v>96</v>
      </c>
    </row>
    <row r="2922" spans="1:63" x14ac:dyDescent="0.3">
      <c r="A2922" t="s">
        <v>3049</v>
      </c>
      <c r="B2922" t="s">
        <v>3050</v>
      </c>
      <c r="C2922" t="s">
        <v>93</v>
      </c>
      <c r="D2922" s="1">
        <v>293709000</v>
      </c>
      <c r="E2922" s="2">
        <v>95800</v>
      </c>
      <c r="F2922" s="3">
        <v>25.59</v>
      </c>
      <c r="G2922" t="b">
        <v>0</v>
      </c>
      <c r="H2922" t="b">
        <v>0</v>
      </c>
      <c r="I2922" t="b">
        <v>0</v>
      </c>
      <c r="J2922" t="b">
        <v>0</v>
      </c>
      <c r="K2922" s="4">
        <v>1.6000000000000001E-3</v>
      </c>
      <c r="L2922" s="4">
        <v>2.3199999999999998E-2</v>
      </c>
      <c r="M2922" s="4">
        <v>3.9899999999999998E-2</v>
      </c>
      <c r="N2922" s="4">
        <v>4.0500000000000001E-2</v>
      </c>
      <c r="O2922" s="4">
        <v>-1.06E-2</v>
      </c>
      <c r="P2922" s="4" t="s">
        <v>96</v>
      </c>
      <c r="Q2922" s="3">
        <v>10.202859999999999</v>
      </c>
      <c r="R2922" s="3">
        <v>35.577044999999998</v>
      </c>
      <c r="S2922" s="3">
        <v>159.11714000000001</v>
      </c>
      <c r="T2922" s="3">
        <v>161.62098</v>
      </c>
      <c r="U2922" s="3">
        <v>216.19952499999999</v>
      </c>
      <c r="V2922" s="3">
        <v>216.19952499999999</v>
      </c>
      <c r="W2922" t="s">
        <v>213</v>
      </c>
      <c r="X2922" s="5">
        <v>43571</v>
      </c>
      <c r="Y2922" s="4">
        <v>1.8E-3</v>
      </c>
      <c r="Z2922" s="3">
        <v>0.49</v>
      </c>
      <c r="AA2922" s="5">
        <v>45274</v>
      </c>
      <c r="AB2922" s="3">
        <v>0.05</v>
      </c>
      <c r="AC2922" s="4">
        <v>1.9300000000000001E-2</v>
      </c>
      <c r="AD2922" t="s">
        <v>95</v>
      </c>
      <c r="AE2922" s="4">
        <v>3.3E-3</v>
      </c>
      <c r="AF2922" t="s">
        <v>96</v>
      </c>
      <c r="AG2922">
        <v>0.14000000000000001</v>
      </c>
      <c r="AH2922" s="4">
        <v>0.37440000000000001</v>
      </c>
      <c r="AI2922" s="4">
        <v>2.93E-2</v>
      </c>
      <c r="AJ2922" s="4">
        <v>3.2899999999999999E-2</v>
      </c>
      <c r="AK2922" s="4">
        <v>3.3799999999999997E-2</v>
      </c>
      <c r="AL2922" t="s">
        <v>4473</v>
      </c>
      <c r="AM2922">
        <v>1500</v>
      </c>
      <c r="AN2922" s="4">
        <v>5.3999999999999999E-2</v>
      </c>
      <c r="AO2922" s="4">
        <v>7.7600000000000002E-2</v>
      </c>
      <c r="AP2922" s="4">
        <v>0.217</v>
      </c>
      <c r="AQ2922" s="6">
        <v>0.4</v>
      </c>
      <c r="AR2922" s="6">
        <v>0.2</v>
      </c>
      <c r="AS2922">
        <v>1099</v>
      </c>
      <c r="AT2922" s="3">
        <v>25.15</v>
      </c>
      <c r="AU2922" s="3">
        <v>25.7</v>
      </c>
      <c r="AV2922" s="3" t="s">
        <v>96</v>
      </c>
      <c r="AW2922" s="3" t="s">
        <v>96</v>
      </c>
      <c r="AX2922">
        <v>76.64</v>
      </c>
      <c r="AY2922" t="s">
        <v>71</v>
      </c>
      <c r="AZ2922" t="s">
        <v>79</v>
      </c>
      <c r="BA2922" t="s">
        <v>96</v>
      </c>
      <c r="BB2922" t="s">
        <v>70</v>
      </c>
      <c r="BC2922" t="s">
        <v>82</v>
      </c>
      <c r="BD2922" t="s">
        <v>82</v>
      </c>
      <c r="BE2922" t="s">
        <v>96</v>
      </c>
      <c r="BF2922" t="s">
        <v>96</v>
      </c>
      <c r="BG2922" s="4" t="s">
        <v>96</v>
      </c>
      <c r="BH2922" s="4" t="s">
        <v>96</v>
      </c>
      <c r="BI2922" t="s">
        <v>96</v>
      </c>
      <c r="BJ2922" s="4" t="s">
        <v>96</v>
      </c>
      <c r="BK2922" s="4" t="s">
        <v>96</v>
      </c>
    </row>
    <row r="2923" spans="1:63" x14ac:dyDescent="0.3">
      <c r="A2923" t="s">
        <v>4580</v>
      </c>
      <c r="B2923" t="s">
        <v>4581</v>
      </c>
      <c r="C2923" t="s">
        <v>93</v>
      </c>
      <c r="D2923" s="1">
        <v>285671000</v>
      </c>
      <c r="E2923" s="2">
        <v>29038</v>
      </c>
      <c r="F2923" s="3">
        <v>46.01</v>
      </c>
      <c r="G2923" t="b">
        <v>0</v>
      </c>
      <c r="H2923" t="b">
        <v>0</v>
      </c>
      <c r="I2923" t="b">
        <v>0</v>
      </c>
      <c r="J2923" t="b">
        <v>0</v>
      </c>
      <c r="K2923" s="4">
        <v>-2.0000000000000001E-4</v>
      </c>
      <c r="L2923" s="4">
        <v>3.2000000000000001E-2</v>
      </c>
      <c r="M2923" s="4">
        <v>0.1053</v>
      </c>
      <c r="N2923" s="4">
        <v>0.1048</v>
      </c>
      <c r="O2923" s="4">
        <v>9.7000000000000003E-3</v>
      </c>
      <c r="P2923" s="4" t="s">
        <v>96</v>
      </c>
      <c r="Q2923" s="3">
        <v>0</v>
      </c>
      <c r="R2923" s="3">
        <v>0</v>
      </c>
      <c r="S2923" s="3">
        <v>-108.55952499999999</v>
      </c>
      <c r="T2923" s="3">
        <v>-104.154825</v>
      </c>
      <c r="U2923" s="3">
        <v>192.165785</v>
      </c>
      <c r="V2923" s="3">
        <v>192.165785</v>
      </c>
      <c r="W2923" t="s">
        <v>246</v>
      </c>
      <c r="X2923" s="5">
        <v>44110</v>
      </c>
      <c r="Y2923" s="4">
        <v>2.5000000000000001E-3</v>
      </c>
      <c r="Z2923" s="3">
        <v>2.89</v>
      </c>
      <c r="AA2923" s="5">
        <v>45274</v>
      </c>
      <c r="AB2923" s="3">
        <v>0.24</v>
      </c>
      <c r="AC2923" s="4">
        <v>6.2700000000000006E-2</v>
      </c>
      <c r="AD2923" t="s">
        <v>95</v>
      </c>
      <c r="AE2923" s="4">
        <v>9.4999999999999998E-3</v>
      </c>
      <c r="AF2923" t="s">
        <v>96</v>
      </c>
      <c r="AG2923">
        <v>0.42</v>
      </c>
      <c r="AH2923" s="4">
        <v>0.1827</v>
      </c>
      <c r="AI2923" s="4">
        <v>5.9400000000000001E-2</v>
      </c>
      <c r="AJ2923" s="4">
        <v>6.4899999999999999E-2</v>
      </c>
      <c r="AK2923" s="4">
        <v>6.25E-2</v>
      </c>
      <c r="AL2923" t="s">
        <v>4473</v>
      </c>
      <c r="AM2923" s="2">
        <v>1000</v>
      </c>
      <c r="AN2923" s="4">
        <v>5.16E-2</v>
      </c>
      <c r="AO2923" s="4">
        <v>7.1999999999999995E-2</v>
      </c>
      <c r="AP2923" s="4">
        <v>0.19320000000000001</v>
      </c>
      <c r="AQ2923" s="6">
        <v>0.4</v>
      </c>
      <c r="AR2923" s="6">
        <v>0.2</v>
      </c>
      <c r="AS2923">
        <v>1099</v>
      </c>
      <c r="AT2923" s="3">
        <v>44.61</v>
      </c>
      <c r="AU2923" s="3">
        <v>46.56</v>
      </c>
      <c r="AV2923" s="3">
        <v>45.94</v>
      </c>
      <c r="AW2923" s="3">
        <v>46.16</v>
      </c>
      <c r="AX2923">
        <v>71.17</v>
      </c>
      <c r="AY2923" t="s">
        <v>79</v>
      </c>
      <c r="AZ2923" t="s">
        <v>69</v>
      </c>
      <c r="BA2923" t="s">
        <v>96</v>
      </c>
      <c r="BB2923" t="s">
        <v>71</v>
      </c>
      <c r="BC2923" t="s">
        <v>70</v>
      </c>
      <c r="BD2923" t="s">
        <v>75</v>
      </c>
      <c r="BE2923" t="s">
        <v>96</v>
      </c>
      <c r="BF2923">
        <v>5.73</v>
      </c>
      <c r="BG2923" s="4">
        <v>3.5299999999999998E-2</v>
      </c>
      <c r="BH2923" s="4">
        <v>0.34289999999999998</v>
      </c>
      <c r="BI2923">
        <v>350.58</v>
      </c>
      <c r="BJ2923" s="4">
        <v>5.3600000000000002E-2</v>
      </c>
      <c r="BK2923" s="4">
        <v>3.2199999999999999E-2</v>
      </c>
    </row>
    <row r="2924" spans="1:63" x14ac:dyDescent="0.3">
      <c r="A2924" t="s">
        <v>3565</v>
      </c>
      <c r="B2924" t="s">
        <v>3566</v>
      </c>
      <c r="C2924" t="s">
        <v>93</v>
      </c>
      <c r="D2924" s="1">
        <v>284595000</v>
      </c>
      <c r="E2924" s="2">
        <v>146227</v>
      </c>
      <c r="F2924" s="3">
        <v>22.13</v>
      </c>
      <c r="G2924" t="b">
        <v>0</v>
      </c>
      <c r="H2924" t="b">
        <v>0</v>
      </c>
      <c r="I2924" t="b">
        <v>0</v>
      </c>
      <c r="J2924" t="b">
        <v>0</v>
      </c>
      <c r="K2924" s="4">
        <v>6.7999999999999996E-3</v>
      </c>
      <c r="L2924" s="4">
        <v>6.6600000000000006E-2</v>
      </c>
      <c r="M2924" s="4">
        <v>4.9000000000000002E-2</v>
      </c>
      <c r="N2924" s="4">
        <v>3.3000000000000002E-2</v>
      </c>
      <c r="O2924" s="4">
        <v>-5.91E-2</v>
      </c>
      <c r="P2924" s="4" t="s">
        <v>96</v>
      </c>
      <c r="Q2924" s="3">
        <v>12.1371</v>
      </c>
      <c r="R2924" s="3">
        <v>36.104599999999998</v>
      </c>
      <c r="S2924" s="3">
        <v>254.67429999999999</v>
      </c>
      <c r="T2924" s="3">
        <v>254.67429999999999</v>
      </c>
      <c r="U2924" s="3">
        <v>254.38925</v>
      </c>
      <c r="V2924" s="3">
        <v>254.38925</v>
      </c>
      <c r="W2924" t="s">
        <v>206</v>
      </c>
      <c r="X2924" s="5">
        <v>43487</v>
      </c>
      <c r="Y2924" s="4">
        <v>6.7999999999999996E-3</v>
      </c>
      <c r="Z2924" s="3">
        <v>0.8</v>
      </c>
      <c r="AA2924" s="5">
        <v>45282</v>
      </c>
      <c r="AB2924" s="3">
        <v>0.08</v>
      </c>
      <c r="AC2924" s="4">
        <v>3.5999999999999997E-2</v>
      </c>
      <c r="AD2924" t="s">
        <v>95</v>
      </c>
      <c r="AE2924" s="4">
        <v>8.0999999999999996E-3</v>
      </c>
      <c r="AF2924" t="s">
        <v>96</v>
      </c>
      <c r="AG2924">
        <v>0.12</v>
      </c>
      <c r="AH2924" s="4">
        <v>0.86709999999999998</v>
      </c>
      <c r="AI2924" s="4">
        <v>0.13830000000000001</v>
      </c>
      <c r="AJ2924" s="4">
        <v>0.13650000000000001</v>
      </c>
      <c r="AK2924" s="4">
        <v>0.1236</v>
      </c>
      <c r="AL2924" t="s">
        <v>360</v>
      </c>
      <c r="AM2924">
        <v>80</v>
      </c>
      <c r="AN2924" s="4">
        <v>0.34189999999999998</v>
      </c>
      <c r="AO2924" s="4">
        <v>0.4456</v>
      </c>
      <c r="AP2924" s="4">
        <v>0.91979999999999995</v>
      </c>
      <c r="AQ2924" s="6">
        <v>0.4</v>
      </c>
      <c r="AR2924" s="6">
        <v>0.2</v>
      </c>
      <c r="AS2924">
        <v>1099</v>
      </c>
      <c r="AT2924" s="3">
        <v>20.8</v>
      </c>
      <c r="AU2924" s="3">
        <v>22.6</v>
      </c>
      <c r="AV2924" s="3">
        <v>22.03</v>
      </c>
      <c r="AW2924" s="3">
        <v>22.23</v>
      </c>
      <c r="AX2924">
        <v>65.459999999999994</v>
      </c>
      <c r="AY2924" t="s">
        <v>75</v>
      </c>
      <c r="AZ2924" t="s">
        <v>70</v>
      </c>
      <c r="BA2924" t="s">
        <v>96</v>
      </c>
      <c r="BB2924" t="s">
        <v>75</v>
      </c>
      <c r="BC2924" t="s">
        <v>75</v>
      </c>
      <c r="BD2924" t="s">
        <v>75</v>
      </c>
      <c r="BE2924" t="s">
        <v>96</v>
      </c>
      <c r="BF2924" t="s">
        <v>96</v>
      </c>
      <c r="BG2924" s="4" t="s">
        <v>96</v>
      </c>
      <c r="BH2924" s="4" t="s">
        <v>96</v>
      </c>
      <c r="BI2924" t="s">
        <v>96</v>
      </c>
      <c r="BJ2924" s="4" t="s">
        <v>96</v>
      </c>
      <c r="BK2924" s="4" t="s">
        <v>96</v>
      </c>
    </row>
    <row r="2925" spans="1:63" x14ac:dyDescent="0.3">
      <c r="A2925" t="s">
        <v>2020</v>
      </c>
      <c r="B2925" t="s">
        <v>2021</v>
      </c>
      <c r="C2925" t="s">
        <v>93</v>
      </c>
      <c r="D2925" s="1">
        <v>282821000</v>
      </c>
      <c r="E2925" s="2">
        <v>45422</v>
      </c>
      <c r="F2925" s="3">
        <v>47.92</v>
      </c>
      <c r="G2925" t="b">
        <v>0</v>
      </c>
      <c r="H2925" t="b">
        <v>0</v>
      </c>
      <c r="I2925" t="b">
        <v>0</v>
      </c>
      <c r="J2925" t="b">
        <v>0</v>
      </c>
      <c r="K2925" s="4">
        <v>-4.0000000000000002E-4</v>
      </c>
      <c r="L2925" s="4">
        <v>3.61E-2</v>
      </c>
      <c r="M2925" s="4">
        <v>0.1114</v>
      </c>
      <c r="N2925" s="4">
        <v>0.1115</v>
      </c>
      <c r="O2925" s="4">
        <v>1.0800000000000001E-2</v>
      </c>
      <c r="P2925" s="4">
        <v>5.8999999999999997E-2</v>
      </c>
      <c r="Q2925" s="3">
        <v>4.7955519999999998</v>
      </c>
      <c r="R2925" s="3">
        <v>18.846074000000002</v>
      </c>
      <c r="S2925" s="3">
        <v>3.4253369999999999</v>
      </c>
      <c r="T2925" s="3">
        <v>3.4253369999999999</v>
      </c>
      <c r="U2925" s="3">
        <v>24.445055</v>
      </c>
      <c r="V2925" s="3">
        <v>24.445055</v>
      </c>
      <c r="W2925" t="s">
        <v>246</v>
      </c>
      <c r="X2925" s="5">
        <v>43263</v>
      </c>
      <c r="Y2925" s="4">
        <v>4.4999999999999997E-3</v>
      </c>
      <c r="Z2925" s="3">
        <v>3</v>
      </c>
      <c r="AA2925" s="5">
        <v>45287</v>
      </c>
      <c r="AB2925" s="3">
        <v>0.27</v>
      </c>
      <c r="AC2925" s="4">
        <v>6.2600000000000003E-2</v>
      </c>
      <c r="AD2925" t="s">
        <v>95</v>
      </c>
      <c r="AE2925" s="4">
        <v>0.01</v>
      </c>
      <c r="AF2925" t="s">
        <v>96</v>
      </c>
      <c r="AG2925">
        <v>0.42</v>
      </c>
      <c r="AH2925" s="4">
        <v>0.99419999999999997</v>
      </c>
      <c r="AI2925" s="4">
        <v>6.3299999999999995E-2</v>
      </c>
      <c r="AJ2925" s="4">
        <v>6.5699999999999995E-2</v>
      </c>
      <c r="AK2925" s="4">
        <v>6.2799999999999995E-2</v>
      </c>
      <c r="AL2925" t="s">
        <v>492</v>
      </c>
      <c r="AM2925" s="2">
        <v>342</v>
      </c>
      <c r="AN2925" s="4">
        <v>0.14030000000000001</v>
      </c>
      <c r="AO2925" s="4">
        <v>0.1883</v>
      </c>
      <c r="AP2925" s="4">
        <v>0.438</v>
      </c>
      <c r="AQ2925" s="6">
        <v>0.4</v>
      </c>
      <c r="AR2925" s="6">
        <v>0.2</v>
      </c>
      <c r="AS2925">
        <v>1099</v>
      </c>
      <c r="AT2925" s="3">
        <v>46.32</v>
      </c>
      <c r="AU2925" s="3">
        <v>48.5</v>
      </c>
      <c r="AV2925" s="3">
        <v>47.8</v>
      </c>
      <c r="AW2925" s="3">
        <v>48.18</v>
      </c>
      <c r="AX2925">
        <v>70.099999999999994</v>
      </c>
      <c r="AY2925" t="s">
        <v>79</v>
      </c>
      <c r="AZ2925" t="s">
        <v>71</v>
      </c>
      <c r="BA2925" t="s">
        <v>68</v>
      </c>
      <c r="BB2925" t="s">
        <v>82</v>
      </c>
      <c r="BC2925" t="s">
        <v>72</v>
      </c>
      <c r="BD2925" t="s">
        <v>72</v>
      </c>
      <c r="BE2925" t="s">
        <v>96</v>
      </c>
      <c r="BF2925">
        <v>5.12</v>
      </c>
      <c r="BG2925" s="4">
        <v>0.23180000000000001</v>
      </c>
      <c r="BH2925" s="4">
        <v>0.25209999999999999</v>
      </c>
      <c r="BI2925">
        <v>335.49</v>
      </c>
      <c r="BJ2925" s="4">
        <v>9.11E-2</v>
      </c>
      <c r="BK2925" s="4">
        <v>1.66E-2</v>
      </c>
    </row>
    <row r="2926" spans="1:63" x14ac:dyDescent="0.3">
      <c r="A2926" t="s">
        <v>5454</v>
      </c>
      <c r="B2926" t="s">
        <v>5455</v>
      </c>
      <c r="C2926" t="s">
        <v>93</v>
      </c>
      <c r="D2926" s="1">
        <v>279923000</v>
      </c>
      <c r="E2926">
        <v>122411</v>
      </c>
      <c r="F2926" s="3">
        <v>20.69</v>
      </c>
      <c r="G2926" t="b">
        <v>0</v>
      </c>
      <c r="H2926" t="b">
        <v>0</v>
      </c>
      <c r="I2926" t="b">
        <v>1</v>
      </c>
      <c r="J2926" t="b">
        <v>0</v>
      </c>
      <c r="K2926" s="4">
        <v>5.7999999999999996E-3</v>
      </c>
      <c r="L2926" s="4">
        <v>4.8300000000000003E-2</v>
      </c>
      <c r="M2926" s="4">
        <v>9.3100000000000002E-2</v>
      </c>
      <c r="N2926" s="4">
        <v>8.7900000000000006E-2</v>
      </c>
      <c r="O2926" t="s">
        <v>96</v>
      </c>
      <c r="P2926" t="s">
        <v>96</v>
      </c>
      <c r="Q2926" s="3">
        <v>18.6066</v>
      </c>
      <c r="R2926" s="3">
        <v>33.952350000000003</v>
      </c>
      <c r="S2926" s="3">
        <v>249.41655</v>
      </c>
      <c r="T2926" s="3">
        <v>249.41655</v>
      </c>
      <c r="U2926" s="3">
        <v>261.61214999999999</v>
      </c>
      <c r="V2926" s="3">
        <v>261.61214999999999</v>
      </c>
      <c r="W2926" t="s">
        <v>147</v>
      </c>
      <c r="X2926" s="5">
        <v>44812</v>
      </c>
      <c r="Y2926" s="4">
        <v>1E-3</v>
      </c>
      <c r="Z2926" s="3">
        <v>1.06</v>
      </c>
      <c r="AA2926">
        <v>45278</v>
      </c>
      <c r="AB2926">
        <v>0.11</v>
      </c>
      <c r="AC2926" s="4">
        <v>5.1200000000000002E-2</v>
      </c>
      <c r="AD2926" t="s">
        <v>95</v>
      </c>
      <c r="AE2926" s="4">
        <v>4.4000000000000003E-3</v>
      </c>
      <c r="AF2926" t="s">
        <v>96</v>
      </c>
      <c r="AG2926">
        <v>-0.56000000000000005</v>
      </c>
      <c r="AH2926" s="4">
        <v>6.9000000000000006E-2</v>
      </c>
      <c r="AI2926" s="4">
        <v>7.7700000000000005E-2</v>
      </c>
      <c r="AJ2926" s="4">
        <v>8.3799999999999999E-2</v>
      </c>
      <c r="AK2926" s="4">
        <v>8.7099999999999997E-2</v>
      </c>
      <c r="AL2926" t="s">
        <v>84</v>
      </c>
      <c r="AM2926">
        <v>234</v>
      </c>
      <c r="AN2926" s="4">
        <v>0.14380000000000001</v>
      </c>
      <c r="AO2926" s="4">
        <v>0.1913</v>
      </c>
      <c r="AP2926" s="4">
        <v>0.4209</v>
      </c>
      <c r="AQ2926" s="6">
        <v>0.4</v>
      </c>
      <c r="AR2926" s="6">
        <v>0.2</v>
      </c>
      <c r="AS2926">
        <v>1099</v>
      </c>
      <c r="AT2926" s="3">
        <v>19.66</v>
      </c>
      <c r="AU2926" s="3">
        <v>21.08</v>
      </c>
      <c r="AV2926" s="3">
        <v>20.67</v>
      </c>
      <c r="AW2926" s="3">
        <v>20.73</v>
      </c>
      <c r="AX2926">
        <v>72.67</v>
      </c>
      <c r="AY2926" t="s">
        <v>96</v>
      </c>
      <c r="AZ2926" t="s">
        <v>69</v>
      </c>
      <c r="BA2926" t="s">
        <v>96</v>
      </c>
      <c r="BB2926" t="s">
        <v>96</v>
      </c>
      <c r="BC2926" t="s">
        <v>96</v>
      </c>
      <c r="BD2926" t="s">
        <v>96</v>
      </c>
      <c r="BE2926" t="s">
        <v>96</v>
      </c>
      <c r="BF2926">
        <v>6.42</v>
      </c>
      <c r="BG2926" s="4">
        <v>0.40639999999999998</v>
      </c>
      <c r="BH2926" s="4">
        <v>0.49399999999999999</v>
      </c>
      <c r="BI2926">
        <v>332.18</v>
      </c>
      <c r="BJ2926" s="4">
        <v>0.15709999999999999</v>
      </c>
      <c r="BK2926" s="4">
        <v>4.1799999999999997E-2</v>
      </c>
    </row>
    <row r="2927" spans="1:63" x14ac:dyDescent="0.3">
      <c r="A2927" t="s">
        <v>1238</v>
      </c>
      <c r="B2927" t="s">
        <v>1239</v>
      </c>
      <c r="C2927" t="s">
        <v>93</v>
      </c>
      <c r="D2927" s="1">
        <v>278297000</v>
      </c>
      <c r="E2927" s="2">
        <v>23923</v>
      </c>
      <c r="F2927" s="3">
        <v>75.37</v>
      </c>
      <c r="G2927" t="b">
        <v>0</v>
      </c>
      <c r="H2927" t="b">
        <v>0</v>
      </c>
      <c r="I2927" t="b">
        <v>1</v>
      </c>
      <c r="J2927" t="b">
        <v>0</v>
      </c>
      <c r="K2927" s="4">
        <v>1E-3</v>
      </c>
      <c r="L2927" s="4">
        <v>5.4999999999999997E-3</v>
      </c>
      <c r="M2927" s="4">
        <v>0.1158</v>
      </c>
      <c r="N2927" s="4">
        <v>0.1134</v>
      </c>
      <c r="O2927" s="4">
        <v>3.7900000000000003E-2</v>
      </c>
      <c r="P2927" s="4">
        <v>4.7800000000000002E-2</v>
      </c>
      <c r="Q2927" s="3">
        <v>-7.5235900000000004</v>
      </c>
      <c r="R2927" s="3">
        <v>-11.305339999999999</v>
      </c>
      <c r="S2927" s="3">
        <v>-122.530693</v>
      </c>
      <c r="T2927" s="3">
        <v>-118.985118</v>
      </c>
      <c r="U2927" s="3">
        <v>-714.870903</v>
      </c>
      <c r="V2927" s="3">
        <v>-714.870903</v>
      </c>
      <c r="W2927" t="s">
        <v>147</v>
      </c>
      <c r="X2927" s="5">
        <v>41583</v>
      </c>
      <c r="Y2927" s="4">
        <v>3.0000000000000001E-3</v>
      </c>
      <c r="Z2927" s="3">
        <v>3.76</v>
      </c>
      <c r="AA2927" s="5">
        <v>45280</v>
      </c>
      <c r="AB2927" s="3">
        <v>0.33</v>
      </c>
      <c r="AC2927" s="4">
        <v>0.05</v>
      </c>
      <c r="AD2927" t="s">
        <v>95</v>
      </c>
      <c r="AE2927" s="4">
        <v>2.3599999999999999E-2</v>
      </c>
      <c r="AF2927" t="s">
        <v>96</v>
      </c>
      <c r="AG2927">
        <v>0.31</v>
      </c>
      <c r="AH2927" s="4">
        <v>0.50670000000000004</v>
      </c>
      <c r="AI2927" s="4">
        <v>2.5499999999999998E-2</v>
      </c>
      <c r="AJ2927" s="4">
        <v>2.8000000000000001E-2</v>
      </c>
      <c r="AK2927" s="4">
        <v>2.7799999999999998E-2</v>
      </c>
      <c r="AL2927" t="s">
        <v>272</v>
      </c>
      <c r="AM2927" s="2">
        <v>192</v>
      </c>
      <c r="AN2927" s="4">
        <v>0.1928</v>
      </c>
      <c r="AO2927" s="4">
        <v>0.2601</v>
      </c>
      <c r="AP2927" s="4">
        <v>0.54720000000000002</v>
      </c>
      <c r="AQ2927" s="6">
        <v>0.4</v>
      </c>
      <c r="AR2927" s="6">
        <v>0.2</v>
      </c>
      <c r="AS2927">
        <v>1099</v>
      </c>
      <c r="AT2927" s="3">
        <v>74.98</v>
      </c>
      <c r="AU2927" s="3">
        <v>75.63</v>
      </c>
      <c r="AV2927" s="3">
        <v>75.23</v>
      </c>
      <c r="AW2927" s="3">
        <v>75.510000000000005</v>
      </c>
      <c r="AX2927">
        <v>66.11</v>
      </c>
      <c r="AY2927" t="s">
        <v>79</v>
      </c>
      <c r="AZ2927" t="s">
        <v>82</v>
      </c>
      <c r="BA2927" t="s">
        <v>75</v>
      </c>
      <c r="BB2927" t="s">
        <v>70</v>
      </c>
      <c r="BC2927" t="s">
        <v>71</v>
      </c>
      <c r="BD2927" t="s">
        <v>69</v>
      </c>
      <c r="BE2927" t="s">
        <v>71</v>
      </c>
      <c r="BF2927">
        <v>6.68</v>
      </c>
      <c r="BG2927" s="4">
        <v>0.97940000000000005</v>
      </c>
      <c r="BH2927" s="4">
        <v>0.59370000000000001</v>
      </c>
      <c r="BI2927">
        <v>139.18</v>
      </c>
      <c r="BJ2927" s="4">
        <v>6.25E-2</v>
      </c>
      <c r="BK2927" s="4">
        <v>1.0200000000000001E-2</v>
      </c>
    </row>
    <row r="2928" spans="1:63" x14ac:dyDescent="0.3">
      <c r="A2928" t="s">
        <v>1477</v>
      </c>
      <c r="B2928" t="s">
        <v>1478</v>
      </c>
      <c r="C2928" t="s">
        <v>93</v>
      </c>
      <c r="D2928" s="1">
        <v>274675000</v>
      </c>
      <c r="E2928" s="2">
        <v>11969</v>
      </c>
      <c r="F2928" s="3">
        <v>93.08</v>
      </c>
      <c r="G2928" t="b">
        <v>0</v>
      </c>
      <c r="H2928" t="b">
        <v>0</v>
      </c>
      <c r="I2928" t="b">
        <v>0</v>
      </c>
      <c r="J2928" t="b">
        <v>0</v>
      </c>
      <c r="K2928" s="4">
        <v>3.2000000000000002E-3</v>
      </c>
      <c r="L2928" s="4">
        <v>1.0200000000000001E-2</v>
      </c>
      <c r="M2928" s="4">
        <v>0.1114</v>
      </c>
      <c r="N2928" s="4">
        <v>0.10630000000000001</v>
      </c>
      <c r="O2928" s="4">
        <v>3.6299999999999999E-2</v>
      </c>
      <c r="P2928" s="4">
        <v>4.3299999999999998E-2</v>
      </c>
      <c r="Q2928" s="3">
        <v>4.6492300000000002</v>
      </c>
      <c r="R2928" s="3">
        <v>9.3343349999999994</v>
      </c>
      <c r="S2928" s="3">
        <v>-215.56084000000001</v>
      </c>
      <c r="T2928" s="3">
        <v>-215.56084000000001</v>
      </c>
      <c r="U2928" s="3">
        <v>-725.66454499999998</v>
      </c>
      <c r="V2928" s="3">
        <v>-725.66454499999998</v>
      </c>
      <c r="W2928" t="s">
        <v>147</v>
      </c>
      <c r="X2928" s="5">
        <v>41786</v>
      </c>
      <c r="Y2928" s="4">
        <v>2.3999999999999998E-3</v>
      </c>
      <c r="Z2928" s="3">
        <v>7.16</v>
      </c>
      <c r="AA2928" s="5">
        <v>45282</v>
      </c>
      <c r="AB2928" s="3">
        <v>0.8</v>
      </c>
      <c r="AC2928" s="4">
        <v>7.6799999999999993E-2</v>
      </c>
      <c r="AD2928" t="s">
        <v>95</v>
      </c>
      <c r="AE2928" s="4">
        <v>2.4799999999999999E-2</v>
      </c>
      <c r="AF2928" t="s">
        <v>96</v>
      </c>
      <c r="AG2928">
        <v>0.28999999999999998</v>
      </c>
      <c r="AH2928" s="4">
        <v>3.95E-2</v>
      </c>
      <c r="AI2928" s="4">
        <v>2.69E-2</v>
      </c>
      <c r="AJ2928" s="4">
        <v>3.2000000000000001E-2</v>
      </c>
      <c r="AK2928" s="4">
        <v>3.4700000000000002E-2</v>
      </c>
      <c r="AL2928" t="s">
        <v>4473</v>
      </c>
      <c r="AM2928">
        <v>2</v>
      </c>
      <c r="AN2928" s="4">
        <v>1</v>
      </c>
      <c r="AO2928" s="4">
        <v>1</v>
      </c>
      <c r="AP2928" s="4">
        <v>1</v>
      </c>
      <c r="AQ2928" s="6">
        <v>0.4</v>
      </c>
      <c r="AR2928" s="6">
        <v>0.2</v>
      </c>
      <c r="AS2928">
        <v>1099</v>
      </c>
      <c r="AT2928" s="3">
        <v>92.25</v>
      </c>
      <c r="AU2928" s="3">
        <v>93.4</v>
      </c>
      <c r="AV2928" s="3">
        <v>92.99</v>
      </c>
      <c r="AW2928" s="3">
        <v>93.27</v>
      </c>
      <c r="AX2928">
        <v>67.89</v>
      </c>
      <c r="AY2928" t="s">
        <v>70</v>
      </c>
      <c r="AZ2928" t="s">
        <v>82</v>
      </c>
      <c r="BA2928" t="s">
        <v>75</v>
      </c>
      <c r="BB2928" t="s">
        <v>70</v>
      </c>
      <c r="BC2928" t="s">
        <v>75</v>
      </c>
      <c r="BD2928" t="s">
        <v>71</v>
      </c>
      <c r="BE2928" t="s">
        <v>75</v>
      </c>
      <c r="BF2928">
        <v>6.57</v>
      </c>
      <c r="BG2928" s="4">
        <v>0.55830000000000002</v>
      </c>
      <c r="BH2928" s="4">
        <v>0.54330000000000001</v>
      </c>
      <c r="BI2928">
        <v>147.96</v>
      </c>
      <c r="BJ2928" s="4">
        <v>7.7499999999999999E-2</v>
      </c>
      <c r="BK2928" s="4">
        <v>2.3300000000000001E-2</v>
      </c>
    </row>
    <row r="2929" spans="1:63" x14ac:dyDescent="0.3">
      <c r="A2929" t="s">
        <v>2108</v>
      </c>
      <c r="B2929" t="s">
        <v>2109</v>
      </c>
      <c r="C2929" t="s">
        <v>93</v>
      </c>
      <c r="D2929" s="1">
        <v>270817000</v>
      </c>
      <c r="E2929" s="2">
        <v>8605</v>
      </c>
      <c r="F2929" s="3">
        <v>35.159999999999997</v>
      </c>
      <c r="G2929" t="b">
        <v>0</v>
      </c>
      <c r="H2929" t="b">
        <v>0</v>
      </c>
      <c r="I2929" t="b">
        <v>0</v>
      </c>
      <c r="J2929" t="b">
        <v>0</v>
      </c>
      <c r="K2929" s="4">
        <v>3.0999999999999999E-3</v>
      </c>
      <c r="L2929" s="4">
        <v>4.0899999999999999E-2</v>
      </c>
      <c r="M2929" s="4">
        <v>6.9699999999999998E-2</v>
      </c>
      <c r="N2929" s="4">
        <v>6.3600000000000004E-2</v>
      </c>
      <c r="O2929" s="4">
        <v>-3.49E-2</v>
      </c>
      <c r="P2929" s="4" t="s">
        <v>96</v>
      </c>
      <c r="Q2929" s="3">
        <v>0</v>
      </c>
      <c r="R2929" s="3">
        <v>3.395</v>
      </c>
      <c r="S2929" s="3">
        <v>23.989155</v>
      </c>
      <c r="T2929" s="3">
        <v>23.989155</v>
      </c>
      <c r="U2929" s="3">
        <v>45.337994999999999</v>
      </c>
      <c r="V2929" s="3">
        <v>45.337994999999999</v>
      </c>
      <c r="W2929" t="s">
        <v>94</v>
      </c>
      <c r="X2929" s="5">
        <v>43880</v>
      </c>
      <c r="Y2929" s="4">
        <v>2.8999999999999998E-3</v>
      </c>
      <c r="Z2929" s="3">
        <v>1.19</v>
      </c>
      <c r="AA2929" s="5">
        <v>45288</v>
      </c>
      <c r="AB2929" s="3">
        <v>0.17</v>
      </c>
      <c r="AC2929" s="4">
        <v>3.39E-2</v>
      </c>
      <c r="AD2929" t="s">
        <v>95</v>
      </c>
      <c r="AE2929" s="4">
        <v>6.1999999999999998E-3</v>
      </c>
      <c r="AF2929" t="s">
        <v>96</v>
      </c>
      <c r="AG2929">
        <v>0.22</v>
      </c>
      <c r="AH2929" s="4">
        <v>0.44979999999999998</v>
      </c>
      <c r="AI2929" s="4">
        <v>7.4800000000000005E-2</v>
      </c>
      <c r="AJ2929" s="4">
        <v>7.9200000000000007E-2</v>
      </c>
      <c r="AK2929" s="4">
        <v>7.7700000000000005E-2</v>
      </c>
      <c r="AL2929" t="s">
        <v>938</v>
      </c>
      <c r="AM2929">
        <v>1000</v>
      </c>
      <c r="AN2929" s="4">
        <v>0.34289999999999998</v>
      </c>
      <c r="AO2929" s="4">
        <v>0.438</v>
      </c>
      <c r="AP2929" s="4">
        <v>0.77070000000000005</v>
      </c>
      <c r="AQ2929" s="6">
        <v>0.4</v>
      </c>
      <c r="AR2929" s="6">
        <v>0.2</v>
      </c>
      <c r="AS2929">
        <v>1099</v>
      </c>
      <c r="AT2929" s="3">
        <v>33.83</v>
      </c>
      <c r="AU2929" s="3">
        <v>35.57</v>
      </c>
      <c r="AV2929" s="3">
        <v>35.08</v>
      </c>
      <c r="AW2929" s="3">
        <v>35.24</v>
      </c>
      <c r="AX2929">
        <v>69.400000000000006</v>
      </c>
      <c r="AY2929" t="s">
        <v>71</v>
      </c>
      <c r="AZ2929" t="s">
        <v>70</v>
      </c>
      <c r="BA2929" t="s">
        <v>96</v>
      </c>
      <c r="BB2929" t="s">
        <v>71</v>
      </c>
      <c r="BC2929" t="s">
        <v>71</v>
      </c>
      <c r="BD2929" t="s">
        <v>79</v>
      </c>
      <c r="BE2929" t="s">
        <v>96</v>
      </c>
      <c r="BF2929" t="s">
        <v>96</v>
      </c>
      <c r="BG2929" s="4" t="s">
        <v>96</v>
      </c>
      <c r="BH2929" s="4" t="s">
        <v>96</v>
      </c>
      <c r="BI2929" t="s">
        <v>96</v>
      </c>
      <c r="BJ2929" s="4" t="s">
        <v>96</v>
      </c>
      <c r="BK2929" s="4" t="s">
        <v>96</v>
      </c>
    </row>
    <row r="2930" spans="1:63" x14ac:dyDescent="0.3">
      <c r="A2930" t="s">
        <v>3422</v>
      </c>
      <c r="B2930" t="s">
        <v>3423</v>
      </c>
      <c r="C2930" t="s">
        <v>93</v>
      </c>
      <c r="D2930" s="1">
        <v>268900000</v>
      </c>
      <c r="E2930" s="2">
        <v>20753</v>
      </c>
      <c r="F2930" s="3">
        <v>46.4</v>
      </c>
      <c r="G2930" t="b">
        <v>0</v>
      </c>
      <c r="H2930" t="b">
        <v>0</v>
      </c>
      <c r="I2930" t="b">
        <v>0</v>
      </c>
      <c r="J2930" t="b">
        <v>0</v>
      </c>
      <c r="K2930" s="4">
        <v>1.9E-3</v>
      </c>
      <c r="L2930" s="4">
        <v>1.67E-2</v>
      </c>
      <c r="M2930" s="4">
        <v>5.2499999999999998E-2</v>
      </c>
      <c r="N2930" s="4">
        <v>5.0799999999999998E-2</v>
      </c>
      <c r="O2930" s="4">
        <v>-5.5999999999999999E-3</v>
      </c>
      <c r="P2930" s="4" t="s">
        <v>96</v>
      </c>
      <c r="Q2930" s="3">
        <v>0</v>
      </c>
      <c r="R2930" s="3">
        <v>9.2140350000000009</v>
      </c>
      <c r="S2930" s="3">
        <v>73.499925000000005</v>
      </c>
      <c r="T2930" s="3">
        <v>73.499925000000005</v>
      </c>
      <c r="U2930" s="3">
        <v>219.5196</v>
      </c>
      <c r="V2930" s="3">
        <v>219.5196</v>
      </c>
      <c r="W2930" t="s">
        <v>94</v>
      </c>
      <c r="X2930" s="5">
        <v>44119</v>
      </c>
      <c r="Y2930" s="4">
        <v>1.5E-3</v>
      </c>
      <c r="Z2930" s="3">
        <v>1.83</v>
      </c>
      <c r="AA2930" s="5">
        <v>45278</v>
      </c>
      <c r="AB2930" s="3">
        <v>0.17</v>
      </c>
      <c r="AC2930" s="4">
        <v>3.9399999999999998E-2</v>
      </c>
      <c r="AD2930" t="s">
        <v>95</v>
      </c>
      <c r="AE2930" s="4">
        <v>4.5999999999999999E-3</v>
      </c>
      <c r="AF2930" t="s">
        <v>96</v>
      </c>
      <c r="AG2930">
        <v>0.1</v>
      </c>
      <c r="AH2930" s="4">
        <v>1.8499999999999999E-2</v>
      </c>
      <c r="AI2930" s="4">
        <v>2.8899999999999999E-2</v>
      </c>
      <c r="AJ2930" s="4">
        <v>2.9499999999999998E-2</v>
      </c>
      <c r="AK2930" s="4">
        <v>2.8199999999999999E-2</v>
      </c>
      <c r="AL2930" t="s">
        <v>909</v>
      </c>
      <c r="AM2930" s="2">
        <v>315</v>
      </c>
      <c r="AN2930" s="4">
        <v>0.15429999999999999</v>
      </c>
      <c r="AO2930" s="4">
        <v>0.19420000000000001</v>
      </c>
      <c r="AP2930" s="4">
        <v>0.40229999999999999</v>
      </c>
      <c r="AQ2930" s="6">
        <v>0.4</v>
      </c>
      <c r="AR2930" s="6">
        <v>0.2</v>
      </c>
      <c r="AS2930">
        <v>1099</v>
      </c>
      <c r="AT2930" s="3">
        <v>45.63</v>
      </c>
      <c r="AU2930" s="3">
        <v>46.55</v>
      </c>
      <c r="AV2930" s="3">
        <v>46.38</v>
      </c>
      <c r="AW2930" s="3">
        <v>46.43</v>
      </c>
      <c r="AX2930">
        <v>75.900000000000006</v>
      </c>
      <c r="AY2930" t="s">
        <v>71</v>
      </c>
      <c r="AZ2930" t="s">
        <v>72</v>
      </c>
      <c r="BA2930" t="s">
        <v>96</v>
      </c>
      <c r="BB2930" t="s">
        <v>72</v>
      </c>
      <c r="BC2930" t="s">
        <v>70</v>
      </c>
      <c r="BD2930" t="s">
        <v>82</v>
      </c>
      <c r="BE2930" t="s">
        <v>96</v>
      </c>
      <c r="BF2930">
        <v>6.43</v>
      </c>
      <c r="BG2930" s="4">
        <v>0.54269999999999996</v>
      </c>
      <c r="BH2930" s="4">
        <v>0.49630000000000002</v>
      </c>
      <c r="BI2930">
        <v>201.46</v>
      </c>
      <c r="BJ2930" s="4">
        <v>6.1199999999999997E-2</v>
      </c>
      <c r="BK2930" s="4">
        <v>2.3800000000000002E-2</v>
      </c>
    </row>
    <row r="2931" spans="1:63" x14ac:dyDescent="0.3">
      <c r="A2931" t="s">
        <v>3327</v>
      </c>
      <c r="B2931" t="s">
        <v>3328</v>
      </c>
      <c r="C2931" t="s">
        <v>93</v>
      </c>
      <c r="D2931" s="1">
        <v>265832000</v>
      </c>
      <c r="E2931" s="2">
        <v>93302</v>
      </c>
      <c r="F2931" s="3">
        <v>47.36</v>
      </c>
      <c r="G2931" t="b">
        <v>0</v>
      </c>
      <c r="H2931" t="b">
        <v>0</v>
      </c>
      <c r="I2931" t="b">
        <v>0</v>
      </c>
      <c r="J2931" t="b">
        <v>0</v>
      </c>
      <c r="K2931" s="4">
        <v>-1E-3</v>
      </c>
      <c r="L2931" s="4">
        <v>3.5400000000000001E-2</v>
      </c>
      <c r="M2931" s="4">
        <v>0.1239</v>
      </c>
      <c r="N2931" s="4">
        <v>0.12570000000000001</v>
      </c>
      <c r="O2931">
        <v>1.67E-2</v>
      </c>
      <c r="P2931" t="s">
        <v>96</v>
      </c>
      <c r="Q2931" s="3">
        <v>0</v>
      </c>
      <c r="R2931" s="3">
        <v>200.47749999999999</v>
      </c>
      <c r="S2931" s="3">
        <v>222.44049999999999</v>
      </c>
      <c r="T2931" s="3">
        <v>222.44049999999999</v>
      </c>
      <c r="U2931" s="3">
        <v>234.233</v>
      </c>
      <c r="V2931" s="3">
        <v>234.233</v>
      </c>
      <c r="W2931" t="s">
        <v>246</v>
      </c>
      <c r="X2931" s="5">
        <v>43945</v>
      </c>
      <c r="Y2931" s="4">
        <v>2.2000000000000001E-3</v>
      </c>
      <c r="Z2931" s="3">
        <v>4.1100000000000003</v>
      </c>
      <c r="AA2931" s="5">
        <v>45287</v>
      </c>
      <c r="AB2931" s="3">
        <v>0.21</v>
      </c>
      <c r="AC2931" s="4">
        <v>8.6699999999999999E-2</v>
      </c>
      <c r="AD2931" t="s">
        <v>95</v>
      </c>
      <c r="AE2931" s="4">
        <v>1.09E-2</v>
      </c>
      <c r="AF2931" t="s">
        <v>96</v>
      </c>
      <c r="AG2931">
        <v>0.43</v>
      </c>
      <c r="AH2931" s="4">
        <v>0.81100000000000005</v>
      </c>
      <c r="AI2931" s="4">
        <v>6.0900000000000003E-2</v>
      </c>
      <c r="AJ2931" s="4">
        <v>6.6199999999999995E-2</v>
      </c>
      <c r="AK2931" s="4">
        <v>6.2700000000000006E-2</v>
      </c>
      <c r="AL2931" t="s">
        <v>4516</v>
      </c>
      <c r="AM2931">
        <v>2000</v>
      </c>
      <c r="AN2931" s="4">
        <v>5.2299999999999999E-2</v>
      </c>
      <c r="AO2931" s="4">
        <v>6.9199999999999998E-2</v>
      </c>
      <c r="AP2931" s="4">
        <v>0.1731</v>
      </c>
      <c r="AQ2931" s="6">
        <v>0.4</v>
      </c>
      <c r="AR2931" s="6">
        <v>0.2</v>
      </c>
      <c r="AS2931">
        <v>1099</v>
      </c>
      <c r="AT2931" s="3">
        <v>45.71</v>
      </c>
      <c r="AU2931" s="3">
        <v>47.97</v>
      </c>
      <c r="AV2931" s="3">
        <v>47.29</v>
      </c>
      <c r="AW2931" s="3">
        <v>47.5</v>
      </c>
      <c r="AX2931">
        <v>71.489999999999995</v>
      </c>
      <c r="AY2931" t="s">
        <v>71</v>
      </c>
      <c r="AZ2931" t="s">
        <v>69</v>
      </c>
      <c r="BA2931" t="s">
        <v>96</v>
      </c>
      <c r="BB2931" t="s">
        <v>71</v>
      </c>
      <c r="BC2931" t="s">
        <v>71</v>
      </c>
      <c r="BD2931" t="s">
        <v>82</v>
      </c>
      <c r="BE2931" t="s">
        <v>96</v>
      </c>
      <c r="BF2931">
        <v>5.34</v>
      </c>
      <c r="BG2931">
        <v>0.57499999999999996</v>
      </c>
      <c r="BH2931">
        <v>0.28499999999999998</v>
      </c>
      <c r="BI2931">
        <v>262.64999999999998</v>
      </c>
      <c r="BJ2931">
        <v>6.6199999999999995E-2</v>
      </c>
      <c r="BK2931">
        <v>3.2899999999999999E-2</v>
      </c>
    </row>
    <row r="2932" spans="1:63" x14ac:dyDescent="0.3">
      <c r="A2932" t="s">
        <v>5307</v>
      </c>
      <c r="B2932" t="s">
        <v>5308</v>
      </c>
      <c r="C2932" t="s">
        <v>93</v>
      </c>
      <c r="D2932" s="1">
        <v>265228000</v>
      </c>
      <c r="E2932" s="2">
        <v>42606</v>
      </c>
      <c r="F2932" s="3">
        <v>50.48</v>
      </c>
      <c r="G2932" t="b">
        <v>0</v>
      </c>
      <c r="H2932" t="b">
        <v>0</v>
      </c>
      <c r="I2932" t="b">
        <v>0</v>
      </c>
      <c r="J2932" t="b">
        <v>0</v>
      </c>
      <c r="K2932" s="4">
        <v>0</v>
      </c>
      <c r="L2932" s="4">
        <v>1.5599999999999999E-2</v>
      </c>
      <c r="M2932" s="4">
        <v>0.12559999999999999</v>
      </c>
      <c r="N2932" s="4">
        <v>0.12509999999999999</v>
      </c>
      <c r="O2932" t="s">
        <v>96</v>
      </c>
      <c r="P2932" t="s">
        <v>96</v>
      </c>
      <c r="Q2932" s="3">
        <v>-1.0162</v>
      </c>
      <c r="R2932" s="3">
        <v>7.0861999999999998</v>
      </c>
      <c r="S2932" s="3">
        <v>132.5806</v>
      </c>
      <c r="T2932" s="3">
        <v>132.5806</v>
      </c>
      <c r="U2932" s="3">
        <v>192.93299999999999</v>
      </c>
      <c r="V2932" s="3">
        <v>192.93299999999999</v>
      </c>
      <c r="W2932" t="s">
        <v>147</v>
      </c>
      <c r="X2932" s="5">
        <v>44720</v>
      </c>
      <c r="Y2932" s="4">
        <v>5.1999999999999998E-3</v>
      </c>
      <c r="Z2932" s="3">
        <v>4.1900000000000004</v>
      </c>
      <c r="AA2932" s="5">
        <v>45288</v>
      </c>
      <c r="AB2932" s="3">
        <v>0.26</v>
      </c>
      <c r="AC2932" s="4">
        <v>8.2699999999999996E-2</v>
      </c>
      <c r="AD2932" t="s">
        <v>95</v>
      </c>
      <c r="AE2932" s="4">
        <v>1.49E-2</v>
      </c>
      <c r="AF2932" t="s">
        <v>96</v>
      </c>
      <c r="AG2932">
        <v>0.25</v>
      </c>
      <c r="AH2932" s="4">
        <v>3.9E-2</v>
      </c>
      <c r="AI2932" s="4">
        <v>1.8100000000000002E-2</v>
      </c>
      <c r="AJ2932" s="4">
        <v>2.1600000000000001E-2</v>
      </c>
      <c r="AK2932" s="4">
        <v>1.9699999999999999E-2</v>
      </c>
      <c r="AL2932" t="s">
        <v>330</v>
      </c>
      <c r="AM2932">
        <v>215</v>
      </c>
      <c r="AN2932">
        <v>0.2475</v>
      </c>
      <c r="AO2932">
        <v>0.309</v>
      </c>
      <c r="AP2932">
        <v>0.60519999999999996</v>
      </c>
      <c r="AQ2932" s="6">
        <v>0.4</v>
      </c>
      <c r="AR2932" s="6">
        <v>0.2</v>
      </c>
      <c r="AS2932">
        <v>1099</v>
      </c>
      <c r="AT2932" s="3">
        <v>49.6</v>
      </c>
      <c r="AU2932" s="3">
        <v>50.79</v>
      </c>
      <c r="AV2932" s="3">
        <v>50.41</v>
      </c>
      <c r="AW2932" s="3">
        <v>50.61</v>
      </c>
      <c r="AX2932">
        <v>76.819999999999993</v>
      </c>
      <c r="AY2932" t="s">
        <v>96</v>
      </c>
      <c r="AZ2932" t="s">
        <v>96</v>
      </c>
      <c r="BA2932" t="s">
        <v>96</v>
      </c>
      <c r="BB2932" t="s">
        <v>96</v>
      </c>
      <c r="BC2932" t="s">
        <v>96</v>
      </c>
      <c r="BD2932" t="s">
        <v>96</v>
      </c>
      <c r="BE2932" t="s">
        <v>96</v>
      </c>
      <c r="BF2932" t="s">
        <v>96</v>
      </c>
      <c r="BG2932" t="s">
        <v>96</v>
      </c>
      <c r="BH2932" t="s">
        <v>96</v>
      </c>
      <c r="BI2932" t="s">
        <v>96</v>
      </c>
      <c r="BJ2932" t="s">
        <v>96</v>
      </c>
      <c r="BK2932" t="s">
        <v>96</v>
      </c>
    </row>
    <row r="2933" spans="1:63" x14ac:dyDescent="0.3">
      <c r="A2933" t="s">
        <v>1969</v>
      </c>
      <c r="B2933" t="s">
        <v>1970</v>
      </c>
      <c r="C2933" t="s">
        <v>93</v>
      </c>
      <c r="D2933" s="1">
        <v>262058000</v>
      </c>
      <c r="E2933" s="2">
        <v>154856</v>
      </c>
      <c r="F2933" s="3">
        <v>17.09</v>
      </c>
      <c r="G2933" t="b">
        <v>0</v>
      </c>
      <c r="H2933" t="b">
        <v>0</v>
      </c>
      <c r="I2933" t="b">
        <v>0</v>
      </c>
      <c r="J2933" t="b">
        <v>0</v>
      </c>
      <c r="K2933" s="4">
        <v>1.1000000000000001E-3</v>
      </c>
      <c r="L2933" s="4">
        <v>1.15E-2</v>
      </c>
      <c r="M2933" s="4">
        <v>3.1300000000000001E-2</v>
      </c>
      <c r="N2933" s="4">
        <v>3.1300000000000001E-2</v>
      </c>
      <c r="O2933" s="4">
        <v>-5.1000000000000004E-3</v>
      </c>
      <c r="P2933" s="4">
        <v>1.2699999999999999E-2</v>
      </c>
      <c r="Q2933" s="3">
        <v>0</v>
      </c>
      <c r="R2933" s="3">
        <v>3.41113</v>
      </c>
      <c r="S2933" s="3">
        <v>-56.162570000000002</v>
      </c>
      <c r="T2933" s="3">
        <v>-56.162570000000002</v>
      </c>
      <c r="U2933" s="3">
        <v>-58.494100000000003</v>
      </c>
      <c r="V2933" s="3">
        <v>-58.494100000000003</v>
      </c>
      <c r="W2933" t="s">
        <v>213</v>
      </c>
      <c r="X2933" s="5">
        <v>39500</v>
      </c>
      <c r="Y2933" s="4">
        <v>6.9999999999999999E-4</v>
      </c>
      <c r="Z2933" s="3">
        <v>0.31</v>
      </c>
      <c r="AA2933" s="5">
        <v>45287</v>
      </c>
      <c r="AB2933" s="3">
        <v>0.03</v>
      </c>
      <c r="AC2933" s="4">
        <v>1.83E-2</v>
      </c>
      <c r="AD2933" t="s">
        <v>95</v>
      </c>
      <c r="AE2933" s="4">
        <v>1.4E-3</v>
      </c>
      <c r="AF2933" t="s">
        <v>96</v>
      </c>
      <c r="AG2933">
        <v>0.08</v>
      </c>
      <c r="AH2933" s="4">
        <v>0.3039</v>
      </c>
      <c r="AI2933" s="4">
        <v>2.76E-2</v>
      </c>
      <c r="AJ2933" s="4">
        <v>3.1300000000000001E-2</v>
      </c>
      <c r="AK2933" s="4">
        <v>2.8199999999999999E-2</v>
      </c>
      <c r="AL2933" t="s">
        <v>322</v>
      </c>
      <c r="AM2933">
        <v>354</v>
      </c>
      <c r="AN2933" s="4">
        <v>6.8900000000000003E-2</v>
      </c>
      <c r="AO2933" s="4">
        <v>9.7000000000000003E-2</v>
      </c>
      <c r="AP2933" s="4">
        <v>0.2545</v>
      </c>
      <c r="AQ2933" s="6">
        <v>0.4</v>
      </c>
      <c r="AR2933" s="6">
        <v>0.2</v>
      </c>
      <c r="AS2933">
        <v>1099</v>
      </c>
      <c r="AT2933" s="3">
        <v>16.98</v>
      </c>
      <c r="AU2933" s="3">
        <v>17.149999999999999</v>
      </c>
      <c r="AV2933" s="3" t="s">
        <v>96</v>
      </c>
      <c r="AW2933" s="3" t="s">
        <v>96</v>
      </c>
      <c r="AX2933">
        <v>63.85</v>
      </c>
      <c r="AY2933" t="s">
        <v>72</v>
      </c>
      <c r="AZ2933" t="s">
        <v>79</v>
      </c>
      <c r="BA2933" t="s">
        <v>71</v>
      </c>
      <c r="BB2933" t="s">
        <v>72</v>
      </c>
      <c r="BC2933" t="s">
        <v>79</v>
      </c>
      <c r="BD2933" t="s">
        <v>70</v>
      </c>
      <c r="BE2933" t="s">
        <v>70</v>
      </c>
      <c r="BF2933" t="s">
        <v>96</v>
      </c>
      <c r="BG2933" s="4" t="s">
        <v>96</v>
      </c>
      <c r="BH2933" s="4" t="s">
        <v>96</v>
      </c>
      <c r="BI2933" t="s">
        <v>96</v>
      </c>
      <c r="BJ2933" s="4" t="s">
        <v>96</v>
      </c>
      <c r="BK2933" s="4" t="s">
        <v>96</v>
      </c>
    </row>
    <row r="2934" spans="1:63" x14ac:dyDescent="0.3">
      <c r="A2934" t="s">
        <v>4389</v>
      </c>
      <c r="B2934" t="s">
        <v>5851</v>
      </c>
      <c r="C2934" t="s">
        <v>93</v>
      </c>
      <c r="D2934" s="1">
        <v>260988000</v>
      </c>
      <c r="E2934">
        <v>32172</v>
      </c>
      <c r="F2934" s="3">
        <v>21.71</v>
      </c>
      <c r="G2934" t="b">
        <v>0</v>
      </c>
      <c r="H2934" t="b">
        <v>0</v>
      </c>
      <c r="I2934" t="b">
        <v>0</v>
      </c>
      <c r="J2934" t="b">
        <v>0</v>
      </c>
      <c r="K2934" s="4">
        <v>2.8E-3</v>
      </c>
      <c r="L2934" s="4">
        <v>3.7499999999999999E-2</v>
      </c>
      <c r="M2934" s="4">
        <v>7.3499999999999996E-2</v>
      </c>
      <c r="N2934" s="4">
        <v>7.0499999999999993E-2</v>
      </c>
      <c r="O2934" t="s">
        <v>96</v>
      </c>
      <c r="P2934" t="s">
        <v>96</v>
      </c>
      <c r="Q2934" s="3">
        <v>1.080225</v>
      </c>
      <c r="R2934" s="3">
        <v>18.135158000000001</v>
      </c>
      <c r="S2934" s="3">
        <v>43.126559999999998</v>
      </c>
      <c r="T2934" s="3">
        <v>43.126559999999998</v>
      </c>
      <c r="U2934" s="3">
        <v>93.088489999999993</v>
      </c>
      <c r="V2934" s="3">
        <v>93.088489999999993</v>
      </c>
      <c r="W2934" t="s">
        <v>94</v>
      </c>
      <c r="X2934" s="5">
        <v>44474</v>
      </c>
      <c r="Y2934" s="4">
        <v>4.0000000000000001E-3</v>
      </c>
      <c r="Z2934" s="3">
        <v>0.95</v>
      </c>
      <c r="AA2934" s="5">
        <v>45278</v>
      </c>
      <c r="AB2934" s="3">
        <v>0.14000000000000001</v>
      </c>
      <c r="AC2934" s="4">
        <v>4.3700000000000003E-2</v>
      </c>
      <c r="AD2934" t="s">
        <v>95</v>
      </c>
      <c r="AE2934" s="4">
        <v>3.3E-3</v>
      </c>
      <c r="AF2934" t="s">
        <v>96</v>
      </c>
      <c r="AG2934">
        <v>0.34</v>
      </c>
      <c r="AH2934" s="4">
        <v>6.4799999999999996E-2</v>
      </c>
      <c r="AI2934" s="4">
        <v>6.6400000000000001E-2</v>
      </c>
      <c r="AJ2934" s="4">
        <v>6.5600000000000006E-2</v>
      </c>
      <c r="AK2934" s="4">
        <v>6.2600000000000003E-2</v>
      </c>
      <c r="AL2934" t="s">
        <v>5722</v>
      </c>
      <c r="AM2934">
        <v>1000</v>
      </c>
      <c r="AN2934" s="4">
        <v>0.29809999999999998</v>
      </c>
      <c r="AO2934" s="4">
        <v>0.38629999999999998</v>
      </c>
      <c r="AP2934" s="4">
        <v>0.62360000000000004</v>
      </c>
      <c r="AQ2934" s="6">
        <v>0.4</v>
      </c>
      <c r="AR2934" s="6">
        <v>0.2</v>
      </c>
      <c r="AS2934">
        <v>1099</v>
      </c>
      <c r="AT2934" s="3">
        <v>20.96</v>
      </c>
      <c r="AU2934" s="3">
        <v>21.94</v>
      </c>
      <c r="AV2934" s="3">
        <v>21.69</v>
      </c>
      <c r="AW2934" s="3">
        <v>21.75</v>
      </c>
      <c r="AX2934">
        <v>70.510000000000005</v>
      </c>
      <c r="AY2934" t="s">
        <v>75</v>
      </c>
      <c r="AZ2934" t="s">
        <v>71</v>
      </c>
      <c r="BA2934" t="s">
        <v>96</v>
      </c>
      <c r="BB2934" t="s">
        <v>75</v>
      </c>
      <c r="BC2934" t="s">
        <v>75</v>
      </c>
      <c r="BD2934" t="s">
        <v>75</v>
      </c>
      <c r="BE2934" t="s">
        <v>96</v>
      </c>
      <c r="BF2934" t="s">
        <v>96</v>
      </c>
      <c r="BG2934" s="4" t="s">
        <v>96</v>
      </c>
      <c r="BH2934" s="4" t="s">
        <v>96</v>
      </c>
      <c r="BI2934" t="s">
        <v>96</v>
      </c>
      <c r="BJ2934" s="4" t="s">
        <v>96</v>
      </c>
      <c r="BK2934" s="4" t="s">
        <v>96</v>
      </c>
    </row>
    <row r="2935" spans="1:63" x14ac:dyDescent="0.3">
      <c r="A2935" t="s">
        <v>3836</v>
      </c>
      <c r="B2935" t="s">
        <v>3837</v>
      </c>
      <c r="C2935" t="s">
        <v>93</v>
      </c>
      <c r="D2935" s="1">
        <v>254221000</v>
      </c>
      <c r="E2935" s="2">
        <v>172625</v>
      </c>
      <c r="F2935" s="3">
        <v>22.92</v>
      </c>
      <c r="G2935" t="b">
        <v>0</v>
      </c>
      <c r="H2935" t="b">
        <v>0</v>
      </c>
      <c r="I2935" t="b">
        <v>0</v>
      </c>
      <c r="J2935" t="b">
        <v>0</v>
      </c>
      <c r="K2935" s="4">
        <v>4.0000000000000002E-4</v>
      </c>
      <c r="L2935" s="4">
        <v>1.9199999999999998E-2</v>
      </c>
      <c r="M2935" s="4">
        <v>0.1038</v>
      </c>
      <c r="N2935" s="4">
        <v>0.1075</v>
      </c>
      <c r="O2935">
        <v>2.5700000000000001E-2</v>
      </c>
      <c r="P2935" t="s">
        <v>96</v>
      </c>
      <c r="Q2935" s="3">
        <v>16.010480000000001</v>
      </c>
      <c r="R2935" s="3">
        <v>52.263719999999999</v>
      </c>
      <c r="S2935" s="3">
        <v>193.82944000000001</v>
      </c>
      <c r="T2935" s="3">
        <v>193.82944000000001</v>
      </c>
      <c r="U2935" s="3">
        <v>229.77341000000001</v>
      </c>
      <c r="V2935" s="3">
        <v>229.77341000000001</v>
      </c>
      <c r="W2935" t="s">
        <v>147</v>
      </c>
      <c r="X2935" s="5">
        <v>44145</v>
      </c>
      <c r="Y2935" s="4">
        <v>3.5000000000000001E-3</v>
      </c>
      <c r="Z2935" s="3">
        <v>1.68</v>
      </c>
      <c r="AA2935" s="5">
        <v>45274</v>
      </c>
      <c r="AB2935" s="3">
        <v>0.14000000000000001</v>
      </c>
      <c r="AC2935" s="4">
        <v>7.3300000000000004E-2</v>
      </c>
      <c r="AD2935" t="s">
        <v>95</v>
      </c>
      <c r="AE2935" s="4">
        <v>5.0000000000000001E-3</v>
      </c>
      <c r="AF2935" t="s">
        <v>96</v>
      </c>
      <c r="AG2935">
        <v>0.34</v>
      </c>
      <c r="AH2935" s="4">
        <v>9.06E-2</v>
      </c>
      <c r="AI2935" s="4">
        <v>4.65E-2</v>
      </c>
      <c r="AJ2935" s="4">
        <v>4.8000000000000001E-2</v>
      </c>
      <c r="AK2935" s="4">
        <v>4.58E-2</v>
      </c>
      <c r="AL2935" t="s">
        <v>4473</v>
      </c>
      <c r="AM2935" s="2">
        <v>223</v>
      </c>
      <c r="AN2935" s="4">
        <v>0.1552</v>
      </c>
      <c r="AO2935" s="4">
        <v>0.21110000000000001</v>
      </c>
      <c r="AP2935" s="4">
        <v>0.46479999999999999</v>
      </c>
      <c r="AQ2935" s="6">
        <v>0.4</v>
      </c>
      <c r="AR2935" s="6">
        <v>0.2</v>
      </c>
      <c r="AS2935">
        <v>1099</v>
      </c>
      <c r="AT2935" s="3">
        <v>22.49</v>
      </c>
      <c r="AU2935" s="3">
        <v>23.11</v>
      </c>
      <c r="AV2935" s="3">
        <v>22.87</v>
      </c>
      <c r="AW2935" s="3">
        <v>23.01</v>
      </c>
      <c r="AX2935">
        <v>65.2</v>
      </c>
      <c r="AY2935" t="s">
        <v>82</v>
      </c>
      <c r="AZ2935" t="s">
        <v>82</v>
      </c>
      <c r="BA2935" t="s">
        <v>96</v>
      </c>
      <c r="BB2935" t="s">
        <v>71</v>
      </c>
      <c r="BC2935" t="s">
        <v>71</v>
      </c>
      <c r="BD2935" t="s">
        <v>69</v>
      </c>
      <c r="BE2935" t="s">
        <v>96</v>
      </c>
      <c r="BF2935">
        <v>4.87</v>
      </c>
      <c r="BG2935">
        <v>5.91E-2</v>
      </c>
      <c r="BH2935">
        <v>0.21560000000000001</v>
      </c>
      <c r="BI2935">
        <v>337.62</v>
      </c>
      <c r="BJ2935">
        <v>5.7200000000000001E-2</v>
      </c>
      <c r="BK2935">
        <v>1.49E-2</v>
      </c>
    </row>
    <row r="2936" spans="1:63" x14ac:dyDescent="0.3">
      <c r="A2936" t="s">
        <v>2202</v>
      </c>
      <c r="B2936" t="s">
        <v>4534</v>
      </c>
      <c r="C2936" t="s">
        <v>93</v>
      </c>
      <c r="D2936" s="1">
        <v>243492000</v>
      </c>
      <c r="E2936" s="2">
        <v>65200</v>
      </c>
      <c r="F2936" s="3">
        <v>23.59</v>
      </c>
      <c r="G2936" t="b">
        <v>0</v>
      </c>
      <c r="H2936" t="b">
        <v>0</v>
      </c>
      <c r="I2936" t="b">
        <v>1</v>
      </c>
      <c r="J2936" t="b">
        <v>0</v>
      </c>
      <c r="K2936" s="4">
        <v>2.5000000000000001E-3</v>
      </c>
      <c r="L2936" s="4">
        <v>3.0599999999999999E-2</v>
      </c>
      <c r="M2936" s="4">
        <v>0.06</v>
      </c>
      <c r="N2936" s="4">
        <v>6.3700000000000007E-2</v>
      </c>
      <c r="O2936" s="4">
        <v>-1.7399999999999999E-2</v>
      </c>
      <c r="P2936" s="4">
        <v>1.43E-2</v>
      </c>
      <c r="Q2936" s="3">
        <v>4.7140000000000004</v>
      </c>
      <c r="R2936" s="3">
        <v>4.7140000000000004</v>
      </c>
      <c r="S2936" s="3">
        <v>18.983000000000001</v>
      </c>
      <c r="T2936" s="3">
        <v>12.101000000000001</v>
      </c>
      <c r="U2936" s="3">
        <v>37.707999999999998</v>
      </c>
      <c r="V2936" s="3">
        <v>37.707999999999998</v>
      </c>
      <c r="W2936" t="s">
        <v>147</v>
      </c>
      <c r="X2936" s="5">
        <v>42926</v>
      </c>
      <c r="Y2936" s="4">
        <v>4.4000000000000003E-3</v>
      </c>
      <c r="Z2936" s="3">
        <v>0.8</v>
      </c>
      <c r="AA2936" s="5">
        <v>45274</v>
      </c>
      <c r="AB2936" s="3">
        <v>0.12</v>
      </c>
      <c r="AC2936" s="4">
        <v>3.39E-2</v>
      </c>
      <c r="AD2936" t="s">
        <v>95</v>
      </c>
      <c r="AE2936" s="4">
        <v>3.0000000000000001E-3</v>
      </c>
      <c r="AF2936" t="s">
        <v>96</v>
      </c>
      <c r="AG2936">
        <v>0.19</v>
      </c>
      <c r="AH2936" s="4">
        <v>0.1711</v>
      </c>
      <c r="AI2936" s="4">
        <v>6.6400000000000001E-2</v>
      </c>
      <c r="AJ2936" s="4">
        <v>5.9700000000000003E-2</v>
      </c>
      <c r="AK2936" s="4">
        <v>6.25E-2</v>
      </c>
      <c r="AL2936" t="s">
        <v>6781</v>
      </c>
      <c r="AM2936">
        <v>248</v>
      </c>
      <c r="AN2936" s="4">
        <v>5.8999999999999997E-2</v>
      </c>
      <c r="AO2936" s="4">
        <v>8.4400000000000003E-2</v>
      </c>
      <c r="AP2936" s="4">
        <v>0.24030000000000001</v>
      </c>
      <c r="AQ2936" s="6">
        <v>0.4</v>
      </c>
      <c r="AR2936" s="6">
        <v>0.2</v>
      </c>
      <c r="AS2936">
        <v>1099</v>
      </c>
      <c r="AT2936" s="3">
        <v>22.8</v>
      </c>
      <c r="AU2936" s="3">
        <v>24.05</v>
      </c>
      <c r="AV2936" s="3">
        <v>23.49</v>
      </c>
      <c r="AW2936" s="3">
        <v>23.77</v>
      </c>
      <c r="AX2936">
        <v>66.989999999999995</v>
      </c>
      <c r="AY2936" t="s">
        <v>70</v>
      </c>
      <c r="AZ2936" t="s">
        <v>75</v>
      </c>
      <c r="BA2936" t="s">
        <v>71</v>
      </c>
      <c r="BB2936" t="s">
        <v>79</v>
      </c>
      <c r="BC2936" t="s">
        <v>82</v>
      </c>
      <c r="BD2936" t="s">
        <v>82</v>
      </c>
      <c r="BE2936" t="s">
        <v>96</v>
      </c>
      <c r="BF2936">
        <v>6.5</v>
      </c>
      <c r="BG2936" s="4">
        <v>0.83979999999999999</v>
      </c>
      <c r="BH2936" s="4">
        <v>0.5171</v>
      </c>
      <c r="BI2936">
        <v>299.94</v>
      </c>
      <c r="BJ2936" s="4">
        <v>2.8400000000000002E-2</v>
      </c>
      <c r="BK2936" s="4">
        <v>9.7799999999999998E-2</v>
      </c>
    </row>
    <row r="2937" spans="1:63" x14ac:dyDescent="0.3">
      <c r="A2937" t="s">
        <v>2441</v>
      </c>
      <c r="B2937" t="s">
        <v>4543</v>
      </c>
      <c r="C2937" t="s">
        <v>93</v>
      </c>
      <c r="D2937" s="1">
        <v>243329000</v>
      </c>
      <c r="E2937" s="2">
        <v>52923</v>
      </c>
      <c r="F2937" s="3">
        <v>23.44</v>
      </c>
      <c r="G2937" t="b">
        <v>0</v>
      </c>
      <c r="H2937" t="b">
        <v>0</v>
      </c>
      <c r="I2937" t="b">
        <v>0</v>
      </c>
      <c r="J2937" t="b">
        <v>0</v>
      </c>
      <c r="K2937" s="4">
        <v>-2.3E-3</v>
      </c>
      <c r="L2937" s="4">
        <v>3.27E-2</v>
      </c>
      <c r="M2937" s="4">
        <v>0.1338</v>
      </c>
      <c r="N2937" s="4">
        <v>0.13339999999999999</v>
      </c>
      <c r="O2937" s="4">
        <v>2.0799999999999999E-2</v>
      </c>
      <c r="P2937">
        <v>5.8400000000000001E-2</v>
      </c>
      <c r="Q2937" s="3">
        <v>2.339</v>
      </c>
      <c r="R2937" s="3">
        <v>8.0815000000000001</v>
      </c>
      <c r="S2937" s="3">
        <v>31.840499999999999</v>
      </c>
      <c r="T2937" s="3">
        <v>31.840499999999999</v>
      </c>
      <c r="U2937" s="3">
        <v>-122.6095</v>
      </c>
      <c r="V2937" s="3">
        <v>-122.6095</v>
      </c>
      <c r="W2937" t="s">
        <v>246</v>
      </c>
      <c r="X2937" s="5">
        <v>43250</v>
      </c>
      <c r="Y2937" s="4">
        <v>4.0000000000000001E-3</v>
      </c>
      <c r="Z2937" s="3">
        <v>1.47</v>
      </c>
      <c r="AA2937" s="5">
        <v>45275</v>
      </c>
      <c r="AB2937" s="3">
        <v>0.13</v>
      </c>
      <c r="AC2937" s="4">
        <v>6.25E-2</v>
      </c>
      <c r="AD2937" t="s">
        <v>95</v>
      </c>
      <c r="AE2937" s="4">
        <v>5.8999999999999999E-3</v>
      </c>
      <c r="AF2937" t="s">
        <v>96</v>
      </c>
      <c r="AG2937">
        <v>0.44</v>
      </c>
      <c r="AH2937" s="4">
        <v>0.93420000000000003</v>
      </c>
      <c r="AI2937" s="4">
        <v>6.5299999999999997E-2</v>
      </c>
      <c r="AJ2937" s="4">
        <v>6.1499999999999999E-2</v>
      </c>
      <c r="AK2937" s="4">
        <v>6.3200000000000006E-2</v>
      </c>
      <c r="AL2937" t="s">
        <v>1005</v>
      </c>
      <c r="AM2937" s="2">
        <v>206</v>
      </c>
      <c r="AN2937" s="4">
        <v>9.9099999999999994E-2</v>
      </c>
      <c r="AO2937" s="4">
        <v>0.14330000000000001</v>
      </c>
      <c r="AP2937" s="4">
        <v>0.40610000000000002</v>
      </c>
      <c r="AQ2937" s="6">
        <v>0.4</v>
      </c>
      <c r="AR2937" s="6">
        <v>0.2</v>
      </c>
      <c r="AS2937">
        <v>1099</v>
      </c>
      <c r="AT2937" s="3">
        <v>22.67</v>
      </c>
      <c r="AU2937" s="3">
        <v>23.76</v>
      </c>
      <c r="AV2937" s="3">
        <v>23.39</v>
      </c>
      <c r="AW2937" s="3">
        <v>23.55</v>
      </c>
      <c r="AX2937">
        <v>69.03</v>
      </c>
      <c r="AY2937" t="s">
        <v>79</v>
      </c>
      <c r="AZ2937" t="s">
        <v>70</v>
      </c>
      <c r="BA2937" t="s">
        <v>69</v>
      </c>
      <c r="BB2937" t="s">
        <v>71</v>
      </c>
      <c r="BC2937" t="s">
        <v>72</v>
      </c>
      <c r="BD2937" t="s">
        <v>69</v>
      </c>
      <c r="BE2937" t="s">
        <v>96</v>
      </c>
      <c r="BF2937">
        <v>5.03</v>
      </c>
      <c r="BG2937">
        <v>0.1545</v>
      </c>
      <c r="BH2937">
        <v>0.2409</v>
      </c>
      <c r="BI2937">
        <v>395.45</v>
      </c>
      <c r="BJ2937">
        <v>7.9500000000000001E-2</v>
      </c>
      <c r="BK2937">
        <v>1.49E-2</v>
      </c>
    </row>
    <row r="2938" spans="1:63" x14ac:dyDescent="0.3">
      <c r="A2938" t="s">
        <v>5191</v>
      </c>
      <c r="B2938" t="s">
        <v>5192</v>
      </c>
      <c r="C2938" t="s">
        <v>93</v>
      </c>
      <c r="D2938" s="1">
        <v>241482000</v>
      </c>
      <c r="E2938" s="2">
        <v>43034</v>
      </c>
      <c r="F2938" s="3">
        <v>46.26</v>
      </c>
      <c r="G2938" t="b">
        <v>0</v>
      </c>
      <c r="H2938" t="b">
        <v>0</v>
      </c>
      <c r="I2938" t="b">
        <v>0</v>
      </c>
      <c r="J2938" t="b">
        <v>0</v>
      </c>
      <c r="K2938" s="4">
        <v>3.8999999999999998E-3</v>
      </c>
      <c r="L2938" s="4">
        <v>0.04</v>
      </c>
      <c r="M2938" s="4">
        <v>6.3299999999999995E-2</v>
      </c>
      <c r="N2938" s="4">
        <v>5.8799999999999998E-2</v>
      </c>
      <c r="O2938" t="s">
        <v>96</v>
      </c>
      <c r="P2938" t="s">
        <v>96</v>
      </c>
      <c r="Q2938" s="3">
        <v>1.8515999999999999</v>
      </c>
      <c r="R2938" s="3">
        <v>1.8111999999999999</v>
      </c>
      <c r="S2938" s="3">
        <v>184.22300000000001</v>
      </c>
      <c r="T2938" s="3">
        <v>184.22300000000001</v>
      </c>
      <c r="U2938" s="3">
        <v>191.56059999999999</v>
      </c>
      <c r="V2938" s="3">
        <v>191.56059999999999</v>
      </c>
      <c r="W2938" t="s">
        <v>94</v>
      </c>
      <c r="X2938" s="5">
        <v>44651</v>
      </c>
      <c r="Y2938" s="4">
        <v>5.0000000000000001E-3</v>
      </c>
      <c r="Z2938" s="3">
        <v>2.0299999999999998</v>
      </c>
      <c r="AA2938" s="5">
        <v>45282</v>
      </c>
      <c r="AB2938" s="3">
        <v>0.19</v>
      </c>
      <c r="AC2938" s="4">
        <v>4.3900000000000002E-2</v>
      </c>
      <c r="AD2938" t="s">
        <v>95</v>
      </c>
      <c r="AE2938" s="4">
        <v>7.7000000000000002E-3</v>
      </c>
      <c r="AF2938" t="s">
        <v>96</v>
      </c>
      <c r="AG2938">
        <v>-0.39</v>
      </c>
      <c r="AH2938" s="4">
        <v>0.22889999999999999</v>
      </c>
      <c r="AI2938" s="4">
        <v>6.5699999999999995E-2</v>
      </c>
      <c r="AJ2938" s="4">
        <v>7.0300000000000001E-2</v>
      </c>
      <c r="AK2938" s="4">
        <v>6.9900000000000004E-2</v>
      </c>
      <c r="AL2938" t="s">
        <v>6594</v>
      </c>
      <c r="AM2938">
        <v>457</v>
      </c>
      <c r="AN2938" s="4">
        <v>0.37369999999999998</v>
      </c>
      <c r="AO2938" s="4">
        <v>0.42530000000000001</v>
      </c>
      <c r="AP2938" s="4">
        <v>0.62749999999999995</v>
      </c>
      <c r="AQ2938" s="6">
        <v>0.4</v>
      </c>
      <c r="AR2938" s="6">
        <v>0.2</v>
      </c>
      <c r="AS2938">
        <v>1099</v>
      </c>
      <c r="AT2938" s="3">
        <v>44.53</v>
      </c>
      <c r="AU2938" s="3">
        <v>46.77</v>
      </c>
      <c r="AV2938" s="3">
        <v>46.21</v>
      </c>
      <c r="AW2938" s="3">
        <v>46.31</v>
      </c>
      <c r="AX2938">
        <v>69.98</v>
      </c>
      <c r="AY2938" t="s">
        <v>96</v>
      </c>
      <c r="AZ2938" t="s">
        <v>82</v>
      </c>
      <c r="BA2938" t="s">
        <v>96</v>
      </c>
      <c r="BB2938" t="s">
        <v>96</v>
      </c>
      <c r="BC2938" t="s">
        <v>96</v>
      </c>
      <c r="BD2938" t="s">
        <v>96</v>
      </c>
      <c r="BE2938" t="s">
        <v>96</v>
      </c>
      <c r="BF2938" t="s">
        <v>96</v>
      </c>
      <c r="BG2938" s="4" t="s">
        <v>96</v>
      </c>
      <c r="BH2938" s="4" t="s">
        <v>96</v>
      </c>
      <c r="BI2938" t="s">
        <v>96</v>
      </c>
      <c r="BJ2938" s="4" t="s">
        <v>96</v>
      </c>
      <c r="BK2938" s="4" t="s">
        <v>96</v>
      </c>
    </row>
    <row r="2939" spans="1:63" x14ac:dyDescent="0.3">
      <c r="A2939" t="s">
        <v>2299</v>
      </c>
      <c r="B2939" t="s">
        <v>2300</v>
      </c>
      <c r="C2939" t="s">
        <v>93</v>
      </c>
      <c r="D2939" s="1">
        <v>239804000</v>
      </c>
      <c r="E2939" s="2">
        <v>87952</v>
      </c>
      <c r="F2939" s="3">
        <v>21.18</v>
      </c>
      <c r="G2939" t="b">
        <v>0</v>
      </c>
      <c r="H2939" t="b">
        <v>0</v>
      </c>
      <c r="I2939" t="b">
        <v>0</v>
      </c>
      <c r="J2939" t="b">
        <v>0</v>
      </c>
      <c r="K2939" s="4">
        <v>-1.6999999999999999E-3</v>
      </c>
      <c r="L2939" s="4">
        <v>5.21E-2</v>
      </c>
      <c r="M2939" s="4">
        <v>2.53E-2</v>
      </c>
      <c r="N2939" s="4">
        <v>3.1300000000000001E-2</v>
      </c>
      <c r="O2939" s="4">
        <v>-5.04E-2</v>
      </c>
      <c r="P2939">
        <v>1.77E-2</v>
      </c>
      <c r="Q2939" s="3">
        <v>1.061315</v>
      </c>
      <c r="R2939" s="3">
        <v>9.4318329999999992</v>
      </c>
      <c r="S2939" s="3">
        <v>74.058582999999999</v>
      </c>
      <c r="T2939" s="3">
        <v>76.171927999999994</v>
      </c>
      <c r="U2939" s="3">
        <v>80.971598</v>
      </c>
      <c r="V2939" s="3">
        <v>80.971598</v>
      </c>
      <c r="W2939" t="s">
        <v>94</v>
      </c>
      <c r="X2939" s="5">
        <v>40736</v>
      </c>
      <c r="Y2939" s="4">
        <v>1.8200000000000001E-2</v>
      </c>
      <c r="Z2939" s="3">
        <v>0.81</v>
      </c>
      <c r="AA2939">
        <v>45287</v>
      </c>
      <c r="AB2939">
        <v>0.08</v>
      </c>
      <c r="AC2939" s="4">
        <v>3.8100000000000002E-2</v>
      </c>
      <c r="AD2939" t="s">
        <v>95</v>
      </c>
      <c r="AE2939" s="4">
        <v>8.8000000000000005E-3</v>
      </c>
      <c r="AF2939" t="s">
        <v>96</v>
      </c>
      <c r="AG2939">
        <v>0.42</v>
      </c>
      <c r="AH2939" s="4">
        <v>0.61480000000000001</v>
      </c>
      <c r="AI2939" s="4">
        <v>8.8400000000000006E-2</v>
      </c>
      <c r="AJ2939" s="4">
        <v>0.1174</v>
      </c>
      <c r="AK2939" s="4">
        <v>0.11219999999999999</v>
      </c>
      <c r="AL2939" t="s">
        <v>322</v>
      </c>
      <c r="AM2939">
        <v>56</v>
      </c>
      <c r="AN2939" s="4">
        <v>0.52500000000000002</v>
      </c>
      <c r="AO2939" s="4">
        <v>0.623</v>
      </c>
      <c r="AP2939" s="4">
        <v>0.98</v>
      </c>
      <c r="AQ2939" s="6">
        <v>0.4</v>
      </c>
      <c r="AR2939" s="6">
        <v>0.2</v>
      </c>
      <c r="AS2939">
        <v>1099</v>
      </c>
      <c r="AT2939" s="3">
        <v>20.440000000000001</v>
      </c>
      <c r="AU2939" s="3">
        <v>21.5</v>
      </c>
      <c r="AV2939" s="3">
        <v>21.03</v>
      </c>
      <c r="AW2939" s="3">
        <v>21.29</v>
      </c>
      <c r="AX2939">
        <v>69.37</v>
      </c>
      <c r="AY2939" t="s">
        <v>79</v>
      </c>
      <c r="AZ2939" t="s">
        <v>75</v>
      </c>
      <c r="BA2939" t="s">
        <v>68</v>
      </c>
      <c r="BB2939" t="s">
        <v>75</v>
      </c>
      <c r="BC2939" t="s">
        <v>71</v>
      </c>
      <c r="BD2939" t="s">
        <v>69</v>
      </c>
      <c r="BE2939" t="s">
        <v>82</v>
      </c>
      <c r="BF2939" t="s">
        <v>96</v>
      </c>
      <c r="BG2939" t="s">
        <v>96</v>
      </c>
      <c r="BH2939" t="s">
        <v>96</v>
      </c>
      <c r="BI2939" t="s">
        <v>96</v>
      </c>
      <c r="BJ2939" t="s">
        <v>96</v>
      </c>
      <c r="BK2939" t="s">
        <v>96</v>
      </c>
    </row>
    <row r="2940" spans="1:63" x14ac:dyDescent="0.3">
      <c r="A2940" t="s">
        <v>2501</v>
      </c>
      <c r="B2940" t="s">
        <v>2502</v>
      </c>
      <c r="C2940" t="s">
        <v>93</v>
      </c>
      <c r="D2940" s="1">
        <v>239585000</v>
      </c>
      <c r="E2940" s="2">
        <v>26966</v>
      </c>
      <c r="F2940" s="3">
        <v>46.53</v>
      </c>
      <c r="G2940" t="b">
        <v>0</v>
      </c>
      <c r="H2940" t="b">
        <v>0</v>
      </c>
      <c r="I2940" t="b">
        <v>0</v>
      </c>
      <c r="J2940" t="b">
        <v>0</v>
      </c>
      <c r="K2940" s="4">
        <v>3.8999999999999998E-3</v>
      </c>
      <c r="L2940" s="4">
        <v>3.1800000000000002E-2</v>
      </c>
      <c r="M2940" s="4">
        <v>7.3999999999999996E-2</v>
      </c>
      <c r="N2940" s="4">
        <v>7.1400000000000005E-2</v>
      </c>
      <c r="O2940" s="4">
        <v>-1.26E-2</v>
      </c>
      <c r="P2940" s="4">
        <v>2.4799999999999999E-2</v>
      </c>
      <c r="Q2940" s="3">
        <v>2.3260649999999998</v>
      </c>
      <c r="R2940" s="3">
        <v>9.2346900000000005</v>
      </c>
      <c r="S2940" s="3">
        <v>54.867645000000003</v>
      </c>
      <c r="T2940" s="3">
        <v>54.867645000000003</v>
      </c>
      <c r="U2940" s="3">
        <v>100.397955</v>
      </c>
      <c r="V2940" s="3">
        <v>100.397955</v>
      </c>
      <c r="W2940" t="s">
        <v>147</v>
      </c>
      <c r="X2940" s="5">
        <v>43111</v>
      </c>
      <c r="Y2940" s="4">
        <v>2.8999999999999998E-3</v>
      </c>
      <c r="Z2940" s="3">
        <v>2.06</v>
      </c>
      <c r="AA2940" s="5">
        <v>45278</v>
      </c>
      <c r="AB2940" s="3">
        <v>0.2</v>
      </c>
      <c r="AC2940" s="4">
        <v>4.4200000000000003E-2</v>
      </c>
      <c r="AD2940" t="s">
        <v>95</v>
      </c>
      <c r="AE2940" s="4">
        <v>6.7000000000000002E-3</v>
      </c>
      <c r="AF2940" t="s">
        <v>96</v>
      </c>
      <c r="AG2940">
        <v>0.21</v>
      </c>
      <c r="AH2940" s="4">
        <v>0.58830000000000005</v>
      </c>
      <c r="AI2940" s="4">
        <v>5.3900000000000003E-2</v>
      </c>
      <c r="AJ2940" s="4">
        <v>5.4899999999999997E-2</v>
      </c>
      <c r="AK2940" s="4">
        <v>5.4300000000000001E-2</v>
      </c>
      <c r="AL2940" t="s">
        <v>909</v>
      </c>
      <c r="AM2940" s="2">
        <v>273</v>
      </c>
      <c r="AN2940" s="4">
        <v>0.12379999999999999</v>
      </c>
      <c r="AO2940" s="4">
        <v>0.1618</v>
      </c>
      <c r="AP2940" s="4">
        <v>0.37969999999999998</v>
      </c>
      <c r="AQ2940" s="6">
        <v>0.4</v>
      </c>
      <c r="AR2940" s="6">
        <v>0.2</v>
      </c>
      <c r="AS2940">
        <v>1099</v>
      </c>
      <c r="AT2940" s="3">
        <v>45.04</v>
      </c>
      <c r="AU2940" s="3">
        <v>46.88</v>
      </c>
      <c r="AV2940" s="3">
        <v>46.48</v>
      </c>
      <c r="AW2940" s="3">
        <v>46.57</v>
      </c>
      <c r="AX2940">
        <v>74.760000000000005</v>
      </c>
      <c r="AY2940" t="s">
        <v>82</v>
      </c>
      <c r="AZ2940" t="s">
        <v>82</v>
      </c>
      <c r="BA2940" t="s">
        <v>71</v>
      </c>
      <c r="BB2940" t="s">
        <v>79</v>
      </c>
      <c r="BC2940" t="s">
        <v>82</v>
      </c>
      <c r="BD2940" t="s">
        <v>79</v>
      </c>
      <c r="BE2940" t="s">
        <v>96</v>
      </c>
      <c r="BF2940">
        <v>6.59</v>
      </c>
      <c r="BG2940" s="4">
        <v>0.89059999999999995</v>
      </c>
      <c r="BH2940" s="4">
        <v>0.55640000000000001</v>
      </c>
      <c r="BI2940">
        <v>300.14999999999998</v>
      </c>
      <c r="BJ2940" s="4">
        <v>7.9399999999999998E-2</v>
      </c>
      <c r="BK2940" s="4">
        <v>2.7E-2</v>
      </c>
    </row>
    <row r="2941" spans="1:63" x14ac:dyDescent="0.3">
      <c r="A2941" t="s">
        <v>5920</v>
      </c>
      <c r="B2941" t="s">
        <v>5921</v>
      </c>
      <c r="C2941" t="s">
        <v>93</v>
      </c>
      <c r="D2941" s="1">
        <v>236745000</v>
      </c>
      <c r="E2941" s="2">
        <v>40783</v>
      </c>
      <c r="F2941" s="3">
        <v>51.9</v>
      </c>
      <c r="G2941" t="b">
        <v>0</v>
      </c>
      <c r="H2941" t="b">
        <v>0</v>
      </c>
      <c r="I2941" t="b">
        <v>0</v>
      </c>
      <c r="J2941" t="b">
        <v>0</v>
      </c>
      <c r="K2941" s="4">
        <v>1.9E-3</v>
      </c>
      <c r="L2941" s="4">
        <v>4.36E-2</v>
      </c>
      <c r="M2941" s="4">
        <v>9.3600000000000003E-2</v>
      </c>
      <c r="N2941" s="4">
        <v>8.8800000000000004E-2</v>
      </c>
      <c r="O2941" t="s">
        <v>96</v>
      </c>
      <c r="P2941" t="s">
        <v>96</v>
      </c>
      <c r="Q2941" s="3">
        <v>7.7519450000000001</v>
      </c>
      <c r="R2941" s="3">
        <v>7.7519450000000001</v>
      </c>
      <c r="S2941" s="3">
        <v>153.87164000000001</v>
      </c>
      <c r="T2941" s="3">
        <v>163.89215999999999</v>
      </c>
      <c r="U2941" s="3">
        <v>227.06184500000001</v>
      </c>
      <c r="V2941" s="3">
        <v>227.06184500000001</v>
      </c>
      <c r="W2941" t="s">
        <v>94</v>
      </c>
      <c r="X2941" s="5">
        <v>44880</v>
      </c>
      <c r="Y2941" s="4">
        <v>2.3999999999999998E-3</v>
      </c>
      <c r="Z2941" s="3">
        <v>2.95</v>
      </c>
      <c r="AA2941" s="5">
        <v>45279</v>
      </c>
      <c r="AB2941" s="3">
        <v>0.39</v>
      </c>
      <c r="AC2941" s="4">
        <v>5.67E-2</v>
      </c>
      <c r="AD2941" t="s">
        <v>95</v>
      </c>
      <c r="AE2941" s="4">
        <v>8.9999999999999993E-3</v>
      </c>
      <c r="AF2941" t="s">
        <v>96</v>
      </c>
      <c r="AG2941">
        <v>-0.5</v>
      </c>
      <c r="AH2941" s="4">
        <v>5.8999999999999997E-2</v>
      </c>
      <c r="AI2941" s="4">
        <v>6.6600000000000006E-2</v>
      </c>
      <c r="AJ2941" s="4">
        <v>7.1599999999999997E-2</v>
      </c>
      <c r="AK2941" s="4">
        <v>6.8699999999999997E-2</v>
      </c>
      <c r="AL2941" t="s">
        <v>4474</v>
      </c>
      <c r="AM2941">
        <v>464</v>
      </c>
      <c r="AN2941">
        <v>0.17150000000000001</v>
      </c>
      <c r="AO2941">
        <v>0.23039999999999999</v>
      </c>
      <c r="AP2941">
        <v>0.45500000000000002</v>
      </c>
      <c r="AQ2941">
        <v>0.4</v>
      </c>
      <c r="AR2941">
        <v>0.2</v>
      </c>
      <c r="AS2941">
        <v>1099</v>
      </c>
      <c r="AT2941" s="3">
        <v>49.98</v>
      </c>
      <c r="AU2941" s="3">
        <v>52.58</v>
      </c>
      <c r="AV2941" s="3">
        <v>51.86</v>
      </c>
      <c r="AW2941" s="3">
        <v>51.98</v>
      </c>
      <c r="AX2941">
        <v>69.58</v>
      </c>
      <c r="AY2941" t="s">
        <v>70</v>
      </c>
      <c r="AZ2941" t="s">
        <v>72</v>
      </c>
      <c r="BA2941" t="s">
        <v>96</v>
      </c>
      <c r="BB2941" t="s">
        <v>72</v>
      </c>
      <c r="BC2941" t="s">
        <v>72</v>
      </c>
      <c r="BD2941" t="s">
        <v>79</v>
      </c>
      <c r="BE2941" t="s">
        <v>96</v>
      </c>
      <c r="BF2941">
        <v>6.77</v>
      </c>
      <c r="BG2941" s="4">
        <v>0.82809999999999995</v>
      </c>
      <c r="BH2941" s="4">
        <v>0.62529999999999997</v>
      </c>
      <c r="BI2941">
        <v>14.64</v>
      </c>
      <c r="BJ2941" s="4">
        <v>8.5000000000000006E-3</v>
      </c>
      <c r="BK2941" s="4">
        <v>2.0199999999999999E-2</v>
      </c>
    </row>
    <row r="2942" spans="1:63" x14ac:dyDescent="0.3">
      <c r="A2942" t="s">
        <v>5877</v>
      </c>
      <c r="B2942" t="s">
        <v>5878</v>
      </c>
      <c r="C2942" t="s">
        <v>93</v>
      </c>
      <c r="D2942" s="1">
        <v>234410000</v>
      </c>
      <c r="E2942" s="2">
        <v>60970</v>
      </c>
      <c r="F2942" s="3">
        <v>52.13</v>
      </c>
      <c r="G2942" t="b">
        <v>0</v>
      </c>
      <c r="H2942" t="b">
        <v>0</v>
      </c>
      <c r="I2942" t="b">
        <v>0</v>
      </c>
      <c r="J2942" t="b">
        <v>1</v>
      </c>
      <c r="K2942" s="4">
        <v>1E-3</v>
      </c>
      <c r="L2942" s="4">
        <v>6.4000000000000003E-3</v>
      </c>
      <c r="M2942" s="4">
        <v>8.9399999999999993E-2</v>
      </c>
      <c r="N2942" s="4">
        <v>9.0700000000000003E-2</v>
      </c>
      <c r="O2942" s="4" t="s">
        <v>96</v>
      </c>
      <c r="P2942" s="4" t="s">
        <v>96</v>
      </c>
      <c r="Q2942" s="3">
        <v>-5.2345499999999996</v>
      </c>
      <c r="R2942" s="3">
        <v>-8.6999999999999994E-3</v>
      </c>
      <c r="S2942" s="3">
        <v>206.90029000000001</v>
      </c>
      <c r="T2942" s="3">
        <v>206.90029000000001</v>
      </c>
      <c r="U2942" s="3">
        <v>206.90029000000001</v>
      </c>
      <c r="V2942" s="3">
        <v>206.90029000000001</v>
      </c>
      <c r="W2942" t="s">
        <v>147</v>
      </c>
      <c r="X2942" s="5">
        <v>44733</v>
      </c>
      <c r="Y2942" s="4">
        <v>4.0000000000000001E-3</v>
      </c>
      <c r="Z2942" s="3">
        <v>2.93</v>
      </c>
      <c r="AA2942" s="5">
        <v>45287</v>
      </c>
      <c r="AB2942" s="3">
        <v>0.27</v>
      </c>
      <c r="AC2942" s="4">
        <v>5.62E-2</v>
      </c>
      <c r="AD2942" t="s">
        <v>95</v>
      </c>
      <c r="AE2942" s="4">
        <v>1.17E-2</v>
      </c>
      <c r="AF2942" t="s">
        <v>96</v>
      </c>
      <c r="AG2942">
        <v>0.16</v>
      </c>
      <c r="AH2942" s="4">
        <v>6.4000000000000003E-3</v>
      </c>
      <c r="AI2942" s="4">
        <v>1.7500000000000002E-2</v>
      </c>
      <c r="AJ2942" s="4">
        <v>1.9599999999999999E-2</v>
      </c>
      <c r="AK2942" s="4">
        <v>1.4999999999999999E-2</v>
      </c>
      <c r="AL2942" t="s">
        <v>322</v>
      </c>
      <c r="AM2942">
        <v>68</v>
      </c>
      <c r="AN2942" s="4">
        <v>0.3624</v>
      </c>
      <c r="AO2942" s="4">
        <v>0.48280000000000001</v>
      </c>
      <c r="AP2942" s="4">
        <v>0.91339999999999999</v>
      </c>
      <c r="AQ2942" s="6">
        <v>0.4</v>
      </c>
      <c r="AR2942" s="6">
        <v>0.2</v>
      </c>
      <c r="AS2942">
        <v>1099</v>
      </c>
      <c r="AT2942" s="3">
        <v>51.78</v>
      </c>
      <c r="AU2942" s="3">
        <v>52.18</v>
      </c>
      <c r="AV2942" s="3">
        <v>52.11</v>
      </c>
      <c r="AW2942" s="3">
        <v>52.16</v>
      </c>
      <c r="AX2942">
        <v>65.77</v>
      </c>
      <c r="AY2942" t="s">
        <v>79</v>
      </c>
      <c r="AZ2942" t="s">
        <v>72</v>
      </c>
      <c r="BA2942" t="s">
        <v>96</v>
      </c>
      <c r="BB2942" t="s">
        <v>69</v>
      </c>
      <c r="BC2942" t="s">
        <v>69</v>
      </c>
      <c r="BD2942" t="s">
        <v>69</v>
      </c>
      <c r="BE2942" t="s">
        <v>96</v>
      </c>
      <c r="BF2942" t="s">
        <v>96</v>
      </c>
      <c r="BG2942" s="4" t="s">
        <v>96</v>
      </c>
      <c r="BH2942" s="4" t="s">
        <v>96</v>
      </c>
      <c r="BI2942" t="s">
        <v>96</v>
      </c>
      <c r="BJ2942" s="4" t="s">
        <v>96</v>
      </c>
      <c r="BK2942" s="4" t="s">
        <v>96</v>
      </c>
    </row>
    <row r="2943" spans="1:63" x14ac:dyDescent="0.3">
      <c r="A2943" t="s">
        <v>2368</v>
      </c>
      <c r="B2943" t="s">
        <v>2369</v>
      </c>
      <c r="C2943" t="s">
        <v>93</v>
      </c>
      <c r="D2943" s="1">
        <v>233146000</v>
      </c>
      <c r="E2943" s="2">
        <v>30297</v>
      </c>
      <c r="F2943" s="3">
        <v>45.42</v>
      </c>
      <c r="G2943" t="b">
        <v>0</v>
      </c>
      <c r="H2943" t="b">
        <v>0</v>
      </c>
      <c r="I2943" t="b">
        <v>1</v>
      </c>
      <c r="J2943" t="b">
        <v>0</v>
      </c>
      <c r="K2943" s="4">
        <v>-8.9999999999999998E-4</v>
      </c>
      <c r="L2943" s="4">
        <v>3.85E-2</v>
      </c>
      <c r="M2943" s="4">
        <v>0.1011</v>
      </c>
      <c r="N2943" s="4">
        <v>0.10059999999999999</v>
      </c>
      <c r="O2943" s="4">
        <v>4.8999999999999998E-3</v>
      </c>
      <c r="P2943" s="4">
        <v>4.4299999999999999E-2</v>
      </c>
      <c r="Q2943" s="3">
        <v>0</v>
      </c>
      <c r="R2943" s="3">
        <v>0</v>
      </c>
      <c r="S2943" s="3">
        <v>71.265510000000006</v>
      </c>
      <c r="T2943" s="3">
        <v>71.265510000000006</v>
      </c>
      <c r="U2943" s="3">
        <v>73.644090000000006</v>
      </c>
      <c r="V2943" s="3">
        <v>73.644090000000006</v>
      </c>
      <c r="W2943" t="s">
        <v>246</v>
      </c>
      <c r="X2943" s="5">
        <v>42487</v>
      </c>
      <c r="Y2943" s="4">
        <v>3.8E-3</v>
      </c>
      <c r="Z2943" s="3">
        <v>2.77</v>
      </c>
      <c r="AA2943" s="5">
        <v>45282</v>
      </c>
      <c r="AB2943" s="3">
        <v>0.27</v>
      </c>
      <c r="AC2943" s="4">
        <v>6.1100000000000002E-2</v>
      </c>
      <c r="AD2943" t="s">
        <v>95</v>
      </c>
      <c r="AE2943" s="4">
        <v>8.8999999999999999E-3</v>
      </c>
      <c r="AF2943" t="s">
        <v>96</v>
      </c>
      <c r="AG2943">
        <v>0.47</v>
      </c>
      <c r="AH2943" s="4">
        <v>1.0538000000000001</v>
      </c>
      <c r="AI2943" s="4">
        <v>7.17E-2</v>
      </c>
      <c r="AJ2943" s="4">
        <v>7.6200000000000004E-2</v>
      </c>
      <c r="AK2943" s="4">
        <v>7.3200000000000001E-2</v>
      </c>
      <c r="AL2943" t="s">
        <v>497</v>
      </c>
      <c r="AM2943">
        <v>486</v>
      </c>
      <c r="AN2943" s="4">
        <v>7.5700000000000003E-2</v>
      </c>
      <c r="AO2943" s="4">
        <v>0.1055</v>
      </c>
      <c r="AP2943" s="4">
        <v>0.28039999999999998</v>
      </c>
      <c r="AQ2943" s="6">
        <v>0.4</v>
      </c>
      <c r="AR2943" s="6">
        <v>0.2</v>
      </c>
      <c r="AS2943">
        <v>1099</v>
      </c>
      <c r="AT2943" s="3">
        <v>43.63</v>
      </c>
      <c r="AU2943" s="3">
        <v>46.1</v>
      </c>
      <c r="AV2943" s="3">
        <v>45.33</v>
      </c>
      <c r="AW2943" s="3">
        <v>45.59</v>
      </c>
      <c r="AX2943">
        <v>69.739999999999995</v>
      </c>
      <c r="AY2943" t="s">
        <v>70</v>
      </c>
      <c r="AZ2943" t="s">
        <v>79</v>
      </c>
      <c r="BA2943" t="s">
        <v>72</v>
      </c>
      <c r="BB2943" t="s">
        <v>82</v>
      </c>
      <c r="BC2943" t="s">
        <v>70</v>
      </c>
      <c r="BD2943" t="s">
        <v>79</v>
      </c>
      <c r="BE2943" t="s">
        <v>75</v>
      </c>
      <c r="BF2943">
        <v>5.48</v>
      </c>
      <c r="BG2943">
        <v>0.71819999999999995</v>
      </c>
      <c r="BH2943">
        <v>0.3019</v>
      </c>
      <c r="BI2943">
        <v>218.24</v>
      </c>
      <c r="BJ2943">
        <v>5.1400000000000001E-2</v>
      </c>
      <c r="BK2943">
        <v>3.1399999999999997E-2</v>
      </c>
    </row>
    <row r="2944" spans="1:63" x14ac:dyDescent="0.3">
      <c r="A2944" t="s">
        <v>4682</v>
      </c>
      <c r="B2944" t="s">
        <v>4683</v>
      </c>
      <c r="C2944" t="s">
        <v>93</v>
      </c>
      <c r="D2944" s="1">
        <v>228427000</v>
      </c>
      <c r="E2944" s="2">
        <v>32902</v>
      </c>
      <c r="F2944" s="3">
        <v>21.07</v>
      </c>
      <c r="G2944" t="b">
        <v>0</v>
      </c>
      <c r="H2944" t="b">
        <v>0</v>
      </c>
      <c r="I2944" t="b">
        <v>0</v>
      </c>
      <c r="J2944" t="b">
        <v>0</v>
      </c>
      <c r="K2944" s="4">
        <v>4.1999999999999997E-3</v>
      </c>
      <c r="L2944" s="4">
        <v>4.6199999999999998E-2</v>
      </c>
      <c r="M2944" s="4">
        <v>7.1400000000000005E-2</v>
      </c>
      <c r="N2944" s="4">
        <v>6.9000000000000006E-2</v>
      </c>
      <c r="O2944" s="4" t="s">
        <v>96</v>
      </c>
      <c r="P2944" t="s">
        <v>96</v>
      </c>
      <c r="Q2944" s="3">
        <v>0</v>
      </c>
      <c r="R2944" s="3">
        <v>-3.1254</v>
      </c>
      <c r="S2944" s="3">
        <v>-24.851099999999999</v>
      </c>
      <c r="T2944" s="3">
        <v>-24.851099999999999</v>
      </c>
      <c r="U2944" s="3">
        <v>214.82464999999999</v>
      </c>
      <c r="V2944" s="3">
        <v>214.82464999999999</v>
      </c>
      <c r="W2944" t="s">
        <v>94</v>
      </c>
      <c r="X2944" s="5">
        <v>44376</v>
      </c>
      <c r="Y2944" s="4">
        <v>3.8999999999999998E-3</v>
      </c>
      <c r="Z2944" s="3">
        <v>1.01</v>
      </c>
      <c r="AA2944" s="5">
        <v>45288</v>
      </c>
      <c r="AB2944" s="3">
        <v>0.11</v>
      </c>
      <c r="AC2944" s="4">
        <v>4.8099999999999997E-2</v>
      </c>
      <c r="AD2944" t="s">
        <v>243</v>
      </c>
      <c r="AE2944" s="4">
        <v>3.5999999999999999E-3</v>
      </c>
      <c r="AF2944" t="s">
        <v>96</v>
      </c>
      <c r="AG2944">
        <v>0.3</v>
      </c>
      <c r="AH2944" s="4">
        <v>0.28260000000000002</v>
      </c>
      <c r="AI2944" s="4">
        <v>5.2299999999999999E-2</v>
      </c>
      <c r="AJ2944" s="4">
        <v>5.2200000000000003E-2</v>
      </c>
      <c r="AK2944" s="4">
        <v>5.5800000000000002E-2</v>
      </c>
      <c r="AL2944" t="s">
        <v>1400</v>
      </c>
      <c r="AM2944">
        <v>475</v>
      </c>
      <c r="AN2944" s="4">
        <v>0.1399</v>
      </c>
      <c r="AO2944" s="4">
        <v>0.16739999999999999</v>
      </c>
      <c r="AP2944" s="4">
        <v>0.32040000000000002</v>
      </c>
      <c r="AQ2944" s="6">
        <v>0.4</v>
      </c>
      <c r="AR2944" s="6">
        <v>0.2</v>
      </c>
      <c r="AS2944">
        <v>1099</v>
      </c>
      <c r="AT2944" s="3">
        <v>20.21</v>
      </c>
      <c r="AU2944" s="3">
        <v>21.3</v>
      </c>
      <c r="AV2944" s="3">
        <v>21.06</v>
      </c>
      <c r="AW2944" s="3">
        <v>21.09</v>
      </c>
      <c r="AX2944">
        <v>77.92</v>
      </c>
      <c r="AY2944" t="s">
        <v>72</v>
      </c>
      <c r="AZ2944" t="s">
        <v>71</v>
      </c>
      <c r="BA2944" t="s">
        <v>96</v>
      </c>
      <c r="BB2944" t="s">
        <v>70</v>
      </c>
      <c r="BC2944" t="s">
        <v>71</v>
      </c>
      <c r="BD2944" t="s">
        <v>82</v>
      </c>
      <c r="BE2944" t="s">
        <v>96</v>
      </c>
      <c r="BF2944" t="s">
        <v>96</v>
      </c>
      <c r="BG2944" s="4" t="s">
        <v>96</v>
      </c>
      <c r="BH2944" s="4" t="s">
        <v>96</v>
      </c>
      <c r="BI2944" t="s">
        <v>96</v>
      </c>
      <c r="BJ2944" s="4" t="s">
        <v>96</v>
      </c>
      <c r="BK2944" s="4" t="s">
        <v>96</v>
      </c>
    </row>
    <row r="2945" spans="1:63" x14ac:dyDescent="0.3">
      <c r="A2945" t="s">
        <v>2409</v>
      </c>
      <c r="B2945" t="s">
        <v>2410</v>
      </c>
      <c r="C2945" t="s">
        <v>93</v>
      </c>
      <c r="D2945" s="1">
        <v>225979000</v>
      </c>
      <c r="E2945" s="2">
        <v>98370</v>
      </c>
      <c r="F2945" s="3">
        <v>20.059999999999999</v>
      </c>
      <c r="G2945" t="b">
        <v>0</v>
      </c>
      <c r="H2945" t="b">
        <v>0</v>
      </c>
      <c r="I2945" t="b">
        <v>0</v>
      </c>
      <c r="J2945" t="b">
        <v>0</v>
      </c>
      <c r="K2945" s="4">
        <v>-5.0000000000000001E-4</v>
      </c>
      <c r="L2945" s="4">
        <v>4.1999999999999997E-3</v>
      </c>
      <c r="M2945" s="4">
        <v>2.8299999999999999E-2</v>
      </c>
      <c r="N2945" s="4">
        <v>2.98E-2</v>
      </c>
      <c r="O2945" s="4">
        <v>1.03E-2</v>
      </c>
      <c r="P2945" s="4">
        <v>1.29E-2</v>
      </c>
      <c r="Q2945" s="3">
        <v>-8.0348000000000006</v>
      </c>
      <c r="R2945" s="3">
        <v>-12.0466</v>
      </c>
      <c r="S2945" s="3">
        <v>-124.931617</v>
      </c>
      <c r="T2945" s="3">
        <v>-124.931617</v>
      </c>
      <c r="U2945" s="3">
        <v>47.406579000000001</v>
      </c>
      <c r="V2945" s="3">
        <v>47.406579000000001</v>
      </c>
      <c r="W2945" t="s">
        <v>213</v>
      </c>
      <c r="X2945" s="5">
        <v>43405</v>
      </c>
      <c r="Y2945" s="4">
        <v>4.4999999999999997E-3</v>
      </c>
      <c r="Z2945" s="3">
        <v>0.45</v>
      </c>
      <c r="AA2945" s="5">
        <v>45282</v>
      </c>
      <c r="AB2945" s="3">
        <v>0.04</v>
      </c>
      <c r="AC2945" s="4">
        <v>2.24E-2</v>
      </c>
      <c r="AD2945" t="s">
        <v>95</v>
      </c>
      <c r="AE2945" s="4">
        <v>1.5E-3</v>
      </c>
      <c r="AF2945" t="s">
        <v>96</v>
      </c>
      <c r="AG2945">
        <v>0.01</v>
      </c>
      <c r="AH2945" s="4">
        <v>3.9600000000000003E-2</v>
      </c>
      <c r="AI2945" s="4">
        <v>1.8100000000000002E-2</v>
      </c>
      <c r="AJ2945" s="4">
        <v>1.83E-2</v>
      </c>
      <c r="AK2945" s="4">
        <v>1.6400000000000001E-2</v>
      </c>
      <c r="AL2945" t="s">
        <v>360</v>
      </c>
      <c r="AM2945">
        <v>197</v>
      </c>
      <c r="AN2945" s="4">
        <v>0.12870000000000001</v>
      </c>
      <c r="AO2945" s="4">
        <v>0.18129999999999999</v>
      </c>
      <c r="AP2945" s="4">
        <v>0.47610000000000002</v>
      </c>
      <c r="AQ2945" s="6">
        <v>0.4</v>
      </c>
      <c r="AR2945" s="6">
        <v>0.2</v>
      </c>
      <c r="AS2945">
        <v>1099</v>
      </c>
      <c r="AT2945" s="3">
        <v>20</v>
      </c>
      <c r="AU2945" s="3">
        <v>20.100000000000001</v>
      </c>
      <c r="AV2945" s="3" t="s">
        <v>96</v>
      </c>
      <c r="AW2945" s="3" t="s">
        <v>96</v>
      </c>
      <c r="AX2945">
        <v>58.61</v>
      </c>
      <c r="AY2945" t="s">
        <v>79</v>
      </c>
      <c r="AZ2945" t="s">
        <v>82</v>
      </c>
      <c r="BA2945" t="s">
        <v>96</v>
      </c>
      <c r="BB2945" t="s">
        <v>69</v>
      </c>
      <c r="BC2945" t="s">
        <v>70</v>
      </c>
      <c r="BD2945" t="s">
        <v>70</v>
      </c>
      <c r="BE2945" t="s">
        <v>96</v>
      </c>
      <c r="BF2945" t="s">
        <v>96</v>
      </c>
      <c r="BG2945" s="4" t="s">
        <v>96</v>
      </c>
      <c r="BH2945" s="4" t="s">
        <v>96</v>
      </c>
      <c r="BI2945" t="s">
        <v>96</v>
      </c>
      <c r="BJ2945" s="4" t="s">
        <v>96</v>
      </c>
      <c r="BK2945" s="4" t="s">
        <v>96</v>
      </c>
    </row>
    <row r="2946" spans="1:63" x14ac:dyDescent="0.3">
      <c r="A2946" t="s">
        <v>2471</v>
      </c>
      <c r="B2946" t="s">
        <v>2472</v>
      </c>
      <c r="C2946" t="s">
        <v>93</v>
      </c>
      <c r="D2946" s="1">
        <v>221203000</v>
      </c>
      <c r="E2946" s="2">
        <v>99266</v>
      </c>
      <c r="F2946" s="3">
        <v>29.93</v>
      </c>
      <c r="G2946" t="b">
        <v>0</v>
      </c>
      <c r="H2946" t="b">
        <v>0</v>
      </c>
      <c r="I2946" t="b">
        <v>0</v>
      </c>
      <c r="J2946" t="b">
        <v>0</v>
      </c>
      <c r="K2946" s="4">
        <v>-1E-3</v>
      </c>
      <c r="L2946" s="4">
        <v>3.6499999999999998E-2</v>
      </c>
      <c r="M2946" s="4">
        <v>0.1037</v>
      </c>
      <c r="N2946" s="4">
        <v>0.10249999999999999</v>
      </c>
      <c r="O2946" s="4">
        <v>-6.4899999999999999E-2</v>
      </c>
      <c r="P2946" s="4">
        <v>-1.0500000000000001E-2</v>
      </c>
      <c r="Q2946" s="3">
        <v>0</v>
      </c>
      <c r="R2946" s="3">
        <v>11.632452000000001</v>
      </c>
      <c r="S2946" s="3">
        <v>64.779116999999999</v>
      </c>
      <c r="T2946" s="3">
        <v>64.779116999999999</v>
      </c>
      <c r="U2946" s="3">
        <v>80.703743000000003</v>
      </c>
      <c r="V2946" s="3">
        <v>80.703743000000003</v>
      </c>
      <c r="W2946" t="s">
        <v>147</v>
      </c>
      <c r="X2946" s="5">
        <v>40317</v>
      </c>
      <c r="Y2946" s="4">
        <v>5.0000000000000001E-3</v>
      </c>
      <c r="Z2946" s="3">
        <v>0.65</v>
      </c>
      <c r="AA2946" s="5">
        <v>45278</v>
      </c>
      <c r="AB2946" s="3">
        <v>0.06</v>
      </c>
      <c r="AC2946" s="4">
        <v>2.1499999999999998E-2</v>
      </c>
      <c r="AD2946" t="s">
        <v>95</v>
      </c>
      <c r="AE2946" s="4">
        <v>7.1000000000000004E-3</v>
      </c>
      <c r="AF2946" t="s">
        <v>96</v>
      </c>
      <c r="AG2946">
        <v>0.39</v>
      </c>
      <c r="AH2946" s="4">
        <v>1.0328999999999999</v>
      </c>
      <c r="AI2946" s="4">
        <v>9.2899999999999996E-2</v>
      </c>
      <c r="AJ2946" s="4">
        <v>0.1007</v>
      </c>
      <c r="AK2946" s="4">
        <v>9.1399999999999995E-2</v>
      </c>
      <c r="AL2946" t="s">
        <v>67</v>
      </c>
      <c r="AM2946">
        <v>1000</v>
      </c>
      <c r="AN2946" s="4">
        <v>3.6200000000000003E-2</v>
      </c>
      <c r="AO2946" s="4">
        <v>5.0900000000000001E-2</v>
      </c>
      <c r="AP2946" s="4">
        <v>0.1368</v>
      </c>
      <c r="AQ2946" s="6">
        <v>0.4</v>
      </c>
      <c r="AR2946" s="6">
        <v>0.2</v>
      </c>
      <c r="AS2946">
        <v>1099</v>
      </c>
      <c r="AT2946" s="3">
        <v>28.28</v>
      </c>
      <c r="AU2946" s="3">
        <v>30.47</v>
      </c>
      <c r="AV2946" s="3">
        <v>29.82</v>
      </c>
      <c r="AW2946" s="3">
        <v>30.11</v>
      </c>
      <c r="AX2946">
        <v>66.849999999999994</v>
      </c>
      <c r="AY2946" t="s">
        <v>71</v>
      </c>
      <c r="AZ2946" t="s">
        <v>75</v>
      </c>
      <c r="BA2946" t="s">
        <v>75</v>
      </c>
      <c r="BB2946" t="s">
        <v>75</v>
      </c>
      <c r="BC2946" t="s">
        <v>75</v>
      </c>
      <c r="BD2946" t="s">
        <v>75</v>
      </c>
      <c r="BE2946" t="s">
        <v>72</v>
      </c>
      <c r="BF2946">
        <v>7.22</v>
      </c>
      <c r="BG2946" s="4">
        <v>0.93440000000000001</v>
      </c>
      <c r="BH2946" s="4">
        <v>0.79859999999999998</v>
      </c>
      <c r="BI2946">
        <v>63.71</v>
      </c>
      <c r="BJ2946" s="4">
        <v>8.9399999999999993E-2</v>
      </c>
      <c r="BK2946" s="4">
        <v>3.2300000000000002E-2</v>
      </c>
    </row>
    <row r="2947" spans="1:63" x14ac:dyDescent="0.3">
      <c r="A2947" t="s">
        <v>4541</v>
      </c>
      <c r="B2947" t="s">
        <v>4542</v>
      </c>
      <c r="C2947" t="s">
        <v>93</v>
      </c>
      <c r="D2947" s="1">
        <v>216223000</v>
      </c>
      <c r="E2947" s="2">
        <v>9894</v>
      </c>
      <c r="F2947" s="3">
        <v>24.36</v>
      </c>
      <c r="G2947" t="b">
        <v>0</v>
      </c>
      <c r="H2947" t="b">
        <v>0</v>
      </c>
      <c r="I2947" t="b">
        <v>0</v>
      </c>
      <c r="J2947" t="b">
        <v>0</v>
      </c>
      <c r="K2947" s="4">
        <v>2E-3</v>
      </c>
      <c r="L2947" s="4">
        <v>5.0500000000000003E-2</v>
      </c>
      <c r="M2947" s="4">
        <v>0.1004</v>
      </c>
      <c r="N2947" s="4">
        <v>9.6299999999999997E-2</v>
      </c>
      <c r="O2947" s="4" t="s">
        <v>96</v>
      </c>
      <c r="P2947" s="4" t="s">
        <v>96</v>
      </c>
      <c r="Q2947" s="3">
        <v>7.2592999999999996</v>
      </c>
      <c r="R2947" s="3">
        <v>7.2592999999999996</v>
      </c>
      <c r="S2947" s="3">
        <v>99.568983000000003</v>
      </c>
      <c r="T2947" s="3">
        <v>99.568983000000003</v>
      </c>
      <c r="U2947" s="3">
        <v>62.464221000000002</v>
      </c>
      <c r="V2947" s="3">
        <v>62.464221000000002</v>
      </c>
      <c r="W2947" t="s">
        <v>249</v>
      </c>
      <c r="X2947" s="5">
        <v>44292</v>
      </c>
      <c r="Y2947" s="4">
        <v>2.3E-3</v>
      </c>
      <c r="Z2947" s="3">
        <v>1.36</v>
      </c>
      <c r="AA2947" s="5">
        <v>45278</v>
      </c>
      <c r="AB2947" s="3">
        <v>0.11</v>
      </c>
      <c r="AC2947" s="4">
        <v>5.6000000000000001E-2</v>
      </c>
      <c r="AD2947" t="s">
        <v>95</v>
      </c>
      <c r="AE2947" s="4">
        <v>5.3E-3</v>
      </c>
      <c r="AF2947" t="s">
        <v>96</v>
      </c>
      <c r="AG2947">
        <v>0.54</v>
      </c>
      <c r="AH2947" s="4">
        <v>7.5300000000000006E-2</v>
      </c>
      <c r="AI2947" s="4">
        <v>8.7300000000000003E-2</v>
      </c>
      <c r="AJ2947" s="4">
        <v>9.2999999999999999E-2</v>
      </c>
      <c r="AK2947" s="4">
        <v>8.9700000000000002E-2</v>
      </c>
      <c r="AL2947" t="s">
        <v>67</v>
      </c>
      <c r="AM2947">
        <v>0</v>
      </c>
      <c r="AN2947" s="4">
        <v>0</v>
      </c>
      <c r="AO2947" s="4">
        <v>0</v>
      </c>
      <c r="AP2947" s="4">
        <v>0</v>
      </c>
      <c r="AQ2947" s="6">
        <v>0.4</v>
      </c>
      <c r="AR2947" s="6">
        <v>0.2</v>
      </c>
      <c r="AS2947">
        <v>1099</v>
      </c>
      <c r="AT2947" s="3">
        <v>23.21</v>
      </c>
      <c r="AU2947" s="3">
        <v>24.75</v>
      </c>
      <c r="AV2947" s="3">
        <v>24.35</v>
      </c>
      <c r="AW2947" s="3">
        <v>24.38</v>
      </c>
      <c r="AX2947">
        <v>72.12</v>
      </c>
      <c r="AY2947" t="s">
        <v>75</v>
      </c>
      <c r="AZ2947" t="s">
        <v>69</v>
      </c>
      <c r="BA2947" t="s">
        <v>96</v>
      </c>
      <c r="BB2947" t="s">
        <v>96</v>
      </c>
      <c r="BC2947" t="s">
        <v>96</v>
      </c>
      <c r="BD2947" t="s">
        <v>69</v>
      </c>
      <c r="BE2947" t="s">
        <v>96</v>
      </c>
      <c r="BF2947">
        <v>3.93</v>
      </c>
      <c r="BG2947" s="4">
        <v>0.2248</v>
      </c>
      <c r="BH2947" s="4">
        <v>5.1799999999999999E-2</v>
      </c>
      <c r="BI2947">
        <v>595.83000000000004</v>
      </c>
      <c r="BJ2947" s="4">
        <v>2.7000000000000001E-3</v>
      </c>
      <c r="BK2947" s="4">
        <v>2.0999999999999999E-3</v>
      </c>
    </row>
    <row r="2948" spans="1:63" x14ac:dyDescent="0.3">
      <c r="A2948" t="s">
        <v>3476</v>
      </c>
      <c r="B2948" t="s">
        <v>3477</v>
      </c>
      <c r="C2948" t="s">
        <v>93</v>
      </c>
      <c r="D2948" s="1">
        <v>216021000</v>
      </c>
      <c r="E2948" s="2">
        <v>53662</v>
      </c>
      <c r="F2948" s="3">
        <v>24.92</v>
      </c>
      <c r="G2948" t="b">
        <v>0</v>
      </c>
      <c r="H2948" t="b">
        <v>0</v>
      </c>
      <c r="I2948" t="b">
        <v>0</v>
      </c>
      <c r="J2948" t="b">
        <v>0</v>
      </c>
      <c r="K2948" s="4">
        <v>1E-3</v>
      </c>
      <c r="L2948" s="4">
        <v>4.5999999999999999E-3</v>
      </c>
      <c r="M2948" s="4">
        <v>2.9499999999999998E-2</v>
      </c>
      <c r="N2948" s="4">
        <v>2.9600000000000001E-2</v>
      </c>
      <c r="O2948" s="4">
        <v>1.6999999999999999E-3</v>
      </c>
      <c r="P2948" s="4" t="s">
        <v>96</v>
      </c>
      <c r="Q2948" s="3">
        <v>0</v>
      </c>
      <c r="R2948" s="3">
        <v>0</v>
      </c>
      <c r="S2948" s="3">
        <v>61.805700000000002</v>
      </c>
      <c r="T2948" s="3">
        <v>61.805700000000002</v>
      </c>
      <c r="U2948" s="3">
        <v>175.505</v>
      </c>
      <c r="V2948" s="3">
        <v>175.505</v>
      </c>
      <c r="W2948" t="s">
        <v>213</v>
      </c>
      <c r="X2948" s="5">
        <v>43733</v>
      </c>
      <c r="Y2948" s="4">
        <v>1.8E-3</v>
      </c>
      <c r="Z2948" s="3">
        <v>0.59</v>
      </c>
      <c r="AA2948" s="5">
        <v>45278</v>
      </c>
      <c r="AB2948" s="3">
        <v>0.05</v>
      </c>
      <c r="AC2948" s="4">
        <v>2.3599999999999999E-2</v>
      </c>
      <c r="AD2948" t="s">
        <v>95</v>
      </c>
      <c r="AE2948" s="4">
        <v>1.6000000000000001E-3</v>
      </c>
      <c r="AF2948" t="s">
        <v>96</v>
      </c>
      <c r="AG2948">
        <v>0.08</v>
      </c>
      <c r="AH2948" s="4">
        <v>0.1842</v>
      </c>
      <c r="AI2948" s="4">
        <v>1.29E-2</v>
      </c>
      <c r="AJ2948" s="4">
        <v>1.54E-2</v>
      </c>
      <c r="AK2948" s="4">
        <v>2.1499999999999998E-2</v>
      </c>
      <c r="AL2948" t="s">
        <v>84</v>
      </c>
      <c r="AM2948">
        <v>1000</v>
      </c>
      <c r="AN2948" s="4">
        <v>9.7900000000000001E-2</v>
      </c>
      <c r="AO2948" s="4">
        <v>0.13550000000000001</v>
      </c>
      <c r="AP2948" s="4">
        <v>0.35449999999999998</v>
      </c>
      <c r="AQ2948" s="6">
        <v>0.4</v>
      </c>
      <c r="AR2948" s="6">
        <v>0.2</v>
      </c>
      <c r="AS2948">
        <v>1099</v>
      </c>
      <c r="AT2948" s="3">
        <v>24.8</v>
      </c>
      <c r="AU2948" s="3">
        <v>24.93</v>
      </c>
      <c r="AV2948">
        <v>24.89</v>
      </c>
      <c r="AW2948">
        <v>24.94</v>
      </c>
      <c r="AX2948">
        <v>66.790000000000006</v>
      </c>
      <c r="AY2948" t="s">
        <v>71</v>
      </c>
      <c r="AZ2948" t="s">
        <v>72</v>
      </c>
      <c r="BA2948" t="s">
        <v>96</v>
      </c>
      <c r="BB2948" t="s">
        <v>69</v>
      </c>
      <c r="BC2948" t="s">
        <v>70</v>
      </c>
      <c r="BD2948" t="s">
        <v>75</v>
      </c>
      <c r="BE2948" t="s">
        <v>96</v>
      </c>
      <c r="BF2948" t="s">
        <v>96</v>
      </c>
      <c r="BG2948" s="4" t="s">
        <v>96</v>
      </c>
      <c r="BH2948" s="4" t="s">
        <v>96</v>
      </c>
      <c r="BI2948" t="s">
        <v>96</v>
      </c>
      <c r="BJ2948" s="4" t="s">
        <v>96</v>
      </c>
      <c r="BK2948" s="4" t="s">
        <v>96</v>
      </c>
    </row>
    <row r="2949" spans="1:63" x14ac:dyDescent="0.3">
      <c r="A2949" t="s">
        <v>1347</v>
      </c>
      <c r="B2949" t="s">
        <v>1348</v>
      </c>
      <c r="C2949" t="s">
        <v>93</v>
      </c>
      <c r="D2949" s="1">
        <v>210128000</v>
      </c>
      <c r="E2949" s="2">
        <v>14069</v>
      </c>
      <c r="F2949" s="3">
        <v>46.11</v>
      </c>
      <c r="G2949" t="b">
        <v>0</v>
      </c>
      <c r="H2949" t="b">
        <v>0</v>
      </c>
      <c r="I2949" t="b">
        <v>1</v>
      </c>
      <c r="J2949" t="b">
        <v>0</v>
      </c>
      <c r="K2949" s="4">
        <v>2.9999999999999997E-4</v>
      </c>
      <c r="L2949" s="4">
        <v>2.8500000000000001E-2</v>
      </c>
      <c r="M2949" s="4">
        <v>9.8299999999999998E-2</v>
      </c>
      <c r="N2949" s="4">
        <v>9.8699999999999996E-2</v>
      </c>
      <c r="O2949" s="4">
        <v>1.38E-2</v>
      </c>
      <c r="P2949" s="4">
        <v>4.1300000000000003E-2</v>
      </c>
      <c r="Q2949" s="3">
        <v>0</v>
      </c>
      <c r="R2949" s="3">
        <v>-20.629249999999999</v>
      </c>
      <c r="S2949" s="3">
        <v>-456.65015</v>
      </c>
      <c r="T2949" s="3">
        <v>-456.65015</v>
      </c>
      <c r="U2949" s="3">
        <v>-679.38175000000001</v>
      </c>
      <c r="V2949" s="3">
        <v>-679.38175000000001</v>
      </c>
      <c r="W2949" t="s">
        <v>246</v>
      </c>
      <c r="X2949" s="5">
        <v>43111</v>
      </c>
      <c r="Y2949" s="4">
        <v>2E-3</v>
      </c>
      <c r="Z2949" s="3">
        <v>2.62</v>
      </c>
      <c r="AA2949" s="5">
        <v>45281</v>
      </c>
      <c r="AB2949" s="3">
        <v>0.4</v>
      </c>
      <c r="AC2949" s="4">
        <v>5.6800000000000003E-2</v>
      </c>
      <c r="AD2949" t="s">
        <v>95</v>
      </c>
      <c r="AE2949" s="4">
        <v>8.6999999999999994E-3</v>
      </c>
      <c r="AF2949" t="s">
        <v>96</v>
      </c>
      <c r="AG2949">
        <v>0.34</v>
      </c>
      <c r="AH2949" s="4">
        <v>0.90980000000000005</v>
      </c>
      <c r="AI2949" s="4">
        <v>5.7000000000000002E-2</v>
      </c>
      <c r="AJ2949" s="4">
        <v>6.2700000000000006E-2</v>
      </c>
      <c r="AK2949" s="4">
        <v>5.9499999999999997E-2</v>
      </c>
      <c r="AL2949" t="s">
        <v>4475</v>
      </c>
      <c r="AM2949">
        <v>499</v>
      </c>
      <c r="AN2949" s="4">
        <v>8.2400000000000001E-2</v>
      </c>
      <c r="AO2949" s="4">
        <v>0.1104</v>
      </c>
      <c r="AP2949" s="4">
        <v>0.25009999999999999</v>
      </c>
      <c r="AQ2949" s="6">
        <v>0.4</v>
      </c>
      <c r="AR2949" s="6">
        <v>0.2</v>
      </c>
      <c r="AS2949">
        <v>1099</v>
      </c>
      <c r="AT2949" s="3">
        <v>44.85</v>
      </c>
      <c r="AU2949" s="3">
        <v>46.58</v>
      </c>
      <c r="AV2949" s="3">
        <v>46.01</v>
      </c>
      <c r="AW2949" s="3">
        <v>46.27</v>
      </c>
      <c r="AX2949">
        <v>70.19</v>
      </c>
      <c r="AY2949" t="s">
        <v>79</v>
      </c>
      <c r="AZ2949" t="s">
        <v>69</v>
      </c>
      <c r="BA2949" t="s">
        <v>69</v>
      </c>
      <c r="BB2949" t="s">
        <v>70</v>
      </c>
      <c r="BC2949" t="s">
        <v>72</v>
      </c>
      <c r="BD2949" t="s">
        <v>71</v>
      </c>
      <c r="BE2949" t="s">
        <v>96</v>
      </c>
      <c r="BF2949">
        <v>5.56</v>
      </c>
      <c r="BG2949" s="4">
        <v>0.76819999999999999</v>
      </c>
      <c r="BH2949" s="4">
        <v>0.3115</v>
      </c>
      <c r="BI2949">
        <v>278.47000000000003</v>
      </c>
      <c r="BJ2949" s="4">
        <v>8.9899999999999994E-2</v>
      </c>
      <c r="BK2949" s="4">
        <v>2.7400000000000001E-2</v>
      </c>
    </row>
    <row r="2950" spans="1:63" x14ac:dyDescent="0.3">
      <c r="A2950" t="s">
        <v>5342</v>
      </c>
      <c r="B2950" t="s">
        <v>5343</v>
      </c>
      <c r="C2950" t="s">
        <v>93</v>
      </c>
      <c r="D2950" s="1">
        <v>209045000</v>
      </c>
      <c r="E2950" s="2">
        <v>8153</v>
      </c>
      <c r="F2950" s="3">
        <v>40.81</v>
      </c>
      <c r="G2950" t="b">
        <v>0</v>
      </c>
      <c r="H2950" t="b">
        <v>0</v>
      </c>
      <c r="I2950" t="b">
        <v>0</v>
      </c>
      <c r="J2950" t="b">
        <v>0</v>
      </c>
      <c r="K2950" s="4">
        <v>8.9999999999999998E-4</v>
      </c>
      <c r="L2950" s="4">
        <v>3.1199999999999999E-2</v>
      </c>
      <c r="M2950" s="4">
        <v>0.10249999999999999</v>
      </c>
      <c r="N2950" s="4">
        <v>9.98E-2</v>
      </c>
      <c r="O2950" t="s">
        <v>96</v>
      </c>
      <c r="P2950" t="s">
        <v>96</v>
      </c>
      <c r="Q2950" s="3">
        <v>2.0459000000000001</v>
      </c>
      <c r="R2950" s="3">
        <v>2.0459000000000001</v>
      </c>
      <c r="S2950" s="3">
        <v>25.525700000000001</v>
      </c>
      <c r="T2950" s="3">
        <v>25.525700000000001</v>
      </c>
      <c r="U2950" s="3">
        <v>178.63057499999999</v>
      </c>
      <c r="V2950" s="3">
        <v>178.63057499999999</v>
      </c>
      <c r="W2950" t="s">
        <v>249</v>
      </c>
      <c r="X2950" s="5">
        <v>44742</v>
      </c>
      <c r="Y2950" s="4">
        <v>2.8999999999999998E-3</v>
      </c>
      <c r="Z2950" s="3">
        <v>2.5299999999999998</v>
      </c>
      <c r="AA2950" s="5">
        <v>45288</v>
      </c>
      <c r="AB2950" s="3">
        <v>0.22</v>
      </c>
      <c r="AC2950" s="4">
        <v>6.1899999999999997E-2</v>
      </c>
      <c r="AD2950" t="s">
        <v>95</v>
      </c>
      <c r="AE2950" s="4">
        <v>8.8999999999999999E-3</v>
      </c>
      <c r="AF2950" t="s">
        <v>96</v>
      </c>
      <c r="AG2950">
        <v>0.46</v>
      </c>
      <c r="AH2950" s="4">
        <v>7.7100000000000002E-2</v>
      </c>
      <c r="AI2950" s="4">
        <v>6.6299999999999998E-2</v>
      </c>
      <c r="AJ2950" s="4">
        <v>7.3300000000000004E-2</v>
      </c>
      <c r="AK2950" s="4">
        <v>6.9000000000000006E-2</v>
      </c>
      <c r="AL2950" t="s">
        <v>5870</v>
      </c>
      <c r="AM2950">
        <v>379</v>
      </c>
      <c r="AN2950" s="4">
        <v>8.6800000000000002E-2</v>
      </c>
      <c r="AO2950" s="4">
        <v>0.1186</v>
      </c>
      <c r="AP2950" s="4">
        <v>0.29199999999999998</v>
      </c>
      <c r="AQ2950" s="6">
        <v>0.4</v>
      </c>
      <c r="AR2950" s="6">
        <v>0.2</v>
      </c>
      <c r="AS2950">
        <v>1099</v>
      </c>
      <c r="AT2950" s="3">
        <v>39.61</v>
      </c>
      <c r="AU2950" s="3">
        <v>41.31</v>
      </c>
      <c r="AV2950" s="3">
        <v>40.79</v>
      </c>
      <c r="AW2950" s="3">
        <v>40.869999999999997</v>
      </c>
      <c r="AX2950">
        <v>68.48</v>
      </c>
      <c r="AY2950" t="s">
        <v>75</v>
      </c>
      <c r="AZ2950" t="s">
        <v>72</v>
      </c>
      <c r="BA2950" t="s">
        <v>96</v>
      </c>
      <c r="BB2950" t="s">
        <v>96</v>
      </c>
      <c r="BC2950" t="s">
        <v>96</v>
      </c>
      <c r="BD2950" t="s">
        <v>96</v>
      </c>
      <c r="BE2950" t="s">
        <v>96</v>
      </c>
      <c r="BF2950">
        <v>3.77</v>
      </c>
      <c r="BG2950" s="4">
        <v>8.6699999999999999E-2</v>
      </c>
      <c r="BH2950" s="4">
        <v>4.5199999999999997E-2</v>
      </c>
      <c r="BI2950">
        <v>1163.8</v>
      </c>
      <c r="BJ2950" s="4">
        <v>7.3000000000000001E-3</v>
      </c>
      <c r="BK2950" s="4">
        <v>4.0000000000000002E-4</v>
      </c>
    </row>
    <row r="2951" spans="1:63" x14ac:dyDescent="0.3">
      <c r="A2951" t="s">
        <v>2784</v>
      </c>
      <c r="B2951" t="s">
        <v>2785</v>
      </c>
      <c r="C2951" t="s">
        <v>93</v>
      </c>
      <c r="D2951" s="1">
        <v>207352000</v>
      </c>
      <c r="E2951" s="2">
        <v>125673</v>
      </c>
      <c r="F2951" s="3">
        <v>19.760000000000002</v>
      </c>
      <c r="G2951" t="b">
        <v>0</v>
      </c>
      <c r="H2951" t="b">
        <v>0</v>
      </c>
      <c r="I2951" t="b">
        <v>0</v>
      </c>
      <c r="J2951" t="b">
        <v>0</v>
      </c>
      <c r="K2951" s="4">
        <v>3.8E-3</v>
      </c>
      <c r="L2951" s="4">
        <v>4.1799999999999997E-2</v>
      </c>
      <c r="M2951" s="4">
        <v>7.1499999999999994E-2</v>
      </c>
      <c r="N2951" s="4">
        <v>7.2700000000000001E-2</v>
      </c>
      <c r="O2951">
        <v>-6.1000000000000004E-3</v>
      </c>
      <c r="P2951">
        <v>2.2200000000000001E-2</v>
      </c>
      <c r="Q2951" s="3">
        <v>4.9222549999999998</v>
      </c>
      <c r="R2951" s="3">
        <v>8.8358550000000005</v>
      </c>
      <c r="S2951" s="3">
        <v>116.76389</v>
      </c>
      <c r="T2951" s="3">
        <v>116.76389</v>
      </c>
      <c r="U2951" s="3">
        <v>96.256429999999995</v>
      </c>
      <c r="V2951" s="3">
        <v>96.256429999999995</v>
      </c>
      <c r="W2951" t="s">
        <v>94</v>
      </c>
      <c r="X2951" s="5">
        <v>43208</v>
      </c>
      <c r="Y2951" s="4">
        <v>4.0000000000000001E-3</v>
      </c>
      <c r="Z2951" s="3">
        <v>0.64</v>
      </c>
      <c r="AA2951">
        <v>45288</v>
      </c>
      <c r="AB2951">
        <v>0.06</v>
      </c>
      <c r="AC2951" s="4">
        <v>3.2300000000000002E-2</v>
      </c>
      <c r="AD2951" t="s">
        <v>95</v>
      </c>
      <c r="AE2951" s="4">
        <v>4.4000000000000003E-3</v>
      </c>
      <c r="AF2951" t="s">
        <v>96</v>
      </c>
      <c r="AG2951">
        <v>0.14000000000000001</v>
      </c>
      <c r="AH2951" s="4">
        <v>0.66420000000000001</v>
      </c>
      <c r="AI2951" s="4">
        <v>6.08E-2</v>
      </c>
      <c r="AJ2951" s="4">
        <v>8.2100000000000006E-2</v>
      </c>
      <c r="AK2951" s="4">
        <v>8.1799999999999998E-2</v>
      </c>
      <c r="AL2951" t="s">
        <v>938</v>
      </c>
      <c r="AM2951">
        <v>216</v>
      </c>
      <c r="AN2951" s="4">
        <v>0.25119999999999998</v>
      </c>
      <c r="AO2951" s="4">
        <v>0.32890000000000003</v>
      </c>
      <c r="AP2951" s="4">
        <v>0.63400000000000001</v>
      </c>
      <c r="AQ2951" s="6">
        <v>0.4</v>
      </c>
      <c r="AR2951" s="6">
        <v>0.2</v>
      </c>
      <c r="AS2951">
        <v>1099</v>
      </c>
      <c r="AT2951" s="3">
        <v>19.100000000000001</v>
      </c>
      <c r="AU2951" s="3">
        <v>19.89</v>
      </c>
      <c r="AV2951" s="3">
        <v>19.71</v>
      </c>
      <c r="AW2951" s="3">
        <v>19.79</v>
      </c>
      <c r="AX2951">
        <v>73.42</v>
      </c>
      <c r="AY2951" t="s">
        <v>71</v>
      </c>
      <c r="AZ2951" t="s">
        <v>71</v>
      </c>
      <c r="BA2951" t="s">
        <v>96</v>
      </c>
      <c r="BB2951" t="s">
        <v>79</v>
      </c>
      <c r="BC2951" t="s">
        <v>71</v>
      </c>
      <c r="BD2951" t="s">
        <v>70</v>
      </c>
      <c r="BE2951" t="s">
        <v>96</v>
      </c>
      <c r="BF2951" t="s">
        <v>96</v>
      </c>
      <c r="BG2951" s="4" t="s">
        <v>96</v>
      </c>
      <c r="BH2951" s="4" t="s">
        <v>96</v>
      </c>
      <c r="BI2951" t="s">
        <v>96</v>
      </c>
      <c r="BJ2951" s="4" t="s">
        <v>96</v>
      </c>
      <c r="BK2951" s="4" t="s">
        <v>96</v>
      </c>
    </row>
    <row r="2952" spans="1:63" x14ac:dyDescent="0.3">
      <c r="A2952" t="s">
        <v>2061</v>
      </c>
      <c r="B2952" t="s">
        <v>2062</v>
      </c>
      <c r="C2952" t="s">
        <v>93</v>
      </c>
      <c r="D2952" s="1">
        <v>207206000</v>
      </c>
      <c r="E2952" s="2">
        <v>46858</v>
      </c>
      <c r="F2952" s="3">
        <v>47.01</v>
      </c>
      <c r="G2952" t="b">
        <v>0</v>
      </c>
      <c r="H2952" t="b">
        <v>0</v>
      </c>
      <c r="I2952" t="b">
        <v>0</v>
      </c>
      <c r="J2952" t="b">
        <v>0</v>
      </c>
      <c r="K2952" s="4">
        <v>5.1999999999999998E-3</v>
      </c>
      <c r="L2952" s="4">
        <v>4.8399999999999999E-2</v>
      </c>
      <c r="M2952" s="4">
        <v>8.9399999999999993E-2</v>
      </c>
      <c r="N2952" s="4">
        <v>8.4099999999999994E-2</v>
      </c>
      <c r="O2952" s="4">
        <v>-3.2300000000000002E-2</v>
      </c>
      <c r="P2952" s="4">
        <v>2.9899999999999999E-2</v>
      </c>
      <c r="Q2952" s="3">
        <v>0</v>
      </c>
      <c r="R2952" s="3">
        <v>6.8816740000000003</v>
      </c>
      <c r="S2952" s="3">
        <v>35.814458999999999</v>
      </c>
      <c r="T2952" s="3">
        <v>35.814458999999999</v>
      </c>
      <c r="U2952" s="3">
        <v>-40.054977000000001</v>
      </c>
      <c r="V2952" s="3">
        <v>-40.054977000000001</v>
      </c>
      <c r="W2952" t="s">
        <v>147</v>
      </c>
      <c r="X2952" s="5">
        <v>41918</v>
      </c>
      <c r="Y2952" s="4">
        <v>3.5999999999999999E-3</v>
      </c>
      <c r="Z2952" s="3">
        <v>1.74</v>
      </c>
      <c r="AA2952" s="5">
        <v>45287</v>
      </c>
      <c r="AB2952" s="3">
        <v>0.17</v>
      </c>
      <c r="AC2952" s="4">
        <v>3.6999999999999998E-2</v>
      </c>
      <c r="AD2952" t="s">
        <v>95</v>
      </c>
      <c r="AE2952" s="4">
        <v>8.9999999999999993E-3</v>
      </c>
      <c r="AF2952" t="s">
        <v>96</v>
      </c>
      <c r="AG2952">
        <v>0.3</v>
      </c>
      <c r="AH2952" s="4">
        <v>0.84809999999999997</v>
      </c>
      <c r="AI2952" s="4">
        <v>7.6200000000000004E-2</v>
      </c>
      <c r="AJ2952" s="4">
        <v>7.6499999999999999E-2</v>
      </c>
      <c r="AK2952" s="4">
        <v>7.8799999999999995E-2</v>
      </c>
      <c r="AL2952" t="s">
        <v>492</v>
      </c>
      <c r="AM2952">
        <v>460</v>
      </c>
      <c r="AN2952" s="4">
        <v>0.15090000000000001</v>
      </c>
      <c r="AO2952" s="4">
        <v>0.1918</v>
      </c>
      <c r="AP2952" s="4">
        <v>0.39710000000000001</v>
      </c>
      <c r="AQ2952" s="6">
        <v>0.4</v>
      </c>
      <c r="AR2952" s="6">
        <v>0.2</v>
      </c>
      <c r="AS2952">
        <v>1099</v>
      </c>
      <c r="AT2952" s="3">
        <v>44.95</v>
      </c>
      <c r="AU2952" s="3">
        <v>47.62</v>
      </c>
      <c r="AV2952" s="3">
        <v>46.96</v>
      </c>
      <c r="AW2952" s="3">
        <v>47.09</v>
      </c>
      <c r="AX2952">
        <v>71.41</v>
      </c>
      <c r="AY2952" t="s">
        <v>70</v>
      </c>
      <c r="AZ2952" t="s">
        <v>75</v>
      </c>
      <c r="BA2952" t="s">
        <v>69</v>
      </c>
      <c r="BB2952" t="s">
        <v>71</v>
      </c>
      <c r="BC2952" t="s">
        <v>71</v>
      </c>
      <c r="BD2952" t="s">
        <v>72</v>
      </c>
      <c r="BE2952" t="s">
        <v>82</v>
      </c>
      <c r="BF2952">
        <v>6.21</v>
      </c>
      <c r="BG2952" s="4">
        <v>0.21199999999999999</v>
      </c>
      <c r="BH2952" s="4">
        <v>0.44140000000000001</v>
      </c>
      <c r="BI2952">
        <v>358.34</v>
      </c>
      <c r="BJ2952" s="4">
        <v>9.06E-2</v>
      </c>
      <c r="BK2952" s="4">
        <v>2.53E-2</v>
      </c>
    </row>
    <row r="2953" spans="1:63" x14ac:dyDescent="0.3">
      <c r="A2953" t="s">
        <v>1840</v>
      </c>
      <c r="B2953" t="s">
        <v>1841</v>
      </c>
      <c r="C2953" t="s">
        <v>93</v>
      </c>
      <c r="D2953" s="1">
        <v>205075000</v>
      </c>
      <c r="E2953" s="2">
        <v>339617</v>
      </c>
      <c r="F2953" s="3">
        <v>12.3</v>
      </c>
      <c r="G2953" t="b">
        <v>0</v>
      </c>
      <c r="H2953" t="b">
        <v>0</v>
      </c>
      <c r="I2953" t="b">
        <v>0</v>
      </c>
      <c r="J2953" t="b">
        <v>0</v>
      </c>
      <c r="K2953" s="4">
        <v>5.7000000000000002E-3</v>
      </c>
      <c r="L2953" s="4">
        <v>0.13289999999999999</v>
      </c>
      <c r="M2953" s="4">
        <v>8.8999999999999999E-3</v>
      </c>
      <c r="N2953" s="4">
        <v>-5.1999999999999998E-3</v>
      </c>
      <c r="O2953" s="4">
        <v>-0.1714</v>
      </c>
      <c r="P2953" s="4" t="s">
        <v>96</v>
      </c>
      <c r="Q2953" s="3">
        <v>1.2542800000000001</v>
      </c>
      <c r="R2953" s="3">
        <v>18.236115000000002</v>
      </c>
      <c r="S2953" s="3">
        <v>-113.31448</v>
      </c>
      <c r="T2953" s="3">
        <v>-113.31448</v>
      </c>
      <c r="U2953" s="3">
        <v>-17.224955000000001</v>
      </c>
      <c r="V2953" s="3">
        <v>-17.224955000000001</v>
      </c>
      <c r="W2953" t="s">
        <v>252</v>
      </c>
      <c r="X2953" s="5">
        <v>44096</v>
      </c>
      <c r="Y2953" s="4">
        <v>1E-3</v>
      </c>
      <c r="Z2953" s="3">
        <v>0.47</v>
      </c>
      <c r="AA2953" s="5">
        <v>45274</v>
      </c>
      <c r="AB2953" s="3">
        <v>0.04</v>
      </c>
      <c r="AC2953" s="4">
        <v>3.85E-2</v>
      </c>
      <c r="AD2953" t="s">
        <v>95</v>
      </c>
      <c r="AE2953" s="4">
        <v>1.18E-2</v>
      </c>
      <c r="AF2953" t="s">
        <v>96</v>
      </c>
      <c r="AG2953">
        <v>0.55000000000000004</v>
      </c>
      <c r="AH2953" s="4">
        <v>0.126</v>
      </c>
      <c r="AI2953" s="4">
        <v>0.27229999999999999</v>
      </c>
      <c r="AJ2953" s="4">
        <v>0.30890000000000001</v>
      </c>
      <c r="AK2953" s="4">
        <v>0.31440000000000001</v>
      </c>
      <c r="AL2953" t="s">
        <v>4473</v>
      </c>
      <c r="AM2953">
        <v>26</v>
      </c>
      <c r="AN2953" s="4">
        <v>0.77629999999999999</v>
      </c>
      <c r="AO2953" s="4">
        <v>0.93100000000000005</v>
      </c>
      <c r="AP2953" s="4">
        <v>0.99990000000000001</v>
      </c>
      <c r="AQ2953" s="6">
        <v>0.4</v>
      </c>
      <c r="AR2953" s="6">
        <v>0.2</v>
      </c>
      <c r="AS2953">
        <v>1099</v>
      </c>
      <c r="AT2953" s="3">
        <v>10.99</v>
      </c>
      <c r="AU2953" s="3">
        <v>12.9</v>
      </c>
      <c r="AV2953" s="3">
        <v>12.23</v>
      </c>
      <c r="AW2953" s="3">
        <v>12.42</v>
      </c>
      <c r="AX2953">
        <v>62.83</v>
      </c>
      <c r="AY2953" t="s">
        <v>71</v>
      </c>
      <c r="AZ2953" t="s">
        <v>71</v>
      </c>
      <c r="BA2953" t="s">
        <v>75</v>
      </c>
      <c r="BB2953" t="s">
        <v>75</v>
      </c>
      <c r="BC2953" t="s">
        <v>75</v>
      </c>
      <c r="BD2953" t="s">
        <v>75</v>
      </c>
      <c r="BE2953" t="s">
        <v>96</v>
      </c>
      <c r="BF2953">
        <v>5.72</v>
      </c>
      <c r="BG2953" s="4">
        <v>0.81699999999999995</v>
      </c>
      <c r="BH2953" s="4">
        <v>0.34189999999999998</v>
      </c>
      <c r="BI2953">
        <v>0</v>
      </c>
      <c r="BJ2953" s="4">
        <v>0</v>
      </c>
      <c r="BK2953" s="4">
        <v>0</v>
      </c>
    </row>
    <row r="2954" spans="1:63" x14ac:dyDescent="0.3">
      <c r="A2954" t="s">
        <v>3440</v>
      </c>
      <c r="B2954" t="s">
        <v>3441</v>
      </c>
      <c r="C2954" t="s">
        <v>93</v>
      </c>
      <c r="D2954" s="1">
        <v>202894000</v>
      </c>
      <c r="E2954" s="2">
        <v>54134</v>
      </c>
      <c r="F2954" s="3">
        <v>24.54</v>
      </c>
      <c r="G2954" t="b">
        <v>0</v>
      </c>
      <c r="H2954" t="b">
        <v>0</v>
      </c>
      <c r="I2954" t="b">
        <v>0</v>
      </c>
      <c r="J2954" t="b">
        <v>0</v>
      </c>
      <c r="K2954" s="4">
        <v>1E-3</v>
      </c>
      <c r="L2954" s="4">
        <v>1.1599999999999999E-2</v>
      </c>
      <c r="M2954" s="4">
        <v>3.1300000000000001E-2</v>
      </c>
      <c r="N2954" s="4">
        <v>3.1300000000000001E-2</v>
      </c>
      <c r="O2954" s="4">
        <v>-5.3E-3</v>
      </c>
      <c r="P2954" s="4" t="s">
        <v>96</v>
      </c>
      <c r="Q2954" s="3">
        <v>0</v>
      </c>
      <c r="R2954" s="3">
        <v>4.8742000000000001</v>
      </c>
      <c r="S2954" s="3">
        <v>77.570800000000006</v>
      </c>
      <c r="T2954" s="3">
        <v>79.996799999999993</v>
      </c>
      <c r="U2954" s="3">
        <v>162.4725</v>
      </c>
      <c r="V2954" s="3">
        <v>162.4725</v>
      </c>
      <c r="W2954" t="s">
        <v>213</v>
      </c>
      <c r="X2954" s="5">
        <v>43733</v>
      </c>
      <c r="Y2954" s="4">
        <v>1.8E-3</v>
      </c>
      <c r="Z2954" s="3">
        <v>0.57999999999999996</v>
      </c>
      <c r="AA2954" s="5">
        <v>45278</v>
      </c>
      <c r="AB2954" s="3">
        <v>0.05</v>
      </c>
      <c r="AC2954" s="4">
        <v>2.3599999999999999E-2</v>
      </c>
      <c r="AD2954" t="s">
        <v>95</v>
      </c>
      <c r="AE2954" s="4">
        <v>1.6999999999999999E-3</v>
      </c>
      <c r="AF2954" t="s">
        <v>96</v>
      </c>
      <c r="AG2954">
        <v>0.1</v>
      </c>
      <c r="AH2954" s="4">
        <v>0.27779999999999999</v>
      </c>
      <c r="AI2954" s="4">
        <v>1.77E-2</v>
      </c>
      <c r="AJ2954" s="4">
        <v>2.6100000000000002E-2</v>
      </c>
      <c r="AK2954" s="4">
        <v>2.3800000000000002E-2</v>
      </c>
      <c r="AL2954" t="s">
        <v>84</v>
      </c>
      <c r="AM2954">
        <v>1000</v>
      </c>
      <c r="AN2954" s="4">
        <v>0.1062</v>
      </c>
      <c r="AO2954" s="4">
        <v>0.1431</v>
      </c>
      <c r="AP2954" s="4">
        <v>0.34250000000000003</v>
      </c>
      <c r="AQ2954" s="6">
        <v>0.4</v>
      </c>
      <c r="AR2954" s="6">
        <v>0.2</v>
      </c>
      <c r="AS2954">
        <v>1099</v>
      </c>
      <c r="AT2954" s="3">
        <v>24.34</v>
      </c>
      <c r="AU2954" s="3">
        <v>24.57</v>
      </c>
      <c r="AV2954" s="3">
        <v>24.52</v>
      </c>
      <c r="AW2954" s="3">
        <v>24.55</v>
      </c>
      <c r="AX2954">
        <v>68.87</v>
      </c>
      <c r="AY2954" t="s">
        <v>71</v>
      </c>
      <c r="AZ2954" t="s">
        <v>72</v>
      </c>
      <c r="BA2954" t="s">
        <v>96</v>
      </c>
      <c r="BB2954" t="s">
        <v>72</v>
      </c>
      <c r="BC2954" t="s">
        <v>71</v>
      </c>
      <c r="BD2954" t="s">
        <v>75</v>
      </c>
      <c r="BE2954" t="s">
        <v>96</v>
      </c>
      <c r="BF2954" t="s">
        <v>96</v>
      </c>
      <c r="BG2954" s="4" t="s">
        <v>96</v>
      </c>
      <c r="BH2954" s="4" t="s">
        <v>96</v>
      </c>
      <c r="BI2954" t="s">
        <v>96</v>
      </c>
      <c r="BJ2954" s="4" t="s">
        <v>96</v>
      </c>
      <c r="BK2954" s="4" t="s">
        <v>96</v>
      </c>
    </row>
    <row r="2955" spans="1:63" x14ac:dyDescent="0.3">
      <c r="A2955" t="s">
        <v>2835</v>
      </c>
      <c r="B2955" t="s">
        <v>2836</v>
      </c>
      <c r="C2955" t="s">
        <v>93</v>
      </c>
      <c r="D2955" s="1">
        <v>202879000</v>
      </c>
      <c r="E2955" s="2">
        <v>52211</v>
      </c>
      <c r="F2955" s="3">
        <v>26.01</v>
      </c>
      <c r="G2955" t="b">
        <v>0</v>
      </c>
      <c r="H2955" t="b">
        <v>0</v>
      </c>
      <c r="I2955" t="b">
        <v>0</v>
      </c>
      <c r="J2955" t="b">
        <v>0</v>
      </c>
      <c r="K2955" s="4">
        <v>2.5000000000000001E-3</v>
      </c>
      <c r="L2955" s="4">
        <v>3.8300000000000001E-2</v>
      </c>
      <c r="M2955" s="4">
        <v>5.2699999999999997E-2</v>
      </c>
      <c r="N2955" s="4">
        <v>4.7899999999999998E-2</v>
      </c>
      <c r="O2955" s="4">
        <v>-4.4400000000000002E-2</v>
      </c>
      <c r="P2955" t="s">
        <v>96</v>
      </c>
      <c r="Q2955" s="3">
        <v>0</v>
      </c>
      <c r="R2955" s="3">
        <v>12.631061000000001</v>
      </c>
      <c r="S2955" s="3">
        <v>49.301724999999998</v>
      </c>
      <c r="T2955" s="3">
        <v>50.325913999999997</v>
      </c>
      <c r="U2955" s="3">
        <v>98.561029000000005</v>
      </c>
      <c r="V2955" s="3">
        <v>98.561029000000005</v>
      </c>
      <c r="W2955" t="s">
        <v>94</v>
      </c>
      <c r="X2955" s="5">
        <v>43557</v>
      </c>
      <c r="Y2955" s="4">
        <v>5.0000000000000001E-3</v>
      </c>
      <c r="Z2955" s="3">
        <v>0.96</v>
      </c>
      <c r="AA2955" s="5">
        <v>45278</v>
      </c>
      <c r="AB2955" s="3">
        <v>0.15</v>
      </c>
      <c r="AC2955" s="4">
        <v>3.6999999999999998E-2</v>
      </c>
      <c r="AD2955" t="s">
        <v>95</v>
      </c>
      <c r="AE2955" s="4">
        <v>5.0000000000000001E-3</v>
      </c>
      <c r="AF2955" t="s">
        <v>96</v>
      </c>
      <c r="AG2955">
        <v>0.19</v>
      </c>
      <c r="AH2955" s="4">
        <v>0.69240000000000002</v>
      </c>
      <c r="AI2955" s="4">
        <v>7.7899999999999997E-2</v>
      </c>
      <c r="AJ2955" s="4">
        <v>8.1000000000000003E-2</v>
      </c>
      <c r="AK2955" s="4">
        <v>7.7499999999999999E-2</v>
      </c>
      <c r="AL2955" t="s">
        <v>67</v>
      </c>
      <c r="AM2955">
        <v>8</v>
      </c>
      <c r="AN2955" s="4">
        <v>1</v>
      </c>
      <c r="AO2955" s="4">
        <v>1</v>
      </c>
      <c r="AP2955" s="4">
        <v>1</v>
      </c>
      <c r="AQ2955" s="6">
        <v>0.4</v>
      </c>
      <c r="AR2955" s="6">
        <v>0.2</v>
      </c>
      <c r="AS2955">
        <v>1099</v>
      </c>
      <c r="AT2955" s="3">
        <v>25</v>
      </c>
      <c r="AU2955" s="3">
        <v>26.32</v>
      </c>
      <c r="AV2955" s="3">
        <v>25.98</v>
      </c>
      <c r="AW2955" s="3">
        <v>26.06</v>
      </c>
      <c r="AX2955">
        <v>67.3</v>
      </c>
      <c r="AY2955" t="s">
        <v>70</v>
      </c>
      <c r="AZ2955" t="s">
        <v>82</v>
      </c>
      <c r="BA2955" t="s">
        <v>96</v>
      </c>
      <c r="BB2955" t="s">
        <v>75</v>
      </c>
      <c r="BC2955" t="s">
        <v>82</v>
      </c>
      <c r="BD2955" t="s">
        <v>72</v>
      </c>
      <c r="BE2955" t="s">
        <v>96</v>
      </c>
      <c r="BF2955">
        <v>5.95</v>
      </c>
      <c r="BG2955" s="4">
        <v>0.36649999999999999</v>
      </c>
      <c r="BH2955" s="4">
        <v>0.38169999999999998</v>
      </c>
      <c r="BI2955">
        <v>234.88</v>
      </c>
      <c r="BJ2955" s="4">
        <v>1.4200000000000001E-2</v>
      </c>
      <c r="BK2955" s="4">
        <v>5.1999999999999998E-3</v>
      </c>
    </row>
    <row r="2956" spans="1:63" x14ac:dyDescent="0.3">
      <c r="A2956" t="s">
        <v>4335</v>
      </c>
      <c r="B2956" t="s">
        <v>4336</v>
      </c>
      <c r="C2956" t="s">
        <v>93</v>
      </c>
      <c r="D2956" s="1">
        <v>189983000</v>
      </c>
      <c r="E2956" s="2">
        <v>82642</v>
      </c>
      <c r="F2956" s="3">
        <v>19.72</v>
      </c>
      <c r="G2956" t="b">
        <v>0</v>
      </c>
      <c r="H2956" t="b">
        <v>0</v>
      </c>
      <c r="I2956" t="b">
        <v>0</v>
      </c>
      <c r="J2956" t="b">
        <v>0</v>
      </c>
      <c r="K2956" s="4">
        <v>2E-3</v>
      </c>
      <c r="L2956" s="4">
        <v>3.1899999999999998E-2</v>
      </c>
      <c r="M2956" s="4">
        <v>4.0500000000000001E-2</v>
      </c>
      <c r="N2956" s="4">
        <v>3.6999999999999998E-2</v>
      </c>
      <c r="O2956" s="4">
        <v>-5.11E-2</v>
      </c>
      <c r="P2956" s="4" t="s">
        <v>96</v>
      </c>
      <c r="Q2956" s="3">
        <v>1.9666399999999999</v>
      </c>
      <c r="R2956" s="3">
        <v>22.407139999999998</v>
      </c>
      <c r="S2956" s="3">
        <v>91.906665000000004</v>
      </c>
      <c r="T2956" s="3">
        <v>91.906665000000004</v>
      </c>
      <c r="U2956" s="3">
        <v>196.83113</v>
      </c>
      <c r="V2956" s="3">
        <v>196.83113</v>
      </c>
      <c r="W2956" t="s">
        <v>252</v>
      </c>
      <c r="X2956" s="5">
        <v>44026</v>
      </c>
      <c r="Y2956" s="4">
        <v>6.9999999999999999E-4</v>
      </c>
      <c r="Z2956" s="3">
        <v>0.6</v>
      </c>
      <c r="AA2956" s="5">
        <v>45274</v>
      </c>
      <c r="AB2956" s="3">
        <v>0.06</v>
      </c>
      <c r="AC2956" s="4">
        <v>3.0599999999999999E-2</v>
      </c>
      <c r="AD2956" t="s">
        <v>95</v>
      </c>
      <c r="AE2956" s="4">
        <v>4.0000000000000001E-3</v>
      </c>
      <c r="AF2956" t="s">
        <v>96</v>
      </c>
      <c r="AG2956">
        <v>0.2</v>
      </c>
      <c r="AH2956" s="4">
        <v>0.21129999999999999</v>
      </c>
      <c r="AI2956" s="4">
        <v>7.1499999999999994E-2</v>
      </c>
      <c r="AJ2956" s="4">
        <v>7.51E-2</v>
      </c>
      <c r="AK2956" s="4">
        <v>7.2800000000000004E-2</v>
      </c>
      <c r="AL2956" t="s">
        <v>4473</v>
      </c>
      <c r="AM2956">
        <v>16</v>
      </c>
      <c r="AN2956" s="4">
        <v>0.93459999999999999</v>
      </c>
      <c r="AO2956" s="4">
        <v>1.0001</v>
      </c>
      <c r="AP2956" s="4">
        <v>1.0001</v>
      </c>
      <c r="AQ2956" s="6">
        <v>0.4</v>
      </c>
      <c r="AR2956" s="6">
        <v>0.2</v>
      </c>
      <c r="AS2956">
        <v>1099</v>
      </c>
      <c r="AT2956" s="3">
        <v>19.09</v>
      </c>
      <c r="AU2956" s="3">
        <v>19.91</v>
      </c>
      <c r="AV2956" s="3">
        <v>19.690000000000001</v>
      </c>
      <c r="AW2956" s="3">
        <v>19.75</v>
      </c>
      <c r="AX2956">
        <v>66.8</v>
      </c>
      <c r="AY2956" t="s">
        <v>82</v>
      </c>
      <c r="AZ2956" t="s">
        <v>79</v>
      </c>
      <c r="BA2956" t="s">
        <v>71</v>
      </c>
      <c r="BB2956" t="s">
        <v>71</v>
      </c>
      <c r="BC2956" t="s">
        <v>82</v>
      </c>
      <c r="BD2956" t="s">
        <v>75</v>
      </c>
      <c r="BE2956" t="s">
        <v>96</v>
      </c>
      <c r="BF2956">
        <v>5.72</v>
      </c>
      <c r="BG2956" s="4">
        <v>0.81699999999999995</v>
      </c>
      <c r="BH2956" s="4">
        <v>0.34189999999999998</v>
      </c>
      <c r="BI2956">
        <v>0</v>
      </c>
      <c r="BJ2956" s="4">
        <v>0</v>
      </c>
      <c r="BK2956" s="4">
        <v>0</v>
      </c>
    </row>
    <row r="2957" spans="1:63" x14ac:dyDescent="0.3">
      <c r="A2957" t="s">
        <v>2870</v>
      </c>
      <c r="B2957" t="s">
        <v>2871</v>
      </c>
      <c r="C2957" t="s">
        <v>93</v>
      </c>
      <c r="D2957" s="1">
        <v>185560000</v>
      </c>
      <c r="E2957" s="2">
        <v>32683</v>
      </c>
      <c r="F2957" s="3">
        <v>43.6</v>
      </c>
      <c r="G2957" t="b">
        <v>0</v>
      </c>
      <c r="H2957" t="b">
        <v>0</v>
      </c>
      <c r="I2957" t="b">
        <v>0</v>
      </c>
      <c r="J2957" t="b">
        <v>0</v>
      </c>
      <c r="K2957" s="4">
        <v>2.0000000000000001E-4</v>
      </c>
      <c r="L2957" s="4">
        <v>3.5400000000000001E-2</v>
      </c>
      <c r="M2957" s="4">
        <v>7.4999999999999997E-2</v>
      </c>
      <c r="N2957" s="4">
        <v>7.3999999999999996E-2</v>
      </c>
      <c r="O2957" s="4" t="s">
        <v>96</v>
      </c>
      <c r="P2957" s="4" t="s">
        <v>96</v>
      </c>
      <c r="Q2957" s="3">
        <v>0</v>
      </c>
      <c r="R2957" s="3">
        <v>6.420795</v>
      </c>
      <c r="S2957" s="3">
        <v>36.391615000000002</v>
      </c>
      <c r="T2957" s="3">
        <v>47.051765000000003</v>
      </c>
      <c r="U2957" s="3">
        <v>79.799120000000002</v>
      </c>
      <c r="V2957" s="3">
        <v>79.799120000000002</v>
      </c>
      <c r="W2957" t="s">
        <v>94</v>
      </c>
      <c r="X2957" s="5">
        <v>44376</v>
      </c>
      <c r="Y2957" s="4">
        <v>3.5999999999999999E-3</v>
      </c>
      <c r="Z2957" s="3">
        <v>2.27</v>
      </c>
      <c r="AA2957" s="5">
        <v>45278</v>
      </c>
      <c r="AB2957" s="3">
        <v>0.21</v>
      </c>
      <c r="AC2957" s="4">
        <v>5.1999999999999998E-2</v>
      </c>
      <c r="AD2957" t="s">
        <v>95</v>
      </c>
      <c r="AE2957" s="4">
        <v>6.4000000000000003E-3</v>
      </c>
      <c r="AF2957" t="s">
        <v>96</v>
      </c>
      <c r="AG2957">
        <v>0.23</v>
      </c>
      <c r="AH2957" s="4">
        <v>0.33789999999999998</v>
      </c>
      <c r="AI2957" s="4">
        <v>6.83E-2</v>
      </c>
      <c r="AJ2957" s="4">
        <v>7.3099999999999998E-2</v>
      </c>
      <c r="AK2957" s="4">
        <v>6.3899999999999998E-2</v>
      </c>
      <c r="AL2957" t="s">
        <v>909</v>
      </c>
      <c r="AM2957">
        <v>332</v>
      </c>
      <c r="AN2957" s="4">
        <v>0.2281</v>
      </c>
      <c r="AO2957" s="4">
        <v>0.27639999999999998</v>
      </c>
      <c r="AP2957" s="4">
        <v>0.4461</v>
      </c>
      <c r="AQ2957" s="6">
        <v>0.4</v>
      </c>
      <c r="AR2957" s="6">
        <v>0.2</v>
      </c>
      <c r="AS2957">
        <v>1099</v>
      </c>
      <c r="AT2957" s="3">
        <v>42.11</v>
      </c>
      <c r="AU2957" s="3">
        <v>44.06</v>
      </c>
      <c r="AV2957" s="3">
        <v>43.57</v>
      </c>
      <c r="AW2957" s="3">
        <v>43.66</v>
      </c>
      <c r="AX2957">
        <v>68.53</v>
      </c>
      <c r="AY2957" t="s">
        <v>82</v>
      </c>
      <c r="AZ2957" t="s">
        <v>70</v>
      </c>
      <c r="BA2957" t="s">
        <v>96</v>
      </c>
      <c r="BB2957" t="s">
        <v>79</v>
      </c>
      <c r="BC2957" t="s">
        <v>82</v>
      </c>
      <c r="BD2957" t="s">
        <v>71</v>
      </c>
      <c r="BE2957" t="s">
        <v>96</v>
      </c>
      <c r="BF2957">
        <v>6.14</v>
      </c>
      <c r="BG2957" s="4">
        <v>0.52490000000000003</v>
      </c>
      <c r="BH2957" s="4">
        <v>0.42680000000000001</v>
      </c>
      <c r="BI2957">
        <v>182.29</v>
      </c>
      <c r="BJ2957" s="4">
        <v>2.7199999999999998E-2</v>
      </c>
      <c r="BK2957" s="4">
        <v>9.2999999999999992E-3</v>
      </c>
    </row>
    <row r="2958" spans="1:63" x14ac:dyDescent="0.3">
      <c r="A2958" t="s">
        <v>1106</v>
      </c>
      <c r="B2958" t="s">
        <v>1107</v>
      </c>
      <c r="C2958" t="s">
        <v>93</v>
      </c>
      <c r="D2958" s="1">
        <v>184679000</v>
      </c>
      <c r="E2958" s="2">
        <v>45045</v>
      </c>
      <c r="F2958" s="3">
        <v>20.47</v>
      </c>
      <c r="G2958" t="b">
        <v>0</v>
      </c>
      <c r="H2958" t="b">
        <v>0</v>
      </c>
      <c r="I2958" t="b">
        <v>0</v>
      </c>
      <c r="J2958" t="b">
        <v>0</v>
      </c>
      <c r="K2958" s="4">
        <v>2.9999999999999997E-4</v>
      </c>
      <c r="L2958" s="4">
        <v>3.73E-2</v>
      </c>
      <c r="M2958" s="4">
        <v>8.8300000000000003E-2</v>
      </c>
      <c r="N2958" s="4">
        <v>8.8300000000000003E-2</v>
      </c>
      <c r="O2958" s="4">
        <v>-4.6300000000000001E-2</v>
      </c>
      <c r="P2958" s="4" t="s">
        <v>96</v>
      </c>
      <c r="Q2958" s="3">
        <v>0</v>
      </c>
      <c r="R2958" s="3">
        <v>-4.0019799999999996</v>
      </c>
      <c r="S2958" s="3">
        <v>-104.98662</v>
      </c>
      <c r="T2958" s="3">
        <v>-104.98662</v>
      </c>
      <c r="U2958" s="3">
        <v>-888.29044999999996</v>
      </c>
      <c r="V2958" s="3">
        <v>-888.29044999999996</v>
      </c>
      <c r="W2958" t="s">
        <v>246</v>
      </c>
      <c r="X2958" s="5">
        <v>43760</v>
      </c>
      <c r="Y2958" s="4">
        <v>6.0000000000000001E-3</v>
      </c>
      <c r="Z2958" s="3">
        <v>1.34</v>
      </c>
      <c r="AA2958" s="5">
        <v>45287</v>
      </c>
      <c r="AB2958" s="3">
        <v>0.17</v>
      </c>
      <c r="AC2958" s="4">
        <v>6.5500000000000003E-2</v>
      </c>
      <c r="AD2958" t="s">
        <v>66</v>
      </c>
      <c r="AE2958" s="4">
        <v>3.5999999999999999E-3</v>
      </c>
      <c r="AF2958" t="s">
        <v>96</v>
      </c>
      <c r="AG2958">
        <v>0.28999999999999998</v>
      </c>
      <c r="AH2958" s="4">
        <v>0.59870000000000001</v>
      </c>
      <c r="AI2958" s="4">
        <v>6.3899999999999998E-2</v>
      </c>
      <c r="AJ2958" s="4">
        <v>7.0599999999999996E-2</v>
      </c>
      <c r="AK2958" s="4">
        <v>6.7199999999999996E-2</v>
      </c>
      <c r="AL2958" t="s">
        <v>906</v>
      </c>
      <c r="AM2958">
        <v>1500</v>
      </c>
      <c r="AN2958" s="4">
        <v>5.28E-2</v>
      </c>
      <c r="AO2958" s="4">
        <v>7.2800000000000004E-2</v>
      </c>
      <c r="AP2958" s="4">
        <v>0.1855</v>
      </c>
      <c r="AQ2958" s="6">
        <v>0.4</v>
      </c>
      <c r="AR2958" s="6">
        <v>0.2</v>
      </c>
      <c r="AS2958">
        <v>1099</v>
      </c>
      <c r="AT2958" s="3">
        <v>19.71</v>
      </c>
      <c r="AU2958" s="3">
        <v>20.73</v>
      </c>
      <c r="AV2958" s="3">
        <v>20.420000000000002</v>
      </c>
      <c r="AW2958" s="3">
        <v>20.54</v>
      </c>
      <c r="AX2958">
        <v>70.569999999999993</v>
      </c>
      <c r="AY2958" t="s">
        <v>69</v>
      </c>
      <c r="AZ2958" t="s">
        <v>82</v>
      </c>
      <c r="BA2958" t="s">
        <v>96</v>
      </c>
      <c r="BB2958" t="s">
        <v>70</v>
      </c>
      <c r="BC2958" t="s">
        <v>71</v>
      </c>
      <c r="BD2958" t="s">
        <v>75</v>
      </c>
      <c r="BE2958" t="s">
        <v>96</v>
      </c>
      <c r="BF2958">
        <v>5.33</v>
      </c>
      <c r="BG2958" s="4">
        <v>0</v>
      </c>
      <c r="BH2958" s="4">
        <v>0.28320000000000001</v>
      </c>
      <c r="BI2958">
        <v>262.16000000000003</v>
      </c>
      <c r="BJ2958" s="4">
        <v>7.4200000000000002E-2</v>
      </c>
      <c r="BK2958" s="4">
        <v>2.5600000000000001E-2</v>
      </c>
    </row>
    <row r="2959" spans="1:63" x14ac:dyDescent="0.3">
      <c r="A2959" t="s">
        <v>2682</v>
      </c>
      <c r="B2959" t="s">
        <v>2683</v>
      </c>
      <c r="C2959" t="s">
        <v>93</v>
      </c>
      <c r="D2959" s="1">
        <v>184320000</v>
      </c>
      <c r="E2959" s="2">
        <v>28989</v>
      </c>
      <c r="F2959" s="3">
        <v>22.37</v>
      </c>
      <c r="G2959" t="b">
        <v>0</v>
      </c>
      <c r="H2959" t="b">
        <v>0</v>
      </c>
      <c r="I2959" t="b">
        <v>0</v>
      </c>
      <c r="J2959" t="b">
        <v>0</v>
      </c>
      <c r="K2959" s="4">
        <v>4.0000000000000001E-3</v>
      </c>
      <c r="L2959" s="4">
        <v>3.8600000000000002E-2</v>
      </c>
      <c r="M2959" s="4">
        <v>5.3499999999999999E-2</v>
      </c>
      <c r="N2959" s="4">
        <v>4.9700000000000001E-2</v>
      </c>
      <c r="O2959" s="4">
        <v>-3.6400000000000002E-2</v>
      </c>
      <c r="P2959" s="4">
        <v>1.26E-2</v>
      </c>
      <c r="Q2959" s="3">
        <v>-1.6858500000000001</v>
      </c>
      <c r="R2959" s="3">
        <v>-5.5337579999999997</v>
      </c>
      <c r="S2959" s="3">
        <v>16.225963</v>
      </c>
      <c r="T2959" s="3">
        <v>15.675117999999999</v>
      </c>
      <c r="U2959" s="3">
        <v>75.042807999999994</v>
      </c>
      <c r="V2959" s="3">
        <v>75.042807999999994</v>
      </c>
      <c r="W2959" t="s">
        <v>94</v>
      </c>
      <c r="X2959" s="5">
        <v>42692</v>
      </c>
      <c r="Y2959" s="4">
        <v>3.5000000000000001E-3</v>
      </c>
      <c r="Z2959" s="3">
        <v>0.72</v>
      </c>
      <c r="AA2959" s="5">
        <v>45281</v>
      </c>
      <c r="AB2959" s="3">
        <v>7.0000000000000007E-2</v>
      </c>
      <c r="AC2959" s="4">
        <v>3.1899999999999998E-2</v>
      </c>
      <c r="AD2959" t="s">
        <v>95</v>
      </c>
      <c r="AE2959" s="4">
        <v>4.1000000000000003E-3</v>
      </c>
      <c r="AF2959" t="s">
        <v>96</v>
      </c>
      <c r="AG2959">
        <v>0.14000000000000001</v>
      </c>
      <c r="AH2959" s="4">
        <v>0.65790000000000004</v>
      </c>
      <c r="AI2959" s="4">
        <v>7.1499999999999994E-2</v>
      </c>
      <c r="AJ2959" s="4">
        <v>7.6300000000000007E-2</v>
      </c>
      <c r="AK2959" s="4">
        <v>7.6100000000000001E-2</v>
      </c>
      <c r="AL2959" t="s">
        <v>527</v>
      </c>
      <c r="AM2959">
        <v>14</v>
      </c>
      <c r="AN2959" s="4">
        <v>0.9758</v>
      </c>
      <c r="AO2959" s="4">
        <v>0.99990000000000001</v>
      </c>
      <c r="AP2959" s="4">
        <v>0.99990000000000001</v>
      </c>
      <c r="AQ2959" s="6">
        <v>0.4</v>
      </c>
      <c r="AR2959" s="6">
        <v>0.2</v>
      </c>
      <c r="AS2959">
        <v>1099</v>
      </c>
      <c r="AT2959" s="3">
        <v>21.63</v>
      </c>
      <c r="AU2959" s="3">
        <v>22.62</v>
      </c>
      <c r="AV2959" s="3">
        <v>22.35</v>
      </c>
      <c r="AW2959" s="3">
        <v>22.4</v>
      </c>
      <c r="AX2959">
        <v>68.86</v>
      </c>
      <c r="AY2959" t="s">
        <v>79</v>
      </c>
      <c r="AZ2959" t="s">
        <v>70</v>
      </c>
      <c r="BA2959" t="s">
        <v>96</v>
      </c>
      <c r="BB2959" t="s">
        <v>71</v>
      </c>
      <c r="BC2959" t="s">
        <v>70</v>
      </c>
      <c r="BD2959" t="s">
        <v>79</v>
      </c>
      <c r="BE2959" t="s">
        <v>96</v>
      </c>
      <c r="BF2959">
        <v>6.14</v>
      </c>
      <c r="BG2959" s="4">
        <v>0.66800000000000004</v>
      </c>
      <c r="BH2959" s="4">
        <v>0.4254</v>
      </c>
      <c r="BI2959">
        <v>262.93</v>
      </c>
      <c r="BJ2959" s="4">
        <v>2.7400000000000001E-2</v>
      </c>
      <c r="BK2959" s="4">
        <v>9.4999999999999998E-3</v>
      </c>
    </row>
    <row r="2960" spans="1:63" x14ac:dyDescent="0.3">
      <c r="A2960" t="s">
        <v>2400</v>
      </c>
      <c r="B2960" t="s">
        <v>2401</v>
      </c>
      <c r="C2960" t="s">
        <v>93</v>
      </c>
      <c r="D2960" s="1">
        <v>180000000</v>
      </c>
      <c r="E2960" s="2">
        <v>25686</v>
      </c>
      <c r="F2960" s="3">
        <v>100.07</v>
      </c>
      <c r="G2960" t="b">
        <v>0</v>
      </c>
      <c r="H2960" t="b">
        <v>0</v>
      </c>
      <c r="I2960" t="b">
        <v>0</v>
      </c>
      <c r="J2960" t="b">
        <v>0</v>
      </c>
      <c r="K2960" s="4">
        <v>8.9999999999999998E-4</v>
      </c>
      <c r="L2960" s="4">
        <v>4.7999999999999996E-3</v>
      </c>
      <c r="M2960" s="4">
        <v>5.0900000000000001E-2</v>
      </c>
      <c r="N2960" s="4">
        <v>5.1299999999999998E-2</v>
      </c>
      <c r="O2960" s="4">
        <v>2.3900000000000001E-2</v>
      </c>
      <c r="P2960">
        <v>1.9900000000000001E-2</v>
      </c>
      <c r="Q2960" s="3">
        <v>-5</v>
      </c>
      <c r="R2960" s="3">
        <v>-55.116999999999997</v>
      </c>
      <c r="S2960" s="3">
        <v>-60.139499999999998</v>
      </c>
      <c r="T2960" s="3">
        <v>-60.139499999999998</v>
      </c>
      <c r="U2960" s="3">
        <v>9.9499999999999993</v>
      </c>
      <c r="V2960" s="3">
        <v>9.9499999999999993</v>
      </c>
      <c r="W2960" t="s">
        <v>94</v>
      </c>
      <c r="X2960" s="5">
        <v>43291</v>
      </c>
      <c r="Y2960" s="4">
        <v>2E-3</v>
      </c>
      <c r="Z2960" s="3">
        <v>5.03</v>
      </c>
      <c r="AA2960" s="5">
        <v>45286</v>
      </c>
      <c r="AB2960" s="3">
        <v>0.54</v>
      </c>
      <c r="AC2960" s="4">
        <v>5.0299999999999997E-2</v>
      </c>
      <c r="AD2960" t="s">
        <v>95</v>
      </c>
      <c r="AE2960" s="4">
        <v>1.4200000000000001E-2</v>
      </c>
      <c r="AF2960" t="s">
        <v>96</v>
      </c>
      <c r="AG2960">
        <v>-0.01</v>
      </c>
      <c r="AH2960" s="4">
        <v>0.14599999999999999</v>
      </c>
      <c r="AI2960" s="4">
        <v>5.4000000000000003E-3</v>
      </c>
      <c r="AJ2960" s="4">
        <v>4.5999999999999999E-3</v>
      </c>
      <c r="AK2960" s="4">
        <v>4.0000000000000001E-3</v>
      </c>
      <c r="AL2960" t="s">
        <v>2402</v>
      </c>
      <c r="AM2960" s="2">
        <v>1</v>
      </c>
      <c r="AN2960" s="4">
        <v>0</v>
      </c>
      <c r="AO2960" s="4">
        <v>0</v>
      </c>
      <c r="AP2960" s="4">
        <v>0</v>
      </c>
      <c r="AQ2960" s="6">
        <v>0.4</v>
      </c>
      <c r="AR2960" s="6">
        <v>0.2</v>
      </c>
      <c r="AS2960">
        <v>1099</v>
      </c>
      <c r="AT2960" s="3">
        <v>99.57</v>
      </c>
      <c r="AU2960" s="3">
        <v>100.11</v>
      </c>
      <c r="AV2960" s="3">
        <v>100.03</v>
      </c>
      <c r="AW2960" s="3">
        <v>100.09</v>
      </c>
      <c r="AX2960">
        <v>87.37</v>
      </c>
      <c r="AY2960" t="s">
        <v>71</v>
      </c>
      <c r="AZ2960" t="s">
        <v>79</v>
      </c>
      <c r="BA2960" t="s">
        <v>96</v>
      </c>
      <c r="BB2960" t="s">
        <v>68</v>
      </c>
      <c r="BC2960" t="s">
        <v>70</v>
      </c>
      <c r="BD2960" t="s">
        <v>82</v>
      </c>
      <c r="BE2960" t="s">
        <v>96</v>
      </c>
      <c r="BF2960" t="s">
        <v>96</v>
      </c>
      <c r="BG2960" t="s">
        <v>96</v>
      </c>
      <c r="BH2960" t="s">
        <v>96</v>
      </c>
      <c r="BI2960" t="s">
        <v>96</v>
      </c>
      <c r="BJ2960" t="s">
        <v>96</v>
      </c>
      <c r="BK2960" t="s">
        <v>96</v>
      </c>
    </row>
    <row r="2961" spans="1:63" x14ac:dyDescent="0.3">
      <c r="A2961" t="s">
        <v>2303</v>
      </c>
      <c r="B2961" t="s">
        <v>2304</v>
      </c>
      <c r="C2961" t="s">
        <v>93</v>
      </c>
      <c r="D2961" s="1">
        <v>177811000</v>
      </c>
      <c r="E2961" s="2">
        <v>30908</v>
      </c>
      <c r="F2961" s="3">
        <v>27.4</v>
      </c>
      <c r="G2961" t="b">
        <v>0</v>
      </c>
      <c r="H2961" t="b">
        <v>0</v>
      </c>
      <c r="I2961" t="b">
        <v>0</v>
      </c>
      <c r="J2961" t="b">
        <v>0</v>
      </c>
      <c r="K2961" s="4">
        <v>5.8999999999999999E-3</v>
      </c>
      <c r="L2961" s="4">
        <v>2.87E-2</v>
      </c>
      <c r="M2961" s="4">
        <v>2.9499999999999998E-2</v>
      </c>
      <c r="N2961" s="4">
        <v>3.4500000000000003E-2</v>
      </c>
      <c r="O2961" s="4">
        <v>-4.8099999999999997E-2</v>
      </c>
      <c r="P2961" s="4">
        <v>-1.5900000000000001E-2</v>
      </c>
      <c r="Q2961" s="3">
        <v>0</v>
      </c>
      <c r="R2961" s="3">
        <v>0</v>
      </c>
      <c r="S2961" s="3">
        <v>29.746859000000001</v>
      </c>
      <c r="T2961" s="3">
        <v>29.746859000000001</v>
      </c>
      <c r="U2961" s="3">
        <v>-6.5157220000000002</v>
      </c>
      <c r="V2961" s="3">
        <v>-6.5157220000000002</v>
      </c>
      <c r="W2961" t="s">
        <v>1177</v>
      </c>
      <c r="X2961" s="5">
        <v>39828</v>
      </c>
      <c r="Y2961" s="4">
        <v>3.5000000000000001E-3</v>
      </c>
      <c r="Z2961" s="3">
        <v>0.47</v>
      </c>
      <c r="AA2961" s="5">
        <v>45278</v>
      </c>
      <c r="AB2961" s="3">
        <v>0.05</v>
      </c>
      <c r="AC2961" s="4">
        <v>1.72E-2</v>
      </c>
      <c r="AD2961" t="s">
        <v>95</v>
      </c>
      <c r="AE2961" s="4">
        <v>4.7999999999999996E-3</v>
      </c>
      <c r="AF2961" t="s">
        <v>96</v>
      </c>
      <c r="AG2961">
        <v>0.18</v>
      </c>
      <c r="AH2961" s="4">
        <v>0.41249999999999998</v>
      </c>
      <c r="AI2961" s="4">
        <v>7.2400000000000006E-2</v>
      </c>
      <c r="AJ2961" s="4">
        <v>7.0499999999999993E-2</v>
      </c>
      <c r="AK2961" s="4">
        <v>6.7299999999999999E-2</v>
      </c>
      <c r="AL2961" t="s">
        <v>67</v>
      </c>
      <c r="AM2961" s="2">
        <v>217</v>
      </c>
      <c r="AN2961" s="4">
        <v>0.15909999999999999</v>
      </c>
      <c r="AO2961" s="4">
        <v>0.21929999999999999</v>
      </c>
      <c r="AP2961" s="4">
        <v>0.51100000000000001</v>
      </c>
      <c r="AQ2961" s="6">
        <v>0.4</v>
      </c>
      <c r="AR2961" s="6">
        <v>0.2</v>
      </c>
      <c r="AS2961">
        <v>1099</v>
      </c>
      <c r="AT2961" s="3">
        <v>26.27</v>
      </c>
      <c r="AU2961" s="3">
        <v>27.58</v>
      </c>
      <c r="AV2961" s="3">
        <v>27.32</v>
      </c>
      <c r="AW2961" s="3">
        <v>27.5</v>
      </c>
      <c r="AX2961">
        <v>69.48</v>
      </c>
      <c r="AY2961" t="s">
        <v>72</v>
      </c>
      <c r="AZ2961" t="s">
        <v>70</v>
      </c>
      <c r="BA2961" t="s">
        <v>70</v>
      </c>
      <c r="BB2961" t="s">
        <v>69</v>
      </c>
      <c r="BC2961" t="s">
        <v>79</v>
      </c>
      <c r="BD2961" t="s">
        <v>75</v>
      </c>
      <c r="BE2961" t="s">
        <v>69</v>
      </c>
      <c r="BF2961">
        <v>6.06</v>
      </c>
      <c r="BG2961" s="4">
        <v>0.46150000000000002</v>
      </c>
      <c r="BH2961" s="4">
        <v>0.4052</v>
      </c>
      <c r="BI2961">
        <v>1.6</v>
      </c>
      <c r="BJ2961" s="4">
        <v>0</v>
      </c>
      <c r="BK2961" s="4">
        <v>0</v>
      </c>
    </row>
    <row r="2962" spans="1:63" x14ac:dyDescent="0.3">
      <c r="A2962" t="s">
        <v>2590</v>
      </c>
      <c r="B2962" t="s">
        <v>2591</v>
      </c>
      <c r="C2962" t="s">
        <v>93</v>
      </c>
      <c r="D2962" s="1">
        <v>177524000</v>
      </c>
      <c r="E2962" s="2">
        <v>23370</v>
      </c>
      <c r="F2962" s="3">
        <v>84.05</v>
      </c>
      <c r="G2962" t="b">
        <v>0</v>
      </c>
      <c r="H2962" t="b">
        <v>0</v>
      </c>
      <c r="I2962" t="b">
        <v>0</v>
      </c>
      <c r="J2962" t="b">
        <v>0</v>
      </c>
      <c r="K2962" s="4">
        <v>1E-4</v>
      </c>
      <c r="L2962" s="4">
        <v>1.8200000000000001E-2</v>
      </c>
      <c r="M2962" s="4">
        <v>0.1217</v>
      </c>
      <c r="N2962" s="4">
        <v>0.12559999999999999</v>
      </c>
      <c r="O2962" s="4">
        <v>5.6099999999999997E-2</v>
      </c>
      <c r="P2962" s="4">
        <v>5.6000000000000001E-2</v>
      </c>
      <c r="Q2962" s="3">
        <v>0</v>
      </c>
      <c r="R2962" s="3">
        <v>0</v>
      </c>
      <c r="S2962" s="3">
        <v>50.419440000000002</v>
      </c>
      <c r="T2962" s="3">
        <v>50.419440000000002</v>
      </c>
      <c r="U2962" s="3">
        <v>53.635890000000003</v>
      </c>
      <c r="V2962" s="3">
        <v>53.635890000000003</v>
      </c>
      <c r="W2962" t="s">
        <v>246</v>
      </c>
      <c r="X2962" s="5">
        <v>41786</v>
      </c>
      <c r="Y2962" s="4">
        <v>5.1000000000000004E-3</v>
      </c>
      <c r="Z2962" s="3">
        <v>7.52</v>
      </c>
      <c r="AA2962" s="5">
        <v>45282</v>
      </c>
      <c r="AB2962" s="3">
        <v>0.73</v>
      </c>
      <c r="AC2962" s="4">
        <v>8.9099999999999999E-2</v>
      </c>
      <c r="AD2962" t="s">
        <v>95</v>
      </c>
      <c r="AE2962" s="4">
        <v>2.53E-2</v>
      </c>
      <c r="AF2962" t="s">
        <v>96</v>
      </c>
      <c r="AG2962">
        <v>0.38</v>
      </c>
      <c r="AH2962" s="4">
        <v>0.73499999999999999</v>
      </c>
      <c r="AI2962" s="4">
        <v>5.45E-2</v>
      </c>
      <c r="AJ2962" s="4">
        <v>5.2200000000000003E-2</v>
      </c>
      <c r="AK2962" s="4">
        <v>4.7800000000000002E-2</v>
      </c>
      <c r="AL2962" t="s">
        <v>4473</v>
      </c>
      <c r="AM2962">
        <v>2</v>
      </c>
      <c r="AN2962" s="4">
        <v>1</v>
      </c>
      <c r="AO2962" s="4">
        <v>1</v>
      </c>
      <c r="AP2962" s="4">
        <v>1</v>
      </c>
      <c r="AQ2962" s="6">
        <v>0.4</v>
      </c>
      <c r="AR2962" s="6">
        <v>0.2</v>
      </c>
      <c r="AS2962">
        <v>1099</v>
      </c>
      <c r="AT2962" s="3">
        <v>82.47</v>
      </c>
      <c r="AU2962" s="3">
        <v>84.94</v>
      </c>
      <c r="AV2962" s="3">
        <v>83.85</v>
      </c>
      <c r="AW2962" s="3">
        <v>84.44</v>
      </c>
      <c r="AX2962">
        <v>61.81</v>
      </c>
      <c r="AY2962" t="s">
        <v>71</v>
      </c>
      <c r="AZ2962" t="s">
        <v>82</v>
      </c>
      <c r="BA2962" t="s">
        <v>75</v>
      </c>
      <c r="BB2962" t="s">
        <v>71</v>
      </c>
      <c r="BC2962" t="s">
        <v>75</v>
      </c>
      <c r="BD2962" t="s">
        <v>71</v>
      </c>
      <c r="BE2962" t="s">
        <v>75</v>
      </c>
      <c r="BF2962">
        <v>5.32</v>
      </c>
      <c r="BG2962" s="4">
        <v>0.53639999999999999</v>
      </c>
      <c r="BH2962" s="4">
        <v>0.28220000000000001</v>
      </c>
      <c r="BI2962">
        <v>261.68</v>
      </c>
      <c r="BJ2962" s="4">
        <v>6.5500000000000003E-2</v>
      </c>
      <c r="BK2962" s="4">
        <v>2.3699999999999999E-2</v>
      </c>
    </row>
    <row r="2963" spans="1:63" x14ac:dyDescent="0.3">
      <c r="A2963" t="s">
        <v>2769</v>
      </c>
      <c r="B2963" t="s">
        <v>2770</v>
      </c>
      <c r="C2963" t="s">
        <v>93</v>
      </c>
      <c r="D2963" s="1">
        <v>176943000</v>
      </c>
      <c r="E2963" s="2">
        <v>28633</v>
      </c>
      <c r="F2963" s="3">
        <v>49.91</v>
      </c>
      <c r="G2963" t="b">
        <v>0</v>
      </c>
      <c r="H2963" t="b">
        <v>0</v>
      </c>
      <c r="I2963" t="b">
        <v>0</v>
      </c>
      <c r="J2963" t="b">
        <v>0</v>
      </c>
      <c r="K2963" s="4">
        <v>5.0000000000000001E-4</v>
      </c>
      <c r="L2963" s="4">
        <v>2.4500000000000001E-2</v>
      </c>
      <c r="M2963" s="4">
        <v>6.0699999999999997E-2</v>
      </c>
      <c r="N2963" s="4">
        <v>6.3100000000000003E-2</v>
      </c>
      <c r="O2963" s="4">
        <v>-3.3999999999999998E-3</v>
      </c>
      <c r="P2963" s="4">
        <v>2.3099999999999999E-2</v>
      </c>
      <c r="Q2963" s="3">
        <v>12.467750000000001</v>
      </c>
      <c r="R2963" s="3">
        <v>19.88805</v>
      </c>
      <c r="S2963" s="3">
        <v>68.703505000000007</v>
      </c>
      <c r="T2963" s="3">
        <v>68.703505000000007</v>
      </c>
      <c r="U2963" s="3">
        <v>67.772576000000001</v>
      </c>
      <c r="V2963" s="3">
        <v>67.772576000000001</v>
      </c>
      <c r="W2963" t="s">
        <v>943</v>
      </c>
      <c r="X2963" s="5">
        <v>42906</v>
      </c>
      <c r="Y2963" s="4">
        <v>6.4999999999999997E-3</v>
      </c>
      <c r="Z2963" s="3">
        <v>1.37</v>
      </c>
      <c r="AA2963" s="5">
        <v>45282</v>
      </c>
      <c r="AB2963" s="3">
        <v>0.12</v>
      </c>
      <c r="AC2963" s="4">
        <v>2.7400000000000001E-2</v>
      </c>
      <c r="AD2963" t="s">
        <v>95</v>
      </c>
      <c r="AE2963" s="4">
        <v>7.1999999999999998E-3</v>
      </c>
      <c r="AF2963" t="s">
        <v>96</v>
      </c>
      <c r="AG2963">
        <v>0.15</v>
      </c>
      <c r="AH2963" s="4">
        <v>0.45800000000000002</v>
      </c>
      <c r="AI2963" s="4">
        <v>3.5400000000000001E-2</v>
      </c>
      <c r="AJ2963" s="4">
        <v>5.5199999999999999E-2</v>
      </c>
      <c r="AK2963" s="4">
        <v>5.5100000000000003E-2</v>
      </c>
      <c r="AL2963" t="s">
        <v>360</v>
      </c>
      <c r="AM2963">
        <v>252</v>
      </c>
      <c r="AN2963" s="4">
        <v>0.158</v>
      </c>
      <c r="AO2963" s="4">
        <v>0.20519999999999999</v>
      </c>
      <c r="AP2963" s="4">
        <v>0.45739999999999997</v>
      </c>
      <c r="AQ2963" s="6">
        <v>0.4</v>
      </c>
      <c r="AR2963" s="6">
        <v>0.2</v>
      </c>
      <c r="AS2963">
        <v>1099</v>
      </c>
      <c r="AT2963" s="3">
        <v>48.69</v>
      </c>
      <c r="AU2963" s="3">
        <v>50.36</v>
      </c>
      <c r="AV2963" s="3">
        <v>49.88</v>
      </c>
      <c r="AW2963" s="3">
        <v>49.95</v>
      </c>
      <c r="AX2963">
        <v>71.739999999999995</v>
      </c>
      <c r="AY2963" t="s">
        <v>72</v>
      </c>
      <c r="AZ2963" t="s">
        <v>79</v>
      </c>
      <c r="BA2963" t="s">
        <v>96</v>
      </c>
      <c r="BB2963" t="s">
        <v>68</v>
      </c>
      <c r="BC2963" t="s">
        <v>96</v>
      </c>
      <c r="BD2963" t="s">
        <v>96</v>
      </c>
      <c r="BE2963" t="s">
        <v>96</v>
      </c>
      <c r="BF2963" t="s">
        <v>96</v>
      </c>
      <c r="BG2963" s="4" t="s">
        <v>96</v>
      </c>
      <c r="BH2963" s="4" t="s">
        <v>96</v>
      </c>
      <c r="BI2963" t="s">
        <v>96</v>
      </c>
      <c r="BJ2963" s="4" t="s">
        <v>96</v>
      </c>
      <c r="BK2963" s="4" t="s">
        <v>96</v>
      </c>
    </row>
    <row r="2964" spans="1:63" x14ac:dyDescent="0.3">
      <c r="A2964" t="s">
        <v>2238</v>
      </c>
      <c r="B2964" t="s">
        <v>2239</v>
      </c>
      <c r="C2964" t="s">
        <v>93</v>
      </c>
      <c r="D2964" s="1">
        <v>174098000</v>
      </c>
      <c r="E2964" s="2">
        <v>94400</v>
      </c>
      <c r="F2964" s="3">
        <v>21.92</v>
      </c>
      <c r="G2964" t="b">
        <v>0</v>
      </c>
      <c r="H2964" t="b">
        <v>0</v>
      </c>
      <c r="I2964" t="b">
        <v>1</v>
      </c>
      <c r="J2964" t="b">
        <v>0</v>
      </c>
      <c r="K2964" s="4">
        <v>2.7000000000000001E-3</v>
      </c>
      <c r="L2964" s="4">
        <v>1.0800000000000001E-2</v>
      </c>
      <c r="M2964" s="4">
        <v>6.9800000000000001E-2</v>
      </c>
      <c r="N2964" s="4">
        <v>6.9699999999999998E-2</v>
      </c>
      <c r="O2964" s="4">
        <v>2.93E-2</v>
      </c>
      <c r="P2964" s="4">
        <v>2.6700000000000002E-2</v>
      </c>
      <c r="Q2964" s="3">
        <v>-4.375</v>
      </c>
      <c r="R2964" s="3">
        <v>-17.679490000000001</v>
      </c>
      <c r="S2964" s="3">
        <v>-121.973225</v>
      </c>
      <c r="T2964" s="3">
        <v>-124.14776999999999</v>
      </c>
      <c r="U2964" s="3">
        <v>-42.045110000000001</v>
      </c>
      <c r="V2964" s="3">
        <v>-42.045110000000001</v>
      </c>
      <c r="W2964" t="s">
        <v>94</v>
      </c>
      <c r="X2964" s="5">
        <v>41626</v>
      </c>
      <c r="Y2964" s="4">
        <v>2.3E-3</v>
      </c>
      <c r="Z2964" s="3">
        <v>1.69</v>
      </c>
      <c r="AA2964" s="5">
        <v>45282</v>
      </c>
      <c r="AB2964" s="3">
        <v>0.12</v>
      </c>
      <c r="AC2964" s="4">
        <v>7.6999999999999999E-2</v>
      </c>
      <c r="AD2964" t="s">
        <v>95</v>
      </c>
      <c r="AE2964" s="4">
        <v>3.8999999999999998E-3</v>
      </c>
      <c r="AF2964" t="s">
        <v>96</v>
      </c>
      <c r="AG2964">
        <v>0.08</v>
      </c>
      <c r="AH2964" s="4">
        <v>3.7900000000000003E-2</v>
      </c>
      <c r="AI2964" s="4">
        <v>2.81E-2</v>
      </c>
      <c r="AJ2964" s="4">
        <v>3.9399999999999998E-2</v>
      </c>
      <c r="AK2964" s="4">
        <v>3.5200000000000002E-2</v>
      </c>
      <c r="AL2964" t="s">
        <v>497</v>
      </c>
      <c r="AM2964">
        <v>2000</v>
      </c>
      <c r="AN2964" s="4">
        <v>0.1021</v>
      </c>
      <c r="AO2964" s="4">
        <v>0.12559999999999999</v>
      </c>
      <c r="AP2964" s="4">
        <v>0.28050000000000003</v>
      </c>
      <c r="AQ2964" s="6">
        <v>0.4</v>
      </c>
      <c r="AR2964" s="6">
        <v>0.2</v>
      </c>
      <c r="AS2964">
        <v>1099</v>
      </c>
      <c r="AT2964" s="3">
        <v>21.7</v>
      </c>
      <c r="AU2964" s="3">
        <v>21.92</v>
      </c>
      <c r="AV2964" s="3">
        <v>21.8</v>
      </c>
      <c r="AW2964" s="3">
        <v>22</v>
      </c>
      <c r="AX2964">
        <v>62.74</v>
      </c>
      <c r="AY2964" t="s">
        <v>79</v>
      </c>
      <c r="AZ2964" t="s">
        <v>79</v>
      </c>
      <c r="BA2964" t="s">
        <v>75</v>
      </c>
      <c r="BB2964" t="s">
        <v>72</v>
      </c>
      <c r="BC2964" t="s">
        <v>70</v>
      </c>
      <c r="BD2964" t="s">
        <v>70</v>
      </c>
      <c r="BE2964" t="s">
        <v>96</v>
      </c>
      <c r="BF2964">
        <v>6.11</v>
      </c>
      <c r="BG2964" s="4">
        <v>0.14130000000000001</v>
      </c>
      <c r="BH2964" s="4">
        <v>0.4173</v>
      </c>
      <c r="BI2964">
        <v>247.19</v>
      </c>
      <c r="BJ2964" s="4">
        <v>2.6499999999999999E-2</v>
      </c>
      <c r="BK2964" s="4">
        <v>7.0000000000000001E-3</v>
      </c>
    </row>
    <row r="2965" spans="1:63" x14ac:dyDescent="0.3">
      <c r="A2965" t="s">
        <v>5892</v>
      </c>
      <c r="B2965" t="s">
        <v>5893</v>
      </c>
      <c r="C2965" t="s">
        <v>93</v>
      </c>
      <c r="D2965" s="1">
        <v>171980000</v>
      </c>
      <c r="E2965" s="2">
        <v>108498</v>
      </c>
      <c r="F2965" s="3">
        <v>23.11</v>
      </c>
      <c r="G2965" t="b">
        <v>0</v>
      </c>
      <c r="H2965" t="b">
        <v>0</v>
      </c>
      <c r="I2965" t="b">
        <v>0</v>
      </c>
      <c r="J2965" t="b">
        <v>0</v>
      </c>
      <c r="K2965" s="4">
        <v>1.6999999999999999E-3</v>
      </c>
      <c r="L2965" s="4">
        <v>3.8300000000000001E-2</v>
      </c>
      <c r="M2965" s="4">
        <v>3.4599999999999999E-2</v>
      </c>
      <c r="N2965" s="4">
        <v>3.2399999999999998E-2</v>
      </c>
      <c r="O2965" t="s">
        <v>96</v>
      </c>
      <c r="P2965" t="s">
        <v>96</v>
      </c>
      <c r="Q2965" s="3">
        <v>0</v>
      </c>
      <c r="R2965" s="3">
        <v>5.6347149999999999</v>
      </c>
      <c r="S2965" s="3">
        <v>152.7337</v>
      </c>
      <c r="T2965" s="3">
        <v>153.89040499999999</v>
      </c>
      <c r="U2965" s="3">
        <v>165.54129</v>
      </c>
      <c r="V2965" s="3">
        <v>165.54129</v>
      </c>
      <c r="W2965" t="s">
        <v>252</v>
      </c>
      <c r="X2965" s="5">
        <v>44748</v>
      </c>
      <c r="Y2965" s="4">
        <v>6.9999999999999999E-4</v>
      </c>
      <c r="Z2965" s="3">
        <v>0.78</v>
      </c>
      <c r="AA2965" s="5">
        <v>45274</v>
      </c>
      <c r="AB2965" s="3">
        <v>0.08</v>
      </c>
      <c r="AC2965" s="4">
        <v>3.39E-2</v>
      </c>
      <c r="AD2965" t="s">
        <v>95</v>
      </c>
      <c r="AE2965" s="4">
        <v>5.7999999999999996E-3</v>
      </c>
      <c r="AF2965" t="s">
        <v>96</v>
      </c>
      <c r="AG2965">
        <v>-0.74</v>
      </c>
      <c r="AH2965" s="4">
        <v>0.1263</v>
      </c>
      <c r="AI2965" s="4">
        <v>8.3799999999999999E-2</v>
      </c>
      <c r="AJ2965" s="4">
        <v>8.9499999999999996E-2</v>
      </c>
      <c r="AK2965" s="4">
        <v>8.8099999999999998E-2</v>
      </c>
      <c r="AL2965" t="s">
        <v>4473</v>
      </c>
      <c r="AM2965">
        <v>5</v>
      </c>
      <c r="AN2965" s="4">
        <v>1</v>
      </c>
      <c r="AO2965" s="4">
        <v>1</v>
      </c>
      <c r="AP2965" s="4">
        <v>1</v>
      </c>
      <c r="AQ2965" s="6">
        <v>0.4</v>
      </c>
      <c r="AR2965" s="6">
        <v>0.2</v>
      </c>
      <c r="AS2965">
        <v>1099</v>
      </c>
      <c r="AT2965" s="3">
        <v>22.24</v>
      </c>
      <c r="AU2965" s="3">
        <v>23.41</v>
      </c>
      <c r="AV2965" s="3">
        <v>23.08</v>
      </c>
      <c r="AW2965" s="3">
        <v>23.15</v>
      </c>
      <c r="AX2965">
        <v>65.540000000000006</v>
      </c>
      <c r="AY2965" t="s">
        <v>71</v>
      </c>
      <c r="AZ2965" t="s">
        <v>79</v>
      </c>
      <c r="BA2965" t="s">
        <v>71</v>
      </c>
      <c r="BB2965" t="s">
        <v>71</v>
      </c>
      <c r="BC2965" t="s">
        <v>70</v>
      </c>
      <c r="BD2965" t="s">
        <v>69</v>
      </c>
      <c r="BE2965" t="s">
        <v>96</v>
      </c>
      <c r="BF2965">
        <v>5.72</v>
      </c>
      <c r="BG2965">
        <v>0.81699999999999995</v>
      </c>
      <c r="BH2965">
        <v>0.34189999999999998</v>
      </c>
      <c r="BI2965">
        <v>0</v>
      </c>
      <c r="BJ2965">
        <v>0</v>
      </c>
      <c r="BK2965">
        <v>0</v>
      </c>
    </row>
    <row r="2966" spans="1:63" x14ac:dyDescent="0.3">
      <c r="A2966" t="s">
        <v>2415</v>
      </c>
      <c r="B2966" t="s">
        <v>2416</v>
      </c>
      <c r="C2966" t="s">
        <v>93</v>
      </c>
      <c r="D2966" s="1">
        <v>171007000</v>
      </c>
      <c r="E2966" s="2">
        <v>7089</v>
      </c>
      <c r="F2966" s="3">
        <v>97.93</v>
      </c>
      <c r="G2966" t="b">
        <v>0</v>
      </c>
      <c r="H2966" t="b">
        <v>0</v>
      </c>
      <c r="I2966" t="b">
        <v>0</v>
      </c>
      <c r="J2966" t="b">
        <v>0</v>
      </c>
      <c r="K2966" s="4">
        <v>1E-3</v>
      </c>
      <c r="L2966" s="4">
        <v>6.3E-3</v>
      </c>
      <c r="M2966" s="4">
        <v>5.8400000000000001E-2</v>
      </c>
      <c r="N2966" s="4">
        <v>5.7599999999999998E-2</v>
      </c>
      <c r="O2966" s="4">
        <v>1.7899999999999999E-2</v>
      </c>
      <c r="P2966" s="4" t="s">
        <v>96</v>
      </c>
      <c r="Q2966" s="3">
        <v>4.9130000000000003</v>
      </c>
      <c r="R2966" s="3">
        <v>4.9130000000000003</v>
      </c>
      <c r="S2966" s="3">
        <v>14.704000000000001</v>
      </c>
      <c r="T2966" s="3">
        <v>14.704000000000001</v>
      </c>
      <c r="U2966" s="3">
        <v>12.1479</v>
      </c>
      <c r="V2966" s="3">
        <v>12.1479</v>
      </c>
      <c r="W2966" t="s">
        <v>94</v>
      </c>
      <c r="X2966" s="5">
        <v>43809</v>
      </c>
      <c r="Y2966" s="4">
        <v>2.3999999999999998E-3</v>
      </c>
      <c r="Z2966" s="3">
        <v>4.53</v>
      </c>
      <c r="AA2966" s="5">
        <v>45288</v>
      </c>
      <c r="AB2966" s="3">
        <v>0.44</v>
      </c>
      <c r="AC2966" s="4">
        <v>4.6199999999999998E-2</v>
      </c>
      <c r="AD2966" t="s">
        <v>95</v>
      </c>
      <c r="AE2966" s="4">
        <v>1.47E-2</v>
      </c>
      <c r="AF2966" t="s">
        <v>96</v>
      </c>
      <c r="AG2966">
        <v>0.03</v>
      </c>
      <c r="AH2966" s="4">
        <v>1.1299999999999999E-2</v>
      </c>
      <c r="AI2966" s="4">
        <v>5.1000000000000004E-3</v>
      </c>
      <c r="AJ2966" s="4">
        <v>4.5999999999999999E-3</v>
      </c>
      <c r="AK2966" s="4">
        <v>3.8999999999999998E-3</v>
      </c>
      <c r="AL2966" t="s">
        <v>330</v>
      </c>
      <c r="AM2966">
        <v>146</v>
      </c>
      <c r="AN2966" s="4">
        <v>0.30149999999999999</v>
      </c>
      <c r="AO2966" s="4">
        <v>0.34920000000000001</v>
      </c>
      <c r="AP2966" s="4">
        <v>0.64580000000000004</v>
      </c>
      <c r="AQ2966" s="6">
        <v>0.4</v>
      </c>
      <c r="AR2966" s="6">
        <v>0.2</v>
      </c>
      <c r="AS2966">
        <v>1099</v>
      </c>
      <c r="AT2966" s="3">
        <v>97.31</v>
      </c>
      <c r="AU2966" s="3">
        <v>97.99</v>
      </c>
      <c r="AV2966" s="3">
        <v>97.82</v>
      </c>
      <c r="AW2966" s="3">
        <v>98.08</v>
      </c>
      <c r="AX2966">
        <v>91.45</v>
      </c>
      <c r="AY2966" t="s">
        <v>71</v>
      </c>
      <c r="AZ2966" t="s">
        <v>79</v>
      </c>
      <c r="BA2966" t="s">
        <v>96</v>
      </c>
      <c r="BB2966" t="s">
        <v>69</v>
      </c>
      <c r="BC2966" t="s">
        <v>70</v>
      </c>
      <c r="BD2966" t="s">
        <v>82</v>
      </c>
      <c r="BE2966" t="s">
        <v>96</v>
      </c>
      <c r="BF2966">
        <v>7.27</v>
      </c>
      <c r="BG2966" s="4">
        <v>0.94469999999999998</v>
      </c>
      <c r="BH2966" s="4">
        <v>0.81540000000000001</v>
      </c>
      <c r="BI2966">
        <v>28.44</v>
      </c>
      <c r="BJ2966" s="4">
        <v>8.6999999999999994E-3</v>
      </c>
      <c r="BK2966" s="4">
        <v>4.3400000000000001E-2</v>
      </c>
    </row>
    <row r="2967" spans="1:63" x14ac:dyDescent="0.3">
      <c r="A2967" t="s">
        <v>5900</v>
      </c>
      <c r="B2967" t="s">
        <v>5901</v>
      </c>
      <c r="C2967" t="s">
        <v>93</v>
      </c>
      <c r="D2967" s="1">
        <v>170490000</v>
      </c>
      <c r="E2967" s="2" t="s">
        <v>96</v>
      </c>
      <c r="F2967" s="3" t="s">
        <v>96</v>
      </c>
      <c r="G2967" t="b">
        <v>0</v>
      </c>
      <c r="H2967" t="b">
        <v>0</v>
      </c>
      <c r="I2967" t="b">
        <v>1</v>
      </c>
      <c r="J2967" t="b">
        <v>0</v>
      </c>
      <c r="K2967" s="4" t="s">
        <v>96</v>
      </c>
      <c r="L2967" s="4" t="s">
        <v>96</v>
      </c>
      <c r="M2967" s="4" t="s">
        <v>96</v>
      </c>
      <c r="N2967" s="4" t="s">
        <v>96</v>
      </c>
      <c r="O2967" t="s">
        <v>96</v>
      </c>
      <c r="P2967" t="s">
        <v>96</v>
      </c>
      <c r="Q2967" s="3">
        <v>0.73792999999999997</v>
      </c>
      <c r="R2967" s="3">
        <v>-6.7823349999999998</v>
      </c>
      <c r="S2967" s="3">
        <v>175.28465299999999</v>
      </c>
      <c r="T2967" s="3">
        <v>175.28465299999999</v>
      </c>
      <c r="U2967" s="3">
        <v>187.585928</v>
      </c>
      <c r="V2967" s="3">
        <v>187.585928</v>
      </c>
      <c r="W2967" t="s">
        <v>147</v>
      </c>
      <c r="X2967" s="5">
        <v>44791</v>
      </c>
      <c r="Y2967" s="4">
        <v>3.3999999999999998E-3</v>
      </c>
      <c r="Z2967" s="3" t="s">
        <v>96</v>
      </c>
      <c r="AA2967" t="s">
        <v>96</v>
      </c>
      <c r="AB2967" t="s">
        <v>96</v>
      </c>
      <c r="AC2967" s="4" t="s">
        <v>96</v>
      </c>
      <c r="AD2967" t="s">
        <v>95</v>
      </c>
      <c r="AE2967" s="4" t="s">
        <v>96</v>
      </c>
      <c r="AF2967" t="s">
        <v>96</v>
      </c>
      <c r="AG2967" t="s">
        <v>96</v>
      </c>
      <c r="AH2967" s="4" t="s">
        <v>96</v>
      </c>
      <c r="AI2967" s="4" t="s">
        <v>96</v>
      </c>
      <c r="AJ2967" s="4" t="s">
        <v>96</v>
      </c>
      <c r="AK2967" s="4" t="s">
        <v>96</v>
      </c>
      <c r="AL2967" t="s">
        <v>4473</v>
      </c>
      <c r="AM2967">
        <v>2</v>
      </c>
      <c r="AN2967" s="4">
        <v>1</v>
      </c>
      <c r="AO2967" s="4">
        <v>1</v>
      </c>
      <c r="AP2967" s="4">
        <v>1</v>
      </c>
      <c r="AQ2967" s="6">
        <v>0.4</v>
      </c>
      <c r="AR2967" s="6">
        <v>0.2</v>
      </c>
      <c r="AS2967">
        <v>1099</v>
      </c>
      <c r="AT2967" s="3" t="s">
        <v>96</v>
      </c>
      <c r="AU2967" s="3" t="s">
        <v>96</v>
      </c>
      <c r="AV2967" s="3" t="s">
        <v>96</v>
      </c>
      <c r="AW2967" s="3" t="s">
        <v>96</v>
      </c>
      <c r="AX2967" t="s">
        <v>96</v>
      </c>
      <c r="AY2967" t="s">
        <v>96</v>
      </c>
      <c r="AZ2967" t="s">
        <v>72</v>
      </c>
      <c r="BA2967" t="s">
        <v>96</v>
      </c>
      <c r="BB2967" t="s">
        <v>96</v>
      </c>
      <c r="BC2967" t="s">
        <v>96</v>
      </c>
      <c r="BD2967" t="s">
        <v>96</v>
      </c>
      <c r="BE2967" t="s">
        <v>96</v>
      </c>
      <c r="BF2967">
        <v>6.58</v>
      </c>
      <c r="BG2967" s="4">
        <v>0</v>
      </c>
      <c r="BH2967" s="4">
        <v>0.54830000000000001</v>
      </c>
      <c r="BI2967">
        <v>147.96</v>
      </c>
      <c r="BJ2967" s="4">
        <v>0.10680000000000001</v>
      </c>
      <c r="BK2967" s="4">
        <v>3.2199999999999999E-2</v>
      </c>
    </row>
    <row r="2968" spans="1:63" x14ac:dyDescent="0.3">
      <c r="A2968" t="s">
        <v>3912</v>
      </c>
      <c r="B2968" t="s">
        <v>3913</v>
      </c>
      <c r="C2968" t="s">
        <v>93</v>
      </c>
      <c r="D2968" s="1">
        <v>169207000</v>
      </c>
      <c r="E2968" s="2">
        <v>65830</v>
      </c>
      <c r="F2968" s="3">
        <v>21.78</v>
      </c>
      <c r="G2968" t="b">
        <v>0</v>
      </c>
      <c r="H2968" t="b">
        <v>0</v>
      </c>
      <c r="I2968" t="b">
        <v>0</v>
      </c>
      <c r="J2968" t="b">
        <v>0</v>
      </c>
      <c r="K2968" s="4">
        <v>1.6000000000000001E-3</v>
      </c>
      <c r="L2968" s="4">
        <v>2.69E-2</v>
      </c>
      <c r="M2968" s="4">
        <v>4.48E-2</v>
      </c>
      <c r="N2968" s="4">
        <v>4.1399999999999999E-2</v>
      </c>
      <c r="O2968">
        <v>-4.07E-2</v>
      </c>
      <c r="P2968" t="s">
        <v>96</v>
      </c>
      <c r="Q2968" s="3">
        <v>1.0970899999999999</v>
      </c>
      <c r="R2968" s="3">
        <v>27.91816</v>
      </c>
      <c r="S2968" s="3">
        <v>119.71566</v>
      </c>
      <c r="T2968" s="3">
        <v>119.71566</v>
      </c>
      <c r="U2968" s="3">
        <v>152.79829000000001</v>
      </c>
      <c r="V2968" s="3">
        <v>152.79829000000001</v>
      </c>
      <c r="W2968" t="s">
        <v>252</v>
      </c>
      <c r="X2968" s="5">
        <v>43886</v>
      </c>
      <c r="Y2968" s="4">
        <v>6.9999999999999999E-4</v>
      </c>
      <c r="Z2968" s="3">
        <v>0.76</v>
      </c>
      <c r="AA2968" s="5">
        <v>45274</v>
      </c>
      <c r="AB2968" s="3">
        <v>7.0000000000000007E-2</v>
      </c>
      <c r="AC2968" s="4">
        <v>3.4799999999999998E-2</v>
      </c>
      <c r="AD2968" t="s">
        <v>95</v>
      </c>
      <c r="AE2968" s="4">
        <v>3.5000000000000001E-3</v>
      </c>
      <c r="AF2968" t="s">
        <v>96</v>
      </c>
      <c r="AG2968">
        <v>0.08</v>
      </c>
      <c r="AH2968" s="4">
        <v>0.19520000000000001</v>
      </c>
      <c r="AI2968" s="4">
        <v>5.8500000000000003E-2</v>
      </c>
      <c r="AJ2968" s="4">
        <v>6.3600000000000004E-2</v>
      </c>
      <c r="AK2968" s="4">
        <v>6.13E-2</v>
      </c>
      <c r="AL2968" t="s">
        <v>4473</v>
      </c>
      <c r="AM2968">
        <v>16</v>
      </c>
      <c r="AN2968" s="4">
        <v>0.755</v>
      </c>
      <c r="AO2968" s="4">
        <v>0.99950000000000006</v>
      </c>
      <c r="AP2968" s="4">
        <v>1</v>
      </c>
      <c r="AQ2968" s="6">
        <v>0.4</v>
      </c>
      <c r="AR2968" s="6">
        <v>0.2</v>
      </c>
      <c r="AS2968">
        <v>1099</v>
      </c>
      <c r="AT2968" s="3">
        <v>21.18</v>
      </c>
      <c r="AU2968" s="3">
        <v>21.96</v>
      </c>
      <c r="AV2968" s="3">
        <v>21.75</v>
      </c>
      <c r="AW2968" s="3">
        <v>21.81</v>
      </c>
      <c r="AX2968">
        <v>67.81</v>
      </c>
      <c r="AY2968" t="s">
        <v>82</v>
      </c>
      <c r="AZ2968" t="s">
        <v>70</v>
      </c>
      <c r="BA2968" t="s">
        <v>70</v>
      </c>
      <c r="BB2968" t="s">
        <v>71</v>
      </c>
      <c r="BC2968" t="s">
        <v>82</v>
      </c>
      <c r="BD2968" t="s">
        <v>71</v>
      </c>
      <c r="BE2968" t="s">
        <v>96</v>
      </c>
      <c r="BF2968">
        <v>5.72</v>
      </c>
      <c r="BG2968" s="4">
        <v>0.81699999999999995</v>
      </c>
      <c r="BH2968" s="4">
        <v>0.34189999999999998</v>
      </c>
      <c r="BI2968">
        <v>0</v>
      </c>
      <c r="BJ2968" s="4">
        <v>0</v>
      </c>
      <c r="BK2968" s="4">
        <v>0</v>
      </c>
    </row>
    <row r="2969" spans="1:63" x14ac:dyDescent="0.3">
      <c r="A2969" t="s">
        <v>1776</v>
      </c>
      <c r="B2969" t="s">
        <v>4514</v>
      </c>
      <c r="C2969" t="s">
        <v>93</v>
      </c>
      <c r="D2969" s="1">
        <v>166555000</v>
      </c>
      <c r="E2969" s="2">
        <v>21334</v>
      </c>
      <c r="F2969" s="3">
        <v>89.97</v>
      </c>
      <c r="G2969" t="b">
        <v>0</v>
      </c>
      <c r="H2969" t="b">
        <v>0</v>
      </c>
      <c r="I2969" t="b">
        <v>0</v>
      </c>
      <c r="J2969" t="b">
        <v>0</v>
      </c>
      <c r="K2969" s="4">
        <v>2.3999999999999998E-3</v>
      </c>
      <c r="L2969" s="4">
        <v>9.2999999999999992E-3</v>
      </c>
      <c r="M2969" s="4">
        <v>4.8399999999999999E-2</v>
      </c>
      <c r="N2969" s="4">
        <v>4.7800000000000002E-2</v>
      </c>
      <c r="O2969" s="4">
        <v>2.5000000000000001E-3</v>
      </c>
      <c r="P2969" s="4">
        <v>1.2699999999999999E-2</v>
      </c>
      <c r="Q2969" s="3">
        <v>-4.4990500000000004</v>
      </c>
      <c r="R2969" s="3">
        <v>-4.4990500000000004</v>
      </c>
      <c r="S2969" s="3">
        <v>-40.473875</v>
      </c>
      <c r="T2969" s="3">
        <v>-40.473875</v>
      </c>
      <c r="U2969" s="3">
        <v>-227.32560000000001</v>
      </c>
      <c r="V2969" s="3">
        <v>-227.32560000000001</v>
      </c>
      <c r="W2969" t="s">
        <v>206</v>
      </c>
      <c r="X2969" s="5">
        <v>41582</v>
      </c>
      <c r="Y2969" s="4">
        <v>2.5000000000000001E-3</v>
      </c>
      <c r="Z2969" s="3">
        <v>3.73</v>
      </c>
      <c r="AA2969" s="5">
        <v>45275</v>
      </c>
      <c r="AB2969" s="3">
        <v>0.37</v>
      </c>
      <c r="AC2969" s="4">
        <v>4.1399999999999999E-2</v>
      </c>
      <c r="AD2969" t="s">
        <v>95</v>
      </c>
      <c r="AE2969" s="4">
        <v>9.2999999999999992E-3</v>
      </c>
      <c r="AF2969" t="s">
        <v>96</v>
      </c>
      <c r="AG2969">
        <v>0.02</v>
      </c>
      <c r="AH2969" s="4">
        <v>1.5299999999999999E-2</v>
      </c>
      <c r="AI2969" s="4">
        <v>1.84E-2</v>
      </c>
      <c r="AJ2969" s="4">
        <v>1.6299999999999999E-2</v>
      </c>
      <c r="AK2969" s="4">
        <v>1.7299999999999999E-2</v>
      </c>
      <c r="AL2969" t="s">
        <v>1005</v>
      </c>
      <c r="AM2969">
        <v>347</v>
      </c>
      <c r="AN2969" s="4">
        <v>0.47299999999999998</v>
      </c>
      <c r="AO2969" s="4">
        <v>0.54169999999999996</v>
      </c>
      <c r="AP2969" s="4">
        <v>0.80759999999999998</v>
      </c>
      <c r="AQ2969" s="6">
        <v>0.4</v>
      </c>
      <c r="AR2969" s="6">
        <v>0.2</v>
      </c>
      <c r="AS2969">
        <v>1099</v>
      </c>
      <c r="AT2969" s="3">
        <v>89.15</v>
      </c>
      <c r="AU2969" s="3">
        <v>90.01</v>
      </c>
      <c r="AV2969" s="3">
        <v>89.84</v>
      </c>
      <c r="AW2969" s="3">
        <v>90.07</v>
      </c>
      <c r="AX2969">
        <v>73.17</v>
      </c>
      <c r="AY2969" t="s">
        <v>96</v>
      </c>
      <c r="AZ2969" t="s">
        <v>70</v>
      </c>
      <c r="BA2969" t="s">
        <v>96</v>
      </c>
      <c r="BB2969" t="s">
        <v>96</v>
      </c>
      <c r="BC2969" t="s">
        <v>96</v>
      </c>
      <c r="BD2969" t="s">
        <v>82</v>
      </c>
      <c r="BE2969" t="s">
        <v>96</v>
      </c>
      <c r="BF2969" t="s">
        <v>96</v>
      </c>
      <c r="BG2969" s="4" t="s">
        <v>96</v>
      </c>
      <c r="BH2969" s="4" t="s">
        <v>96</v>
      </c>
      <c r="BI2969" t="s">
        <v>96</v>
      </c>
      <c r="BJ2969" s="4" t="s">
        <v>96</v>
      </c>
      <c r="BK2969" s="4" t="s">
        <v>96</v>
      </c>
    </row>
    <row r="2970" spans="1:63" x14ac:dyDescent="0.3">
      <c r="A2970" t="s">
        <v>2676</v>
      </c>
      <c r="B2970" t="s">
        <v>2677</v>
      </c>
      <c r="C2970" t="s">
        <v>93</v>
      </c>
      <c r="D2970" s="1">
        <v>165817000</v>
      </c>
      <c r="E2970" s="2">
        <v>40456</v>
      </c>
      <c r="F2970" s="3">
        <v>43.49</v>
      </c>
      <c r="G2970" t="b">
        <v>0</v>
      </c>
      <c r="H2970" t="b">
        <v>0</v>
      </c>
      <c r="I2970" t="b">
        <v>0</v>
      </c>
      <c r="J2970" t="b">
        <v>0</v>
      </c>
      <c r="K2970" s="4">
        <v>5.4000000000000003E-3</v>
      </c>
      <c r="L2970" s="4">
        <v>4.3200000000000002E-2</v>
      </c>
      <c r="M2970" s="4">
        <v>6.0900000000000003E-2</v>
      </c>
      <c r="N2970" s="4">
        <v>5.7500000000000002E-2</v>
      </c>
      <c r="O2970" s="4">
        <v>-2.9399999999999999E-2</v>
      </c>
      <c r="P2970" s="4">
        <v>1.11E-2</v>
      </c>
      <c r="Q2970" s="3">
        <v>0</v>
      </c>
      <c r="R2970" s="3">
        <v>4.3116399999999997</v>
      </c>
      <c r="S2970" s="3">
        <v>18.702770000000001</v>
      </c>
      <c r="T2970" s="3">
        <v>18.702770000000001</v>
      </c>
      <c r="U2970" s="3">
        <v>55.727649999999997</v>
      </c>
      <c r="V2970" s="3">
        <v>55.727649999999997</v>
      </c>
      <c r="W2970" t="s">
        <v>94</v>
      </c>
      <c r="X2970" s="5">
        <v>42675</v>
      </c>
      <c r="Y2970" s="4">
        <v>5.9999999999999995E-4</v>
      </c>
      <c r="Z2970" s="3">
        <v>1.8</v>
      </c>
      <c r="AA2970" s="5">
        <v>45274</v>
      </c>
      <c r="AB2970" s="3">
        <v>0.15</v>
      </c>
      <c r="AC2970" s="4">
        <v>4.1300000000000003E-2</v>
      </c>
      <c r="AD2970" t="s">
        <v>95</v>
      </c>
      <c r="AE2970" s="4">
        <v>8.3000000000000001E-3</v>
      </c>
      <c r="AF2970" t="s">
        <v>96</v>
      </c>
      <c r="AG2970">
        <v>0.14000000000000001</v>
      </c>
      <c r="AH2970" s="4">
        <v>0.75239999999999996</v>
      </c>
      <c r="AI2970" s="4">
        <v>7.4899999999999994E-2</v>
      </c>
      <c r="AJ2970" s="4">
        <v>8.2100000000000006E-2</v>
      </c>
      <c r="AK2970" s="4">
        <v>8.2900000000000001E-2</v>
      </c>
      <c r="AL2970" t="s">
        <v>4473</v>
      </c>
      <c r="AM2970">
        <v>3000</v>
      </c>
      <c r="AN2970" s="4">
        <v>0.19409999999999999</v>
      </c>
      <c r="AO2970" s="4">
        <v>0.25409999999999999</v>
      </c>
      <c r="AP2970" s="4">
        <v>0.58120000000000005</v>
      </c>
      <c r="AQ2970" s="6">
        <v>0.4</v>
      </c>
      <c r="AR2970" s="6">
        <v>0.2</v>
      </c>
      <c r="AS2970">
        <v>1099</v>
      </c>
      <c r="AT2970" s="3">
        <v>41.73</v>
      </c>
      <c r="AU2970" s="3">
        <v>43.94</v>
      </c>
      <c r="AV2970" s="3">
        <v>43.45</v>
      </c>
      <c r="AW2970" s="3">
        <v>43.55</v>
      </c>
      <c r="AX2970">
        <v>69.61</v>
      </c>
      <c r="AY2970" t="s">
        <v>70</v>
      </c>
      <c r="AZ2970" t="s">
        <v>69</v>
      </c>
      <c r="BA2970" t="s">
        <v>96</v>
      </c>
      <c r="BB2970" t="s">
        <v>71</v>
      </c>
      <c r="BC2970" t="s">
        <v>79</v>
      </c>
      <c r="BD2970" t="s">
        <v>79</v>
      </c>
      <c r="BE2970" t="s">
        <v>96</v>
      </c>
      <c r="BF2970" t="s">
        <v>96</v>
      </c>
      <c r="BG2970" s="4" t="s">
        <v>96</v>
      </c>
      <c r="BH2970" s="4" t="s">
        <v>96</v>
      </c>
      <c r="BI2970" t="s">
        <v>96</v>
      </c>
      <c r="BJ2970" s="4" t="s">
        <v>96</v>
      </c>
      <c r="BK2970" s="4" t="s">
        <v>96</v>
      </c>
    </row>
    <row r="2971" spans="1:63" x14ac:dyDescent="0.3">
      <c r="A2971" t="s">
        <v>4390</v>
      </c>
      <c r="B2971" t="s">
        <v>4391</v>
      </c>
      <c r="C2971" t="s">
        <v>93</v>
      </c>
      <c r="D2971" s="1">
        <v>164204000</v>
      </c>
      <c r="E2971" s="2">
        <v>67089</v>
      </c>
      <c r="F2971" s="3">
        <v>20.53</v>
      </c>
      <c r="G2971" t="b">
        <v>0</v>
      </c>
      <c r="H2971" t="b">
        <v>0</v>
      </c>
      <c r="I2971" t="b">
        <v>0</v>
      </c>
      <c r="J2971" t="b">
        <v>0</v>
      </c>
      <c r="K2971" s="4">
        <v>1.1999999999999999E-3</v>
      </c>
      <c r="L2971" s="4">
        <v>3.5700000000000003E-2</v>
      </c>
      <c r="M2971" s="4">
        <v>3.5900000000000001E-2</v>
      </c>
      <c r="N2971" s="4">
        <v>3.1899999999999998E-2</v>
      </c>
      <c r="O2971" t="s">
        <v>96</v>
      </c>
      <c r="P2971" t="s">
        <v>96</v>
      </c>
      <c r="Q2971" s="3">
        <v>1.02501</v>
      </c>
      <c r="R2971" s="3">
        <v>8.0953599999999994</v>
      </c>
      <c r="S2971" s="3">
        <v>145.01333</v>
      </c>
      <c r="T2971" s="3">
        <v>145.01333</v>
      </c>
      <c r="U2971" s="3">
        <v>161.77149</v>
      </c>
      <c r="V2971" s="3">
        <v>161.77149</v>
      </c>
      <c r="W2971" t="s">
        <v>252</v>
      </c>
      <c r="X2971" s="5">
        <v>44390</v>
      </c>
      <c r="Y2971" s="4">
        <v>6.9999999999999999E-4</v>
      </c>
      <c r="Z2971" s="3">
        <v>0.63</v>
      </c>
      <c r="AA2971" s="5">
        <v>45274</v>
      </c>
      <c r="AB2971" s="3">
        <v>7.0000000000000007E-2</v>
      </c>
      <c r="AC2971" s="4">
        <v>3.0499999999999999E-2</v>
      </c>
      <c r="AD2971" t="s">
        <v>95</v>
      </c>
      <c r="AE2971" s="4">
        <v>4.8999999999999998E-3</v>
      </c>
      <c r="AF2971" t="s">
        <v>96</v>
      </c>
      <c r="AG2971">
        <v>-0.7</v>
      </c>
      <c r="AH2971" s="4">
        <v>0.31430000000000002</v>
      </c>
      <c r="AI2971" s="4">
        <v>8.2299999999999998E-2</v>
      </c>
      <c r="AJ2971" s="4">
        <v>8.9399999999999993E-2</v>
      </c>
      <c r="AK2971" s="4">
        <v>8.6199999999999999E-2</v>
      </c>
      <c r="AL2971" t="s">
        <v>4473</v>
      </c>
      <c r="AM2971">
        <v>6</v>
      </c>
      <c r="AN2971" s="4">
        <v>1</v>
      </c>
      <c r="AO2971" s="4">
        <v>1</v>
      </c>
      <c r="AP2971" s="4">
        <v>1</v>
      </c>
      <c r="AQ2971" s="6">
        <v>0.4</v>
      </c>
      <c r="AR2971" s="6">
        <v>0.2</v>
      </c>
      <c r="AS2971">
        <v>1099</v>
      </c>
      <c r="AT2971" s="3">
        <v>19.809999999999999</v>
      </c>
      <c r="AU2971" s="3">
        <v>20.8</v>
      </c>
      <c r="AV2971" s="3">
        <v>20.52</v>
      </c>
      <c r="AW2971" s="3">
        <v>20.57</v>
      </c>
      <c r="AX2971">
        <v>64.98</v>
      </c>
      <c r="AY2971" t="s">
        <v>71</v>
      </c>
      <c r="AZ2971" t="s">
        <v>72</v>
      </c>
      <c r="BA2971" t="s">
        <v>71</v>
      </c>
      <c r="BB2971" t="s">
        <v>71</v>
      </c>
      <c r="BC2971" t="s">
        <v>71</v>
      </c>
      <c r="BD2971" t="s">
        <v>96</v>
      </c>
      <c r="BE2971" t="s">
        <v>96</v>
      </c>
      <c r="BF2971">
        <v>5.72</v>
      </c>
      <c r="BG2971" s="4">
        <v>0.81699999999999995</v>
      </c>
      <c r="BH2971" s="4">
        <v>0.34189999999999998</v>
      </c>
      <c r="BI2971">
        <v>0</v>
      </c>
      <c r="BJ2971" s="4">
        <v>0</v>
      </c>
      <c r="BK2971" s="4">
        <v>0</v>
      </c>
    </row>
    <row r="2972" spans="1:63" x14ac:dyDescent="0.3">
      <c r="A2972" t="s">
        <v>3196</v>
      </c>
      <c r="B2972" t="s">
        <v>4608</v>
      </c>
      <c r="C2972" t="s">
        <v>93</v>
      </c>
      <c r="D2972" s="1">
        <v>163282000</v>
      </c>
      <c r="E2972" s="2">
        <v>47894</v>
      </c>
      <c r="F2972" s="3">
        <v>24.26</v>
      </c>
      <c r="G2972" t="b">
        <v>0</v>
      </c>
      <c r="H2972" t="b">
        <v>0</v>
      </c>
      <c r="I2972" t="b">
        <v>0</v>
      </c>
      <c r="J2972" t="b">
        <v>0</v>
      </c>
      <c r="K2972" s="4">
        <v>6.6E-3</v>
      </c>
      <c r="L2972" s="4">
        <v>3.6299999999999999E-2</v>
      </c>
      <c r="M2972" s="4">
        <v>7.8700000000000006E-2</v>
      </c>
      <c r="N2972" s="4">
        <v>7.6700000000000004E-2</v>
      </c>
      <c r="O2972">
        <v>2.7000000000000001E-3</v>
      </c>
      <c r="P2972">
        <v>2.7099999999999999E-2</v>
      </c>
      <c r="Q2972" s="3">
        <v>2.4165000000000001</v>
      </c>
      <c r="R2972" s="3">
        <v>10.797000000000001</v>
      </c>
      <c r="S2972" s="3">
        <v>63.522500000000001</v>
      </c>
      <c r="T2972" s="3">
        <v>63.522500000000001</v>
      </c>
      <c r="U2972" s="3">
        <v>99.531999999999996</v>
      </c>
      <c r="V2972" s="3">
        <v>99.531999999999996</v>
      </c>
      <c r="W2972" t="s">
        <v>213</v>
      </c>
      <c r="X2972" s="5">
        <v>42978</v>
      </c>
      <c r="Y2972" s="4">
        <v>3.0000000000000001E-3</v>
      </c>
      <c r="Z2972" s="3">
        <v>0.9</v>
      </c>
      <c r="AA2972" s="5">
        <v>45275</v>
      </c>
      <c r="AB2972" s="3">
        <v>0.09</v>
      </c>
      <c r="AC2972" s="4">
        <v>3.7199999999999997E-2</v>
      </c>
      <c r="AD2972" t="s">
        <v>95</v>
      </c>
      <c r="AE2972" s="4">
        <v>3.8E-3</v>
      </c>
      <c r="AF2972" t="s">
        <v>96</v>
      </c>
      <c r="AG2972">
        <v>0.15</v>
      </c>
      <c r="AH2972" s="4">
        <v>0.48609999999999998</v>
      </c>
      <c r="AI2972" s="4">
        <v>4.2900000000000001E-2</v>
      </c>
      <c r="AJ2972" s="4">
        <v>5.4300000000000001E-2</v>
      </c>
      <c r="AK2972" s="4">
        <v>5.3800000000000001E-2</v>
      </c>
      <c r="AL2972" t="s">
        <v>1005</v>
      </c>
      <c r="AM2972">
        <v>439</v>
      </c>
      <c r="AN2972" s="4">
        <v>0.18190000000000001</v>
      </c>
      <c r="AO2972" s="4">
        <v>0.23350000000000001</v>
      </c>
      <c r="AP2972" s="4">
        <v>0.4884</v>
      </c>
      <c r="AQ2972" s="6">
        <v>0.4</v>
      </c>
      <c r="AR2972" s="6">
        <v>0.2</v>
      </c>
      <c r="AS2972">
        <v>1099</v>
      </c>
      <c r="AT2972" s="3">
        <v>23.57</v>
      </c>
      <c r="AU2972" s="3">
        <v>24.43</v>
      </c>
      <c r="AV2972" s="3" t="s">
        <v>96</v>
      </c>
      <c r="AW2972" s="3" t="s">
        <v>96</v>
      </c>
      <c r="AX2972">
        <v>75.94</v>
      </c>
      <c r="AY2972" t="s">
        <v>71</v>
      </c>
      <c r="AZ2972" t="s">
        <v>71</v>
      </c>
      <c r="BA2972" t="s">
        <v>96</v>
      </c>
      <c r="BB2972" t="s">
        <v>71</v>
      </c>
      <c r="BC2972" t="s">
        <v>71</v>
      </c>
      <c r="BD2972" t="s">
        <v>69</v>
      </c>
      <c r="BE2972" t="s">
        <v>96</v>
      </c>
      <c r="BF2972" t="s">
        <v>96</v>
      </c>
      <c r="BG2972" s="4" t="s">
        <v>96</v>
      </c>
      <c r="BH2972" s="4" t="s">
        <v>96</v>
      </c>
      <c r="BI2972" t="s">
        <v>96</v>
      </c>
      <c r="BJ2972" s="4" t="s">
        <v>96</v>
      </c>
      <c r="BK2972" s="4" t="s">
        <v>96</v>
      </c>
    </row>
    <row r="2973" spans="1:63" x14ac:dyDescent="0.3">
      <c r="A2973" t="s">
        <v>2057</v>
      </c>
      <c r="B2973" t="s">
        <v>2058</v>
      </c>
      <c r="C2973" t="s">
        <v>93</v>
      </c>
      <c r="D2973" s="1">
        <v>162261000</v>
      </c>
      <c r="E2973" s="2">
        <v>13836</v>
      </c>
      <c r="F2973" s="3">
        <v>49.19</v>
      </c>
      <c r="G2973" t="b">
        <v>0</v>
      </c>
      <c r="H2973" t="b">
        <v>0</v>
      </c>
      <c r="I2973" t="b">
        <v>0</v>
      </c>
      <c r="J2973" t="b">
        <v>0</v>
      </c>
      <c r="K2973" s="4">
        <v>1.6999999999999999E-3</v>
      </c>
      <c r="L2973" s="4">
        <v>1.9800000000000002E-2</v>
      </c>
      <c r="M2973" s="4">
        <v>5.9299999999999999E-2</v>
      </c>
      <c r="N2973" s="4">
        <v>5.79E-2</v>
      </c>
      <c r="O2973" s="4">
        <v>-4.4999999999999997E-3</v>
      </c>
      <c r="P2973" s="4">
        <v>0.02</v>
      </c>
      <c r="Q2973" s="3">
        <v>0</v>
      </c>
      <c r="R2973" s="3">
        <v>0</v>
      </c>
      <c r="S2973" s="3">
        <v>-150.266897</v>
      </c>
      <c r="T2973" s="3">
        <v>-150.266897</v>
      </c>
      <c r="U2973" s="3">
        <v>-111.060192</v>
      </c>
      <c r="V2973" s="3">
        <v>-111.060192</v>
      </c>
      <c r="W2973" t="s">
        <v>147</v>
      </c>
      <c r="X2973" s="5">
        <v>41918</v>
      </c>
      <c r="Y2973" s="4">
        <v>2.5000000000000001E-3</v>
      </c>
      <c r="Z2973" s="3">
        <v>1.57</v>
      </c>
      <c r="AA2973" s="5">
        <v>45287</v>
      </c>
      <c r="AB2973" s="3">
        <v>0.15</v>
      </c>
      <c r="AC2973" s="4">
        <v>3.2000000000000001E-2</v>
      </c>
      <c r="AD2973" t="s">
        <v>95</v>
      </c>
      <c r="AE2973" s="4">
        <v>5.4000000000000003E-3</v>
      </c>
      <c r="AF2973" t="s">
        <v>96</v>
      </c>
      <c r="AG2973">
        <v>0.1</v>
      </c>
      <c r="AH2973" s="4">
        <v>0.35920000000000002</v>
      </c>
      <c r="AI2973" s="4">
        <v>3.1699999999999999E-2</v>
      </c>
      <c r="AJ2973" s="4">
        <v>3.1300000000000001E-2</v>
      </c>
      <c r="AK2973" s="4">
        <v>2.9100000000000001E-2</v>
      </c>
      <c r="AL2973" t="s">
        <v>492</v>
      </c>
      <c r="AM2973">
        <v>482</v>
      </c>
      <c r="AN2973" s="4">
        <v>0.1338</v>
      </c>
      <c r="AO2973" s="4">
        <v>0.16450000000000001</v>
      </c>
      <c r="AP2973" s="4">
        <v>0.3029</v>
      </c>
      <c r="AQ2973" s="6">
        <v>0.4</v>
      </c>
      <c r="AR2973" s="6">
        <v>0.2</v>
      </c>
      <c r="AS2973">
        <v>1099</v>
      </c>
      <c r="AT2973" s="3">
        <v>48.23</v>
      </c>
      <c r="AU2973" s="3">
        <v>49.38</v>
      </c>
      <c r="AV2973" s="3">
        <v>49.11</v>
      </c>
      <c r="AW2973" s="3">
        <v>49.26</v>
      </c>
      <c r="AX2973">
        <v>75.8</v>
      </c>
      <c r="AY2973" t="s">
        <v>70</v>
      </c>
      <c r="AZ2973" t="s">
        <v>82</v>
      </c>
      <c r="BA2973" t="s">
        <v>82</v>
      </c>
      <c r="BB2973" t="s">
        <v>72</v>
      </c>
      <c r="BC2973" t="s">
        <v>71</v>
      </c>
      <c r="BD2973" t="s">
        <v>82</v>
      </c>
      <c r="BE2973" t="s">
        <v>79</v>
      </c>
      <c r="BF2973">
        <v>6.28</v>
      </c>
      <c r="BG2973" s="4">
        <v>0.75780000000000003</v>
      </c>
      <c r="BH2973" s="4">
        <v>0.4556</v>
      </c>
      <c r="BI2973">
        <v>262.66000000000003</v>
      </c>
      <c r="BJ2973" s="4">
        <v>6.5500000000000003E-2</v>
      </c>
      <c r="BK2973" s="4">
        <v>1.77E-2</v>
      </c>
    </row>
    <row r="2974" spans="1:63" x14ac:dyDescent="0.3">
      <c r="A2974" t="s">
        <v>3493</v>
      </c>
      <c r="B2974" t="s">
        <v>3494</v>
      </c>
      <c r="C2974" t="s">
        <v>93</v>
      </c>
      <c r="D2974" s="1">
        <v>157570000</v>
      </c>
      <c r="E2974" s="2">
        <v>53362</v>
      </c>
      <c r="F2974" s="3">
        <v>17.940000000000001</v>
      </c>
      <c r="G2974" t="b">
        <v>0</v>
      </c>
      <c r="H2974" t="b">
        <v>0</v>
      </c>
      <c r="I2974" t="b">
        <v>0</v>
      </c>
      <c r="J2974" t="b">
        <v>0</v>
      </c>
      <c r="K2974" s="4">
        <v>3.0999999999999999E-3</v>
      </c>
      <c r="L2974" s="4">
        <v>3.0499999999999999E-2</v>
      </c>
      <c r="M2974" s="4">
        <v>3.9399999999999998E-2</v>
      </c>
      <c r="N2974" s="4">
        <v>4.41E-2</v>
      </c>
      <c r="O2974" s="4">
        <v>-1.84E-2</v>
      </c>
      <c r="P2974" t="s">
        <v>96</v>
      </c>
      <c r="Q2974" s="3">
        <v>0</v>
      </c>
      <c r="R2974" s="3">
        <v>5.350015</v>
      </c>
      <c r="S2974" s="3">
        <v>82.848669999999998</v>
      </c>
      <c r="T2974" s="3">
        <v>83.731629999999996</v>
      </c>
      <c r="U2974" s="3">
        <v>122.11888999999999</v>
      </c>
      <c r="V2974" s="3">
        <v>122.11888999999999</v>
      </c>
      <c r="W2974" t="s">
        <v>94</v>
      </c>
      <c r="X2974" s="5">
        <v>43829</v>
      </c>
      <c r="Y2974" s="4">
        <v>5.4999999999999997E-3</v>
      </c>
      <c r="Z2974" s="3">
        <v>0.53</v>
      </c>
      <c r="AA2974" s="5">
        <v>45286</v>
      </c>
      <c r="AB2974" s="3">
        <v>0.18</v>
      </c>
      <c r="AC2974" s="4">
        <v>2.9700000000000001E-2</v>
      </c>
      <c r="AD2974" t="s">
        <v>95</v>
      </c>
      <c r="AE2974" s="4">
        <v>1.9E-3</v>
      </c>
      <c r="AF2974" t="s">
        <v>96</v>
      </c>
      <c r="AG2974">
        <v>0.19</v>
      </c>
      <c r="AH2974" s="4">
        <v>0.43330000000000002</v>
      </c>
      <c r="AI2974" s="4">
        <v>6.7900000000000002E-2</v>
      </c>
      <c r="AJ2974" s="4">
        <v>9.1800000000000007E-2</v>
      </c>
      <c r="AK2974" s="4">
        <v>8.2900000000000001E-2</v>
      </c>
      <c r="AL2974" t="s">
        <v>6593</v>
      </c>
      <c r="AM2974" s="2">
        <v>109</v>
      </c>
      <c r="AN2974" s="4">
        <v>0.2387</v>
      </c>
      <c r="AO2974" s="4">
        <v>0.31740000000000002</v>
      </c>
      <c r="AP2974" s="4">
        <v>0.66879999999999995</v>
      </c>
      <c r="AQ2974" s="6">
        <v>0.4</v>
      </c>
      <c r="AR2974" s="6">
        <v>0.2</v>
      </c>
      <c r="AS2974">
        <v>1099</v>
      </c>
      <c r="AT2974" s="3">
        <v>17.47</v>
      </c>
      <c r="AU2974" s="3">
        <v>18.07</v>
      </c>
      <c r="AV2974" s="3">
        <v>17.87</v>
      </c>
      <c r="AW2974" s="3">
        <v>18</v>
      </c>
      <c r="AX2974">
        <v>63.92</v>
      </c>
      <c r="AY2974" t="s">
        <v>70</v>
      </c>
      <c r="AZ2974" t="s">
        <v>82</v>
      </c>
      <c r="BA2974" t="s">
        <v>96</v>
      </c>
      <c r="BB2974" t="s">
        <v>72</v>
      </c>
      <c r="BC2974" t="s">
        <v>70</v>
      </c>
      <c r="BD2974" t="s">
        <v>72</v>
      </c>
      <c r="BE2974" t="s">
        <v>96</v>
      </c>
      <c r="BF2974">
        <v>4.41</v>
      </c>
      <c r="BG2974" s="4">
        <v>1.1299999999999999E-2</v>
      </c>
      <c r="BH2974" s="4">
        <v>7.5899999999999995E-2</v>
      </c>
      <c r="BI2974">
        <v>1717.16</v>
      </c>
      <c r="BJ2974" s="4">
        <v>0</v>
      </c>
      <c r="BK2974" s="4">
        <v>4.1000000000000003E-3</v>
      </c>
    </row>
    <row r="2975" spans="1:63" x14ac:dyDescent="0.3">
      <c r="A2975" t="s">
        <v>2374</v>
      </c>
      <c r="B2975" t="s">
        <v>2375</v>
      </c>
      <c r="C2975" t="s">
        <v>93</v>
      </c>
      <c r="D2975" s="1">
        <v>154150000</v>
      </c>
      <c r="E2975" s="2">
        <v>61277</v>
      </c>
      <c r="F2975" s="3">
        <v>21.61</v>
      </c>
      <c r="G2975" t="b">
        <v>0</v>
      </c>
      <c r="H2975" t="b">
        <v>0</v>
      </c>
      <c r="I2975" t="b">
        <v>1</v>
      </c>
      <c r="J2975" t="b">
        <v>0</v>
      </c>
      <c r="K2975" s="4">
        <v>-6.9999999999999999E-4</v>
      </c>
      <c r="L2975" s="4">
        <v>2.06E-2</v>
      </c>
      <c r="M2975" s="4">
        <v>0.1116</v>
      </c>
      <c r="N2975" s="4">
        <v>0.1148</v>
      </c>
      <c r="O2975" s="4">
        <v>4.9099999999999998E-2</v>
      </c>
      <c r="P2975">
        <v>4.5699999999999998E-2</v>
      </c>
      <c r="Q2975" s="3">
        <v>0</v>
      </c>
      <c r="R2975" s="3">
        <v>-2.14838</v>
      </c>
      <c r="S2975" s="3">
        <v>-43.395690000000002</v>
      </c>
      <c r="T2975" s="3">
        <v>-39.269509999999997</v>
      </c>
      <c r="U2975" s="3">
        <v>-43.397799999999997</v>
      </c>
      <c r="V2975" s="3">
        <v>-43.397799999999997</v>
      </c>
      <c r="W2975" t="s">
        <v>246</v>
      </c>
      <c r="X2975" s="5">
        <v>41626</v>
      </c>
      <c r="Y2975" s="4">
        <v>4.3E-3</v>
      </c>
      <c r="Z2975" s="3">
        <v>1.28</v>
      </c>
      <c r="AA2975" s="5">
        <v>45282</v>
      </c>
      <c r="AB2975" s="3">
        <v>0.15</v>
      </c>
      <c r="AC2975" s="4">
        <v>5.9400000000000001E-2</v>
      </c>
      <c r="AD2975" t="s">
        <v>95</v>
      </c>
      <c r="AE2975" s="4">
        <v>6.1999999999999998E-3</v>
      </c>
      <c r="AF2975" t="s">
        <v>96</v>
      </c>
      <c r="AG2975">
        <v>0.45</v>
      </c>
      <c r="AH2975" s="4">
        <v>0.14660000000000001</v>
      </c>
      <c r="AI2975" s="4">
        <v>5.0799999999999998E-2</v>
      </c>
      <c r="AJ2975" s="4">
        <v>5.8500000000000003E-2</v>
      </c>
      <c r="AK2975" s="4">
        <v>5.0500000000000003E-2</v>
      </c>
      <c r="AL2975" t="s">
        <v>497</v>
      </c>
      <c r="AM2975">
        <v>453</v>
      </c>
      <c r="AN2975" s="4">
        <v>0.1128</v>
      </c>
      <c r="AO2975" s="4">
        <v>0.14599999999999999</v>
      </c>
      <c r="AP2975" s="4">
        <v>0.3236</v>
      </c>
      <c r="AQ2975" s="6">
        <v>0.4</v>
      </c>
      <c r="AR2975" s="6">
        <v>0.2</v>
      </c>
      <c r="AS2975">
        <v>1099</v>
      </c>
      <c r="AT2975" s="3">
        <v>21.16</v>
      </c>
      <c r="AU2975" s="3">
        <v>21.82</v>
      </c>
      <c r="AV2975" s="3">
        <v>21.52</v>
      </c>
      <c r="AW2975" s="3">
        <v>21.77</v>
      </c>
      <c r="AX2975">
        <v>63.07</v>
      </c>
      <c r="AY2975" t="s">
        <v>79</v>
      </c>
      <c r="AZ2975" t="s">
        <v>71</v>
      </c>
      <c r="BA2975" t="s">
        <v>75</v>
      </c>
      <c r="BB2975" t="s">
        <v>71</v>
      </c>
      <c r="BC2975" t="s">
        <v>71</v>
      </c>
      <c r="BD2975" t="s">
        <v>79</v>
      </c>
      <c r="BE2975" t="s">
        <v>71</v>
      </c>
      <c r="BF2975">
        <v>5.46</v>
      </c>
      <c r="BG2975" s="4">
        <v>0.68859999999999999</v>
      </c>
      <c r="BH2975" s="4">
        <v>0.2989</v>
      </c>
      <c r="BI2975">
        <v>218.35</v>
      </c>
      <c r="BJ2975" s="4">
        <v>4.8599999999999997E-2</v>
      </c>
      <c r="BK2975" s="4">
        <v>2.9700000000000001E-2</v>
      </c>
    </row>
    <row r="2976" spans="1:63" x14ac:dyDescent="0.3">
      <c r="A2976" t="s">
        <v>3368</v>
      </c>
      <c r="B2976" t="s">
        <v>3369</v>
      </c>
      <c r="C2976" t="s">
        <v>93</v>
      </c>
      <c r="D2976" s="1">
        <v>152286000</v>
      </c>
      <c r="E2976" s="2">
        <v>45670</v>
      </c>
      <c r="F2976" s="3">
        <v>22.37</v>
      </c>
      <c r="G2976" t="b">
        <v>0</v>
      </c>
      <c r="H2976" t="b">
        <v>0</v>
      </c>
      <c r="I2976" t="b">
        <v>0</v>
      </c>
      <c r="J2976" t="b">
        <v>0</v>
      </c>
      <c r="K2976" s="4">
        <v>-6.9999999999999999E-4</v>
      </c>
      <c r="L2976" s="4">
        <v>2.8500000000000001E-2</v>
      </c>
      <c r="M2976" s="4">
        <v>0.11890000000000001</v>
      </c>
      <c r="N2976" s="4">
        <v>0.1197</v>
      </c>
      <c r="O2976">
        <v>1.0500000000000001E-2</v>
      </c>
      <c r="P2976" t="s">
        <v>96</v>
      </c>
      <c r="Q2976" s="3">
        <v>11.160299999999999</v>
      </c>
      <c r="R2976" s="3">
        <v>22.142900000000001</v>
      </c>
      <c r="S2976" s="3">
        <v>80.470200000000006</v>
      </c>
      <c r="T2976" s="3">
        <v>80.470200000000006</v>
      </c>
      <c r="U2976" s="3">
        <v>111.1888</v>
      </c>
      <c r="V2976" s="3">
        <v>111.1888</v>
      </c>
      <c r="W2976" t="s">
        <v>246</v>
      </c>
      <c r="X2976" s="5">
        <v>43720</v>
      </c>
      <c r="Y2976" s="4">
        <v>4.1999999999999997E-3</v>
      </c>
      <c r="Z2976" s="3">
        <v>1.54</v>
      </c>
      <c r="AA2976" s="5">
        <v>45278</v>
      </c>
      <c r="AB2976" s="3">
        <v>0.13</v>
      </c>
      <c r="AC2976" s="4">
        <v>6.9099999999999995E-2</v>
      </c>
      <c r="AD2976" t="s">
        <v>95</v>
      </c>
      <c r="AE2976" s="4">
        <v>5.1999999999999998E-3</v>
      </c>
      <c r="AF2976" t="s">
        <v>96</v>
      </c>
      <c r="AG2976">
        <v>0.48</v>
      </c>
      <c r="AH2976" s="4">
        <v>0.14929999999999999</v>
      </c>
      <c r="AI2976" s="4">
        <v>5.45E-2</v>
      </c>
      <c r="AJ2976" s="4">
        <v>5.8299999999999998E-2</v>
      </c>
      <c r="AK2976" s="4">
        <v>5.79E-2</v>
      </c>
      <c r="AL2976" t="s">
        <v>84</v>
      </c>
      <c r="AM2976">
        <v>165</v>
      </c>
      <c r="AN2976" s="4">
        <v>0.18729999999999999</v>
      </c>
      <c r="AO2976" s="4">
        <v>0.2487</v>
      </c>
      <c r="AP2976" s="4">
        <v>0.54069999999999996</v>
      </c>
      <c r="AQ2976" s="6">
        <v>0.4</v>
      </c>
      <c r="AR2976" s="6">
        <v>0.2</v>
      </c>
      <c r="AS2976">
        <v>1099</v>
      </c>
      <c r="AT2976" s="3">
        <v>21.73</v>
      </c>
      <c r="AU2976" s="3">
        <v>22.62</v>
      </c>
      <c r="AV2976" s="3">
        <v>22.34</v>
      </c>
      <c r="AW2976" s="3">
        <v>22.43</v>
      </c>
      <c r="AX2976">
        <v>69.25</v>
      </c>
      <c r="AY2976" t="s">
        <v>70</v>
      </c>
      <c r="AZ2976" t="s">
        <v>70</v>
      </c>
      <c r="BA2976" t="s">
        <v>96</v>
      </c>
      <c r="BB2976" t="s">
        <v>82</v>
      </c>
      <c r="BC2976" t="s">
        <v>71</v>
      </c>
      <c r="BD2976" t="s">
        <v>70</v>
      </c>
      <c r="BE2976" t="s">
        <v>96</v>
      </c>
      <c r="BF2976">
        <v>5.05</v>
      </c>
      <c r="BG2976" s="4">
        <v>0.16589999999999999</v>
      </c>
      <c r="BH2976" s="4">
        <v>0.24399999999999999</v>
      </c>
      <c r="BI2976">
        <v>273.70999999999998</v>
      </c>
      <c r="BJ2976" s="4">
        <v>0.1076</v>
      </c>
      <c r="BK2976" s="4">
        <v>2.7799999999999998E-2</v>
      </c>
    </row>
    <row r="2977" spans="1:63" x14ac:dyDescent="0.3">
      <c r="A2977" t="s">
        <v>2358</v>
      </c>
      <c r="B2977" t="s">
        <v>2359</v>
      </c>
      <c r="C2977" t="s">
        <v>93</v>
      </c>
      <c r="D2977" s="1">
        <v>151740000</v>
      </c>
      <c r="E2977" s="2">
        <v>34520</v>
      </c>
      <c r="F2977" s="3">
        <v>46.84</v>
      </c>
      <c r="G2977" t="b">
        <v>0</v>
      </c>
      <c r="H2977" t="b">
        <v>0</v>
      </c>
      <c r="I2977" t="b">
        <v>0</v>
      </c>
      <c r="J2977" t="b">
        <v>0</v>
      </c>
      <c r="K2977" s="4">
        <v>1.1000000000000001E-3</v>
      </c>
      <c r="L2977" s="4">
        <v>1.37E-2</v>
      </c>
      <c r="M2977" s="4">
        <v>6.3899999999999998E-2</v>
      </c>
      <c r="N2977" s="4">
        <v>6.1899999999999997E-2</v>
      </c>
      <c r="O2977" s="4">
        <v>9.1000000000000004E-3</v>
      </c>
      <c r="P2977" s="4">
        <v>1.89E-2</v>
      </c>
      <c r="Q2977" s="3">
        <v>0</v>
      </c>
      <c r="R2977" s="3">
        <v>0</v>
      </c>
      <c r="S2977" s="3">
        <v>23.154758000000001</v>
      </c>
      <c r="T2977" s="3">
        <v>23.154758000000001</v>
      </c>
      <c r="U2977" s="3">
        <v>-2.852913</v>
      </c>
      <c r="V2977" s="3">
        <v>-2.852913</v>
      </c>
      <c r="W2977" t="s">
        <v>94</v>
      </c>
      <c r="X2977" s="5">
        <v>42473</v>
      </c>
      <c r="Y2977" s="4">
        <v>4.4999999999999997E-3</v>
      </c>
      <c r="Z2977" s="3">
        <v>2.31</v>
      </c>
      <c r="AA2977" s="5">
        <v>45278</v>
      </c>
      <c r="AB2977" s="3">
        <v>0.23</v>
      </c>
      <c r="AC2977" s="4">
        <v>4.9299999999999997E-2</v>
      </c>
      <c r="AD2977" t="s">
        <v>95</v>
      </c>
      <c r="AE2977" s="4">
        <v>6.6E-3</v>
      </c>
      <c r="AF2977" t="s">
        <v>96</v>
      </c>
      <c r="AG2977">
        <v>7.0000000000000007E-2</v>
      </c>
      <c r="AH2977" s="4">
        <v>3.7900000000000003E-2</v>
      </c>
      <c r="AI2977" s="4">
        <v>1.6299999999999999E-2</v>
      </c>
      <c r="AJ2977" s="4">
        <v>2.07E-2</v>
      </c>
      <c r="AK2977" s="4">
        <v>1.8100000000000002E-2</v>
      </c>
      <c r="AL2977" t="s">
        <v>67</v>
      </c>
      <c r="AM2977">
        <v>298</v>
      </c>
      <c r="AN2977" s="4">
        <v>0.45679999999999998</v>
      </c>
      <c r="AO2977" s="4">
        <v>0.50209999999999999</v>
      </c>
      <c r="AP2977" s="4">
        <v>0.67069999999999996</v>
      </c>
      <c r="AQ2977" s="6">
        <v>0.4</v>
      </c>
      <c r="AR2977" s="6">
        <v>0.2</v>
      </c>
      <c r="AS2977">
        <v>1099</v>
      </c>
      <c r="AT2977" s="3">
        <v>46.22</v>
      </c>
      <c r="AU2977" s="3">
        <v>46.92</v>
      </c>
      <c r="AV2977" s="3">
        <v>46.8</v>
      </c>
      <c r="AW2977" s="3">
        <v>46.89</v>
      </c>
      <c r="AX2977">
        <v>77.84</v>
      </c>
      <c r="AY2977" t="s">
        <v>70</v>
      </c>
      <c r="AZ2977" t="s">
        <v>71</v>
      </c>
      <c r="BA2977" t="s">
        <v>96</v>
      </c>
      <c r="BB2977" t="s">
        <v>69</v>
      </c>
      <c r="BC2977" t="s">
        <v>70</v>
      </c>
      <c r="BD2977" t="s">
        <v>70</v>
      </c>
      <c r="BE2977" t="s">
        <v>96</v>
      </c>
      <c r="BF2977">
        <v>5.76</v>
      </c>
      <c r="BG2977" s="4">
        <v>0.1406</v>
      </c>
      <c r="BH2977" s="4">
        <v>0.34749999999999998</v>
      </c>
      <c r="BI2977">
        <v>298</v>
      </c>
      <c r="BJ2977" s="4">
        <v>1.41E-2</v>
      </c>
      <c r="BK2977" s="4">
        <v>4.4999999999999997E-3</v>
      </c>
    </row>
    <row r="2978" spans="1:63" x14ac:dyDescent="0.3">
      <c r="A2978" t="s">
        <v>3554</v>
      </c>
      <c r="B2978" t="s">
        <v>3555</v>
      </c>
      <c r="C2978" t="s">
        <v>93</v>
      </c>
      <c r="D2978" s="1">
        <v>149240000</v>
      </c>
      <c r="E2978">
        <v>50411</v>
      </c>
      <c r="F2978" s="3">
        <v>47.13</v>
      </c>
      <c r="G2978" t="b">
        <v>0</v>
      </c>
      <c r="H2978" t="b">
        <v>0</v>
      </c>
      <c r="I2978" t="b">
        <v>0</v>
      </c>
      <c r="J2978" t="b">
        <v>0</v>
      </c>
      <c r="K2978" s="4">
        <v>1.9E-3</v>
      </c>
      <c r="L2978" s="4">
        <v>0.02</v>
      </c>
      <c r="M2978" s="4">
        <v>0.14610000000000001</v>
      </c>
      <c r="N2978" s="4">
        <v>0.1469</v>
      </c>
      <c r="O2978">
        <v>4.7899999999999998E-2</v>
      </c>
      <c r="P2978">
        <v>5.3699999999999998E-2</v>
      </c>
      <c r="Q2978" s="3">
        <v>0</v>
      </c>
      <c r="R2978" s="3">
        <v>-7.5050699999999999</v>
      </c>
      <c r="S2978" s="3">
        <v>68.308201999999994</v>
      </c>
      <c r="T2978" s="3">
        <v>68.308201999999994</v>
      </c>
      <c r="U2978" s="3">
        <v>115.80499</v>
      </c>
      <c r="V2978" s="3">
        <v>115.80499</v>
      </c>
      <c r="W2978" t="s">
        <v>246</v>
      </c>
      <c r="X2978" s="5">
        <v>42053</v>
      </c>
      <c r="Y2978" s="4">
        <v>6.1000000000000004E-3</v>
      </c>
      <c r="Z2978" s="3">
        <v>3.97</v>
      </c>
      <c r="AA2978">
        <v>45287</v>
      </c>
      <c r="AB2978">
        <v>0.48</v>
      </c>
      <c r="AC2978" s="4">
        <v>8.43E-2</v>
      </c>
      <c r="AD2978" t="s">
        <v>95</v>
      </c>
      <c r="AE2978" s="4">
        <v>1.5699999999999999E-2</v>
      </c>
      <c r="AF2978" t="s">
        <v>96</v>
      </c>
      <c r="AG2978">
        <v>0.25</v>
      </c>
      <c r="AH2978" s="4">
        <v>0.16070000000000001</v>
      </c>
      <c r="AI2978" s="4">
        <v>1.2200000000000001E-2</v>
      </c>
      <c r="AJ2978" s="4">
        <v>1.29E-2</v>
      </c>
      <c r="AK2978" s="4">
        <v>1.4800000000000001E-2</v>
      </c>
      <c r="AL2978" t="s">
        <v>906</v>
      </c>
      <c r="AM2978">
        <v>133</v>
      </c>
      <c r="AN2978" s="4">
        <v>0.1532</v>
      </c>
      <c r="AO2978" s="4">
        <v>0.2198</v>
      </c>
      <c r="AP2978" s="4">
        <v>0.55120000000000002</v>
      </c>
      <c r="AQ2978" s="6">
        <v>0.4</v>
      </c>
      <c r="AR2978" s="6">
        <v>0.2</v>
      </c>
      <c r="AS2978">
        <v>1099</v>
      </c>
      <c r="AT2978" s="3">
        <v>46.15</v>
      </c>
      <c r="AU2978" s="3">
        <v>47.34</v>
      </c>
      <c r="AV2978" s="3">
        <v>47.11</v>
      </c>
      <c r="AW2978" s="3">
        <v>47.17</v>
      </c>
      <c r="AX2978">
        <v>93.87</v>
      </c>
      <c r="AY2978" t="s">
        <v>70</v>
      </c>
      <c r="AZ2978" t="s">
        <v>75</v>
      </c>
      <c r="BA2978" t="s">
        <v>79</v>
      </c>
      <c r="BB2978" t="s">
        <v>69</v>
      </c>
      <c r="BC2978" t="s">
        <v>71</v>
      </c>
      <c r="BD2978" t="s">
        <v>82</v>
      </c>
      <c r="BE2978" t="s">
        <v>82</v>
      </c>
      <c r="BF2978" t="s">
        <v>96</v>
      </c>
      <c r="BG2978" t="s">
        <v>96</v>
      </c>
      <c r="BH2978" t="s">
        <v>96</v>
      </c>
      <c r="BI2978" t="s">
        <v>96</v>
      </c>
      <c r="BJ2978" t="s">
        <v>96</v>
      </c>
      <c r="BK2978" t="s">
        <v>96</v>
      </c>
    </row>
    <row r="2979" spans="1:63" x14ac:dyDescent="0.3">
      <c r="A2979" t="s">
        <v>2090</v>
      </c>
      <c r="B2979" t="s">
        <v>2091</v>
      </c>
      <c r="C2979" t="s">
        <v>93</v>
      </c>
      <c r="D2979" s="1">
        <v>149144000</v>
      </c>
      <c r="E2979" s="2">
        <v>49969</v>
      </c>
      <c r="F2979" s="3">
        <v>29.13</v>
      </c>
      <c r="G2979" t="b">
        <v>0</v>
      </c>
      <c r="H2979" t="b">
        <v>0</v>
      </c>
      <c r="I2979" t="b">
        <v>0</v>
      </c>
      <c r="J2979" t="b">
        <v>0</v>
      </c>
      <c r="K2979" s="4">
        <v>2.2000000000000001E-3</v>
      </c>
      <c r="L2979" s="4">
        <v>2.1899999999999999E-2</v>
      </c>
      <c r="M2979" s="4">
        <v>0.1711</v>
      </c>
      <c r="N2979" s="4">
        <v>0.16669999999999999</v>
      </c>
      <c r="O2979" s="4">
        <v>-3.09E-2</v>
      </c>
      <c r="P2979" s="4">
        <v>8.9999999999999993E-3</v>
      </c>
      <c r="Q2979" s="3">
        <v>2.9051</v>
      </c>
      <c r="R2979" s="3">
        <v>14.234</v>
      </c>
      <c r="S2979" s="3">
        <v>15.931329</v>
      </c>
      <c r="T2979" s="3">
        <v>15.931329</v>
      </c>
      <c r="U2979" s="3">
        <v>-79.288229999999999</v>
      </c>
      <c r="V2979" s="3">
        <v>-79.288229999999999</v>
      </c>
      <c r="W2979" t="s">
        <v>249</v>
      </c>
      <c r="X2979" s="5">
        <v>41947</v>
      </c>
      <c r="Y2979" s="4">
        <v>8.5000000000000006E-3</v>
      </c>
      <c r="Z2979" s="3">
        <v>1.5</v>
      </c>
      <c r="AA2979" s="5">
        <v>45282</v>
      </c>
      <c r="AB2979" s="3">
        <v>0.13</v>
      </c>
      <c r="AC2979" s="4">
        <v>5.1499999999999997E-2</v>
      </c>
      <c r="AD2979" t="s">
        <v>95</v>
      </c>
      <c r="AE2979" s="4">
        <v>1.03E-2</v>
      </c>
      <c r="AF2979" t="s">
        <v>96</v>
      </c>
      <c r="AG2979">
        <v>0.43</v>
      </c>
      <c r="AH2979" s="4">
        <v>0.52939999999999998</v>
      </c>
      <c r="AI2979" s="4">
        <v>0.1123</v>
      </c>
      <c r="AJ2979" s="4">
        <v>0.14649999999999999</v>
      </c>
      <c r="AK2979" s="4">
        <v>0.1288</v>
      </c>
      <c r="AL2979" t="s">
        <v>360</v>
      </c>
      <c r="AM2979">
        <v>53</v>
      </c>
      <c r="AN2979" s="4">
        <v>0.42470000000000002</v>
      </c>
      <c r="AO2979" s="4">
        <v>0.57040000000000002</v>
      </c>
      <c r="AP2979" s="4">
        <v>0.99660000000000004</v>
      </c>
      <c r="AQ2979" s="6">
        <v>0.4</v>
      </c>
      <c r="AR2979" s="6">
        <v>0.2</v>
      </c>
      <c r="AS2979">
        <v>1099</v>
      </c>
      <c r="AT2979" s="3">
        <v>27.74</v>
      </c>
      <c r="AU2979" s="3">
        <v>29.55</v>
      </c>
      <c r="AV2979" s="3" t="s">
        <v>96</v>
      </c>
      <c r="AW2979" s="3" t="s">
        <v>96</v>
      </c>
      <c r="AX2979">
        <v>61.85</v>
      </c>
      <c r="AY2979" t="s">
        <v>79</v>
      </c>
      <c r="AZ2979" t="s">
        <v>75</v>
      </c>
      <c r="BA2979" t="s">
        <v>82</v>
      </c>
      <c r="BB2979" t="s">
        <v>79</v>
      </c>
      <c r="BC2979" t="s">
        <v>71</v>
      </c>
      <c r="BD2979" t="s">
        <v>69</v>
      </c>
      <c r="BE2979" t="s">
        <v>71</v>
      </c>
      <c r="BF2979">
        <v>5.05</v>
      </c>
      <c r="BG2979" s="4">
        <v>0.7984</v>
      </c>
      <c r="BH2979" s="4">
        <v>0.24349999999999999</v>
      </c>
      <c r="BI2979">
        <v>2.12</v>
      </c>
      <c r="BJ2979" s="4">
        <v>0</v>
      </c>
      <c r="BK2979" s="4">
        <v>4.0000000000000002E-4</v>
      </c>
    </row>
    <row r="2980" spans="1:63" x14ac:dyDescent="0.3">
      <c r="A2980" t="s">
        <v>3713</v>
      </c>
      <c r="B2980" t="s">
        <v>3714</v>
      </c>
      <c r="C2980" t="s">
        <v>93</v>
      </c>
      <c r="D2980" s="1">
        <v>146649000</v>
      </c>
      <c r="E2980" s="2">
        <v>48305</v>
      </c>
      <c r="F2980" s="3">
        <v>23.76</v>
      </c>
      <c r="G2980" t="b">
        <v>0</v>
      </c>
      <c r="H2980" t="b">
        <v>0</v>
      </c>
      <c r="I2980" t="b">
        <v>0</v>
      </c>
      <c r="J2980" t="b">
        <v>0</v>
      </c>
      <c r="K2980" s="4">
        <v>3.8E-3</v>
      </c>
      <c r="L2980" s="4">
        <v>1.67E-2</v>
      </c>
      <c r="M2980" s="4">
        <v>3.5900000000000001E-2</v>
      </c>
      <c r="N2980" s="4">
        <v>3.6400000000000002E-2</v>
      </c>
      <c r="O2980" s="4">
        <v>-1.15E-2</v>
      </c>
      <c r="P2980" t="s">
        <v>96</v>
      </c>
      <c r="Q2980" s="3">
        <v>0</v>
      </c>
      <c r="R2980" s="3">
        <v>4.7279999999999998</v>
      </c>
      <c r="S2980" s="3">
        <v>60.8155</v>
      </c>
      <c r="T2980" s="3">
        <v>60.8155</v>
      </c>
      <c r="U2980" s="3">
        <v>123.9628</v>
      </c>
      <c r="V2980" s="3">
        <v>123.9628</v>
      </c>
      <c r="W2980" t="s">
        <v>213</v>
      </c>
      <c r="X2980" s="5">
        <v>43733</v>
      </c>
      <c r="Y2980" s="4">
        <v>1.8E-3</v>
      </c>
      <c r="Z2980" s="3">
        <v>0.64</v>
      </c>
      <c r="AA2980" s="5">
        <v>45278</v>
      </c>
      <c r="AB2980" s="3">
        <v>0.05</v>
      </c>
      <c r="AC2980" s="4">
        <v>2.69E-2</v>
      </c>
      <c r="AD2980" t="s">
        <v>95</v>
      </c>
      <c r="AE2980" s="4">
        <v>2.0999999999999999E-3</v>
      </c>
      <c r="AF2980" t="s">
        <v>96</v>
      </c>
      <c r="AG2980">
        <v>0.14000000000000001</v>
      </c>
      <c r="AH2980" s="4">
        <v>0.34150000000000003</v>
      </c>
      <c r="AI2980" s="4">
        <v>2.2100000000000002E-2</v>
      </c>
      <c r="AJ2980" s="4">
        <v>3.1E-2</v>
      </c>
      <c r="AK2980" s="4">
        <v>2.9100000000000001E-2</v>
      </c>
      <c r="AL2980" t="s">
        <v>84</v>
      </c>
      <c r="AM2980">
        <v>1500</v>
      </c>
      <c r="AN2980" s="4">
        <v>0.1236</v>
      </c>
      <c r="AO2980" s="4">
        <v>0.17849999999999999</v>
      </c>
      <c r="AP2980" s="4">
        <v>0.41549999999999998</v>
      </c>
      <c r="AQ2980" s="6">
        <v>0.4</v>
      </c>
      <c r="AR2980" s="6">
        <v>0.2</v>
      </c>
      <c r="AS2980">
        <v>1099</v>
      </c>
      <c r="AT2980" s="3">
        <v>23.47</v>
      </c>
      <c r="AU2980" s="3">
        <v>23.81</v>
      </c>
      <c r="AV2980" s="3">
        <v>23.72</v>
      </c>
      <c r="AW2980" s="3">
        <v>23.78</v>
      </c>
      <c r="AX2980">
        <v>73.22</v>
      </c>
      <c r="AY2980" t="s">
        <v>82</v>
      </c>
      <c r="AZ2980" t="s">
        <v>72</v>
      </c>
      <c r="BA2980" t="s">
        <v>96</v>
      </c>
      <c r="BB2980" t="s">
        <v>71</v>
      </c>
      <c r="BC2980" t="s">
        <v>82</v>
      </c>
      <c r="BD2980" t="s">
        <v>82</v>
      </c>
      <c r="BE2980" t="s">
        <v>96</v>
      </c>
      <c r="BF2980" t="s">
        <v>96</v>
      </c>
      <c r="BG2980" s="4" t="s">
        <v>96</v>
      </c>
      <c r="BH2980" s="4" t="s">
        <v>96</v>
      </c>
      <c r="BI2980" t="s">
        <v>96</v>
      </c>
      <c r="BJ2980" s="4" t="s">
        <v>96</v>
      </c>
      <c r="BK2980" s="4" t="s">
        <v>96</v>
      </c>
    </row>
    <row r="2981" spans="1:63" x14ac:dyDescent="0.3">
      <c r="A2981" t="s">
        <v>5018</v>
      </c>
      <c r="B2981" t="s">
        <v>5019</v>
      </c>
      <c r="C2981" t="s">
        <v>93</v>
      </c>
      <c r="D2981" s="1">
        <v>143340000</v>
      </c>
      <c r="E2981">
        <v>42648</v>
      </c>
      <c r="F2981">
        <v>47.95</v>
      </c>
      <c r="G2981" t="b">
        <v>0</v>
      </c>
      <c r="H2981" t="b">
        <v>0</v>
      </c>
      <c r="I2981" t="b">
        <v>0</v>
      </c>
      <c r="J2981" t="b">
        <v>0</v>
      </c>
      <c r="K2981">
        <v>1.2999999999999999E-3</v>
      </c>
      <c r="L2981">
        <v>2.29E-2</v>
      </c>
      <c r="M2981">
        <v>0.16900000000000001</v>
      </c>
      <c r="N2981">
        <v>0.16900000000000001</v>
      </c>
      <c r="O2981" t="s">
        <v>96</v>
      </c>
      <c r="P2981" t="s">
        <v>96</v>
      </c>
      <c r="Q2981" s="3">
        <v>2.4020000000000001</v>
      </c>
      <c r="R2981" s="3">
        <v>7.1790000000000003</v>
      </c>
      <c r="S2981" s="3">
        <v>56.319000000000003</v>
      </c>
      <c r="T2981" s="3">
        <v>56.319000000000003</v>
      </c>
      <c r="U2981" s="3">
        <v>118.7475</v>
      </c>
      <c r="V2981" s="3">
        <v>118.7475</v>
      </c>
      <c r="W2981" t="s">
        <v>147</v>
      </c>
      <c r="X2981" s="5">
        <v>44572</v>
      </c>
      <c r="Y2981" s="4">
        <v>5.0000000000000001E-3</v>
      </c>
      <c r="Z2981">
        <v>3.88</v>
      </c>
      <c r="AA2981">
        <v>45282</v>
      </c>
      <c r="AB2981">
        <v>0.34</v>
      </c>
      <c r="AC2981">
        <v>8.1000000000000003E-2</v>
      </c>
      <c r="AD2981" t="s">
        <v>243</v>
      </c>
      <c r="AE2981">
        <v>1.9300000000000001E-2</v>
      </c>
      <c r="AF2981" t="s">
        <v>96</v>
      </c>
      <c r="AG2981">
        <v>0.18</v>
      </c>
      <c r="AH2981">
        <v>0.17680000000000001</v>
      </c>
      <c r="AI2981">
        <v>2.7300000000000001E-2</v>
      </c>
      <c r="AJ2981">
        <v>3.7199999999999997E-2</v>
      </c>
      <c r="AK2981">
        <v>3.1899999999999998E-2</v>
      </c>
      <c r="AL2981" t="s">
        <v>794</v>
      </c>
      <c r="AM2981">
        <v>72</v>
      </c>
      <c r="AN2981" s="4">
        <v>0.2636</v>
      </c>
      <c r="AO2981" s="4">
        <v>0.35899999999999999</v>
      </c>
      <c r="AP2981" s="4">
        <v>0.84519999999999995</v>
      </c>
      <c r="AQ2981" s="6">
        <v>0.4</v>
      </c>
      <c r="AR2981" s="6">
        <v>0.2</v>
      </c>
      <c r="AS2981">
        <v>1099</v>
      </c>
      <c r="AT2981">
        <v>46.81</v>
      </c>
      <c r="AU2981">
        <v>48.2</v>
      </c>
      <c r="AV2981">
        <v>47.89</v>
      </c>
      <c r="AW2981">
        <v>48</v>
      </c>
      <c r="AX2981">
        <v>83.82</v>
      </c>
      <c r="AY2981" t="s">
        <v>96</v>
      </c>
      <c r="AZ2981" t="s">
        <v>75</v>
      </c>
      <c r="BA2981" t="s">
        <v>96</v>
      </c>
      <c r="BB2981" t="s">
        <v>96</v>
      </c>
      <c r="BC2981" t="s">
        <v>96</v>
      </c>
      <c r="BD2981" t="s">
        <v>96</v>
      </c>
      <c r="BE2981" t="s">
        <v>96</v>
      </c>
      <c r="BF2981" t="s">
        <v>96</v>
      </c>
      <c r="BG2981" s="4" t="s">
        <v>96</v>
      </c>
      <c r="BH2981" s="4" t="s">
        <v>96</v>
      </c>
      <c r="BI2981" t="s">
        <v>96</v>
      </c>
      <c r="BJ2981" s="4" t="s">
        <v>96</v>
      </c>
      <c r="BK2981" s="4" t="s">
        <v>96</v>
      </c>
    </row>
    <row r="2982" spans="1:63" x14ac:dyDescent="0.3">
      <c r="A2982" t="s">
        <v>5072</v>
      </c>
      <c r="B2982" t="s">
        <v>5869</v>
      </c>
      <c r="C2982" t="s">
        <v>93</v>
      </c>
      <c r="D2982" s="1">
        <v>143311000</v>
      </c>
      <c r="E2982" s="2">
        <v>74819</v>
      </c>
      <c r="F2982" s="3">
        <v>22.08</v>
      </c>
      <c r="G2982" t="b">
        <v>0</v>
      </c>
      <c r="H2982" t="b">
        <v>0</v>
      </c>
      <c r="I2982" t="b">
        <v>0</v>
      </c>
      <c r="J2982" t="b">
        <v>0</v>
      </c>
      <c r="K2982" s="4">
        <v>1.6999999999999999E-3</v>
      </c>
      <c r="L2982" s="4">
        <v>4.24E-2</v>
      </c>
      <c r="M2982" s="4">
        <v>8.4599999999999995E-2</v>
      </c>
      <c r="N2982" s="4">
        <v>7.9699999999999993E-2</v>
      </c>
      <c r="O2982" t="s">
        <v>96</v>
      </c>
      <c r="P2982" t="s">
        <v>96</v>
      </c>
      <c r="Q2982" s="3">
        <v>2.7689249999999999</v>
      </c>
      <c r="R2982" s="3">
        <v>4.4276249999999999</v>
      </c>
      <c r="S2982" s="3">
        <v>134.84572499999999</v>
      </c>
      <c r="T2982" s="3">
        <v>134.84572499999999</v>
      </c>
      <c r="U2982" s="3">
        <v>135.496025</v>
      </c>
      <c r="V2982" s="3">
        <v>135.496025</v>
      </c>
      <c r="W2982" t="s">
        <v>94</v>
      </c>
      <c r="X2982" s="5">
        <v>44606</v>
      </c>
      <c r="Y2982" s="4">
        <v>3.3E-3</v>
      </c>
      <c r="Z2982" s="3">
        <v>2.1</v>
      </c>
      <c r="AA2982" s="5">
        <v>45286</v>
      </c>
      <c r="AB2982" s="3">
        <v>0.2</v>
      </c>
      <c r="AC2982" s="4">
        <v>9.5200000000000007E-2</v>
      </c>
      <c r="AD2982" t="s">
        <v>95</v>
      </c>
      <c r="AE2982" s="4">
        <v>4.3E-3</v>
      </c>
      <c r="AF2982" t="s">
        <v>96</v>
      </c>
      <c r="AG2982">
        <v>0.15</v>
      </c>
      <c r="AH2982" s="4">
        <v>0.34710000000000002</v>
      </c>
      <c r="AI2982" s="4">
        <v>8.0199999999999994E-2</v>
      </c>
      <c r="AJ2982" s="4">
        <v>8.72E-2</v>
      </c>
      <c r="AK2982" s="4">
        <v>8.9200000000000002E-2</v>
      </c>
      <c r="AL2982" t="s">
        <v>4521</v>
      </c>
      <c r="AM2982">
        <v>9</v>
      </c>
      <c r="AN2982" s="4">
        <v>1</v>
      </c>
      <c r="AO2982" s="4">
        <v>1</v>
      </c>
      <c r="AP2982" s="4">
        <v>1</v>
      </c>
      <c r="AQ2982" s="6">
        <v>0.4</v>
      </c>
      <c r="AR2982" s="6">
        <v>0.2</v>
      </c>
      <c r="AS2982">
        <v>1099</v>
      </c>
      <c r="AT2982" s="3">
        <v>21.12</v>
      </c>
      <c r="AU2982" s="3">
        <v>22.48</v>
      </c>
      <c r="AV2982" s="3" t="s">
        <v>96</v>
      </c>
      <c r="AW2982" s="3" t="s">
        <v>96</v>
      </c>
      <c r="AX2982">
        <v>65.05</v>
      </c>
      <c r="AY2982" t="s">
        <v>75</v>
      </c>
      <c r="AZ2982" t="s">
        <v>70</v>
      </c>
      <c r="BA2982" t="s">
        <v>96</v>
      </c>
      <c r="BB2982" t="s">
        <v>96</v>
      </c>
      <c r="BC2982" t="s">
        <v>96</v>
      </c>
      <c r="BD2982" t="s">
        <v>96</v>
      </c>
      <c r="BE2982" t="s">
        <v>96</v>
      </c>
      <c r="BF2982">
        <v>5.87</v>
      </c>
      <c r="BG2982" s="4">
        <v>5.2999999999999999E-2</v>
      </c>
      <c r="BH2982" s="4">
        <v>0.36709999999999998</v>
      </c>
      <c r="BI2982">
        <v>175.5</v>
      </c>
      <c r="BJ2982" s="4">
        <v>1.3299999999999999E-2</v>
      </c>
      <c r="BK2982" s="4">
        <v>4.1999999999999997E-3</v>
      </c>
    </row>
    <row r="2983" spans="1:63" x14ac:dyDescent="0.3">
      <c r="A2983" t="s">
        <v>4912</v>
      </c>
      <c r="B2983" t="s">
        <v>4913</v>
      </c>
      <c r="C2983" t="s">
        <v>93</v>
      </c>
      <c r="D2983" s="1">
        <v>141012000</v>
      </c>
      <c r="E2983" s="2">
        <v>38297</v>
      </c>
      <c r="F2983" s="3">
        <v>41.95</v>
      </c>
      <c r="G2983" t="b">
        <v>0</v>
      </c>
      <c r="H2983" t="b">
        <v>0</v>
      </c>
      <c r="I2983" t="b">
        <v>0</v>
      </c>
      <c r="J2983" t="b">
        <v>0</v>
      </c>
      <c r="K2983" s="4">
        <v>2.3E-3</v>
      </c>
      <c r="L2983" s="4">
        <v>4.2799999999999998E-2</v>
      </c>
      <c r="M2983" s="4">
        <v>7.7100000000000002E-2</v>
      </c>
      <c r="N2983" s="4">
        <v>7.1999999999999995E-2</v>
      </c>
      <c r="O2983" t="s">
        <v>96</v>
      </c>
      <c r="P2983" t="s">
        <v>96</v>
      </c>
      <c r="Q2983" s="3">
        <v>6.2875500000000004</v>
      </c>
      <c r="R2983" s="3">
        <v>17.596599999999999</v>
      </c>
      <c r="S2983" s="3">
        <v>67.822450000000003</v>
      </c>
      <c r="T2983" s="3">
        <v>67.822450000000003</v>
      </c>
      <c r="U2983" s="3">
        <v>123.91605</v>
      </c>
      <c r="V2983" s="3">
        <v>123.91605</v>
      </c>
      <c r="W2983" t="s">
        <v>94</v>
      </c>
      <c r="X2983" s="5">
        <v>44538</v>
      </c>
      <c r="Y2983" s="4">
        <v>4.8999999999999998E-3</v>
      </c>
      <c r="Z2983" s="3">
        <v>1.94</v>
      </c>
      <c r="AA2983">
        <v>45287</v>
      </c>
      <c r="AB2983">
        <v>0.14000000000000001</v>
      </c>
      <c r="AC2983" s="4">
        <v>4.6199999999999998E-2</v>
      </c>
      <c r="AD2983" t="s">
        <v>243</v>
      </c>
      <c r="AE2983" s="4">
        <v>7.0000000000000001E-3</v>
      </c>
      <c r="AF2983" t="s">
        <v>96</v>
      </c>
      <c r="AG2983">
        <v>0.35</v>
      </c>
      <c r="AH2983" s="4">
        <v>0.19159999999999999</v>
      </c>
      <c r="AI2983" s="4">
        <v>6.1800000000000001E-2</v>
      </c>
      <c r="AJ2983" s="4">
        <v>6.9800000000000001E-2</v>
      </c>
      <c r="AK2983" s="4">
        <v>7.0900000000000005E-2</v>
      </c>
      <c r="AL2983" t="s">
        <v>924</v>
      </c>
      <c r="AM2983">
        <v>34</v>
      </c>
      <c r="AN2983" s="4">
        <v>0.53280000000000005</v>
      </c>
      <c r="AO2983" s="4">
        <v>0.68179999999999996</v>
      </c>
      <c r="AP2983" s="4">
        <v>0.99990000000000001</v>
      </c>
      <c r="AQ2983" s="6">
        <v>0.4</v>
      </c>
      <c r="AR2983" s="6">
        <v>0.2</v>
      </c>
      <c r="AS2983">
        <v>1099</v>
      </c>
      <c r="AT2983" s="3">
        <v>40.32</v>
      </c>
      <c r="AU2983" s="3">
        <v>42.43</v>
      </c>
      <c r="AV2983" s="3">
        <v>41.88</v>
      </c>
      <c r="AW2983" s="3">
        <v>42.07</v>
      </c>
      <c r="AX2983">
        <v>73.27</v>
      </c>
      <c r="AY2983" t="s">
        <v>71</v>
      </c>
      <c r="AZ2983" t="s">
        <v>71</v>
      </c>
      <c r="BA2983" t="s">
        <v>96</v>
      </c>
      <c r="BB2983" t="s">
        <v>71</v>
      </c>
      <c r="BC2983" t="s">
        <v>96</v>
      </c>
      <c r="BD2983" t="s">
        <v>96</v>
      </c>
      <c r="BE2983" t="s">
        <v>96</v>
      </c>
      <c r="BF2983" t="s">
        <v>96</v>
      </c>
      <c r="BG2983" t="s">
        <v>96</v>
      </c>
      <c r="BH2983" t="s">
        <v>96</v>
      </c>
      <c r="BI2983" t="s">
        <v>96</v>
      </c>
      <c r="BJ2983" t="s">
        <v>96</v>
      </c>
      <c r="BK2983" t="s">
        <v>96</v>
      </c>
    </row>
    <row r="2984" spans="1:63" x14ac:dyDescent="0.3">
      <c r="A2984" t="s">
        <v>2686</v>
      </c>
      <c r="B2984" t="s">
        <v>2687</v>
      </c>
      <c r="C2984" t="s">
        <v>93</v>
      </c>
      <c r="D2984" s="1">
        <v>137719000</v>
      </c>
      <c r="E2984" s="2">
        <v>28516</v>
      </c>
      <c r="F2984" s="3">
        <v>23.05</v>
      </c>
      <c r="G2984" t="b">
        <v>0</v>
      </c>
      <c r="H2984" t="b">
        <v>0</v>
      </c>
      <c r="I2984" t="b">
        <v>0</v>
      </c>
      <c r="J2984" t="b">
        <v>0</v>
      </c>
      <c r="K2984" s="4">
        <v>3.0000000000000001E-3</v>
      </c>
      <c r="L2984" s="4">
        <v>4.9599999999999998E-2</v>
      </c>
      <c r="M2984" s="4">
        <v>0.11559999999999999</v>
      </c>
      <c r="N2984" s="4">
        <v>0.1145</v>
      </c>
      <c r="O2984" s="4">
        <v>-6.6299999999999998E-2</v>
      </c>
      <c r="P2984" s="4">
        <v>-5.9999999999999995E-4</v>
      </c>
      <c r="Q2984" s="3">
        <v>2.2837000000000001</v>
      </c>
      <c r="R2984" s="3">
        <v>7.7920499999999997</v>
      </c>
      <c r="S2984" s="3">
        <v>12.72935</v>
      </c>
      <c r="T2984" s="3">
        <v>12.72935</v>
      </c>
      <c r="U2984" s="3">
        <v>36.288499999999999</v>
      </c>
      <c r="V2984" s="3">
        <v>36.288499999999999</v>
      </c>
      <c r="W2984" t="s">
        <v>147</v>
      </c>
      <c r="X2984" s="5">
        <v>40332</v>
      </c>
      <c r="Y2984" s="4">
        <v>5.0000000000000001E-3</v>
      </c>
      <c r="Z2984" s="3">
        <v>0.55000000000000004</v>
      </c>
      <c r="AA2984" s="5">
        <v>45278</v>
      </c>
      <c r="AB2984" s="3">
        <v>0.05</v>
      </c>
      <c r="AC2984" s="4">
        <v>2.3800000000000002E-2</v>
      </c>
      <c r="AD2984" t="s">
        <v>95</v>
      </c>
      <c r="AE2984" s="4">
        <v>5.4999999999999997E-3</v>
      </c>
      <c r="AF2984" t="s">
        <v>96</v>
      </c>
      <c r="AG2984">
        <v>0.47</v>
      </c>
      <c r="AH2984" s="4">
        <v>1.1389</v>
      </c>
      <c r="AI2984" s="4">
        <v>8.9099999999999999E-2</v>
      </c>
      <c r="AJ2984" s="4">
        <v>0.10009999999999999</v>
      </c>
      <c r="AK2984" s="4">
        <v>9.9599999999999994E-2</v>
      </c>
      <c r="AL2984" t="s">
        <v>84</v>
      </c>
      <c r="AM2984">
        <v>1000</v>
      </c>
      <c r="AN2984" s="4">
        <v>6.7100000000000007E-2</v>
      </c>
      <c r="AO2984" s="4">
        <v>9.2999999999999999E-2</v>
      </c>
      <c r="AP2984" s="4">
        <v>0.24049999999999999</v>
      </c>
      <c r="AQ2984" s="6">
        <v>0.4</v>
      </c>
      <c r="AR2984" s="6">
        <v>0.2</v>
      </c>
      <c r="AS2984">
        <v>1099</v>
      </c>
      <c r="AT2984" s="3">
        <v>21.62</v>
      </c>
      <c r="AU2984" s="3">
        <v>23.41</v>
      </c>
      <c r="AV2984" s="3">
        <v>23.02</v>
      </c>
      <c r="AW2984" s="3">
        <v>23.07</v>
      </c>
      <c r="AX2984">
        <v>71.680000000000007</v>
      </c>
      <c r="AY2984" t="s">
        <v>71</v>
      </c>
      <c r="AZ2984" t="s">
        <v>75</v>
      </c>
      <c r="BA2984" t="s">
        <v>82</v>
      </c>
      <c r="BB2984" t="s">
        <v>75</v>
      </c>
      <c r="BC2984" t="s">
        <v>75</v>
      </c>
      <c r="BD2984" t="s">
        <v>75</v>
      </c>
      <c r="BE2984" t="s">
        <v>79</v>
      </c>
      <c r="BF2984">
        <v>7.59</v>
      </c>
      <c r="BG2984" s="4">
        <v>0.96609999999999996</v>
      </c>
      <c r="BH2984" s="4">
        <v>0.90139999999999998</v>
      </c>
      <c r="BI2984">
        <v>95.26</v>
      </c>
      <c r="BJ2984" s="4">
        <v>0.122</v>
      </c>
      <c r="BK2984" s="4">
        <v>4.1399999999999999E-2</v>
      </c>
    </row>
    <row r="2985" spans="1:63" x14ac:dyDescent="0.3">
      <c r="A2985" t="s">
        <v>2203</v>
      </c>
      <c r="B2985" t="s">
        <v>5754</v>
      </c>
      <c r="C2985" t="s">
        <v>93</v>
      </c>
      <c r="D2985" s="1">
        <v>137319000</v>
      </c>
      <c r="E2985" s="2">
        <v>67673</v>
      </c>
      <c r="F2985" s="3">
        <v>19.53</v>
      </c>
      <c r="G2985" t="b">
        <v>0</v>
      </c>
      <c r="H2985" t="b">
        <v>0</v>
      </c>
      <c r="I2985" t="b">
        <v>0</v>
      </c>
      <c r="J2985" t="b">
        <v>0</v>
      </c>
      <c r="K2985" s="4">
        <v>-1.5E-3</v>
      </c>
      <c r="L2985" s="4">
        <v>2.93E-2</v>
      </c>
      <c r="M2985" s="4">
        <v>0.1013</v>
      </c>
      <c r="N2985" s="4">
        <v>0.10009999999999999</v>
      </c>
      <c r="O2985" s="4">
        <v>1.9300000000000001E-2</v>
      </c>
      <c r="P2985" s="4">
        <v>2.7400000000000001E-2</v>
      </c>
      <c r="Q2985" s="3">
        <v>0</v>
      </c>
      <c r="R2985" s="3">
        <v>0</v>
      </c>
      <c r="S2985" s="3">
        <v>-53.406550000000003</v>
      </c>
      <c r="T2985" s="3">
        <v>-53.406550000000003</v>
      </c>
      <c r="U2985" s="3">
        <v>-76.575400000000002</v>
      </c>
      <c r="V2985" s="3">
        <v>-76.575400000000002</v>
      </c>
      <c r="W2985" t="s">
        <v>246</v>
      </c>
      <c r="X2985" s="5">
        <v>41445</v>
      </c>
      <c r="Y2985" s="4">
        <v>3.5000000000000001E-3</v>
      </c>
      <c r="Z2985" s="3">
        <v>1.62</v>
      </c>
      <c r="AA2985" s="5">
        <v>45278</v>
      </c>
      <c r="AB2985" s="3">
        <v>0.13</v>
      </c>
      <c r="AC2985" s="4">
        <v>8.2600000000000007E-2</v>
      </c>
      <c r="AD2985" t="s">
        <v>95</v>
      </c>
      <c r="AE2985" s="4">
        <v>3.8999999999999998E-3</v>
      </c>
      <c r="AF2985" t="s">
        <v>96</v>
      </c>
      <c r="AG2985">
        <v>0.24</v>
      </c>
      <c r="AH2985" s="4">
        <v>0.15770000000000001</v>
      </c>
      <c r="AI2985" s="4">
        <v>5.11E-2</v>
      </c>
      <c r="AJ2985" s="4">
        <v>6.0499999999999998E-2</v>
      </c>
      <c r="AK2985" s="4">
        <v>5.62E-2</v>
      </c>
      <c r="AL2985" t="s">
        <v>84</v>
      </c>
      <c r="AM2985">
        <v>435</v>
      </c>
      <c r="AN2985" s="4">
        <v>7.4700000000000003E-2</v>
      </c>
      <c r="AO2985" s="4">
        <v>9.4200000000000006E-2</v>
      </c>
      <c r="AP2985" s="4">
        <v>0.22550000000000001</v>
      </c>
      <c r="AQ2985" s="6">
        <v>0.4</v>
      </c>
      <c r="AR2985" s="6">
        <v>0.2</v>
      </c>
      <c r="AS2985">
        <v>1099</v>
      </c>
      <c r="AT2985" s="3">
        <v>18.93</v>
      </c>
      <c r="AU2985" s="3">
        <v>19.739999999999998</v>
      </c>
      <c r="AV2985" s="3">
        <v>19.47</v>
      </c>
      <c r="AW2985" s="3">
        <v>19.61</v>
      </c>
      <c r="AX2985">
        <v>68.88</v>
      </c>
      <c r="AY2985" t="s">
        <v>79</v>
      </c>
      <c r="AZ2985" t="s">
        <v>79</v>
      </c>
      <c r="BA2985" t="s">
        <v>71</v>
      </c>
      <c r="BB2985" t="s">
        <v>79</v>
      </c>
      <c r="BC2985" t="s">
        <v>72</v>
      </c>
      <c r="BD2985" t="s">
        <v>72</v>
      </c>
      <c r="BE2985" t="s">
        <v>79</v>
      </c>
      <c r="BF2985">
        <v>5.31</v>
      </c>
      <c r="BG2985" s="4">
        <v>0.29530000000000001</v>
      </c>
      <c r="BH2985" s="4">
        <v>0.28060000000000002</v>
      </c>
      <c r="BI2985">
        <v>530.30999999999995</v>
      </c>
      <c r="BJ2985" s="4">
        <v>7.1599999999999997E-2</v>
      </c>
      <c r="BK2985" s="4">
        <v>2.5700000000000001E-2</v>
      </c>
    </row>
    <row r="2986" spans="1:63" x14ac:dyDescent="0.3">
      <c r="A2986" t="s">
        <v>2644</v>
      </c>
      <c r="B2986" t="s">
        <v>2645</v>
      </c>
      <c r="C2986" t="s">
        <v>93</v>
      </c>
      <c r="D2986" s="1">
        <v>136043000</v>
      </c>
      <c r="E2986" s="2">
        <v>32134</v>
      </c>
      <c r="F2986" s="3">
        <v>22.4</v>
      </c>
      <c r="G2986" t="b">
        <v>0</v>
      </c>
      <c r="H2986" t="b">
        <v>0</v>
      </c>
      <c r="I2986" t="b">
        <v>0</v>
      </c>
      <c r="J2986" t="b">
        <v>0</v>
      </c>
      <c r="K2986" s="4">
        <v>2.5999999999999999E-3</v>
      </c>
      <c r="L2986" s="4">
        <v>4.8099999999999997E-2</v>
      </c>
      <c r="M2986" s="4">
        <v>0.10589999999999999</v>
      </c>
      <c r="N2986" s="4">
        <v>9.6600000000000005E-2</v>
      </c>
      <c r="O2986" s="4">
        <v>-2.1100000000000001E-2</v>
      </c>
      <c r="P2986" s="4" t="s">
        <v>96</v>
      </c>
      <c r="Q2986" s="3">
        <v>2.2401219999999999</v>
      </c>
      <c r="R2986" s="3">
        <v>4.4422389999999998</v>
      </c>
      <c r="S2986" s="3">
        <v>31.641494999999999</v>
      </c>
      <c r="T2986" s="3">
        <v>31.632624</v>
      </c>
      <c r="U2986" s="3">
        <v>11.762501</v>
      </c>
      <c r="V2986" s="3">
        <v>11.762501</v>
      </c>
      <c r="W2986" t="s">
        <v>249</v>
      </c>
      <c r="X2986" s="5">
        <v>43983</v>
      </c>
      <c r="Y2986" s="4">
        <v>3.8999999999999998E-3</v>
      </c>
      <c r="Z2986" s="3">
        <v>1.19</v>
      </c>
      <c r="AA2986" s="5">
        <v>45288</v>
      </c>
      <c r="AB2986" s="3">
        <v>0.2</v>
      </c>
      <c r="AC2986" s="4">
        <v>5.3199999999999997E-2</v>
      </c>
      <c r="AD2986" t="s">
        <v>95</v>
      </c>
      <c r="AE2986" s="4">
        <v>4.7999999999999996E-3</v>
      </c>
      <c r="AF2986" t="s">
        <v>96</v>
      </c>
      <c r="AG2986">
        <v>0.48</v>
      </c>
      <c r="AH2986" s="4">
        <v>0.3463</v>
      </c>
      <c r="AI2986" s="4">
        <v>7.4399999999999994E-2</v>
      </c>
      <c r="AJ2986" s="4">
        <v>9.2399999999999996E-2</v>
      </c>
      <c r="AK2986" s="4">
        <v>8.8599999999999998E-2</v>
      </c>
      <c r="AL2986" t="s">
        <v>549</v>
      </c>
      <c r="AM2986">
        <v>200</v>
      </c>
      <c r="AN2986" s="4">
        <v>0.13650000000000001</v>
      </c>
      <c r="AO2986" s="4">
        <v>0.1865</v>
      </c>
      <c r="AP2986" s="4">
        <v>0.46589999999999998</v>
      </c>
      <c r="AQ2986" s="6">
        <v>0.4</v>
      </c>
      <c r="AR2986" s="6">
        <v>0.2</v>
      </c>
      <c r="AS2986">
        <v>1099</v>
      </c>
      <c r="AT2986" s="3">
        <v>21.41</v>
      </c>
      <c r="AU2986" s="3">
        <v>22.76</v>
      </c>
      <c r="AV2986" s="3">
        <v>22.32</v>
      </c>
      <c r="AW2986" s="3">
        <v>22.52</v>
      </c>
      <c r="AX2986">
        <v>70.349999999999994</v>
      </c>
      <c r="AY2986" t="s">
        <v>96</v>
      </c>
      <c r="AZ2986" t="s">
        <v>70</v>
      </c>
      <c r="BA2986" t="s">
        <v>96</v>
      </c>
      <c r="BB2986" t="s">
        <v>96</v>
      </c>
      <c r="BC2986" t="s">
        <v>96</v>
      </c>
      <c r="BD2986" t="s">
        <v>75</v>
      </c>
      <c r="BE2986" t="s">
        <v>96</v>
      </c>
      <c r="BF2986">
        <v>4.22</v>
      </c>
      <c r="BG2986" s="4">
        <v>0.45200000000000001</v>
      </c>
      <c r="BH2986" s="4">
        <v>6.6100000000000006E-2</v>
      </c>
      <c r="BI2986">
        <v>1845.36</v>
      </c>
      <c r="BJ2986" s="4">
        <v>2.5700000000000001E-2</v>
      </c>
      <c r="BK2986" s="4">
        <v>5.1000000000000004E-3</v>
      </c>
    </row>
    <row r="2987" spans="1:63" x14ac:dyDescent="0.3">
      <c r="A2987" t="s">
        <v>3673</v>
      </c>
      <c r="B2987" t="s">
        <v>3674</v>
      </c>
      <c r="C2987" t="s">
        <v>93</v>
      </c>
      <c r="D2987" s="1">
        <v>135670000</v>
      </c>
      <c r="E2987" s="2">
        <v>24245</v>
      </c>
      <c r="F2987" s="3">
        <v>46.88</v>
      </c>
      <c r="G2987" t="b">
        <v>0</v>
      </c>
      <c r="H2987" t="b">
        <v>0</v>
      </c>
      <c r="I2987" t="b">
        <v>0</v>
      </c>
      <c r="J2987" t="b">
        <v>0</v>
      </c>
      <c r="K2987" s="4">
        <v>3.5000000000000001E-3</v>
      </c>
      <c r="L2987" s="4">
        <v>2.64E-2</v>
      </c>
      <c r="M2987" s="4">
        <v>5.1700000000000003E-2</v>
      </c>
      <c r="N2987" s="4">
        <v>5.16E-2</v>
      </c>
      <c r="O2987">
        <v>-7.6E-3</v>
      </c>
      <c r="P2987" t="s">
        <v>96</v>
      </c>
      <c r="Q2987" s="3">
        <v>2.3391350000000002</v>
      </c>
      <c r="R2987" s="3">
        <v>4.6568750000000003</v>
      </c>
      <c r="S2987" s="3">
        <v>72.794030000000006</v>
      </c>
      <c r="T2987" s="3">
        <v>77.355270000000004</v>
      </c>
      <c r="U2987" s="3">
        <v>107.12777</v>
      </c>
      <c r="V2987" s="3">
        <v>107.12777</v>
      </c>
      <c r="W2987" t="s">
        <v>213</v>
      </c>
      <c r="X2987" s="5">
        <v>44173</v>
      </c>
      <c r="Y2987" s="4">
        <v>1.5E-3</v>
      </c>
      <c r="Z2987" s="3">
        <v>1.17</v>
      </c>
      <c r="AA2987" s="5">
        <v>45278</v>
      </c>
      <c r="AB2987" s="3">
        <v>0.11</v>
      </c>
      <c r="AC2987" s="4">
        <v>2.5100000000000001E-2</v>
      </c>
      <c r="AD2987" t="s">
        <v>95</v>
      </c>
      <c r="AE2987" s="4">
        <v>7.1000000000000004E-3</v>
      </c>
      <c r="AF2987" t="s">
        <v>96</v>
      </c>
      <c r="AG2987">
        <v>0.22</v>
      </c>
      <c r="AH2987" s="4">
        <v>0.28789999999999999</v>
      </c>
      <c r="AI2987" s="4">
        <v>3.32E-2</v>
      </c>
      <c r="AJ2987" s="4">
        <v>4.8899999999999999E-2</v>
      </c>
      <c r="AK2987" s="4">
        <v>4.99E-2</v>
      </c>
      <c r="AL2987" t="s">
        <v>909</v>
      </c>
      <c r="AM2987">
        <v>1000</v>
      </c>
      <c r="AN2987" s="4">
        <v>0.14169999999999999</v>
      </c>
      <c r="AO2987" s="4">
        <v>0.19059999999999999</v>
      </c>
      <c r="AP2987" s="4">
        <v>0.4572</v>
      </c>
      <c r="AQ2987" s="6">
        <v>0.4</v>
      </c>
      <c r="AR2987" s="6">
        <v>0.2</v>
      </c>
      <c r="AS2987">
        <v>1099</v>
      </c>
      <c r="AT2987" s="3">
        <v>45.96</v>
      </c>
      <c r="AU2987" s="3">
        <v>47.08</v>
      </c>
      <c r="AV2987" s="3">
        <v>46.86</v>
      </c>
      <c r="AW2987" s="3">
        <v>46.92</v>
      </c>
      <c r="AX2987">
        <v>73.349999999999994</v>
      </c>
      <c r="AY2987" t="s">
        <v>82</v>
      </c>
      <c r="AZ2987" t="s">
        <v>69</v>
      </c>
      <c r="BA2987" t="s">
        <v>96</v>
      </c>
      <c r="BB2987" t="s">
        <v>70</v>
      </c>
      <c r="BC2987" t="s">
        <v>70</v>
      </c>
      <c r="BD2987" t="s">
        <v>79</v>
      </c>
      <c r="BE2987" t="s">
        <v>96</v>
      </c>
      <c r="BF2987" t="s">
        <v>96</v>
      </c>
      <c r="BG2987" s="4" t="s">
        <v>96</v>
      </c>
      <c r="BH2987" s="4" t="s">
        <v>96</v>
      </c>
      <c r="BI2987" t="s">
        <v>96</v>
      </c>
      <c r="BJ2987" s="4" t="s">
        <v>96</v>
      </c>
      <c r="BK2987" s="4" t="s">
        <v>96</v>
      </c>
    </row>
    <row r="2988" spans="1:63" x14ac:dyDescent="0.3">
      <c r="A2988" t="s">
        <v>5182</v>
      </c>
      <c r="B2988" t="s">
        <v>5183</v>
      </c>
      <c r="C2988" t="s">
        <v>93</v>
      </c>
      <c r="D2988" s="1">
        <v>131727000</v>
      </c>
      <c r="E2988" s="2">
        <v>30825</v>
      </c>
      <c r="F2988" s="3">
        <v>22.97</v>
      </c>
      <c r="G2988" t="b">
        <v>0</v>
      </c>
      <c r="H2988" t="b">
        <v>0</v>
      </c>
      <c r="I2988" t="b">
        <v>0</v>
      </c>
      <c r="J2988" t="b">
        <v>0</v>
      </c>
      <c r="K2988" s="4">
        <v>2E-3</v>
      </c>
      <c r="L2988" s="4">
        <v>3.9899999999999998E-2</v>
      </c>
      <c r="M2988" s="4">
        <v>6.0199999999999997E-2</v>
      </c>
      <c r="N2988" s="4">
        <v>5.5800000000000002E-2</v>
      </c>
      <c r="O2988" t="s">
        <v>96</v>
      </c>
      <c r="P2988" t="s">
        <v>96</v>
      </c>
      <c r="Q2988" s="3">
        <v>0</v>
      </c>
      <c r="R2988" s="3">
        <v>16.013500000000001</v>
      </c>
      <c r="S2988" s="3">
        <v>24.983000000000001</v>
      </c>
      <c r="T2988" s="3">
        <v>24.983000000000001</v>
      </c>
      <c r="U2988" s="3">
        <v>117.92</v>
      </c>
      <c r="V2988" s="3">
        <v>117.92</v>
      </c>
      <c r="W2988" t="s">
        <v>94</v>
      </c>
      <c r="X2988" s="5">
        <v>44650</v>
      </c>
      <c r="Y2988" s="4">
        <v>7.6E-3</v>
      </c>
      <c r="Z2988" s="3">
        <v>0.89</v>
      </c>
      <c r="AA2988" s="5">
        <v>45288</v>
      </c>
      <c r="AB2988" s="3">
        <v>7.0000000000000007E-2</v>
      </c>
      <c r="AC2988" s="4">
        <v>3.8699999999999998E-2</v>
      </c>
      <c r="AD2988" t="s">
        <v>95</v>
      </c>
      <c r="AE2988" s="4">
        <v>4.0000000000000001E-3</v>
      </c>
      <c r="AF2988" t="s">
        <v>96</v>
      </c>
      <c r="AG2988">
        <v>0.47</v>
      </c>
      <c r="AH2988" s="4">
        <v>8.6099999999999996E-2</v>
      </c>
      <c r="AI2988" s="4">
        <v>6.3799999999999996E-2</v>
      </c>
      <c r="AJ2988" s="4">
        <v>6.9000000000000006E-2</v>
      </c>
      <c r="AK2988" s="4">
        <v>6.8199999999999997E-2</v>
      </c>
      <c r="AL2988" t="s">
        <v>4890</v>
      </c>
      <c r="AM2988">
        <v>131</v>
      </c>
      <c r="AN2988" s="4">
        <v>0.30730000000000002</v>
      </c>
      <c r="AO2988" s="4">
        <v>0.373</v>
      </c>
      <c r="AP2988" s="4">
        <v>0.6492</v>
      </c>
      <c r="AQ2988" s="6">
        <v>0.4</v>
      </c>
      <c r="AR2988" s="6">
        <v>0.2</v>
      </c>
      <c r="AS2988">
        <v>1099</v>
      </c>
      <c r="AT2988" s="3">
        <v>22.14</v>
      </c>
      <c r="AU2988" s="3">
        <v>23.23</v>
      </c>
      <c r="AV2988" s="3">
        <v>22.95</v>
      </c>
      <c r="AW2988" s="3">
        <v>22.98</v>
      </c>
      <c r="AX2988">
        <v>69.92</v>
      </c>
      <c r="AY2988" t="s">
        <v>96</v>
      </c>
      <c r="AZ2988" t="s">
        <v>75</v>
      </c>
      <c r="BA2988" t="s">
        <v>96</v>
      </c>
      <c r="BB2988" t="s">
        <v>96</v>
      </c>
      <c r="BC2988" t="s">
        <v>96</v>
      </c>
      <c r="BD2988" t="s">
        <v>96</v>
      </c>
      <c r="BE2988" t="s">
        <v>96</v>
      </c>
      <c r="BF2988" t="s">
        <v>96</v>
      </c>
      <c r="BG2988" s="4" t="s">
        <v>96</v>
      </c>
      <c r="BH2988" s="4" t="s">
        <v>96</v>
      </c>
      <c r="BI2988" t="s">
        <v>96</v>
      </c>
      <c r="BJ2988" s="4" t="s">
        <v>96</v>
      </c>
      <c r="BK2988" s="4" t="s">
        <v>96</v>
      </c>
    </row>
    <row r="2989" spans="1:63" x14ac:dyDescent="0.3">
      <c r="A2989" t="s">
        <v>2537</v>
      </c>
      <c r="B2989" t="s">
        <v>2538</v>
      </c>
      <c r="C2989" t="s">
        <v>93</v>
      </c>
      <c r="D2989" s="1">
        <v>128253000</v>
      </c>
      <c r="E2989" s="2">
        <v>50578</v>
      </c>
      <c r="F2989" s="3">
        <v>22.43</v>
      </c>
      <c r="G2989" t="b">
        <v>0</v>
      </c>
      <c r="H2989" t="b">
        <v>0</v>
      </c>
      <c r="I2989" t="b">
        <v>1</v>
      </c>
      <c r="J2989" t="b">
        <v>0</v>
      </c>
      <c r="K2989" s="4">
        <v>2.3999999999999998E-3</v>
      </c>
      <c r="L2989" s="4">
        <v>3.49E-2</v>
      </c>
      <c r="M2989" s="4">
        <v>8.2900000000000001E-2</v>
      </c>
      <c r="N2989" s="4">
        <v>8.2299999999999998E-2</v>
      </c>
      <c r="O2989" s="4">
        <v>-1.34E-2</v>
      </c>
      <c r="P2989" s="4">
        <v>2.4799999999999999E-2</v>
      </c>
      <c r="Q2989" s="3">
        <v>8.9572789999999998</v>
      </c>
      <c r="R2989" s="3">
        <v>16.732202000000001</v>
      </c>
      <c r="S2989" s="3">
        <v>24.018492999999999</v>
      </c>
      <c r="T2989" s="3">
        <v>24.018492999999999</v>
      </c>
      <c r="U2989" s="3">
        <v>-1.174728</v>
      </c>
      <c r="V2989" s="3">
        <v>-1.174728</v>
      </c>
      <c r="W2989" t="s">
        <v>94</v>
      </c>
      <c r="X2989" s="5">
        <v>41751</v>
      </c>
      <c r="Y2989" s="4">
        <v>1.9E-3</v>
      </c>
      <c r="Z2989" s="3">
        <v>1</v>
      </c>
      <c r="AA2989" s="5">
        <v>45282</v>
      </c>
      <c r="AB2989" s="3">
        <v>0.09</v>
      </c>
      <c r="AC2989" s="4">
        <v>4.4400000000000002E-2</v>
      </c>
      <c r="AD2989" t="s">
        <v>95</v>
      </c>
      <c r="AE2989" s="4">
        <v>3.5000000000000001E-3</v>
      </c>
      <c r="AF2989" t="s">
        <v>96</v>
      </c>
      <c r="AG2989">
        <v>0.21</v>
      </c>
      <c r="AH2989" s="4">
        <v>0.62939999999999996</v>
      </c>
      <c r="AI2989" s="4">
        <v>5.3400000000000003E-2</v>
      </c>
      <c r="AJ2989" s="4">
        <v>6.1699999999999998E-2</v>
      </c>
      <c r="AK2989" s="4">
        <v>5.9799999999999999E-2</v>
      </c>
      <c r="AL2989" t="s">
        <v>4473</v>
      </c>
      <c r="AM2989">
        <v>8</v>
      </c>
      <c r="AN2989" s="4">
        <v>0.99980000000000002</v>
      </c>
      <c r="AO2989" s="4">
        <v>0.99980000000000002</v>
      </c>
      <c r="AP2989" s="4">
        <v>0.99980000000000002</v>
      </c>
      <c r="AQ2989" s="6">
        <v>0.4</v>
      </c>
      <c r="AR2989" s="6">
        <v>0.2</v>
      </c>
      <c r="AS2989">
        <v>1099</v>
      </c>
      <c r="AT2989" s="3">
        <v>21.7</v>
      </c>
      <c r="AU2989" s="3">
        <v>22.67</v>
      </c>
      <c r="AV2989" s="3">
        <v>22.4</v>
      </c>
      <c r="AW2989" s="3">
        <v>22.47</v>
      </c>
      <c r="AX2989">
        <v>71.930000000000007</v>
      </c>
      <c r="AY2989" t="s">
        <v>70</v>
      </c>
      <c r="AZ2989" t="s">
        <v>79</v>
      </c>
      <c r="BA2989" t="s">
        <v>71</v>
      </c>
      <c r="BB2989" t="s">
        <v>71</v>
      </c>
      <c r="BC2989" t="s">
        <v>70</v>
      </c>
      <c r="BD2989" t="s">
        <v>69</v>
      </c>
      <c r="BE2989" t="s">
        <v>96</v>
      </c>
      <c r="BF2989">
        <v>5.92</v>
      </c>
      <c r="BG2989" s="4">
        <v>0.45579999999999998</v>
      </c>
      <c r="BH2989" s="4">
        <v>0.3765</v>
      </c>
      <c r="BI2989">
        <v>269.79000000000002</v>
      </c>
      <c r="BJ2989" s="4">
        <v>5.0999999999999997E-2</v>
      </c>
      <c r="BK2989" s="4">
        <v>1.47E-2</v>
      </c>
    </row>
    <row r="2990" spans="1:63" x14ac:dyDescent="0.3">
      <c r="A2990" t="s">
        <v>2352</v>
      </c>
      <c r="B2990" t="s">
        <v>2353</v>
      </c>
      <c r="C2990" t="s">
        <v>93</v>
      </c>
      <c r="D2990" s="1">
        <v>128176000</v>
      </c>
      <c r="E2990" s="2">
        <v>27706</v>
      </c>
      <c r="F2990" s="3">
        <v>44.23</v>
      </c>
      <c r="G2990" t="b">
        <v>0</v>
      </c>
      <c r="H2990" t="b">
        <v>0</v>
      </c>
      <c r="I2990" t="b">
        <v>0</v>
      </c>
      <c r="J2990" t="b">
        <v>0</v>
      </c>
      <c r="K2990" s="4">
        <v>-1E-4</v>
      </c>
      <c r="L2990" s="4">
        <v>4.1599999999999998E-2</v>
      </c>
      <c r="M2990" s="4">
        <v>0.13289999999999999</v>
      </c>
      <c r="N2990" s="4">
        <v>0.13289999999999999</v>
      </c>
      <c r="O2990" s="4">
        <v>5.1000000000000004E-3</v>
      </c>
      <c r="P2990" s="4">
        <v>4.1700000000000001E-2</v>
      </c>
      <c r="Q2990" s="3">
        <v>0</v>
      </c>
      <c r="R2990" s="3">
        <v>4.3241899999999998</v>
      </c>
      <c r="S2990" s="3">
        <v>26.454219999999999</v>
      </c>
      <c r="T2990" s="3">
        <v>26.454219999999999</v>
      </c>
      <c r="U2990" s="3">
        <v>-27.796379999999999</v>
      </c>
      <c r="V2990" s="3">
        <v>-27.796379999999999</v>
      </c>
      <c r="W2990" t="s">
        <v>246</v>
      </c>
      <c r="X2990" s="5">
        <v>41002</v>
      </c>
      <c r="Y2990" s="4">
        <v>4.0000000000000001E-3</v>
      </c>
      <c r="Z2990" s="3">
        <v>2.48</v>
      </c>
      <c r="AA2990" s="5">
        <v>45274</v>
      </c>
      <c r="AB2990" s="3">
        <v>0.18</v>
      </c>
      <c r="AC2990" s="4">
        <v>5.6099999999999997E-2</v>
      </c>
      <c r="AD2990" t="s">
        <v>95</v>
      </c>
      <c r="AE2990" s="4">
        <v>1.04E-2</v>
      </c>
      <c r="AF2990" t="s">
        <v>96</v>
      </c>
      <c r="AG2990">
        <v>0.49</v>
      </c>
      <c r="AH2990" s="4">
        <v>1.0459000000000001</v>
      </c>
      <c r="AI2990" s="4">
        <v>7.2900000000000006E-2</v>
      </c>
      <c r="AJ2990" s="4">
        <v>7.0400000000000004E-2</v>
      </c>
      <c r="AK2990" s="4">
        <v>6.83E-2</v>
      </c>
      <c r="AL2990" t="s">
        <v>4473</v>
      </c>
      <c r="AM2990" s="2">
        <v>1500</v>
      </c>
      <c r="AN2990" s="4">
        <v>3.2099999999999997E-2</v>
      </c>
      <c r="AO2990" s="4">
        <v>4.6300000000000001E-2</v>
      </c>
      <c r="AP2990" s="4">
        <v>0.12759999999999999</v>
      </c>
      <c r="AQ2990" s="6">
        <v>0.4</v>
      </c>
      <c r="AR2990" s="6">
        <v>0.2</v>
      </c>
      <c r="AS2990">
        <v>1099</v>
      </c>
      <c r="AT2990" s="3">
        <v>42.23</v>
      </c>
      <c r="AU2990" s="3">
        <v>44.87</v>
      </c>
      <c r="AV2990" s="3">
        <v>44.18</v>
      </c>
      <c r="AW2990" s="3">
        <v>44.34</v>
      </c>
      <c r="AX2990">
        <v>71.989999999999995</v>
      </c>
      <c r="AY2990" t="s">
        <v>71</v>
      </c>
      <c r="AZ2990" t="s">
        <v>70</v>
      </c>
      <c r="BA2990" t="s">
        <v>70</v>
      </c>
      <c r="BB2990" t="s">
        <v>71</v>
      </c>
      <c r="BC2990" t="s">
        <v>70</v>
      </c>
      <c r="BD2990" t="s">
        <v>71</v>
      </c>
      <c r="BE2990" t="s">
        <v>69</v>
      </c>
      <c r="BF2990">
        <v>5.55</v>
      </c>
      <c r="BG2990" s="4">
        <v>0.4698</v>
      </c>
      <c r="BH2990" s="4">
        <v>0.31109999999999999</v>
      </c>
      <c r="BI2990">
        <v>222.82</v>
      </c>
      <c r="BJ2990" s="4">
        <v>6.6500000000000004E-2</v>
      </c>
      <c r="BK2990" s="4">
        <v>3.3300000000000003E-2</v>
      </c>
    </row>
    <row r="2991" spans="1:63" x14ac:dyDescent="0.3">
      <c r="A2991" t="s">
        <v>6613</v>
      </c>
      <c r="B2991" t="s">
        <v>6614</v>
      </c>
      <c r="C2991" t="s">
        <v>93</v>
      </c>
      <c r="D2991" s="1">
        <v>128033000</v>
      </c>
      <c r="E2991">
        <v>62664</v>
      </c>
      <c r="F2991" s="3">
        <v>45.08</v>
      </c>
      <c r="G2991" t="b">
        <v>0</v>
      </c>
      <c r="H2991" t="b">
        <v>0</v>
      </c>
      <c r="I2991" t="b">
        <v>0</v>
      </c>
      <c r="J2991" t="b">
        <v>0</v>
      </c>
      <c r="K2991" s="4">
        <v>1.6999999999999999E-3</v>
      </c>
      <c r="L2991" s="4">
        <v>4.0099999999999997E-2</v>
      </c>
      <c r="M2991" s="4">
        <v>3.1800000000000002E-2</v>
      </c>
      <c r="N2991" s="4">
        <v>2.7199999999999998E-2</v>
      </c>
      <c r="O2991" t="s">
        <v>96</v>
      </c>
      <c r="P2991" t="s">
        <v>96</v>
      </c>
      <c r="Q2991" s="3">
        <v>11.297884</v>
      </c>
      <c r="R2991" s="3">
        <v>-0.557087</v>
      </c>
      <c r="S2991" s="3">
        <v>113.684535</v>
      </c>
      <c r="T2991" s="3">
        <v>113.684535</v>
      </c>
      <c r="U2991" s="3">
        <v>106.119192</v>
      </c>
      <c r="V2991" s="3">
        <v>106.119192</v>
      </c>
      <c r="W2991" t="s">
        <v>252</v>
      </c>
      <c r="X2991" s="5">
        <v>44782</v>
      </c>
      <c r="Y2991" s="4">
        <v>1.5E-3</v>
      </c>
      <c r="Z2991" s="3">
        <v>1.63</v>
      </c>
      <c r="AA2991" s="5">
        <v>45287</v>
      </c>
      <c r="AB2991" s="3">
        <v>0.16</v>
      </c>
      <c r="AC2991" s="4">
        <v>3.6200000000000003E-2</v>
      </c>
      <c r="AD2991" t="s">
        <v>95</v>
      </c>
      <c r="AE2991" s="4">
        <v>1.23E-2</v>
      </c>
      <c r="AF2991" t="s">
        <v>96</v>
      </c>
      <c r="AG2991">
        <v>-0.76</v>
      </c>
      <c r="AH2991" s="4">
        <v>0.15579999999999999</v>
      </c>
      <c r="AI2991" s="4">
        <v>8.77E-2</v>
      </c>
      <c r="AJ2991" s="4">
        <v>9.4799999999999995E-2</v>
      </c>
      <c r="AK2991" s="4">
        <v>9.4299999999999995E-2</v>
      </c>
      <c r="AL2991" t="s">
        <v>6610</v>
      </c>
      <c r="AM2991">
        <v>2</v>
      </c>
      <c r="AN2991" s="4">
        <v>1</v>
      </c>
      <c r="AO2991" s="4">
        <v>1</v>
      </c>
      <c r="AP2991" s="4">
        <v>1</v>
      </c>
      <c r="AQ2991" s="6">
        <v>0.4</v>
      </c>
      <c r="AR2991" s="6">
        <v>0.2</v>
      </c>
      <c r="AS2991">
        <v>1099</v>
      </c>
      <c r="AT2991" s="3">
        <v>43.3</v>
      </c>
      <c r="AU2991" s="3">
        <v>45.73</v>
      </c>
      <c r="AV2991" s="3">
        <v>45.01</v>
      </c>
      <c r="AW2991" s="3">
        <v>45.18</v>
      </c>
      <c r="AX2991">
        <v>64.72</v>
      </c>
      <c r="AY2991" t="s">
        <v>69</v>
      </c>
      <c r="AZ2991" t="s">
        <v>69</v>
      </c>
      <c r="BA2991" t="s">
        <v>75</v>
      </c>
      <c r="BB2991" t="s">
        <v>79</v>
      </c>
      <c r="BC2991" t="s">
        <v>72</v>
      </c>
      <c r="BD2991" t="s">
        <v>69</v>
      </c>
      <c r="BE2991" t="s">
        <v>96</v>
      </c>
      <c r="BF2991" t="s">
        <v>96</v>
      </c>
      <c r="BG2991" s="4" t="s">
        <v>96</v>
      </c>
      <c r="BH2991" s="4" t="s">
        <v>96</v>
      </c>
      <c r="BI2991" t="s">
        <v>96</v>
      </c>
      <c r="BJ2991" s="4" t="s">
        <v>96</v>
      </c>
      <c r="BK2991" s="4" t="s">
        <v>96</v>
      </c>
    </row>
    <row r="2992" spans="1:63" x14ac:dyDescent="0.3">
      <c r="A2992" t="s">
        <v>5075</v>
      </c>
      <c r="B2992" t="s">
        <v>5076</v>
      </c>
      <c r="C2992" t="s">
        <v>93</v>
      </c>
      <c r="D2992" s="1">
        <v>127946000</v>
      </c>
      <c r="E2992" s="2" t="s">
        <v>96</v>
      </c>
      <c r="F2992" s="3" t="s">
        <v>96</v>
      </c>
      <c r="G2992" t="b">
        <v>0</v>
      </c>
      <c r="H2992" t="b">
        <v>0</v>
      </c>
      <c r="I2992" t="b">
        <v>0</v>
      </c>
      <c r="J2992" t="b">
        <v>0</v>
      </c>
      <c r="K2992" s="4" t="s">
        <v>96</v>
      </c>
      <c r="L2992" s="4" t="s">
        <v>96</v>
      </c>
      <c r="M2992" s="4" t="s">
        <v>96</v>
      </c>
      <c r="N2992" s="4" t="s">
        <v>96</v>
      </c>
      <c r="O2992" t="s">
        <v>96</v>
      </c>
      <c r="P2992" t="s">
        <v>96</v>
      </c>
      <c r="Q2992" s="3">
        <v>0</v>
      </c>
      <c r="R2992" s="3">
        <v>0</v>
      </c>
      <c r="S2992" s="3">
        <v>6.7779569999999998</v>
      </c>
      <c r="T2992" s="3">
        <v>6.7779569999999998</v>
      </c>
      <c r="U2992" s="3">
        <v>8.2914010000000005</v>
      </c>
      <c r="V2992" s="3">
        <v>8.2914010000000005</v>
      </c>
      <c r="W2992" t="s">
        <v>246</v>
      </c>
      <c r="X2992" s="5">
        <v>44608</v>
      </c>
      <c r="Y2992" s="4">
        <v>7.0000000000000001E-3</v>
      </c>
      <c r="Z2992" s="3" t="s">
        <v>96</v>
      </c>
      <c r="AA2992" s="5" t="s">
        <v>96</v>
      </c>
      <c r="AB2992" s="3" t="s">
        <v>96</v>
      </c>
      <c r="AC2992" s="4" t="s">
        <v>96</v>
      </c>
      <c r="AD2992" t="s">
        <v>95</v>
      </c>
      <c r="AE2992" s="4" t="s">
        <v>96</v>
      </c>
      <c r="AF2992" t="s">
        <v>96</v>
      </c>
      <c r="AG2992" t="s">
        <v>96</v>
      </c>
      <c r="AH2992" s="4" t="s">
        <v>96</v>
      </c>
      <c r="AI2992" s="4" t="s">
        <v>96</v>
      </c>
      <c r="AJ2992" s="4" t="s">
        <v>96</v>
      </c>
      <c r="AK2992" s="4" t="s">
        <v>96</v>
      </c>
      <c r="AL2992" t="s">
        <v>67</v>
      </c>
      <c r="AM2992">
        <v>473</v>
      </c>
      <c r="AN2992" s="4">
        <v>0.17480000000000001</v>
      </c>
      <c r="AO2992" s="4">
        <v>0.19989999999999999</v>
      </c>
      <c r="AP2992" s="4">
        <v>0.3422</v>
      </c>
      <c r="AQ2992" s="6">
        <v>0.4</v>
      </c>
      <c r="AR2992" s="6">
        <v>0.2</v>
      </c>
      <c r="AS2992">
        <v>1099</v>
      </c>
      <c r="AT2992" s="3" t="s">
        <v>96</v>
      </c>
      <c r="AU2992" s="3" t="s">
        <v>96</v>
      </c>
      <c r="AV2992" s="3" t="s">
        <v>96</v>
      </c>
      <c r="AW2992" s="3" t="s">
        <v>96</v>
      </c>
      <c r="AX2992" t="s">
        <v>96</v>
      </c>
      <c r="AY2992" t="s">
        <v>96</v>
      </c>
      <c r="AZ2992" t="s">
        <v>75</v>
      </c>
      <c r="BA2992" t="s">
        <v>96</v>
      </c>
      <c r="BB2992" t="s">
        <v>96</v>
      </c>
      <c r="BC2992" t="s">
        <v>96</v>
      </c>
      <c r="BD2992" t="s">
        <v>96</v>
      </c>
      <c r="BE2992" t="s">
        <v>96</v>
      </c>
      <c r="BF2992" t="s">
        <v>96</v>
      </c>
      <c r="BG2992" s="4" t="s">
        <v>96</v>
      </c>
      <c r="BH2992" s="4" t="s">
        <v>96</v>
      </c>
      <c r="BI2992" t="s">
        <v>96</v>
      </c>
      <c r="BJ2992" s="4" t="s">
        <v>96</v>
      </c>
      <c r="BK2992" s="4" t="s">
        <v>96</v>
      </c>
    </row>
    <row r="2993" spans="1:63" x14ac:dyDescent="0.3">
      <c r="A2993" t="s">
        <v>4574</v>
      </c>
      <c r="B2993" t="s">
        <v>5781</v>
      </c>
      <c r="C2993" t="s">
        <v>93</v>
      </c>
      <c r="D2993" s="1">
        <v>126049000</v>
      </c>
      <c r="E2993" s="2">
        <v>12317</v>
      </c>
      <c r="F2993" s="3">
        <v>21.23</v>
      </c>
      <c r="G2993" t="b">
        <v>0</v>
      </c>
      <c r="H2993" t="b">
        <v>0</v>
      </c>
      <c r="I2993" t="b">
        <v>0</v>
      </c>
      <c r="J2993" t="b">
        <v>0</v>
      </c>
      <c r="K2993" s="4">
        <v>4.8999999999999998E-3</v>
      </c>
      <c r="L2993" s="4">
        <v>4.8000000000000001E-2</v>
      </c>
      <c r="M2993" s="4">
        <v>9.2499999999999999E-2</v>
      </c>
      <c r="N2993" s="4">
        <v>8.7599999999999997E-2</v>
      </c>
      <c r="O2993" s="4" t="s">
        <v>96</v>
      </c>
      <c r="P2993" t="s">
        <v>96</v>
      </c>
      <c r="Q2993" s="3">
        <v>3.693533</v>
      </c>
      <c r="R2993" s="3">
        <v>10.497043</v>
      </c>
      <c r="S2993" s="3">
        <v>18.673922999999998</v>
      </c>
      <c r="T2993" s="3">
        <v>18.673922999999998</v>
      </c>
      <c r="U2993" s="3">
        <v>37.124158000000001</v>
      </c>
      <c r="V2993" s="3">
        <v>37.124158000000001</v>
      </c>
      <c r="W2993" t="s">
        <v>147</v>
      </c>
      <c r="X2993" s="5">
        <v>44474</v>
      </c>
      <c r="Y2993" s="4">
        <v>4.0000000000000001E-3</v>
      </c>
      <c r="Z2993" s="3">
        <v>0.75</v>
      </c>
      <c r="AA2993" s="5">
        <v>45278</v>
      </c>
      <c r="AB2993" s="3">
        <v>0.12</v>
      </c>
      <c r="AC2993" s="4">
        <v>3.56E-2</v>
      </c>
      <c r="AD2993" t="s">
        <v>95</v>
      </c>
      <c r="AE2993" s="4">
        <v>4.1999999999999997E-3</v>
      </c>
      <c r="AF2993" t="s">
        <v>96</v>
      </c>
      <c r="AG2993">
        <v>0.42</v>
      </c>
      <c r="AH2993" s="4">
        <v>0.1123</v>
      </c>
      <c r="AI2993" s="4">
        <v>8.1600000000000006E-2</v>
      </c>
      <c r="AJ2993" s="4">
        <v>8.4699999999999998E-2</v>
      </c>
      <c r="AK2993" s="4">
        <v>8.2799999999999999E-2</v>
      </c>
      <c r="AL2993" t="s">
        <v>5722</v>
      </c>
      <c r="AM2993">
        <v>277</v>
      </c>
      <c r="AN2993" s="4">
        <v>0.18659999999999999</v>
      </c>
      <c r="AO2993" s="4">
        <v>0.2263</v>
      </c>
      <c r="AP2993" s="4">
        <v>0.42670000000000002</v>
      </c>
      <c r="AQ2993" s="6">
        <v>0.4</v>
      </c>
      <c r="AR2993" s="6">
        <v>0.2</v>
      </c>
      <c r="AS2993">
        <v>1099</v>
      </c>
      <c r="AT2993" s="3">
        <v>20.38</v>
      </c>
      <c r="AU2993" s="3">
        <v>21.5</v>
      </c>
      <c r="AV2993" s="3">
        <v>21.22</v>
      </c>
      <c r="AW2993" s="3">
        <v>21.27</v>
      </c>
      <c r="AX2993">
        <v>70.56</v>
      </c>
      <c r="AY2993" t="s">
        <v>75</v>
      </c>
      <c r="AZ2993" t="s">
        <v>75</v>
      </c>
      <c r="BA2993" t="s">
        <v>96</v>
      </c>
      <c r="BB2993" t="s">
        <v>96</v>
      </c>
      <c r="BC2993" t="s">
        <v>96</v>
      </c>
      <c r="BD2993" t="s">
        <v>79</v>
      </c>
      <c r="BE2993" t="s">
        <v>96</v>
      </c>
      <c r="BF2993">
        <v>6.69</v>
      </c>
      <c r="BG2993" s="4">
        <v>0.77390000000000003</v>
      </c>
      <c r="BH2993" s="4">
        <v>0.5968</v>
      </c>
      <c r="BI2993">
        <v>299.44</v>
      </c>
      <c r="BJ2993" s="4">
        <v>8.2600000000000007E-2</v>
      </c>
      <c r="BK2993" s="4">
        <v>4.19E-2</v>
      </c>
    </row>
    <row r="2994" spans="1:63" x14ac:dyDescent="0.3">
      <c r="A2994" t="s">
        <v>4660</v>
      </c>
      <c r="B2994" t="s">
        <v>4661</v>
      </c>
      <c r="C2994" t="s">
        <v>93</v>
      </c>
      <c r="D2994" s="1">
        <v>121849000</v>
      </c>
      <c r="E2994" s="2">
        <v>7559</v>
      </c>
      <c r="F2994" s="3">
        <v>45.24</v>
      </c>
      <c r="G2994" t="b">
        <v>0</v>
      </c>
      <c r="H2994" t="b">
        <v>0</v>
      </c>
      <c r="I2994" t="b">
        <v>0</v>
      </c>
      <c r="J2994" t="b">
        <v>0</v>
      </c>
      <c r="K2994" s="4">
        <v>1.5E-3</v>
      </c>
      <c r="L2994" s="4">
        <v>4.2299999999999997E-2</v>
      </c>
      <c r="M2994" s="4">
        <v>0.13300000000000001</v>
      </c>
      <c r="N2994" s="4">
        <v>0.13059999999999999</v>
      </c>
      <c r="O2994" s="4" t="s">
        <v>96</v>
      </c>
      <c r="P2994" s="4" t="s">
        <v>96</v>
      </c>
      <c r="Q2994" s="3">
        <v>0</v>
      </c>
      <c r="R2994" s="3">
        <v>4.4904999999999999</v>
      </c>
      <c r="S2994" s="3">
        <v>86.793459999999996</v>
      </c>
      <c r="T2994" s="3">
        <v>86.793459999999996</v>
      </c>
      <c r="U2994" s="3">
        <v>86.793459999999996</v>
      </c>
      <c r="V2994" s="3">
        <v>86.793459999999996</v>
      </c>
      <c r="W2994" t="s">
        <v>246</v>
      </c>
      <c r="X2994" s="5">
        <v>44452</v>
      </c>
      <c r="Y2994" s="4">
        <v>4.7999999999999996E-3</v>
      </c>
      <c r="Z2994" s="3">
        <v>3.2</v>
      </c>
      <c r="AA2994" s="5">
        <v>45281</v>
      </c>
      <c r="AB2994" s="3">
        <v>0.33</v>
      </c>
      <c r="AC2994" s="4">
        <v>7.0800000000000002E-2</v>
      </c>
      <c r="AD2994" t="s">
        <v>95</v>
      </c>
      <c r="AE2994" s="4">
        <v>1.0999999999999999E-2</v>
      </c>
      <c r="AF2994" t="s">
        <v>96</v>
      </c>
      <c r="AG2994">
        <v>0.44</v>
      </c>
      <c r="AH2994" s="4">
        <v>8.6699999999999999E-2</v>
      </c>
      <c r="AI2994" s="4">
        <v>5.6099999999999997E-2</v>
      </c>
      <c r="AJ2994" s="4">
        <v>6.9500000000000006E-2</v>
      </c>
      <c r="AK2994" s="4">
        <v>6.5799999999999997E-2</v>
      </c>
      <c r="AL2994" t="s">
        <v>4662</v>
      </c>
      <c r="AM2994">
        <v>191</v>
      </c>
      <c r="AN2994" s="4">
        <v>0.12889999999999999</v>
      </c>
      <c r="AO2994" s="4">
        <v>0.18179999999999999</v>
      </c>
      <c r="AP2994" s="4">
        <v>0.46920000000000001</v>
      </c>
      <c r="AQ2994" s="6">
        <v>0.4</v>
      </c>
      <c r="AR2994" s="6">
        <v>0.2</v>
      </c>
      <c r="AS2994">
        <v>1099</v>
      </c>
      <c r="AT2994" s="3">
        <v>43.56</v>
      </c>
      <c r="AU2994" s="3">
        <v>45.77</v>
      </c>
      <c r="AV2994" s="3">
        <v>45.18</v>
      </c>
      <c r="AW2994" s="3">
        <v>45.37</v>
      </c>
      <c r="AX2994">
        <v>74.459999999999994</v>
      </c>
      <c r="AY2994" t="s">
        <v>75</v>
      </c>
      <c r="AZ2994" t="s">
        <v>75</v>
      </c>
      <c r="BA2994" t="s">
        <v>96</v>
      </c>
      <c r="BB2994" t="s">
        <v>75</v>
      </c>
      <c r="BC2994" t="s">
        <v>75</v>
      </c>
      <c r="BD2994" t="s">
        <v>72</v>
      </c>
      <c r="BE2994" t="s">
        <v>96</v>
      </c>
      <c r="BF2994">
        <v>5.56</v>
      </c>
      <c r="BG2994" s="4">
        <v>0.76590000000000003</v>
      </c>
      <c r="BH2994" s="4">
        <v>0.31140000000000001</v>
      </c>
      <c r="BI2994">
        <v>274.32</v>
      </c>
      <c r="BJ2994" s="4">
        <v>0.1118</v>
      </c>
      <c r="BK2994" s="4">
        <v>3.2800000000000003E-2</v>
      </c>
    </row>
    <row r="2995" spans="1:63" x14ac:dyDescent="0.3">
      <c r="A2995" t="s">
        <v>2584</v>
      </c>
      <c r="B2995" t="s">
        <v>2585</v>
      </c>
      <c r="C2995" t="s">
        <v>93</v>
      </c>
      <c r="D2995" s="1">
        <v>120950000</v>
      </c>
      <c r="E2995" s="2">
        <v>11572</v>
      </c>
      <c r="F2995" s="3">
        <v>62.9</v>
      </c>
      <c r="G2995" t="b">
        <v>0</v>
      </c>
      <c r="H2995" t="b">
        <v>0</v>
      </c>
      <c r="I2995" t="b">
        <v>1</v>
      </c>
      <c r="J2995" t="b">
        <v>0</v>
      </c>
      <c r="K2995" s="4">
        <v>8.9999999999999998E-4</v>
      </c>
      <c r="L2995" s="4">
        <v>2.58E-2</v>
      </c>
      <c r="M2995" s="4">
        <v>0.14680000000000001</v>
      </c>
      <c r="N2995" s="4">
        <v>0.14360000000000001</v>
      </c>
      <c r="O2995">
        <v>6.0900000000000003E-2</v>
      </c>
      <c r="P2995">
        <v>5.9700000000000003E-2</v>
      </c>
      <c r="Q2995" s="3">
        <v>0</v>
      </c>
      <c r="R2995" s="3">
        <v>0</v>
      </c>
      <c r="S2995" s="3">
        <v>-5.6502980000000003</v>
      </c>
      <c r="T2995" s="3">
        <v>-5.6502980000000003</v>
      </c>
      <c r="U2995" s="3">
        <v>-26.809851999999999</v>
      </c>
      <c r="V2995" s="3">
        <v>-26.809851999999999</v>
      </c>
      <c r="W2995" t="s">
        <v>246</v>
      </c>
      <c r="X2995" s="5">
        <v>41415</v>
      </c>
      <c r="Y2995" s="4">
        <v>5.0000000000000001E-3</v>
      </c>
      <c r="Z2995" s="3">
        <v>3.81</v>
      </c>
      <c r="AA2995" s="5">
        <v>45280</v>
      </c>
      <c r="AB2995" s="3">
        <v>0.38</v>
      </c>
      <c r="AC2995" s="4">
        <v>6.0600000000000001E-2</v>
      </c>
      <c r="AD2995" t="s">
        <v>95</v>
      </c>
      <c r="AE2995" s="4">
        <v>2.1499999999999998E-2</v>
      </c>
      <c r="AF2995" t="s">
        <v>96</v>
      </c>
      <c r="AG2995">
        <v>0.4</v>
      </c>
      <c r="AH2995" s="4">
        <v>0.50480000000000003</v>
      </c>
      <c r="AI2995" s="4">
        <v>4.4600000000000001E-2</v>
      </c>
      <c r="AJ2995" s="4">
        <v>8.9200000000000002E-2</v>
      </c>
      <c r="AK2995" s="4">
        <v>7.5399999999999995E-2</v>
      </c>
      <c r="AL2995" t="s">
        <v>272</v>
      </c>
      <c r="AM2995">
        <v>219</v>
      </c>
      <c r="AN2995" s="4">
        <v>0.1457</v>
      </c>
      <c r="AO2995" s="4">
        <v>0.1903</v>
      </c>
      <c r="AP2995" s="4">
        <v>0.43840000000000001</v>
      </c>
      <c r="AQ2995" s="6">
        <v>0.4</v>
      </c>
      <c r="AR2995" s="6">
        <v>0.2</v>
      </c>
      <c r="AS2995">
        <v>1099</v>
      </c>
      <c r="AT2995" s="3">
        <v>61.21</v>
      </c>
      <c r="AU2995" s="3">
        <v>63.4</v>
      </c>
      <c r="AV2995" s="3">
        <v>62.68</v>
      </c>
      <c r="AW2995" s="3">
        <v>63.34</v>
      </c>
      <c r="AX2995">
        <v>64.91</v>
      </c>
      <c r="AY2995" t="s">
        <v>79</v>
      </c>
      <c r="AZ2995" t="s">
        <v>82</v>
      </c>
      <c r="BA2995" t="s">
        <v>75</v>
      </c>
      <c r="BB2995" t="s">
        <v>75</v>
      </c>
      <c r="BC2995" t="s">
        <v>82</v>
      </c>
      <c r="BD2995" t="s">
        <v>72</v>
      </c>
      <c r="BE2995" t="s">
        <v>70</v>
      </c>
      <c r="BF2995">
        <v>5.0999999999999996</v>
      </c>
      <c r="BG2995" s="4">
        <v>0.20449999999999999</v>
      </c>
      <c r="BH2995" s="4">
        <v>0.24929999999999999</v>
      </c>
      <c r="BI2995">
        <v>342.07</v>
      </c>
      <c r="BJ2995" s="4">
        <v>7.1900000000000006E-2</v>
      </c>
      <c r="BK2995" s="4">
        <v>2.52E-2</v>
      </c>
    </row>
    <row r="2996" spans="1:63" x14ac:dyDescent="0.3">
      <c r="A2996" t="s">
        <v>4553</v>
      </c>
      <c r="B2996" t="s">
        <v>4554</v>
      </c>
      <c r="C2996" t="s">
        <v>93</v>
      </c>
      <c r="D2996" s="1">
        <v>120887000</v>
      </c>
      <c r="E2996" s="2">
        <v>9397</v>
      </c>
      <c r="F2996" s="3">
        <v>45.47</v>
      </c>
      <c r="G2996" t="b">
        <v>0</v>
      </c>
      <c r="H2996" t="b">
        <v>0</v>
      </c>
      <c r="I2996" t="b">
        <v>0</v>
      </c>
      <c r="J2996" t="b">
        <v>0</v>
      </c>
      <c r="K2996" s="4">
        <v>-1.1000000000000001E-3</v>
      </c>
      <c r="L2996" s="4">
        <v>3.9899999999999998E-2</v>
      </c>
      <c r="M2996" s="4">
        <v>0.1186</v>
      </c>
      <c r="N2996" s="4">
        <v>0.1191</v>
      </c>
      <c r="O2996" s="4">
        <v>4.4000000000000003E-3</v>
      </c>
      <c r="P2996" s="4">
        <v>4.3099999999999999E-2</v>
      </c>
      <c r="Q2996" s="3">
        <v>0</v>
      </c>
      <c r="R2996" s="3">
        <v>2.2190650000000001</v>
      </c>
      <c r="S2996" s="3">
        <v>-4.3787799999999999</v>
      </c>
      <c r="T2996" s="3">
        <v>-4.3787799999999999</v>
      </c>
      <c r="U2996" s="3">
        <v>-1.4158900000000001</v>
      </c>
      <c r="V2996" s="3">
        <v>-1.4158900000000001</v>
      </c>
      <c r="W2996" t="s">
        <v>246</v>
      </c>
      <c r="X2996" s="5">
        <v>42535</v>
      </c>
      <c r="Y2996" s="4">
        <v>3.5000000000000001E-3</v>
      </c>
      <c r="Z2996" s="3">
        <v>2.69</v>
      </c>
      <c r="AA2996" s="5">
        <v>45274</v>
      </c>
      <c r="AB2996" s="3">
        <v>0.23</v>
      </c>
      <c r="AC2996" s="4">
        <v>5.9200000000000003E-2</v>
      </c>
      <c r="AD2996" t="s">
        <v>95</v>
      </c>
      <c r="AE2996" s="4">
        <v>0.01</v>
      </c>
      <c r="AF2996" t="s">
        <v>96</v>
      </c>
      <c r="AG2996">
        <v>0.36</v>
      </c>
      <c r="AH2996" s="4">
        <v>1.0071000000000001</v>
      </c>
      <c r="AI2996" s="4">
        <v>6.4899999999999999E-2</v>
      </c>
      <c r="AJ2996" s="4">
        <v>6.7000000000000004E-2</v>
      </c>
      <c r="AK2996" s="4">
        <v>6.7199999999999996E-2</v>
      </c>
      <c r="AL2996" t="s">
        <v>4473</v>
      </c>
      <c r="AM2996" s="2">
        <v>1000</v>
      </c>
      <c r="AN2996" s="4">
        <v>6.9900000000000004E-2</v>
      </c>
      <c r="AO2996" s="4">
        <v>9.1399999999999995E-2</v>
      </c>
      <c r="AP2996" s="4">
        <v>0.215</v>
      </c>
      <c r="AQ2996" s="6">
        <v>0.4</v>
      </c>
      <c r="AR2996" s="6">
        <v>0.2</v>
      </c>
      <c r="AS2996">
        <v>1099</v>
      </c>
      <c r="AT2996" s="3">
        <v>43.76</v>
      </c>
      <c r="AU2996" s="3">
        <v>46.16</v>
      </c>
      <c r="AV2996" s="3">
        <v>45.37</v>
      </c>
      <c r="AW2996" s="3">
        <v>45.68</v>
      </c>
      <c r="AX2996">
        <v>71.099999999999994</v>
      </c>
      <c r="AY2996" t="s">
        <v>70</v>
      </c>
      <c r="AZ2996" t="s">
        <v>79</v>
      </c>
      <c r="BA2996" t="s">
        <v>82</v>
      </c>
      <c r="BB2996" t="s">
        <v>71</v>
      </c>
      <c r="BC2996" t="s">
        <v>70</v>
      </c>
      <c r="BD2996" t="s">
        <v>69</v>
      </c>
      <c r="BE2996" t="s">
        <v>96</v>
      </c>
      <c r="BF2996">
        <v>5.96</v>
      </c>
      <c r="BG2996">
        <v>0.93410000000000004</v>
      </c>
      <c r="BH2996">
        <v>0.3856</v>
      </c>
      <c r="BI2996">
        <v>121.48</v>
      </c>
      <c r="BJ2996">
        <v>1.01E-2</v>
      </c>
      <c r="BK2996">
        <v>5.0500000000000003E-2</v>
      </c>
    </row>
    <row r="2997" spans="1:63" x14ac:dyDescent="0.3">
      <c r="A2997" t="s">
        <v>2315</v>
      </c>
      <c r="B2997" t="s">
        <v>2316</v>
      </c>
      <c r="C2997" t="s">
        <v>93</v>
      </c>
      <c r="D2997" s="1">
        <v>120883000</v>
      </c>
      <c r="E2997" s="2">
        <v>34953</v>
      </c>
      <c r="F2997" s="3">
        <v>18.850000000000001</v>
      </c>
      <c r="G2997" t="b">
        <v>0</v>
      </c>
      <c r="H2997" t="b">
        <v>0</v>
      </c>
      <c r="I2997" t="b">
        <v>0</v>
      </c>
      <c r="J2997" t="b">
        <v>0</v>
      </c>
      <c r="K2997" s="4">
        <v>3.0000000000000001E-3</v>
      </c>
      <c r="L2997" s="4">
        <v>1.9800000000000002E-2</v>
      </c>
      <c r="M2997" s="4">
        <v>6.5299999999999997E-2</v>
      </c>
      <c r="N2997" s="4">
        <v>6.4699999999999994E-2</v>
      </c>
      <c r="O2997" s="4">
        <v>1.1999999999999999E-3</v>
      </c>
      <c r="P2997" s="4" t="s">
        <v>96</v>
      </c>
      <c r="Q2997" s="3">
        <v>-0.94440000000000002</v>
      </c>
      <c r="R2997" s="3">
        <v>-4.6745000000000001</v>
      </c>
      <c r="S2997" s="3">
        <v>-88.052350000000004</v>
      </c>
      <c r="T2997" s="3">
        <v>-88.976650000000006</v>
      </c>
      <c r="U2997" s="3">
        <v>-115.1035</v>
      </c>
      <c r="V2997" s="3">
        <v>-115.1035</v>
      </c>
      <c r="W2997" t="s">
        <v>262</v>
      </c>
      <c r="X2997" s="5">
        <v>43468</v>
      </c>
      <c r="Y2997" s="4">
        <v>7.9000000000000008E-3</v>
      </c>
      <c r="Z2997" s="3">
        <v>0.77</v>
      </c>
      <c r="AA2997" s="5">
        <v>45282</v>
      </c>
      <c r="AB2997" s="3">
        <v>7.0000000000000007E-2</v>
      </c>
      <c r="AC2997" s="4">
        <v>4.0899999999999999E-2</v>
      </c>
      <c r="AD2997" t="s">
        <v>95</v>
      </c>
      <c r="AE2997" s="4">
        <v>2.2000000000000001E-3</v>
      </c>
      <c r="AF2997" t="s">
        <v>96</v>
      </c>
      <c r="AG2997">
        <v>0.14000000000000001</v>
      </c>
      <c r="AH2997" s="4">
        <v>0.38129999999999997</v>
      </c>
      <c r="AI2997" s="4">
        <v>3.3099999999999997E-2</v>
      </c>
      <c r="AJ2997" s="4">
        <v>3.8199999999999998E-2</v>
      </c>
      <c r="AK2997" s="4">
        <v>3.85E-2</v>
      </c>
      <c r="AL2997" t="s">
        <v>360</v>
      </c>
      <c r="AM2997">
        <v>6</v>
      </c>
      <c r="AN2997" s="4">
        <v>1.0001</v>
      </c>
      <c r="AO2997" s="4">
        <v>1.0001</v>
      </c>
      <c r="AP2997" s="4">
        <v>1.0001</v>
      </c>
      <c r="AQ2997" s="6">
        <v>0.4</v>
      </c>
      <c r="AR2997" s="6">
        <v>0.2</v>
      </c>
      <c r="AS2997">
        <v>1099</v>
      </c>
      <c r="AT2997" s="3">
        <v>18.47</v>
      </c>
      <c r="AU2997" s="3">
        <v>18.940000000000001</v>
      </c>
      <c r="AV2997" s="3">
        <v>18.829999999999998</v>
      </c>
      <c r="AW2997" s="3">
        <v>18.87</v>
      </c>
      <c r="AX2997">
        <v>72.14</v>
      </c>
      <c r="AY2997" t="s">
        <v>79</v>
      </c>
      <c r="AZ2997" t="s">
        <v>79</v>
      </c>
      <c r="BA2997" t="s">
        <v>96</v>
      </c>
      <c r="BB2997" t="s">
        <v>69</v>
      </c>
      <c r="BC2997" t="s">
        <v>68</v>
      </c>
      <c r="BD2997" t="s">
        <v>68</v>
      </c>
      <c r="BE2997" t="s">
        <v>96</v>
      </c>
      <c r="BF2997">
        <v>6.52</v>
      </c>
      <c r="BG2997" s="4">
        <v>0.60299999999999998</v>
      </c>
      <c r="BH2997" s="4">
        <v>0.52710000000000001</v>
      </c>
      <c r="BI2997">
        <v>170.38</v>
      </c>
      <c r="BJ2997" s="4">
        <v>2.9000000000000001E-2</v>
      </c>
      <c r="BK2997" s="4">
        <v>1.35E-2</v>
      </c>
    </row>
    <row r="2998" spans="1:63" x14ac:dyDescent="0.3">
      <c r="A2998" t="s">
        <v>4572</v>
      </c>
      <c r="B2998" t="s">
        <v>4573</v>
      </c>
      <c r="C2998" t="s">
        <v>93</v>
      </c>
      <c r="D2998" s="1">
        <v>120199000</v>
      </c>
      <c r="E2998">
        <v>9602</v>
      </c>
      <c r="F2998" s="3">
        <v>17.239999999999998</v>
      </c>
      <c r="G2998" t="b">
        <v>0</v>
      </c>
      <c r="H2998" t="b">
        <v>0</v>
      </c>
      <c r="I2998" t="b">
        <v>0</v>
      </c>
      <c r="J2998" t="b">
        <v>0</v>
      </c>
      <c r="K2998" s="4">
        <v>5.5999999999999999E-3</v>
      </c>
      <c r="L2998" s="4">
        <v>4.2099999999999999E-2</v>
      </c>
      <c r="M2998" s="4">
        <v>4.1099999999999998E-2</v>
      </c>
      <c r="N2998" s="4">
        <v>3.6799999999999999E-2</v>
      </c>
      <c r="O2998" s="4" t="s">
        <v>96</v>
      </c>
      <c r="P2998" s="4" t="s">
        <v>96</v>
      </c>
      <c r="Q2998" s="3">
        <v>0.89765300000000003</v>
      </c>
      <c r="R2998" s="3">
        <v>0.905304</v>
      </c>
      <c r="S2998" s="3">
        <v>15.334227</v>
      </c>
      <c r="T2998" s="3">
        <v>15.309227999999999</v>
      </c>
      <c r="U2998" s="3">
        <v>30.211572</v>
      </c>
      <c r="V2998" s="3">
        <v>30.211572</v>
      </c>
      <c r="W2998" t="s">
        <v>206</v>
      </c>
      <c r="X2998" s="5">
        <v>44398</v>
      </c>
      <c r="Y2998" s="4">
        <v>3.0000000000000001E-3</v>
      </c>
      <c r="Z2998" s="3">
        <v>0.52</v>
      </c>
      <c r="AA2998" s="5">
        <v>45286</v>
      </c>
      <c r="AB2998" s="3">
        <v>0.13</v>
      </c>
      <c r="AC2998" s="4">
        <v>3.0099999999999998E-2</v>
      </c>
      <c r="AD2998" t="s">
        <v>66</v>
      </c>
      <c r="AE2998" s="4">
        <v>3.5999999999999999E-3</v>
      </c>
      <c r="AF2998" t="s">
        <v>96</v>
      </c>
      <c r="AG2998">
        <v>0.25</v>
      </c>
      <c r="AH2998" s="4">
        <v>8.4400000000000003E-2</v>
      </c>
      <c r="AI2998" s="4">
        <v>8.2400000000000001E-2</v>
      </c>
      <c r="AJ2998" s="4">
        <v>9.6500000000000002E-2</v>
      </c>
      <c r="AK2998" s="4">
        <v>9.6100000000000005E-2</v>
      </c>
      <c r="AL2998" t="s">
        <v>3500</v>
      </c>
      <c r="AM2998">
        <v>216</v>
      </c>
      <c r="AN2998" s="4">
        <v>0.22839999999999999</v>
      </c>
      <c r="AO2998" s="4">
        <v>0.31309999999999999</v>
      </c>
      <c r="AP2998" s="4">
        <v>0.64449999999999996</v>
      </c>
      <c r="AQ2998" s="6">
        <v>0.4</v>
      </c>
      <c r="AR2998" s="6">
        <v>0.2</v>
      </c>
      <c r="AS2998">
        <v>1099</v>
      </c>
      <c r="AT2998" s="3">
        <v>16.579999999999998</v>
      </c>
      <c r="AU2998" s="3">
        <v>17.420000000000002</v>
      </c>
      <c r="AV2998" s="3">
        <v>17.2</v>
      </c>
      <c r="AW2998" s="3">
        <v>17.260000000000002</v>
      </c>
      <c r="AX2998">
        <v>65.67</v>
      </c>
      <c r="AY2998" t="s">
        <v>96</v>
      </c>
      <c r="AZ2998" t="s">
        <v>69</v>
      </c>
      <c r="BA2998" t="s">
        <v>96</v>
      </c>
      <c r="BB2998" t="s">
        <v>96</v>
      </c>
      <c r="BC2998" t="s">
        <v>96</v>
      </c>
      <c r="BD2998" t="s">
        <v>72</v>
      </c>
      <c r="BE2998" t="s">
        <v>96</v>
      </c>
      <c r="BF2998" t="s">
        <v>96</v>
      </c>
      <c r="BG2998" s="4" t="s">
        <v>96</v>
      </c>
      <c r="BH2998" s="4" t="s">
        <v>96</v>
      </c>
      <c r="BI2998" t="s">
        <v>96</v>
      </c>
      <c r="BJ2998" s="4" t="s">
        <v>96</v>
      </c>
      <c r="BK2998" s="4" t="s">
        <v>96</v>
      </c>
    </row>
    <row r="2999" spans="1:63" x14ac:dyDescent="0.3">
      <c r="A2999" t="s">
        <v>2259</v>
      </c>
      <c r="B2999" t="s">
        <v>2260</v>
      </c>
      <c r="C2999" t="s">
        <v>93</v>
      </c>
      <c r="D2999" s="1">
        <v>117066000</v>
      </c>
      <c r="E2999" s="2">
        <v>19470</v>
      </c>
      <c r="F2999" s="3">
        <v>53.32</v>
      </c>
      <c r="G2999" t="b">
        <v>0</v>
      </c>
      <c r="H2999" t="b">
        <v>0</v>
      </c>
      <c r="I2999" t="b">
        <v>0</v>
      </c>
      <c r="J2999" t="b">
        <v>0</v>
      </c>
      <c r="K2999" s="4">
        <v>-3.5000000000000001E-3</v>
      </c>
      <c r="L2999" s="4">
        <v>2.6800000000000001E-2</v>
      </c>
      <c r="M2999" s="4">
        <v>3.3599999999999998E-2</v>
      </c>
      <c r="N2999" s="4">
        <v>3.4000000000000002E-2</v>
      </c>
      <c r="O2999" s="4">
        <v>-1.54E-2</v>
      </c>
      <c r="P2999" s="4">
        <v>2.8500000000000001E-2</v>
      </c>
      <c r="Q2999" s="3">
        <v>0</v>
      </c>
      <c r="R2999" s="3">
        <v>-2.681</v>
      </c>
      <c r="S2999" s="3">
        <v>-29.967500000000001</v>
      </c>
      <c r="T2999" s="3">
        <v>-29.967500000000001</v>
      </c>
      <c r="U2999" s="3">
        <v>-72.316999999999993</v>
      </c>
      <c r="V2999" s="3">
        <v>-72.316999999999993</v>
      </c>
      <c r="W2999" t="s">
        <v>167</v>
      </c>
      <c r="X2999" s="5">
        <v>40059</v>
      </c>
      <c r="Y2999" s="4">
        <v>2E-3</v>
      </c>
      <c r="Z2999" s="3">
        <v>2.5</v>
      </c>
      <c r="AA2999" s="5">
        <v>45288</v>
      </c>
      <c r="AB2999" s="3">
        <v>0.06</v>
      </c>
      <c r="AC2999" s="4">
        <v>4.6800000000000001E-2</v>
      </c>
      <c r="AD2999" t="s">
        <v>95</v>
      </c>
      <c r="AE2999" s="4">
        <v>7.7999999999999996E-3</v>
      </c>
      <c r="AF2999" t="s">
        <v>96</v>
      </c>
      <c r="AG2999">
        <v>0.19</v>
      </c>
      <c r="AH2999" s="4">
        <v>0.39100000000000001</v>
      </c>
      <c r="AI2999" s="4">
        <v>7.4300000000000005E-2</v>
      </c>
      <c r="AJ2999" s="4">
        <v>6.7400000000000002E-2</v>
      </c>
      <c r="AK2999" s="4">
        <v>6.6100000000000006E-2</v>
      </c>
      <c r="AL2999" t="s">
        <v>330</v>
      </c>
      <c r="AM2999">
        <v>46</v>
      </c>
      <c r="AN2999" s="4">
        <v>0.46789999999999998</v>
      </c>
      <c r="AO2999" s="4">
        <v>0.65780000000000005</v>
      </c>
      <c r="AP2999" s="4">
        <v>1.0002</v>
      </c>
      <c r="AQ2999" s="6">
        <v>0.4</v>
      </c>
      <c r="AR2999" s="6">
        <v>0.2</v>
      </c>
      <c r="AS2999">
        <v>1099</v>
      </c>
      <c r="AT2999" s="3">
        <v>51.84</v>
      </c>
      <c r="AU2999" s="3">
        <v>54.08</v>
      </c>
      <c r="AV2999" s="3">
        <v>53.26</v>
      </c>
      <c r="AW2999" s="3">
        <v>53.42</v>
      </c>
      <c r="AX2999">
        <v>61.95</v>
      </c>
      <c r="AY2999" t="s">
        <v>82</v>
      </c>
      <c r="AZ2999" t="s">
        <v>82</v>
      </c>
      <c r="BA2999" t="s">
        <v>69</v>
      </c>
      <c r="BB2999" t="s">
        <v>70</v>
      </c>
      <c r="BC2999" t="s">
        <v>82</v>
      </c>
      <c r="BD2999" t="s">
        <v>82</v>
      </c>
      <c r="BE2999" t="s">
        <v>70</v>
      </c>
      <c r="BF2999">
        <v>5.72</v>
      </c>
      <c r="BG2999" s="4">
        <v>0.6804</v>
      </c>
      <c r="BH2999" s="4">
        <v>0.34189999999999998</v>
      </c>
      <c r="BI2999">
        <v>0</v>
      </c>
      <c r="BJ2999" s="4">
        <v>0</v>
      </c>
      <c r="BK2999" s="4">
        <v>0</v>
      </c>
    </row>
    <row r="3000" spans="1:63" x14ac:dyDescent="0.3">
      <c r="A3000" t="s">
        <v>2498</v>
      </c>
      <c r="B3000" t="s">
        <v>2499</v>
      </c>
      <c r="C3000" t="s">
        <v>93</v>
      </c>
      <c r="D3000" s="1">
        <v>116985000</v>
      </c>
      <c r="E3000" s="2">
        <v>28025</v>
      </c>
      <c r="F3000" s="3">
        <v>25.66</v>
      </c>
      <c r="G3000" t="b">
        <v>0</v>
      </c>
      <c r="H3000" t="b">
        <v>0</v>
      </c>
      <c r="I3000" t="b">
        <v>0</v>
      </c>
      <c r="J3000" t="b">
        <v>0</v>
      </c>
      <c r="K3000" s="4">
        <v>2.3E-3</v>
      </c>
      <c r="L3000" s="4">
        <v>5.1799999999999999E-2</v>
      </c>
      <c r="M3000" s="4">
        <v>0.11169999999999999</v>
      </c>
      <c r="N3000" s="4">
        <v>0.1061</v>
      </c>
      <c r="O3000" s="4">
        <v>-1.7000000000000001E-2</v>
      </c>
      <c r="P3000">
        <v>2.1899999999999999E-2</v>
      </c>
      <c r="Q3000" s="3">
        <v>0</v>
      </c>
      <c r="R3000" s="3">
        <v>0</v>
      </c>
      <c r="S3000" s="3">
        <v>-11.465949999999999</v>
      </c>
      <c r="T3000" s="3">
        <v>-11.465949999999999</v>
      </c>
      <c r="U3000" s="3">
        <v>-36.269599999999997</v>
      </c>
      <c r="V3000" s="3">
        <v>-36.269599999999997</v>
      </c>
      <c r="W3000" t="s">
        <v>213</v>
      </c>
      <c r="X3000" s="5">
        <v>41429</v>
      </c>
      <c r="Y3000" s="4">
        <v>1.5E-3</v>
      </c>
      <c r="Z3000" s="3">
        <v>0.72</v>
      </c>
      <c r="AA3000">
        <v>45281</v>
      </c>
      <c r="AB3000">
        <v>0.06</v>
      </c>
      <c r="AC3000" s="4">
        <v>2.7799999999999998E-2</v>
      </c>
      <c r="AD3000" t="s">
        <v>95</v>
      </c>
      <c r="AE3000" s="4">
        <v>6.4999999999999997E-3</v>
      </c>
      <c r="AF3000" t="s">
        <v>96</v>
      </c>
      <c r="AG3000">
        <v>0.2</v>
      </c>
      <c r="AH3000" s="4">
        <v>0.79679999999999995</v>
      </c>
      <c r="AI3000" s="4">
        <v>5.8400000000000001E-2</v>
      </c>
      <c r="AJ3000" s="4">
        <v>9.8199999999999996E-2</v>
      </c>
      <c r="AK3000" s="4">
        <v>9.4500000000000001E-2</v>
      </c>
      <c r="AL3000" t="s">
        <v>4475</v>
      </c>
      <c r="AM3000">
        <v>329</v>
      </c>
      <c r="AN3000" s="4">
        <v>0.1177</v>
      </c>
      <c r="AO3000" s="4">
        <v>0.16020000000000001</v>
      </c>
      <c r="AP3000" s="4">
        <v>0.39069999999999999</v>
      </c>
      <c r="AQ3000" s="6">
        <v>0.4</v>
      </c>
      <c r="AR3000" s="6">
        <v>0.2</v>
      </c>
      <c r="AS3000">
        <v>1099</v>
      </c>
      <c r="AT3000" s="3">
        <v>24.63</v>
      </c>
      <c r="AU3000" s="3">
        <v>25.9</v>
      </c>
      <c r="AV3000" s="3" t="s">
        <v>96</v>
      </c>
      <c r="AW3000" s="3" t="s">
        <v>96</v>
      </c>
      <c r="AX3000">
        <v>73.510000000000005</v>
      </c>
      <c r="AY3000" t="s">
        <v>70</v>
      </c>
      <c r="AZ3000" t="s">
        <v>69</v>
      </c>
      <c r="BA3000" t="s">
        <v>69</v>
      </c>
      <c r="BB3000" t="s">
        <v>75</v>
      </c>
      <c r="BC3000" t="s">
        <v>72</v>
      </c>
      <c r="BD3000" t="s">
        <v>72</v>
      </c>
      <c r="BE3000" t="s">
        <v>96</v>
      </c>
      <c r="BF3000" t="s">
        <v>96</v>
      </c>
      <c r="BG3000" t="s">
        <v>96</v>
      </c>
      <c r="BH3000" t="s">
        <v>96</v>
      </c>
      <c r="BI3000" t="s">
        <v>96</v>
      </c>
      <c r="BJ3000" t="s">
        <v>96</v>
      </c>
      <c r="BK3000" t="s">
        <v>96</v>
      </c>
    </row>
    <row r="3001" spans="1:63" x14ac:dyDescent="0.3">
      <c r="A3001" t="s">
        <v>3963</v>
      </c>
      <c r="B3001" t="s">
        <v>3964</v>
      </c>
      <c r="C3001" t="s">
        <v>93</v>
      </c>
      <c r="D3001" s="1">
        <v>114862000</v>
      </c>
      <c r="E3001" s="2">
        <v>51811</v>
      </c>
      <c r="F3001" s="3">
        <v>21.66</v>
      </c>
      <c r="G3001" t="b">
        <v>0</v>
      </c>
      <c r="H3001" t="b">
        <v>0</v>
      </c>
      <c r="I3001" t="b">
        <v>0</v>
      </c>
      <c r="J3001" t="b">
        <v>0</v>
      </c>
      <c r="K3001" s="4">
        <v>-6.9999999999999999E-4</v>
      </c>
      <c r="L3001" s="4">
        <v>3.4700000000000002E-2</v>
      </c>
      <c r="M3001" s="4">
        <v>0.1227</v>
      </c>
      <c r="N3001" s="4">
        <v>0.1208</v>
      </c>
      <c r="O3001" s="4">
        <v>1.1000000000000001E-3</v>
      </c>
      <c r="P3001" t="s">
        <v>96</v>
      </c>
      <c r="Q3001" s="3">
        <v>15.107200000000001</v>
      </c>
      <c r="R3001" s="3">
        <v>25.7286</v>
      </c>
      <c r="S3001" s="3">
        <v>82.111800000000002</v>
      </c>
      <c r="T3001" s="3">
        <v>82.111800000000002</v>
      </c>
      <c r="U3001" s="3">
        <v>96.863100000000003</v>
      </c>
      <c r="V3001" s="3">
        <v>96.863100000000003</v>
      </c>
      <c r="W3001" t="s">
        <v>246</v>
      </c>
      <c r="X3001" s="5">
        <v>44090</v>
      </c>
      <c r="Y3001" s="4">
        <v>4.1999999999999997E-3</v>
      </c>
      <c r="Z3001" s="3">
        <v>1.56</v>
      </c>
      <c r="AA3001" s="5">
        <v>45278</v>
      </c>
      <c r="AB3001" s="3">
        <v>0.13</v>
      </c>
      <c r="AC3001" s="4">
        <v>7.1999999999999995E-2</v>
      </c>
      <c r="AD3001" t="s">
        <v>95</v>
      </c>
      <c r="AE3001" s="4">
        <v>4.8999999999999998E-3</v>
      </c>
      <c r="AF3001" t="s">
        <v>96</v>
      </c>
      <c r="AG3001">
        <v>0.46</v>
      </c>
      <c r="AH3001" s="4">
        <v>0.22650000000000001</v>
      </c>
      <c r="AI3001" s="4">
        <v>6.3700000000000007E-2</v>
      </c>
      <c r="AJ3001" s="4">
        <v>6.4500000000000002E-2</v>
      </c>
      <c r="AK3001" s="4">
        <v>6.3899999999999998E-2</v>
      </c>
      <c r="AL3001" t="s">
        <v>84</v>
      </c>
      <c r="AM3001">
        <v>288</v>
      </c>
      <c r="AN3001" s="4">
        <v>0.1215</v>
      </c>
      <c r="AO3001" s="4">
        <v>0.1656</v>
      </c>
      <c r="AP3001" s="4">
        <v>0.36849999999999999</v>
      </c>
      <c r="AQ3001" s="6">
        <v>0.4</v>
      </c>
      <c r="AR3001" s="6">
        <v>0.2</v>
      </c>
      <c r="AS3001">
        <v>1099</v>
      </c>
      <c r="AT3001" s="3">
        <v>20.87</v>
      </c>
      <c r="AU3001" s="3">
        <v>21.94</v>
      </c>
      <c r="AV3001" s="3">
        <v>21.61</v>
      </c>
      <c r="AW3001" s="3">
        <v>21.74</v>
      </c>
      <c r="AX3001">
        <v>69.89</v>
      </c>
      <c r="AY3001" t="s">
        <v>82</v>
      </c>
      <c r="AZ3001" t="s">
        <v>71</v>
      </c>
      <c r="BA3001" t="s">
        <v>96</v>
      </c>
      <c r="BB3001" t="s">
        <v>82</v>
      </c>
      <c r="BC3001" t="s">
        <v>75</v>
      </c>
      <c r="BD3001" t="s">
        <v>75</v>
      </c>
      <c r="BE3001" t="s">
        <v>96</v>
      </c>
      <c r="BF3001">
        <v>5.26</v>
      </c>
      <c r="BG3001" s="4">
        <v>0.42949999999999999</v>
      </c>
      <c r="BH3001" s="4">
        <v>0.2732</v>
      </c>
      <c r="BI3001">
        <v>251.15</v>
      </c>
      <c r="BJ3001" s="4">
        <v>5.8400000000000001E-2</v>
      </c>
      <c r="BK3001" s="4">
        <v>3.4700000000000002E-2</v>
      </c>
    </row>
    <row r="3002" spans="1:63" x14ac:dyDescent="0.3">
      <c r="A3002" t="s">
        <v>2700</v>
      </c>
      <c r="B3002" t="s">
        <v>4555</v>
      </c>
      <c r="C3002" t="s">
        <v>93</v>
      </c>
      <c r="D3002" s="1">
        <v>114523000</v>
      </c>
      <c r="E3002" s="2">
        <v>7622</v>
      </c>
      <c r="F3002" s="3">
        <v>24.13</v>
      </c>
      <c r="G3002" t="b">
        <v>0</v>
      </c>
      <c r="H3002" t="b">
        <v>0</v>
      </c>
      <c r="I3002" t="b">
        <v>0</v>
      </c>
      <c r="J3002" t="b">
        <v>0</v>
      </c>
      <c r="K3002" s="4">
        <v>2.8999999999999998E-3</v>
      </c>
      <c r="L3002" s="4">
        <v>4.4600000000000001E-2</v>
      </c>
      <c r="M3002" s="4">
        <v>7.7100000000000002E-2</v>
      </c>
      <c r="N3002" s="4">
        <v>7.4800000000000005E-2</v>
      </c>
      <c r="O3002" s="4">
        <v>-1.54E-2</v>
      </c>
      <c r="P3002">
        <v>2.2100000000000002E-2</v>
      </c>
      <c r="Q3002" s="3">
        <v>0</v>
      </c>
      <c r="R3002" s="3">
        <v>3.5954999999999999</v>
      </c>
      <c r="S3002" s="3">
        <v>2.3940000000000001</v>
      </c>
      <c r="T3002" s="3">
        <v>2.3940000000000001</v>
      </c>
      <c r="U3002" s="3">
        <v>7.1914999999999996</v>
      </c>
      <c r="V3002" s="3">
        <v>7.1914999999999996</v>
      </c>
      <c r="W3002" t="s">
        <v>213</v>
      </c>
      <c r="X3002" s="5">
        <v>42978</v>
      </c>
      <c r="Y3002" s="4">
        <v>3.0000000000000001E-3</v>
      </c>
      <c r="Z3002" s="3">
        <v>0.84</v>
      </c>
      <c r="AA3002" s="5">
        <v>45275</v>
      </c>
      <c r="AB3002" s="3">
        <v>0.08</v>
      </c>
      <c r="AC3002" s="4">
        <v>3.49E-2</v>
      </c>
      <c r="AD3002" t="s">
        <v>95</v>
      </c>
      <c r="AE3002" s="4">
        <v>4.7999999999999996E-3</v>
      </c>
      <c r="AF3002" t="s">
        <v>96</v>
      </c>
      <c r="AG3002">
        <v>0.16</v>
      </c>
      <c r="AH3002" s="4">
        <v>0.53439999999999999</v>
      </c>
      <c r="AI3002" s="4">
        <v>4.41E-2</v>
      </c>
      <c r="AJ3002" s="4">
        <v>6.4799999999999996E-2</v>
      </c>
      <c r="AK3002" s="4">
        <v>6.5299999999999997E-2</v>
      </c>
      <c r="AL3002" t="s">
        <v>1005</v>
      </c>
      <c r="AM3002" s="2">
        <v>143</v>
      </c>
      <c r="AN3002" s="4">
        <v>0.26340000000000002</v>
      </c>
      <c r="AO3002" s="4">
        <v>0.35310000000000002</v>
      </c>
      <c r="AP3002" s="4">
        <v>0.73870000000000002</v>
      </c>
      <c r="AQ3002" s="6">
        <v>0.4</v>
      </c>
      <c r="AR3002" s="6">
        <v>0.2</v>
      </c>
      <c r="AS3002">
        <v>1099</v>
      </c>
      <c r="AT3002" s="3">
        <v>23.39</v>
      </c>
      <c r="AU3002" s="3">
        <v>24.31</v>
      </c>
      <c r="AV3002" s="3">
        <v>24.09</v>
      </c>
      <c r="AW3002" s="3">
        <v>24.15</v>
      </c>
      <c r="AX3002">
        <v>75.44</v>
      </c>
      <c r="AY3002" t="s">
        <v>71</v>
      </c>
      <c r="AZ3002" t="s">
        <v>71</v>
      </c>
      <c r="BA3002" t="s">
        <v>96</v>
      </c>
      <c r="BB3002" t="s">
        <v>71</v>
      </c>
      <c r="BC3002" t="s">
        <v>75</v>
      </c>
      <c r="BD3002" t="s">
        <v>71</v>
      </c>
      <c r="BE3002" t="s">
        <v>96</v>
      </c>
      <c r="BF3002" t="s">
        <v>96</v>
      </c>
      <c r="BG3002" t="s">
        <v>96</v>
      </c>
      <c r="BH3002" t="s">
        <v>96</v>
      </c>
      <c r="BI3002" t="s">
        <v>96</v>
      </c>
      <c r="BJ3002" t="s">
        <v>96</v>
      </c>
      <c r="BK3002" t="s">
        <v>96</v>
      </c>
    </row>
    <row r="3003" spans="1:63" x14ac:dyDescent="0.3">
      <c r="A3003" t="s">
        <v>4703</v>
      </c>
      <c r="B3003" t="s">
        <v>4704</v>
      </c>
      <c r="C3003" t="s">
        <v>93</v>
      </c>
      <c r="D3003" s="1">
        <v>114373000</v>
      </c>
      <c r="E3003" s="2">
        <v>2691</v>
      </c>
      <c r="F3003" s="3">
        <v>41.13</v>
      </c>
      <c r="G3003" t="b">
        <v>0</v>
      </c>
      <c r="H3003" t="b">
        <v>0</v>
      </c>
      <c r="I3003" t="b">
        <v>0</v>
      </c>
      <c r="J3003" t="b">
        <v>0</v>
      </c>
      <c r="K3003" s="4">
        <v>3.3E-3</v>
      </c>
      <c r="L3003" s="4">
        <v>3.9899999999999998E-2</v>
      </c>
      <c r="M3003" s="4">
        <v>6.2600000000000003E-2</v>
      </c>
      <c r="N3003" s="4">
        <v>5.74E-2</v>
      </c>
      <c r="O3003" s="4" t="s">
        <v>96</v>
      </c>
      <c r="P3003" t="s">
        <v>96</v>
      </c>
      <c r="Q3003" s="3">
        <v>1.027603</v>
      </c>
      <c r="R3003" s="3">
        <v>1.027603</v>
      </c>
      <c r="S3003" s="3">
        <v>88.238474999999994</v>
      </c>
      <c r="T3003" s="3">
        <v>88.238474999999994</v>
      </c>
      <c r="U3003" s="3">
        <v>95.753193999999993</v>
      </c>
      <c r="V3003" s="3">
        <v>95.753193999999993</v>
      </c>
      <c r="W3003" t="s">
        <v>94</v>
      </c>
      <c r="X3003" s="5">
        <v>44467</v>
      </c>
      <c r="Y3003" s="4">
        <v>3.0999999999999999E-3</v>
      </c>
      <c r="Z3003" s="3">
        <v>1.94</v>
      </c>
      <c r="AA3003" s="5">
        <v>45282</v>
      </c>
      <c r="AB3003" s="3">
        <v>0.17</v>
      </c>
      <c r="AC3003" s="4">
        <v>4.7199999999999999E-2</v>
      </c>
      <c r="AD3003" t="s">
        <v>95</v>
      </c>
      <c r="AE3003" s="4">
        <v>7.4999999999999997E-3</v>
      </c>
      <c r="AF3003" t="s">
        <v>96</v>
      </c>
      <c r="AG3003">
        <v>0.27</v>
      </c>
      <c r="AH3003" s="4">
        <v>0.22600000000000001</v>
      </c>
      <c r="AI3003" s="4">
        <v>6.8599999999999994E-2</v>
      </c>
      <c r="AJ3003" s="4">
        <v>7.1300000000000002E-2</v>
      </c>
      <c r="AK3003" s="4">
        <v>7.1499999999999994E-2</v>
      </c>
      <c r="AL3003" t="s">
        <v>2158</v>
      </c>
      <c r="AM3003">
        <v>1000</v>
      </c>
      <c r="AN3003" s="4">
        <v>0.25219999999999998</v>
      </c>
      <c r="AO3003" s="4">
        <v>0.32290000000000002</v>
      </c>
      <c r="AP3003" s="4">
        <v>0.61539999999999995</v>
      </c>
      <c r="AQ3003" s="6">
        <v>0.4</v>
      </c>
      <c r="AR3003" s="6">
        <v>0.2</v>
      </c>
      <c r="AS3003">
        <v>1099</v>
      </c>
      <c r="AT3003" s="3">
        <v>39.58</v>
      </c>
      <c r="AU3003" s="3">
        <v>41.58</v>
      </c>
      <c r="AV3003" s="3">
        <v>41.08</v>
      </c>
      <c r="AW3003" s="3">
        <v>41.17</v>
      </c>
      <c r="AX3003">
        <v>70.040000000000006</v>
      </c>
      <c r="AY3003" t="s">
        <v>75</v>
      </c>
      <c r="AZ3003" t="s">
        <v>70</v>
      </c>
      <c r="BA3003" t="s">
        <v>96</v>
      </c>
      <c r="BB3003" t="s">
        <v>71</v>
      </c>
      <c r="BC3003" t="s">
        <v>75</v>
      </c>
      <c r="BD3003" t="s">
        <v>75</v>
      </c>
      <c r="BE3003" t="s">
        <v>96</v>
      </c>
      <c r="BF3003" t="s">
        <v>96</v>
      </c>
      <c r="BG3003" s="4" t="s">
        <v>96</v>
      </c>
      <c r="BH3003" s="4" t="s">
        <v>96</v>
      </c>
      <c r="BI3003" t="s">
        <v>96</v>
      </c>
      <c r="BJ3003" s="4" t="s">
        <v>96</v>
      </c>
      <c r="BK3003" s="4" t="s">
        <v>96</v>
      </c>
    </row>
    <row r="3004" spans="1:63" x14ac:dyDescent="0.3">
      <c r="A3004" t="s">
        <v>4699</v>
      </c>
      <c r="B3004" t="s">
        <v>4700</v>
      </c>
      <c r="C3004" t="s">
        <v>93</v>
      </c>
      <c r="D3004" s="1">
        <v>113008000</v>
      </c>
      <c r="E3004" s="2">
        <v>6564</v>
      </c>
      <c r="F3004" s="3">
        <v>49.18</v>
      </c>
      <c r="G3004" t="b">
        <v>0</v>
      </c>
      <c r="H3004" t="b">
        <v>0</v>
      </c>
      <c r="I3004" t="b">
        <v>0</v>
      </c>
      <c r="J3004" t="b">
        <v>0</v>
      </c>
      <c r="K3004" s="4">
        <v>1.1999999999999999E-3</v>
      </c>
      <c r="L3004" s="4">
        <v>9.1999999999999998E-3</v>
      </c>
      <c r="M3004" s="4">
        <v>6.3899999999999998E-2</v>
      </c>
      <c r="N3004" s="4">
        <v>6.3700000000000007E-2</v>
      </c>
      <c r="O3004" s="4" t="s">
        <v>96</v>
      </c>
      <c r="P3004" t="s">
        <v>96</v>
      </c>
      <c r="Q3004" s="3">
        <v>0</v>
      </c>
      <c r="R3004" s="3">
        <v>0</v>
      </c>
      <c r="S3004" s="3">
        <v>62.316575999999998</v>
      </c>
      <c r="T3004" s="3">
        <v>62.316575999999998</v>
      </c>
      <c r="U3004" s="3">
        <v>89.332803999999996</v>
      </c>
      <c r="V3004" s="3">
        <v>89.332803999999996</v>
      </c>
      <c r="W3004" t="s">
        <v>94</v>
      </c>
      <c r="X3004" s="5">
        <v>44467</v>
      </c>
      <c r="Y3004" s="4">
        <v>1.6999999999999999E-3</v>
      </c>
      <c r="Z3004" s="3">
        <v>2.2999999999999998</v>
      </c>
      <c r="AA3004">
        <v>45282</v>
      </c>
      <c r="AB3004">
        <v>0.3</v>
      </c>
      <c r="AC3004" s="4">
        <v>4.6699999999999998E-2</v>
      </c>
      <c r="AD3004" t="s">
        <v>95</v>
      </c>
      <c r="AE3004" s="4">
        <v>7.7999999999999996E-3</v>
      </c>
      <c r="AF3004" t="s">
        <v>96</v>
      </c>
      <c r="AG3004">
        <v>0.02</v>
      </c>
      <c r="AH3004" s="4">
        <v>7.1999999999999998E-3</v>
      </c>
      <c r="AI3004" s="4">
        <v>9.1999999999999998E-3</v>
      </c>
      <c r="AJ3004" s="4">
        <v>8.5000000000000006E-3</v>
      </c>
      <c r="AK3004" s="4">
        <v>7.6E-3</v>
      </c>
      <c r="AL3004" t="s">
        <v>2158</v>
      </c>
      <c r="AM3004">
        <v>331</v>
      </c>
      <c r="AN3004" s="4">
        <v>0.1479</v>
      </c>
      <c r="AO3004" s="4">
        <v>0.18340000000000001</v>
      </c>
      <c r="AP3004" s="4">
        <v>0.378</v>
      </c>
      <c r="AQ3004">
        <v>0.4</v>
      </c>
      <c r="AR3004">
        <v>0.2</v>
      </c>
      <c r="AS3004">
        <v>1099</v>
      </c>
      <c r="AT3004" s="3">
        <v>48.74</v>
      </c>
      <c r="AU3004" s="3">
        <v>49.25</v>
      </c>
      <c r="AV3004" s="3">
        <v>49.15</v>
      </c>
      <c r="AW3004" s="3">
        <v>49.22</v>
      </c>
      <c r="AX3004">
        <v>87.1</v>
      </c>
      <c r="AY3004" t="s">
        <v>82</v>
      </c>
      <c r="AZ3004" t="s">
        <v>72</v>
      </c>
      <c r="BA3004" t="s">
        <v>96</v>
      </c>
      <c r="BB3004" t="s">
        <v>69</v>
      </c>
      <c r="BC3004" t="s">
        <v>71</v>
      </c>
      <c r="BD3004" t="s">
        <v>75</v>
      </c>
      <c r="BE3004" t="s">
        <v>96</v>
      </c>
      <c r="BF3004">
        <v>6.56</v>
      </c>
      <c r="BG3004" s="4">
        <v>0.61809999999999998</v>
      </c>
      <c r="BH3004" s="4">
        <v>0.54020000000000001</v>
      </c>
      <c r="BI3004">
        <v>264.79000000000002</v>
      </c>
      <c r="BJ3004" s="4">
        <v>4.3900000000000002E-2</v>
      </c>
      <c r="BK3004" s="4">
        <v>1.3899999999999999E-2</v>
      </c>
    </row>
    <row r="3005" spans="1:63" x14ac:dyDescent="0.3">
      <c r="A3005" t="s">
        <v>3108</v>
      </c>
      <c r="B3005" t="s">
        <v>3109</v>
      </c>
      <c r="C3005" t="s">
        <v>93</v>
      </c>
      <c r="D3005" s="1">
        <v>107056000</v>
      </c>
      <c r="E3005" s="2">
        <v>20592</v>
      </c>
      <c r="F3005" s="3">
        <v>34.79</v>
      </c>
      <c r="G3005" t="b">
        <v>0</v>
      </c>
      <c r="H3005" t="b">
        <v>0</v>
      </c>
      <c r="I3005" t="b">
        <v>0</v>
      </c>
      <c r="J3005" t="b">
        <v>0</v>
      </c>
      <c r="K3005" s="4">
        <v>2.0999999999999999E-3</v>
      </c>
      <c r="L3005" s="4">
        <v>4.2700000000000002E-2</v>
      </c>
      <c r="M3005" s="4">
        <v>0.11899999999999999</v>
      </c>
      <c r="N3005" s="4">
        <v>0.1203</v>
      </c>
      <c r="O3005" s="4">
        <v>1.6500000000000001E-2</v>
      </c>
      <c r="P3005" s="4">
        <v>5.2200000000000003E-2</v>
      </c>
      <c r="Q3005" s="3">
        <v>0.87037500000000001</v>
      </c>
      <c r="R3005" s="3">
        <v>-3.3654250000000001</v>
      </c>
      <c r="S3005" s="3">
        <v>17.25985</v>
      </c>
      <c r="T3005" s="3">
        <v>17.25985</v>
      </c>
      <c r="U3005" s="3">
        <v>52.353295000000003</v>
      </c>
      <c r="V3005" s="3">
        <v>52.353295000000003</v>
      </c>
      <c r="W3005" t="s">
        <v>246</v>
      </c>
      <c r="X3005" s="5">
        <v>43367</v>
      </c>
      <c r="Y3005" s="4">
        <v>5.3E-3</v>
      </c>
      <c r="Z3005" s="3">
        <v>2.65</v>
      </c>
      <c r="AA3005" s="5">
        <v>45287</v>
      </c>
      <c r="AB3005" s="3">
        <v>0.3</v>
      </c>
      <c r="AC3005" s="4">
        <v>7.6300000000000007E-2</v>
      </c>
      <c r="AD3005" t="s">
        <v>95</v>
      </c>
      <c r="AE3005" s="4">
        <v>7.4999999999999997E-3</v>
      </c>
      <c r="AF3005">
        <v>0.41</v>
      </c>
      <c r="AG3005">
        <v>0.45</v>
      </c>
      <c r="AH3005" s="4">
        <v>0.77080000000000004</v>
      </c>
      <c r="AI3005" s="4">
        <v>6.3E-2</v>
      </c>
      <c r="AJ3005" s="4">
        <v>6.7699999999999996E-2</v>
      </c>
      <c r="AK3005" s="4">
        <v>6.3399999999999998E-2</v>
      </c>
      <c r="AL3005" t="s">
        <v>924</v>
      </c>
      <c r="AM3005">
        <v>1000</v>
      </c>
      <c r="AN3005" s="4">
        <v>0.2351</v>
      </c>
      <c r="AO3005" s="4">
        <v>0.28189999999999998</v>
      </c>
      <c r="AP3005" s="4">
        <v>0.50970000000000004</v>
      </c>
      <c r="AQ3005" s="6">
        <v>0.4</v>
      </c>
      <c r="AR3005" s="6">
        <v>0.2</v>
      </c>
      <c r="AS3005">
        <v>1099</v>
      </c>
      <c r="AT3005" s="3">
        <v>33.31</v>
      </c>
      <c r="AU3005" s="3">
        <v>35.200000000000003</v>
      </c>
      <c r="AV3005" s="3">
        <v>34.74</v>
      </c>
      <c r="AW3005" s="3">
        <v>34.880000000000003</v>
      </c>
      <c r="AX3005">
        <v>74.09</v>
      </c>
      <c r="AY3005" t="s">
        <v>82</v>
      </c>
      <c r="AZ3005" t="s">
        <v>82</v>
      </c>
      <c r="BA3005" t="s">
        <v>79</v>
      </c>
      <c r="BB3005" t="s">
        <v>79</v>
      </c>
      <c r="BC3005" t="s">
        <v>70</v>
      </c>
      <c r="BD3005" t="s">
        <v>69</v>
      </c>
      <c r="BE3005" t="s">
        <v>96</v>
      </c>
      <c r="BF3005">
        <v>5.04</v>
      </c>
      <c r="BG3005">
        <v>0.16139999999999999</v>
      </c>
      <c r="BH3005">
        <v>0.2427</v>
      </c>
      <c r="BI3005">
        <v>475.09</v>
      </c>
      <c r="BJ3005">
        <v>7.5700000000000003E-2</v>
      </c>
      <c r="BK3005">
        <v>2.6700000000000002E-2</v>
      </c>
    </row>
    <row r="3006" spans="1:63" x14ac:dyDescent="0.3">
      <c r="A3006" t="s">
        <v>3896</v>
      </c>
      <c r="B3006" t="s">
        <v>3897</v>
      </c>
      <c r="C3006" t="s">
        <v>93</v>
      </c>
      <c r="D3006" s="1">
        <v>107001000</v>
      </c>
      <c r="E3006" s="2">
        <v>34939</v>
      </c>
      <c r="F3006" s="3">
        <v>23.9</v>
      </c>
      <c r="G3006" t="b">
        <v>0</v>
      </c>
      <c r="H3006" t="b">
        <v>0</v>
      </c>
      <c r="I3006" t="b">
        <v>0</v>
      </c>
      <c r="J3006" t="b">
        <v>0</v>
      </c>
      <c r="K3006" s="4">
        <v>3.0999999999999999E-3</v>
      </c>
      <c r="L3006" s="4">
        <v>2.3400000000000001E-2</v>
      </c>
      <c r="M3006" s="4">
        <v>4.4600000000000001E-2</v>
      </c>
      <c r="N3006" s="4">
        <v>4.41E-2</v>
      </c>
      <c r="O3006" s="4">
        <v>-8.3999999999999995E-3</v>
      </c>
      <c r="P3006" s="4" t="s">
        <v>96</v>
      </c>
      <c r="Q3006" s="3">
        <v>2.3744999999999998</v>
      </c>
      <c r="R3006" s="3">
        <v>7.1041999999999996</v>
      </c>
      <c r="S3006" s="3">
        <v>37.6265</v>
      </c>
      <c r="T3006" s="3">
        <v>37.6265</v>
      </c>
      <c r="U3006" s="3">
        <v>88.841800000000006</v>
      </c>
      <c r="V3006" s="3">
        <v>88.841800000000006</v>
      </c>
      <c r="W3006" t="s">
        <v>213</v>
      </c>
      <c r="X3006" s="5">
        <v>43733</v>
      </c>
      <c r="Y3006" s="4">
        <v>1.8E-3</v>
      </c>
      <c r="Z3006" s="3">
        <v>0.67</v>
      </c>
      <c r="AA3006" s="5">
        <v>45278</v>
      </c>
      <c r="AB3006" s="3">
        <v>0.06</v>
      </c>
      <c r="AC3006" s="4">
        <v>2.81E-2</v>
      </c>
      <c r="AD3006" t="s">
        <v>95</v>
      </c>
      <c r="AE3006" s="4">
        <v>2.7000000000000001E-3</v>
      </c>
      <c r="AF3006" t="s">
        <v>96</v>
      </c>
      <c r="AG3006">
        <v>0.16</v>
      </c>
      <c r="AH3006" s="4">
        <v>0.30330000000000001</v>
      </c>
      <c r="AI3006" s="4">
        <v>2.86E-2</v>
      </c>
      <c r="AJ3006" s="4">
        <v>0.04</v>
      </c>
      <c r="AK3006" s="4">
        <v>3.73E-2</v>
      </c>
      <c r="AL3006" t="s">
        <v>84</v>
      </c>
      <c r="AM3006">
        <v>1000</v>
      </c>
      <c r="AN3006" s="4">
        <v>8.4000000000000005E-2</v>
      </c>
      <c r="AO3006" s="4">
        <v>0.11609999999999999</v>
      </c>
      <c r="AP3006" s="4">
        <v>0.2959</v>
      </c>
      <c r="AQ3006" s="6">
        <v>0.4</v>
      </c>
      <c r="AR3006" s="6">
        <v>0.2</v>
      </c>
      <c r="AS3006">
        <v>1099</v>
      </c>
      <c r="AT3006" s="3">
        <v>23.48</v>
      </c>
      <c r="AU3006" s="3">
        <v>23.96</v>
      </c>
      <c r="AV3006" s="3">
        <v>23.85</v>
      </c>
      <c r="AW3006" s="3">
        <v>23.93</v>
      </c>
      <c r="AX3006">
        <v>74</v>
      </c>
      <c r="AY3006" t="s">
        <v>82</v>
      </c>
      <c r="AZ3006" t="s">
        <v>72</v>
      </c>
      <c r="BA3006" t="s">
        <v>96</v>
      </c>
      <c r="BB3006" t="s">
        <v>70</v>
      </c>
      <c r="BC3006" t="s">
        <v>82</v>
      </c>
      <c r="BD3006" t="s">
        <v>82</v>
      </c>
      <c r="BE3006" t="s">
        <v>96</v>
      </c>
      <c r="BF3006" t="s">
        <v>96</v>
      </c>
      <c r="BG3006" s="4" t="s">
        <v>96</v>
      </c>
      <c r="BH3006" s="4" t="s">
        <v>96</v>
      </c>
      <c r="BI3006" t="s">
        <v>96</v>
      </c>
      <c r="BJ3006" s="4" t="s">
        <v>96</v>
      </c>
      <c r="BK3006" s="4" t="s">
        <v>96</v>
      </c>
    </row>
    <row r="3007" spans="1:63" x14ac:dyDescent="0.3">
      <c r="A3007" t="s">
        <v>4648</v>
      </c>
      <c r="B3007" t="s">
        <v>4649</v>
      </c>
      <c r="C3007" t="s">
        <v>93</v>
      </c>
      <c r="D3007" s="1">
        <v>106704000</v>
      </c>
      <c r="E3007" s="2">
        <v>29817</v>
      </c>
      <c r="F3007" s="3">
        <v>45.42</v>
      </c>
      <c r="G3007" t="b">
        <v>0</v>
      </c>
      <c r="H3007" t="b">
        <v>0</v>
      </c>
      <c r="I3007" t="b">
        <v>0</v>
      </c>
      <c r="J3007" t="b">
        <v>0</v>
      </c>
      <c r="K3007" s="4">
        <v>-1.4E-3</v>
      </c>
      <c r="L3007" s="4">
        <v>3.3599999999999998E-2</v>
      </c>
      <c r="M3007" s="4">
        <v>8.4599999999999995E-2</v>
      </c>
      <c r="N3007" s="4">
        <v>8.2199999999999995E-2</v>
      </c>
      <c r="O3007" s="4" t="s">
        <v>96</v>
      </c>
      <c r="P3007" t="s">
        <v>96</v>
      </c>
      <c r="Q3007" s="3">
        <v>4.5522</v>
      </c>
      <c r="R3007" s="3">
        <v>6.3356000000000003</v>
      </c>
      <c r="S3007" s="3">
        <v>49.395000000000003</v>
      </c>
      <c r="T3007" s="3">
        <v>49.395000000000003</v>
      </c>
      <c r="U3007" s="3">
        <v>69.510999999999996</v>
      </c>
      <c r="V3007" s="3">
        <v>69.510999999999996</v>
      </c>
      <c r="W3007" t="s">
        <v>246</v>
      </c>
      <c r="X3007" s="5">
        <v>44447</v>
      </c>
      <c r="Y3007" s="4">
        <v>3.8999999999999998E-3</v>
      </c>
      <c r="Z3007" s="3">
        <v>1.72</v>
      </c>
      <c r="AA3007" s="5">
        <v>45288</v>
      </c>
      <c r="AB3007" s="3">
        <v>0.15</v>
      </c>
      <c r="AC3007" s="4">
        <v>3.7699999999999997E-2</v>
      </c>
      <c r="AD3007" t="s">
        <v>95</v>
      </c>
      <c r="AE3007" s="4">
        <v>7.7000000000000002E-3</v>
      </c>
      <c r="AF3007" t="s">
        <v>96</v>
      </c>
      <c r="AG3007">
        <v>0.26</v>
      </c>
      <c r="AH3007" s="4">
        <v>0.16489999999999999</v>
      </c>
      <c r="AI3007" s="4">
        <v>4.0399999999999998E-2</v>
      </c>
      <c r="AJ3007" s="4">
        <v>5.1700000000000003E-2</v>
      </c>
      <c r="AK3007" s="4">
        <v>5.45E-2</v>
      </c>
      <c r="AL3007" t="s">
        <v>330</v>
      </c>
      <c r="AM3007">
        <v>194</v>
      </c>
      <c r="AN3007" s="4">
        <v>0.15939999999999999</v>
      </c>
      <c r="AO3007" s="4">
        <v>0.21210000000000001</v>
      </c>
      <c r="AP3007" s="4">
        <v>0.49709999999999999</v>
      </c>
      <c r="AQ3007" s="6">
        <v>0.4</v>
      </c>
      <c r="AR3007" s="6">
        <v>0.2</v>
      </c>
      <c r="AS3007">
        <v>1099</v>
      </c>
      <c r="AT3007" s="3">
        <v>44.17</v>
      </c>
      <c r="AU3007" s="3">
        <v>45.87</v>
      </c>
      <c r="AV3007" s="3">
        <v>45.33</v>
      </c>
      <c r="AW3007" s="3">
        <v>45.59</v>
      </c>
      <c r="AX3007">
        <v>75.319999999999993</v>
      </c>
      <c r="AY3007" t="s">
        <v>70</v>
      </c>
      <c r="AZ3007" t="s">
        <v>79</v>
      </c>
      <c r="BA3007" t="s">
        <v>96</v>
      </c>
      <c r="BB3007" t="s">
        <v>69</v>
      </c>
      <c r="BC3007" t="s">
        <v>69</v>
      </c>
      <c r="BD3007" t="s">
        <v>79</v>
      </c>
      <c r="BE3007" t="s">
        <v>96</v>
      </c>
      <c r="BF3007" t="s">
        <v>96</v>
      </c>
      <c r="BG3007" s="4" t="s">
        <v>96</v>
      </c>
      <c r="BH3007" s="4" t="s">
        <v>96</v>
      </c>
      <c r="BI3007" t="s">
        <v>96</v>
      </c>
      <c r="BJ3007" s="4" t="s">
        <v>96</v>
      </c>
      <c r="BK3007" s="4" t="s">
        <v>96</v>
      </c>
    </row>
    <row r="3008" spans="1:63" x14ac:dyDescent="0.3">
      <c r="A3008" t="s">
        <v>2561</v>
      </c>
      <c r="B3008" t="s">
        <v>2562</v>
      </c>
      <c r="C3008" t="s">
        <v>93</v>
      </c>
      <c r="D3008" s="1">
        <v>104980000</v>
      </c>
      <c r="E3008" s="2">
        <v>23716</v>
      </c>
      <c r="F3008" s="3">
        <v>23.16</v>
      </c>
      <c r="G3008" t="b">
        <v>0</v>
      </c>
      <c r="H3008" t="b">
        <v>0</v>
      </c>
      <c r="I3008" t="b">
        <v>0</v>
      </c>
      <c r="J3008" t="b">
        <v>0</v>
      </c>
      <c r="K3008" s="4">
        <v>2.8E-3</v>
      </c>
      <c r="L3008" s="4">
        <v>3.1699999999999999E-2</v>
      </c>
      <c r="M3008" s="4">
        <v>6.0699999999999997E-2</v>
      </c>
      <c r="N3008" s="4">
        <v>6.1600000000000002E-2</v>
      </c>
      <c r="O3008" s="4">
        <v>5.3E-3</v>
      </c>
      <c r="P3008">
        <v>2.4E-2</v>
      </c>
      <c r="Q3008" s="3">
        <v>-2.8849999999999998</v>
      </c>
      <c r="R3008" s="3">
        <v>-9.7612500000000004</v>
      </c>
      <c r="S3008" s="3">
        <v>-0.84775</v>
      </c>
      <c r="T3008" s="3">
        <v>-2.5405000000000002</v>
      </c>
      <c r="U3008" s="3">
        <v>-29.844000000000001</v>
      </c>
      <c r="V3008" s="3">
        <v>-29.844000000000001</v>
      </c>
      <c r="W3008" t="s">
        <v>246</v>
      </c>
      <c r="X3008" s="5">
        <v>41554</v>
      </c>
      <c r="Y3008" s="4">
        <v>4.7000000000000002E-3</v>
      </c>
      <c r="Z3008" s="3">
        <v>0.81</v>
      </c>
      <c r="AA3008" s="5">
        <v>45279</v>
      </c>
      <c r="AB3008" s="3">
        <v>0.08</v>
      </c>
      <c r="AC3008" s="4">
        <v>3.49E-2</v>
      </c>
      <c r="AD3008" t="s">
        <v>95</v>
      </c>
      <c r="AE3008" s="4">
        <v>2.8999999999999998E-3</v>
      </c>
      <c r="AF3008" t="s">
        <v>96</v>
      </c>
      <c r="AG3008">
        <v>0.24</v>
      </c>
      <c r="AH3008" s="4">
        <v>9.0999999999999998E-2</v>
      </c>
      <c r="AI3008" s="4">
        <v>7.4099999999999999E-2</v>
      </c>
      <c r="AJ3008" s="4">
        <v>7.4499999999999997E-2</v>
      </c>
      <c r="AK3008" s="4">
        <v>7.1499999999999994E-2</v>
      </c>
      <c r="AL3008" t="s">
        <v>565</v>
      </c>
      <c r="AM3008">
        <v>99</v>
      </c>
      <c r="AN3008" s="4">
        <v>0.27360000000000001</v>
      </c>
      <c r="AO3008" s="4">
        <v>0.3332</v>
      </c>
      <c r="AP3008" s="4">
        <v>0.67569999999999997</v>
      </c>
      <c r="AQ3008" s="6">
        <v>0.4</v>
      </c>
      <c r="AR3008" s="6">
        <v>0.2</v>
      </c>
      <c r="AS3008">
        <v>1099</v>
      </c>
      <c r="AT3008" s="3">
        <v>22.33</v>
      </c>
      <c r="AU3008" s="3">
        <v>23.35</v>
      </c>
      <c r="AV3008" s="3" t="s">
        <v>96</v>
      </c>
      <c r="AW3008" s="3" t="s">
        <v>96</v>
      </c>
      <c r="AX3008">
        <v>66.84</v>
      </c>
      <c r="AY3008" t="s">
        <v>70</v>
      </c>
      <c r="AZ3008" t="s">
        <v>71</v>
      </c>
      <c r="BA3008" t="s">
        <v>69</v>
      </c>
      <c r="BB3008" t="s">
        <v>72</v>
      </c>
      <c r="BC3008" t="s">
        <v>79</v>
      </c>
      <c r="BD3008" t="s">
        <v>82</v>
      </c>
      <c r="BE3008" t="s">
        <v>96</v>
      </c>
      <c r="BF3008">
        <v>5.66</v>
      </c>
      <c r="BG3008" s="4">
        <v>0.2389</v>
      </c>
      <c r="BH3008" s="4">
        <v>0.3256</v>
      </c>
      <c r="BI3008">
        <v>396.59</v>
      </c>
      <c r="BJ3008" s="4">
        <v>7.2800000000000004E-2</v>
      </c>
      <c r="BK3008" s="4">
        <v>1.7500000000000002E-2</v>
      </c>
    </row>
    <row r="3009" spans="1:63" x14ac:dyDescent="0.3">
      <c r="A3009" t="s">
        <v>2640</v>
      </c>
      <c r="B3009" t="s">
        <v>2641</v>
      </c>
      <c r="C3009" t="s">
        <v>93</v>
      </c>
      <c r="D3009" s="1">
        <v>104522000</v>
      </c>
      <c r="E3009" s="2">
        <v>27017</v>
      </c>
      <c r="F3009" s="3">
        <v>9.0399999999999991</v>
      </c>
      <c r="G3009" t="b">
        <v>0</v>
      </c>
      <c r="H3009" t="b">
        <v>0</v>
      </c>
      <c r="I3009" t="b">
        <v>0</v>
      </c>
      <c r="J3009" t="b">
        <v>0</v>
      </c>
      <c r="K3009" s="4">
        <v>3.3E-3</v>
      </c>
      <c r="L3009" s="4">
        <v>1.9400000000000001E-2</v>
      </c>
      <c r="M3009" s="4">
        <v>9.69E-2</v>
      </c>
      <c r="N3009" s="4">
        <v>9.1899999999999996E-2</v>
      </c>
      <c r="O3009" s="4">
        <v>1.09E-2</v>
      </c>
      <c r="P3009" s="4">
        <v>1.17E-2</v>
      </c>
      <c r="Q3009" s="3">
        <v>-1.5802499999999999</v>
      </c>
      <c r="R3009" s="3">
        <v>-2.7102499999999998</v>
      </c>
      <c r="S3009" s="3">
        <v>-13.85075</v>
      </c>
      <c r="T3009" s="3">
        <v>-13.85075</v>
      </c>
      <c r="U3009" s="3">
        <v>-19.663250000000001</v>
      </c>
      <c r="V3009" s="3">
        <v>-19.663250000000001</v>
      </c>
      <c r="W3009" t="s">
        <v>94</v>
      </c>
      <c r="X3009" s="5">
        <v>43361</v>
      </c>
      <c r="Y3009" s="4">
        <v>1.09E-2</v>
      </c>
      <c r="Z3009" s="3">
        <v>0.56999999999999995</v>
      </c>
      <c r="AA3009" s="5">
        <v>45274</v>
      </c>
      <c r="AB3009" s="3">
        <v>0.09</v>
      </c>
      <c r="AC3009" s="4">
        <v>6.3100000000000003E-2</v>
      </c>
      <c r="AD3009" t="s">
        <v>95</v>
      </c>
      <c r="AE3009" s="4">
        <v>2E-3</v>
      </c>
      <c r="AF3009" t="s">
        <v>96</v>
      </c>
      <c r="AG3009">
        <v>0.08</v>
      </c>
      <c r="AH3009" s="4">
        <v>1.0200000000000001E-2</v>
      </c>
      <c r="AI3009" s="4">
        <v>1.95E-2</v>
      </c>
      <c r="AJ3009" s="4">
        <v>2.6599999999999999E-2</v>
      </c>
      <c r="AK3009" s="4">
        <v>3.7999999999999999E-2</v>
      </c>
      <c r="AL3009" t="s">
        <v>5769</v>
      </c>
      <c r="AM3009">
        <v>274</v>
      </c>
      <c r="AN3009" s="4">
        <v>0.23549999999999999</v>
      </c>
      <c r="AO3009" s="4">
        <v>0.32129999999999997</v>
      </c>
      <c r="AP3009" s="4">
        <v>0.67569999999999997</v>
      </c>
      <c r="AQ3009" s="6">
        <v>0.4</v>
      </c>
      <c r="AR3009" s="6">
        <v>0.2</v>
      </c>
      <c r="AS3009">
        <v>1099</v>
      </c>
      <c r="AT3009" s="3">
        <v>8.89</v>
      </c>
      <c r="AU3009" s="3">
        <v>9.0500000000000007</v>
      </c>
      <c r="AV3009" s="3" t="s">
        <v>96</v>
      </c>
      <c r="AW3009" s="3" t="s">
        <v>96</v>
      </c>
      <c r="AX3009">
        <v>80.209999999999994</v>
      </c>
      <c r="AY3009" t="s">
        <v>70</v>
      </c>
      <c r="AZ3009" t="s">
        <v>75</v>
      </c>
      <c r="BA3009" t="s">
        <v>96</v>
      </c>
      <c r="BB3009" t="s">
        <v>82</v>
      </c>
      <c r="BC3009" t="s">
        <v>75</v>
      </c>
      <c r="BD3009" t="s">
        <v>70</v>
      </c>
      <c r="BE3009" t="s">
        <v>96</v>
      </c>
      <c r="BF3009" t="s">
        <v>96</v>
      </c>
      <c r="BG3009" s="4" t="s">
        <v>96</v>
      </c>
      <c r="BH3009" s="4" t="s">
        <v>96</v>
      </c>
      <c r="BI3009" t="s">
        <v>96</v>
      </c>
      <c r="BJ3009" s="4" t="s">
        <v>96</v>
      </c>
      <c r="BK3009" s="4" t="s">
        <v>96</v>
      </c>
    </row>
    <row r="3010" spans="1:63" x14ac:dyDescent="0.3">
      <c r="A3010" t="s">
        <v>2066</v>
      </c>
      <c r="B3010" t="s">
        <v>2067</v>
      </c>
      <c r="C3010" t="s">
        <v>93</v>
      </c>
      <c r="D3010" s="1">
        <v>103928000</v>
      </c>
      <c r="E3010" s="2">
        <v>36641</v>
      </c>
      <c r="F3010" s="3">
        <v>33.33</v>
      </c>
      <c r="G3010" t="b">
        <v>0</v>
      </c>
      <c r="H3010" t="b">
        <v>0</v>
      </c>
      <c r="I3010" t="b">
        <v>0</v>
      </c>
      <c r="J3010" t="b">
        <v>0</v>
      </c>
      <c r="K3010" s="4">
        <v>-8.9999999999999998E-4</v>
      </c>
      <c r="L3010" s="4">
        <v>6.9800000000000001E-2</v>
      </c>
      <c r="M3010" s="4">
        <v>7.1099999999999997E-2</v>
      </c>
      <c r="N3010" s="4">
        <v>6.6400000000000001E-2</v>
      </c>
      <c r="O3010" s="4">
        <v>-3.8300000000000001E-2</v>
      </c>
      <c r="P3010" s="4">
        <v>0.1038</v>
      </c>
      <c r="Q3010" s="3">
        <v>1.6653500000000001</v>
      </c>
      <c r="R3010" s="3">
        <v>4.82355</v>
      </c>
      <c r="S3010" s="3">
        <v>-44.781480000000002</v>
      </c>
      <c r="T3010" s="3">
        <v>-44.781480000000002</v>
      </c>
      <c r="U3010" s="3">
        <v>-40.507686999999997</v>
      </c>
      <c r="V3010" s="3">
        <v>-40.507686999999997</v>
      </c>
      <c r="W3010" t="s">
        <v>237</v>
      </c>
      <c r="X3010" s="5">
        <v>42311</v>
      </c>
      <c r="Y3010" s="4">
        <v>9.4999999999999998E-3</v>
      </c>
      <c r="Z3010" s="3">
        <v>0.59</v>
      </c>
      <c r="AA3010" s="5">
        <v>45282</v>
      </c>
      <c r="AB3010" s="3">
        <v>0.15</v>
      </c>
      <c r="AC3010" s="4">
        <v>1.7600000000000001E-2</v>
      </c>
      <c r="AD3010" t="s">
        <v>95</v>
      </c>
      <c r="AE3010" s="4">
        <v>8.5000000000000006E-3</v>
      </c>
      <c r="AF3010" t="s">
        <v>96</v>
      </c>
      <c r="AG3010">
        <v>0.76</v>
      </c>
      <c r="AH3010" s="4">
        <v>1.3803000000000001</v>
      </c>
      <c r="AI3010" s="4">
        <v>0.1008</v>
      </c>
      <c r="AJ3010" s="4">
        <v>0.115</v>
      </c>
      <c r="AK3010" s="4">
        <v>0.1036</v>
      </c>
      <c r="AL3010" t="s">
        <v>360</v>
      </c>
      <c r="AM3010">
        <v>142</v>
      </c>
      <c r="AN3010" s="4">
        <v>0.17319999999999999</v>
      </c>
      <c r="AO3010" s="4">
        <v>0.2397</v>
      </c>
      <c r="AP3010" s="4">
        <v>0.56930000000000003</v>
      </c>
      <c r="AQ3010" s="6">
        <v>0.4</v>
      </c>
      <c r="AR3010" s="6">
        <v>0.2</v>
      </c>
      <c r="AS3010">
        <v>1099</v>
      </c>
      <c r="AT3010" s="3">
        <v>31.11</v>
      </c>
      <c r="AU3010" s="3">
        <v>33.96</v>
      </c>
      <c r="AV3010" s="3">
        <v>33.22</v>
      </c>
      <c r="AW3010" s="3">
        <v>33.450000000000003</v>
      </c>
      <c r="AX3010">
        <v>69.760000000000005</v>
      </c>
      <c r="AY3010" t="s">
        <v>71</v>
      </c>
      <c r="AZ3010" t="s">
        <v>75</v>
      </c>
      <c r="BA3010" t="s">
        <v>96</v>
      </c>
      <c r="BB3010" t="s">
        <v>75</v>
      </c>
      <c r="BC3010" t="s">
        <v>75</v>
      </c>
      <c r="BD3010" t="s">
        <v>75</v>
      </c>
      <c r="BE3010" t="s">
        <v>79</v>
      </c>
      <c r="BF3010">
        <v>5.63</v>
      </c>
      <c r="BG3010" s="4">
        <v>1.54E-2</v>
      </c>
      <c r="BH3010" s="4">
        <v>0.32150000000000001</v>
      </c>
      <c r="BI3010">
        <v>215.97</v>
      </c>
      <c r="BJ3010" s="4">
        <v>5.79E-2</v>
      </c>
      <c r="BK3010" s="4">
        <v>9.8900000000000002E-2</v>
      </c>
    </row>
    <row r="3011" spans="1:63" x14ac:dyDescent="0.3">
      <c r="A3011" t="s">
        <v>2830</v>
      </c>
      <c r="B3011" t="s">
        <v>2831</v>
      </c>
      <c r="C3011" t="s">
        <v>93</v>
      </c>
      <c r="D3011" s="1">
        <v>103269000</v>
      </c>
      <c r="E3011" s="2">
        <v>19997</v>
      </c>
      <c r="F3011" s="3">
        <v>21.04</v>
      </c>
      <c r="G3011" t="b">
        <v>0</v>
      </c>
      <c r="H3011" t="b">
        <v>0</v>
      </c>
      <c r="I3011" t="b">
        <v>0</v>
      </c>
      <c r="J3011" t="b">
        <v>0</v>
      </c>
      <c r="K3011" s="4">
        <v>-1.9E-3</v>
      </c>
      <c r="L3011" s="4">
        <v>3.8600000000000002E-2</v>
      </c>
      <c r="M3011" s="4">
        <v>0.11169999999999999</v>
      </c>
      <c r="N3011" s="4">
        <v>0.1128</v>
      </c>
      <c r="O3011">
        <v>2.2000000000000001E-3</v>
      </c>
      <c r="P3011" t="s">
        <v>96</v>
      </c>
      <c r="Q3011" s="3">
        <v>0</v>
      </c>
      <c r="R3011" s="3">
        <v>0</v>
      </c>
      <c r="S3011" s="3">
        <v>0.18260000000000001</v>
      </c>
      <c r="T3011" s="3">
        <v>0.18260000000000001</v>
      </c>
      <c r="U3011" s="3">
        <v>15.17409</v>
      </c>
      <c r="V3011" s="3">
        <v>15.17409</v>
      </c>
      <c r="W3011" t="s">
        <v>246</v>
      </c>
      <c r="X3011" s="5">
        <v>43733</v>
      </c>
      <c r="Y3011" s="4">
        <v>3.0999999999999999E-3</v>
      </c>
      <c r="Z3011" s="3">
        <v>1.4</v>
      </c>
      <c r="AA3011" s="5">
        <v>45274</v>
      </c>
      <c r="AB3011" s="3">
        <v>0.15</v>
      </c>
      <c r="AC3011" s="4">
        <v>6.6400000000000001E-2</v>
      </c>
      <c r="AD3011" t="s">
        <v>95</v>
      </c>
      <c r="AE3011" s="4">
        <v>4.4000000000000003E-3</v>
      </c>
      <c r="AF3011" t="s">
        <v>96</v>
      </c>
      <c r="AG3011">
        <v>0.44</v>
      </c>
      <c r="AH3011" s="4">
        <v>1.0028999999999999</v>
      </c>
      <c r="AI3011" s="4">
        <v>6.4899999999999999E-2</v>
      </c>
      <c r="AJ3011" s="4">
        <v>7.5800000000000006E-2</v>
      </c>
      <c r="AK3011" s="4">
        <v>7.3700000000000002E-2</v>
      </c>
      <c r="AL3011" t="s">
        <v>1164</v>
      </c>
      <c r="AM3011">
        <v>419</v>
      </c>
      <c r="AN3011" s="4">
        <v>0.10299999999999999</v>
      </c>
      <c r="AO3011" s="4">
        <v>0.1399</v>
      </c>
      <c r="AP3011" s="4">
        <v>0.3342</v>
      </c>
      <c r="AQ3011" s="6">
        <v>0.4</v>
      </c>
      <c r="AR3011" s="6">
        <v>0.2</v>
      </c>
      <c r="AS3011">
        <v>1099</v>
      </c>
      <c r="AT3011" s="3">
        <v>20.239999999999998</v>
      </c>
      <c r="AU3011" s="3">
        <v>21.31</v>
      </c>
      <c r="AV3011" s="3">
        <v>20.98</v>
      </c>
      <c r="AW3011" s="3">
        <v>21.13</v>
      </c>
      <c r="AX3011">
        <v>71.14</v>
      </c>
      <c r="AY3011" t="s">
        <v>71</v>
      </c>
      <c r="AZ3011" t="s">
        <v>72</v>
      </c>
      <c r="BA3011" t="s">
        <v>96</v>
      </c>
      <c r="BB3011" t="s">
        <v>79</v>
      </c>
      <c r="BC3011" t="s">
        <v>72</v>
      </c>
      <c r="BD3011" t="s">
        <v>79</v>
      </c>
      <c r="BE3011" t="s">
        <v>96</v>
      </c>
      <c r="BF3011">
        <v>6.22</v>
      </c>
      <c r="BG3011" s="4">
        <v>0.97499999999999998</v>
      </c>
      <c r="BH3011" s="4">
        <v>0.44390000000000002</v>
      </c>
      <c r="BI3011">
        <v>174.82</v>
      </c>
      <c r="BJ3011" s="4">
        <v>2.3400000000000001E-2</v>
      </c>
      <c r="BK3011" s="4">
        <v>5.0900000000000001E-2</v>
      </c>
    </row>
    <row r="3012" spans="1:63" x14ac:dyDescent="0.3">
      <c r="A3012" t="s">
        <v>5894</v>
      </c>
      <c r="B3012" t="s">
        <v>5895</v>
      </c>
      <c r="C3012" t="s">
        <v>93</v>
      </c>
      <c r="D3012" s="1">
        <v>102641000</v>
      </c>
      <c r="E3012" s="2">
        <v>356</v>
      </c>
      <c r="F3012" s="3">
        <v>25.23</v>
      </c>
      <c r="G3012" t="b">
        <v>0</v>
      </c>
      <c r="H3012" t="b">
        <v>0</v>
      </c>
      <c r="I3012" t="b">
        <v>0</v>
      </c>
      <c r="J3012" t="b">
        <v>0</v>
      </c>
      <c r="K3012" s="4">
        <v>3.5000000000000001E-3</v>
      </c>
      <c r="L3012" s="4">
        <v>3.7600000000000001E-2</v>
      </c>
      <c r="M3012" s="4">
        <v>8.1199999999999994E-2</v>
      </c>
      <c r="N3012" s="4">
        <v>7.7899999999999997E-2</v>
      </c>
      <c r="O3012" t="s">
        <v>96</v>
      </c>
      <c r="P3012" t="s">
        <v>96</v>
      </c>
      <c r="Q3012" s="3">
        <v>0</v>
      </c>
      <c r="R3012" s="3">
        <v>0</v>
      </c>
      <c r="S3012" s="3">
        <v>0.62219999999999998</v>
      </c>
      <c r="T3012" s="3">
        <v>1.2337750000000001</v>
      </c>
      <c r="U3012" s="3">
        <v>21.129674999999999</v>
      </c>
      <c r="V3012" s="3">
        <v>21.129674999999999</v>
      </c>
      <c r="W3012" t="s">
        <v>94</v>
      </c>
      <c r="X3012" s="5">
        <v>44763</v>
      </c>
      <c r="Y3012" s="4">
        <v>6.4999999999999997E-3</v>
      </c>
      <c r="Z3012" s="3">
        <v>1.27</v>
      </c>
      <c r="AA3012" s="5">
        <v>45287</v>
      </c>
      <c r="AB3012" s="3">
        <v>0.15</v>
      </c>
      <c r="AC3012" s="4">
        <v>5.0599999999999999E-2</v>
      </c>
      <c r="AD3012" t="s">
        <v>95</v>
      </c>
      <c r="AE3012" s="4">
        <v>3.7000000000000002E-3</v>
      </c>
      <c r="AF3012" t="s">
        <v>96</v>
      </c>
      <c r="AG3012">
        <v>0.28999999999999998</v>
      </c>
      <c r="AH3012" s="4">
        <v>8.5699999999999998E-2</v>
      </c>
      <c r="AI3012" s="4">
        <v>5.9400000000000001E-2</v>
      </c>
      <c r="AJ3012" s="4">
        <v>6.0299999999999999E-2</v>
      </c>
      <c r="AK3012" s="4">
        <v>6.0199999999999997E-2</v>
      </c>
      <c r="AL3012" t="s">
        <v>5370</v>
      </c>
      <c r="AM3012">
        <v>151</v>
      </c>
      <c r="AN3012" s="4">
        <v>0.35349999999999998</v>
      </c>
      <c r="AO3012" s="4">
        <v>0.40360000000000001</v>
      </c>
      <c r="AP3012" s="4">
        <v>0.66369999999999996</v>
      </c>
      <c r="AQ3012" s="6">
        <v>0.4</v>
      </c>
      <c r="AR3012" s="6">
        <v>0.2</v>
      </c>
      <c r="AS3012">
        <v>1099</v>
      </c>
      <c r="AT3012" s="3">
        <v>24.36</v>
      </c>
      <c r="AU3012" s="3">
        <v>25.46</v>
      </c>
      <c r="AV3012" s="3">
        <v>25.23</v>
      </c>
      <c r="AW3012" s="3">
        <v>25.23</v>
      </c>
      <c r="AX3012">
        <v>74.09</v>
      </c>
      <c r="AY3012" t="s">
        <v>82</v>
      </c>
      <c r="AZ3012" t="s">
        <v>70</v>
      </c>
      <c r="BA3012" t="s">
        <v>96</v>
      </c>
      <c r="BB3012" t="s">
        <v>69</v>
      </c>
      <c r="BC3012" t="s">
        <v>79</v>
      </c>
      <c r="BD3012" t="s">
        <v>69</v>
      </c>
      <c r="BE3012" t="s">
        <v>96</v>
      </c>
      <c r="BF3012">
        <v>5.57</v>
      </c>
      <c r="BG3012" s="4">
        <v>0.1903</v>
      </c>
      <c r="BH3012" s="4">
        <v>0.31309999999999999</v>
      </c>
      <c r="BI3012">
        <v>440.22</v>
      </c>
      <c r="BJ3012" s="4">
        <v>5.16E-2</v>
      </c>
      <c r="BK3012" s="4">
        <v>6.1000000000000004E-3</v>
      </c>
    </row>
    <row r="3013" spans="1:63" x14ac:dyDescent="0.3">
      <c r="A3013" t="s">
        <v>5490</v>
      </c>
      <c r="B3013" t="s">
        <v>5491</v>
      </c>
      <c r="C3013" t="s">
        <v>93</v>
      </c>
      <c r="D3013" s="1">
        <v>101655000</v>
      </c>
      <c r="E3013" s="2">
        <v>20058</v>
      </c>
      <c r="F3013" s="3">
        <v>49.42</v>
      </c>
      <c r="G3013" t="b">
        <v>0</v>
      </c>
      <c r="H3013" t="b">
        <v>0</v>
      </c>
      <c r="I3013" t="b">
        <v>0</v>
      </c>
      <c r="J3013" t="b">
        <v>0</v>
      </c>
      <c r="K3013" s="4">
        <v>1E-3</v>
      </c>
      <c r="L3013" s="4">
        <v>1.3100000000000001E-2</v>
      </c>
      <c r="M3013" s="4">
        <v>4.2700000000000002E-2</v>
      </c>
      <c r="N3013" s="4">
        <v>4.1500000000000002E-2</v>
      </c>
      <c r="O3013" t="s">
        <v>96</v>
      </c>
      <c r="P3013" t="s">
        <v>96</v>
      </c>
      <c r="Q3013" s="3">
        <v>0</v>
      </c>
      <c r="R3013" s="3">
        <v>0</v>
      </c>
      <c r="S3013" s="3">
        <v>64.448391000000001</v>
      </c>
      <c r="T3013" s="3">
        <v>64.448391000000001</v>
      </c>
      <c r="U3013" s="3">
        <v>100.83545599999999</v>
      </c>
      <c r="V3013" s="3">
        <v>100.83545599999999</v>
      </c>
      <c r="W3013" t="s">
        <v>252</v>
      </c>
      <c r="X3013" s="5">
        <v>44817</v>
      </c>
      <c r="Y3013" s="4">
        <v>5.0000000000000001E-4</v>
      </c>
      <c r="Z3013" s="3">
        <v>2.0099999999999998</v>
      </c>
      <c r="AA3013">
        <v>45288</v>
      </c>
      <c r="AB3013">
        <v>0.21</v>
      </c>
      <c r="AC3013" s="4">
        <v>4.07E-2</v>
      </c>
      <c r="AD3013" t="s">
        <v>95</v>
      </c>
      <c r="AE3013" s="4">
        <v>4.4000000000000003E-3</v>
      </c>
      <c r="AF3013" t="s">
        <v>96</v>
      </c>
      <c r="AG3013">
        <v>-0.3</v>
      </c>
      <c r="AH3013" s="4">
        <v>9.4000000000000004E-3</v>
      </c>
      <c r="AI3013" s="4">
        <v>2.5399999999999999E-2</v>
      </c>
      <c r="AJ3013" s="4">
        <v>2.4E-2</v>
      </c>
      <c r="AK3013" s="4">
        <v>2.1000000000000001E-2</v>
      </c>
      <c r="AL3013" t="s">
        <v>5870</v>
      </c>
      <c r="AM3013">
        <v>82</v>
      </c>
      <c r="AN3013" s="4">
        <v>0.2301</v>
      </c>
      <c r="AO3013" s="4">
        <v>0.3211</v>
      </c>
      <c r="AP3013" s="4">
        <v>0.80940000000000001</v>
      </c>
      <c r="AQ3013" s="6">
        <v>0.4</v>
      </c>
      <c r="AR3013" s="6">
        <v>0.2</v>
      </c>
      <c r="AS3013">
        <v>1099</v>
      </c>
      <c r="AT3013" s="3">
        <v>48.77</v>
      </c>
      <c r="AU3013" s="3">
        <v>49.52</v>
      </c>
      <c r="AV3013" s="3">
        <v>49.4</v>
      </c>
      <c r="AW3013" s="3">
        <v>49.43</v>
      </c>
      <c r="AX3013">
        <v>73.16</v>
      </c>
      <c r="AY3013" t="s">
        <v>82</v>
      </c>
      <c r="AZ3013" t="s">
        <v>72</v>
      </c>
      <c r="BA3013" t="s">
        <v>96</v>
      </c>
      <c r="BB3013" t="s">
        <v>79</v>
      </c>
      <c r="BC3013" t="s">
        <v>96</v>
      </c>
      <c r="BD3013" t="s">
        <v>96</v>
      </c>
      <c r="BE3013" t="s">
        <v>96</v>
      </c>
      <c r="BF3013">
        <v>5.72</v>
      </c>
      <c r="BG3013" s="4">
        <v>0.87719999999999998</v>
      </c>
      <c r="BH3013" s="4">
        <v>0.34189999999999998</v>
      </c>
      <c r="BI3013">
        <v>0</v>
      </c>
      <c r="BJ3013" s="4">
        <v>0</v>
      </c>
      <c r="BK3013" s="4">
        <v>0</v>
      </c>
    </row>
    <row r="3014" spans="1:63" x14ac:dyDescent="0.3">
      <c r="A3014" t="s">
        <v>3279</v>
      </c>
      <c r="B3014" t="s">
        <v>3280</v>
      </c>
      <c r="C3014" t="s">
        <v>93</v>
      </c>
      <c r="D3014" s="1">
        <v>99765900</v>
      </c>
      <c r="E3014" s="2">
        <v>25539</v>
      </c>
      <c r="F3014" s="3">
        <v>23.93</v>
      </c>
      <c r="G3014" t="b">
        <v>0</v>
      </c>
      <c r="H3014" t="b">
        <v>0</v>
      </c>
      <c r="I3014" t="b">
        <v>0</v>
      </c>
      <c r="J3014" t="b">
        <v>0</v>
      </c>
      <c r="K3014" s="4">
        <v>-1.2999999999999999E-3</v>
      </c>
      <c r="L3014" s="4">
        <v>1.78E-2</v>
      </c>
      <c r="M3014" s="4">
        <v>0.1249</v>
      </c>
      <c r="N3014" s="4">
        <v>0.1225</v>
      </c>
      <c r="O3014" s="4">
        <v>5.2299999999999999E-2</v>
      </c>
      <c r="P3014" s="4" t="s">
        <v>96</v>
      </c>
      <c r="Q3014" s="3">
        <v>0</v>
      </c>
      <c r="R3014" s="3">
        <v>3.5928249999999999</v>
      </c>
      <c r="S3014" s="3">
        <v>23.921524999999999</v>
      </c>
      <c r="T3014" s="3">
        <v>24.501825</v>
      </c>
      <c r="U3014" s="3">
        <v>52.195425</v>
      </c>
      <c r="V3014" s="3">
        <v>52.195425</v>
      </c>
      <c r="W3014" t="s">
        <v>94</v>
      </c>
      <c r="X3014" s="5">
        <v>43579</v>
      </c>
      <c r="Y3014" s="4">
        <v>6.1999999999999998E-3</v>
      </c>
      <c r="Z3014" s="3">
        <v>2.09</v>
      </c>
      <c r="AA3014" s="5">
        <v>45280</v>
      </c>
      <c r="AB3014" s="3">
        <v>0.28000000000000003</v>
      </c>
      <c r="AC3014" s="4">
        <v>8.7499999999999994E-2</v>
      </c>
      <c r="AD3014" t="s">
        <v>95</v>
      </c>
      <c r="AE3014" s="4">
        <v>7.1999999999999998E-3</v>
      </c>
      <c r="AF3014" t="s">
        <v>96</v>
      </c>
      <c r="AG3014">
        <v>0.22</v>
      </c>
      <c r="AH3014" s="4">
        <v>0.35239999999999999</v>
      </c>
      <c r="AI3014" s="4">
        <v>3.6900000000000002E-2</v>
      </c>
      <c r="AJ3014" s="4">
        <v>3.44E-2</v>
      </c>
      <c r="AK3014" s="4">
        <v>2.8299999999999999E-2</v>
      </c>
      <c r="AL3014" t="s">
        <v>1652</v>
      </c>
      <c r="AM3014">
        <v>128</v>
      </c>
      <c r="AN3014" s="4">
        <v>0.25140000000000001</v>
      </c>
      <c r="AO3014" s="4">
        <v>0.32090000000000002</v>
      </c>
      <c r="AP3014" s="4">
        <v>0.64749999999999996</v>
      </c>
      <c r="AQ3014" s="6">
        <v>0.4</v>
      </c>
      <c r="AR3014" s="6">
        <v>0.2</v>
      </c>
      <c r="AS3014">
        <v>1099</v>
      </c>
      <c r="AT3014" s="3">
        <v>23.57</v>
      </c>
      <c r="AU3014" s="3">
        <v>24.03</v>
      </c>
      <c r="AV3014" s="3">
        <v>23.86</v>
      </c>
      <c r="AW3014" s="3">
        <v>24</v>
      </c>
      <c r="AX3014">
        <v>67.42</v>
      </c>
      <c r="AY3014" t="s">
        <v>79</v>
      </c>
      <c r="AZ3014" t="s">
        <v>82</v>
      </c>
      <c r="BA3014" t="s">
        <v>96</v>
      </c>
      <c r="BB3014" t="s">
        <v>72</v>
      </c>
      <c r="BC3014" t="s">
        <v>79</v>
      </c>
      <c r="BD3014" t="s">
        <v>69</v>
      </c>
      <c r="BE3014" t="s">
        <v>96</v>
      </c>
      <c r="BF3014" t="s">
        <v>96</v>
      </c>
      <c r="BG3014" s="4" t="s">
        <v>96</v>
      </c>
      <c r="BH3014" s="4" t="s">
        <v>96</v>
      </c>
      <c r="BI3014" t="s">
        <v>96</v>
      </c>
      <c r="BJ3014" s="4" t="s">
        <v>96</v>
      </c>
      <c r="BK3014" s="4" t="s">
        <v>96</v>
      </c>
    </row>
    <row r="3015" spans="1:63" x14ac:dyDescent="0.3">
      <c r="A3015" t="s">
        <v>2439</v>
      </c>
      <c r="B3015" t="s">
        <v>2440</v>
      </c>
      <c r="C3015" t="s">
        <v>93</v>
      </c>
      <c r="D3015" s="1">
        <v>99431200</v>
      </c>
      <c r="E3015" s="2">
        <v>7725</v>
      </c>
      <c r="F3015" s="3">
        <v>47.33</v>
      </c>
      <c r="G3015" t="b">
        <v>0</v>
      </c>
      <c r="H3015" t="b">
        <v>0</v>
      </c>
      <c r="I3015" t="b">
        <v>1</v>
      </c>
      <c r="J3015" t="b">
        <v>0</v>
      </c>
      <c r="K3015" s="4">
        <v>1.8E-3</v>
      </c>
      <c r="L3015" s="4">
        <v>1.7299999999999999E-2</v>
      </c>
      <c r="M3015" s="4">
        <v>4.5999999999999999E-2</v>
      </c>
      <c r="N3015" s="4">
        <v>4.4699999999999997E-2</v>
      </c>
      <c r="O3015" s="4">
        <v>-9.5999999999999992E-3</v>
      </c>
      <c r="P3015" s="4">
        <v>1.46E-2</v>
      </c>
      <c r="Q3015" s="3">
        <v>0</v>
      </c>
      <c r="R3015" s="3">
        <v>0</v>
      </c>
      <c r="S3015" s="3">
        <v>32.304850000000002</v>
      </c>
      <c r="T3015" s="3">
        <v>32.304850000000002</v>
      </c>
      <c r="U3015" s="3">
        <v>-48.966700000000003</v>
      </c>
      <c r="V3015" s="3">
        <v>-48.966700000000003</v>
      </c>
      <c r="W3015" t="s">
        <v>94</v>
      </c>
      <c r="X3015" s="5">
        <v>42873</v>
      </c>
      <c r="Y3015" s="4">
        <v>1.1999999999999999E-3</v>
      </c>
      <c r="Z3015" s="3">
        <v>1.44</v>
      </c>
      <c r="AA3015" s="5">
        <v>45282</v>
      </c>
      <c r="AB3015" s="3">
        <v>0.17</v>
      </c>
      <c r="AC3015" s="4">
        <v>3.04E-2</v>
      </c>
      <c r="AD3015" t="s">
        <v>95</v>
      </c>
      <c r="AE3015" s="4">
        <v>4.1000000000000003E-3</v>
      </c>
      <c r="AF3015" t="s">
        <v>96</v>
      </c>
      <c r="AG3015">
        <v>0.08</v>
      </c>
      <c r="AH3015" s="4">
        <v>0.34760000000000002</v>
      </c>
      <c r="AI3015" s="4">
        <v>3.0599999999999999E-2</v>
      </c>
      <c r="AJ3015" s="4">
        <v>2.7699999999999999E-2</v>
      </c>
      <c r="AK3015" s="4">
        <v>2.6100000000000002E-2</v>
      </c>
      <c r="AL3015" t="s">
        <v>497</v>
      </c>
      <c r="AM3015">
        <v>1000</v>
      </c>
      <c r="AN3015" s="4">
        <v>0.49840000000000001</v>
      </c>
      <c r="AO3015" s="4">
        <v>0.65080000000000005</v>
      </c>
      <c r="AP3015" s="4">
        <v>0.9597</v>
      </c>
      <c r="AQ3015" s="6">
        <v>0.4</v>
      </c>
      <c r="AR3015" s="6">
        <v>0.2</v>
      </c>
      <c r="AS3015">
        <v>1099</v>
      </c>
      <c r="AT3015" s="3">
        <v>46.51</v>
      </c>
      <c r="AU3015" s="3">
        <v>47.49</v>
      </c>
      <c r="AV3015" s="3">
        <v>47.25</v>
      </c>
      <c r="AW3015" s="3">
        <v>47.44</v>
      </c>
      <c r="AX3015">
        <v>74.8</v>
      </c>
      <c r="AY3015" t="s">
        <v>71</v>
      </c>
      <c r="AZ3015" t="s">
        <v>72</v>
      </c>
      <c r="BA3015" t="s">
        <v>96</v>
      </c>
      <c r="BB3015" t="s">
        <v>72</v>
      </c>
      <c r="BC3015" t="s">
        <v>70</v>
      </c>
      <c r="BD3015" t="s">
        <v>71</v>
      </c>
      <c r="BE3015" t="s">
        <v>96</v>
      </c>
      <c r="BF3015">
        <v>6.24</v>
      </c>
      <c r="BG3015" s="4">
        <v>0.73829999999999996</v>
      </c>
      <c r="BH3015" s="4">
        <v>0.44840000000000002</v>
      </c>
      <c r="BI3015">
        <v>148.82</v>
      </c>
      <c r="BJ3015" s="4">
        <v>3.3700000000000001E-2</v>
      </c>
      <c r="BK3015" s="4">
        <v>1.11E-2</v>
      </c>
    </row>
    <row r="3016" spans="1:63" x14ac:dyDescent="0.3">
      <c r="A3016" t="s">
        <v>2648</v>
      </c>
      <c r="B3016" t="s">
        <v>2649</v>
      </c>
      <c r="C3016" t="s">
        <v>93</v>
      </c>
      <c r="D3016" s="1">
        <v>97753000</v>
      </c>
      <c r="E3016" s="2">
        <v>37598</v>
      </c>
      <c r="F3016" s="3">
        <v>38.979999999999997</v>
      </c>
      <c r="G3016" t="b">
        <v>0</v>
      </c>
      <c r="H3016" t="b">
        <v>0</v>
      </c>
      <c r="I3016" t="b">
        <v>0</v>
      </c>
      <c r="J3016" t="b">
        <v>0</v>
      </c>
      <c r="K3016" s="4">
        <v>2.5000000000000001E-3</v>
      </c>
      <c r="L3016" s="4">
        <v>1.89E-2</v>
      </c>
      <c r="M3016" s="4">
        <v>7.5200000000000003E-2</v>
      </c>
      <c r="N3016" s="4">
        <v>7.4499999999999997E-2</v>
      </c>
      <c r="O3016" s="4">
        <v>1.1299999999999999E-2</v>
      </c>
      <c r="P3016" s="4">
        <v>2.7900000000000001E-2</v>
      </c>
      <c r="Q3016" s="3">
        <v>0</v>
      </c>
      <c r="R3016" s="3">
        <v>1.9463250000000001</v>
      </c>
      <c r="S3016" s="3">
        <v>28.481504999999999</v>
      </c>
      <c r="T3016" s="3">
        <v>28.481504999999999</v>
      </c>
      <c r="U3016" s="3">
        <v>-30.838204999999999</v>
      </c>
      <c r="V3016" s="3">
        <v>-30.838204999999999</v>
      </c>
      <c r="W3016" t="s">
        <v>94</v>
      </c>
      <c r="X3016" s="5">
        <v>43250</v>
      </c>
      <c r="Y3016" s="4">
        <v>2.8999999999999998E-3</v>
      </c>
      <c r="Z3016" s="3">
        <v>1.55</v>
      </c>
      <c r="AA3016" s="5">
        <v>45288</v>
      </c>
      <c r="AB3016" s="3">
        <v>0.2</v>
      </c>
      <c r="AC3016" s="4">
        <v>3.9800000000000002E-2</v>
      </c>
      <c r="AD3016" t="s">
        <v>95</v>
      </c>
      <c r="AE3016" s="4">
        <v>5.5999999999999999E-3</v>
      </c>
      <c r="AF3016" t="s">
        <v>96</v>
      </c>
      <c r="AG3016">
        <v>0.15</v>
      </c>
      <c r="AH3016" s="4">
        <v>1.43E-2</v>
      </c>
      <c r="AI3016" s="4">
        <v>2.8799999999999999E-2</v>
      </c>
      <c r="AJ3016" s="4">
        <v>2.6499999999999999E-2</v>
      </c>
      <c r="AK3016" s="4">
        <v>2.7199999999999998E-2</v>
      </c>
      <c r="AL3016" t="s">
        <v>938</v>
      </c>
      <c r="AM3016">
        <v>382</v>
      </c>
      <c r="AN3016" s="4">
        <v>0.17580000000000001</v>
      </c>
      <c r="AO3016" s="4">
        <v>0.20219999999999999</v>
      </c>
      <c r="AP3016" s="4">
        <v>0.35780000000000001</v>
      </c>
      <c r="AQ3016" s="6">
        <v>0.4</v>
      </c>
      <c r="AR3016" s="6">
        <v>0.2</v>
      </c>
      <c r="AS3016">
        <v>1099</v>
      </c>
      <c r="AT3016" s="3">
        <v>38.270000000000003</v>
      </c>
      <c r="AU3016" s="3">
        <v>39.08</v>
      </c>
      <c r="AV3016" s="3">
        <v>38.97</v>
      </c>
      <c r="AW3016" s="3">
        <v>38.99</v>
      </c>
      <c r="AX3016">
        <v>75.81</v>
      </c>
      <c r="AY3016" t="s">
        <v>71</v>
      </c>
      <c r="AZ3016" t="s">
        <v>70</v>
      </c>
      <c r="BA3016" t="s">
        <v>96</v>
      </c>
      <c r="BB3016" t="s">
        <v>69</v>
      </c>
      <c r="BC3016" t="s">
        <v>79</v>
      </c>
      <c r="BD3016" t="s">
        <v>79</v>
      </c>
      <c r="BE3016" t="s">
        <v>96</v>
      </c>
      <c r="BF3016" t="s">
        <v>96</v>
      </c>
      <c r="BG3016" s="4" t="s">
        <v>96</v>
      </c>
      <c r="BH3016" s="4" t="s">
        <v>96</v>
      </c>
      <c r="BI3016" t="s">
        <v>96</v>
      </c>
      <c r="BJ3016" s="4" t="s">
        <v>96</v>
      </c>
      <c r="BK3016" s="4" t="s">
        <v>96</v>
      </c>
    </row>
    <row r="3017" spans="1:63" x14ac:dyDescent="0.3">
      <c r="A3017" t="s">
        <v>2328</v>
      </c>
      <c r="B3017" t="s">
        <v>2329</v>
      </c>
      <c r="C3017" t="s">
        <v>93</v>
      </c>
      <c r="D3017" s="1">
        <v>97284000</v>
      </c>
      <c r="E3017" s="2">
        <v>5327</v>
      </c>
      <c r="F3017" s="3">
        <v>44.09</v>
      </c>
      <c r="G3017" t="b">
        <v>0</v>
      </c>
      <c r="H3017" t="b">
        <v>0</v>
      </c>
      <c r="I3017" t="b">
        <v>1</v>
      </c>
      <c r="J3017" t="b">
        <v>0</v>
      </c>
      <c r="K3017" s="4">
        <v>4.7999999999999996E-3</v>
      </c>
      <c r="L3017" s="4">
        <v>3.5000000000000003E-2</v>
      </c>
      <c r="M3017" s="4">
        <v>0.1212</v>
      </c>
      <c r="N3017" s="4">
        <v>0.12230000000000001</v>
      </c>
      <c r="O3017" s="4">
        <v>1.0500000000000001E-2</v>
      </c>
      <c r="P3017" s="4">
        <v>4.6899999999999997E-2</v>
      </c>
      <c r="Q3017" s="3">
        <v>0</v>
      </c>
      <c r="R3017" s="3">
        <v>-8.6280000000000001</v>
      </c>
      <c r="S3017" s="3">
        <v>-31.791</v>
      </c>
      <c r="T3017" s="3">
        <v>-31.791</v>
      </c>
      <c r="U3017" s="3">
        <v>-77.661500000000004</v>
      </c>
      <c r="V3017" s="3">
        <v>-77.661500000000004</v>
      </c>
      <c r="W3017" t="s">
        <v>246</v>
      </c>
      <c r="X3017" s="5">
        <v>42983</v>
      </c>
      <c r="Y3017" s="4">
        <v>3.3999999999999998E-3</v>
      </c>
      <c r="Z3017" s="3">
        <v>2.73</v>
      </c>
      <c r="AA3017" s="5">
        <v>45287</v>
      </c>
      <c r="AB3017" s="3">
        <v>0.25</v>
      </c>
      <c r="AC3017" s="4">
        <v>6.1699999999999998E-2</v>
      </c>
      <c r="AD3017" t="s">
        <v>95</v>
      </c>
      <c r="AE3017" s="4">
        <v>9.7000000000000003E-3</v>
      </c>
      <c r="AF3017" t="s">
        <v>96</v>
      </c>
      <c r="AG3017">
        <v>0.43</v>
      </c>
      <c r="AH3017" s="4">
        <v>1.0767</v>
      </c>
      <c r="AI3017" s="4">
        <v>7.4399999999999994E-2</v>
      </c>
      <c r="AJ3017" s="4">
        <v>7.2800000000000004E-2</v>
      </c>
      <c r="AK3017" s="4">
        <v>6.9199999999999998E-2</v>
      </c>
      <c r="AL3017" t="s">
        <v>325</v>
      </c>
      <c r="AM3017">
        <v>384</v>
      </c>
      <c r="AN3017" s="4">
        <v>8.2500000000000004E-2</v>
      </c>
      <c r="AO3017" s="4">
        <v>0.1137</v>
      </c>
      <c r="AP3017" s="4">
        <v>0.2853</v>
      </c>
      <c r="AQ3017" s="6">
        <v>0.4</v>
      </c>
      <c r="AR3017" s="6">
        <v>0.2</v>
      </c>
      <c r="AS3017">
        <v>1099</v>
      </c>
      <c r="AT3017" s="3">
        <v>42.51</v>
      </c>
      <c r="AU3017" s="3">
        <v>44.65</v>
      </c>
      <c r="AV3017" s="3">
        <v>44.02</v>
      </c>
      <c r="AW3017" s="3">
        <v>44.23</v>
      </c>
      <c r="AX3017">
        <v>67.14</v>
      </c>
      <c r="AY3017" t="s">
        <v>71</v>
      </c>
      <c r="AZ3017" t="s">
        <v>72</v>
      </c>
      <c r="BA3017" t="s">
        <v>72</v>
      </c>
      <c r="BB3017" t="s">
        <v>75</v>
      </c>
      <c r="BC3017" t="s">
        <v>70</v>
      </c>
      <c r="BD3017" t="s">
        <v>70</v>
      </c>
      <c r="BE3017" t="s">
        <v>96</v>
      </c>
      <c r="BF3017">
        <v>5.22</v>
      </c>
      <c r="BG3017">
        <v>0.36820000000000003</v>
      </c>
      <c r="BH3017">
        <v>0.26750000000000002</v>
      </c>
      <c r="BI3017">
        <v>333.57</v>
      </c>
      <c r="BJ3017">
        <v>7.1099999999999997E-2</v>
      </c>
      <c r="BK3017">
        <v>2.8500000000000001E-2</v>
      </c>
    </row>
    <row r="3018" spans="1:63" x14ac:dyDescent="0.3">
      <c r="A3018" t="s">
        <v>2477</v>
      </c>
      <c r="B3018" t="s">
        <v>2478</v>
      </c>
      <c r="C3018" t="s">
        <v>93</v>
      </c>
      <c r="D3018" s="1">
        <v>97150300</v>
      </c>
      <c r="E3018" s="2">
        <v>11913</v>
      </c>
      <c r="F3018" s="3">
        <v>48.93</v>
      </c>
      <c r="G3018" t="b">
        <v>0</v>
      </c>
      <c r="H3018" t="b">
        <v>0</v>
      </c>
      <c r="I3018" t="b">
        <v>1</v>
      </c>
      <c r="J3018" t="b">
        <v>0</v>
      </c>
      <c r="K3018" s="4">
        <v>-4.0000000000000002E-4</v>
      </c>
      <c r="L3018" s="4">
        <v>2.5700000000000001E-2</v>
      </c>
      <c r="M3018" s="4">
        <v>3.8800000000000001E-2</v>
      </c>
      <c r="N3018" s="4">
        <v>3.5799999999999998E-2</v>
      </c>
      <c r="O3018" s="4">
        <v>-1.06E-2</v>
      </c>
      <c r="P3018" s="4">
        <v>3.0300000000000001E-2</v>
      </c>
      <c r="Q3018" s="3">
        <v>-4.90625</v>
      </c>
      <c r="R3018" s="3">
        <v>-4.90625</v>
      </c>
      <c r="S3018" s="3">
        <v>-40.322749999999999</v>
      </c>
      <c r="T3018" s="3">
        <v>-40.322749999999999</v>
      </c>
      <c r="U3018" s="3">
        <v>-81.638999999999996</v>
      </c>
      <c r="V3018" s="3">
        <v>-81.638999999999996</v>
      </c>
      <c r="W3018" t="s">
        <v>167</v>
      </c>
      <c r="X3018" s="5">
        <v>43375</v>
      </c>
      <c r="Y3018" s="4">
        <v>1.1999999999999999E-3</v>
      </c>
      <c r="Z3018" s="3">
        <v>1.44</v>
      </c>
      <c r="AA3018" s="5">
        <v>45261</v>
      </c>
      <c r="AB3018" s="3">
        <v>0.13</v>
      </c>
      <c r="AC3018" s="4">
        <v>2.9399999999999999E-2</v>
      </c>
      <c r="AD3018" t="s">
        <v>95</v>
      </c>
      <c r="AE3018" s="4">
        <v>7.0000000000000001E-3</v>
      </c>
      <c r="AF3018" t="s">
        <v>96</v>
      </c>
      <c r="AG3018">
        <v>0.19</v>
      </c>
      <c r="AH3018" s="4">
        <v>0.72629999999999995</v>
      </c>
      <c r="AI3018" s="4">
        <v>7.3700000000000002E-2</v>
      </c>
      <c r="AJ3018" s="4">
        <v>6.5500000000000003E-2</v>
      </c>
      <c r="AK3018" s="4">
        <v>6.4699999999999994E-2</v>
      </c>
      <c r="AL3018" t="s">
        <v>325</v>
      </c>
      <c r="AM3018">
        <v>26</v>
      </c>
      <c r="AN3018" s="4">
        <v>0.62270000000000003</v>
      </c>
      <c r="AO3018" s="4">
        <v>0.81879999999999997</v>
      </c>
      <c r="AP3018" s="4">
        <v>0.99990000000000001</v>
      </c>
      <c r="AQ3018" s="6">
        <v>0.4</v>
      </c>
      <c r="AR3018" s="6">
        <v>0.2</v>
      </c>
      <c r="AS3018">
        <v>1099</v>
      </c>
      <c r="AT3018" s="3">
        <v>47.62</v>
      </c>
      <c r="AU3018" s="3">
        <v>49.57</v>
      </c>
      <c r="AV3018" s="3">
        <v>48.86</v>
      </c>
      <c r="AW3018" s="3">
        <v>49.04</v>
      </c>
      <c r="AX3018">
        <v>62.18</v>
      </c>
      <c r="AY3018" t="s">
        <v>75</v>
      </c>
      <c r="AZ3018" t="s">
        <v>72</v>
      </c>
      <c r="BA3018" t="s">
        <v>70</v>
      </c>
      <c r="BB3018" t="s">
        <v>82</v>
      </c>
      <c r="BC3018" t="s">
        <v>82</v>
      </c>
      <c r="BD3018" t="s">
        <v>75</v>
      </c>
      <c r="BE3018" t="s">
        <v>69</v>
      </c>
      <c r="BF3018">
        <v>5.72</v>
      </c>
      <c r="BG3018" s="4">
        <v>0.18559999999999999</v>
      </c>
      <c r="BH3018" s="4">
        <v>0.33650000000000002</v>
      </c>
      <c r="BI3018">
        <v>1.6</v>
      </c>
      <c r="BJ3018" s="4">
        <v>0</v>
      </c>
      <c r="BK3018" s="4">
        <v>0</v>
      </c>
    </row>
    <row r="3019" spans="1:63" x14ac:dyDescent="0.3">
      <c r="A3019" t="s">
        <v>2959</v>
      </c>
      <c r="B3019" t="s">
        <v>2960</v>
      </c>
      <c r="C3019" t="s">
        <v>93</v>
      </c>
      <c r="D3019" s="1">
        <v>95378300</v>
      </c>
      <c r="E3019" s="2">
        <v>13102</v>
      </c>
      <c r="F3019" s="3">
        <v>44.37</v>
      </c>
      <c r="G3019" t="b">
        <v>0</v>
      </c>
      <c r="H3019" t="b">
        <v>0</v>
      </c>
      <c r="I3019" t="b">
        <v>0</v>
      </c>
      <c r="J3019" t="b">
        <v>0</v>
      </c>
      <c r="K3019" s="4">
        <v>8.0000000000000004E-4</v>
      </c>
      <c r="L3019" s="4">
        <v>3.1199999999999999E-2</v>
      </c>
      <c r="M3019" s="4">
        <v>0.1138</v>
      </c>
      <c r="N3019" s="4">
        <v>0.115</v>
      </c>
      <c r="O3019" s="4">
        <v>3.4500000000000003E-2</v>
      </c>
      <c r="P3019">
        <v>4.7600000000000003E-2</v>
      </c>
      <c r="Q3019" s="3">
        <v>0</v>
      </c>
      <c r="R3019" s="3">
        <v>2.2132499999999999</v>
      </c>
      <c r="S3019" s="3">
        <v>28.213149999999999</v>
      </c>
      <c r="T3019" s="3">
        <v>28.213149999999999</v>
      </c>
      <c r="U3019" s="3">
        <v>22.819050000000001</v>
      </c>
      <c r="V3019" s="3">
        <v>22.819050000000001</v>
      </c>
      <c r="W3019" t="s">
        <v>246</v>
      </c>
      <c r="X3019" s="5">
        <v>43110</v>
      </c>
      <c r="Y3019" s="4">
        <v>2E-3</v>
      </c>
      <c r="Z3019" s="3">
        <v>2.93</v>
      </c>
      <c r="AA3019">
        <v>45281</v>
      </c>
      <c r="AB3019">
        <v>0.28999999999999998</v>
      </c>
      <c r="AC3019" s="4">
        <v>6.6000000000000003E-2</v>
      </c>
      <c r="AD3019" t="s">
        <v>95</v>
      </c>
      <c r="AE3019" s="4">
        <v>9.7000000000000003E-3</v>
      </c>
      <c r="AF3019" t="s">
        <v>96</v>
      </c>
      <c r="AG3019">
        <v>0.34</v>
      </c>
      <c r="AH3019" s="4">
        <v>0.74319999999999997</v>
      </c>
      <c r="AI3019" s="4">
        <v>5.11E-2</v>
      </c>
      <c r="AJ3019" s="4">
        <v>5.5100000000000003E-2</v>
      </c>
      <c r="AK3019" s="4">
        <v>5.4100000000000002E-2</v>
      </c>
      <c r="AL3019" t="s">
        <v>4475</v>
      </c>
      <c r="AM3019">
        <v>1000</v>
      </c>
      <c r="AN3019" s="4">
        <v>7.8799999999999995E-2</v>
      </c>
      <c r="AO3019" s="4">
        <v>0.1104</v>
      </c>
      <c r="AP3019" s="4">
        <v>0.26950000000000002</v>
      </c>
      <c r="AQ3019" s="6">
        <v>0.4</v>
      </c>
      <c r="AR3019" s="6">
        <v>0.2</v>
      </c>
      <c r="AS3019">
        <v>1099</v>
      </c>
      <c r="AT3019" s="3">
        <v>43.05</v>
      </c>
      <c r="AU3019" s="3">
        <v>44.8</v>
      </c>
      <c r="AV3019" s="3">
        <v>44.32</v>
      </c>
      <c r="AW3019" s="3">
        <v>44.46</v>
      </c>
      <c r="AX3019">
        <v>71.25</v>
      </c>
      <c r="AY3019" t="s">
        <v>71</v>
      </c>
      <c r="AZ3019" t="s">
        <v>69</v>
      </c>
      <c r="BA3019" t="s">
        <v>82</v>
      </c>
      <c r="BB3019" t="s">
        <v>72</v>
      </c>
      <c r="BC3019" t="s">
        <v>72</v>
      </c>
      <c r="BD3019" t="s">
        <v>69</v>
      </c>
      <c r="BE3019" t="s">
        <v>96</v>
      </c>
      <c r="BF3019">
        <v>5.04</v>
      </c>
      <c r="BG3019">
        <v>0.15679999999999999</v>
      </c>
      <c r="BH3019">
        <v>0.24179999999999999</v>
      </c>
      <c r="BI3019">
        <v>331.38</v>
      </c>
      <c r="BJ3019">
        <v>9.01E-2</v>
      </c>
      <c r="BK3019">
        <v>2.3800000000000002E-2</v>
      </c>
    </row>
    <row r="3020" spans="1:63" x14ac:dyDescent="0.3">
      <c r="A3020" t="s">
        <v>4636</v>
      </c>
      <c r="B3020" t="s">
        <v>4637</v>
      </c>
      <c r="C3020" t="s">
        <v>93</v>
      </c>
      <c r="D3020" s="1">
        <v>94922300</v>
      </c>
      <c r="E3020">
        <v>883</v>
      </c>
      <c r="F3020" s="3">
        <v>92.42</v>
      </c>
      <c r="G3020" t="b">
        <v>0</v>
      </c>
      <c r="H3020" t="b">
        <v>0</v>
      </c>
      <c r="I3020" t="b">
        <v>0</v>
      </c>
      <c r="J3020" t="b">
        <v>0</v>
      </c>
      <c r="K3020" s="4">
        <v>2.2000000000000001E-3</v>
      </c>
      <c r="L3020" s="4">
        <v>2.24E-2</v>
      </c>
      <c r="M3020" s="4">
        <v>4.5999999999999999E-2</v>
      </c>
      <c r="N3020" s="4">
        <v>4.4200000000000003E-2</v>
      </c>
      <c r="O3020" s="4">
        <v>-1.38E-2</v>
      </c>
      <c r="P3020" t="s">
        <v>96</v>
      </c>
      <c r="Q3020" s="3">
        <v>0</v>
      </c>
      <c r="R3020" s="3">
        <v>0</v>
      </c>
      <c r="S3020" s="3">
        <v>-36.571843000000001</v>
      </c>
      <c r="T3020" s="3">
        <v>-36.571843000000001</v>
      </c>
      <c r="U3020" s="3">
        <v>22.383497999999999</v>
      </c>
      <c r="V3020" s="3">
        <v>22.383497999999999</v>
      </c>
      <c r="W3020" t="s">
        <v>147</v>
      </c>
      <c r="X3020" s="5">
        <v>44106</v>
      </c>
      <c r="Y3020" s="4">
        <v>4.4999999999999997E-3</v>
      </c>
      <c r="Z3020" s="3">
        <v>2.12</v>
      </c>
      <c r="AA3020" s="5">
        <v>45287</v>
      </c>
      <c r="AB3020" s="3">
        <v>0.65</v>
      </c>
      <c r="AC3020" s="4">
        <v>2.29E-2</v>
      </c>
      <c r="AD3020" t="s">
        <v>243</v>
      </c>
      <c r="AE3020" s="4">
        <v>9.9000000000000008E-3</v>
      </c>
      <c r="AF3020" t="s">
        <v>96</v>
      </c>
      <c r="AG3020">
        <v>0.13</v>
      </c>
      <c r="AH3020" s="4">
        <v>0.1096</v>
      </c>
      <c r="AI3020" s="4">
        <v>4.3499999999999997E-2</v>
      </c>
      <c r="AJ3020" s="4">
        <v>4.4699999999999997E-2</v>
      </c>
      <c r="AK3020" s="4">
        <v>4.2299999999999997E-2</v>
      </c>
      <c r="AL3020" t="s">
        <v>2402</v>
      </c>
      <c r="AM3020">
        <v>78</v>
      </c>
      <c r="AN3020" s="4">
        <v>0.27979999999999999</v>
      </c>
      <c r="AO3020" s="4">
        <v>0.37680000000000002</v>
      </c>
      <c r="AP3020" s="4">
        <v>0.80010000000000003</v>
      </c>
      <c r="AQ3020" s="6">
        <v>0.4</v>
      </c>
      <c r="AR3020" s="6">
        <v>0.2</v>
      </c>
      <c r="AS3020">
        <v>1099</v>
      </c>
      <c r="AT3020" s="3">
        <v>90.39</v>
      </c>
      <c r="AU3020" s="3">
        <v>92.94</v>
      </c>
      <c r="AV3020" s="3">
        <v>92.39</v>
      </c>
      <c r="AW3020" s="3">
        <v>92.48</v>
      </c>
      <c r="AX3020">
        <v>70.97</v>
      </c>
      <c r="AY3020" t="s">
        <v>75</v>
      </c>
      <c r="AZ3020" t="s">
        <v>75</v>
      </c>
      <c r="BA3020" t="s">
        <v>96</v>
      </c>
      <c r="BB3020" t="s">
        <v>79</v>
      </c>
      <c r="BC3020" t="s">
        <v>82</v>
      </c>
      <c r="BD3020" t="s">
        <v>79</v>
      </c>
      <c r="BE3020" t="s">
        <v>96</v>
      </c>
      <c r="BF3020">
        <v>5.99</v>
      </c>
      <c r="BG3020" s="4">
        <v>0.36330000000000001</v>
      </c>
      <c r="BH3020" s="4">
        <v>0.39100000000000001</v>
      </c>
      <c r="BI3020">
        <v>254.51</v>
      </c>
      <c r="BJ3020" s="4">
        <v>7.9899999999999999E-2</v>
      </c>
      <c r="BK3020" s="4">
        <v>1.18E-2</v>
      </c>
    </row>
    <row r="3021" spans="1:63" x14ac:dyDescent="0.3">
      <c r="A3021" t="s">
        <v>4657</v>
      </c>
      <c r="B3021" t="s">
        <v>4658</v>
      </c>
      <c r="C3021" t="s">
        <v>93</v>
      </c>
      <c r="D3021" s="1">
        <v>93865300</v>
      </c>
      <c r="E3021">
        <v>7278</v>
      </c>
      <c r="F3021" s="3">
        <v>42.98</v>
      </c>
      <c r="G3021" t="b">
        <v>0</v>
      </c>
      <c r="H3021" t="b">
        <v>0</v>
      </c>
      <c r="I3021" t="b">
        <v>0</v>
      </c>
      <c r="J3021" t="b">
        <v>0</v>
      </c>
      <c r="K3021" s="4">
        <v>4.5999999999999999E-3</v>
      </c>
      <c r="L3021" s="4">
        <v>3.85E-2</v>
      </c>
      <c r="M3021" s="4">
        <v>5.7099999999999998E-2</v>
      </c>
      <c r="N3021" s="4">
        <v>5.0799999999999998E-2</v>
      </c>
      <c r="O3021" s="4" t="s">
        <v>96</v>
      </c>
      <c r="P3021" t="s">
        <v>96</v>
      </c>
      <c r="Q3021" s="3">
        <v>-6.4734689999999997</v>
      </c>
      <c r="R3021" s="3">
        <v>-12.805944</v>
      </c>
      <c r="S3021" s="3">
        <v>56.611763000000003</v>
      </c>
      <c r="T3021" s="3">
        <v>56.611763000000003</v>
      </c>
      <c r="U3021" s="3">
        <v>61.410277000000001</v>
      </c>
      <c r="V3021" s="3">
        <v>61.410277000000001</v>
      </c>
      <c r="W3021" t="s">
        <v>94</v>
      </c>
      <c r="X3021" s="5">
        <v>44467</v>
      </c>
      <c r="Y3021" s="4">
        <v>8.0000000000000004E-4</v>
      </c>
      <c r="Z3021" s="3">
        <v>1.49</v>
      </c>
      <c r="AA3021" s="5">
        <v>45282</v>
      </c>
      <c r="AB3021" s="3">
        <v>0.15</v>
      </c>
      <c r="AC3021" s="4">
        <v>3.4700000000000002E-2</v>
      </c>
      <c r="AD3021" t="s">
        <v>95</v>
      </c>
      <c r="AE3021" s="4">
        <v>8.0000000000000002E-3</v>
      </c>
      <c r="AF3021" t="s">
        <v>96</v>
      </c>
      <c r="AG3021">
        <v>0.26</v>
      </c>
      <c r="AH3021" s="4">
        <v>0.15859999999999999</v>
      </c>
      <c r="AI3021" s="4">
        <v>7.3300000000000004E-2</v>
      </c>
      <c r="AJ3021" s="4">
        <v>8.5500000000000007E-2</v>
      </c>
      <c r="AK3021" s="4">
        <v>8.3599999999999994E-2</v>
      </c>
      <c r="AL3021" t="s">
        <v>2158</v>
      </c>
      <c r="AM3021" s="2">
        <v>1000</v>
      </c>
      <c r="AN3021" s="4">
        <v>0.3639</v>
      </c>
      <c r="AO3021" s="4">
        <v>0.44280000000000003</v>
      </c>
      <c r="AP3021" s="4">
        <v>0.71460000000000001</v>
      </c>
      <c r="AQ3021" s="6">
        <v>0.4</v>
      </c>
      <c r="AR3021" s="6">
        <v>0.2</v>
      </c>
      <c r="AS3021">
        <v>1099</v>
      </c>
      <c r="AT3021" s="3">
        <v>41.45</v>
      </c>
      <c r="AU3021" s="3">
        <v>43.43</v>
      </c>
      <c r="AV3021" s="3">
        <v>42.93</v>
      </c>
      <c r="AW3021" s="3">
        <v>43.03</v>
      </c>
      <c r="AX3021">
        <v>67.66</v>
      </c>
      <c r="AY3021" t="s">
        <v>82</v>
      </c>
      <c r="AZ3021" t="s">
        <v>69</v>
      </c>
      <c r="BA3021" t="s">
        <v>96</v>
      </c>
      <c r="BB3021" t="s">
        <v>82</v>
      </c>
      <c r="BC3021" t="s">
        <v>82</v>
      </c>
      <c r="BD3021" t="s">
        <v>75</v>
      </c>
      <c r="BE3021" t="s">
        <v>96</v>
      </c>
      <c r="BF3021">
        <v>5.99</v>
      </c>
      <c r="BG3021" s="4">
        <v>0.35160000000000002</v>
      </c>
      <c r="BH3021" s="4">
        <v>0.39</v>
      </c>
      <c r="BI3021">
        <v>211.33</v>
      </c>
      <c r="BJ3021" s="4">
        <v>1.37E-2</v>
      </c>
      <c r="BK3021" s="4">
        <v>6.1000000000000004E-3</v>
      </c>
    </row>
    <row r="3022" spans="1:63" x14ac:dyDescent="0.3">
      <c r="A3022" t="s">
        <v>2746</v>
      </c>
      <c r="B3022" t="s">
        <v>2747</v>
      </c>
      <c r="C3022" t="s">
        <v>93</v>
      </c>
      <c r="D3022" s="1">
        <v>92724000</v>
      </c>
      <c r="E3022" s="2">
        <v>28631</v>
      </c>
      <c r="F3022" s="3">
        <v>23.12</v>
      </c>
      <c r="G3022" t="b">
        <v>0</v>
      </c>
      <c r="H3022" t="b">
        <v>0</v>
      </c>
      <c r="I3022" t="b">
        <v>0</v>
      </c>
      <c r="J3022" t="b">
        <v>0</v>
      </c>
      <c r="K3022" s="4">
        <v>1.2999999999999999E-3</v>
      </c>
      <c r="L3022" s="4">
        <v>4.5699999999999998E-2</v>
      </c>
      <c r="M3022" s="4">
        <v>7.5600000000000001E-2</v>
      </c>
      <c r="N3022" s="4">
        <v>7.6999999999999999E-2</v>
      </c>
      <c r="O3022" s="4">
        <v>-1.34E-2</v>
      </c>
      <c r="P3022" s="4">
        <v>2.12E-2</v>
      </c>
      <c r="Q3022" s="3">
        <v>0</v>
      </c>
      <c r="R3022" s="3">
        <v>0</v>
      </c>
      <c r="S3022" s="3">
        <v>0</v>
      </c>
      <c r="T3022" s="3">
        <v>0</v>
      </c>
      <c r="U3022" s="3">
        <v>-10.8292</v>
      </c>
      <c r="V3022" s="3">
        <v>-10.8292</v>
      </c>
      <c r="W3022" t="s">
        <v>1629</v>
      </c>
      <c r="X3022" s="5">
        <v>39366</v>
      </c>
      <c r="Y3022" s="4">
        <v>2.8E-3</v>
      </c>
      <c r="Z3022" s="3">
        <v>0.7</v>
      </c>
      <c r="AA3022" s="5">
        <v>45278</v>
      </c>
      <c r="AB3022" s="3">
        <v>0.06</v>
      </c>
      <c r="AC3022" s="4">
        <v>3.04E-2</v>
      </c>
      <c r="AD3022" t="s">
        <v>95</v>
      </c>
      <c r="AE3022" s="4">
        <v>5.4999999999999997E-3</v>
      </c>
      <c r="AF3022" t="s">
        <v>96</v>
      </c>
      <c r="AG3022">
        <v>0.17</v>
      </c>
      <c r="AH3022" s="4">
        <v>0.66080000000000005</v>
      </c>
      <c r="AI3022" s="4">
        <v>5.7799999999999997E-2</v>
      </c>
      <c r="AJ3022" s="4">
        <v>7.0099999999999996E-2</v>
      </c>
      <c r="AK3022" s="4">
        <v>7.6799999999999993E-2</v>
      </c>
      <c r="AL3022" t="s">
        <v>84</v>
      </c>
      <c r="AM3022">
        <v>81</v>
      </c>
      <c r="AN3022" s="4">
        <v>0.26290000000000002</v>
      </c>
      <c r="AO3022" s="4">
        <v>0.36230000000000001</v>
      </c>
      <c r="AP3022" s="4">
        <v>0.79359999999999997</v>
      </c>
      <c r="AQ3022" s="6">
        <v>0.4</v>
      </c>
      <c r="AR3022" s="6">
        <v>0.2</v>
      </c>
      <c r="AS3022">
        <v>1099</v>
      </c>
      <c r="AT3022" s="3">
        <v>22.4</v>
      </c>
      <c r="AU3022" s="3">
        <v>23.33</v>
      </c>
      <c r="AV3022" s="3" t="s">
        <v>96</v>
      </c>
      <c r="AW3022" s="3" t="s">
        <v>96</v>
      </c>
      <c r="AX3022">
        <v>76.56</v>
      </c>
      <c r="AY3022" t="s">
        <v>69</v>
      </c>
      <c r="AZ3022" t="s">
        <v>72</v>
      </c>
      <c r="BA3022" t="s">
        <v>69</v>
      </c>
      <c r="BB3022" t="s">
        <v>69</v>
      </c>
      <c r="BC3022" t="s">
        <v>72</v>
      </c>
      <c r="BD3022" t="s">
        <v>68</v>
      </c>
      <c r="BE3022" t="s">
        <v>72</v>
      </c>
      <c r="BF3022" t="s">
        <v>96</v>
      </c>
      <c r="BG3022" s="4" t="s">
        <v>96</v>
      </c>
      <c r="BH3022" s="4" t="s">
        <v>96</v>
      </c>
      <c r="BI3022" t="s">
        <v>96</v>
      </c>
      <c r="BJ3022" s="4" t="s">
        <v>96</v>
      </c>
      <c r="BK3022" s="4" t="s">
        <v>96</v>
      </c>
    </row>
    <row r="3023" spans="1:63" x14ac:dyDescent="0.3">
      <c r="A3023" t="s">
        <v>2721</v>
      </c>
      <c r="B3023" t="s">
        <v>2722</v>
      </c>
      <c r="C3023" t="s">
        <v>93</v>
      </c>
      <c r="D3023" s="1">
        <v>91339300</v>
      </c>
      <c r="E3023" s="2">
        <v>25781</v>
      </c>
      <c r="F3023" s="3">
        <v>28.07</v>
      </c>
      <c r="G3023" t="b">
        <v>0</v>
      </c>
      <c r="H3023" t="b">
        <v>0</v>
      </c>
      <c r="I3023" t="b">
        <v>0</v>
      </c>
      <c r="J3023" t="b">
        <v>0</v>
      </c>
      <c r="K3023" s="4">
        <v>1.1900000000000001E-2</v>
      </c>
      <c r="L3023" s="4">
        <v>3.1399999999999997E-2</v>
      </c>
      <c r="M3023" s="4">
        <v>0.14280000000000001</v>
      </c>
      <c r="N3023" s="4">
        <v>0.14219999999999999</v>
      </c>
      <c r="O3023" s="4">
        <v>-2.0500000000000001E-2</v>
      </c>
      <c r="P3023" s="4">
        <v>1.5299999999999999E-2</v>
      </c>
      <c r="Q3023" s="3">
        <v>0</v>
      </c>
      <c r="R3023" s="3">
        <v>0</v>
      </c>
      <c r="S3023" s="3">
        <v>-9.5165900000000008</v>
      </c>
      <c r="T3023" s="3">
        <v>-9.5165900000000008</v>
      </c>
      <c r="U3023" s="3">
        <v>-17.496670000000002</v>
      </c>
      <c r="V3023" s="3">
        <v>-17.496670000000002</v>
      </c>
      <c r="W3023" t="s">
        <v>249</v>
      </c>
      <c r="X3023" s="5">
        <v>40399</v>
      </c>
      <c r="Y3023" s="4">
        <v>5.4999999999999997E-3</v>
      </c>
      <c r="Z3023" s="3">
        <v>1.36</v>
      </c>
      <c r="AA3023" s="5">
        <v>45282</v>
      </c>
      <c r="AB3023" s="3">
        <v>0.12</v>
      </c>
      <c r="AC3023" s="4">
        <v>4.8300000000000003E-2</v>
      </c>
      <c r="AD3023" t="s">
        <v>95</v>
      </c>
      <c r="AE3023" s="4">
        <v>8.0000000000000002E-3</v>
      </c>
      <c r="AF3023" t="s">
        <v>96</v>
      </c>
      <c r="AG3023">
        <v>0.4</v>
      </c>
      <c r="AH3023" s="4">
        <v>0.53239999999999998</v>
      </c>
      <c r="AI3023" s="4">
        <v>0.1041</v>
      </c>
      <c r="AJ3023" s="4">
        <v>0.1166</v>
      </c>
      <c r="AK3023" s="4">
        <v>0.1225</v>
      </c>
      <c r="AL3023" t="s">
        <v>497</v>
      </c>
      <c r="AM3023">
        <v>164</v>
      </c>
      <c r="AN3023" s="4">
        <v>0.23710000000000001</v>
      </c>
      <c r="AO3023" s="4">
        <v>0.30170000000000002</v>
      </c>
      <c r="AP3023" s="4">
        <v>0.61760000000000004</v>
      </c>
      <c r="AQ3023" s="6">
        <v>0.4</v>
      </c>
      <c r="AR3023" s="6">
        <v>0.2</v>
      </c>
      <c r="AS3023">
        <v>1099</v>
      </c>
      <c r="AT3023" s="3">
        <v>26.66</v>
      </c>
      <c r="AU3023" s="3">
        <v>28.12</v>
      </c>
      <c r="AV3023" s="3">
        <v>27.83</v>
      </c>
      <c r="AW3023" s="3">
        <v>28.24</v>
      </c>
      <c r="AX3023">
        <v>64.900000000000006</v>
      </c>
      <c r="AY3023" t="s">
        <v>79</v>
      </c>
      <c r="AZ3023" t="s">
        <v>82</v>
      </c>
      <c r="BA3023" t="s">
        <v>71</v>
      </c>
      <c r="BB3023" t="s">
        <v>71</v>
      </c>
      <c r="BC3023" t="s">
        <v>71</v>
      </c>
      <c r="BD3023" t="s">
        <v>72</v>
      </c>
      <c r="BE3023" t="s">
        <v>79</v>
      </c>
      <c r="BF3023">
        <v>5.03</v>
      </c>
      <c r="BG3023">
        <v>0.77129999999999999</v>
      </c>
      <c r="BH3023">
        <v>0.24079999999999999</v>
      </c>
      <c r="BI3023">
        <v>2.4900000000000002</v>
      </c>
      <c r="BJ3023">
        <v>0</v>
      </c>
      <c r="BK3023">
        <v>8.9999999999999998E-4</v>
      </c>
    </row>
    <row r="3024" spans="1:63" x14ac:dyDescent="0.3">
      <c r="A3024" t="s">
        <v>2874</v>
      </c>
      <c r="B3024" t="s">
        <v>2875</v>
      </c>
      <c r="C3024" t="s">
        <v>93</v>
      </c>
      <c r="D3024" s="1">
        <v>88078500</v>
      </c>
      <c r="E3024" s="2">
        <v>18161</v>
      </c>
      <c r="F3024" s="3">
        <v>23.83</v>
      </c>
      <c r="G3024" t="b">
        <v>0</v>
      </c>
      <c r="H3024" t="b">
        <v>0</v>
      </c>
      <c r="I3024" t="b">
        <v>0</v>
      </c>
      <c r="J3024" t="b">
        <v>0</v>
      </c>
      <c r="K3024" s="4">
        <v>3.0000000000000001E-3</v>
      </c>
      <c r="L3024" s="4">
        <v>3.4599999999999999E-2</v>
      </c>
      <c r="M3024" s="4">
        <v>7.0800000000000002E-2</v>
      </c>
      <c r="N3024" s="4">
        <v>6.8500000000000005E-2</v>
      </c>
      <c r="O3024" s="4">
        <v>-2.6499999999999999E-2</v>
      </c>
      <c r="P3024" s="4">
        <v>0.01</v>
      </c>
      <c r="Q3024" s="3">
        <v>0</v>
      </c>
      <c r="R3024" s="3">
        <v>0</v>
      </c>
      <c r="S3024" s="3">
        <v>11.305845</v>
      </c>
      <c r="T3024" s="3">
        <v>11.305845</v>
      </c>
      <c r="U3024" s="3">
        <v>-2.3229350000000002</v>
      </c>
      <c r="V3024" s="3">
        <v>-2.3229350000000002</v>
      </c>
      <c r="W3024" t="s">
        <v>94</v>
      </c>
      <c r="X3024" s="5">
        <v>42797</v>
      </c>
      <c r="Y3024" s="4">
        <v>2E-3</v>
      </c>
      <c r="Z3024" s="3">
        <v>0.76</v>
      </c>
      <c r="AA3024" s="5">
        <v>45287</v>
      </c>
      <c r="AB3024" s="3">
        <v>7.0000000000000007E-2</v>
      </c>
      <c r="AC3024" s="4">
        <v>3.1800000000000002E-2</v>
      </c>
      <c r="AD3024" t="s">
        <v>95</v>
      </c>
      <c r="AE3024" s="4">
        <v>3.3999999999999998E-3</v>
      </c>
      <c r="AF3024" t="s">
        <v>96</v>
      </c>
      <c r="AG3024">
        <v>0.17</v>
      </c>
      <c r="AH3024" s="4">
        <v>0.57169999999999999</v>
      </c>
      <c r="AI3024" s="4">
        <v>5.0999999999999997E-2</v>
      </c>
      <c r="AJ3024" s="4">
        <v>6.1100000000000002E-2</v>
      </c>
      <c r="AK3024" s="4">
        <v>5.62E-2</v>
      </c>
      <c r="AL3024" t="s">
        <v>322</v>
      </c>
      <c r="AM3024">
        <v>356</v>
      </c>
      <c r="AN3024" s="4">
        <v>9.0499999999999997E-2</v>
      </c>
      <c r="AO3024" s="4">
        <v>0.1241</v>
      </c>
      <c r="AP3024" s="4">
        <v>0.30020000000000002</v>
      </c>
      <c r="AQ3024" s="6">
        <v>0.4</v>
      </c>
      <c r="AR3024" s="6">
        <v>0.2</v>
      </c>
      <c r="AS3024">
        <v>1099</v>
      </c>
      <c r="AT3024" s="3">
        <v>23.05</v>
      </c>
      <c r="AU3024" s="3">
        <v>24.02</v>
      </c>
      <c r="AV3024" s="3">
        <v>23.81</v>
      </c>
      <c r="AW3024" s="3">
        <v>23.86</v>
      </c>
      <c r="AX3024">
        <v>71.88</v>
      </c>
      <c r="AY3024" t="s">
        <v>71</v>
      </c>
      <c r="AZ3024" t="s">
        <v>79</v>
      </c>
      <c r="BA3024" t="s">
        <v>96</v>
      </c>
      <c r="BB3024" t="s">
        <v>70</v>
      </c>
      <c r="BC3024" t="s">
        <v>70</v>
      </c>
      <c r="BD3024" t="s">
        <v>79</v>
      </c>
      <c r="BE3024" t="s">
        <v>96</v>
      </c>
      <c r="BF3024">
        <v>6.56</v>
      </c>
      <c r="BG3024" s="4">
        <v>0.74660000000000004</v>
      </c>
      <c r="BH3024" s="4">
        <v>0.54039999999999999</v>
      </c>
      <c r="BI3024">
        <v>740.75</v>
      </c>
      <c r="BJ3024" s="4">
        <v>8.7900000000000006E-2</v>
      </c>
      <c r="BK3024" s="4">
        <v>8.1500000000000003E-2</v>
      </c>
    </row>
    <row r="3025" spans="1:63" x14ac:dyDescent="0.3">
      <c r="A3025" t="s">
        <v>4261</v>
      </c>
      <c r="B3025" t="s">
        <v>4262</v>
      </c>
      <c r="C3025" t="s">
        <v>93</v>
      </c>
      <c r="D3025" s="1">
        <v>87286100</v>
      </c>
      <c r="E3025">
        <v>23483</v>
      </c>
      <c r="F3025" s="3">
        <v>20.21</v>
      </c>
      <c r="G3025" t="b">
        <v>0</v>
      </c>
      <c r="H3025" t="b">
        <v>0</v>
      </c>
      <c r="I3025" t="b">
        <v>0</v>
      </c>
      <c r="J3025" t="b">
        <v>0</v>
      </c>
      <c r="K3025" s="4">
        <v>8.0000000000000004E-4</v>
      </c>
      <c r="L3025" s="4">
        <v>5.8000000000000003E-2</v>
      </c>
      <c r="M3025" s="4">
        <v>4.1200000000000001E-2</v>
      </c>
      <c r="N3025" s="4">
        <v>3.4700000000000002E-2</v>
      </c>
      <c r="O3025" s="4">
        <v>-6.1400000000000003E-2</v>
      </c>
      <c r="P3025" t="s">
        <v>96</v>
      </c>
      <c r="Q3025" s="3">
        <v>0</v>
      </c>
      <c r="R3025" s="3">
        <v>-0.476935</v>
      </c>
      <c r="S3025" s="3">
        <v>33.929178</v>
      </c>
      <c r="T3025" s="3">
        <v>35.375545000000002</v>
      </c>
      <c r="U3025" s="3">
        <v>80.318093000000005</v>
      </c>
      <c r="V3025" s="3">
        <v>80.318093000000005</v>
      </c>
      <c r="W3025" t="s">
        <v>94</v>
      </c>
      <c r="X3025" s="5">
        <v>44061</v>
      </c>
      <c r="Y3025" s="4">
        <v>7.9000000000000008E-3</v>
      </c>
      <c r="Z3025" s="3">
        <v>0</v>
      </c>
      <c r="AA3025" s="5" t="s">
        <v>96</v>
      </c>
      <c r="AB3025" s="3" t="s">
        <v>96</v>
      </c>
      <c r="AC3025" s="4">
        <v>0</v>
      </c>
      <c r="AD3025" t="s">
        <v>243</v>
      </c>
      <c r="AE3025" s="4">
        <v>7.9000000000000008E-3</v>
      </c>
      <c r="AF3025" t="s">
        <v>96</v>
      </c>
      <c r="AG3025">
        <v>0.28000000000000003</v>
      </c>
      <c r="AH3025" s="4">
        <v>0.16439999999999999</v>
      </c>
      <c r="AI3025" s="4">
        <v>0.12620000000000001</v>
      </c>
      <c r="AJ3025" s="4">
        <v>0.14810000000000001</v>
      </c>
      <c r="AK3025" s="4">
        <v>0.1542</v>
      </c>
      <c r="AL3025" t="s">
        <v>2009</v>
      </c>
      <c r="AM3025">
        <v>2</v>
      </c>
      <c r="AN3025" s="4">
        <v>1</v>
      </c>
      <c r="AO3025" s="4">
        <v>1</v>
      </c>
      <c r="AP3025" s="4">
        <v>1</v>
      </c>
      <c r="AQ3025" s="6">
        <v>0.4</v>
      </c>
      <c r="AR3025" s="6">
        <v>0.2</v>
      </c>
      <c r="AS3025">
        <v>1099</v>
      </c>
      <c r="AT3025" s="3">
        <v>19.190000000000001</v>
      </c>
      <c r="AU3025" s="3">
        <v>20.66</v>
      </c>
      <c r="AV3025" s="3">
        <v>20.05</v>
      </c>
      <c r="AW3025" s="3">
        <v>20.37</v>
      </c>
      <c r="AX3025">
        <v>62.17</v>
      </c>
      <c r="AY3025" t="s">
        <v>82</v>
      </c>
      <c r="AZ3025" t="s">
        <v>75</v>
      </c>
      <c r="BA3025" t="s">
        <v>96</v>
      </c>
      <c r="BB3025" t="s">
        <v>75</v>
      </c>
      <c r="BC3025" t="s">
        <v>75</v>
      </c>
      <c r="BD3025" t="s">
        <v>75</v>
      </c>
      <c r="BE3025" t="s">
        <v>96</v>
      </c>
      <c r="BF3025" t="s">
        <v>96</v>
      </c>
      <c r="BG3025" s="4" t="s">
        <v>96</v>
      </c>
      <c r="BH3025" s="4" t="s">
        <v>96</v>
      </c>
      <c r="BI3025" t="s">
        <v>96</v>
      </c>
      <c r="BJ3025" s="4" t="s">
        <v>96</v>
      </c>
      <c r="BK3025" s="4" t="s">
        <v>96</v>
      </c>
    </row>
    <row r="3026" spans="1:63" x14ac:dyDescent="0.3">
      <c r="A3026" t="s">
        <v>3889</v>
      </c>
      <c r="B3026" t="s">
        <v>3890</v>
      </c>
      <c r="C3026" t="s">
        <v>93</v>
      </c>
      <c r="D3026" s="1">
        <v>85111200</v>
      </c>
      <c r="E3026" s="2">
        <v>30289</v>
      </c>
      <c r="F3026" s="3">
        <v>23.75</v>
      </c>
      <c r="G3026" t="b">
        <v>0</v>
      </c>
      <c r="H3026" t="b">
        <v>0</v>
      </c>
      <c r="I3026" t="b">
        <v>0</v>
      </c>
      <c r="J3026" t="b">
        <v>0</v>
      </c>
      <c r="K3026" s="4">
        <v>2.5999999999999999E-3</v>
      </c>
      <c r="L3026" s="4">
        <v>2.6700000000000002E-2</v>
      </c>
      <c r="M3026" s="4">
        <v>4.9799999999999997E-2</v>
      </c>
      <c r="N3026" s="4">
        <v>0.05</v>
      </c>
      <c r="O3026" s="4">
        <v>-1.34E-2</v>
      </c>
      <c r="P3026" t="s">
        <v>96</v>
      </c>
      <c r="Q3026" s="3">
        <v>0</v>
      </c>
      <c r="R3026" s="3">
        <v>0</v>
      </c>
      <c r="S3026" s="3">
        <v>30.003399999999999</v>
      </c>
      <c r="T3026" s="3">
        <v>30.003399999999999</v>
      </c>
      <c r="U3026" s="3">
        <v>62.571599999999997</v>
      </c>
      <c r="V3026" s="3">
        <v>62.571599999999997</v>
      </c>
      <c r="W3026" t="s">
        <v>213</v>
      </c>
      <c r="X3026" s="5">
        <v>43733</v>
      </c>
      <c r="Y3026" s="4">
        <v>1.8E-3</v>
      </c>
      <c r="Z3026" s="3">
        <v>0.65</v>
      </c>
      <c r="AA3026" s="5">
        <v>45278</v>
      </c>
      <c r="AB3026" s="3">
        <v>0.06</v>
      </c>
      <c r="AC3026" s="4">
        <v>2.75E-2</v>
      </c>
      <c r="AD3026" t="s">
        <v>95</v>
      </c>
      <c r="AE3026" s="4">
        <v>3.2000000000000002E-3</v>
      </c>
      <c r="AF3026" t="s">
        <v>96</v>
      </c>
      <c r="AG3026">
        <v>0.19</v>
      </c>
      <c r="AH3026" s="4">
        <v>0.4365</v>
      </c>
      <c r="AI3026" s="4">
        <v>2.9600000000000001E-2</v>
      </c>
      <c r="AJ3026" s="4">
        <v>4.0399999999999998E-2</v>
      </c>
      <c r="AK3026" s="4">
        <v>4.2999999999999997E-2</v>
      </c>
      <c r="AL3026" t="s">
        <v>84</v>
      </c>
      <c r="AM3026">
        <v>1000</v>
      </c>
      <c r="AN3026" s="4">
        <v>0.1168</v>
      </c>
      <c r="AO3026" s="4">
        <v>0.15989999999999999</v>
      </c>
      <c r="AP3026" s="4">
        <v>0.36359999999999998</v>
      </c>
      <c r="AQ3026" s="6">
        <v>0.4</v>
      </c>
      <c r="AR3026" s="6">
        <v>0.2</v>
      </c>
      <c r="AS3026">
        <v>1099</v>
      </c>
      <c r="AT3026" s="3">
        <v>23.27</v>
      </c>
      <c r="AU3026" s="3">
        <v>23.84</v>
      </c>
      <c r="AV3026" s="3">
        <v>23.71</v>
      </c>
      <c r="AW3026" s="3">
        <v>23.78</v>
      </c>
      <c r="AX3026">
        <v>76.64</v>
      </c>
      <c r="AY3026" t="s">
        <v>82</v>
      </c>
      <c r="AZ3026" t="s">
        <v>69</v>
      </c>
      <c r="BA3026" t="s">
        <v>96</v>
      </c>
      <c r="BB3026" t="s">
        <v>82</v>
      </c>
      <c r="BC3026" t="s">
        <v>82</v>
      </c>
      <c r="BD3026" t="s">
        <v>82</v>
      </c>
      <c r="BE3026" t="s">
        <v>96</v>
      </c>
      <c r="BF3026" t="s">
        <v>96</v>
      </c>
      <c r="BG3026" t="s">
        <v>96</v>
      </c>
      <c r="BH3026" t="s">
        <v>96</v>
      </c>
      <c r="BI3026" t="s">
        <v>96</v>
      </c>
      <c r="BJ3026" t="s">
        <v>96</v>
      </c>
      <c r="BK3026" t="s">
        <v>96</v>
      </c>
    </row>
    <row r="3027" spans="1:63" x14ac:dyDescent="0.3">
      <c r="A3027" t="s">
        <v>5960</v>
      </c>
      <c r="B3027" t="s">
        <v>5961</v>
      </c>
      <c r="C3027" t="s">
        <v>93</v>
      </c>
      <c r="D3027" s="1">
        <v>84862500</v>
      </c>
      <c r="E3027">
        <v>15586</v>
      </c>
      <c r="F3027" s="3">
        <v>46.19</v>
      </c>
      <c r="G3027" t="b">
        <v>0</v>
      </c>
      <c r="H3027" t="b">
        <v>0</v>
      </c>
      <c r="I3027" t="b">
        <v>0</v>
      </c>
      <c r="J3027" t="b">
        <v>0</v>
      </c>
      <c r="K3027" s="4">
        <v>4.7999999999999996E-3</v>
      </c>
      <c r="L3027" s="4">
        <v>4.5400000000000003E-2</v>
      </c>
      <c r="M3027" s="4">
        <v>8.4099999999999994E-2</v>
      </c>
      <c r="N3027">
        <v>7.85E-2</v>
      </c>
      <c r="O3027">
        <v>-3.5499999999999997E-2</v>
      </c>
      <c r="P3027">
        <v>2.1399999999999999E-2</v>
      </c>
      <c r="Q3027" s="3">
        <v>0</v>
      </c>
      <c r="R3027" s="3">
        <v>13.250999999999999</v>
      </c>
      <c r="S3027" s="3">
        <v>37.809750000000001</v>
      </c>
      <c r="T3027" s="3">
        <v>38.923499999999997</v>
      </c>
      <c r="U3027" s="3">
        <v>36.567999999999998</v>
      </c>
      <c r="V3027" s="3">
        <v>36.567999999999998</v>
      </c>
      <c r="W3027" t="s">
        <v>147</v>
      </c>
      <c r="X3027" s="5">
        <v>43446</v>
      </c>
      <c r="Y3027" s="4">
        <v>8.9999999999999998E-4</v>
      </c>
      <c r="Z3027" s="3">
        <v>1.95</v>
      </c>
      <c r="AA3027" s="5">
        <v>45288</v>
      </c>
      <c r="AB3027" s="3">
        <v>0.2</v>
      </c>
      <c r="AC3027" s="4">
        <v>4.2200000000000001E-2</v>
      </c>
      <c r="AD3027" t="s">
        <v>95</v>
      </c>
      <c r="AE3027">
        <v>8.8999999999999999E-3</v>
      </c>
      <c r="AF3027" t="s">
        <v>96</v>
      </c>
      <c r="AG3027">
        <v>0.31</v>
      </c>
      <c r="AH3027" s="4">
        <v>0.85119999999999996</v>
      </c>
      <c r="AI3027" s="4">
        <v>7.9399999999999998E-2</v>
      </c>
      <c r="AJ3027" s="4">
        <v>8.0199999999999994E-2</v>
      </c>
      <c r="AK3027" s="4">
        <v>8.0399999999999999E-2</v>
      </c>
      <c r="AL3027" t="s">
        <v>263</v>
      </c>
      <c r="AM3027">
        <v>1500</v>
      </c>
      <c r="AN3027" s="4">
        <v>4.3099999999999999E-2</v>
      </c>
      <c r="AO3027" s="4">
        <v>6.1499999999999999E-2</v>
      </c>
      <c r="AP3027" s="4">
        <v>0.17280000000000001</v>
      </c>
      <c r="AQ3027" s="6">
        <v>0.4</v>
      </c>
      <c r="AR3027" s="6">
        <v>0.2</v>
      </c>
      <c r="AS3027">
        <v>1099</v>
      </c>
      <c r="AT3027" s="3">
        <v>44.3</v>
      </c>
      <c r="AU3027" s="3">
        <v>46.73</v>
      </c>
      <c r="AV3027" s="3">
        <v>46.18</v>
      </c>
      <c r="AW3027" s="3">
        <v>46.2</v>
      </c>
      <c r="AX3027">
        <v>70.349999999999994</v>
      </c>
      <c r="AY3027" t="s">
        <v>71</v>
      </c>
      <c r="AZ3027" t="s">
        <v>69</v>
      </c>
      <c r="BA3027" t="s">
        <v>82</v>
      </c>
      <c r="BB3027" t="s">
        <v>82</v>
      </c>
      <c r="BC3027" t="s">
        <v>70</v>
      </c>
      <c r="BD3027" t="s">
        <v>69</v>
      </c>
      <c r="BE3027" t="s">
        <v>96</v>
      </c>
      <c r="BF3027">
        <v>6.65</v>
      </c>
      <c r="BG3027" s="4">
        <v>0.71730000000000005</v>
      </c>
      <c r="BH3027" s="4">
        <v>0.58230000000000004</v>
      </c>
      <c r="BI3027">
        <v>271.8</v>
      </c>
      <c r="BJ3027" s="4">
        <v>0.1205</v>
      </c>
      <c r="BK3027" s="4">
        <v>4.1500000000000002E-2</v>
      </c>
    </row>
    <row r="3028" spans="1:63" x14ac:dyDescent="0.3">
      <c r="A3028" t="s">
        <v>2890</v>
      </c>
      <c r="B3028" t="s">
        <v>2891</v>
      </c>
      <c r="C3028" t="s">
        <v>93</v>
      </c>
      <c r="D3028" s="1">
        <v>84465600</v>
      </c>
      <c r="E3028" s="2">
        <v>12125</v>
      </c>
      <c r="F3028" s="3">
        <v>41.94</v>
      </c>
      <c r="G3028" t="b">
        <v>0</v>
      </c>
      <c r="H3028" t="b">
        <v>0</v>
      </c>
      <c r="I3028" t="b">
        <v>0</v>
      </c>
      <c r="J3028" t="b">
        <v>0</v>
      </c>
      <c r="K3028" s="4">
        <v>4.7000000000000002E-3</v>
      </c>
      <c r="L3028" s="4">
        <v>3.95E-2</v>
      </c>
      <c r="M3028" s="4">
        <v>9.6000000000000002E-2</v>
      </c>
      <c r="N3028" s="4">
        <v>8.8400000000000006E-2</v>
      </c>
      <c r="O3028" s="4">
        <v>-1.7600000000000001E-2</v>
      </c>
      <c r="P3028" s="4">
        <v>1.83E-2</v>
      </c>
      <c r="Q3028" s="3">
        <v>0</v>
      </c>
      <c r="R3028" s="3">
        <v>5.1183360000000002</v>
      </c>
      <c r="S3028" s="3">
        <v>14.432511</v>
      </c>
      <c r="T3028" s="3">
        <v>14.432511</v>
      </c>
      <c r="U3028" s="3">
        <v>-1.620377</v>
      </c>
      <c r="V3028" s="3">
        <v>-1.620377</v>
      </c>
      <c r="W3028" t="s">
        <v>249</v>
      </c>
      <c r="X3028" s="5">
        <v>42473</v>
      </c>
      <c r="Y3028" s="4">
        <v>6.4999999999999997E-3</v>
      </c>
      <c r="Z3028" s="3">
        <v>2.17</v>
      </c>
      <c r="AA3028" s="5">
        <v>45278</v>
      </c>
      <c r="AB3028" s="3">
        <v>0.18</v>
      </c>
      <c r="AC3028" s="4">
        <v>5.1700000000000003E-2</v>
      </c>
      <c r="AD3028" t="s">
        <v>95</v>
      </c>
      <c r="AE3028" s="4">
        <v>6.8999999999999999E-3</v>
      </c>
      <c r="AF3028" t="s">
        <v>96</v>
      </c>
      <c r="AG3028">
        <v>0.33</v>
      </c>
      <c r="AH3028" s="4">
        <v>0.6532</v>
      </c>
      <c r="AI3028" s="4">
        <v>3.7900000000000003E-2</v>
      </c>
      <c r="AJ3028" s="4">
        <v>4.19E-2</v>
      </c>
      <c r="AK3028" s="4">
        <v>4.2599999999999999E-2</v>
      </c>
      <c r="AL3028" t="s">
        <v>67</v>
      </c>
      <c r="AM3028">
        <v>131</v>
      </c>
      <c r="AN3028" s="4">
        <v>0.22620000000000001</v>
      </c>
      <c r="AO3028" s="4">
        <v>0.30359999999999998</v>
      </c>
      <c r="AP3028" s="4">
        <v>0.69810000000000005</v>
      </c>
      <c r="AQ3028" s="6">
        <v>0.4</v>
      </c>
      <c r="AR3028" s="6">
        <v>0.2</v>
      </c>
      <c r="AS3028">
        <v>1099</v>
      </c>
      <c r="AT3028" s="3">
        <v>40.43</v>
      </c>
      <c r="AU3028" s="3">
        <v>42.23</v>
      </c>
      <c r="AV3028" s="3">
        <v>41.87</v>
      </c>
      <c r="AW3028" s="3">
        <v>41.99</v>
      </c>
      <c r="AX3028">
        <v>83.34</v>
      </c>
      <c r="AY3028" t="s">
        <v>70</v>
      </c>
      <c r="AZ3028" t="s">
        <v>75</v>
      </c>
      <c r="BA3028" t="s">
        <v>79</v>
      </c>
      <c r="BB3028" t="s">
        <v>72</v>
      </c>
      <c r="BC3028" t="s">
        <v>82</v>
      </c>
      <c r="BD3028" t="s">
        <v>82</v>
      </c>
      <c r="BE3028" t="s">
        <v>96</v>
      </c>
      <c r="BF3028">
        <v>5.13</v>
      </c>
      <c r="BG3028">
        <v>0.85709999999999997</v>
      </c>
      <c r="BH3028">
        <v>0.25390000000000001</v>
      </c>
      <c r="BI3028">
        <v>724.02</v>
      </c>
      <c r="BJ3028">
        <v>1.1900000000000001E-2</v>
      </c>
      <c r="BK3028">
        <v>1.6E-2</v>
      </c>
    </row>
    <row r="3029" spans="1:63" x14ac:dyDescent="0.3">
      <c r="A3029" t="s">
        <v>6620</v>
      </c>
      <c r="B3029" t="s">
        <v>6621</v>
      </c>
      <c r="C3029" t="s">
        <v>93</v>
      </c>
      <c r="D3029" s="1">
        <v>84174400</v>
      </c>
      <c r="E3029" s="2">
        <v>14386</v>
      </c>
      <c r="F3029" s="3">
        <v>36.5</v>
      </c>
      <c r="G3029" t="b">
        <v>0</v>
      </c>
      <c r="H3029" t="b">
        <v>0</v>
      </c>
      <c r="I3029" t="b">
        <v>1</v>
      </c>
      <c r="J3029" t="b">
        <v>0</v>
      </c>
      <c r="K3029" s="4">
        <v>2.0000000000000001E-4</v>
      </c>
      <c r="L3029" s="4">
        <v>0.04</v>
      </c>
      <c r="M3029" t="s">
        <v>96</v>
      </c>
      <c r="N3029" t="s">
        <v>96</v>
      </c>
      <c r="O3029" t="s">
        <v>96</v>
      </c>
      <c r="P3029" t="s">
        <v>96</v>
      </c>
      <c r="Q3029" s="3">
        <v>0</v>
      </c>
      <c r="R3029" s="3">
        <v>0</v>
      </c>
      <c r="S3029" s="3">
        <v>8.9841099999999994</v>
      </c>
      <c r="T3029" s="3">
        <v>8.9841099999999994</v>
      </c>
      <c r="U3029" s="3">
        <v>8.9841099999999994</v>
      </c>
      <c r="V3029" s="3">
        <v>8.9841099999999994</v>
      </c>
      <c r="W3029" t="s">
        <v>246</v>
      </c>
      <c r="X3029" s="5">
        <v>45061</v>
      </c>
      <c r="Y3029" s="4">
        <v>4.0000000000000001E-3</v>
      </c>
      <c r="Z3029" s="3">
        <v>1.52</v>
      </c>
      <c r="AA3029" s="5">
        <v>45288</v>
      </c>
      <c r="AB3029" s="3">
        <v>0.21</v>
      </c>
      <c r="AC3029" s="4">
        <v>4.1599999999999998E-2</v>
      </c>
      <c r="AD3029" t="s">
        <v>95</v>
      </c>
      <c r="AE3029" t="s">
        <v>96</v>
      </c>
      <c r="AF3029" t="s">
        <v>96</v>
      </c>
      <c r="AG3029" t="s">
        <v>96</v>
      </c>
      <c r="AH3029" s="4">
        <v>6.8999999999999999E-3</v>
      </c>
      <c r="AI3029" s="4">
        <v>5.9900000000000002E-2</v>
      </c>
      <c r="AJ3029" s="4">
        <v>6.3299999999999995E-2</v>
      </c>
      <c r="AK3029" s="4">
        <v>6.1899999999999997E-2</v>
      </c>
      <c r="AL3029" t="s">
        <v>5905</v>
      </c>
      <c r="AM3029">
        <v>0</v>
      </c>
      <c r="AN3029" s="4">
        <v>7.1599999999999997E-2</v>
      </c>
      <c r="AO3029" s="4">
        <v>9.9299999999999999E-2</v>
      </c>
      <c r="AP3029" s="4">
        <v>0.25380000000000003</v>
      </c>
      <c r="AQ3029" s="6">
        <v>0.4</v>
      </c>
      <c r="AR3029" s="6">
        <v>0.2</v>
      </c>
      <c r="AS3029">
        <v>1099</v>
      </c>
      <c r="AT3029" s="3">
        <v>35.130000000000003</v>
      </c>
      <c r="AU3029" s="3">
        <v>36.97</v>
      </c>
      <c r="AV3029" s="3">
        <v>36.479999999999997</v>
      </c>
      <c r="AW3029" s="3">
        <v>36.54</v>
      </c>
      <c r="AX3029">
        <v>73.900000000000006</v>
      </c>
      <c r="AY3029" t="s">
        <v>79</v>
      </c>
      <c r="AZ3029" t="s">
        <v>72</v>
      </c>
      <c r="BA3029" t="s">
        <v>96</v>
      </c>
      <c r="BB3029" t="s">
        <v>72</v>
      </c>
      <c r="BC3029" t="s">
        <v>69</v>
      </c>
      <c r="BD3029" t="s">
        <v>72</v>
      </c>
      <c r="BE3029" t="s">
        <v>96</v>
      </c>
      <c r="BF3029">
        <v>5.42</v>
      </c>
      <c r="BG3029">
        <v>0.66139999999999999</v>
      </c>
      <c r="BH3029">
        <v>0.29399999999999998</v>
      </c>
      <c r="BI3029">
        <v>241.78</v>
      </c>
      <c r="BJ3029">
        <v>6.3899999999999998E-2</v>
      </c>
      <c r="BK3029">
        <v>2.6100000000000002E-2</v>
      </c>
    </row>
    <row r="3030" spans="1:63" x14ac:dyDescent="0.3">
      <c r="A3030" t="s">
        <v>4680</v>
      </c>
      <c r="B3030" t="s">
        <v>4681</v>
      </c>
      <c r="C3030" t="s">
        <v>93</v>
      </c>
      <c r="D3030" s="1">
        <v>81635300</v>
      </c>
      <c r="E3030">
        <v>51461</v>
      </c>
      <c r="F3030" s="3">
        <v>22.12</v>
      </c>
      <c r="G3030" t="b">
        <v>0</v>
      </c>
      <c r="H3030" t="b">
        <v>0</v>
      </c>
      <c r="I3030" t="b">
        <v>0</v>
      </c>
      <c r="J3030" t="b">
        <v>0</v>
      </c>
      <c r="K3030" s="4">
        <v>4.5999999999999999E-3</v>
      </c>
      <c r="L3030" s="4">
        <v>4.7699999999999999E-2</v>
      </c>
      <c r="M3030" s="4">
        <v>9.6600000000000005E-2</v>
      </c>
      <c r="N3030" s="4">
        <v>8.7599999999999997E-2</v>
      </c>
      <c r="O3030" t="s">
        <v>96</v>
      </c>
      <c r="P3030" t="s">
        <v>96</v>
      </c>
      <c r="Q3030" s="3">
        <v>4.4076700000000004</v>
      </c>
      <c r="R3030" s="3">
        <v>19.625430000000001</v>
      </c>
      <c r="S3030" s="3">
        <v>54.28031</v>
      </c>
      <c r="T3030" s="3">
        <v>54.28031</v>
      </c>
      <c r="U3030" s="3">
        <v>58.720849999999999</v>
      </c>
      <c r="V3030" s="3">
        <v>58.720849999999999</v>
      </c>
      <c r="W3030" t="s">
        <v>246</v>
      </c>
      <c r="X3030" s="5">
        <v>44271</v>
      </c>
      <c r="Y3030" s="4">
        <v>3.5000000000000001E-3</v>
      </c>
      <c r="Z3030" s="3">
        <v>0.96</v>
      </c>
      <c r="AA3030">
        <v>45274</v>
      </c>
      <c r="AB3030">
        <v>7.0000000000000007E-2</v>
      </c>
      <c r="AC3030" s="4">
        <v>4.36E-2</v>
      </c>
      <c r="AD3030" t="s">
        <v>95</v>
      </c>
      <c r="AE3030" s="4">
        <v>4.7999999999999996E-3</v>
      </c>
      <c r="AF3030" t="s">
        <v>96</v>
      </c>
      <c r="AG3030">
        <v>0.43</v>
      </c>
      <c r="AH3030" s="4">
        <v>0.64270000000000005</v>
      </c>
      <c r="AI3030" s="4">
        <v>5.5199999999999999E-2</v>
      </c>
      <c r="AJ3030" s="4">
        <v>8.2199999999999995E-2</v>
      </c>
      <c r="AK3030" s="4">
        <v>8.5500000000000007E-2</v>
      </c>
      <c r="AL3030" t="s">
        <v>4473</v>
      </c>
      <c r="AM3030">
        <v>149</v>
      </c>
      <c r="AN3030">
        <v>0.39660000000000001</v>
      </c>
      <c r="AO3030">
        <v>0.45950000000000002</v>
      </c>
      <c r="AP3030">
        <v>0.75</v>
      </c>
      <c r="AQ3030" s="6">
        <v>0.4</v>
      </c>
      <c r="AR3030" s="6">
        <v>0.2</v>
      </c>
      <c r="AS3030">
        <v>1099</v>
      </c>
      <c r="AT3030" s="3">
        <v>21.33</v>
      </c>
      <c r="AU3030" s="3">
        <v>22.37</v>
      </c>
      <c r="AV3030" s="3" t="s">
        <v>96</v>
      </c>
      <c r="AW3030" s="3" t="s">
        <v>96</v>
      </c>
      <c r="AX3030">
        <v>75.430000000000007</v>
      </c>
      <c r="AY3030" t="s">
        <v>70</v>
      </c>
      <c r="AZ3030" t="s">
        <v>79</v>
      </c>
      <c r="BA3030" t="s">
        <v>96</v>
      </c>
      <c r="BB3030" t="s">
        <v>79</v>
      </c>
      <c r="BC3030" t="s">
        <v>69</v>
      </c>
      <c r="BD3030" t="s">
        <v>69</v>
      </c>
      <c r="BE3030" t="s">
        <v>96</v>
      </c>
      <c r="BF3030" t="s">
        <v>96</v>
      </c>
      <c r="BG3030" t="s">
        <v>96</v>
      </c>
      <c r="BH3030" t="s">
        <v>96</v>
      </c>
      <c r="BI3030" t="s">
        <v>96</v>
      </c>
      <c r="BJ3030" t="s">
        <v>96</v>
      </c>
      <c r="BK3030" t="s">
        <v>96</v>
      </c>
    </row>
    <row r="3031" spans="1:63" x14ac:dyDescent="0.3">
      <c r="A3031" t="s">
        <v>3053</v>
      </c>
      <c r="B3031" t="s">
        <v>3054</v>
      </c>
      <c r="C3031" t="s">
        <v>93</v>
      </c>
      <c r="D3031" s="1">
        <v>79612400</v>
      </c>
      <c r="E3031" s="2">
        <v>5272</v>
      </c>
      <c r="F3031" s="3">
        <v>72.069999999999993</v>
      </c>
      <c r="G3031" t="b">
        <v>0</v>
      </c>
      <c r="H3031" t="b">
        <v>0</v>
      </c>
      <c r="I3031" t="b">
        <v>0</v>
      </c>
      <c r="J3031" t="b">
        <v>0</v>
      </c>
      <c r="K3031" s="4">
        <v>3.0999999999999999E-3</v>
      </c>
      <c r="L3031" s="4">
        <v>2.3199999999999998E-2</v>
      </c>
      <c r="M3031" s="4">
        <v>3.7499999999999999E-2</v>
      </c>
      <c r="N3031" s="4">
        <v>4.1399999999999999E-2</v>
      </c>
      <c r="O3031" s="4">
        <v>-4.8099999999999997E-2</v>
      </c>
      <c r="P3031">
        <v>-1.6899999999999998E-2</v>
      </c>
      <c r="Q3031" s="3">
        <v>0</v>
      </c>
      <c r="R3031" s="3">
        <v>0</v>
      </c>
      <c r="S3031" s="3">
        <v>17.579004999999999</v>
      </c>
      <c r="T3031" s="3">
        <v>17.579004999999999</v>
      </c>
      <c r="U3031" s="3">
        <v>10.585335000000001</v>
      </c>
      <c r="V3031" s="3">
        <v>10.585335000000001</v>
      </c>
      <c r="W3031" t="s">
        <v>1177</v>
      </c>
      <c r="X3031" s="5">
        <v>39834</v>
      </c>
      <c r="Y3031" s="4">
        <v>3.5000000000000001E-3</v>
      </c>
      <c r="Z3031" s="3">
        <v>0.13</v>
      </c>
      <c r="AA3031" s="5">
        <v>45274</v>
      </c>
      <c r="AB3031" s="3">
        <v>0.13</v>
      </c>
      <c r="AC3031" s="4">
        <v>1.8E-3</v>
      </c>
      <c r="AD3031" t="s">
        <v>243</v>
      </c>
      <c r="AE3031" s="4">
        <v>1.2200000000000001E-2</v>
      </c>
      <c r="AF3031" t="s">
        <v>96</v>
      </c>
      <c r="AG3031">
        <v>0.18</v>
      </c>
      <c r="AH3031" s="4">
        <v>0.3947</v>
      </c>
      <c r="AI3031" s="4">
        <v>7.6600000000000001E-2</v>
      </c>
      <c r="AJ3031" s="4">
        <v>7.9299999999999995E-2</v>
      </c>
      <c r="AK3031" s="4">
        <v>7.0199999999999999E-2</v>
      </c>
      <c r="AL3031" t="s">
        <v>4473</v>
      </c>
      <c r="AM3031">
        <v>140</v>
      </c>
      <c r="AN3031" s="4">
        <v>0.1792</v>
      </c>
      <c r="AO3031" s="4">
        <v>0.25109999999999999</v>
      </c>
      <c r="AP3031" s="4">
        <v>0.61429999999999996</v>
      </c>
      <c r="AQ3031" s="6">
        <v>0.4</v>
      </c>
      <c r="AR3031" s="6">
        <v>0.2</v>
      </c>
      <c r="AS3031">
        <v>1099</v>
      </c>
      <c r="AT3031" s="3">
        <v>68.930000000000007</v>
      </c>
      <c r="AU3031" s="3">
        <v>72.78</v>
      </c>
      <c r="AV3031" s="3">
        <v>71.989999999999995</v>
      </c>
      <c r="AW3031" s="3">
        <v>72.22</v>
      </c>
      <c r="AX3031">
        <v>66.709999999999994</v>
      </c>
      <c r="AY3031" t="s">
        <v>71</v>
      </c>
      <c r="AZ3031" t="s">
        <v>69</v>
      </c>
      <c r="BA3031" t="s">
        <v>79</v>
      </c>
      <c r="BB3031" t="s">
        <v>72</v>
      </c>
      <c r="BC3031" t="s">
        <v>72</v>
      </c>
      <c r="BD3031" t="s">
        <v>71</v>
      </c>
      <c r="BE3031" t="s">
        <v>72</v>
      </c>
      <c r="BF3031">
        <v>6.5</v>
      </c>
      <c r="BG3031" s="4">
        <v>0.71489999999999998</v>
      </c>
      <c r="BH3031" s="4">
        <v>0.51759999999999995</v>
      </c>
      <c r="BI3031">
        <v>0</v>
      </c>
      <c r="BJ3031" s="4">
        <v>0</v>
      </c>
      <c r="BK3031" s="4">
        <v>0</v>
      </c>
    </row>
    <row r="3032" spans="1:63" x14ac:dyDescent="0.3">
      <c r="A3032" t="s">
        <v>4591</v>
      </c>
      <c r="B3032" t="s">
        <v>4592</v>
      </c>
      <c r="C3032" t="s">
        <v>93</v>
      </c>
      <c r="D3032" s="1">
        <v>79555000</v>
      </c>
      <c r="E3032" s="2">
        <v>26319</v>
      </c>
      <c r="F3032" s="3">
        <v>22.67</v>
      </c>
      <c r="G3032" t="b">
        <v>0</v>
      </c>
      <c r="H3032" t="b">
        <v>0</v>
      </c>
      <c r="I3032" t="b">
        <v>0</v>
      </c>
      <c r="J3032" t="b">
        <v>0</v>
      </c>
      <c r="K3032" s="4">
        <v>1.2999999999999999E-3</v>
      </c>
      <c r="L3032" s="4">
        <v>2.52E-2</v>
      </c>
      <c r="M3032" s="4">
        <v>6.3200000000000006E-2</v>
      </c>
      <c r="N3032" s="4">
        <v>5.9200000000000003E-2</v>
      </c>
      <c r="O3032" s="4" t="s">
        <v>96</v>
      </c>
      <c r="P3032" s="4" t="s">
        <v>96</v>
      </c>
      <c r="Q3032" s="3">
        <v>0</v>
      </c>
      <c r="R3032" s="3">
        <v>0</v>
      </c>
      <c r="S3032" s="3">
        <v>-16.178000000000001</v>
      </c>
      <c r="T3032" s="3">
        <v>-16.178000000000001</v>
      </c>
      <c r="U3032" s="3">
        <v>11.709</v>
      </c>
      <c r="V3032" s="3">
        <v>11.709</v>
      </c>
      <c r="W3032" t="s">
        <v>94</v>
      </c>
      <c r="X3032" s="5">
        <v>44375</v>
      </c>
      <c r="Y3032" s="4">
        <v>7.4999999999999997E-3</v>
      </c>
      <c r="Z3032" s="3">
        <v>0.78</v>
      </c>
      <c r="AA3032" s="5">
        <v>45280</v>
      </c>
      <c r="AB3032" s="3">
        <v>0.19</v>
      </c>
      <c r="AC3032" s="4">
        <v>3.4299999999999997E-2</v>
      </c>
      <c r="AD3032" t="s">
        <v>95</v>
      </c>
      <c r="AE3032" s="4">
        <v>2.8E-3</v>
      </c>
      <c r="AF3032" t="s">
        <v>96</v>
      </c>
      <c r="AG3032">
        <v>0.28000000000000003</v>
      </c>
      <c r="AH3032" s="4">
        <v>0.1198</v>
      </c>
      <c r="AI3032" s="4">
        <v>5.1799999999999999E-2</v>
      </c>
      <c r="AJ3032" s="4">
        <v>4.8899999999999999E-2</v>
      </c>
      <c r="AK3032" s="4">
        <v>4.6800000000000001E-2</v>
      </c>
      <c r="AL3032" t="s">
        <v>5768</v>
      </c>
      <c r="AM3032">
        <v>242</v>
      </c>
      <c r="AN3032" s="4">
        <v>0.45619999999999999</v>
      </c>
      <c r="AO3032" s="4">
        <v>0.46870000000000001</v>
      </c>
      <c r="AP3032" s="4">
        <v>0.55620000000000003</v>
      </c>
      <c r="AQ3032" s="6">
        <v>0.4</v>
      </c>
      <c r="AR3032" s="6">
        <v>0.2</v>
      </c>
      <c r="AS3032">
        <v>1099</v>
      </c>
      <c r="AT3032" s="3">
        <v>22.13</v>
      </c>
      <c r="AU3032" s="3">
        <v>22.85</v>
      </c>
      <c r="AV3032" s="3">
        <v>22.65</v>
      </c>
      <c r="AW3032" s="3">
        <v>22.71</v>
      </c>
      <c r="AX3032">
        <v>69.5</v>
      </c>
      <c r="AY3032" t="s">
        <v>70</v>
      </c>
      <c r="AZ3032" t="s">
        <v>75</v>
      </c>
      <c r="BA3032" t="s">
        <v>96</v>
      </c>
      <c r="BB3032" t="s">
        <v>79</v>
      </c>
      <c r="BC3032" t="s">
        <v>82</v>
      </c>
      <c r="BD3032" t="s">
        <v>82</v>
      </c>
      <c r="BE3032" t="s">
        <v>96</v>
      </c>
      <c r="BF3032">
        <v>6.07</v>
      </c>
      <c r="BG3032" s="4">
        <v>0.58850000000000002</v>
      </c>
      <c r="BH3032" s="4">
        <v>0.40720000000000001</v>
      </c>
      <c r="BI3032">
        <v>53.46</v>
      </c>
      <c r="BJ3032" s="4">
        <v>5.8099999999999999E-2</v>
      </c>
      <c r="BK3032" s="4">
        <v>1.95E-2</v>
      </c>
    </row>
    <row r="3033" spans="1:63" x14ac:dyDescent="0.3">
      <c r="A3033" t="s">
        <v>6273</v>
      </c>
      <c r="B3033" t="s">
        <v>6274</v>
      </c>
      <c r="C3033" t="s">
        <v>93</v>
      </c>
      <c r="D3033" s="1">
        <v>78060000</v>
      </c>
      <c r="E3033" s="2">
        <v>29650</v>
      </c>
      <c r="F3033" s="3">
        <v>51.93</v>
      </c>
      <c r="G3033" t="b">
        <v>0</v>
      </c>
      <c r="H3033" t="b">
        <v>0</v>
      </c>
      <c r="I3033" t="b">
        <v>0</v>
      </c>
      <c r="J3033" t="b">
        <v>0</v>
      </c>
      <c r="K3033" s="4">
        <v>0</v>
      </c>
      <c r="L3033" s="4">
        <v>3.56E-2</v>
      </c>
      <c r="M3033" t="s">
        <v>96</v>
      </c>
      <c r="N3033" t="s">
        <v>96</v>
      </c>
      <c r="O3033" t="s">
        <v>96</v>
      </c>
      <c r="P3033" t="s">
        <v>96</v>
      </c>
      <c r="Q3033" s="3">
        <v>2.5939999999999999</v>
      </c>
      <c r="R3033" s="3">
        <v>10.336</v>
      </c>
      <c r="S3033" s="3">
        <v>75.491449000000003</v>
      </c>
      <c r="T3033" s="3">
        <v>75.491449000000003</v>
      </c>
      <c r="U3033" s="3">
        <v>75.491449000000003</v>
      </c>
      <c r="V3033" s="3">
        <v>75.491449000000003</v>
      </c>
      <c r="W3033" t="s">
        <v>246</v>
      </c>
      <c r="X3033" s="5">
        <v>45118</v>
      </c>
      <c r="Y3033" s="4">
        <v>2.9999999999999997E-4</v>
      </c>
      <c r="Z3033" s="3">
        <v>1.74</v>
      </c>
      <c r="AA3033" s="5">
        <v>45275</v>
      </c>
      <c r="AB3033" s="3">
        <v>0.39</v>
      </c>
      <c r="AC3033" s="4">
        <v>3.3500000000000002E-2</v>
      </c>
      <c r="AD3033" t="s">
        <v>95</v>
      </c>
      <c r="AE3033" t="s">
        <v>96</v>
      </c>
      <c r="AF3033" t="s">
        <v>96</v>
      </c>
      <c r="AG3033" t="s">
        <v>96</v>
      </c>
      <c r="AH3033" s="4">
        <v>6.0900000000000003E-2</v>
      </c>
      <c r="AI3033" s="4">
        <v>6.2100000000000002E-2</v>
      </c>
      <c r="AJ3033" s="4">
        <v>6.4399999999999999E-2</v>
      </c>
      <c r="AK3033">
        <v>6.2899999999999998E-2</v>
      </c>
      <c r="AL3033" t="s">
        <v>172</v>
      </c>
      <c r="AM3033">
        <v>4</v>
      </c>
      <c r="AN3033" s="4">
        <v>1.0001</v>
      </c>
      <c r="AO3033" s="4">
        <v>1.0001</v>
      </c>
      <c r="AP3033" s="4">
        <v>1.0001</v>
      </c>
      <c r="AQ3033" s="6">
        <v>0.4</v>
      </c>
      <c r="AR3033" s="6">
        <v>0.2</v>
      </c>
      <c r="AS3033">
        <v>1099</v>
      </c>
      <c r="AT3033" s="3">
        <v>50.12</v>
      </c>
      <c r="AU3033" s="3">
        <v>52.6</v>
      </c>
      <c r="AV3033" s="3">
        <v>51.82</v>
      </c>
      <c r="AW3033" s="3">
        <v>52.13</v>
      </c>
      <c r="AX3033">
        <v>71.569999999999993</v>
      </c>
      <c r="AY3033" t="s">
        <v>96</v>
      </c>
      <c r="AZ3033" t="s">
        <v>68</v>
      </c>
      <c r="BA3033" t="s">
        <v>96</v>
      </c>
      <c r="BB3033" t="s">
        <v>96</v>
      </c>
      <c r="BC3033" t="s">
        <v>96</v>
      </c>
      <c r="BD3033" t="s">
        <v>82</v>
      </c>
      <c r="BE3033" t="s">
        <v>96</v>
      </c>
      <c r="BF3033">
        <v>5.3</v>
      </c>
      <c r="BG3033" s="4">
        <v>0.4773</v>
      </c>
      <c r="BH3033" s="4">
        <v>0.27889999999999998</v>
      </c>
      <c r="BI3033">
        <v>269.62</v>
      </c>
      <c r="BJ3033" s="4">
        <v>6.4199999999999993E-2</v>
      </c>
      <c r="BK3033" s="4">
        <v>2.8199999999999999E-2</v>
      </c>
    </row>
    <row r="3034" spans="1:63" x14ac:dyDescent="0.3">
      <c r="A3034" t="s">
        <v>2792</v>
      </c>
      <c r="B3034" t="s">
        <v>2793</v>
      </c>
      <c r="C3034" t="s">
        <v>93</v>
      </c>
      <c r="D3034" s="1">
        <v>76252900</v>
      </c>
      <c r="E3034" s="2">
        <v>34269</v>
      </c>
      <c r="F3034" s="3">
        <v>20.56</v>
      </c>
      <c r="G3034" t="b">
        <v>0</v>
      </c>
      <c r="H3034" t="b">
        <v>0</v>
      </c>
      <c r="I3034" t="b">
        <v>1</v>
      </c>
      <c r="J3034" t="b">
        <v>0</v>
      </c>
      <c r="K3034" s="4">
        <v>3.2000000000000002E-3</v>
      </c>
      <c r="L3034" s="4">
        <v>2.6800000000000001E-2</v>
      </c>
      <c r="M3034" s="4">
        <v>4.4499999999999998E-2</v>
      </c>
      <c r="N3034" s="4">
        <v>4.2500000000000003E-2</v>
      </c>
      <c r="O3034" s="4">
        <v>-2.2200000000000001E-2</v>
      </c>
      <c r="P3034" s="4">
        <v>8.3999999999999995E-3</v>
      </c>
      <c r="Q3034" s="3">
        <v>0</v>
      </c>
      <c r="R3034" s="3">
        <v>-1.0142549999999999</v>
      </c>
      <c r="S3034" s="3">
        <v>-21.93085</v>
      </c>
      <c r="T3034" s="3">
        <v>-21.93085</v>
      </c>
      <c r="U3034" s="3">
        <v>-30.085265</v>
      </c>
      <c r="V3034" s="3">
        <v>-30.085265</v>
      </c>
      <c r="W3034" t="s">
        <v>206</v>
      </c>
      <c r="X3034" s="5">
        <v>41885</v>
      </c>
      <c r="Y3034" s="4">
        <v>2E-3</v>
      </c>
      <c r="Z3034" s="3">
        <v>0.7</v>
      </c>
      <c r="AA3034" s="5">
        <v>45275</v>
      </c>
      <c r="AB3034" s="3">
        <v>0.06</v>
      </c>
      <c r="AC3034" s="4">
        <v>3.4000000000000002E-2</v>
      </c>
      <c r="AD3034" t="s">
        <v>95</v>
      </c>
      <c r="AE3034" s="4">
        <v>2.7000000000000001E-3</v>
      </c>
      <c r="AF3034" t="s">
        <v>96</v>
      </c>
      <c r="AG3034">
        <v>0.09</v>
      </c>
      <c r="AH3034" s="4">
        <v>0.434</v>
      </c>
      <c r="AI3034" s="4">
        <v>6.7100000000000007E-2</v>
      </c>
      <c r="AJ3034" s="4">
        <v>7.1599999999999997E-2</v>
      </c>
      <c r="AK3034" s="4">
        <v>6.9400000000000003E-2</v>
      </c>
      <c r="AL3034" t="s">
        <v>527</v>
      </c>
      <c r="AM3034">
        <v>426</v>
      </c>
      <c r="AN3034" s="4">
        <v>0.18729999999999999</v>
      </c>
      <c r="AO3034" s="4">
        <v>0.2555</v>
      </c>
      <c r="AP3034" s="4">
        <v>0.58889999999999998</v>
      </c>
      <c r="AQ3034" s="6">
        <v>0.4</v>
      </c>
      <c r="AR3034" s="6">
        <v>0.2</v>
      </c>
      <c r="AS3034">
        <v>1099</v>
      </c>
      <c r="AT3034" s="3">
        <v>20.04</v>
      </c>
      <c r="AU3034" s="3">
        <v>20.71</v>
      </c>
      <c r="AV3034" s="3">
        <v>20.55</v>
      </c>
      <c r="AW3034" s="3">
        <v>20.57</v>
      </c>
      <c r="AX3034">
        <v>65.239999999999995</v>
      </c>
      <c r="AY3034" t="s">
        <v>82</v>
      </c>
      <c r="AZ3034" t="s">
        <v>79</v>
      </c>
      <c r="BA3034" t="s">
        <v>82</v>
      </c>
      <c r="BB3034" t="s">
        <v>71</v>
      </c>
      <c r="BC3034" t="s">
        <v>71</v>
      </c>
      <c r="BD3034" t="s">
        <v>68</v>
      </c>
      <c r="BE3034" t="s">
        <v>96</v>
      </c>
      <c r="BF3034" t="s">
        <v>96</v>
      </c>
      <c r="BG3034" s="4" t="s">
        <v>96</v>
      </c>
      <c r="BH3034" s="4" t="s">
        <v>96</v>
      </c>
      <c r="BI3034" t="s">
        <v>96</v>
      </c>
      <c r="BJ3034" s="4" t="s">
        <v>96</v>
      </c>
      <c r="BK3034" s="4" t="s">
        <v>96</v>
      </c>
    </row>
    <row r="3035" spans="1:63" x14ac:dyDescent="0.3">
      <c r="A3035" t="s">
        <v>3233</v>
      </c>
      <c r="B3035" t="s">
        <v>5793</v>
      </c>
      <c r="C3035" t="s">
        <v>93</v>
      </c>
      <c r="D3035" s="1">
        <v>75489500</v>
      </c>
      <c r="E3035" s="2">
        <v>18045</v>
      </c>
      <c r="F3035" s="3">
        <v>24.9</v>
      </c>
      <c r="G3035" t="b">
        <v>0</v>
      </c>
      <c r="H3035" t="b">
        <v>0</v>
      </c>
      <c r="I3035" t="b">
        <v>0</v>
      </c>
      <c r="J3035" t="b">
        <v>0</v>
      </c>
      <c r="K3035" s="4">
        <v>-5.9999999999999995E-4</v>
      </c>
      <c r="L3035" s="4">
        <v>1.12E-2</v>
      </c>
      <c r="M3035" s="4">
        <v>4.5199999999999997E-2</v>
      </c>
      <c r="N3035" s="4">
        <v>4.4299999999999999E-2</v>
      </c>
      <c r="O3035" s="4">
        <v>2.3099999999999999E-2</v>
      </c>
      <c r="P3035" s="4">
        <v>3.3000000000000002E-2</v>
      </c>
      <c r="Q3035" s="3">
        <v>0</v>
      </c>
      <c r="R3035" s="3">
        <v>0</v>
      </c>
      <c r="S3035" s="3">
        <v>-34.957149999999999</v>
      </c>
      <c r="T3035" s="3">
        <v>-34.957149999999999</v>
      </c>
      <c r="U3035" s="3">
        <v>31.326830000000001</v>
      </c>
      <c r="V3035" s="3">
        <v>31.326830000000001</v>
      </c>
      <c r="W3035" t="s">
        <v>167</v>
      </c>
      <c r="X3035" s="5">
        <v>43000</v>
      </c>
      <c r="Y3035" s="4">
        <v>6.9999999999999999E-4</v>
      </c>
      <c r="Z3035" s="3">
        <v>0.85</v>
      </c>
      <c r="AA3035" s="5">
        <v>45278</v>
      </c>
      <c r="AB3035" s="3">
        <v>0.13</v>
      </c>
      <c r="AC3035" s="4">
        <v>3.4299999999999997E-2</v>
      </c>
      <c r="AD3035" t="s">
        <v>66</v>
      </c>
      <c r="AE3035" s="4">
        <v>2.3999999999999998E-3</v>
      </c>
      <c r="AF3035" t="s">
        <v>96</v>
      </c>
      <c r="AG3035">
        <v>0.1</v>
      </c>
      <c r="AH3035" s="4">
        <v>6.8099999999999994E-2</v>
      </c>
      <c r="AI3035" s="4">
        <v>3.49E-2</v>
      </c>
      <c r="AJ3035" s="4">
        <v>2.8000000000000001E-2</v>
      </c>
      <c r="AK3035" s="4">
        <v>2.6499999999999999E-2</v>
      </c>
      <c r="AL3035" t="s">
        <v>84</v>
      </c>
      <c r="AM3035">
        <v>26</v>
      </c>
      <c r="AN3035" s="4">
        <v>0.47320000000000001</v>
      </c>
      <c r="AO3035" s="4">
        <v>0.67659999999999998</v>
      </c>
      <c r="AP3035" s="4">
        <v>1.0001</v>
      </c>
      <c r="AQ3035" s="6">
        <v>0.4</v>
      </c>
      <c r="AR3035" s="6">
        <v>0.2</v>
      </c>
      <c r="AS3035">
        <v>1099</v>
      </c>
      <c r="AT3035" s="3">
        <v>24.56</v>
      </c>
      <c r="AU3035" s="3">
        <v>25.01</v>
      </c>
      <c r="AV3035" s="3">
        <v>24.88</v>
      </c>
      <c r="AW3035" s="3">
        <v>24.91</v>
      </c>
      <c r="AX3035">
        <v>67.14</v>
      </c>
      <c r="AY3035" t="s">
        <v>82</v>
      </c>
      <c r="AZ3035" t="s">
        <v>69</v>
      </c>
      <c r="BA3035" t="s">
        <v>75</v>
      </c>
      <c r="BB3035" t="s">
        <v>69</v>
      </c>
      <c r="BC3035" t="s">
        <v>70</v>
      </c>
      <c r="BD3035" t="s">
        <v>72</v>
      </c>
      <c r="BE3035" t="s">
        <v>96</v>
      </c>
      <c r="BF3035">
        <v>5.72</v>
      </c>
      <c r="BG3035">
        <v>0.24740000000000001</v>
      </c>
      <c r="BH3035">
        <v>0.33689999999999998</v>
      </c>
      <c r="BI3035">
        <v>1.6</v>
      </c>
      <c r="BJ3035">
        <v>0</v>
      </c>
      <c r="BK3035">
        <v>0</v>
      </c>
    </row>
    <row r="3036" spans="1:63" x14ac:dyDescent="0.3">
      <c r="A3036" t="s">
        <v>1705</v>
      </c>
      <c r="B3036" t="s">
        <v>1706</v>
      </c>
      <c r="C3036" t="s">
        <v>93</v>
      </c>
      <c r="D3036" s="1">
        <v>73525200</v>
      </c>
      <c r="E3036" s="2">
        <v>14967</v>
      </c>
      <c r="F3036" s="3">
        <v>20.99</v>
      </c>
      <c r="G3036" t="b">
        <v>0</v>
      </c>
      <c r="H3036" t="b">
        <v>0</v>
      </c>
      <c r="I3036" t="b">
        <v>0</v>
      </c>
      <c r="J3036" t="b">
        <v>0</v>
      </c>
      <c r="K3036" s="4">
        <v>4.4999999999999997E-3</v>
      </c>
      <c r="L3036" s="4">
        <v>4.6300000000000001E-2</v>
      </c>
      <c r="M3036" s="4">
        <v>7.4700000000000003E-2</v>
      </c>
      <c r="N3036" s="4">
        <v>7.0999999999999994E-2</v>
      </c>
      <c r="O3036" s="4">
        <v>-4.0099999999999997E-2</v>
      </c>
      <c r="P3036">
        <v>2.3599999999999999E-2</v>
      </c>
      <c r="Q3036" s="3">
        <v>0</v>
      </c>
      <c r="R3036" s="3">
        <v>1.0479499999999999</v>
      </c>
      <c r="S3036" s="3">
        <v>49.878120000000003</v>
      </c>
      <c r="T3036" s="3">
        <v>49.878120000000003</v>
      </c>
      <c r="U3036" s="3">
        <v>-341.54284999999999</v>
      </c>
      <c r="V3036" s="3">
        <v>-341.54284999999999</v>
      </c>
      <c r="W3036" t="s">
        <v>147</v>
      </c>
      <c r="X3036" s="5">
        <v>43208</v>
      </c>
      <c r="Y3036" s="4">
        <v>1.9E-3</v>
      </c>
      <c r="Z3036" s="3">
        <v>0.91</v>
      </c>
      <c r="AA3036" s="5">
        <v>45287</v>
      </c>
      <c r="AB3036" s="3">
        <v>0.08</v>
      </c>
      <c r="AC3036" s="4">
        <v>4.36E-2</v>
      </c>
      <c r="AD3036" t="s">
        <v>95</v>
      </c>
      <c r="AE3036" s="4">
        <v>4.1999999999999997E-3</v>
      </c>
      <c r="AF3036" t="s">
        <v>96</v>
      </c>
      <c r="AG3036">
        <v>0.32</v>
      </c>
      <c r="AH3036" s="4">
        <v>0.79520000000000002</v>
      </c>
      <c r="AI3036" s="4">
        <v>7.3700000000000002E-2</v>
      </c>
      <c r="AJ3036" s="4">
        <v>7.6899999999999996E-2</v>
      </c>
      <c r="AK3036" s="4">
        <v>7.8399999999999997E-2</v>
      </c>
      <c r="AL3036" t="s">
        <v>888</v>
      </c>
      <c r="AM3036">
        <v>123</v>
      </c>
      <c r="AN3036" s="4">
        <v>0.24679999999999999</v>
      </c>
      <c r="AO3036" s="4">
        <v>0.32569999999999999</v>
      </c>
      <c r="AP3036" s="4">
        <v>0.67859999999999998</v>
      </c>
      <c r="AQ3036" s="6">
        <v>0.4</v>
      </c>
      <c r="AR3036" s="6">
        <v>0.2</v>
      </c>
      <c r="AS3036">
        <v>1099</v>
      </c>
      <c r="AT3036" s="3">
        <v>20.11</v>
      </c>
      <c r="AU3036" s="3">
        <v>21.26</v>
      </c>
      <c r="AV3036" s="3">
        <v>20.97</v>
      </c>
      <c r="AW3036" s="3">
        <v>21.01</v>
      </c>
      <c r="AX3036">
        <v>71.78</v>
      </c>
      <c r="AY3036" t="s">
        <v>71</v>
      </c>
      <c r="AZ3036" t="s">
        <v>71</v>
      </c>
      <c r="BA3036" t="s">
        <v>79</v>
      </c>
      <c r="BB3036" t="s">
        <v>82</v>
      </c>
      <c r="BC3036" t="s">
        <v>70</v>
      </c>
      <c r="BD3036" t="s">
        <v>69</v>
      </c>
      <c r="BE3036" t="s">
        <v>96</v>
      </c>
      <c r="BF3036">
        <v>5.98</v>
      </c>
      <c r="BG3036" s="4">
        <v>0.34379999999999999</v>
      </c>
      <c r="BH3036" s="4">
        <v>0.38950000000000001</v>
      </c>
      <c r="BI3036">
        <v>448.3</v>
      </c>
      <c r="BJ3036" s="4">
        <v>0.14610000000000001</v>
      </c>
      <c r="BK3036" s="4">
        <v>2.8899999999999999E-2</v>
      </c>
    </row>
    <row r="3037" spans="1:63" x14ac:dyDescent="0.3">
      <c r="A3037" t="s">
        <v>5484</v>
      </c>
      <c r="B3037" t="s">
        <v>5485</v>
      </c>
      <c r="C3037" t="s">
        <v>93</v>
      </c>
      <c r="D3037" s="1">
        <v>73206300</v>
      </c>
      <c r="E3037" s="2">
        <v>15944</v>
      </c>
      <c r="F3037" s="3">
        <v>48.35</v>
      </c>
      <c r="G3037" t="b">
        <v>0</v>
      </c>
      <c r="H3037" t="b">
        <v>0</v>
      </c>
      <c r="I3037" t="b">
        <v>0</v>
      </c>
      <c r="J3037" t="b">
        <v>0</v>
      </c>
      <c r="K3037" s="4">
        <v>4.0000000000000002E-4</v>
      </c>
      <c r="L3037" s="4">
        <v>3.5900000000000001E-2</v>
      </c>
      <c r="M3037" s="4">
        <v>3.9100000000000003E-2</v>
      </c>
      <c r="N3037" s="4">
        <v>3.44E-2</v>
      </c>
      <c r="O3037" t="s">
        <v>96</v>
      </c>
      <c r="P3037" t="s">
        <v>96</v>
      </c>
      <c r="Q3037" s="3">
        <v>0</v>
      </c>
      <c r="R3037" s="3">
        <v>5.2612550000000002</v>
      </c>
      <c r="S3037" s="3">
        <v>49.000672999999999</v>
      </c>
      <c r="T3037" s="3">
        <v>49.000672999999999</v>
      </c>
      <c r="U3037" s="3">
        <v>69.786642999999998</v>
      </c>
      <c r="V3037" s="3">
        <v>69.786642999999998</v>
      </c>
      <c r="W3037" t="s">
        <v>252</v>
      </c>
      <c r="X3037" s="5">
        <v>44817</v>
      </c>
      <c r="Y3037" s="4">
        <v>5.0000000000000001E-4</v>
      </c>
      <c r="Z3037" s="3">
        <v>1.69</v>
      </c>
      <c r="AA3037">
        <v>45288</v>
      </c>
      <c r="AB3037">
        <v>0.17</v>
      </c>
      <c r="AC3037" s="4">
        <v>3.49E-2</v>
      </c>
      <c r="AD3037" t="s">
        <v>95</v>
      </c>
      <c r="AE3037" s="4">
        <v>1.0999999999999999E-2</v>
      </c>
      <c r="AF3037" t="s">
        <v>96</v>
      </c>
      <c r="AG3037">
        <v>-0.7</v>
      </c>
      <c r="AH3037" s="4">
        <v>0.122</v>
      </c>
      <c r="AI3037" s="4">
        <v>7.8299999999999995E-2</v>
      </c>
      <c r="AJ3037" s="4">
        <v>8.4900000000000003E-2</v>
      </c>
      <c r="AK3037" s="4">
        <v>8.2799999999999999E-2</v>
      </c>
      <c r="AL3037" t="s">
        <v>5870</v>
      </c>
      <c r="AM3037">
        <v>35</v>
      </c>
      <c r="AN3037" s="4">
        <v>0.68969999999999998</v>
      </c>
      <c r="AO3037" s="4">
        <v>0.8125</v>
      </c>
      <c r="AP3037" s="4">
        <v>1.0002</v>
      </c>
      <c r="AQ3037" s="6">
        <v>0.4</v>
      </c>
      <c r="AR3037" s="6">
        <v>0.2</v>
      </c>
      <c r="AS3037">
        <v>1099</v>
      </c>
      <c r="AT3037" s="3">
        <v>46.64</v>
      </c>
      <c r="AU3037" s="3">
        <v>48.98</v>
      </c>
      <c r="AV3037" s="3">
        <v>48.31</v>
      </c>
      <c r="AW3037" s="3">
        <v>48.41</v>
      </c>
      <c r="AX3037">
        <v>65.66</v>
      </c>
      <c r="AY3037" t="s">
        <v>75</v>
      </c>
      <c r="AZ3037" t="s">
        <v>72</v>
      </c>
      <c r="BA3037" t="s">
        <v>96</v>
      </c>
      <c r="BB3037" t="s">
        <v>71</v>
      </c>
      <c r="BC3037" t="s">
        <v>96</v>
      </c>
      <c r="BD3037" t="s">
        <v>96</v>
      </c>
      <c r="BE3037" t="s">
        <v>96</v>
      </c>
      <c r="BF3037">
        <v>5.72</v>
      </c>
      <c r="BG3037">
        <v>0.1211</v>
      </c>
      <c r="BH3037">
        <v>0.34189999999999998</v>
      </c>
      <c r="BI3037">
        <v>0</v>
      </c>
      <c r="BJ3037">
        <v>0</v>
      </c>
      <c r="BK3037">
        <v>0</v>
      </c>
    </row>
    <row r="3038" spans="1:63" x14ac:dyDescent="0.3">
      <c r="A3038" t="s">
        <v>4751</v>
      </c>
      <c r="B3038" t="s">
        <v>4752</v>
      </c>
      <c r="C3038" t="s">
        <v>93</v>
      </c>
      <c r="D3038" s="1">
        <v>71058200</v>
      </c>
      <c r="E3038">
        <v>32391</v>
      </c>
      <c r="F3038" s="3">
        <v>22.21</v>
      </c>
      <c r="G3038" t="b">
        <v>0</v>
      </c>
      <c r="H3038" t="b">
        <v>0</v>
      </c>
      <c r="I3038" t="b">
        <v>0</v>
      </c>
      <c r="J3038" t="b">
        <v>0</v>
      </c>
      <c r="K3038" s="4">
        <v>-1.2999999999999999E-3</v>
      </c>
      <c r="L3038" s="4">
        <v>2.7699999999999999E-2</v>
      </c>
      <c r="M3038" s="4">
        <v>0.11260000000000001</v>
      </c>
      <c r="N3038" s="4">
        <v>0.1145</v>
      </c>
      <c r="O3038" t="s">
        <v>96</v>
      </c>
      <c r="P3038" t="s">
        <v>96</v>
      </c>
      <c r="Q3038" s="3">
        <v>2.2121200000000001</v>
      </c>
      <c r="R3038" s="3">
        <v>10.99864</v>
      </c>
      <c r="S3038" s="3">
        <v>49.849829999999997</v>
      </c>
      <c r="T3038" s="3">
        <v>51.984349999999999</v>
      </c>
      <c r="U3038" s="3">
        <v>58.546190000000003</v>
      </c>
      <c r="V3038" s="3">
        <v>58.546190000000003</v>
      </c>
      <c r="W3038" t="s">
        <v>246</v>
      </c>
      <c r="X3038" s="5">
        <v>44384</v>
      </c>
      <c r="Y3038" s="4">
        <v>3.5000000000000001E-3</v>
      </c>
      <c r="Z3038" s="3">
        <v>1.48</v>
      </c>
      <c r="AA3038">
        <v>45274</v>
      </c>
      <c r="AB3038">
        <v>0.13</v>
      </c>
      <c r="AC3038" s="4">
        <v>6.6699999999999995E-2</v>
      </c>
      <c r="AD3038" t="s">
        <v>95</v>
      </c>
      <c r="AE3038" s="4">
        <v>4.7000000000000002E-3</v>
      </c>
      <c r="AF3038" t="s">
        <v>96</v>
      </c>
      <c r="AG3038">
        <v>0.46</v>
      </c>
      <c r="AH3038" s="4">
        <v>3.1600000000000003E-2</v>
      </c>
      <c r="AI3038" s="4">
        <v>5.45E-2</v>
      </c>
      <c r="AJ3038" s="4">
        <v>7.0900000000000005E-2</v>
      </c>
      <c r="AK3038" s="4">
        <v>6.3600000000000004E-2</v>
      </c>
      <c r="AL3038" t="s">
        <v>4473</v>
      </c>
      <c r="AM3038">
        <v>253</v>
      </c>
      <c r="AN3038" s="4">
        <v>0.1416</v>
      </c>
      <c r="AO3038" s="4">
        <v>0.18709999999999999</v>
      </c>
      <c r="AP3038" s="4">
        <v>0.4204</v>
      </c>
      <c r="AQ3038" s="6">
        <v>0.4</v>
      </c>
      <c r="AR3038" s="6">
        <v>0.2</v>
      </c>
      <c r="AS3038">
        <v>1099</v>
      </c>
      <c r="AT3038" s="3">
        <v>21.6</v>
      </c>
      <c r="AU3038" s="3">
        <v>22.55</v>
      </c>
      <c r="AV3038" s="3">
        <v>22.01</v>
      </c>
      <c r="AW3038" s="3">
        <v>22.57</v>
      </c>
      <c r="AX3038">
        <v>66.97</v>
      </c>
      <c r="AY3038" t="s">
        <v>82</v>
      </c>
      <c r="AZ3038" t="s">
        <v>79</v>
      </c>
      <c r="BA3038" t="s">
        <v>96</v>
      </c>
      <c r="BB3038" t="s">
        <v>79</v>
      </c>
      <c r="BC3038" t="s">
        <v>72</v>
      </c>
      <c r="BD3038" t="s">
        <v>69</v>
      </c>
      <c r="BE3038" t="s">
        <v>96</v>
      </c>
      <c r="BF3038">
        <v>5.15</v>
      </c>
      <c r="BG3038">
        <v>0.2636</v>
      </c>
      <c r="BH3038">
        <v>0.25590000000000002</v>
      </c>
      <c r="BI3038">
        <v>319.41000000000003</v>
      </c>
      <c r="BJ3038">
        <v>9.8599999999999993E-2</v>
      </c>
      <c r="BK3038">
        <v>3.1699999999999999E-2</v>
      </c>
    </row>
    <row r="3039" spans="1:63" x14ac:dyDescent="0.3">
      <c r="A3039" t="s">
        <v>2076</v>
      </c>
      <c r="B3039" t="s">
        <v>2077</v>
      </c>
      <c r="C3039" t="s">
        <v>93</v>
      </c>
      <c r="D3039" s="1">
        <v>70359300</v>
      </c>
      <c r="E3039" s="2">
        <v>27411</v>
      </c>
      <c r="F3039" s="3">
        <v>21.21</v>
      </c>
      <c r="G3039" t="b">
        <v>0</v>
      </c>
      <c r="H3039" t="b">
        <v>0</v>
      </c>
      <c r="I3039" t="b">
        <v>0</v>
      </c>
      <c r="J3039" t="b">
        <v>0</v>
      </c>
      <c r="K3039" s="4">
        <v>4.7000000000000002E-3</v>
      </c>
      <c r="L3039" s="4">
        <v>5.3199999999999997E-2</v>
      </c>
      <c r="M3039" s="4">
        <v>6.4199999999999993E-2</v>
      </c>
      <c r="N3039" s="4">
        <v>5.62E-2</v>
      </c>
      <c r="O3039" s="4">
        <v>-3.1800000000000002E-2</v>
      </c>
      <c r="P3039" s="4" t="s">
        <v>96</v>
      </c>
      <c r="Q3039" s="3">
        <v>0</v>
      </c>
      <c r="R3039" s="3">
        <v>1.0313000000000001</v>
      </c>
      <c r="S3039" s="3">
        <v>-41.75535</v>
      </c>
      <c r="T3039" s="3">
        <v>-46.019449999999999</v>
      </c>
      <c r="U3039" s="3">
        <v>-191.07624999999999</v>
      </c>
      <c r="V3039" s="3">
        <v>-191.07624999999999</v>
      </c>
      <c r="W3039" t="s">
        <v>206</v>
      </c>
      <c r="X3039" s="5">
        <v>43950</v>
      </c>
      <c r="Y3039" s="4">
        <v>7.4999999999999997E-3</v>
      </c>
      <c r="Z3039" s="3">
        <v>1.19</v>
      </c>
      <c r="AA3039" s="5">
        <v>45282</v>
      </c>
      <c r="AB3039" s="3">
        <v>0.11</v>
      </c>
      <c r="AC3039" s="4">
        <v>5.5899999999999998E-2</v>
      </c>
      <c r="AD3039" t="s">
        <v>95</v>
      </c>
      <c r="AE3039" s="4">
        <v>4.5999999999999999E-3</v>
      </c>
      <c r="AF3039" t="s">
        <v>96</v>
      </c>
      <c r="AG3039">
        <v>0.22</v>
      </c>
      <c r="AH3039" s="4">
        <v>0.66859999999999997</v>
      </c>
      <c r="AI3039" s="4">
        <v>7.2499999999999995E-2</v>
      </c>
      <c r="AJ3039" s="4">
        <v>9.1399999999999995E-2</v>
      </c>
      <c r="AK3039" s="4">
        <v>9.0499999999999997E-2</v>
      </c>
      <c r="AL3039" t="s">
        <v>360</v>
      </c>
      <c r="AM3039">
        <v>233</v>
      </c>
      <c r="AN3039" s="4">
        <v>0.34960000000000002</v>
      </c>
      <c r="AO3039" s="4">
        <v>0.4299</v>
      </c>
      <c r="AP3039" s="4">
        <v>0.68510000000000004</v>
      </c>
      <c r="AQ3039" s="6">
        <v>0.4</v>
      </c>
      <c r="AR3039" s="6">
        <v>0.2</v>
      </c>
      <c r="AS3039">
        <v>1099</v>
      </c>
      <c r="AT3039" s="3">
        <v>20.16</v>
      </c>
      <c r="AU3039" s="3">
        <v>21.48</v>
      </c>
      <c r="AV3039" s="3" t="s">
        <v>96</v>
      </c>
      <c r="AW3039" s="3" t="s">
        <v>96</v>
      </c>
      <c r="AX3039">
        <v>72.75</v>
      </c>
      <c r="AY3039" t="s">
        <v>96</v>
      </c>
      <c r="AZ3039" t="s">
        <v>96</v>
      </c>
      <c r="BA3039" t="s">
        <v>96</v>
      </c>
      <c r="BB3039" t="s">
        <v>96</v>
      </c>
      <c r="BC3039" t="s">
        <v>96</v>
      </c>
      <c r="BD3039" t="s">
        <v>75</v>
      </c>
      <c r="BE3039" t="s">
        <v>96</v>
      </c>
      <c r="BF3039" t="s">
        <v>96</v>
      </c>
      <c r="BG3039" s="4" t="s">
        <v>96</v>
      </c>
      <c r="BH3039" s="4" t="s">
        <v>96</v>
      </c>
      <c r="BI3039" t="s">
        <v>96</v>
      </c>
      <c r="BJ3039" s="4" t="s">
        <v>96</v>
      </c>
      <c r="BK3039" s="4" t="s">
        <v>96</v>
      </c>
    </row>
    <row r="3040" spans="1:63" x14ac:dyDescent="0.3">
      <c r="A3040" t="s">
        <v>4049</v>
      </c>
      <c r="B3040" t="s">
        <v>4050</v>
      </c>
      <c r="C3040" t="s">
        <v>93</v>
      </c>
      <c r="D3040" s="1">
        <v>69229200</v>
      </c>
      <c r="E3040">
        <v>26727</v>
      </c>
      <c r="F3040" s="3">
        <v>22.42</v>
      </c>
      <c r="G3040" t="b">
        <v>0</v>
      </c>
      <c r="H3040" t="b">
        <v>0</v>
      </c>
      <c r="I3040" t="b">
        <v>0</v>
      </c>
      <c r="J3040" t="b">
        <v>0</v>
      </c>
      <c r="K3040" s="4">
        <v>2.2000000000000001E-3</v>
      </c>
      <c r="L3040" s="4">
        <v>3.73E-2</v>
      </c>
      <c r="M3040" s="4">
        <v>6.3E-2</v>
      </c>
      <c r="N3040" s="4">
        <v>6.2700000000000006E-2</v>
      </c>
      <c r="O3040" s="4">
        <v>-2.2599999999999999E-2</v>
      </c>
      <c r="P3040" s="4" t="s">
        <v>96</v>
      </c>
      <c r="Q3040" s="3">
        <v>0</v>
      </c>
      <c r="R3040" s="3">
        <v>0</v>
      </c>
      <c r="S3040" s="3">
        <v>34.627099999999999</v>
      </c>
      <c r="T3040" s="3">
        <v>34.627099999999999</v>
      </c>
      <c r="U3040" s="3">
        <v>59.082700000000003</v>
      </c>
      <c r="V3040" s="3">
        <v>59.082700000000003</v>
      </c>
      <c r="W3040" t="s">
        <v>213</v>
      </c>
      <c r="X3040" s="5">
        <v>44090</v>
      </c>
      <c r="Y3040" s="4">
        <v>1.8E-3</v>
      </c>
      <c r="Z3040" s="3">
        <v>0.64</v>
      </c>
      <c r="AA3040" s="5">
        <v>45278</v>
      </c>
      <c r="AB3040" s="3">
        <v>0.06</v>
      </c>
      <c r="AC3040" s="4">
        <v>2.8400000000000002E-2</v>
      </c>
      <c r="AD3040" t="s">
        <v>95</v>
      </c>
      <c r="AE3040" s="4">
        <v>4.1000000000000003E-3</v>
      </c>
      <c r="AF3040" t="s">
        <v>96</v>
      </c>
      <c r="AG3040">
        <v>0.31</v>
      </c>
      <c r="AH3040" s="4">
        <v>0.24010000000000001</v>
      </c>
      <c r="AI3040" s="4">
        <v>4.0399999999999998E-2</v>
      </c>
      <c r="AJ3040" s="4">
        <v>5.4600000000000003E-2</v>
      </c>
      <c r="AK3040" s="4">
        <v>5.3900000000000003E-2</v>
      </c>
      <c r="AL3040" t="s">
        <v>84</v>
      </c>
      <c r="AM3040">
        <v>1000</v>
      </c>
      <c r="AN3040" s="4">
        <v>9.9299999999999999E-2</v>
      </c>
      <c r="AO3040" s="4">
        <v>0.1419</v>
      </c>
      <c r="AP3040" s="4">
        <v>0.36180000000000001</v>
      </c>
      <c r="AQ3040" s="6">
        <v>0.4</v>
      </c>
      <c r="AR3040" s="6">
        <v>0.2</v>
      </c>
      <c r="AS3040">
        <v>1099</v>
      </c>
      <c r="AT3040" s="3">
        <v>21.81</v>
      </c>
      <c r="AU3040" s="3">
        <v>22.58</v>
      </c>
      <c r="AV3040" s="3" t="s">
        <v>96</v>
      </c>
      <c r="AW3040" s="3" t="s">
        <v>96</v>
      </c>
      <c r="AX3040">
        <v>75.83</v>
      </c>
      <c r="AY3040" t="s">
        <v>75</v>
      </c>
      <c r="AZ3040" t="s">
        <v>69</v>
      </c>
      <c r="BA3040" t="s">
        <v>96</v>
      </c>
      <c r="BB3040" t="s">
        <v>75</v>
      </c>
      <c r="BC3040" t="s">
        <v>96</v>
      </c>
      <c r="BD3040" t="s">
        <v>96</v>
      </c>
      <c r="BE3040" t="s">
        <v>96</v>
      </c>
      <c r="BF3040" t="s">
        <v>96</v>
      </c>
      <c r="BG3040" s="4" t="s">
        <v>96</v>
      </c>
      <c r="BH3040" s="4" t="s">
        <v>96</v>
      </c>
      <c r="BI3040" t="s">
        <v>96</v>
      </c>
      <c r="BJ3040" s="4" t="s">
        <v>96</v>
      </c>
      <c r="BK3040" s="4" t="s">
        <v>96</v>
      </c>
    </row>
    <row r="3041" spans="1:63" x14ac:dyDescent="0.3">
      <c r="A3041" t="s">
        <v>1401</v>
      </c>
      <c r="B3041" t="s">
        <v>1402</v>
      </c>
      <c r="C3041" t="s">
        <v>93</v>
      </c>
      <c r="D3041" s="1">
        <v>69201400</v>
      </c>
      <c r="E3041" s="2">
        <v>19898</v>
      </c>
      <c r="F3041" s="3">
        <v>24.17</v>
      </c>
      <c r="G3041" t="b">
        <v>0</v>
      </c>
      <c r="H3041" t="b">
        <v>0</v>
      </c>
      <c r="I3041" t="b">
        <v>0</v>
      </c>
      <c r="J3041" t="b">
        <v>0</v>
      </c>
      <c r="K3041" s="4">
        <v>2.8999999999999998E-3</v>
      </c>
      <c r="L3041" s="4">
        <v>8.2000000000000007E-3</v>
      </c>
      <c r="M3041" s="4">
        <v>0.1211</v>
      </c>
      <c r="N3041" s="4">
        <v>0.11749999999999999</v>
      </c>
      <c r="O3041" s="4">
        <v>3.8199999999999998E-2</v>
      </c>
      <c r="P3041" s="4">
        <v>4.3200000000000002E-2</v>
      </c>
      <c r="Q3041" s="3">
        <v>0</v>
      </c>
      <c r="R3041" s="3">
        <v>-1.213805</v>
      </c>
      <c r="S3041" s="3">
        <v>-41.92183</v>
      </c>
      <c r="T3041" s="3">
        <v>-39.592170000000003</v>
      </c>
      <c r="U3041" s="3">
        <v>-718.85135000000002</v>
      </c>
      <c r="V3041" s="3">
        <v>-718.85135000000002</v>
      </c>
      <c r="W3041" t="s">
        <v>147</v>
      </c>
      <c r="X3041" s="5">
        <v>42207</v>
      </c>
      <c r="Y3041" s="4">
        <v>1.4E-3</v>
      </c>
      <c r="Z3041" s="3">
        <v>1.77</v>
      </c>
      <c r="AA3041" s="5">
        <v>45282</v>
      </c>
      <c r="AB3041" s="3">
        <v>0.17</v>
      </c>
      <c r="AC3041" s="4">
        <v>7.3200000000000001E-2</v>
      </c>
      <c r="AD3041" t="s">
        <v>95</v>
      </c>
      <c r="AE3041" s="4">
        <v>7.4999999999999997E-3</v>
      </c>
      <c r="AF3041" t="s">
        <v>96</v>
      </c>
      <c r="AG3041">
        <v>0.36</v>
      </c>
      <c r="AH3041" s="4">
        <v>0.7006</v>
      </c>
      <c r="AI3041" s="4">
        <v>4.2900000000000001E-2</v>
      </c>
      <c r="AJ3041" s="4">
        <v>5.2999999999999999E-2</v>
      </c>
      <c r="AK3041" s="4">
        <v>4.6300000000000001E-2</v>
      </c>
      <c r="AL3041" t="s">
        <v>4473</v>
      </c>
      <c r="AM3041" s="2">
        <v>2</v>
      </c>
      <c r="AN3041" s="4">
        <v>1</v>
      </c>
      <c r="AO3041" s="4">
        <v>1</v>
      </c>
      <c r="AP3041" s="4">
        <v>1</v>
      </c>
      <c r="AQ3041" s="6">
        <v>0.4</v>
      </c>
      <c r="AR3041" s="6">
        <v>0.2</v>
      </c>
      <c r="AS3041">
        <v>1099</v>
      </c>
      <c r="AT3041" s="3">
        <v>24.05</v>
      </c>
      <c r="AU3041" s="3">
        <v>24.35</v>
      </c>
      <c r="AV3041" s="3">
        <v>24.11</v>
      </c>
      <c r="AW3041" s="3">
        <v>24.28</v>
      </c>
      <c r="AX3041">
        <v>58.03</v>
      </c>
      <c r="AY3041" t="s">
        <v>79</v>
      </c>
      <c r="AZ3041" t="s">
        <v>71</v>
      </c>
      <c r="BA3041" t="s">
        <v>75</v>
      </c>
      <c r="BB3041" t="s">
        <v>82</v>
      </c>
      <c r="BC3041" t="s">
        <v>82</v>
      </c>
      <c r="BD3041" t="s">
        <v>70</v>
      </c>
      <c r="BE3041" t="s">
        <v>96</v>
      </c>
      <c r="BF3041">
        <v>6.4</v>
      </c>
      <c r="BG3041" s="4">
        <v>0.38519999999999999</v>
      </c>
      <c r="BH3041" s="4">
        <v>0.48849999999999999</v>
      </c>
      <c r="BI3041">
        <v>447.26</v>
      </c>
      <c r="BJ3041" s="4">
        <v>0.1062</v>
      </c>
      <c r="BK3041" s="4">
        <v>2.8000000000000001E-2</v>
      </c>
    </row>
    <row r="3042" spans="1:63" x14ac:dyDescent="0.3">
      <c r="A3042" t="s">
        <v>4672</v>
      </c>
      <c r="B3042" t="s">
        <v>4673</v>
      </c>
      <c r="C3042" t="s">
        <v>93</v>
      </c>
      <c r="D3042" s="1">
        <v>66740000</v>
      </c>
      <c r="E3042" s="2">
        <v>16159</v>
      </c>
      <c r="F3042" s="3">
        <v>49.46</v>
      </c>
      <c r="G3042" t="b">
        <v>0</v>
      </c>
      <c r="H3042" t="b">
        <v>0</v>
      </c>
      <c r="I3042" t="b">
        <v>0</v>
      </c>
      <c r="J3042" t="b">
        <v>0</v>
      </c>
      <c r="K3042" s="4">
        <v>1.6000000000000001E-3</v>
      </c>
      <c r="L3042" s="4">
        <v>8.5000000000000006E-3</v>
      </c>
      <c r="M3042" s="4">
        <v>5.74E-2</v>
      </c>
      <c r="N3042" s="4">
        <v>5.7200000000000001E-2</v>
      </c>
      <c r="O3042" t="s">
        <v>96</v>
      </c>
      <c r="P3042" t="s">
        <v>96</v>
      </c>
      <c r="Q3042" s="3">
        <v>0</v>
      </c>
      <c r="R3042" s="3">
        <v>34.628999999999998</v>
      </c>
      <c r="S3042" s="3">
        <v>39.537399999999998</v>
      </c>
      <c r="T3042" s="3">
        <v>39.537399999999998</v>
      </c>
      <c r="U3042" s="3">
        <v>39.540599999999998</v>
      </c>
      <c r="V3042" s="3">
        <v>39.540599999999998</v>
      </c>
      <c r="W3042" t="s">
        <v>94</v>
      </c>
      <c r="X3042" s="5">
        <v>44417</v>
      </c>
      <c r="Y3042" s="4">
        <v>1.1999999999999999E-3</v>
      </c>
      <c r="Z3042" s="3">
        <v>2.12</v>
      </c>
      <c r="AA3042" s="5">
        <v>45287</v>
      </c>
      <c r="AB3042" s="3">
        <v>0.14000000000000001</v>
      </c>
      <c r="AC3042" s="4">
        <v>4.2900000000000001E-2</v>
      </c>
      <c r="AD3042" t="s">
        <v>95</v>
      </c>
      <c r="AE3042" s="4">
        <v>7.1999999999999998E-3</v>
      </c>
      <c r="AF3042" t="s">
        <v>96</v>
      </c>
      <c r="AG3042">
        <v>0.02</v>
      </c>
      <c r="AH3042" s="4">
        <v>1.32E-2</v>
      </c>
      <c r="AI3042" s="4">
        <v>7.3000000000000001E-3</v>
      </c>
      <c r="AJ3042" s="4">
        <v>6.3E-3</v>
      </c>
      <c r="AK3042" s="4">
        <v>6.0000000000000001E-3</v>
      </c>
      <c r="AL3042" t="s">
        <v>4516</v>
      </c>
      <c r="AM3042">
        <v>90</v>
      </c>
      <c r="AN3042" s="4">
        <v>0.6321</v>
      </c>
      <c r="AO3042" s="4">
        <v>0.67179999999999995</v>
      </c>
      <c r="AP3042" s="4">
        <v>0.8417</v>
      </c>
      <c r="AQ3042" s="6">
        <v>0.4</v>
      </c>
      <c r="AR3042" s="6">
        <v>0.2</v>
      </c>
      <c r="AS3042">
        <v>1099</v>
      </c>
      <c r="AT3042" s="3">
        <v>49.05</v>
      </c>
      <c r="AU3042" s="3">
        <v>49.52</v>
      </c>
      <c r="AV3042" s="3">
        <v>49.45</v>
      </c>
      <c r="AW3042" s="3">
        <v>49.46</v>
      </c>
      <c r="AX3042">
        <v>95.35</v>
      </c>
      <c r="AY3042" t="s">
        <v>82</v>
      </c>
      <c r="AZ3042" t="s">
        <v>72</v>
      </c>
      <c r="BA3042" t="s">
        <v>96</v>
      </c>
      <c r="BB3042" t="s">
        <v>69</v>
      </c>
      <c r="BC3042" t="s">
        <v>71</v>
      </c>
      <c r="BD3042" t="s">
        <v>75</v>
      </c>
      <c r="BE3042" t="s">
        <v>96</v>
      </c>
      <c r="BF3042">
        <v>7.44</v>
      </c>
      <c r="BG3042" s="4">
        <v>0.97989999999999999</v>
      </c>
      <c r="BH3042" s="4">
        <v>0.86370000000000002</v>
      </c>
      <c r="BI3042">
        <v>9.4</v>
      </c>
      <c r="BJ3042" s="4">
        <v>0</v>
      </c>
      <c r="BK3042" s="4">
        <v>1.7299999999999999E-2</v>
      </c>
    </row>
    <row r="3043" spans="1:63" x14ac:dyDescent="0.3">
      <c r="A3043" t="s">
        <v>5486</v>
      </c>
      <c r="B3043" t="s">
        <v>5487</v>
      </c>
      <c r="C3043" t="s">
        <v>93</v>
      </c>
      <c r="D3043" s="1">
        <v>65194900</v>
      </c>
      <c r="E3043" s="2">
        <v>14130</v>
      </c>
      <c r="F3043" s="3">
        <v>47.72</v>
      </c>
      <c r="G3043" t="b">
        <v>0</v>
      </c>
      <c r="H3043" t="b">
        <v>0</v>
      </c>
      <c r="I3043" t="b">
        <v>0</v>
      </c>
      <c r="J3043" t="b">
        <v>0</v>
      </c>
      <c r="K3043" s="4">
        <v>3.3999999999999998E-3</v>
      </c>
      <c r="L3043" s="4">
        <v>5.6000000000000001E-2</v>
      </c>
      <c r="M3043" s="4">
        <v>0.04</v>
      </c>
      <c r="N3043" s="4">
        <v>3.3399999999999999E-2</v>
      </c>
      <c r="O3043" t="s">
        <v>96</v>
      </c>
      <c r="P3043" t="s">
        <v>96</v>
      </c>
      <c r="Q3043" s="3">
        <v>0</v>
      </c>
      <c r="R3043" s="3">
        <v>17.547464999999999</v>
      </c>
      <c r="S3043" s="3">
        <v>45.491053999999998</v>
      </c>
      <c r="T3043" s="3">
        <v>45.491053999999998</v>
      </c>
      <c r="U3043" s="3">
        <v>65.747427999999999</v>
      </c>
      <c r="V3043" s="3">
        <v>65.747427999999999</v>
      </c>
      <c r="W3043" t="s">
        <v>252</v>
      </c>
      <c r="X3043" s="5">
        <v>44817</v>
      </c>
      <c r="Y3043" s="4">
        <v>8.0000000000000004E-4</v>
      </c>
      <c r="Z3043" s="3">
        <v>1.77</v>
      </c>
      <c r="AA3043">
        <v>45288</v>
      </c>
      <c r="AB3043">
        <v>0.15</v>
      </c>
      <c r="AC3043" s="4">
        <v>3.6999999999999998E-2</v>
      </c>
      <c r="AD3043" t="s">
        <v>95</v>
      </c>
      <c r="AE3043" s="4">
        <v>1.6400000000000001E-2</v>
      </c>
      <c r="AF3043" t="s">
        <v>96</v>
      </c>
      <c r="AG3043">
        <v>-0.84</v>
      </c>
      <c r="AH3043" s="4">
        <v>0.11559999999999999</v>
      </c>
      <c r="AI3043" s="4">
        <v>0.107</v>
      </c>
      <c r="AJ3043" s="4">
        <v>0.1182</v>
      </c>
      <c r="AK3043" s="4">
        <v>0.1169</v>
      </c>
      <c r="AL3043" t="s">
        <v>5870</v>
      </c>
      <c r="AM3043">
        <v>48</v>
      </c>
      <c r="AN3043" s="4">
        <v>0.3785</v>
      </c>
      <c r="AO3043" s="4">
        <v>0.53039999999999998</v>
      </c>
      <c r="AP3043" s="4">
        <v>1</v>
      </c>
      <c r="AQ3043" s="6">
        <v>0.4</v>
      </c>
      <c r="AR3043" s="6">
        <v>0.2</v>
      </c>
      <c r="AS3043">
        <v>1099</v>
      </c>
      <c r="AT3043" s="3">
        <v>45.28</v>
      </c>
      <c r="AU3043" s="3">
        <v>48.61</v>
      </c>
      <c r="AV3043" s="3">
        <v>47.66</v>
      </c>
      <c r="AW3043" s="3">
        <v>47.84</v>
      </c>
      <c r="AX3043">
        <v>65.53</v>
      </c>
      <c r="AY3043" t="s">
        <v>82</v>
      </c>
      <c r="AZ3043" t="s">
        <v>70</v>
      </c>
      <c r="BA3043" t="s">
        <v>96</v>
      </c>
      <c r="BB3043" t="s">
        <v>71</v>
      </c>
      <c r="BC3043" t="s">
        <v>96</v>
      </c>
      <c r="BD3043" t="s">
        <v>96</v>
      </c>
      <c r="BE3043" t="s">
        <v>96</v>
      </c>
      <c r="BF3043">
        <v>5.72</v>
      </c>
      <c r="BG3043">
        <v>0.81699999999999995</v>
      </c>
      <c r="BH3043">
        <v>0.34189999999999998</v>
      </c>
      <c r="BI3043">
        <v>0</v>
      </c>
      <c r="BJ3043">
        <v>0</v>
      </c>
      <c r="BK3043">
        <v>0</v>
      </c>
    </row>
    <row r="3044" spans="1:63" x14ac:dyDescent="0.3">
      <c r="A3044" t="s">
        <v>5826</v>
      </c>
      <c r="B3044" t="s">
        <v>5827</v>
      </c>
      <c r="C3044" t="s">
        <v>93</v>
      </c>
      <c r="D3044" s="1">
        <v>65065800</v>
      </c>
      <c r="E3044" s="2">
        <v>8511</v>
      </c>
      <c r="F3044" s="3">
        <v>25.66</v>
      </c>
      <c r="G3044" t="b">
        <v>0</v>
      </c>
      <c r="H3044" t="b">
        <v>0</v>
      </c>
      <c r="I3044" t="b">
        <v>0</v>
      </c>
      <c r="J3044" t="b">
        <v>0</v>
      </c>
      <c r="K3044" s="4">
        <v>5.1000000000000004E-3</v>
      </c>
      <c r="L3044" s="4">
        <v>1.9800000000000002E-2</v>
      </c>
      <c r="M3044" s="4" t="s">
        <v>96</v>
      </c>
      <c r="N3044" s="4" t="s">
        <v>96</v>
      </c>
      <c r="O3044" t="s">
        <v>96</v>
      </c>
      <c r="P3044" t="s">
        <v>96</v>
      </c>
      <c r="Q3044" s="3">
        <v>0</v>
      </c>
      <c r="R3044" s="3">
        <v>0</v>
      </c>
      <c r="S3044" s="3">
        <v>63.97495</v>
      </c>
      <c r="T3044" s="3">
        <v>63.97495</v>
      </c>
      <c r="U3044" s="3">
        <v>63.97495</v>
      </c>
      <c r="V3044" s="3">
        <v>63.97495</v>
      </c>
      <c r="W3044" t="s">
        <v>147</v>
      </c>
      <c r="X3044" s="5">
        <v>45103</v>
      </c>
      <c r="Y3044" s="4">
        <v>5.0000000000000001E-3</v>
      </c>
      <c r="Z3044" s="3">
        <v>0.66</v>
      </c>
      <c r="AA3044" s="5">
        <v>45286</v>
      </c>
      <c r="AB3044" s="3">
        <v>0.16</v>
      </c>
      <c r="AC3044" s="4">
        <v>2.5999999999999999E-2</v>
      </c>
      <c r="AD3044" t="s">
        <v>95</v>
      </c>
      <c r="AE3044" s="4" t="s">
        <v>96</v>
      </c>
      <c r="AF3044" t="s">
        <v>96</v>
      </c>
      <c r="AG3044">
        <v>0.18</v>
      </c>
      <c r="AH3044" s="4">
        <v>5.0599999999999999E-2</v>
      </c>
      <c r="AI3044" s="4">
        <v>6.13E-2</v>
      </c>
      <c r="AJ3044" s="4">
        <v>6.3299999999999995E-2</v>
      </c>
      <c r="AK3044" s="4">
        <v>5.28E-2</v>
      </c>
      <c r="AL3044" t="s">
        <v>4521</v>
      </c>
      <c r="AM3044">
        <v>66</v>
      </c>
      <c r="AN3044" s="4">
        <v>0.51039999999999996</v>
      </c>
      <c r="AO3044" s="4">
        <v>0.62019999999999997</v>
      </c>
      <c r="AP3044" s="4">
        <v>0.95450000000000002</v>
      </c>
      <c r="AQ3044" s="6">
        <v>0.4</v>
      </c>
      <c r="AR3044" s="6">
        <v>0.2</v>
      </c>
      <c r="AS3044">
        <v>1099</v>
      </c>
      <c r="AT3044" s="3">
        <v>24.89</v>
      </c>
      <c r="AU3044" s="3">
        <v>25.76</v>
      </c>
      <c r="AV3044" s="3">
        <v>25.64</v>
      </c>
      <c r="AW3044" s="3">
        <v>25.68</v>
      </c>
      <c r="AX3044">
        <v>67.290000000000006</v>
      </c>
      <c r="AY3044" t="s">
        <v>75</v>
      </c>
      <c r="AZ3044" t="s">
        <v>75</v>
      </c>
      <c r="BA3044" t="s">
        <v>82</v>
      </c>
      <c r="BB3044" t="s">
        <v>75</v>
      </c>
      <c r="BC3044" t="s">
        <v>75</v>
      </c>
      <c r="BD3044" t="s">
        <v>69</v>
      </c>
      <c r="BE3044" t="s">
        <v>75</v>
      </c>
      <c r="BF3044">
        <v>4.96</v>
      </c>
      <c r="BG3044">
        <v>5.3100000000000001E-2</v>
      </c>
      <c r="BH3044">
        <v>0.2293</v>
      </c>
      <c r="BI3044">
        <v>198.19</v>
      </c>
      <c r="BJ3044">
        <v>1.66E-2</v>
      </c>
      <c r="BK3044">
        <v>1.95E-2</v>
      </c>
    </row>
    <row r="3045" spans="1:63" x14ac:dyDescent="0.3">
      <c r="A3045" t="s">
        <v>3951</v>
      </c>
      <c r="B3045" t="s">
        <v>3952</v>
      </c>
      <c r="C3045" t="s">
        <v>93</v>
      </c>
      <c r="D3045" s="1">
        <v>63204300</v>
      </c>
      <c r="E3045" s="2">
        <v>24006</v>
      </c>
      <c r="F3045" s="3">
        <v>23.5</v>
      </c>
      <c r="G3045" t="b">
        <v>0</v>
      </c>
      <c r="H3045" t="b">
        <v>0</v>
      </c>
      <c r="I3045" t="b">
        <v>0</v>
      </c>
      <c r="J3045" t="b">
        <v>0</v>
      </c>
      <c r="K3045" s="4">
        <v>1.9E-3</v>
      </c>
      <c r="L3045" s="4">
        <v>3.2099999999999997E-2</v>
      </c>
      <c r="M3045" s="4">
        <v>5.3999999999999999E-2</v>
      </c>
      <c r="N3045" s="4">
        <v>5.3999999999999999E-2</v>
      </c>
      <c r="O3045" s="4">
        <v>-1.66E-2</v>
      </c>
      <c r="P3045" s="4" t="s">
        <v>96</v>
      </c>
      <c r="Q3045" s="3">
        <v>0</v>
      </c>
      <c r="R3045" s="3">
        <v>2.3113999999999999</v>
      </c>
      <c r="S3045" s="3">
        <v>20.471800000000002</v>
      </c>
      <c r="T3045" s="3">
        <v>20.471800000000002</v>
      </c>
      <c r="U3045" s="3">
        <v>45.660600000000002</v>
      </c>
      <c r="V3045" s="3">
        <v>45.660600000000002</v>
      </c>
      <c r="W3045" t="s">
        <v>213</v>
      </c>
      <c r="X3045" s="5">
        <v>43733</v>
      </c>
      <c r="Y3045" s="4">
        <v>1.8E-3</v>
      </c>
      <c r="Z3045" s="3">
        <v>0.64</v>
      </c>
      <c r="AA3045" s="5">
        <v>45278</v>
      </c>
      <c r="AB3045" s="3">
        <v>0.05</v>
      </c>
      <c r="AC3045" s="4">
        <v>2.75E-2</v>
      </c>
      <c r="AD3045" t="s">
        <v>95</v>
      </c>
      <c r="AE3045" s="4">
        <v>3.5999999999999999E-3</v>
      </c>
      <c r="AF3045" t="s">
        <v>96</v>
      </c>
      <c r="AG3045">
        <v>0.21</v>
      </c>
      <c r="AH3045" s="4">
        <v>0.52980000000000005</v>
      </c>
      <c r="AI3045" s="4">
        <v>3.5799999999999998E-2</v>
      </c>
      <c r="AJ3045" s="4">
        <v>5.4399999999999997E-2</v>
      </c>
      <c r="AK3045" s="4">
        <v>5.1400000000000001E-2</v>
      </c>
      <c r="AL3045" t="s">
        <v>84</v>
      </c>
      <c r="AM3045">
        <v>1000</v>
      </c>
      <c r="AN3045" s="4">
        <v>0.13930000000000001</v>
      </c>
      <c r="AO3045" s="4">
        <v>0.1802</v>
      </c>
      <c r="AP3045" s="4">
        <v>0.40089999999999998</v>
      </c>
      <c r="AQ3045" s="6">
        <v>0.4</v>
      </c>
      <c r="AR3045" s="6">
        <v>0.2</v>
      </c>
      <c r="AS3045">
        <v>1099</v>
      </c>
      <c r="AT3045" s="3">
        <v>22.94</v>
      </c>
      <c r="AU3045" s="3">
        <v>23.64</v>
      </c>
      <c r="AV3045" s="3">
        <v>23.48</v>
      </c>
      <c r="AW3045" s="3">
        <v>23.52</v>
      </c>
      <c r="AX3045">
        <v>74.55</v>
      </c>
      <c r="AY3045" t="s">
        <v>75</v>
      </c>
      <c r="AZ3045" t="s">
        <v>69</v>
      </c>
      <c r="BA3045" t="s">
        <v>96</v>
      </c>
      <c r="BB3045" t="s">
        <v>82</v>
      </c>
      <c r="BC3045" t="s">
        <v>75</v>
      </c>
      <c r="BD3045" t="s">
        <v>82</v>
      </c>
      <c r="BE3045" t="s">
        <v>96</v>
      </c>
      <c r="BF3045" t="s">
        <v>96</v>
      </c>
      <c r="BG3045" s="4" t="s">
        <v>96</v>
      </c>
      <c r="BH3045" s="4" t="s">
        <v>96</v>
      </c>
      <c r="BI3045" t="s">
        <v>96</v>
      </c>
      <c r="BJ3045" s="4" t="s">
        <v>96</v>
      </c>
      <c r="BK3045" s="4" t="s">
        <v>96</v>
      </c>
    </row>
    <row r="3046" spans="1:63" x14ac:dyDescent="0.3">
      <c r="A3046" t="s">
        <v>2828</v>
      </c>
      <c r="B3046" t="s">
        <v>2829</v>
      </c>
      <c r="C3046" t="s">
        <v>93</v>
      </c>
      <c r="D3046" s="1">
        <v>63151400</v>
      </c>
      <c r="E3046" s="2">
        <v>11947</v>
      </c>
      <c r="F3046" s="3">
        <v>24.28</v>
      </c>
      <c r="G3046" t="b">
        <v>0</v>
      </c>
      <c r="H3046" t="b">
        <v>0</v>
      </c>
      <c r="I3046" t="b">
        <v>1</v>
      </c>
      <c r="J3046" t="b">
        <v>0</v>
      </c>
      <c r="K3046" s="4">
        <v>2.8999999999999998E-3</v>
      </c>
      <c r="L3046" s="4">
        <v>2.3E-2</v>
      </c>
      <c r="M3046" s="4">
        <v>5.7000000000000002E-2</v>
      </c>
      <c r="N3046" s="4">
        <v>5.5300000000000002E-2</v>
      </c>
      <c r="O3046" s="4">
        <v>-1.0999999999999999E-2</v>
      </c>
      <c r="P3046">
        <v>2.0500000000000001E-2</v>
      </c>
      <c r="Q3046" s="3">
        <v>0</v>
      </c>
      <c r="R3046" s="3">
        <v>-1.2183999999999999</v>
      </c>
      <c r="S3046" s="3">
        <v>1.2498499999999999</v>
      </c>
      <c r="T3046" s="3">
        <v>3.6380499999999998</v>
      </c>
      <c r="U3046" s="3">
        <v>-72.237549999999999</v>
      </c>
      <c r="V3046" s="3">
        <v>-72.237549999999999</v>
      </c>
      <c r="W3046" t="s">
        <v>147</v>
      </c>
      <c r="X3046" s="5">
        <v>43306</v>
      </c>
      <c r="Y3046" s="4">
        <v>1.2999999999999999E-3</v>
      </c>
      <c r="Z3046" s="3">
        <v>0.97</v>
      </c>
      <c r="AA3046" s="5">
        <v>45278</v>
      </c>
      <c r="AB3046" s="3">
        <v>0.09</v>
      </c>
      <c r="AC3046" s="4">
        <v>3.9899999999999998E-2</v>
      </c>
      <c r="AD3046" t="s">
        <v>95</v>
      </c>
      <c r="AE3046" s="4">
        <v>2.7000000000000001E-3</v>
      </c>
      <c r="AF3046" t="s">
        <v>96</v>
      </c>
      <c r="AG3046">
        <v>0.11</v>
      </c>
      <c r="AH3046" s="4">
        <v>0.46350000000000002</v>
      </c>
      <c r="AI3046" s="4">
        <v>4.3499999999999997E-2</v>
      </c>
      <c r="AJ3046" s="4">
        <v>4.3299999999999998E-2</v>
      </c>
      <c r="AK3046" s="4">
        <v>4.1300000000000003E-2</v>
      </c>
      <c r="AL3046" t="s">
        <v>84</v>
      </c>
      <c r="AM3046">
        <v>146</v>
      </c>
      <c r="AN3046" s="4">
        <v>7.2099999999999997E-2</v>
      </c>
      <c r="AO3046" s="4">
        <v>0.1076</v>
      </c>
      <c r="AP3046" s="4">
        <v>0.35399999999999998</v>
      </c>
      <c r="AQ3046" s="6">
        <v>0.4</v>
      </c>
      <c r="AR3046" s="6">
        <v>0.2</v>
      </c>
      <c r="AS3046">
        <v>1099</v>
      </c>
      <c r="AT3046" s="3">
        <v>23.71</v>
      </c>
      <c r="AU3046" s="3">
        <v>24.4</v>
      </c>
      <c r="AV3046" s="3">
        <v>24.27</v>
      </c>
      <c r="AW3046" s="3">
        <v>24.3</v>
      </c>
      <c r="AX3046">
        <v>74.319999999999993</v>
      </c>
      <c r="AY3046" t="s">
        <v>70</v>
      </c>
      <c r="AZ3046" t="s">
        <v>70</v>
      </c>
      <c r="BA3046" t="s">
        <v>70</v>
      </c>
      <c r="BB3046" t="s">
        <v>79</v>
      </c>
      <c r="BC3046" t="s">
        <v>71</v>
      </c>
      <c r="BD3046" t="s">
        <v>82</v>
      </c>
      <c r="BE3046" t="s">
        <v>96</v>
      </c>
      <c r="BF3046">
        <v>6.52</v>
      </c>
      <c r="BG3046">
        <v>0.85160000000000002</v>
      </c>
      <c r="BH3046">
        <v>0.52349999999999997</v>
      </c>
      <c r="BI3046">
        <v>295.18</v>
      </c>
      <c r="BJ3046">
        <v>8.5000000000000006E-2</v>
      </c>
      <c r="BK3046">
        <v>2.1399999999999999E-2</v>
      </c>
    </row>
    <row r="3047" spans="1:63" x14ac:dyDescent="0.3">
      <c r="A3047" t="s">
        <v>6093</v>
      </c>
      <c r="B3047" t="s">
        <v>6094</v>
      </c>
      <c r="C3047" t="s">
        <v>93</v>
      </c>
      <c r="D3047" s="1">
        <v>62809700</v>
      </c>
      <c r="E3047">
        <v>2691</v>
      </c>
      <c r="F3047" s="3">
        <v>94.62</v>
      </c>
      <c r="G3047" t="b">
        <v>0</v>
      </c>
      <c r="H3047" t="b">
        <v>0</v>
      </c>
      <c r="I3047" t="b">
        <v>0</v>
      </c>
      <c r="J3047" t="b">
        <v>0</v>
      </c>
      <c r="K3047" s="4">
        <v>4.7000000000000002E-3</v>
      </c>
      <c r="L3047" s="4">
        <v>8.9599999999999999E-2</v>
      </c>
      <c r="M3047" t="s">
        <v>96</v>
      </c>
      <c r="N3047" t="s">
        <v>96</v>
      </c>
      <c r="O3047" t="s">
        <v>96</v>
      </c>
      <c r="P3047" t="s">
        <v>96</v>
      </c>
      <c r="Q3047" s="3">
        <v>4.9759500000000001</v>
      </c>
      <c r="R3047" s="3">
        <v>6.2905499999999996</v>
      </c>
      <c r="S3047" s="3">
        <v>62.443001000000002</v>
      </c>
      <c r="T3047" s="3">
        <v>62.443001000000002</v>
      </c>
      <c r="U3047" s="3">
        <v>62.443001000000002</v>
      </c>
      <c r="V3047" s="3">
        <v>62.443001000000002</v>
      </c>
      <c r="W3047" t="s">
        <v>252</v>
      </c>
      <c r="X3047" s="5">
        <v>45035</v>
      </c>
      <c r="Y3047" s="4">
        <v>6.9999999999999999E-4</v>
      </c>
      <c r="Z3047" s="3">
        <v>2.67</v>
      </c>
      <c r="AA3047">
        <v>45288</v>
      </c>
      <c r="AB3047">
        <v>0.31</v>
      </c>
      <c r="AC3047" s="4">
        <v>2.8199999999999999E-2</v>
      </c>
      <c r="AD3047" t="s">
        <v>95</v>
      </c>
      <c r="AE3047" t="s">
        <v>96</v>
      </c>
      <c r="AF3047" t="s">
        <v>96</v>
      </c>
      <c r="AG3047" t="s">
        <v>96</v>
      </c>
      <c r="AH3047" s="4">
        <v>0.21790000000000001</v>
      </c>
      <c r="AI3047" s="4">
        <v>0.17460000000000001</v>
      </c>
      <c r="AJ3047" s="4">
        <v>0.1905</v>
      </c>
      <c r="AK3047" s="4">
        <v>0.1918</v>
      </c>
      <c r="AL3047" t="s">
        <v>263</v>
      </c>
      <c r="AM3047">
        <v>41</v>
      </c>
      <c r="AN3047" s="4">
        <v>0.38800000000000001</v>
      </c>
      <c r="AO3047" s="4">
        <v>0.53859999999999997</v>
      </c>
      <c r="AP3047" s="4">
        <v>1.0004</v>
      </c>
      <c r="AQ3047" s="6">
        <v>0.4</v>
      </c>
      <c r="AR3047" s="6">
        <v>0.2</v>
      </c>
      <c r="AS3047">
        <v>1099</v>
      </c>
      <c r="AT3047" s="3">
        <v>87.59</v>
      </c>
      <c r="AU3047" s="3">
        <v>97.64</v>
      </c>
      <c r="AV3047" s="3">
        <v>94.39</v>
      </c>
      <c r="AW3047" s="3">
        <v>95.09</v>
      </c>
      <c r="AX3047">
        <v>63.89</v>
      </c>
      <c r="AY3047" t="s">
        <v>82</v>
      </c>
      <c r="AZ3047" t="s">
        <v>79</v>
      </c>
      <c r="BA3047" t="s">
        <v>96</v>
      </c>
      <c r="BB3047" t="s">
        <v>96</v>
      </c>
      <c r="BC3047" t="s">
        <v>96</v>
      </c>
      <c r="BD3047" t="s">
        <v>70</v>
      </c>
      <c r="BE3047" t="s">
        <v>96</v>
      </c>
      <c r="BF3047">
        <v>5.72</v>
      </c>
      <c r="BG3047" s="4">
        <v>0.83009999999999995</v>
      </c>
      <c r="BH3047" s="4">
        <v>0.34200000000000003</v>
      </c>
      <c r="BI3047">
        <v>3.11</v>
      </c>
      <c r="BJ3047" s="4">
        <v>0</v>
      </c>
      <c r="BK3047" s="4">
        <v>0</v>
      </c>
    </row>
    <row r="3048" spans="1:63" x14ac:dyDescent="0.3">
      <c r="A3048" t="s">
        <v>4633</v>
      </c>
      <c r="B3048" t="s">
        <v>4634</v>
      </c>
      <c r="C3048" t="s">
        <v>93</v>
      </c>
      <c r="D3048" s="1">
        <v>61723400</v>
      </c>
      <c r="E3048" s="2">
        <v>3389</v>
      </c>
      <c r="F3048" s="3">
        <v>33.92</v>
      </c>
      <c r="G3048" t="b">
        <v>0</v>
      </c>
      <c r="H3048" t="b">
        <v>0</v>
      </c>
      <c r="I3048" t="b">
        <v>0</v>
      </c>
      <c r="J3048" t="b">
        <v>0</v>
      </c>
      <c r="K3048" s="4">
        <v>2.5000000000000001E-3</v>
      </c>
      <c r="L3048" s="4">
        <v>4.0800000000000003E-2</v>
      </c>
      <c r="M3048" s="4">
        <v>9.9000000000000005E-2</v>
      </c>
      <c r="N3048" s="4">
        <v>9.8299999999999998E-2</v>
      </c>
      <c r="O3048" s="4" t="s">
        <v>96</v>
      </c>
      <c r="P3048" s="4" t="s">
        <v>96</v>
      </c>
      <c r="Q3048" s="3">
        <v>0</v>
      </c>
      <c r="R3048" s="3">
        <v>3.3974500000000001</v>
      </c>
      <c r="S3048" s="3">
        <v>13.390345</v>
      </c>
      <c r="T3048" s="3">
        <v>13.390345</v>
      </c>
      <c r="U3048" s="3">
        <v>18.50169</v>
      </c>
      <c r="V3048" s="3">
        <v>18.50169</v>
      </c>
      <c r="W3048" t="s">
        <v>94</v>
      </c>
      <c r="X3048" s="5">
        <v>44460</v>
      </c>
      <c r="Y3048" s="4">
        <v>5.4000000000000003E-3</v>
      </c>
      <c r="Z3048" s="3">
        <v>1.96</v>
      </c>
      <c r="AA3048" s="5">
        <v>45288</v>
      </c>
      <c r="AB3048" s="3">
        <v>0.45</v>
      </c>
      <c r="AC3048" s="4">
        <v>5.7700000000000001E-2</v>
      </c>
      <c r="AD3048" t="s">
        <v>95</v>
      </c>
      <c r="AE3048" s="4">
        <v>5.7999999999999996E-3</v>
      </c>
      <c r="AF3048" t="s">
        <v>96</v>
      </c>
      <c r="AG3048">
        <v>0.33</v>
      </c>
      <c r="AH3048" s="4">
        <v>0.27439999999999998</v>
      </c>
      <c r="AI3048" s="4">
        <v>5.6000000000000001E-2</v>
      </c>
      <c r="AJ3048" s="4">
        <v>6.1100000000000002E-2</v>
      </c>
      <c r="AK3048" s="4">
        <v>5.9200000000000003E-2</v>
      </c>
      <c r="AL3048" t="s">
        <v>938</v>
      </c>
      <c r="AM3048">
        <v>322</v>
      </c>
      <c r="AN3048" s="4">
        <v>0.29799999999999999</v>
      </c>
      <c r="AO3048" s="4">
        <v>0.34820000000000001</v>
      </c>
      <c r="AP3048" s="4">
        <v>0.52280000000000004</v>
      </c>
      <c r="AQ3048" s="6">
        <v>0.4</v>
      </c>
      <c r="AR3048" s="6">
        <v>0.2</v>
      </c>
      <c r="AS3048">
        <v>1099</v>
      </c>
      <c r="AT3048" s="3">
        <v>32.56</v>
      </c>
      <c r="AU3048" s="3">
        <v>34.28</v>
      </c>
      <c r="AV3048" s="3">
        <v>33.909999999999997</v>
      </c>
      <c r="AW3048" s="3">
        <v>33.92</v>
      </c>
      <c r="AX3048">
        <v>77.239999999999995</v>
      </c>
      <c r="AY3048" t="s">
        <v>75</v>
      </c>
      <c r="AZ3048" t="s">
        <v>82</v>
      </c>
      <c r="BA3048" t="s">
        <v>96</v>
      </c>
      <c r="BB3048" t="s">
        <v>79</v>
      </c>
      <c r="BC3048" t="s">
        <v>75</v>
      </c>
      <c r="BD3048" t="s">
        <v>75</v>
      </c>
      <c r="BE3048" t="s">
        <v>96</v>
      </c>
      <c r="BF3048" t="s">
        <v>96</v>
      </c>
      <c r="BG3048" s="4" t="s">
        <v>96</v>
      </c>
      <c r="BH3048" s="4" t="s">
        <v>96</v>
      </c>
      <c r="BI3048" t="s">
        <v>96</v>
      </c>
      <c r="BJ3048" s="4" t="s">
        <v>96</v>
      </c>
      <c r="BK3048" s="4" t="s">
        <v>96</v>
      </c>
    </row>
    <row r="3049" spans="1:63" x14ac:dyDescent="0.3">
      <c r="A3049" t="s">
        <v>6379</v>
      </c>
      <c r="B3049" t="s">
        <v>6380</v>
      </c>
      <c r="C3049" t="s">
        <v>93</v>
      </c>
      <c r="D3049" s="1">
        <v>61544800</v>
      </c>
      <c r="E3049" s="2">
        <v>9517</v>
      </c>
      <c r="F3049" s="3">
        <v>25.75</v>
      </c>
      <c r="G3049" t="b">
        <v>0</v>
      </c>
      <c r="H3049" t="b">
        <v>0</v>
      </c>
      <c r="I3049" t="b">
        <v>0</v>
      </c>
      <c r="J3049" t="b">
        <v>0</v>
      </c>
      <c r="K3049" s="4">
        <v>-1.66E-2</v>
      </c>
      <c r="L3049" s="4">
        <v>0.11070000000000001</v>
      </c>
      <c r="M3049" t="s">
        <v>96</v>
      </c>
      <c r="N3049" t="s">
        <v>96</v>
      </c>
      <c r="O3049" t="s">
        <v>96</v>
      </c>
      <c r="P3049" t="s">
        <v>96</v>
      </c>
      <c r="Q3049" s="3">
        <v>-1.316845</v>
      </c>
      <c r="R3049" s="3">
        <v>-3.0918679999999998</v>
      </c>
      <c r="S3049" s="3">
        <v>2.9931190000000001</v>
      </c>
      <c r="T3049" s="3">
        <v>2.9931190000000001</v>
      </c>
      <c r="U3049" s="3">
        <v>-27.576947000000001</v>
      </c>
      <c r="V3049" s="3">
        <v>-27.576947000000001</v>
      </c>
      <c r="W3049" t="s">
        <v>206</v>
      </c>
      <c r="X3049" s="5">
        <v>40512</v>
      </c>
      <c r="Y3049" s="4">
        <v>8.8999999999999999E-3</v>
      </c>
      <c r="Z3049" s="3">
        <v>1.17</v>
      </c>
      <c r="AA3049" s="5">
        <v>45286</v>
      </c>
      <c r="AB3049" s="3">
        <v>0.2</v>
      </c>
      <c r="AC3049" s="4">
        <v>4.4400000000000002E-2</v>
      </c>
      <c r="AD3049" t="s">
        <v>95</v>
      </c>
      <c r="AE3049" t="s">
        <v>96</v>
      </c>
      <c r="AF3049" t="s">
        <v>96</v>
      </c>
      <c r="AG3049" t="s">
        <v>96</v>
      </c>
      <c r="AH3049" s="4">
        <v>0.37819999999999998</v>
      </c>
      <c r="AI3049" s="4">
        <v>0.2712</v>
      </c>
      <c r="AJ3049" s="4">
        <v>0.27639999999999998</v>
      </c>
      <c r="AK3049" t="s">
        <v>96</v>
      </c>
      <c r="AL3049" t="s">
        <v>4569</v>
      </c>
      <c r="AM3049">
        <v>27</v>
      </c>
      <c r="AN3049" s="4">
        <v>0.44240000000000002</v>
      </c>
      <c r="AO3049" s="4">
        <v>0.64280000000000004</v>
      </c>
      <c r="AP3049" s="4">
        <v>1.0002</v>
      </c>
      <c r="AQ3049" s="6">
        <v>0.4</v>
      </c>
      <c r="AR3049" s="6">
        <v>0.2</v>
      </c>
      <c r="AS3049">
        <v>1099</v>
      </c>
      <c r="AT3049" s="3">
        <v>23.75</v>
      </c>
      <c r="AU3049" s="3">
        <v>27.08</v>
      </c>
      <c r="AV3049" s="3">
        <v>25.54</v>
      </c>
      <c r="AW3049" s="3">
        <v>26.18</v>
      </c>
      <c r="AX3049">
        <v>58.18</v>
      </c>
      <c r="AY3049" t="s">
        <v>96</v>
      </c>
      <c r="AZ3049" t="s">
        <v>82</v>
      </c>
      <c r="BA3049" t="s">
        <v>96</v>
      </c>
      <c r="BB3049" t="s">
        <v>96</v>
      </c>
      <c r="BC3049" t="s">
        <v>96</v>
      </c>
      <c r="BD3049" t="s">
        <v>79</v>
      </c>
      <c r="BE3049" t="s">
        <v>96</v>
      </c>
      <c r="BF3049">
        <v>3.26</v>
      </c>
      <c r="BG3049">
        <v>5.7000000000000002E-3</v>
      </c>
      <c r="BH3049">
        <v>2.69E-2</v>
      </c>
      <c r="BI3049">
        <v>2.27</v>
      </c>
      <c r="BJ3049">
        <v>0</v>
      </c>
      <c r="BK3049">
        <v>5.7999999999999996E-3</v>
      </c>
    </row>
    <row r="3050" spans="1:63" x14ac:dyDescent="0.3">
      <c r="A3050" t="s">
        <v>5944</v>
      </c>
      <c r="B3050" t="s">
        <v>5945</v>
      </c>
      <c r="C3050" t="s">
        <v>93</v>
      </c>
      <c r="D3050" s="1">
        <v>61396100</v>
      </c>
      <c r="E3050">
        <v>13448</v>
      </c>
      <c r="F3050" s="3">
        <v>51.26</v>
      </c>
      <c r="G3050" t="b">
        <v>0</v>
      </c>
      <c r="H3050" t="b">
        <v>0</v>
      </c>
      <c r="I3050" t="b">
        <v>0</v>
      </c>
      <c r="J3050" t="b">
        <v>0</v>
      </c>
      <c r="K3050" s="4">
        <v>1.6000000000000001E-3</v>
      </c>
      <c r="L3050" s="4">
        <v>1.1299999999999999E-2</v>
      </c>
      <c r="M3050" s="4" t="s">
        <v>96</v>
      </c>
      <c r="N3050" t="s">
        <v>96</v>
      </c>
      <c r="O3050" t="s">
        <v>96</v>
      </c>
      <c r="P3050" t="s">
        <v>96</v>
      </c>
      <c r="Q3050" s="3">
        <v>0</v>
      </c>
      <c r="R3050" s="3">
        <v>0</v>
      </c>
      <c r="S3050" s="3">
        <v>40.647959999999998</v>
      </c>
      <c r="T3050" s="3">
        <v>40.647959999999998</v>
      </c>
      <c r="U3050" s="3">
        <v>40.647959999999998</v>
      </c>
      <c r="V3050" s="3">
        <v>40.647959999999998</v>
      </c>
      <c r="W3050" t="s">
        <v>147</v>
      </c>
      <c r="X3050" s="5">
        <v>44938</v>
      </c>
      <c r="Y3050" s="4">
        <v>2E-3</v>
      </c>
      <c r="Z3050" s="3">
        <v>3.01</v>
      </c>
      <c r="AA3050" s="5">
        <v>45274</v>
      </c>
      <c r="AB3050" s="3">
        <v>0.31</v>
      </c>
      <c r="AC3050" s="4">
        <v>5.8799999999999998E-2</v>
      </c>
      <c r="AD3050" t="s">
        <v>95</v>
      </c>
      <c r="AE3050" t="s">
        <v>96</v>
      </c>
      <c r="AF3050" t="s">
        <v>96</v>
      </c>
      <c r="AG3050">
        <v>0.19</v>
      </c>
      <c r="AH3050" s="4">
        <v>1.5599999999999999E-2</v>
      </c>
      <c r="AI3050" s="4">
        <v>8.5000000000000006E-3</v>
      </c>
      <c r="AJ3050" s="4">
        <v>1.0699999999999999E-2</v>
      </c>
      <c r="AK3050" s="4">
        <v>0.01</v>
      </c>
      <c r="AL3050" t="s">
        <v>4473</v>
      </c>
      <c r="AM3050">
        <v>52</v>
      </c>
      <c r="AN3050" s="4">
        <v>0.26300000000000001</v>
      </c>
      <c r="AO3050" s="4">
        <v>0.36599999999999999</v>
      </c>
      <c r="AP3050" s="4">
        <v>0.98370000000000002</v>
      </c>
      <c r="AQ3050" s="6">
        <v>0.4</v>
      </c>
      <c r="AR3050" s="6">
        <v>0.2</v>
      </c>
      <c r="AS3050">
        <v>1099</v>
      </c>
      <c r="AT3050" s="3">
        <v>50.79</v>
      </c>
      <c r="AU3050" s="3">
        <v>51.29</v>
      </c>
      <c r="AV3050" s="3" t="s">
        <v>96</v>
      </c>
      <c r="AW3050" s="3" t="s">
        <v>96</v>
      </c>
      <c r="AX3050">
        <v>82.66</v>
      </c>
      <c r="AY3050" t="s">
        <v>96</v>
      </c>
      <c r="AZ3050" t="s">
        <v>69</v>
      </c>
      <c r="BA3050" t="s">
        <v>96</v>
      </c>
      <c r="BB3050" t="s">
        <v>96</v>
      </c>
      <c r="BC3050" t="s">
        <v>96</v>
      </c>
      <c r="BD3050" t="s">
        <v>79</v>
      </c>
      <c r="BE3050" t="s">
        <v>96</v>
      </c>
      <c r="BF3050" t="s">
        <v>96</v>
      </c>
      <c r="BG3050" s="4" t="s">
        <v>96</v>
      </c>
      <c r="BH3050" s="4" t="s">
        <v>96</v>
      </c>
      <c r="BI3050" t="s">
        <v>96</v>
      </c>
      <c r="BJ3050" s="4" t="s">
        <v>96</v>
      </c>
      <c r="BK3050" s="4" t="s">
        <v>96</v>
      </c>
    </row>
    <row r="3051" spans="1:63" x14ac:dyDescent="0.3">
      <c r="A3051" t="s">
        <v>3338</v>
      </c>
      <c r="B3051" t="s">
        <v>3339</v>
      </c>
      <c r="C3051" t="s">
        <v>93</v>
      </c>
      <c r="D3051" s="1">
        <v>61246000</v>
      </c>
      <c r="E3051" s="2">
        <v>17173</v>
      </c>
      <c r="F3051" s="3">
        <v>21.71</v>
      </c>
      <c r="G3051" t="b">
        <v>0</v>
      </c>
      <c r="H3051" t="b">
        <v>0</v>
      </c>
      <c r="I3051" t="b">
        <v>0</v>
      </c>
      <c r="J3051" t="b">
        <v>0</v>
      </c>
      <c r="K3051" s="4">
        <v>8.0000000000000004E-4</v>
      </c>
      <c r="L3051" s="4">
        <v>2.76E-2</v>
      </c>
      <c r="M3051" s="4">
        <v>7.7200000000000005E-2</v>
      </c>
      <c r="N3051" s="4">
        <v>7.4399999999999994E-2</v>
      </c>
      <c r="O3051" s="4" t="s">
        <v>96</v>
      </c>
      <c r="P3051" s="4" t="s">
        <v>96</v>
      </c>
      <c r="Q3051" s="3">
        <v>3.2519999999999998</v>
      </c>
      <c r="R3051" s="3">
        <v>2.1585000000000001</v>
      </c>
      <c r="S3051" s="3">
        <v>7.0259999999999998</v>
      </c>
      <c r="T3051" s="3">
        <v>7.0259999999999998</v>
      </c>
      <c r="U3051" s="3">
        <v>20.963000000000001</v>
      </c>
      <c r="V3051" s="3">
        <v>20.963000000000001</v>
      </c>
      <c r="W3051" t="s">
        <v>147</v>
      </c>
      <c r="X3051" s="5">
        <v>44210</v>
      </c>
      <c r="Y3051" s="4">
        <v>8.0999999999999996E-3</v>
      </c>
      <c r="Z3051" s="3">
        <v>1.1100000000000001</v>
      </c>
      <c r="AA3051" s="5">
        <v>45287</v>
      </c>
      <c r="AB3051" s="3">
        <v>0.3</v>
      </c>
      <c r="AC3051" s="4">
        <v>5.1200000000000002E-2</v>
      </c>
      <c r="AD3051" t="s">
        <v>243</v>
      </c>
      <c r="AE3051" s="4">
        <v>3.2000000000000002E-3</v>
      </c>
      <c r="AF3051" t="s">
        <v>96</v>
      </c>
      <c r="AG3051">
        <v>0.26</v>
      </c>
      <c r="AH3051" s="4">
        <v>1.26E-2</v>
      </c>
      <c r="AI3051" s="4">
        <v>3.32E-2</v>
      </c>
      <c r="AJ3051" s="4">
        <v>5.0599999999999999E-2</v>
      </c>
      <c r="AK3051" s="4">
        <v>4.9299999999999997E-2</v>
      </c>
      <c r="AL3051" t="s">
        <v>2284</v>
      </c>
      <c r="AM3051">
        <v>4</v>
      </c>
      <c r="AN3051" s="4">
        <v>1</v>
      </c>
      <c r="AO3051" s="4">
        <v>1</v>
      </c>
      <c r="AP3051" s="4">
        <v>1</v>
      </c>
      <c r="AQ3051" s="6">
        <v>0.4</v>
      </c>
      <c r="AR3051" s="6">
        <v>0.2</v>
      </c>
      <c r="AS3051">
        <v>1099</v>
      </c>
      <c r="AT3051" s="3">
        <v>21.16</v>
      </c>
      <c r="AU3051" s="3">
        <v>21.83</v>
      </c>
      <c r="AV3051" s="3">
        <v>21.68</v>
      </c>
      <c r="AW3051" s="3">
        <v>21.75</v>
      </c>
      <c r="AX3051">
        <v>75.75</v>
      </c>
      <c r="AY3051" t="s">
        <v>71</v>
      </c>
      <c r="AZ3051" t="s">
        <v>75</v>
      </c>
      <c r="BA3051" t="s">
        <v>96</v>
      </c>
      <c r="BB3051" t="s">
        <v>70</v>
      </c>
      <c r="BC3051" t="s">
        <v>71</v>
      </c>
      <c r="BD3051" t="s">
        <v>69</v>
      </c>
      <c r="BE3051" t="s">
        <v>96</v>
      </c>
      <c r="BF3051">
        <v>6.66</v>
      </c>
      <c r="BG3051" s="4">
        <v>0.6734</v>
      </c>
      <c r="BH3051" s="4">
        <v>0.58420000000000005</v>
      </c>
      <c r="BI3051">
        <v>166.11</v>
      </c>
      <c r="BJ3051" s="4">
        <v>8.0299999999999996E-2</v>
      </c>
      <c r="BK3051" s="4">
        <v>2.8000000000000001E-2</v>
      </c>
    </row>
    <row r="3052" spans="1:63" x14ac:dyDescent="0.3">
      <c r="A3052" t="s">
        <v>2767</v>
      </c>
      <c r="B3052" t="s">
        <v>2768</v>
      </c>
      <c r="C3052" t="s">
        <v>93</v>
      </c>
      <c r="D3052" s="1">
        <v>60441600</v>
      </c>
      <c r="E3052" s="2">
        <v>1773</v>
      </c>
      <c r="F3052" s="3">
        <v>86.29</v>
      </c>
      <c r="G3052" t="b">
        <v>0</v>
      </c>
      <c r="H3052" t="b">
        <v>0</v>
      </c>
      <c r="I3052" t="b">
        <v>0</v>
      </c>
      <c r="J3052" t="b">
        <v>0</v>
      </c>
      <c r="K3052" s="4">
        <v>2.5000000000000001E-3</v>
      </c>
      <c r="L3052" s="4">
        <v>2.87E-2</v>
      </c>
      <c r="M3052" s="4">
        <v>8.2199999999999995E-2</v>
      </c>
      <c r="N3052" s="4">
        <v>7.7100000000000002E-2</v>
      </c>
      <c r="O3052" s="4">
        <v>-2.41E-2</v>
      </c>
      <c r="P3052" s="4">
        <v>1.11E-2</v>
      </c>
      <c r="Q3052" s="3">
        <v>0</v>
      </c>
      <c r="R3052" s="3">
        <v>0</v>
      </c>
      <c r="S3052" s="3">
        <v>-8.3365299999999998</v>
      </c>
      <c r="T3052" s="3">
        <v>-8.3365299999999998</v>
      </c>
      <c r="U3052" s="3">
        <v>-38.921750000000003</v>
      </c>
      <c r="V3052" s="3">
        <v>-38.921750000000003</v>
      </c>
      <c r="W3052" t="s">
        <v>94</v>
      </c>
      <c r="X3052" s="5">
        <v>42059</v>
      </c>
      <c r="Y3052" s="4">
        <v>2.5000000000000001E-3</v>
      </c>
      <c r="Z3052" s="3">
        <v>3.83</v>
      </c>
      <c r="AA3052" s="5">
        <v>45274</v>
      </c>
      <c r="AB3052" s="3">
        <v>0.35</v>
      </c>
      <c r="AC3052" s="4">
        <v>4.4400000000000002E-2</v>
      </c>
      <c r="AD3052" t="s">
        <v>95</v>
      </c>
      <c r="AE3052" s="4">
        <v>1.32E-2</v>
      </c>
      <c r="AF3052" t="s">
        <v>96</v>
      </c>
      <c r="AG3052">
        <v>0.22</v>
      </c>
      <c r="AH3052" s="4">
        <v>0.73280000000000001</v>
      </c>
      <c r="AI3052" s="4">
        <v>7.5399999999999995E-2</v>
      </c>
      <c r="AJ3052" s="4">
        <v>6.6299999999999998E-2</v>
      </c>
      <c r="AK3052" s="4">
        <v>6.3899999999999998E-2</v>
      </c>
      <c r="AL3052" t="s">
        <v>4473</v>
      </c>
      <c r="AM3052">
        <v>1000</v>
      </c>
      <c r="AN3052" s="4">
        <v>0.2107</v>
      </c>
      <c r="AO3052" s="4">
        <v>0.25540000000000002</v>
      </c>
      <c r="AP3052" s="4">
        <v>0.44390000000000002</v>
      </c>
      <c r="AQ3052" s="6">
        <v>0.4</v>
      </c>
      <c r="AR3052" s="6">
        <v>0.2</v>
      </c>
      <c r="AS3052">
        <v>1099</v>
      </c>
      <c r="AT3052" s="3">
        <v>83.76</v>
      </c>
      <c r="AU3052" s="3">
        <v>86.94</v>
      </c>
      <c r="AV3052" s="3" t="s">
        <v>96</v>
      </c>
      <c r="AW3052" s="3" t="s">
        <v>96</v>
      </c>
      <c r="AX3052">
        <v>67.59</v>
      </c>
      <c r="AY3052" t="s">
        <v>82</v>
      </c>
      <c r="AZ3052" t="s">
        <v>79</v>
      </c>
      <c r="BA3052" t="s">
        <v>96</v>
      </c>
      <c r="BB3052" t="s">
        <v>82</v>
      </c>
      <c r="BC3052" t="s">
        <v>82</v>
      </c>
      <c r="BD3052" t="s">
        <v>79</v>
      </c>
      <c r="BE3052" t="s">
        <v>96</v>
      </c>
      <c r="BF3052">
        <v>6.46</v>
      </c>
      <c r="BG3052" s="4">
        <v>0.81420000000000003</v>
      </c>
      <c r="BH3052" s="4">
        <v>0.50529999999999997</v>
      </c>
      <c r="BI3052">
        <v>242.26</v>
      </c>
      <c r="BJ3052" s="4">
        <v>8.1799999999999998E-2</v>
      </c>
      <c r="BK3052" s="4">
        <v>1.8499999999999999E-2</v>
      </c>
    </row>
    <row r="3053" spans="1:63" x14ac:dyDescent="0.3">
      <c r="A3053" t="s">
        <v>5896</v>
      </c>
      <c r="B3053" t="s">
        <v>5897</v>
      </c>
      <c r="C3053" t="s">
        <v>93</v>
      </c>
      <c r="D3053" s="1">
        <v>60256300</v>
      </c>
      <c r="E3053" s="2">
        <v>5281</v>
      </c>
      <c r="F3053" s="3">
        <v>25.1</v>
      </c>
      <c r="G3053" t="b">
        <v>0</v>
      </c>
      <c r="H3053" t="b">
        <v>0</v>
      </c>
      <c r="I3053" t="b">
        <v>0</v>
      </c>
      <c r="J3053" t="b">
        <v>0</v>
      </c>
      <c r="K3053" s="4">
        <v>-4.7999999999999996E-3</v>
      </c>
      <c r="L3053" s="4">
        <v>-2.5999999999999999E-3</v>
      </c>
      <c r="M3053" s="4">
        <v>8.9999999999999993E-3</v>
      </c>
      <c r="N3053" s="4">
        <v>9.1999999999999998E-3</v>
      </c>
      <c r="O3053" t="s">
        <v>96</v>
      </c>
      <c r="P3053" t="s">
        <v>96</v>
      </c>
      <c r="Q3053" s="3">
        <v>0</v>
      </c>
      <c r="R3053" s="3">
        <v>0</v>
      </c>
      <c r="S3053" s="3">
        <v>8.7624499999999994</v>
      </c>
      <c r="T3053" s="3">
        <v>8.7624499999999994</v>
      </c>
      <c r="U3053" s="3">
        <v>18.760349999999999</v>
      </c>
      <c r="V3053" s="3">
        <v>18.760349999999999</v>
      </c>
      <c r="W3053" t="s">
        <v>94</v>
      </c>
      <c r="X3053" s="5">
        <v>44777</v>
      </c>
      <c r="Y3053" s="4">
        <v>2.5000000000000001E-3</v>
      </c>
      <c r="Z3053" s="3" t="s">
        <v>96</v>
      </c>
      <c r="AA3053" s="5" t="s">
        <v>96</v>
      </c>
      <c r="AB3053" s="3" t="s">
        <v>96</v>
      </c>
      <c r="AC3053" s="4" t="s">
        <v>96</v>
      </c>
      <c r="AD3053" t="s">
        <v>95</v>
      </c>
      <c r="AE3053" s="4">
        <v>5.9999999999999995E-4</v>
      </c>
      <c r="AF3053" t="s">
        <v>96</v>
      </c>
      <c r="AG3053">
        <v>0.11</v>
      </c>
      <c r="AH3053" s="4">
        <v>4.87E-2</v>
      </c>
      <c r="AI3053" s="4">
        <v>2.07E-2</v>
      </c>
      <c r="AJ3053" s="4">
        <v>2.1299999999999999E-2</v>
      </c>
      <c r="AK3053" s="4">
        <v>1.8599999999999998E-2</v>
      </c>
      <c r="AL3053" t="s">
        <v>5370</v>
      </c>
      <c r="AM3053">
        <v>89</v>
      </c>
      <c r="AN3053" s="4">
        <v>0.2361</v>
      </c>
      <c r="AO3053" s="4">
        <v>0.31840000000000002</v>
      </c>
      <c r="AP3053" s="4">
        <v>0.76819999999999999</v>
      </c>
      <c r="AQ3053" s="6">
        <v>0.4</v>
      </c>
      <c r="AR3053" s="6">
        <v>0.2</v>
      </c>
      <c r="AS3053">
        <v>1099</v>
      </c>
      <c r="AT3053" s="3">
        <v>25.04</v>
      </c>
      <c r="AU3053" s="3">
        <v>25.24</v>
      </c>
      <c r="AV3053" s="3" t="s">
        <v>96</v>
      </c>
      <c r="AW3053" s="3" t="s">
        <v>96</v>
      </c>
      <c r="AX3053">
        <v>47.28</v>
      </c>
      <c r="AY3053" t="s">
        <v>82</v>
      </c>
      <c r="AZ3053" t="s">
        <v>72</v>
      </c>
      <c r="BA3053" t="s">
        <v>75</v>
      </c>
      <c r="BB3053" t="s">
        <v>69</v>
      </c>
      <c r="BC3053" t="s">
        <v>70</v>
      </c>
      <c r="BD3053" t="s">
        <v>96</v>
      </c>
      <c r="BE3053" t="s">
        <v>96</v>
      </c>
      <c r="BF3053" t="s">
        <v>96</v>
      </c>
      <c r="BG3053" t="s">
        <v>96</v>
      </c>
      <c r="BH3053" t="s">
        <v>96</v>
      </c>
      <c r="BI3053" t="s">
        <v>96</v>
      </c>
      <c r="BJ3053" t="s">
        <v>96</v>
      </c>
      <c r="BK3053" t="s">
        <v>96</v>
      </c>
    </row>
    <row r="3054" spans="1:63" x14ac:dyDescent="0.3">
      <c r="A3054" t="s">
        <v>4782</v>
      </c>
      <c r="B3054" t="s">
        <v>4783</v>
      </c>
      <c r="C3054" t="s">
        <v>93</v>
      </c>
      <c r="D3054" s="1">
        <v>58883100</v>
      </c>
      <c r="E3054" s="2">
        <v>80334</v>
      </c>
      <c r="F3054" s="3">
        <v>15.01</v>
      </c>
      <c r="G3054" t="b">
        <v>0</v>
      </c>
      <c r="H3054" t="b">
        <v>0</v>
      </c>
      <c r="I3054" t="b">
        <v>0</v>
      </c>
      <c r="J3054" t="b">
        <v>0</v>
      </c>
      <c r="K3054" s="4">
        <v>0</v>
      </c>
      <c r="L3054" s="4">
        <v>6.3100000000000003E-2</v>
      </c>
      <c r="M3054" s="4">
        <v>4.0099999999999997E-2</v>
      </c>
      <c r="N3054" s="4">
        <v>3.6999999999999998E-2</v>
      </c>
      <c r="O3054" t="s">
        <v>96</v>
      </c>
      <c r="P3054" t="s">
        <v>96</v>
      </c>
      <c r="Q3054" s="3">
        <v>2.2578740000000002</v>
      </c>
      <c r="R3054" s="3">
        <v>3.6750880000000001</v>
      </c>
      <c r="S3054" s="3">
        <v>30.201221</v>
      </c>
      <c r="T3054" s="3">
        <v>30.581444000000001</v>
      </c>
      <c r="U3054" s="3">
        <v>-2.4457949999999999</v>
      </c>
      <c r="V3054" s="3">
        <v>-2.4457949999999999</v>
      </c>
      <c r="W3054" t="s">
        <v>252</v>
      </c>
      <c r="X3054" s="5">
        <v>44459</v>
      </c>
      <c r="Y3054" s="4">
        <v>1.04E-2</v>
      </c>
      <c r="Z3054" s="3">
        <v>0.65</v>
      </c>
      <c r="AA3054" s="5">
        <v>45287</v>
      </c>
      <c r="AB3054" s="3">
        <v>0.14000000000000001</v>
      </c>
      <c r="AC3054" s="4">
        <v>4.2599999999999999E-2</v>
      </c>
      <c r="AD3054" t="s">
        <v>243</v>
      </c>
      <c r="AE3054" s="4">
        <v>5.7999999999999996E-3</v>
      </c>
      <c r="AF3054" t="s">
        <v>96</v>
      </c>
      <c r="AG3054">
        <v>0.19</v>
      </c>
      <c r="AH3054" s="4">
        <v>0.70520000000000005</v>
      </c>
      <c r="AI3054" s="4">
        <v>0.1386</v>
      </c>
      <c r="AJ3054" s="4">
        <v>0.17119999999999999</v>
      </c>
      <c r="AK3054" s="4">
        <v>0.17119999999999999</v>
      </c>
      <c r="AL3054" t="s">
        <v>412</v>
      </c>
      <c r="AM3054">
        <v>3</v>
      </c>
      <c r="AN3054" s="4">
        <v>1.0001</v>
      </c>
      <c r="AO3054" s="4">
        <v>1.0001</v>
      </c>
      <c r="AP3054" s="4">
        <v>1.0001</v>
      </c>
      <c r="AQ3054" s="6">
        <v>0.4</v>
      </c>
      <c r="AR3054" s="6">
        <v>0.2</v>
      </c>
      <c r="AS3054">
        <v>1099</v>
      </c>
      <c r="AT3054" s="3">
        <v>14.26</v>
      </c>
      <c r="AU3054" s="3">
        <v>15.41</v>
      </c>
      <c r="AV3054" s="3">
        <v>14.94</v>
      </c>
      <c r="AW3054" s="3">
        <v>15.1</v>
      </c>
      <c r="AX3054">
        <v>60</v>
      </c>
      <c r="AY3054" t="s">
        <v>70</v>
      </c>
      <c r="AZ3054" t="s">
        <v>75</v>
      </c>
      <c r="BA3054" t="s">
        <v>71</v>
      </c>
      <c r="BB3054" t="s">
        <v>82</v>
      </c>
      <c r="BC3054" t="s">
        <v>82</v>
      </c>
      <c r="BD3054" t="s">
        <v>79</v>
      </c>
      <c r="BE3054" t="s">
        <v>96</v>
      </c>
      <c r="BF3054">
        <v>5.72</v>
      </c>
      <c r="BG3054" s="4">
        <v>0.6804</v>
      </c>
      <c r="BH3054" s="4">
        <v>0.34189999999999998</v>
      </c>
      <c r="BI3054">
        <v>0</v>
      </c>
      <c r="BJ3054" s="4">
        <v>0</v>
      </c>
      <c r="BK3054" s="4">
        <v>0</v>
      </c>
    </row>
    <row r="3055" spans="1:63" x14ac:dyDescent="0.3">
      <c r="A3055" t="s">
        <v>5266</v>
      </c>
      <c r="B3055" t="s">
        <v>5267</v>
      </c>
      <c r="C3055" t="s">
        <v>93</v>
      </c>
      <c r="D3055" s="1">
        <v>58570300</v>
      </c>
      <c r="E3055">
        <v>6339</v>
      </c>
      <c r="F3055" s="3">
        <v>97.33</v>
      </c>
      <c r="G3055" t="b">
        <v>0</v>
      </c>
      <c r="H3055" t="b">
        <v>0</v>
      </c>
      <c r="I3055" t="b">
        <v>0</v>
      </c>
      <c r="J3055" t="b">
        <v>0</v>
      </c>
      <c r="K3055" s="4">
        <v>5.0000000000000001E-3</v>
      </c>
      <c r="L3055" s="4">
        <v>4.6899999999999997E-2</v>
      </c>
      <c r="M3055" s="4">
        <v>9.4500000000000001E-2</v>
      </c>
      <c r="N3055" s="4">
        <v>8.8300000000000003E-2</v>
      </c>
      <c r="O3055" t="s">
        <v>96</v>
      </c>
      <c r="P3055" t="s">
        <v>96</v>
      </c>
      <c r="Q3055" s="3">
        <v>0</v>
      </c>
      <c r="R3055" s="3">
        <v>0</v>
      </c>
      <c r="S3055" s="3">
        <v>31.332007999999998</v>
      </c>
      <c r="T3055" s="3">
        <v>31.332007999999998</v>
      </c>
      <c r="U3055" s="3">
        <v>-41.915705000000003</v>
      </c>
      <c r="V3055" s="3">
        <v>-41.915705000000003</v>
      </c>
      <c r="W3055" t="s">
        <v>147</v>
      </c>
      <c r="X3055" s="5">
        <v>44692</v>
      </c>
      <c r="Y3055" s="4">
        <v>8.9999999999999998E-4</v>
      </c>
      <c r="Z3055" s="3">
        <v>6.05</v>
      </c>
      <c r="AA3055" s="5">
        <v>45278</v>
      </c>
      <c r="AB3055" s="3">
        <v>0.43</v>
      </c>
      <c r="AC3055" s="4">
        <v>6.2100000000000002E-2</v>
      </c>
      <c r="AD3055" t="s">
        <v>95</v>
      </c>
      <c r="AE3055" s="4">
        <v>2.0899999999999998E-2</v>
      </c>
      <c r="AF3055" t="s">
        <v>96</v>
      </c>
      <c r="AG3055">
        <v>-0.55000000000000004</v>
      </c>
      <c r="AH3055" s="4">
        <v>5.6599999999999998E-2</v>
      </c>
      <c r="AI3055" s="4">
        <v>8.7400000000000005E-2</v>
      </c>
      <c r="AJ3055" s="4">
        <v>9.0300000000000005E-2</v>
      </c>
      <c r="AK3055" s="4">
        <v>9.0800000000000006E-2</v>
      </c>
      <c r="AL3055" t="s">
        <v>67</v>
      </c>
      <c r="AM3055">
        <v>386</v>
      </c>
      <c r="AN3055" s="4">
        <v>6.9000000000000006E-2</v>
      </c>
      <c r="AO3055" s="4">
        <v>9.8199999999999996E-2</v>
      </c>
      <c r="AP3055" s="4">
        <v>0.26029999999999998</v>
      </c>
      <c r="AQ3055" s="6">
        <v>0.4</v>
      </c>
      <c r="AR3055" s="6">
        <v>0.2</v>
      </c>
      <c r="AS3055">
        <v>1099</v>
      </c>
      <c r="AT3055" s="3">
        <v>93.24</v>
      </c>
      <c r="AU3055" s="3">
        <v>98.7</v>
      </c>
      <c r="AV3055" s="3">
        <v>97.25</v>
      </c>
      <c r="AW3055" s="3">
        <v>97.48</v>
      </c>
      <c r="AX3055">
        <v>69.290000000000006</v>
      </c>
      <c r="AY3055" t="s">
        <v>96</v>
      </c>
      <c r="AZ3055" t="s">
        <v>96</v>
      </c>
      <c r="BA3055" t="s">
        <v>96</v>
      </c>
      <c r="BB3055" t="s">
        <v>96</v>
      </c>
      <c r="BC3055" t="s">
        <v>96</v>
      </c>
      <c r="BD3055" t="s">
        <v>96</v>
      </c>
      <c r="BE3055" t="s">
        <v>96</v>
      </c>
      <c r="BF3055">
        <v>6.43</v>
      </c>
      <c r="BG3055" s="4">
        <v>0.42399999999999999</v>
      </c>
      <c r="BH3055" s="4">
        <v>0.49830000000000002</v>
      </c>
      <c r="BI3055">
        <v>101.96</v>
      </c>
      <c r="BJ3055" s="4">
        <v>0.154</v>
      </c>
      <c r="BK3055" s="4">
        <v>2.5700000000000001E-2</v>
      </c>
    </row>
    <row r="3056" spans="1:63" x14ac:dyDescent="0.3">
      <c r="A3056" t="s">
        <v>5077</v>
      </c>
      <c r="B3056" t="s">
        <v>5078</v>
      </c>
      <c r="C3056" t="s">
        <v>93</v>
      </c>
      <c r="D3056" s="1">
        <v>58377200</v>
      </c>
      <c r="E3056">
        <v>16503</v>
      </c>
      <c r="F3056" s="3">
        <v>22.82</v>
      </c>
      <c r="G3056" t="b">
        <v>0</v>
      </c>
      <c r="H3056" t="b">
        <v>0</v>
      </c>
      <c r="I3056" t="b">
        <v>0</v>
      </c>
      <c r="J3056" t="b">
        <v>0</v>
      </c>
      <c r="K3056" s="4">
        <v>6.9999999999999999E-4</v>
      </c>
      <c r="L3056" s="4">
        <v>1.8800000000000001E-2</v>
      </c>
      <c r="M3056" s="4">
        <v>0.12720000000000001</v>
      </c>
      <c r="N3056" s="4">
        <v>0.1229</v>
      </c>
      <c r="O3056" t="s">
        <v>96</v>
      </c>
      <c r="P3056" t="s">
        <v>96</v>
      </c>
      <c r="Q3056" s="3">
        <v>1.1451</v>
      </c>
      <c r="R3056" s="3">
        <v>1.1451</v>
      </c>
      <c r="S3056" s="3">
        <v>15.645250000000001</v>
      </c>
      <c r="T3056" s="3">
        <v>15.645250000000001</v>
      </c>
      <c r="U3056" s="3">
        <v>59.423549999999999</v>
      </c>
      <c r="V3056" s="3">
        <v>59.423549999999999</v>
      </c>
      <c r="W3056" t="s">
        <v>147</v>
      </c>
      <c r="X3056" s="5">
        <v>44606</v>
      </c>
      <c r="Y3056" s="4">
        <v>2.5999999999999999E-3</v>
      </c>
      <c r="Z3056" s="3">
        <v>1.2</v>
      </c>
      <c r="AA3056" s="5">
        <v>45286</v>
      </c>
      <c r="AB3056" s="3">
        <v>0.1</v>
      </c>
      <c r="AC3056" s="4">
        <v>5.2600000000000001E-2</v>
      </c>
      <c r="AD3056" t="s">
        <v>95</v>
      </c>
      <c r="AE3056" s="4">
        <v>6.4999999999999997E-3</v>
      </c>
      <c r="AF3056" t="s">
        <v>96</v>
      </c>
      <c r="AG3056">
        <v>0.42</v>
      </c>
      <c r="AH3056" s="4">
        <v>7.8E-2</v>
      </c>
      <c r="AI3056" s="4">
        <v>5.3900000000000003E-2</v>
      </c>
      <c r="AJ3056" s="4">
        <v>6.3600000000000004E-2</v>
      </c>
      <c r="AK3056" s="4">
        <v>7.3700000000000002E-2</v>
      </c>
      <c r="AL3056" t="s">
        <v>4521</v>
      </c>
      <c r="AM3056">
        <v>6</v>
      </c>
      <c r="AN3056" s="4">
        <v>0.99990000000000001</v>
      </c>
      <c r="AO3056" s="4">
        <v>0.99990000000000001</v>
      </c>
      <c r="AP3056" s="4">
        <v>0.99990000000000001</v>
      </c>
      <c r="AQ3056" s="6">
        <v>0.4</v>
      </c>
      <c r="AR3056" s="6">
        <v>0.2</v>
      </c>
      <c r="AS3056">
        <v>1099</v>
      </c>
      <c r="AT3056" s="3">
        <v>22.33</v>
      </c>
      <c r="AU3056" s="3">
        <v>22.99</v>
      </c>
      <c r="AV3056" s="3">
        <v>22.76</v>
      </c>
      <c r="AW3056" s="3">
        <v>22.9</v>
      </c>
      <c r="AX3056">
        <v>65.19</v>
      </c>
      <c r="AY3056" t="s">
        <v>71</v>
      </c>
      <c r="AZ3056" t="s">
        <v>75</v>
      </c>
      <c r="BA3056" t="s">
        <v>96</v>
      </c>
      <c r="BB3056" t="s">
        <v>96</v>
      </c>
      <c r="BC3056" t="s">
        <v>96</v>
      </c>
      <c r="BD3056" t="s">
        <v>96</v>
      </c>
      <c r="BE3056" t="s">
        <v>96</v>
      </c>
      <c r="BF3056" t="s">
        <v>96</v>
      </c>
      <c r="BG3056" s="4" t="s">
        <v>96</v>
      </c>
      <c r="BH3056" s="4" t="s">
        <v>96</v>
      </c>
      <c r="BI3056" t="s">
        <v>96</v>
      </c>
      <c r="BJ3056" s="4" t="s">
        <v>96</v>
      </c>
      <c r="BK3056" s="4" t="s">
        <v>96</v>
      </c>
    </row>
    <row r="3057" spans="1:63" x14ac:dyDescent="0.3">
      <c r="A3057" t="s">
        <v>4866</v>
      </c>
      <c r="B3057" t="s">
        <v>5859</v>
      </c>
      <c r="C3057" t="s">
        <v>93</v>
      </c>
      <c r="D3057" s="1">
        <v>55533900</v>
      </c>
      <c r="E3057" s="2">
        <v>35181</v>
      </c>
      <c r="F3057" s="3">
        <v>31.3</v>
      </c>
      <c r="G3057" t="b">
        <v>0</v>
      </c>
      <c r="H3057" t="b">
        <v>0</v>
      </c>
      <c r="I3057" t="b">
        <v>0</v>
      </c>
      <c r="J3057" t="b">
        <v>0</v>
      </c>
      <c r="K3057" s="4">
        <v>-1.29E-2</v>
      </c>
      <c r="L3057" s="4">
        <v>-4.58E-2</v>
      </c>
      <c r="M3057" s="4">
        <v>7.0099999999999996E-2</v>
      </c>
      <c r="N3057" s="4">
        <v>6.8099999999999994E-2</v>
      </c>
      <c r="O3057" t="s">
        <v>96</v>
      </c>
      <c r="P3057" t="s">
        <v>96</v>
      </c>
      <c r="Q3057" s="3">
        <v>-4.7153749999999999</v>
      </c>
      <c r="R3057" s="3">
        <v>-18.69218</v>
      </c>
      <c r="S3057" s="3">
        <v>-27.739625</v>
      </c>
      <c r="T3057" s="3">
        <v>-26.166927999999999</v>
      </c>
      <c r="U3057" s="3">
        <v>57.619872000000001</v>
      </c>
      <c r="V3057" s="3">
        <v>57.619872000000001</v>
      </c>
      <c r="W3057" t="s">
        <v>252</v>
      </c>
      <c r="X3057" s="5">
        <v>44469</v>
      </c>
      <c r="Y3057" s="4">
        <v>1.1299999999999999E-2</v>
      </c>
      <c r="Z3057" s="3">
        <v>2.4900000000000002</v>
      </c>
      <c r="AA3057" s="5">
        <v>45286</v>
      </c>
      <c r="AB3057" s="3">
        <v>0.51</v>
      </c>
      <c r="AC3057" s="4">
        <v>7.9500000000000001E-2</v>
      </c>
      <c r="AD3057" t="s">
        <v>95</v>
      </c>
      <c r="AE3057" s="4">
        <v>1.49E-2</v>
      </c>
      <c r="AF3057" t="s">
        <v>96</v>
      </c>
      <c r="AG3057">
        <v>-0.5</v>
      </c>
      <c r="AH3057" s="4">
        <v>0.55459999999999998</v>
      </c>
      <c r="AI3057" s="4">
        <v>0.1646</v>
      </c>
      <c r="AJ3057" s="4">
        <v>0.1192</v>
      </c>
      <c r="AK3057" s="4">
        <v>0.1016</v>
      </c>
      <c r="AL3057" t="s">
        <v>6593</v>
      </c>
      <c r="AM3057" s="2">
        <v>64</v>
      </c>
      <c r="AN3057" s="4">
        <v>0.59140000000000004</v>
      </c>
      <c r="AO3057" s="4">
        <v>0.73960000000000004</v>
      </c>
      <c r="AP3057" s="4">
        <v>1.2090000000000001</v>
      </c>
      <c r="AQ3057" s="6">
        <v>0.4</v>
      </c>
      <c r="AR3057" s="6">
        <v>0.2</v>
      </c>
      <c r="AS3057">
        <v>1099</v>
      </c>
      <c r="AT3057" s="3">
        <v>30.54</v>
      </c>
      <c r="AU3057" s="3">
        <v>33.21</v>
      </c>
      <c r="AV3057" s="3">
        <v>31.09</v>
      </c>
      <c r="AW3057" s="3">
        <v>31.47</v>
      </c>
      <c r="AX3057">
        <v>39.94</v>
      </c>
      <c r="AY3057" t="s">
        <v>82</v>
      </c>
      <c r="AZ3057" t="s">
        <v>75</v>
      </c>
      <c r="BA3057" t="s">
        <v>68</v>
      </c>
      <c r="BB3057" t="s">
        <v>82</v>
      </c>
      <c r="BC3057" t="s">
        <v>71</v>
      </c>
      <c r="BD3057" t="s">
        <v>79</v>
      </c>
      <c r="BE3057" t="s">
        <v>96</v>
      </c>
      <c r="BF3057" t="s">
        <v>96</v>
      </c>
      <c r="BG3057" s="4" t="s">
        <v>96</v>
      </c>
      <c r="BH3057" s="4" t="s">
        <v>96</v>
      </c>
      <c r="BI3057" t="s">
        <v>96</v>
      </c>
      <c r="BJ3057" s="4" t="s">
        <v>96</v>
      </c>
      <c r="BK3057" s="4" t="s">
        <v>96</v>
      </c>
    </row>
    <row r="3058" spans="1:63" x14ac:dyDescent="0.3">
      <c r="A3058" t="s">
        <v>5086</v>
      </c>
      <c r="B3058" t="s">
        <v>5087</v>
      </c>
      <c r="C3058" t="s">
        <v>93</v>
      </c>
      <c r="D3058" s="1">
        <v>55323000</v>
      </c>
      <c r="E3058" s="2">
        <v>4978</v>
      </c>
      <c r="F3058" s="3">
        <v>40.83</v>
      </c>
      <c r="G3058" t="b">
        <v>0</v>
      </c>
      <c r="H3058" t="b">
        <v>0</v>
      </c>
      <c r="I3058" t="b">
        <v>1</v>
      </c>
      <c r="J3058" t="b">
        <v>1</v>
      </c>
      <c r="K3058" s="4">
        <v>1.9E-3</v>
      </c>
      <c r="L3058" s="4">
        <v>4.9000000000000002E-2</v>
      </c>
      <c r="M3058" s="4">
        <v>8.5000000000000006E-2</v>
      </c>
      <c r="N3058" s="4">
        <v>7.8600000000000003E-2</v>
      </c>
      <c r="O3058" t="s">
        <v>96</v>
      </c>
      <c r="P3058" t="s">
        <v>96</v>
      </c>
      <c r="Q3058" s="3">
        <v>0</v>
      </c>
      <c r="R3058" s="3">
        <v>0</v>
      </c>
      <c r="S3058" s="3">
        <v>7.8760000000000003</v>
      </c>
      <c r="T3058" s="3">
        <v>7.8760000000000003</v>
      </c>
      <c r="U3058" s="3">
        <v>14.5365</v>
      </c>
      <c r="V3058" s="3">
        <v>14.5365</v>
      </c>
      <c r="W3058" t="s">
        <v>249</v>
      </c>
      <c r="X3058" s="5">
        <v>44607</v>
      </c>
      <c r="Y3058" s="4">
        <v>3.8999999999999998E-3</v>
      </c>
      <c r="Z3058" s="3">
        <v>2.33</v>
      </c>
      <c r="AA3058" s="5">
        <v>45287</v>
      </c>
      <c r="AB3058" s="3">
        <v>0.21</v>
      </c>
      <c r="AC3058" s="4">
        <v>5.7000000000000002E-2</v>
      </c>
      <c r="AD3058" t="s">
        <v>95</v>
      </c>
      <c r="AE3058" s="4">
        <v>8.5000000000000006E-3</v>
      </c>
      <c r="AF3058" t="s">
        <v>96</v>
      </c>
      <c r="AG3058">
        <v>0.56999999999999995</v>
      </c>
      <c r="AH3058" s="4">
        <v>0.13489999999999999</v>
      </c>
      <c r="AI3058" s="4">
        <v>8.6800000000000002E-2</v>
      </c>
      <c r="AJ3058" s="4">
        <v>9.2499999999999999E-2</v>
      </c>
      <c r="AK3058" s="4">
        <v>8.9599999999999999E-2</v>
      </c>
      <c r="AL3058" t="s">
        <v>325</v>
      </c>
      <c r="AM3058">
        <v>227</v>
      </c>
      <c r="AN3058" s="4">
        <v>0.11</v>
      </c>
      <c r="AO3058" s="4">
        <v>0.15229999999999999</v>
      </c>
      <c r="AP3058" s="4">
        <v>0.3881</v>
      </c>
      <c r="AQ3058" s="6">
        <v>0.4</v>
      </c>
      <c r="AR3058" s="6">
        <v>0.2</v>
      </c>
      <c r="AS3058">
        <v>1099</v>
      </c>
      <c r="AT3058" s="3">
        <v>38.979999999999997</v>
      </c>
      <c r="AU3058" s="3">
        <v>41.5</v>
      </c>
      <c r="AV3058" s="3">
        <v>40.79</v>
      </c>
      <c r="AW3058" s="3">
        <v>40.92</v>
      </c>
      <c r="AX3058">
        <v>69.709999999999994</v>
      </c>
      <c r="AY3058" t="s">
        <v>96</v>
      </c>
      <c r="AZ3058" t="s">
        <v>68</v>
      </c>
      <c r="BA3058" t="s">
        <v>96</v>
      </c>
      <c r="BB3058" t="s">
        <v>96</v>
      </c>
      <c r="BC3058" t="s">
        <v>96</v>
      </c>
      <c r="BD3058" t="s">
        <v>96</v>
      </c>
      <c r="BE3058" t="s">
        <v>96</v>
      </c>
      <c r="BF3058">
        <v>3.96</v>
      </c>
      <c r="BG3058" s="4">
        <v>0.26229999999999998</v>
      </c>
      <c r="BH3058" s="4">
        <v>5.3100000000000001E-2</v>
      </c>
      <c r="BI3058">
        <v>272.74</v>
      </c>
      <c r="BJ3058" s="4">
        <v>0</v>
      </c>
      <c r="BK3058" s="4">
        <v>0</v>
      </c>
    </row>
    <row r="3059" spans="1:63" x14ac:dyDescent="0.3">
      <c r="A3059" t="s">
        <v>4449</v>
      </c>
      <c r="B3059" t="s">
        <v>4870</v>
      </c>
      <c r="C3059" t="s">
        <v>93</v>
      </c>
      <c r="D3059" s="1">
        <v>54735200</v>
      </c>
      <c r="E3059">
        <v>40942</v>
      </c>
      <c r="F3059" s="3">
        <v>14.21</v>
      </c>
      <c r="G3059" t="b">
        <v>0</v>
      </c>
      <c r="H3059" t="b">
        <v>0</v>
      </c>
      <c r="I3059" t="b">
        <v>0</v>
      </c>
      <c r="J3059" t="b">
        <v>0</v>
      </c>
      <c r="K3059" s="4">
        <v>2.5999999999999999E-3</v>
      </c>
      <c r="L3059" s="4">
        <v>8.2199999999999995E-2</v>
      </c>
      <c r="M3059">
        <v>-2.24E-2</v>
      </c>
      <c r="N3059">
        <v>-3.4200000000000001E-2</v>
      </c>
      <c r="O3059" t="s">
        <v>96</v>
      </c>
      <c r="P3059" t="s">
        <v>96</v>
      </c>
      <c r="Q3059" s="3">
        <v>0</v>
      </c>
      <c r="R3059" s="3">
        <v>1.2101249999999999</v>
      </c>
      <c r="S3059" s="3">
        <v>24.302025</v>
      </c>
      <c r="T3059" s="3">
        <v>24.302025</v>
      </c>
      <c r="U3059" s="3">
        <v>42.3748</v>
      </c>
      <c r="V3059" s="3">
        <v>42.3748</v>
      </c>
      <c r="W3059" t="s">
        <v>252</v>
      </c>
      <c r="X3059" s="5">
        <v>44466</v>
      </c>
      <c r="Y3059" s="4">
        <v>1.6999999999999999E-3</v>
      </c>
      <c r="Z3059" s="3">
        <v>0.61</v>
      </c>
      <c r="AA3059" s="5">
        <v>45286</v>
      </c>
      <c r="AB3059" s="3">
        <v>0.11</v>
      </c>
      <c r="AC3059" s="4">
        <v>4.2700000000000002E-2</v>
      </c>
      <c r="AD3059" t="s">
        <v>95</v>
      </c>
      <c r="AE3059">
        <v>1.26E-2</v>
      </c>
      <c r="AF3059" t="s">
        <v>96</v>
      </c>
      <c r="AG3059">
        <v>0.68</v>
      </c>
      <c r="AH3059" s="4">
        <v>0.91749999999999998</v>
      </c>
      <c r="AI3059" s="4">
        <v>0.20019999999999999</v>
      </c>
      <c r="AJ3059">
        <v>0.22750000000000001</v>
      </c>
      <c r="AK3059">
        <v>0.2341</v>
      </c>
      <c r="AL3059" t="s">
        <v>4521</v>
      </c>
      <c r="AM3059">
        <v>6</v>
      </c>
      <c r="AN3059" s="4">
        <v>0.99990000000000001</v>
      </c>
      <c r="AO3059" s="4">
        <v>0.99990000000000001</v>
      </c>
      <c r="AP3059" s="4">
        <v>0.99990000000000001</v>
      </c>
      <c r="AQ3059" s="6">
        <v>0.4</v>
      </c>
      <c r="AR3059" s="6">
        <v>0.2</v>
      </c>
      <c r="AS3059">
        <v>1099</v>
      </c>
      <c r="AT3059" s="3">
        <v>13.07</v>
      </c>
      <c r="AU3059" s="3">
        <v>14.62</v>
      </c>
      <c r="AV3059" s="3">
        <v>14.17</v>
      </c>
      <c r="AW3059" s="3">
        <v>14.25</v>
      </c>
      <c r="AX3059">
        <v>63.64</v>
      </c>
      <c r="AY3059" t="s">
        <v>82</v>
      </c>
      <c r="AZ3059" t="s">
        <v>82</v>
      </c>
      <c r="BA3059" t="s">
        <v>75</v>
      </c>
      <c r="BB3059" t="s">
        <v>75</v>
      </c>
      <c r="BC3059" t="s">
        <v>75</v>
      </c>
      <c r="BD3059" t="s">
        <v>96</v>
      </c>
      <c r="BE3059" t="s">
        <v>96</v>
      </c>
      <c r="BF3059" t="s">
        <v>96</v>
      </c>
      <c r="BG3059" t="s">
        <v>96</v>
      </c>
      <c r="BH3059" t="s">
        <v>96</v>
      </c>
      <c r="BI3059" t="s">
        <v>96</v>
      </c>
      <c r="BJ3059" t="s">
        <v>96</v>
      </c>
      <c r="BK3059" t="s">
        <v>96</v>
      </c>
    </row>
    <row r="3060" spans="1:63" x14ac:dyDescent="0.3">
      <c r="A3060" t="s">
        <v>5297</v>
      </c>
      <c r="B3060" t="s">
        <v>5298</v>
      </c>
      <c r="C3060" t="s">
        <v>93</v>
      </c>
      <c r="D3060" s="1">
        <v>54491900</v>
      </c>
      <c r="E3060">
        <v>2013</v>
      </c>
      <c r="F3060" s="3">
        <v>40.06</v>
      </c>
      <c r="G3060" t="b">
        <v>0</v>
      </c>
      <c r="H3060" t="b">
        <v>0</v>
      </c>
      <c r="I3060" t="b">
        <v>0</v>
      </c>
      <c r="J3060" t="b">
        <v>0</v>
      </c>
      <c r="K3060" s="4">
        <v>6.9999999999999999E-4</v>
      </c>
      <c r="L3060" s="4">
        <v>3.1699999999999999E-2</v>
      </c>
      <c r="M3060" s="4">
        <v>0.10630000000000001</v>
      </c>
      <c r="N3060" s="4">
        <v>0.1052</v>
      </c>
      <c r="O3060" t="s">
        <v>96</v>
      </c>
      <c r="P3060" t="s">
        <v>96</v>
      </c>
      <c r="Q3060" s="3">
        <v>0</v>
      </c>
      <c r="R3060" s="3">
        <v>0</v>
      </c>
      <c r="S3060" s="3">
        <v>9.9054800000000007</v>
      </c>
      <c r="T3060" s="3">
        <v>9.9054800000000007</v>
      </c>
      <c r="U3060" s="3">
        <v>11.866300000000001</v>
      </c>
      <c r="V3060" s="3">
        <v>11.866300000000001</v>
      </c>
      <c r="W3060" t="s">
        <v>246</v>
      </c>
      <c r="X3060" s="5">
        <v>44707</v>
      </c>
      <c r="Y3060" s="4">
        <v>2E-3</v>
      </c>
      <c r="Z3060" s="3">
        <v>2.46</v>
      </c>
      <c r="AA3060" s="5">
        <v>45288</v>
      </c>
      <c r="AB3060" s="3">
        <v>0.22</v>
      </c>
      <c r="AC3060" s="4">
        <v>6.1400000000000003E-2</v>
      </c>
      <c r="AD3060" t="s">
        <v>95</v>
      </c>
      <c r="AE3060" s="4">
        <v>8.3000000000000001E-3</v>
      </c>
      <c r="AF3060" t="s">
        <v>96</v>
      </c>
      <c r="AG3060">
        <v>-0.6</v>
      </c>
      <c r="AH3060" s="4">
        <v>0.1048</v>
      </c>
      <c r="AI3060" s="4">
        <v>6.2799999999999995E-2</v>
      </c>
      <c r="AJ3060" s="4">
        <v>6.8099999999999994E-2</v>
      </c>
      <c r="AK3060" s="4">
        <v>6.4600000000000005E-2</v>
      </c>
      <c r="AL3060" t="s">
        <v>5870</v>
      </c>
      <c r="AM3060">
        <v>1000</v>
      </c>
      <c r="AN3060" s="4">
        <v>7.2599999999999998E-2</v>
      </c>
      <c r="AO3060" s="4">
        <v>9.5799999999999996E-2</v>
      </c>
      <c r="AP3060" s="4">
        <v>0.2205</v>
      </c>
      <c r="AQ3060" s="6">
        <v>0.4</v>
      </c>
      <c r="AR3060" s="6">
        <v>0.2</v>
      </c>
      <c r="AS3060">
        <v>1099</v>
      </c>
      <c r="AT3060" s="3">
        <v>38.869999999999997</v>
      </c>
      <c r="AU3060" s="3">
        <v>40.61</v>
      </c>
      <c r="AV3060" s="3">
        <v>40.04</v>
      </c>
      <c r="AW3060" s="3">
        <v>40.07</v>
      </c>
      <c r="AX3060">
        <v>67.25</v>
      </c>
      <c r="AY3060" t="s">
        <v>96</v>
      </c>
      <c r="AZ3060" t="s">
        <v>96</v>
      </c>
      <c r="BA3060" t="s">
        <v>96</v>
      </c>
      <c r="BB3060" t="s">
        <v>96</v>
      </c>
      <c r="BC3060" t="s">
        <v>96</v>
      </c>
      <c r="BD3060" t="s">
        <v>96</v>
      </c>
      <c r="BE3060" t="s">
        <v>96</v>
      </c>
      <c r="BF3060">
        <v>5.72</v>
      </c>
      <c r="BG3060" s="4">
        <v>0.875</v>
      </c>
      <c r="BH3060" s="4">
        <v>0.33579999999999999</v>
      </c>
      <c r="BI3060">
        <v>334.13</v>
      </c>
      <c r="BJ3060" s="4">
        <v>5.6800000000000003E-2</v>
      </c>
      <c r="BK3060" s="4">
        <v>3.2399999999999998E-2</v>
      </c>
    </row>
    <row r="3061" spans="1:63" x14ac:dyDescent="0.3">
      <c r="A3061" t="s">
        <v>3448</v>
      </c>
      <c r="B3061" t="s">
        <v>3449</v>
      </c>
      <c r="C3061" t="s">
        <v>93</v>
      </c>
      <c r="D3061" s="1">
        <v>52752400</v>
      </c>
      <c r="E3061" s="2">
        <v>5716</v>
      </c>
      <c r="F3061" s="3">
        <v>47.97</v>
      </c>
      <c r="G3061" t="b">
        <v>0</v>
      </c>
      <c r="H3061" t="b">
        <v>0</v>
      </c>
      <c r="I3061" t="b">
        <v>1</v>
      </c>
      <c r="J3061" t="b">
        <v>0</v>
      </c>
      <c r="K3061" s="4">
        <v>2.8E-3</v>
      </c>
      <c r="L3061" s="4">
        <v>1.95E-2</v>
      </c>
      <c r="M3061" s="4">
        <v>6.08E-2</v>
      </c>
      <c r="N3061" s="4">
        <v>5.9299999999999999E-2</v>
      </c>
      <c r="O3061" s="4">
        <v>-1.9E-3</v>
      </c>
      <c r="P3061" s="4">
        <v>1.89E-2</v>
      </c>
      <c r="Q3061" s="3">
        <v>0</v>
      </c>
      <c r="R3061" s="3">
        <v>9.5663</v>
      </c>
      <c r="S3061" s="3">
        <v>14.233700000000001</v>
      </c>
      <c r="T3061" s="3">
        <v>14.233700000000001</v>
      </c>
      <c r="U3061" s="3">
        <v>14.34754</v>
      </c>
      <c r="V3061" s="3">
        <v>14.34754</v>
      </c>
      <c r="W3061" t="s">
        <v>147</v>
      </c>
      <c r="X3061" s="5">
        <v>42487</v>
      </c>
      <c r="Y3061" s="4">
        <v>1.8E-3</v>
      </c>
      <c r="Z3061" s="3">
        <v>1.56</v>
      </c>
      <c r="AA3061" s="5">
        <v>45282</v>
      </c>
      <c r="AB3061" s="3">
        <v>0.15</v>
      </c>
      <c r="AC3061" s="4">
        <v>3.2599999999999997E-2</v>
      </c>
      <c r="AD3061" t="s">
        <v>95</v>
      </c>
      <c r="AE3061" s="4">
        <v>5.4000000000000003E-3</v>
      </c>
      <c r="AF3061" t="s">
        <v>96</v>
      </c>
      <c r="AG3061">
        <v>0.11</v>
      </c>
      <c r="AH3061" s="4">
        <v>0.40160000000000001</v>
      </c>
      <c r="AI3061" s="4">
        <v>3.2000000000000001E-2</v>
      </c>
      <c r="AJ3061" s="4">
        <v>3.0300000000000001E-2</v>
      </c>
      <c r="AK3061" s="4">
        <v>2.98E-2</v>
      </c>
      <c r="AL3061" t="s">
        <v>497</v>
      </c>
      <c r="AM3061">
        <v>470</v>
      </c>
      <c r="AN3061" s="4">
        <v>7.6300000000000007E-2</v>
      </c>
      <c r="AO3061" s="4">
        <v>0.1069</v>
      </c>
      <c r="AP3061" s="4">
        <v>0.27300000000000002</v>
      </c>
      <c r="AQ3061" s="6">
        <v>0.4</v>
      </c>
      <c r="AR3061" s="6">
        <v>0.2</v>
      </c>
      <c r="AS3061">
        <v>1099</v>
      </c>
      <c r="AT3061" s="3">
        <v>47</v>
      </c>
      <c r="AU3061" s="3">
        <v>48.15</v>
      </c>
      <c r="AV3061">
        <v>47.96</v>
      </c>
      <c r="AW3061">
        <v>47.99</v>
      </c>
      <c r="AX3061">
        <v>78.83</v>
      </c>
      <c r="AY3061" t="s">
        <v>82</v>
      </c>
      <c r="AZ3061" t="s">
        <v>71</v>
      </c>
      <c r="BA3061" t="s">
        <v>71</v>
      </c>
      <c r="BB3061" t="s">
        <v>79</v>
      </c>
      <c r="BC3061" t="s">
        <v>82</v>
      </c>
      <c r="BD3061" t="s">
        <v>71</v>
      </c>
      <c r="BE3061" t="s">
        <v>75</v>
      </c>
      <c r="BF3061">
        <v>6.61</v>
      </c>
      <c r="BG3061" s="4">
        <v>0.89839999999999998</v>
      </c>
      <c r="BH3061" s="4">
        <v>0.56589999999999996</v>
      </c>
      <c r="BI3061">
        <v>217.07</v>
      </c>
      <c r="BJ3061" s="4">
        <v>7.4099999999999999E-2</v>
      </c>
      <c r="BK3061" s="4">
        <v>3.8100000000000002E-2</v>
      </c>
    </row>
    <row r="3062" spans="1:63" x14ac:dyDescent="0.3">
      <c r="A3062" t="s">
        <v>6622</v>
      </c>
      <c r="B3062" t="s">
        <v>6623</v>
      </c>
      <c r="C3062" t="s">
        <v>93</v>
      </c>
      <c r="D3062" s="1">
        <v>52620600</v>
      </c>
      <c r="E3062" s="2">
        <v>16878</v>
      </c>
      <c r="F3062" s="3">
        <v>20.399999999999999</v>
      </c>
      <c r="G3062" t="b">
        <v>0</v>
      </c>
      <c r="H3062" t="b">
        <v>0</v>
      </c>
      <c r="I3062" t="b">
        <v>0</v>
      </c>
      <c r="J3062" t="b">
        <v>0</v>
      </c>
      <c r="K3062" s="4">
        <v>3.8999999999999998E-3</v>
      </c>
      <c r="L3062" s="4">
        <v>3.3399999999999999E-2</v>
      </c>
      <c r="M3062" t="s">
        <v>96</v>
      </c>
      <c r="N3062" t="s">
        <v>96</v>
      </c>
      <c r="O3062" t="s">
        <v>96</v>
      </c>
      <c r="P3062" t="s">
        <v>96</v>
      </c>
      <c r="Q3062" s="3">
        <v>0</v>
      </c>
      <c r="R3062" s="3">
        <v>0</v>
      </c>
      <c r="S3062" s="3">
        <v>50.542347999999997</v>
      </c>
      <c r="T3062" s="3">
        <v>50.542347999999997</v>
      </c>
      <c r="U3062" s="3">
        <v>50.542347999999997</v>
      </c>
      <c r="V3062" s="3">
        <v>50.542347999999997</v>
      </c>
      <c r="W3062" t="s">
        <v>206</v>
      </c>
      <c r="X3062" s="5">
        <v>45139</v>
      </c>
      <c r="Y3062" s="4">
        <v>3.5000000000000001E-3</v>
      </c>
      <c r="Z3062" s="3">
        <v>0.38</v>
      </c>
      <c r="AA3062" s="5">
        <v>45282</v>
      </c>
      <c r="AB3062" s="3">
        <v>0.11</v>
      </c>
      <c r="AC3062" s="4">
        <v>1.89E-2</v>
      </c>
      <c r="AD3062" t="s">
        <v>95</v>
      </c>
      <c r="AE3062" t="s">
        <v>96</v>
      </c>
      <c r="AF3062" t="s">
        <v>96</v>
      </c>
      <c r="AG3062" t="s">
        <v>96</v>
      </c>
      <c r="AH3062" s="4">
        <v>9.01E-2</v>
      </c>
      <c r="AI3062" s="4">
        <v>8.2000000000000003E-2</v>
      </c>
      <c r="AJ3062" s="4">
        <v>8.9700000000000002E-2</v>
      </c>
      <c r="AK3062">
        <v>8.2199999999999995E-2</v>
      </c>
      <c r="AL3062" t="s">
        <v>6593</v>
      </c>
      <c r="AM3062">
        <v>73</v>
      </c>
      <c r="AN3062" s="4">
        <v>0.35210000000000002</v>
      </c>
      <c r="AO3062" s="4">
        <v>0.46239999999999998</v>
      </c>
      <c r="AP3062" s="4">
        <v>0.9244</v>
      </c>
      <c r="AQ3062" s="6">
        <v>0.4</v>
      </c>
      <c r="AR3062" s="6">
        <v>0.2</v>
      </c>
      <c r="AS3062">
        <v>1099</v>
      </c>
      <c r="AT3062" s="3">
        <v>19.760000000000002</v>
      </c>
      <c r="AU3062" s="3">
        <v>20.59</v>
      </c>
      <c r="AV3062" s="3">
        <v>20.399999999999999</v>
      </c>
      <c r="AW3062" s="3">
        <v>20.399999999999999</v>
      </c>
      <c r="AX3062">
        <v>64.88</v>
      </c>
      <c r="AY3062" t="s">
        <v>72</v>
      </c>
      <c r="AZ3062" t="s">
        <v>72</v>
      </c>
      <c r="BA3062" t="s">
        <v>96</v>
      </c>
      <c r="BB3062" t="s">
        <v>96</v>
      </c>
      <c r="BC3062" t="s">
        <v>96</v>
      </c>
      <c r="BD3062" t="s">
        <v>71</v>
      </c>
      <c r="BE3062" t="s">
        <v>96</v>
      </c>
      <c r="BF3062" t="s">
        <v>96</v>
      </c>
      <c r="BG3062" s="4" t="s">
        <v>96</v>
      </c>
      <c r="BH3062" s="4" t="s">
        <v>96</v>
      </c>
      <c r="BI3062" t="s">
        <v>96</v>
      </c>
      <c r="BJ3062" s="4" t="s">
        <v>96</v>
      </c>
      <c r="BK3062" s="4" t="s">
        <v>96</v>
      </c>
    </row>
    <row r="3063" spans="1:63" x14ac:dyDescent="0.3">
      <c r="A3063" t="s">
        <v>3802</v>
      </c>
      <c r="B3063" t="s">
        <v>3803</v>
      </c>
      <c r="C3063" t="s">
        <v>93</v>
      </c>
      <c r="D3063" s="1">
        <v>51699500</v>
      </c>
      <c r="E3063" s="2">
        <v>17561</v>
      </c>
      <c r="F3063" s="3">
        <v>22.42</v>
      </c>
      <c r="G3063" t="b">
        <v>0</v>
      </c>
      <c r="H3063" t="b">
        <v>0</v>
      </c>
      <c r="I3063" t="b">
        <v>0</v>
      </c>
      <c r="J3063" t="b">
        <v>0</v>
      </c>
      <c r="K3063" s="4">
        <v>-8.9999999999999998E-4</v>
      </c>
      <c r="L3063" s="4">
        <v>3.5499999999999997E-2</v>
      </c>
      <c r="M3063" s="4">
        <v>9.1399999999999995E-2</v>
      </c>
      <c r="N3063" s="4">
        <v>8.6900000000000005E-2</v>
      </c>
      <c r="O3063" s="4">
        <v>2E-3</v>
      </c>
      <c r="P3063" s="4">
        <v>3.6200000000000003E-2</v>
      </c>
      <c r="Q3063" s="3">
        <v>0</v>
      </c>
      <c r="R3063" s="3">
        <v>1.1231500000000001</v>
      </c>
      <c r="S3063" s="3">
        <v>-14.0251</v>
      </c>
      <c r="T3063" s="3">
        <v>-16.212499999999999</v>
      </c>
      <c r="U3063" s="3">
        <v>32.162550000000003</v>
      </c>
      <c r="V3063" s="3">
        <v>32.162550000000003</v>
      </c>
      <c r="W3063" t="s">
        <v>94</v>
      </c>
      <c r="X3063" s="5">
        <v>42227</v>
      </c>
      <c r="Y3063" s="4">
        <v>5.0000000000000001E-3</v>
      </c>
      <c r="Z3063" s="3">
        <v>1.35</v>
      </c>
      <c r="AA3063" s="5">
        <v>45280</v>
      </c>
      <c r="AB3063" s="3">
        <v>0.15</v>
      </c>
      <c r="AC3063" s="4">
        <v>6.0100000000000001E-2</v>
      </c>
      <c r="AD3063" t="s">
        <v>95</v>
      </c>
      <c r="AE3063" s="4">
        <v>3.5000000000000001E-3</v>
      </c>
      <c r="AF3063" t="s">
        <v>96</v>
      </c>
      <c r="AG3063">
        <v>0.27</v>
      </c>
      <c r="AH3063" s="4">
        <v>0.48309999999999997</v>
      </c>
      <c r="AI3063" s="4">
        <v>5.8999999999999997E-2</v>
      </c>
      <c r="AJ3063" s="4">
        <v>5.5899999999999998E-2</v>
      </c>
      <c r="AK3063" s="4">
        <v>5.3600000000000002E-2</v>
      </c>
      <c r="AL3063" t="s">
        <v>1652</v>
      </c>
      <c r="AM3063">
        <v>415</v>
      </c>
      <c r="AN3063" s="4">
        <v>0.20230000000000001</v>
      </c>
      <c r="AO3063" s="4">
        <v>0.2351</v>
      </c>
      <c r="AP3063" s="4">
        <v>0.38219999999999998</v>
      </c>
      <c r="AQ3063" s="6">
        <v>0.4</v>
      </c>
      <c r="AR3063" s="6">
        <v>0.2</v>
      </c>
      <c r="AS3063">
        <v>1099</v>
      </c>
      <c r="AT3063" s="3">
        <v>21.68</v>
      </c>
      <c r="AU3063" s="3">
        <v>22.71</v>
      </c>
      <c r="AV3063" s="3">
        <v>22.35</v>
      </c>
      <c r="AW3063" s="3">
        <v>22.53</v>
      </c>
      <c r="AX3063">
        <v>69.349999999999994</v>
      </c>
      <c r="AY3063" t="s">
        <v>71</v>
      </c>
      <c r="AZ3063" t="s">
        <v>82</v>
      </c>
      <c r="BA3063" t="s">
        <v>96</v>
      </c>
      <c r="BB3063" t="s">
        <v>79</v>
      </c>
      <c r="BC3063" t="s">
        <v>70</v>
      </c>
      <c r="BD3063" t="s">
        <v>69</v>
      </c>
      <c r="BE3063" t="s">
        <v>96</v>
      </c>
      <c r="BF3063" t="s">
        <v>96</v>
      </c>
      <c r="BG3063" t="s">
        <v>96</v>
      </c>
      <c r="BH3063" t="s">
        <v>96</v>
      </c>
      <c r="BI3063" t="s">
        <v>96</v>
      </c>
      <c r="BJ3063" t="s">
        <v>96</v>
      </c>
      <c r="BK3063" t="s">
        <v>96</v>
      </c>
    </row>
    <row r="3064" spans="1:63" x14ac:dyDescent="0.3">
      <c r="A3064" t="s">
        <v>4253</v>
      </c>
      <c r="B3064" t="s">
        <v>4254</v>
      </c>
      <c r="C3064" t="s">
        <v>93</v>
      </c>
      <c r="D3064" s="1">
        <v>49548900</v>
      </c>
      <c r="E3064">
        <v>25077</v>
      </c>
      <c r="F3064" s="3">
        <v>21.64</v>
      </c>
      <c r="G3064" t="b">
        <v>0</v>
      </c>
      <c r="H3064" t="b">
        <v>0</v>
      </c>
      <c r="I3064" t="b">
        <v>0</v>
      </c>
      <c r="J3064" t="b">
        <v>0</v>
      </c>
      <c r="K3064" s="4">
        <v>2.0999999999999999E-3</v>
      </c>
      <c r="L3064" s="4">
        <v>3.8600000000000002E-2</v>
      </c>
      <c r="M3064" s="4">
        <v>6.9699999999999998E-2</v>
      </c>
      <c r="N3064" s="4">
        <v>6.8199999999999997E-2</v>
      </c>
      <c r="O3064" s="4" t="s">
        <v>96</v>
      </c>
      <c r="P3064" s="4" t="s">
        <v>96</v>
      </c>
      <c r="Q3064" s="3">
        <v>0</v>
      </c>
      <c r="R3064" s="3">
        <v>0</v>
      </c>
      <c r="S3064" s="3">
        <v>34.936399999999999</v>
      </c>
      <c r="T3064" s="3">
        <v>34.936399999999999</v>
      </c>
      <c r="U3064" s="3">
        <v>43.9938</v>
      </c>
      <c r="V3064" s="3">
        <v>43.9938</v>
      </c>
      <c r="W3064" t="s">
        <v>213</v>
      </c>
      <c r="X3064" s="5">
        <v>44454</v>
      </c>
      <c r="Y3064" s="4">
        <v>1.8E-3</v>
      </c>
      <c r="Z3064" s="3">
        <v>0.6</v>
      </c>
      <c r="AA3064" s="5">
        <v>45278</v>
      </c>
      <c r="AB3064" s="3">
        <v>0.05</v>
      </c>
      <c r="AC3064" s="4">
        <v>2.7900000000000001E-2</v>
      </c>
      <c r="AD3064" t="s">
        <v>95</v>
      </c>
      <c r="AE3064" s="4">
        <v>4.3E-3</v>
      </c>
      <c r="AF3064" t="s">
        <v>96</v>
      </c>
      <c r="AG3064">
        <v>0.38</v>
      </c>
      <c r="AH3064" s="4">
        <v>0.32900000000000001</v>
      </c>
      <c r="AI3064" s="4">
        <v>0.05</v>
      </c>
      <c r="AJ3064" s="4">
        <v>6.08E-2</v>
      </c>
      <c r="AK3064" s="4">
        <v>5.9200000000000003E-2</v>
      </c>
      <c r="AL3064" t="s">
        <v>84</v>
      </c>
      <c r="AM3064">
        <v>1000</v>
      </c>
      <c r="AN3064" s="4">
        <v>0.1002</v>
      </c>
      <c r="AO3064" s="4">
        <v>0.14169999999999999</v>
      </c>
      <c r="AP3064" s="4">
        <v>0.37859999999999999</v>
      </c>
      <c r="AQ3064" s="6">
        <v>0.4</v>
      </c>
      <c r="AR3064" s="6">
        <v>0.2</v>
      </c>
      <c r="AS3064">
        <v>1099</v>
      </c>
      <c r="AT3064" s="3">
        <v>21.02</v>
      </c>
      <c r="AU3064" s="3">
        <v>21.8</v>
      </c>
      <c r="AV3064" s="3">
        <v>21.6</v>
      </c>
      <c r="AW3064" s="3">
        <v>21.67</v>
      </c>
      <c r="AX3064">
        <v>73.61</v>
      </c>
      <c r="AY3064" t="s">
        <v>82</v>
      </c>
      <c r="AZ3064" t="s">
        <v>79</v>
      </c>
      <c r="BA3064" t="s">
        <v>96</v>
      </c>
      <c r="BB3064" t="s">
        <v>75</v>
      </c>
      <c r="BC3064" t="s">
        <v>82</v>
      </c>
      <c r="BD3064" t="s">
        <v>79</v>
      </c>
      <c r="BE3064" t="s">
        <v>96</v>
      </c>
      <c r="BF3064" t="s">
        <v>96</v>
      </c>
      <c r="BG3064" t="s">
        <v>96</v>
      </c>
      <c r="BH3064" t="s">
        <v>96</v>
      </c>
      <c r="BI3064" t="s">
        <v>96</v>
      </c>
      <c r="BJ3064" t="s">
        <v>96</v>
      </c>
      <c r="BK3064" t="s">
        <v>96</v>
      </c>
    </row>
    <row r="3065" spans="1:63" x14ac:dyDescent="0.3">
      <c r="A3065" t="s">
        <v>4642</v>
      </c>
      <c r="B3065" t="s">
        <v>4643</v>
      </c>
      <c r="C3065" t="s">
        <v>93</v>
      </c>
      <c r="D3065" s="1">
        <v>49539700</v>
      </c>
      <c r="E3065" s="2">
        <v>10787</v>
      </c>
      <c r="F3065" s="3">
        <v>27.51</v>
      </c>
      <c r="G3065" t="b">
        <v>0</v>
      </c>
      <c r="H3065" t="b">
        <v>0</v>
      </c>
      <c r="I3065" t="b">
        <v>0</v>
      </c>
      <c r="J3065" t="b">
        <v>0</v>
      </c>
      <c r="K3065" s="4">
        <v>3.5000000000000001E-3</v>
      </c>
      <c r="L3065" s="4">
        <v>3.32E-2</v>
      </c>
      <c r="M3065" s="4">
        <v>5.6099999999999997E-2</v>
      </c>
      <c r="N3065" s="4">
        <v>5.6500000000000002E-2</v>
      </c>
      <c r="O3065" t="s">
        <v>96</v>
      </c>
      <c r="P3065" t="s">
        <v>96</v>
      </c>
      <c r="Q3065" s="3">
        <v>0</v>
      </c>
      <c r="R3065" s="3">
        <v>0</v>
      </c>
      <c r="S3065" s="3">
        <v>7.9909220000000003</v>
      </c>
      <c r="T3065" s="3">
        <v>7.9909220000000003</v>
      </c>
      <c r="U3065" s="3">
        <v>13.236542999999999</v>
      </c>
      <c r="V3065" s="3">
        <v>13.236542999999999</v>
      </c>
      <c r="W3065" t="s">
        <v>252</v>
      </c>
      <c r="X3065" s="5">
        <v>44230</v>
      </c>
      <c r="Y3065" s="4">
        <v>4.0000000000000001E-3</v>
      </c>
      <c r="Z3065" s="3">
        <v>0.75</v>
      </c>
      <c r="AA3065" s="5">
        <v>45278</v>
      </c>
      <c r="AB3065" s="3">
        <v>0.05</v>
      </c>
      <c r="AC3065" s="4">
        <v>2.7099999999999999E-2</v>
      </c>
      <c r="AD3065" t="s">
        <v>95</v>
      </c>
      <c r="AE3065" s="4">
        <v>3.8E-3</v>
      </c>
      <c r="AF3065" t="s">
        <v>96</v>
      </c>
      <c r="AG3065">
        <v>0.22</v>
      </c>
      <c r="AH3065" s="4">
        <v>0.36670000000000003</v>
      </c>
      <c r="AI3065" s="4">
        <v>2.92E-2</v>
      </c>
      <c r="AJ3065" s="4">
        <v>4.2700000000000002E-2</v>
      </c>
      <c r="AK3065" s="4">
        <v>4.3799999999999999E-2</v>
      </c>
      <c r="AL3065" t="s">
        <v>67</v>
      </c>
      <c r="AM3065">
        <v>111</v>
      </c>
      <c r="AN3065" s="4">
        <v>0.2011</v>
      </c>
      <c r="AO3065" s="4">
        <v>0.28010000000000002</v>
      </c>
      <c r="AP3065" s="4">
        <v>0.68500000000000005</v>
      </c>
      <c r="AQ3065" s="6">
        <v>0.4</v>
      </c>
      <c r="AR3065" s="6">
        <v>0.2</v>
      </c>
      <c r="AS3065">
        <v>1099</v>
      </c>
      <c r="AT3065" s="3">
        <v>26.77</v>
      </c>
      <c r="AU3065" s="3">
        <v>27.67</v>
      </c>
      <c r="AV3065" s="3">
        <v>27.5</v>
      </c>
      <c r="AW3065" s="3">
        <v>27.53</v>
      </c>
      <c r="AX3065">
        <v>82.48</v>
      </c>
      <c r="AY3065" t="s">
        <v>75</v>
      </c>
      <c r="AZ3065" t="s">
        <v>75</v>
      </c>
      <c r="BA3065" t="s">
        <v>79</v>
      </c>
      <c r="BB3065" t="s">
        <v>79</v>
      </c>
      <c r="BC3065" t="s">
        <v>70</v>
      </c>
      <c r="BD3065" t="s">
        <v>69</v>
      </c>
      <c r="BE3065" t="s">
        <v>96</v>
      </c>
      <c r="BF3065" t="s">
        <v>96</v>
      </c>
      <c r="BG3065" s="4" t="s">
        <v>96</v>
      </c>
      <c r="BH3065" s="4" t="s">
        <v>96</v>
      </c>
      <c r="BI3065" t="s">
        <v>96</v>
      </c>
      <c r="BJ3065" s="4" t="s">
        <v>96</v>
      </c>
      <c r="BK3065" s="4" t="s">
        <v>96</v>
      </c>
    </row>
    <row r="3066" spans="1:63" x14ac:dyDescent="0.3">
      <c r="A3066" t="s">
        <v>3084</v>
      </c>
      <c r="B3066" t="s">
        <v>3085</v>
      </c>
      <c r="C3066" t="s">
        <v>93</v>
      </c>
      <c r="D3066" s="1">
        <v>49404100</v>
      </c>
      <c r="E3066" s="2">
        <v>6287</v>
      </c>
      <c r="F3066" s="3">
        <v>49.65</v>
      </c>
      <c r="G3066" t="b">
        <v>0</v>
      </c>
      <c r="H3066" t="b">
        <v>0</v>
      </c>
      <c r="I3066" t="b">
        <v>0</v>
      </c>
      <c r="J3066" t="b">
        <v>0</v>
      </c>
      <c r="K3066" s="4">
        <v>5.1999999999999998E-3</v>
      </c>
      <c r="L3066" s="4">
        <v>4.5699999999999998E-2</v>
      </c>
      <c r="M3066" s="4">
        <v>0.1605</v>
      </c>
      <c r="N3066" s="4">
        <v>0.1656</v>
      </c>
      <c r="O3066" s="4">
        <v>-1.84E-2</v>
      </c>
      <c r="P3066" s="4">
        <v>2.58E-2</v>
      </c>
      <c r="Q3066" s="3">
        <v>0</v>
      </c>
      <c r="R3066" s="3">
        <v>0</v>
      </c>
      <c r="S3066" s="3">
        <v>9.1438799999999993</v>
      </c>
      <c r="T3066" s="3">
        <v>9.1438799999999993</v>
      </c>
      <c r="U3066" s="3">
        <v>-13.975429999999999</v>
      </c>
      <c r="V3066" s="3">
        <v>-13.975429999999999</v>
      </c>
      <c r="W3066" t="s">
        <v>246</v>
      </c>
      <c r="X3066" s="5">
        <v>41002</v>
      </c>
      <c r="Y3066" s="4">
        <v>4.0000000000000001E-3</v>
      </c>
      <c r="Z3066" s="3">
        <v>1.68</v>
      </c>
      <c r="AA3066" s="5">
        <v>45274</v>
      </c>
      <c r="AB3066" s="3">
        <v>1.68</v>
      </c>
      <c r="AC3066" s="4">
        <v>3.3799999999999997E-2</v>
      </c>
      <c r="AD3066" t="s">
        <v>243</v>
      </c>
      <c r="AE3066" s="4">
        <v>1.37E-2</v>
      </c>
      <c r="AF3066" t="s">
        <v>96</v>
      </c>
      <c r="AG3066">
        <v>0.56999999999999995</v>
      </c>
      <c r="AH3066" s="4">
        <v>1.3221000000000001</v>
      </c>
      <c r="AI3066" s="4">
        <v>9.9099999999999994E-2</v>
      </c>
      <c r="AJ3066" s="4">
        <v>9.6100000000000005E-2</v>
      </c>
      <c r="AK3066" s="4">
        <v>8.8300000000000003E-2</v>
      </c>
      <c r="AL3066" t="s">
        <v>4473</v>
      </c>
      <c r="AM3066">
        <v>388</v>
      </c>
      <c r="AN3066" s="4">
        <v>6.0400000000000002E-2</v>
      </c>
      <c r="AO3066" s="4">
        <v>8.3599999999999994E-2</v>
      </c>
      <c r="AP3066" s="4">
        <v>0.2329</v>
      </c>
      <c r="AQ3066" s="6">
        <v>0.4</v>
      </c>
      <c r="AR3066" s="6">
        <v>0.2</v>
      </c>
      <c r="AS3066">
        <v>1099</v>
      </c>
      <c r="AT3066" s="3">
        <v>46.55</v>
      </c>
      <c r="AU3066" s="3">
        <v>50.32</v>
      </c>
      <c r="AV3066" s="3">
        <v>49.65</v>
      </c>
      <c r="AW3066" s="3">
        <v>49.65</v>
      </c>
      <c r="AX3066">
        <v>72.48</v>
      </c>
      <c r="AY3066" t="s">
        <v>71</v>
      </c>
      <c r="AZ3066" t="s">
        <v>70</v>
      </c>
      <c r="BA3066" t="s">
        <v>82</v>
      </c>
      <c r="BB3066" t="s">
        <v>75</v>
      </c>
      <c r="BC3066" t="s">
        <v>82</v>
      </c>
      <c r="BD3066" t="s">
        <v>75</v>
      </c>
      <c r="BE3066" t="s">
        <v>69</v>
      </c>
      <c r="BF3066">
        <v>6.11</v>
      </c>
      <c r="BG3066" s="4">
        <v>0.83220000000000005</v>
      </c>
      <c r="BH3066" s="4">
        <v>0.41860000000000003</v>
      </c>
      <c r="BI3066">
        <v>107.95</v>
      </c>
      <c r="BJ3066" s="4">
        <v>5.9900000000000002E-2</v>
      </c>
      <c r="BK3066" s="4">
        <v>4.9399999999999999E-2</v>
      </c>
    </row>
    <row r="3067" spans="1:63" x14ac:dyDescent="0.3">
      <c r="A3067" t="s">
        <v>5288</v>
      </c>
      <c r="B3067" t="s">
        <v>5289</v>
      </c>
      <c r="C3067" t="s">
        <v>93</v>
      </c>
      <c r="D3067" s="1">
        <v>48939200</v>
      </c>
      <c r="E3067" s="2">
        <v>7198</v>
      </c>
      <c r="F3067" s="3">
        <v>50.26</v>
      </c>
      <c r="G3067" t="b">
        <v>0</v>
      </c>
      <c r="H3067" t="b">
        <v>0</v>
      </c>
      <c r="I3067" t="b">
        <v>0</v>
      </c>
      <c r="J3067" t="b">
        <v>0</v>
      </c>
      <c r="K3067" s="4">
        <v>2.3E-3</v>
      </c>
      <c r="L3067" s="4">
        <v>2.06E-2</v>
      </c>
      <c r="M3067" s="4">
        <v>0.13739999999999999</v>
      </c>
      <c r="N3067" s="4">
        <v>0.13550000000000001</v>
      </c>
      <c r="O3067" t="s">
        <v>96</v>
      </c>
      <c r="P3067" t="s">
        <v>96</v>
      </c>
      <c r="Q3067" s="3">
        <v>0</v>
      </c>
      <c r="R3067" s="3">
        <v>0</v>
      </c>
      <c r="S3067" s="3">
        <v>-2.3662999999999998</v>
      </c>
      <c r="T3067" s="3">
        <v>-2.3662999999999998</v>
      </c>
      <c r="U3067" s="3">
        <v>21.127500000000001</v>
      </c>
      <c r="V3067" s="3">
        <v>21.127500000000001</v>
      </c>
      <c r="W3067" t="s">
        <v>94</v>
      </c>
      <c r="X3067" s="5">
        <v>44705</v>
      </c>
      <c r="Y3067" s="4">
        <v>7.1999999999999998E-3</v>
      </c>
      <c r="Z3067" s="3">
        <v>4.95</v>
      </c>
      <c r="AA3067" s="5">
        <v>45287</v>
      </c>
      <c r="AB3067" s="3">
        <v>0.71</v>
      </c>
      <c r="AC3067" s="4">
        <v>9.8500000000000004E-2</v>
      </c>
      <c r="AD3067" t="s">
        <v>95</v>
      </c>
      <c r="AE3067" s="4">
        <v>1.55E-2</v>
      </c>
      <c r="AF3067" t="s">
        <v>96</v>
      </c>
      <c r="AG3067">
        <v>0.26</v>
      </c>
      <c r="AH3067" s="4">
        <v>2.3599999999999999E-2</v>
      </c>
      <c r="AI3067" s="4">
        <v>1.34E-2</v>
      </c>
      <c r="AJ3067" s="4">
        <v>1.9199999999999998E-2</v>
      </c>
      <c r="AK3067" s="4">
        <v>2.2700000000000001E-2</v>
      </c>
      <c r="AL3067" t="s">
        <v>924</v>
      </c>
      <c r="AM3067">
        <v>275</v>
      </c>
      <c r="AN3067" s="4">
        <v>0.28960000000000002</v>
      </c>
      <c r="AO3067" s="4">
        <v>0.3291</v>
      </c>
      <c r="AP3067" s="4">
        <v>0.52100000000000002</v>
      </c>
      <c r="AQ3067" s="6">
        <v>0.4</v>
      </c>
      <c r="AR3067" s="6">
        <v>0.2</v>
      </c>
      <c r="AS3067">
        <v>1099</v>
      </c>
      <c r="AT3067" s="3">
        <v>49.14</v>
      </c>
      <c r="AU3067" s="3">
        <v>50.45</v>
      </c>
      <c r="AV3067" s="3">
        <v>50.23</v>
      </c>
      <c r="AW3067" s="3">
        <v>50.28</v>
      </c>
      <c r="AX3067">
        <v>88.9</v>
      </c>
      <c r="AY3067" t="s">
        <v>96</v>
      </c>
      <c r="AZ3067" t="s">
        <v>75</v>
      </c>
      <c r="BA3067" t="s">
        <v>96</v>
      </c>
      <c r="BB3067" t="s">
        <v>96</v>
      </c>
      <c r="BC3067" t="s">
        <v>96</v>
      </c>
      <c r="BD3067" t="s">
        <v>96</v>
      </c>
      <c r="BE3067" t="s">
        <v>96</v>
      </c>
      <c r="BF3067" t="s">
        <v>96</v>
      </c>
      <c r="BG3067" s="4" t="s">
        <v>96</v>
      </c>
      <c r="BH3067" s="4" t="s">
        <v>96</v>
      </c>
      <c r="BI3067" t="s">
        <v>96</v>
      </c>
      <c r="BJ3067" s="4" t="s">
        <v>96</v>
      </c>
      <c r="BK3067" s="4" t="s">
        <v>96</v>
      </c>
    </row>
    <row r="3068" spans="1:63" x14ac:dyDescent="0.3">
      <c r="A3068" t="s">
        <v>5898</v>
      </c>
      <c r="B3068" t="s">
        <v>5899</v>
      </c>
      <c r="C3068" t="s">
        <v>93</v>
      </c>
      <c r="D3068" s="1">
        <v>47692900</v>
      </c>
      <c r="E3068" s="2">
        <v>20539</v>
      </c>
      <c r="F3068" s="3">
        <v>33.450000000000003</v>
      </c>
      <c r="G3068" t="b">
        <v>0</v>
      </c>
      <c r="H3068" t="b">
        <v>0</v>
      </c>
      <c r="I3068" t="b">
        <v>1</v>
      </c>
      <c r="J3068" t="b">
        <v>0</v>
      </c>
      <c r="K3068" s="4">
        <v>8.9999999999999998E-4</v>
      </c>
      <c r="L3068" s="4">
        <v>1.15E-2</v>
      </c>
      <c r="M3068" s="4">
        <v>7.3099999999999998E-2</v>
      </c>
      <c r="N3068" s="4">
        <v>7.4099999999999999E-2</v>
      </c>
      <c r="O3068" t="s">
        <v>96</v>
      </c>
      <c r="P3068" t="s">
        <v>96</v>
      </c>
      <c r="Q3068" s="3">
        <v>0</v>
      </c>
      <c r="R3068" s="3">
        <v>0.843808</v>
      </c>
      <c r="S3068" s="3">
        <v>35.236154999999997</v>
      </c>
      <c r="T3068" s="3">
        <v>35.236154999999997</v>
      </c>
      <c r="U3068" s="3">
        <v>47.404893000000001</v>
      </c>
      <c r="V3068" s="3">
        <v>47.404893000000001</v>
      </c>
      <c r="W3068" t="s">
        <v>246</v>
      </c>
      <c r="X3068" s="5">
        <v>44791</v>
      </c>
      <c r="Y3068" s="4">
        <v>6.8999999999999999E-3</v>
      </c>
      <c r="Z3068" s="3">
        <v>5.35</v>
      </c>
      <c r="AA3068" s="5">
        <v>45282</v>
      </c>
      <c r="AB3068" s="3">
        <v>0.55000000000000004</v>
      </c>
      <c r="AC3068" s="4">
        <v>0.1598</v>
      </c>
      <c r="AD3068" t="s">
        <v>95</v>
      </c>
      <c r="AE3068" s="4">
        <v>5.0000000000000001E-3</v>
      </c>
      <c r="AF3068" t="s">
        <v>96</v>
      </c>
      <c r="AG3068">
        <v>0.46</v>
      </c>
      <c r="AH3068" s="4">
        <v>2.5000000000000001E-2</v>
      </c>
      <c r="AI3068" s="4">
        <v>1.77E-2</v>
      </c>
      <c r="AJ3068" s="4">
        <v>2.2200000000000001E-2</v>
      </c>
      <c r="AK3068" s="4">
        <v>3.7499999999999999E-2</v>
      </c>
      <c r="AL3068" t="s">
        <v>4473</v>
      </c>
      <c r="AM3068">
        <v>2</v>
      </c>
      <c r="AN3068" s="4">
        <v>1</v>
      </c>
      <c r="AO3068" s="4">
        <v>1</v>
      </c>
      <c r="AP3068" s="4">
        <v>1</v>
      </c>
      <c r="AQ3068" s="6">
        <v>0.4</v>
      </c>
      <c r="AR3068" s="6">
        <v>0.2</v>
      </c>
      <c r="AS3068">
        <v>1099</v>
      </c>
      <c r="AT3068" s="3">
        <v>33.11</v>
      </c>
      <c r="AU3068" s="3">
        <v>33.479999999999997</v>
      </c>
      <c r="AV3068" s="3">
        <v>33.43</v>
      </c>
      <c r="AW3068" s="3">
        <v>33.47</v>
      </c>
      <c r="AX3068">
        <v>70.790000000000006</v>
      </c>
      <c r="AY3068" t="s">
        <v>79</v>
      </c>
      <c r="AZ3068" t="s">
        <v>70</v>
      </c>
      <c r="BA3068" t="s">
        <v>96</v>
      </c>
      <c r="BB3068" t="s">
        <v>69</v>
      </c>
      <c r="BC3068" t="s">
        <v>69</v>
      </c>
      <c r="BD3068" t="s">
        <v>69</v>
      </c>
      <c r="BE3068" t="s">
        <v>96</v>
      </c>
      <c r="BF3068">
        <v>5.32</v>
      </c>
      <c r="BG3068">
        <v>0</v>
      </c>
      <c r="BH3068">
        <v>0.28189999999999998</v>
      </c>
      <c r="BI3068">
        <v>261.68</v>
      </c>
      <c r="BJ3068">
        <v>7.2700000000000001E-2</v>
      </c>
      <c r="BK3068">
        <v>2.63E-2</v>
      </c>
    </row>
    <row r="3069" spans="1:63" x14ac:dyDescent="0.3">
      <c r="A3069" t="s">
        <v>2559</v>
      </c>
      <c r="B3069" t="s">
        <v>2560</v>
      </c>
      <c r="C3069" t="s">
        <v>93</v>
      </c>
      <c r="D3069" s="1">
        <v>47057500</v>
      </c>
      <c r="E3069" s="2">
        <v>13670</v>
      </c>
      <c r="F3069" s="3">
        <v>20.57</v>
      </c>
      <c r="G3069" t="b">
        <v>0</v>
      </c>
      <c r="H3069" t="b">
        <v>0</v>
      </c>
      <c r="I3069" t="b">
        <v>0</v>
      </c>
      <c r="J3069" t="b">
        <v>0</v>
      </c>
      <c r="K3069" s="4">
        <v>3.7000000000000002E-3</v>
      </c>
      <c r="L3069" s="4">
        <v>4.3400000000000001E-2</v>
      </c>
      <c r="M3069" s="4">
        <v>6.8699999999999997E-2</v>
      </c>
      <c r="N3069" s="4">
        <v>6.4000000000000001E-2</v>
      </c>
      <c r="O3069" s="4">
        <v>-3.5499999999999997E-2</v>
      </c>
      <c r="P3069" s="4" t="s">
        <v>96</v>
      </c>
      <c r="Q3069" s="3">
        <v>-0.52014800000000005</v>
      </c>
      <c r="R3069" s="3">
        <v>0.99130499999999999</v>
      </c>
      <c r="S3069" s="3">
        <v>4.2217999999999999E-2</v>
      </c>
      <c r="T3069" s="3">
        <v>4.2217999999999999E-2</v>
      </c>
      <c r="U3069" s="3">
        <v>-75.963453000000001</v>
      </c>
      <c r="V3069" s="3">
        <v>-75.963453000000001</v>
      </c>
      <c r="W3069" t="s">
        <v>94</v>
      </c>
      <c r="X3069" s="5">
        <v>43738</v>
      </c>
      <c r="Y3069" s="4">
        <v>8.0000000000000002E-3</v>
      </c>
      <c r="Z3069" s="3">
        <v>1.07</v>
      </c>
      <c r="AA3069" s="5">
        <v>45287</v>
      </c>
      <c r="AB3069" s="3">
        <v>0.28000000000000003</v>
      </c>
      <c r="AC3069" s="4">
        <v>5.1799999999999999E-2</v>
      </c>
      <c r="AD3069" t="s">
        <v>243</v>
      </c>
      <c r="AE3069" s="4">
        <v>4.1999999999999997E-3</v>
      </c>
      <c r="AF3069" t="s">
        <v>96</v>
      </c>
      <c r="AG3069">
        <v>0.25</v>
      </c>
      <c r="AH3069" s="4">
        <v>0.53979999999999995</v>
      </c>
      <c r="AI3069" s="4">
        <v>7.0800000000000002E-2</v>
      </c>
      <c r="AJ3069" s="4">
        <v>9.4299999999999995E-2</v>
      </c>
      <c r="AK3069" s="4">
        <v>9.0899999999999995E-2</v>
      </c>
      <c r="AL3069" t="s">
        <v>2284</v>
      </c>
      <c r="AM3069">
        <v>4</v>
      </c>
      <c r="AN3069" s="4">
        <v>1</v>
      </c>
      <c r="AO3069" s="4">
        <v>1</v>
      </c>
      <c r="AP3069" s="4">
        <v>1</v>
      </c>
      <c r="AQ3069" s="6">
        <v>0.4</v>
      </c>
      <c r="AR3069" s="6">
        <v>0.2</v>
      </c>
      <c r="AS3069">
        <v>1099</v>
      </c>
      <c r="AT3069" s="3">
        <v>19.79</v>
      </c>
      <c r="AU3069" s="3">
        <v>20.83</v>
      </c>
      <c r="AV3069" s="3">
        <v>20.420000000000002</v>
      </c>
      <c r="AW3069" s="3">
        <v>20.69</v>
      </c>
      <c r="AX3069">
        <v>68.569999999999993</v>
      </c>
      <c r="AY3069" t="s">
        <v>79</v>
      </c>
      <c r="AZ3069" t="s">
        <v>75</v>
      </c>
      <c r="BA3069" t="s">
        <v>96</v>
      </c>
      <c r="BB3069" t="s">
        <v>75</v>
      </c>
      <c r="BC3069" t="s">
        <v>82</v>
      </c>
      <c r="BD3069" t="s">
        <v>69</v>
      </c>
      <c r="BE3069" t="s">
        <v>96</v>
      </c>
      <c r="BF3069">
        <v>6.06</v>
      </c>
      <c r="BG3069" s="4">
        <v>0.1166</v>
      </c>
      <c r="BH3069" s="4">
        <v>0.40550000000000003</v>
      </c>
      <c r="BI3069">
        <v>262.06</v>
      </c>
      <c r="BJ3069" s="4">
        <v>2.5399999999999999E-2</v>
      </c>
      <c r="BK3069" s="4">
        <v>8.8999999999999999E-3</v>
      </c>
    </row>
    <row r="3070" spans="1:63" x14ac:dyDescent="0.3">
      <c r="A3070" t="s">
        <v>4650</v>
      </c>
      <c r="B3070" t="s">
        <v>4651</v>
      </c>
      <c r="C3070" t="s">
        <v>93</v>
      </c>
      <c r="D3070" s="1">
        <v>46655100</v>
      </c>
      <c r="E3070" s="2">
        <v>12294</v>
      </c>
      <c r="F3070" s="3">
        <v>22.38</v>
      </c>
      <c r="G3070" t="b">
        <v>0</v>
      </c>
      <c r="H3070" t="b">
        <v>0</v>
      </c>
      <c r="I3070" t="b">
        <v>0</v>
      </c>
      <c r="J3070" t="b">
        <v>0</v>
      </c>
      <c r="K3070" s="4">
        <v>3.0999999999999999E-3</v>
      </c>
      <c r="L3070" s="4">
        <v>4.0399999999999998E-2</v>
      </c>
      <c r="M3070" s="4">
        <v>0.1416</v>
      </c>
      <c r="N3070" s="4">
        <v>0.14000000000000001</v>
      </c>
      <c r="O3070">
        <v>1.8499999999999999E-2</v>
      </c>
      <c r="P3070" t="s">
        <v>96</v>
      </c>
      <c r="Q3070" s="3">
        <v>0</v>
      </c>
      <c r="R3070" s="3">
        <v>0</v>
      </c>
      <c r="S3070" s="3">
        <v>14.70623</v>
      </c>
      <c r="T3070" s="3">
        <v>11.124840000000001</v>
      </c>
      <c r="U3070" s="3">
        <v>9.9782600000000006</v>
      </c>
      <c r="V3070" s="3">
        <v>9.9782600000000006</v>
      </c>
      <c r="W3070" t="s">
        <v>246</v>
      </c>
      <c r="X3070" s="5">
        <v>44167</v>
      </c>
      <c r="Y3070" s="4">
        <v>3.8999999999999998E-3</v>
      </c>
      <c r="Z3070" s="3">
        <v>1.65</v>
      </c>
      <c r="AA3070" s="5">
        <v>45278</v>
      </c>
      <c r="AB3070" s="3">
        <v>0.14000000000000001</v>
      </c>
      <c r="AC3070" s="4">
        <v>7.3899999999999993E-2</v>
      </c>
      <c r="AD3070" t="s">
        <v>95</v>
      </c>
      <c r="AE3070" s="4">
        <v>5.4000000000000003E-3</v>
      </c>
      <c r="AF3070" t="s">
        <v>96</v>
      </c>
      <c r="AG3070">
        <v>0.41</v>
      </c>
      <c r="AH3070" s="4">
        <v>4.4900000000000002E-2</v>
      </c>
      <c r="AI3070" s="4">
        <v>5.3100000000000001E-2</v>
      </c>
      <c r="AJ3070" s="4">
        <v>5.4399999999999997E-2</v>
      </c>
      <c r="AK3070" s="4">
        <v>5.3100000000000001E-2</v>
      </c>
      <c r="AL3070" t="s">
        <v>84</v>
      </c>
      <c r="AM3070">
        <v>400</v>
      </c>
      <c r="AN3070" s="4">
        <v>7.0800000000000002E-2</v>
      </c>
      <c r="AO3070" s="4">
        <v>9.8000000000000004E-2</v>
      </c>
      <c r="AP3070" s="4">
        <v>0.2586</v>
      </c>
      <c r="AQ3070" s="6">
        <v>0.4</v>
      </c>
      <c r="AR3070" s="6">
        <v>0.2</v>
      </c>
      <c r="AS3070">
        <v>1099</v>
      </c>
      <c r="AT3070" s="3">
        <v>21.51</v>
      </c>
      <c r="AU3070" s="3">
        <v>22.59</v>
      </c>
      <c r="AV3070" s="3">
        <v>22.38</v>
      </c>
      <c r="AW3070" s="3">
        <v>22.4</v>
      </c>
      <c r="AX3070">
        <v>78.510000000000005</v>
      </c>
      <c r="AY3070" t="s">
        <v>75</v>
      </c>
      <c r="AZ3070" t="s">
        <v>79</v>
      </c>
      <c r="BA3070" t="s">
        <v>96</v>
      </c>
      <c r="BB3070" t="s">
        <v>79</v>
      </c>
      <c r="BC3070" t="s">
        <v>79</v>
      </c>
      <c r="BD3070" t="s">
        <v>69</v>
      </c>
      <c r="BE3070" t="s">
        <v>96</v>
      </c>
      <c r="BF3070">
        <v>5.31</v>
      </c>
      <c r="BG3070" s="4">
        <v>0.51590000000000003</v>
      </c>
      <c r="BH3070" s="4">
        <v>0.28139999999999998</v>
      </c>
      <c r="BI3070">
        <v>219.56</v>
      </c>
      <c r="BJ3070" s="4">
        <v>6.08E-2</v>
      </c>
      <c r="BK3070" s="4">
        <v>2.3099999999999999E-2</v>
      </c>
    </row>
    <row r="3071" spans="1:63" x14ac:dyDescent="0.3">
      <c r="A3071" t="s">
        <v>2668</v>
      </c>
      <c r="B3071" t="s">
        <v>2669</v>
      </c>
      <c r="C3071" t="s">
        <v>93</v>
      </c>
      <c r="D3071" s="1">
        <v>46536100</v>
      </c>
      <c r="E3071" s="2">
        <v>14064</v>
      </c>
      <c r="F3071" s="3">
        <v>20.68</v>
      </c>
      <c r="G3071" t="b">
        <v>0</v>
      </c>
      <c r="H3071" t="b">
        <v>0</v>
      </c>
      <c r="I3071" t="b">
        <v>0</v>
      </c>
      <c r="J3071" t="b">
        <v>0</v>
      </c>
      <c r="K3071" s="4">
        <v>4.7000000000000002E-3</v>
      </c>
      <c r="L3071" s="4">
        <v>4.3900000000000002E-2</v>
      </c>
      <c r="M3071" s="4">
        <v>6.2300000000000001E-2</v>
      </c>
      <c r="N3071" s="4">
        <v>5.7500000000000002E-2</v>
      </c>
      <c r="O3071" s="4">
        <v>-6.6699999999999995E-2</v>
      </c>
      <c r="P3071" s="4">
        <v>2.5999999999999999E-3</v>
      </c>
      <c r="Q3071" s="3">
        <v>-7.6000000000000004E-5</v>
      </c>
      <c r="R3071" s="3">
        <v>1.000035</v>
      </c>
      <c r="S3071" s="3">
        <v>13.177819</v>
      </c>
      <c r="T3071" s="3">
        <v>13.169586000000001</v>
      </c>
      <c r="U3071" s="3">
        <v>-63.213106000000003</v>
      </c>
      <c r="V3071" s="3">
        <v>-63.213106000000003</v>
      </c>
      <c r="W3071" t="s">
        <v>94</v>
      </c>
      <c r="X3071" s="5">
        <v>43376</v>
      </c>
      <c r="Y3071" s="4">
        <v>4.4999999999999997E-3</v>
      </c>
      <c r="Z3071" s="3">
        <v>0.66</v>
      </c>
      <c r="AA3071" s="5">
        <v>45286</v>
      </c>
      <c r="AB3071" s="3">
        <v>0.09</v>
      </c>
      <c r="AC3071" s="4">
        <v>3.1699999999999999E-2</v>
      </c>
      <c r="AD3071" t="s">
        <v>95</v>
      </c>
      <c r="AE3071" s="4">
        <v>4.5999999999999999E-3</v>
      </c>
      <c r="AF3071" t="s">
        <v>96</v>
      </c>
      <c r="AG3071">
        <v>0.34</v>
      </c>
      <c r="AH3071" s="4">
        <v>0.64739999999999998</v>
      </c>
      <c r="AI3071" s="4">
        <v>8.9899999999999994E-2</v>
      </c>
      <c r="AJ3071" s="4">
        <v>9.8100000000000007E-2</v>
      </c>
      <c r="AK3071" s="4">
        <v>9.2899999999999996E-2</v>
      </c>
      <c r="AL3071" t="s">
        <v>1005</v>
      </c>
      <c r="AM3071" s="2">
        <v>1000</v>
      </c>
      <c r="AN3071" s="4">
        <v>0.29630000000000001</v>
      </c>
      <c r="AO3071" s="4">
        <v>0.38319999999999999</v>
      </c>
      <c r="AP3071" s="4">
        <v>0.71250000000000002</v>
      </c>
      <c r="AQ3071" s="6">
        <v>0.4</v>
      </c>
      <c r="AR3071" s="6">
        <v>0.2</v>
      </c>
      <c r="AS3071">
        <v>1099</v>
      </c>
      <c r="AT3071" s="3">
        <v>19.84</v>
      </c>
      <c r="AU3071" s="3">
        <v>20.89</v>
      </c>
      <c r="AV3071" s="3" t="s">
        <v>96</v>
      </c>
      <c r="AW3071" s="3" t="s">
        <v>96</v>
      </c>
      <c r="AX3071">
        <v>68.39</v>
      </c>
      <c r="AY3071" t="s">
        <v>79</v>
      </c>
      <c r="AZ3071" t="s">
        <v>71</v>
      </c>
      <c r="BA3071" t="s">
        <v>96</v>
      </c>
      <c r="BB3071" t="s">
        <v>75</v>
      </c>
      <c r="BC3071" t="s">
        <v>71</v>
      </c>
      <c r="BD3071" t="s">
        <v>69</v>
      </c>
      <c r="BE3071" t="s">
        <v>96</v>
      </c>
      <c r="BF3071" t="s">
        <v>96</v>
      </c>
      <c r="BG3071" s="4" t="s">
        <v>96</v>
      </c>
      <c r="BH3071" s="4" t="s">
        <v>96</v>
      </c>
      <c r="BI3071" t="s">
        <v>96</v>
      </c>
      <c r="BJ3071" s="4" t="s">
        <v>96</v>
      </c>
      <c r="BK3071" s="4" t="s">
        <v>96</v>
      </c>
    </row>
    <row r="3072" spans="1:63" x14ac:dyDescent="0.3">
      <c r="A3072" t="s">
        <v>5131</v>
      </c>
      <c r="B3072" t="s">
        <v>5132</v>
      </c>
      <c r="C3072" t="s">
        <v>93</v>
      </c>
      <c r="D3072" s="1">
        <v>46508200</v>
      </c>
      <c r="E3072" t="s">
        <v>96</v>
      </c>
      <c r="F3072" s="3" t="s">
        <v>96</v>
      </c>
      <c r="G3072" t="b">
        <v>0</v>
      </c>
      <c r="H3072" t="b">
        <v>0</v>
      </c>
      <c r="I3072" t="b">
        <v>0</v>
      </c>
      <c r="J3072" t="b">
        <v>0</v>
      </c>
      <c r="K3072" s="4" t="s">
        <v>96</v>
      </c>
      <c r="L3072" s="4" t="s">
        <v>96</v>
      </c>
      <c r="M3072" s="4" t="s">
        <v>96</v>
      </c>
      <c r="N3072" s="4" t="s">
        <v>96</v>
      </c>
      <c r="O3072" s="4" t="s">
        <v>96</v>
      </c>
      <c r="P3072" t="s">
        <v>96</v>
      </c>
      <c r="Q3072" s="3">
        <v>2.3166600000000002</v>
      </c>
      <c r="R3072" s="3">
        <v>9.1264800000000008</v>
      </c>
      <c r="S3072" s="3">
        <v>31.477830000000001</v>
      </c>
      <c r="T3072" s="3">
        <v>31.477830000000001</v>
      </c>
      <c r="U3072" s="3">
        <v>35.954639999999998</v>
      </c>
      <c r="V3072" s="3">
        <v>35.954639999999998</v>
      </c>
      <c r="W3072" t="s">
        <v>246</v>
      </c>
      <c r="X3072" s="5">
        <v>44628</v>
      </c>
      <c r="Y3072" s="4">
        <v>3.5000000000000001E-3</v>
      </c>
      <c r="Z3072" s="3" t="s">
        <v>96</v>
      </c>
      <c r="AA3072" s="5" t="s">
        <v>96</v>
      </c>
      <c r="AB3072" s="3" t="s">
        <v>96</v>
      </c>
      <c r="AC3072" s="4" t="s">
        <v>96</v>
      </c>
      <c r="AD3072" t="s">
        <v>95</v>
      </c>
      <c r="AE3072" s="4" t="s">
        <v>96</v>
      </c>
      <c r="AF3072" t="s">
        <v>96</v>
      </c>
      <c r="AG3072" t="s">
        <v>96</v>
      </c>
      <c r="AH3072" s="4" t="s">
        <v>96</v>
      </c>
      <c r="AI3072" s="4" t="s">
        <v>96</v>
      </c>
      <c r="AJ3072" s="4" t="s">
        <v>96</v>
      </c>
      <c r="AK3072" s="4" t="s">
        <v>96</v>
      </c>
      <c r="AL3072" t="s">
        <v>4473</v>
      </c>
      <c r="AM3072">
        <v>341</v>
      </c>
      <c r="AN3072" s="4">
        <v>0.10100000000000001</v>
      </c>
      <c r="AO3072" s="4">
        <v>0.13919999999999999</v>
      </c>
      <c r="AP3072" s="4">
        <v>0.3231</v>
      </c>
      <c r="AQ3072" s="6">
        <v>0.4</v>
      </c>
      <c r="AR3072" s="6">
        <v>0.2</v>
      </c>
      <c r="AS3072">
        <v>1099</v>
      </c>
      <c r="AT3072" s="3" t="s">
        <v>96</v>
      </c>
      <c r="AU3072" s="3" t="s">
        <v>96</v>
      </c>
      <c r="AV3072" s="3" t="s">
        <v>96</v>
      </c>
      <c r="AW3072" s="3" t="s">
        <v>96</v>
      </c>
      <c r="AX3072" t="s">
        <v>96</v>
      </c>
      <c r="AY3072" t="s">
        <v>96</v>
      </c>
      <c r="AZ3072" t="s">
        <v>69</v>
      </c>
      <c r="BA3072" t="s">
        <v>96</v>
      </c>
      <c r="BB3072" t="s">
        <v>96</v>
      </c>
      <c r="BC3072" t="s">
        <v>96</v>
      </c>
      <c r="BD3072" t="s">
        <v>96</v>
      </c>
      <c r="BE3072" t="s">
        <v>96</v>
      </c>
      <c r="BF3072">
        <v>5.24</v>
      </c>
      <c r="BG3072">
        <v>0.40229999999999999</v>
      </c>
      <c r="BH3072">
        <v>0.26989999999999997</v>
      </c>
      <c r="BI3072">
        <v>281.52999999999997</v>
      </c>
      <c r="BJ3072">
        <v>7.1800000000000003E-2</v>
      </c>
      <c r="BK3072">
        <v>3.1899999999999998E-2</v>
      </c>
    </row>
    <row r="3073" spans="1:63" x14ac:dyDescent="0.3">
      <c r="A3073" t="s">
        <v>5973</v>
      </c>
      <c r="B3073" t="s">
        <v>5974</v>
      </c>
      <c r="C3073" t="s">
        <v>93</v>
      </c>
      <c r="D3073" s="1">
        <v>46435000</v>
      </c>
      <c r="E3073">
        <v>3570</v>
      </c>
      <c r="F3073" s="3">
        <v>50.25</v>
      </c>
      <c r="G3073" t="b">
        <v>0</v>
      </c>
      <c r="H3073" t="b">
        <v>0</v>
      </c>
      <c r="I3073" t="b">
        <v>0</v>
      </c>
      <c r="J3073" t="b">
        <v>0</v>
      </c>
      <c r="K3073" s="4">
        <v>1E-3</v>
      </c>
      <c r="L3073" s="4">
        <v>9.4000000000000004E-3</v>
      </c>
      <c r="M3073" s="4" t="s">
        <v>96</v>
      </c>
      <c r="N3073" t="s">
        <v>96</v>
      </c>
      <c r="O3073" t="s">
        <v>96</v>
      </c>
      <c r="P3073" t="s">
        <v>96</v>
      </c>
      <c r="Q3073" s="3">
        <v>0</v>
      </c>
      <c r="R3073" s="3">
        <v>0</v>
      </c>
      <c r="S3073" s="3">
        <v>18.769207000000002</v>
      </c>
      <c r="T3073" s="3">
        <v>18.769207000000002</v>
      </c>
      <c r="U3073" s="3">
        <v>18.769207000000002</v>
      </c>
      <c r="V3073" s="3">
        <v>18.769207000000002</v>
      </c>
      <c r="W3073" t="s">
        <v>94</v>
      </c>
      <c r="X3073" s="5">
        <v>44957</v>
      </c>
      <c r="Y3073" s="4">
        <v>2.3999999999999998E-3</v>
      </c>
      <c r="Z3073" s="3">
        <v>2.4900000000000002</v>
      </c>
      <c r="AA3073" s="5">
        <v>45281</v>
      </c>
      <c r="AB3073" s="3">
        <v>0.28999999999999998</v>
      </c>
      <c r="AC3073" s="4">
        <v>4.9599999999999998E-2</v>
      </c>
      <c r="AD3073" t="s">
        <v>95</v>
      </c>
      <c r="AE3073" t="s">
        <v>96</v>
      </c>
      <c r="AF3073" t="s">
        <v>96</v>
      </c>
      <c r="AG3073">
        <v>0.11</v>
      </c>
      <c r="AH3073" s="4">
        <v>1.4500000000000001E-2</v>
      </c>
      <c r="AI3073" s="4">
        <v>9.4999999999999998E-3</v>
      </c>
      <c r="AJ3073" s="4">
        <v>1.1900000000000001E-2</v>
      </c>
      <c r="AK3073" s="4">
        <v>1.11E-2</v>
      </c>
      <c r="AL3073" t="s">
        <v>5968</v>
      </c>
      <c r="AM3073">
        <v>136</v>
      </c>
      <c r="AN3073" s="4">
        <v>0.29499999999999998</v>
      </c>
      <c r="AO3073" s="4">
        <v>0.35339999999999999</v>
      </c>
      <c r="AP3073" s="4">
        <v>0.66839999999999999</v>
      </c>
      <c r="AQ3073" s="6">
        <v>0.4</v>
      </c>
      <c r="AR3073" s="6">
        <v>0.2</v>
      </c>
      <c r="AS3073">
        <v>1099</v>
      </c>
      <c r="AT3073" s="3">
        <v>49.82</v>
      </c>
      <c r="AU3073" s="3">
        <v>50.3</v>
      </c>
      <c r="AV3073" s="3">
        <v>50.22</v>
      </c>
      <c r="AW3073" s="3">
        <v>50.28</v>
      </c>
      <c r="AX3073">
        <v>82.52</v>
      </c>
      <c r="AY3073" t="s">
        <v>96</v>
      </c>
      <c r="AZ3073" t="s">
        <v>79</v>
      </c>
      <c r="BA3073" t="s">
        <v>96</v>
      </c>
      <c r="BB3073" t="s">
        <v>96</v>
      </c>
      <c r="BC3073" t="s">
        <v>96</v>
      </c>
      <c r="BD3073" t="s">
        <v>96</v>
      </c>
      <c r="BE3073" t="s">
        <v>96</v>
      </c>
      <c r="BF3073">
        <v>6.54</v>
      </c>
      <c r="BG3073" s="4">
        <v>0.60799999999999998</v>
      </c>
      <c r="BH3073" s="4">
        <v>0.5323</v>
      </c>
      <c r="BI3073">
        <v>60.63</v>
      </c>
      <c r="BJ3073" s="4">
        <v>2.7400000000000001E-2</v>
      </c>
      <c r="BK3073" s="4">
        <v>2.2599999999999999E-2</v>
      </c>
    </row>
    <row r="3074" spans="1:63" x14ac:dyDescent="0.3">
      <c r="A3074" t="s">
        <v>2999</v>
      </c>
      <c r="B3074" t="s">
        <v>3000</v>
      </c>
      <c r="C3074" t="s">
        <v>93</v>
      </c>
      <c r="D3074" s="1">
        <v>46249200</v>
      </c>
      <c r="E3074" s="2">
        <v>9009</v>
      </c>
      <c r="F3074" s="3">
        <v>22.12</v>
      </c>
      <c r="G3074" t="b">
        <v>0</v>
      </c>
      <c r="H3074" t="b">
        <v>0</v>
      </c>
      <c r="I3074" t="b">
        <v>0</v>
      </c>
      <c r="J3074" t="b">
        <v>0</v>
      </c>
      <c r="K3074" s="4">
        <v>-4.8999999999999998E-3</v>
      </c>
      <c r="L3074" s="4">
        <v>4.3099999999999999E-2</v>
      </c>
      <c r="M3074" s="4">
        <v>7.4099999999999999E-2</v>
      </c>
      <c r="N3074" s="4">
        <v>6.9099999999999995E-2</v>
      </c>
      <c r="O3074" s="4">
        <v>-2.9600000000000001E-2</v>
      </c>
      <c r="P3074" s="4">
        <v>1.55E-2</v>
      </c>
      <c r="Q3074" s="3">
        <v>0</v>
      </c>
      <c r="R3074" s="3">
        <v>-2.2032219999999998</v>
      </c>
      <c r="S3074" s="3">
        <v>-22.405930000000001</v>
      </c>
      <c r="T3074" s="3">
        <v>-22.405930000000001</v>
      </c>
      <c r="U3074" s="3">
        <v>-22.382923999999999</v>
      </c>
      <c r="V3074" s="3">
        <v>-22.382923999999999</v>
      </c>
      <c r="W3074" t="s">
        <v>147</v>
      </c>
      <c r="X3074" s="5">
        <v>42965</v>
      </c>
      <c r="Y3074" s="4">
        <v>5.4000000000000003E-3</v>
      </c>
      <c r="Z3074" s="3">
        <v>0.84</v>
      </c>
      <c r="AA3074" s="5">
        <v>45288</v>
      </c>
      <c r="AB3074" s="3">
        <v>0.23</v>
      </c>
      <c r="AC3074" s="4">
        <v>3.7600000000000001E-2</v>
      </c>
      <c r="AD3074" t="s">
        <v>95</v>
      </c>
      <c r="AE3074" s="4">
        <v>4.4000000000000003E-3</v>
      </c>
      <c r="AF3074" t="s">
        <v>96</v>
      </c>
      <c r="AG3074">
        <v>0.22</v>
      </c>
      <c r="AH3074" s="4">
        <v>0.73080000000000001</v>
      </c>
      <c r="AI3074" s="4">
        <v>9.1200000000000003E-2</v>
      </c>
      <c r="AJ3074" s="4">
        <v>9.5699999999999993E-2</v>
      </c>
      <c r="AK3074" s="4">
        <v>8.9899999999999994E-2</v>
      </c>
      <c r="AL3074" t="s">
        <v>2865</v>
      </c>
      <c r="AM3074" s="2">
        <v>131</v>
      </c>
      <c r="AN3074" s="4">
        <v>0.24740000000000001</v>
      </c>
      <c r="AO3074" s="4">
        <v>0.31719999999999998</v>
      </c>
      <c r="AP3074" s="4">
        <v>0.63160000000000005</v>
      </c>
      <c r="AQ3074" s="6">
        <v>0.4</v>
      </c>
      <c r="AR3074" s="6">
        <v>0.2</v>
      </c>
      <c r="AS3074">
        <v>1099</v>
      </c>
      <c r="AT3074" s="3">
        <v>21.31</v>
      </c>
      <c r="AU3074" s="3">
        <v>22.54</v>
      </c>
      <c r="AV3074" s="3">
        <v>22.12</v>
      </c>
      <c r="AW3074" s="3">
        <v>22.12</v>
      </c>
      <c r="AX3074">
        <v>63.98</v>
      </c>
      <c r="AY3074" t="s">
        <v>82</v>
      </c>
      <c r="AZ3074" t="s">
        <v>75</v>
      </c>
      <c r="BA3074" t="s">
        <v>70</v>
      </c>
      <c r="BB3074" t="s">
        <v>70</v>
      </c>
      <c r="BC3074" t="s">
        <v>82</v>
      </c>
      <c r="BD3074" t="s">
        <v>70</v>
      </c>
      <c r="BE3074" t="s">
        <v>96</v>
      </c>
      <c r="BF3074">
        <v>6.03</v>
      </c>
      <c r="BG3074" s="4">
        <v>9.5399999999999999E-2</v>
      </c>
      <c r="BH3074" s="4">
        <v>0.39800000000000002</v>
      </c>
      <c r="BI3074">
        <v>87.07</v>
      </c>
      <c r="BJ3074" s="4">
        <v>7.7299999999999994E-2</v>
      </c>
      <c r="BK3074" s="4">
        <v>1.6799999999999999E-2</v>
      </c>
    </row>
    <row r="3075" spans="1:63" x14ac:dyDescent="0.3">
      <c r="A3075" t="s">
        <v>3228</v>
      </c>
      <c r="B3075" t="s">
        <v>3229</v>
      </c>
      <c r="C3075" t="s">
        <v>93</v>
      </c>
      <c r="D3075" s="1">
        <v>45990800</v>
      </c>
      <c r="E3075" s="2">
        <v>2383</v>
      </c>
      <c r="F3075" s="3">
        <v>99.95</v>
      </c>
      <c r="G3075" t="b">
        <v>0</v>
      </c>
      <c r="H3075" t="b">
        <v>0</v>
      </c>
      <c r="I3075" t="b">
        <v>0</v>
      </c>
      <c r="J3075" t="b">
        <v>0</v>
      </c>
      <c r="K3075" s="4">
        <v>1.8E-3</v>
      </c>
      <c r="L3075" s="4">
        <v>7.1000000000000004E-3</v>
      </c>
      <c r="M3075" s="4">
        <v>4.7199999999999999E-2</v>
      </c>
      <c r="N3075" s="4">
        <v>5.1700000000000003E-2</v>
      </c>
      <c r="O3075" s="4">
        <v>1.66E-2</v>
      </c>
      <c r="P3075">
        <v>1.7399999999999999E-2</v>
      </c>
      <c r="Q3075" s="3">
        <v>0</v>
      </c>
      <c r="R3075" s="3">
        <v>-5.0015000000000001</v>
      </c>
      <c r="S3075" s="3">
        <v>-5.0015000000000001</v>
      </c>
      <c r="T3075" s="3">
        <v>-5.0015000000000001</v>
      </c>
      <c r="U3075" s="3">
        <v>-5.0015000000000001</v>
      </c>
      <c r="V3075" s="3">
        <v>-5.0015000000000001</v>
      </c>
      <c r="W3075" t="s">
        <v>262</v>
      </c>
      <c r="X3075" s="5">
        <v>42825</v>
      </c>
      <c r="Y3075" s="4">
        <v>5.0000000000000001E-3</v>
      </c>
      <c r="Z3075" s="3">
        <v>4.26</v>
      </c>
      <c r="AA3075">
        <v>45286</v>
      </c>
      <c r="AB3075">
        <v>0.48</v>
      </c>
      <c r="AC3075" s="4">
        <v>4.2599999999999999E-2</v>
      </c>
      <c r="AD3075" t="s">
        <v>95</v>
      </c>
      <c r="AE3075" s="4">
        <v>1.34E-2</v>
      </c>
      <c r="AF3075" t="s">
        <v>96</v>
      </c>
      <c r="AG3075">
        <v>0.02</v>
      </c>
      <c r="AH3075" s="4">
        <v>4.9399999999999999E-2</v>
      </c>
      <c r="AI3075" s="4">
        <v>1.24E-2</v>
      </c>
      <c r="AJ3075" s="4">
        <v>1.77E-2</v>
      </c>
      <c r="AK3075" s="4">
        <v>1.43E-2</v>
      </c>
      <c r="AL3075" t="s">
        <v>3230</v>
      </c>
      <c r="AM3075">
        <v>85</v>
      </c>
      <c r="AN3075" s="4">
        <v>0.25779999999999997</v>
      </c>
      <c r="AO3075" s="4">
        <v>0.36259999999999998</v>
      </c>
      <c r="AP3075" s="4">
        <v>0.83560000000000001</v>
      </c>
      <c r="AQ3075" s="6">
        <v>0.4</v>
      </c>
      <c r="AR3075" s="6">
        <v>0.2</v>
      </c>
      <c r="AS3075">
        <v>1099</v>
      </c>
      <c r="AT3075" s="3">
        <v>99.26</v>
      </c>
      <c r="AU3075" s="3">
        <v>99.9</v>
      </c>
      <c r="AV3075" s="3">
        <v>99.95</v>
      </c>
      <c r="AW3075" s="3">
        <v>99.95</v>
      </c>
      <c r="AX3075">
        <v>75.06</v>
      </c>
      <c r="AY3075" t="s">
        <v>96</v>
      </c>
      <c r="AZ3075" t="s">
        <v>72</v>
      </c>
      <c r="BA3075" t="s">
        <v>96</v>
      </c>
      <c r="BB3075" t="s">
        <v>96</v>
      </c>
      <c r="BC3075" t="s">
        <v>96</v>
      </c>
      <c r="BD3075" t="s">
        <v>79</v>
      </c>
      <c r="BE3075" t="s">
        <v>96</v>
      </c>
      <c r="BF3075">
        <v>6.23</v>
      </c>
      <c r="BG3075">
        <v>0.3367</v>
      </c>
      <c r="BH3075">
        <v>0.44679999999999997</v>
      </c>
      <c r="BI3075">
        <v>296.62</v>
      </c>
      <c r="BJ3075">
        <v>0.10290000000000001</v>
      </c>
      <c r="BK3075">
        <v>1.5299999999999999E-2</v>
      </c>
    </row>
    <row r="3076" spans="1:63" x14ac:dyDescent="0.3">
      <c r="A3076" t="s">
        <v>4676</v>
      </c>
      <c r="B3076" t="s">
        <v>4677</v>
      </c>
      <c r="C3076" t="s">
        <v>93</v>
      </c>
      <c r="D3076" s="1">
        <v>45812200</v>
      </c>
      <c r="E3076" s="2">
        <v>841</v>
      </c>
      <c r="F3076" s="3">
        <v>42.48</v>
      </c>
      <c r="G3076" t="b">
        <v>0</v>
      </c>
      <c r="H3076" t="b">
        <v>0</v>
      </c>
      <c r="I3076" t="b">
        <v>0</v>
      </c>
      <c r="J3076" t="b">
        <v>0</v>
      </c>
      <c r="K3076" s="4">
        <v>3.5000000000000001E-3</v>
      </c>
      <c r="L3076" s="4">
        <v>4.19E-2</v>
      </c>
      <c r="M3076" s="4">
        <v>6.3600000000000004E-2</v>
      </c>
      <c r="N3076" s="4">
        <v>5.7099999999999998E-2</v>
      </c>
      <c r="O3076" s="4" t="s">
        <v>96</v>
      </c>
      <c r="P3076" s="4" t="s">
        <v>96</v>
      </c>
      <c r="Q3076" s="3">
        <v>0</v>
      </c>
      <c r="R3076" s="3">
        <v>0</v>
      </c>
      <c r="S3076" s="3">
        <v>3.1286</v>
      </c>
      <c r="T3076" s="3">
        <v>3.1286</v>
      </c>
      <c r="U3076" s="3">
        <v>26.403300000000002</v>
      </c>
      <c r="V3076" s="3">
        <v>26.403300000000002</v>
      </c>
      <c r="W3076" t="s">
        <v>94</v>
      </c>
      <c r="X3076" s="5">
        <v>44301</v>
      </c>
      <c r="Y3076" s="4">
        <v>1.9E-3</v>
      </c>
      <c r="Z3076" s="3">
        <v>1.57</v>
      </c>
      <c r="AA3076" s="5">
        <v>45287</v>
      </c>
      <c r="AB3076" s="3">
        <v>7.0000000000000007E-2</v>
      </c>
      <c r="AC3076" s="4">
        <v>3.6900000000000002E-2</v>
      </c>
      <c r="AD3076" t="s">
        <v>95</v>
      </c>
      <c r="AE3076" s="4">
        <v>7.4000000000000003E-3</v>
      </c>
      <c r="AF3076" t="s">
        <v>96</v>
      </c>
      <c r="AG3076">
        <v>0.26</v>
      </c>
      <c r="AH3076" s="4">
        <v>5.28E-2</v>
      </c>
      <c r="AI3076" s="4">
        <v>6.6600000000000006E-2</v>
      </c>
      <c r="AJ3076" s="4">
        <v>7.3300000000000004E-2</v>
      </c>
      <c r="AK3076" s="4">
        <v>7.3400000000000007E-2</v>
      </c>
      <c r="AL3076" t="s">
        <v>924</v>
      </c>
      <c r="AM3076">
        <v>255</v>
      </c>
      <c r="AN3076" s="4">
        <v>0.57069999999999999</v>
      </c>
      <c r="AO3076" s="4">
        <v>0.65180000000000005</v>
      </c>
      <c r="AP3076" s="4">
        <v>0.8397</v>
      </c>
      <c r="AQ3076" s="6">
        <v>0.4</v>
      </c>
      <c r="AR3076" s="6">
        <v>0.2</v>
      </c>
      <c r="AS3076">
        <v>1099</v>
      </c>
      <c r="AT3076" s="3">
        <v>40.9</v>
      </c>
      <c r="AU3076" s="3">
        <v>42.94</v>
      </c>
      <c r="AV3076" s="3">
        <v>42.48</v>
      </c>
      <c r="AW3076" s="3">
        <v>42.48</v>
      </c>
      <c r="AX3076">
        <v>70.61</v>
      </c>
      <c r="AY3076" t="s">
        <v>75</v>
      </c>
      <c r="AZ3076" t="s">
        <v>72</v>
      </c>
      <c r="BA3076" t="s">
        <v>96</v>
      </c>
      <c r="BB3076" t="s">
        <v>75</v>
      </c>
      <c r="BC3076" t="s">
        <v>75</v>
      </c>
      <c r="BD3076" t="s">
        <v>71</v>
      </c>
      <c r="BE3076" t="s">
        <v>96</v>
      </c>
      <c r="BF3076" t="s">
        <v>96</v>
      </c>
      <c r="BG3076" s="4" t="s">
        <v>96</v>
      </c>
      <c r="BH3076" s="4" t="s">
        <v>96</v>
      </c>
      <c r="BI3076" t="s">
        <v>96</v>
      </c>
      <c r="BJ3076" s="4" t="s">
        <v>96</v>
      </c>
      <c r="BK3076" s="4" t="s">
        <v>96</v>
      </c>
    </row>
    <row r="3077" spans="1:63" x14ac:dyDescent="0.3">
      <c r="A3077" t="s">
        <v>5139</v>
      </c>
      <c r="B3077" t="s">
        <v>5140</v>
      </c>
      <c r="C3077" t="s">
        <v>93</v>
      </c>
      <c r="D3077" s="1">
        <v>45575200</v>
      </c>
      <c r="E3077" s="2">
        <v>572</v>
      </c>
      <c r="F3077" s="3">
        <v>37.68</v>
      </c>
      <c r="G3077" t="b">
        <v>0</v>
      </c>
      <c r="H3077" t="b">
        <v>0</v>
      </c>
      <c r="I3077" t="b">
        <v>0</v>
      </c>
      <c r="J3077" t="b">
        <v>0</v>
      </c>
      <c r="K3077" s="4">
        <v>-2.3E-3</v>
      </c>
      <c r="L3077" s="4">
        <v>3.4200000000000001E-2</v>
      </c>
      <c r="M3077" s="4">
        <v>0.11849999999999999</v>
      </c>
      <c r="N3077" s="4">
        <v>0.11899999999999999</v>
      </c>
      <c r="O3077" t="s">
        <v>96</v>
      </c>
      <c r="P3077" t="s">
        <v>96</v>
      </c>
      <c r="Q3077" s="3">
        <v>1.898965</v>
      </c>
      <c r="R3077" s="3">
        <v>1.898965</v>
      </c>
      <c r="S3077" s="3">
        <v>40.502040000000001</v>
      </c>
      <c r="T3077" s="3">
        <v>40.502040000000001</v>
      </c>
      <c r="U3077" s="3">
        <v>38.65699</v>
      </c>
      <c r="V3077" s="3">
        <v>38.65699</v>
      </c>
      <c r="W3077" t="s">
        <v>246</v>
      </c>
      <c r="X3077" s="5">
        <v>44607</v>
      </c>
      <c r="Y3077" s="4">
        <v>3.5000000000000001E-3</v>
      </c>
      <c r="Z3077" s="3">
        <v>2.42</v>
      </c>
      <c r="AA3077" s="5">
        <v>45288</v>
      </c>
      <c r="AB3077" s="3">
        <v>0.23</v>
      </c>
      <c r="AC3077" s="4">
        <v>6.4100000000000004E-2</v>
      </c>
      <c r="AD3077" t="s">
        <v>95</v>
      </c>
      <c r="AE3077" s="4">
        <v>8.2000000000000007E-3</v>
      </c>
      <c r="AF3077" t="s">
        <v>96</v>
      </c>
      <c r="AG3077">
        <v>0.52</v>
      </c>
      <c r="AH3077" s="4">
        <v>7.5399999999999995E-2</v>
      </c>
      <c r="AI3077" s="4">
        <v>6.1899999999999997E-2</v>
      </c>
      <c r="AJ3077" s="4">
        <v>6.1699999999999998E-2</v>
      </c>
      <c r="AK3077" s="4">
        <v>5.9700000000000003E-2</v>
      </c>
      <c r="AL3077" t="s">
        <v>5870</v>
      </c>
      <c r="AM3077">
        <v>465</v>
      </c>
      <c r="AN3077" s="4">
        <v>0.1046</v>
      </c>
      <c r="AO3077" s="4">
        <v>0.13619999999999999</v>
      </c>
      <c r="AP3077" s="4">
        <v>0.28839999999999999</v>
      </c>
      <c r="AQ3077" s="6">
        <v>0.4</v>
      </c>
      <c r="AR3077" s="6">
        <v>0.2</v>
      </c>
      <c r="AS3077">
        <v>1099</v>
      </c>
      <c r="AT3077" s="3">
        <v>36.5</v>
      </c>
      <c r="AU3077" s="3">
        <v>38.17</v>
      </c>
      <c r="AV3077" s="3">
        <v>37.68</v>
      </c>
      <c r="AW3077" s="3">
        <v>37.68</v>
      </c>
      <c r="AX3077">
        <v>70.06</v>
      </c>
      <c r="AY3077" t="s">
        <v>70</v>
      </c>
      <c r="AZ3077" t="s">
        <v>69</v>
      </c>
      <c r="BA3077" t="s">
        <v>96</v>
      </c>
      <c r="BB3077" t="s">
        <v>96</v>
      </c>
      <c r="BC3077" t="s">
        <v>96</v>
      </c>
      <c r="BD3077" t="s">
        <v>96</v>
      </c>
      <c r="BE3077" t="s">
        <v>96</v>
      </c>
      <c r="BF3077">
        <v>5.72</v>
      </c>
      <c r="BG3077" s="4">
        <v>0.8841</v>
      </c>
      <c r="BH3077" s="4">
        <v>0.34279999999999999</v>
      </c>
      <c r="BI3077">
        <v>283.39999999999998</v>
      </c>
      <c r="BJ3077" s="4">
        <v>4.4200000000000003E-2</v>
      </c>
      <c r="BK3077" s="4">
        <v>3.5299999999999998E-2</v>
      </c>
    </row>
    <row r="3078" spans="1:63" x14ac:dyDescent="0.3">
      <c r="A3078" t="s">
        <v>4716</v>
      </c>
      <c r="B3078" t="s">
        <v>4717</v>
      </c>
      <c r="C3078" t="s">
        <v>93</v>
      </c>
      <c r="D3078" s="1">
        <v>45295600</v>
      </c>
      <c r="E3078" s="2">
        <v>14188</v>
      </c>
      <c r="F3078" s="3">
        <v>21.79</v>
      </c>
      <c r="G3078" t="b">
        <v>0</v>
      </c>
      <c r="H3078" t="b">
        <v>0</v>
      </c>
      <c r="I3078" t="b">
        <v>0</v>
      </c>
      <c r="J3078" t="b">
        <v>0</v>
      </c>
      <c r="K3078" s="4">
        <v>4.1000000000000003E-3</v>
      </c>
      <c r="L3078" s="4">
        <v>3.7699999999999997E-2</v>
      </c>
      <c r="M3078" s="4">
        <v>7.1999999999999995E-2</v>
      </c>
      <c r="N3078" s="4">
        <v>7.4700000000000003E-2</v>
      </c>
      <c r="O3078" s="4" t="s">
        <v>96</v>
      </c>
      <c r="P3078" t="s">
        <v>96</v>
      </c>
      <c r="Q3078" s="3">
        <v>0</v>
      </c>
      <c r="R3078" s="3">
        <v>10.113795</v>
      </c>
      <c r="S3078" s="3">
        <v>20.111628</v>
      </c>
      <c r="T3078" s="3">
        <v>20.111628</v>
      </c>
      <c r="U3078" s="3">
        <v>27.83549</v>
      </c>
      <c r="V3078" s="3">
        <v>27.83549</v>
      </c>
      <c r="W3078" t="s">
        <v>206</v>
      </c>
      <c r="X3078" s="5">
        <v>44427</v>
      </c>
      <c r="Y3078" s="4">
        <v>3.8999999999999998E-3</v>
      </c>
      <c r="Z3078" s="3">
        <v>0.88</v>
      </c>
      <c r="AA3078" s="5">
        <v>45286</v>
      </c>
      <c r="AB3078" s="3">
        <v>0.14000000000000001</v>
      </c>
      <c r="AC3078" s="4">
        <v>4.0399999999999998E-2</v>
      </c>
      <c r="AD3078" t="s">
        <v>95</v>
      </c>
      <c r="AE3078" s="4">
        <v>3.5000000000000001E-3</v>
      </c>
      <c r="AF3078" t="s">
        <v>96</v>
      </c>
      <c r="AG3078">
        <v>0.18</v>
      </c>
      <c r="AH3078" s="4">
        <v>0.46539999999999998</v>
      </c>
      <c r="AI3078" s="4">
        <v>7.6700000000000004E-2</v>
      </c>
      <c r="AJ3078" s="4">
        <v>9.0300000000000005E-2</v>
      </c>
      <c r="AK3078" s="4">
        <v>9.1300000000000006E-2</v>
      </c>
      <c r="AL3078" t="s">
        <v>828</v>
      </c>
      <c r="AM3078">
        <v>198</v>
      </c>
      <c r="AN3078" s="4">
        <v>0.13900000000000001</v>
      </c>
      <c r="AO3078" s="4">
        <v>0.19120000000000001</v>
      </c>
      <c r="AP3078" s="4">
        <v>0.46050000000000002</v>
      </c>
      <c r="AQ3078" s="6">
        <v>0.4</v>
      </c>
      <c r="AR3078" s="6">
        <v>0.2</v>
      </c>
      <c r="AS3078">
        <v>1099</v>
      </c>
      <c r="AT3078" s="3">
        <v>21.04</v>
      </c>
      <c r="AU3078" s="3">
        <v>21.96</v>
      </c>
      <c r="AV3078" s="3" t="s">
        <v>96</v>
      </c>
      <c r="AW3078" s="3" t="s">
        <v>96</v>
      </c>
      <c r="AX3078">
        <v>66.900000000000006</v>
      </c>
      <c r="AY3078" t="s">
        <v>96</v>
      </c>
      <c r="AZ3078" t="s">
        <v>72</v>
      </c>
      <c r="BA3078" t="s">
        <v>96</v>
      </c>
      <c r="BB3078" t="s">
        <v>96</v>
      </c>
      <c r="BC3078" t="s">
        <v>96</v>
      </c>
      <c r="BD3078" t="s">
        <v>72</v>
      </c>
      <c r="BE3078" t="s">
        <v>96</v>
      </c>
      <c r="BF3078" t="s">
        <v>96</v>
      </c>
      <c r="BG3078" s="4" t="s">
        <v>96</v>
      </c>
      <c r="BH3078" s="4" t="s">
        <v>96</v>
      </c>
      <c r="BI3078" s="7" t="s">
        <v>96</v>
      </c>
      <c r="BJ3078" s="4" t="s">
        <v>96</v>
      </c>
      <c r="BK3078" s="4" t="s">
        <v>96</v>
      </c>
    </row>
    <row r="3079" spans="1:63" x14ac:dyDescent="0.3">
      <c r="A3079" t="s">
        <v>3033</v>
      </c>
      <c r="B3079" t="s">
        <v>3034</v>
      </c>
      <c r="C3079" t="s">
        <v>93</v>
      </c>
      <c r="D3079" s="1">
        <v>44839500</v>
      </c>
      <c r="E3079" s="2">
        <v>9383</v>
      </c>
      <c r="F3079" s="3">
        <v>26.24</v>
      </c>
      <c r="G3079" t="b">
        <v>0</v>
      </c>
      <c r="H3079" t="b">
        <v>0</v>
      </c>
      <c r="I3079" t="b">
        <v>0</v>
      </c>
      <c r="J3079" t="b">
        <v>0</v>
      </c>
      <c r="K3079" s="4">
        <v>3.8E-3</v>
      </c>
      <c r="L3079" s="4">
        <v>4.19E-2</v>
      </c>
      <c r="M3079" s="4">
        <v>8.8499999999999995E-2</v>
      </c>
      <c r="N3079" s="4">
        <v>8.6900000000000005E-2</v>
      </c>
      <c r="O3079" s="4">
        <v>-2.0999999999999999E-3</v>
      </c>
      <c r="P3079">
        <v>5.2200000000000003E-2</v>
      </c>
      <c r="Q3079" s="3">
        <v>0</v>
      </c>
      <c r="R3079" s="3">
        <v>-5.2346899999999996</v>
      </c>
      <c r="S3079" s="3">
        <v>-11.394690000000001</v>
      </c>
      <c r="T3079" s="3">
        <v>-10.140585</v>
      </c>
      <c r="U3079" s="3">
        <v>-35.295270000000002</v>
      </c>
      <c r="V3079" s="3">
        <v>-35.295270000000002</v>
      </c>
      <c r="W3079" t="s">
        <v>167</v>
      </c>
      <c r="X3079" s="5">
        <v>43228</v>
      </c>
      <c r="Y3079" s="4">
        <v>1.8E-3</v>
      </c>
      <c r="Z3079" s="3">
        <v>1.05</v>
      </c>
      <c r="AA3079">
        <v>45282</v>
      </c>
      <c r="AB3079">
        <v>0.1</v>
      </c>
      <c r="AC3079" s="4">
        <v>3.9899999999999998E-2</v>
      </c>
      <c r="AD3079" t="s">
        <v>95</v>
      </c>
      <c r="AE3079" s="4">
        <v>5.0000000000000001E-3</v>
      </c>
      <c r="AF3079" t="s">
        <v>96</v>
      </c>
      <c r="AG3079">
        <v>0.43</v>
      </c>
      <c r="AH3079" s="4">
        <v>0.45629999999999998</v>
      </c>
      <c r="AI3079" s="4">
        <v>8.4199999999999997E-2</v>
      </c>
      <c r="AJ3079" s="4">
        <v>7.9200000000000007E-2</v>
      </c>
      <c r="AK3079" s="4">
        <v>8.4500000000000006E-2</v>
      </c>
      <c r="AL3079" t="s">
        <v>4473</v>
      </c>
      <c r="AM3079">
        <v>2</v>
      </c>
      <c r="AN3079" s="4">
        <v>1</v>
      </c>
      <c r="AO3079" s="4">
        <v>1</v>
      </c>
      <c r="AP3079" s="4">
        <v>1</v>
      </c>
      <c r="AQ3079" s="6">
        <v>0.4</v>
      </c>
      <c r="AR3079" s="6">
        <v>0.2</v>
      </c>
      <c r="AS3079">
        <v>1099</v>
      </c>
      <c r="AT3079" s="3">
        <v>25.15</v>
      </c>
      <c r="AU3079" s="3">
        <v>26.65</v>
      </c>
      <c r="AV3079" s="3">
        <v>26.17</v>
      </c>
      <c r="AW3079" s="3">
        <v>26.3</v>
      </c>
      <c r="AX3079">
        <v>69.430000000000007</v>
      </c>
      <c r="AY3079" t="s">
        <v>75</v>
      </c>
      <c r="AZ3079" t="s">
        <v>70</v>
      </c>
      <c r="BA3079" t="s">
        <v>69</v>
      </c>
      <c r="BB3079" t="s">
        <v>82</v>
      </c>
      <c r="BC3079" t="s">
        <v>71</v>
      </c>
      <c r="BD3079" t="s">
        <v>69</v>
      </c>
      <c r="BE3079" t="s">
        <v>96</v>
      </c>
      <c r="BF3079">
        <v>6.58</v>
      </c>
      <c r="BG3079">
        <v>0.96909999999999996</v>
      </c>
      <c r="BH3079">
        <v>0.54779999999999995</v>
      </c>
      <c r="BI3079">
        <v>147.96</v>
      </c>
      <c r="BJ3079">
        <v>9.9699999999999997E-2</v>
      </c>
      <c r="BK3079">
        <v>0.03</v>
      </c>
    </row>
    <row r="3080" spans="1:63" x14ac:dyDescent="0.3">
      <c r="A3080" t="s">
        <v>5480</v>
      </c>
      <c r="B3080" t="s">
        <v>5481</v>
      </c>
      <c r="C3080" t="s">
        <v>93</v>
      </c>
      <c r="D3080" s="1">
        <v>44475400</v>
      </c>
      <c r="E3080" s="2">
        <v>3309</v>
      </c>
      <c r="F3080" s="3">
        <v>49.12</v>
      </c>
      <c r="G3080" t="b">
        <v>0</v>
      </c>
      <c r="H3080" t="b">
        <v>0</v>
      </c>
      <c r="I3080" t="b">
        <v>0</v>
      </c>
      <c r="J3080" t="b">
        <v>0</v>
      </c>
      <c r="K3080" s="4">
        <v>2.0999999999999999E-3</v>
      </c>
      <c r="L3080" s="4">
        <v>2.69E-2</v>
      </c>
      <c r="M3080" s="4">
        <v>4.3999999999999997E-2</v>
      </c>
      <c r="N3080" s="4">
        <v>4.19E-2</v>
      </c>
      <c r="O3080" t="s">
        <v>96</v>
      </c>
      <c r="P3080" t="s">
        <v>96</v>
      </c>
      <c r="Q3080" s="3">
        <v>0</v>
      </c>
      <c r="R3080" s="3">
        <v>4.8842080000000001</v>
      </c>
      <c r="S3080" s="3">
        <v>23.688611000000002</v>
      </c>
      <c r="T3080" s="3">
        <v>23.688611000000002</v>
      </c>
      <c r="U3080" s="3">
        <v>43.550564000000001</v>
      </c>
      <c r="V3080" s="3">
        <v>43.550564000000001</v>
      </c>
      <c r="W3080" t="s">
        <v>252</v>
      </c>
      <c r="X3080" s="5">
        <v>44817</v>
      </c>
      <c r="Y3080" s="4">
        <v>5.0000000000000001E-4</v>
      </c>
      <c r="Z3080" s="3">
        <v>1.78</v>
      </c>
      <c r="AA3080">
        <v>45288</v>
      </c>
      <c r="AB3080">
        <v>0.16</v>
      </c>
      <c r="AC3080" s="4">
        <v>3.6299999999999999E-2</v>
      </c>
      <c r="AD3080" t="s">
        <v>95</v>
      </c>
      <c r="AE3080" s="4">
        <v>7.4000000000000003E-3</v>
      </c>
      <c r="AF3080" t="s">
        <v>96</v>
      </c>
      <c r="AG3080">
        <v>-0.56999999999999995</v>
      </c>
      <c r="AH3080" s="4">
        <v>7.0300000000000001E-2</v>
      </c>
      <c r="AI3080" s="4">
        <v>6.0199999999999997E-2</v>
      </c>
      <c r="AJ3080" s="4">
        <v>6.3299999999999995E-2</v>
      </c>
      <c r="AK3080" s="4">
        <v>5.9700000000000003E-2</v>
      </c>
      <c r="AL3080" t="s">
        <v>5870</v>
      </c>
      <c r="AM3080">
        <v>53</v>
      </c>
      <c r="AN3080" s="4">
        <v>0.31369999999999998</v>
      </c>
      <c r="AO3080" s="4">
        <v>0.43880000000000002</v>
      </c>
      <c r="AP3080" s="4">
        <v>0.99070000000000003</v>
      </c>
      <c r="AQ3080" s="6">
        <v>0.4</v>
      </c>
      <c r="AR3080" s="6">
        <v>0.2</v>
      </c>
      <c r="AS3080">
        <v>1099</v>
      </c>
      <c r="AT3080" s="3">
        <v>47.79</v>
      </c>
      <c r="AU3080" s="3">
        <v>49.52</v>
      </c>
      <c r="AV3080" s="3">
        <v>49.07</v>
      </c>
      <c r="AW3080" s="3">
        <v>49.16</v>
      </c>
      <c r="AX3080">
        <v>67.69</v>
      </c>
      <c r="AY3080" t="s">
        <v>75</v>
      </c>
      <c r="AZ3080" t="s">
        <v>72</v>
      </c>
      <c r="BA3080" t="s">
        <v>96</v>
      </c>
      <c r="BB3080" t="s">
        <v>70</v>
      </c>
      <c r="BC3080" t="s">
        <v>96</v>
      </c>
      <c r="BD3080" t="s">
        <v>96</v>
      </c>
      <c r="BE3080" t="s">
        <v>96</v>
      </c>
      <c r="BF3080">
        <v>5.72</v>
      </c>
      <c r="BG3080">
        <v>0.1211</v>
      </c>
      <c r="BH3080">
        <v>0.34189999999999998</v>
      </c>
      <c r="BI3080">
        <v>0</v>
      </c>
      <c r="BJ3080">
        <v>0</v>
      </c>
      <c r="BK3080">
        <v>0</v>
      </c>
    </row>
    <row r="3081" spans="1:63" x14ac:dyDescent="0.3">
      <c r="A3081" t="s">
        <v>5062</v>
      </c>
      <c r="B3081" t="s">
        <v>5063</v>
      </c>
      <c r="C3081" t="s">
        <v>93</v>
      </c>
      <c r="D3081" s="1">
        <v>44186400</v>
      </c>
      <c r="E3081">
        <v>5311</v>
      </c>
      <c r="F3081">
        <v>23.13</v>
      </c>
      <c r="G3081" t="b">
        <v>0</v>
      </c>
      <c r="H3081" t="b">
        <v>0</v>
      </c>
      <c r="I3081" t="b">
        <v>1</v>
      </c>
      <c r="J3081" t="b">
        <v>0</v>
      </c>
      <c r="K3081">
        <v>5.9999999999999995E-4</v>
      </c>
      <c r="L3081">
        <v>3.73E-2</v>
      </c>
      <c r="M3081">
        <v>0.1196</v>
      </c>
      <c r="N3081">
        <v>0.1202</v>
      </c>
      <c r="O3081" t="s">
        <v>96</v>
      </c>
      <c r="P3081" t="s">
        <v>96</v>
      </c>
      <c r="Q3081" s="3">
        <v>0</v>
      </c>
      <c r="R3081" s="3">
        <v>-1.13415</v>
      </c>
      <c r="S3081" s="3">
        <v>-8.3546750000000003</v>
      </c>
      <c r="T3081" s="3">
        <v>-8.3546750000000003</v>
      </c>
      <c r="U3081" s="3">
        <v>17.765650000000001</v>
      </c>
      <c r="V3081" s="3">
        <v>17.765650000000001</v>
      </c>
      <c r="W3081" t="s">
        <v>246</v>
      </c>
      <c r="X3081" s="5">
        <v>44602</v>
      </c>
      <c r="Y3081" s="4">
        <v>3.0000000000000001E-3</v>
      </c>
      <c r="Z3081">
        <v>1.34</v>
      </c>
      <c r="AA3081">
        <v>45281</v>
      </c>
      <c r="AB3081">
        <v>0.15</v>
      </c>
      <c r="AC3081">
        <v>5.7700000000000001E-2</v>
      </c>
      <c r="AD3081" t="s">
        <v>95</v>
      </c>
      <c r="AE3081">
        <v>5.0000000000000001E-3</v>
      </c>
      <c r="AF3081" t="s">
        <v>96</v>
      </c>
      <c r="AG3081">
        <v>0.55000000000000004</v>
      </c>
      <c r="AH3081">
        <v>9.6299999999999997E-2</v>
      </c>
      <c r="AI3081">
        <v>5.8999999999999997E-2</v>
      </c>
      <c r="AJ3081">
        <v>6.6699999999999995E-2</v>
      </c>
      <c r="AK3081">
        <v>6.4799999999999996E-2</v>
      </c>
      <c r="AL3081" t="s">
        <v>4475</v>
      </c>
      <c r="AM3081">
        <v>3</v>
      </c>
      <c r="AN3081" s="4">
        <v>1.0001</v>
      </c>
      <c r="AO3081" s="4">
        <v>1.0001</v>
      </c>
      <c r="AP3081" s="4">
        <v>1.0001</v>
      </c>
      <c r="AQ3081" s="6">
        <v>0.4</v>
      </c>
      <c r="AR3081" s="6">
        <v>0.2</v>
      </c>
      <c r="AS3081">
        <v>1099</v>
      </c>
      <c r="AT3081">
        <v>22.27</v>
      </c>
      <c r="AU3081">
        <v>23.42</v>
      </c>
      <c r="AV3081">
        <v>23.1</v>
      </c>
      <c r="AW3081">
        <v>23.18</v>
      </c>
      <c r="AX3081">
        <v>72.599999999999994</v>
      </c>
      <c r="AY3081" t="s">
        <v>71</v>
      </c>
      <c r="AZ3081" t="s">
        <v>72</v>
      </c>
      <c r="BA3081" t="s">
        <v>96</v>
      </c>
      <c r="BB3081" t="s">
        <v>96</v>
      </c>
      <c r="BC3081" t="s">
        <v>96</v>
      </c>
      <c r="BD3081" t="s">
        <v>96</v>
      </c>
      <c r="BE3081" t="s">
        <v>96</v>
      </c>
      <c r="BF3081">
        <v>5.21</v>
      </c>
      <c r="BG3081" s="4">
        <v>0.34549999999999997</v>
      </c>
      <c r="BH3081" s="4">
        <v>0.26590000000000003</v>
      </c>
      <c r="BI3081">
        <v>286.63</v>
      </c>
      <c r="BJ3081" s="4">
        <v>7.7200000000000005E-2</v>
      </c>
      <c r="BK3081" s="4">
        <v>2.6800000000000001E-2</v>
      </c>
    </row>
    <row r="3082" spans="1:63" x14ac:dyDescent="0.3">
      <c r="A3082" t="s">
        <v>5926</v>
      </c>
      <c r="B3082" t="s">
        <v>5927</v>
      </c>
      <c r="C3082" t="s">
        <v>93</v>
      </c>
      <c r="D3082" s="1">
        <v>43343200</v>
      </c>
      <c r="E3082" s="2">
        <v>30566</v>
      </c>
      <c r="F3082" s="3">
        <v>25.56</v>
      </c>
      <c r="G3082" t="b">
        <v>0</v>
      </c>
      <c r="H3082" t="b">
        <v>0</v>
      </c>
      <c r="I3082" t="b">
        <v>0</v>
      </c>
      <c r="J3082" t="b">
        <v>0</v>
      </c>
      <c r="K3082" s="4">
        <v>1.6000000000000001E-3</v>
      </c>
      <c r="L3082" s="4">
        <v>8.9999999999999993E-3</v>
      </c>
      <c r="M3082" s="4">
        <v>8.9599999999999999E-2</v>
      </c>
      <c r="N3082">
        <v>9.0300000000000005E-2</v>
      </c>
      <c r="O3082" t="s">
        <v>96</v>
      </c>
      <c r="P3082" t="s">
        <v>96</v>
      </c>
      <c r="Q3082" s="3">
        <v>1.2747999999999999</v>
      </c>
      <c r="R3082" s="3">
        <v>7.6575499999999996</v>
      </c>
      <c r="S3082" s="3">
        <v>12.7508</v>
      </c>
      <c r="T3082" s="3">
        <v>12.7508</v>
      </c>
      <c r="U3082" s="3">
        <v>12.7508</v>
      </c>
      <c r="V3082" s="3">
        <v>12.7508</v>
      </c>
      <c r="W3082" t="s">
        <v>316</v>
      </c>
      <c r="X3082" s="5">
        <v>44904</v>
      </c>
      <c r="Y3082" s="4">
        <v>2.5999999999999999E-3</v>
      </c>
      <c r="Z3082" s="3">
        <v>1.81</v>
      </c>
      <c r="AA3082">
        <v>45278</v>
      </c>
      <c r="AB3082">
        <v>0.25</v>
      </c>
      <c r="AC3082" s="4">
        <v>7.0800000000000002E-2</v>
      </c>
      <c r="AD3082" t="s">
        <v>95</v>
      </c>
      <c r="AE3082">
        <v>5.7000000000000002E-3</v>
      </c>
      <c r="AF3082" t="s">
        <v>96</v>
      </c>
      <c r="AG3082">
        <v>0.11</v>
      </c>
      <c r="AH3082" s="4">
        <v>4.3900000000000002E-2</v>
      </c>
      <c r="AI3082" s="4">
        <v>6.1000000000000004E-3</v>
      </c>
      <c r="AJ3082" s="4">
        <v>7.9000000000000008E-3</v>
      </c>
      <c r="AK3082" s="4">
        <v>1.0699999999999999E-2</v>
      </c>
      <c r="AL3082" t="s">
        <v>84</v>
      </c>
      <c r="AM3082">
        <v>41</v>
      </c>
      <c r="AN3082" s="4">
        <v>0.37380000000000002</v>
      </c>
      <c r="AO3082" s="4">
        <v>0.52039999999999997</v>
      </c>
      <c r="AP3082" s="4">
        <v>0.99960000000000004</v>
      </c>
      <c r="AQ3082" s="6">
        <v>0.4</v>
      </c>
      <c r="AR3082" s="6">
        <v>0.2</v>
      </c>
      <c r="AS3082">
        <v>1099</v>
      </c>
      <c r="AT3082" s="3">
        <v>25.33</v>
      </c>
      <c r="AU3082" s="3">
        <v>25.6</v>
      </c>
      <c r="AV3082" s="3" t="s">
        <v>96</v>
      </c>
      <c r="AW3082" s="3" t="s">
        <v>96</v>
      </c>
      <c r="AX3082">
        <v>90.71</v>
      </c>
      <c r="AY3082" t="s">
        <v>72</v>
      </c>
      <c r="AZ3082" t="s">
        <v>72</v>
      </c>
      <c r="BA3082" t="s">
        <v>82</v>
      </c>
      <c r="BB3082" t="s">
        <v>69</v>
      </c>
      <c r="BC3082" t="s">
        <v>72</v>
      </c>
      <c r="BD3082" t="s">
        <v>69</v>
      </c>
      <c r="BE3082" t="s">
        <v>96</v>
      </c>
      <c r="BF3082" t="s">
        <v>96</v>
      </c>
      <c r="BG3082" t="s">
        <v>96</v>
      </c>
      <c r="BH3082" t="s">
        <v>96</v>
      </c>
      <c r="BI3082" t="s">
        <v>96</v>
      </c>
      <c r="BJ3082" t="s">
        <v>96</v>
      </c>
      <c r="BK3082" t="s">
        <v>96</v>
      </c>
    </row>
    <row r="3083" spans="1:63" x14ac:dyDescent="0.3">
      <c r="A3083" t="s">
        <v>3324</v>
      </c>
      <c r="B3083" t="s">
        <v>3325</v>
      </c>
      <c r="C3083" t="s">
        <v>93</v>
      </c>
      <c r="D3083" s="1">
        <v>42670800</v>
      </c>
      <c r="E3083" s="2">
        <v>11020</v>
      </c>
      <c r="F3083" s="3">
        <v>23.72</v>
      </c>
      <c r="G3083" t="b">
        <v>0</v>
      </c>
      <c r="H3083" t="b">
        <v>0</v>
      </c>
      <c r="I3083" t="b">
        <v>1</v>
      </c>
      <c r="J3083" t="b">
        <v>0</v>
      </c>
      <c r="K3083" s="4">
        <v>4.0000000000000001E-3</v>
      </c>
      <c r="L3083" s="4">
        <v>3.09E-2</v>
      </c>
      <c r="M3083" s="4">
        <v>6.9099999999999995E-2</v>
      </c>
      <c r="N3083" s="4">
        <v>6.6699999999999995E-2</v>
      </c>
      <c r="O3083" s="4">
        <v>-1.72E-2</v>
      </c>
      <c r="P3083" s="4">
        <v>2.4799999999999999E-2</v>
      </c>
      <c r="Q3083" s="3">
        <v>0</v>
      </c>
      <c r="R3083" s="3">
        <v>0</v>
      </c>
      <c r="S3083" s="3">
        <v>3.6962000000000002</v>
      </c>
      <c r="T3083" s="3">
        <v>3.6962000000000002</v>
      </c>
      <c r="U3083" s="3">
        <v>0.67695000000000005</v>
      </c>
      <c r="V3083" s="3">
        <v>0.67695000000000005</v>
      </c>
      <c r="W3083" t="s">
        <v>147</v>
      </c>
      <c r="X3083" s="5">
        <v>40801</v>
      </c>
      <c r="Y3083" s="4">
        <v>2.2000000000000001E-3</v>
      </c>
      <c r="Z3083" s="3">
        <v>0.9</v>
      </c>
      <c r="AA3083" s="5">
        <v>45278</v>
      </c>
      <c r="AB3083" s="3">
        <v>0.08</v>
      </c>
      <c r="AC3083" s="4">
        <v>3.7999999999999999E-2</v>
      </c>
      <c r="AD3083" t="s">
        <v>95</v>
      </c>
      <c r="AE3083" s="4">
        <v>3.2000000000000002E-3</v>
      </c>
      <c r="AF3083" t="s">
        <v>96</v>
      </c>
      <c r="AG3083">
        <v>0.19</v>
      </c>
      <c r="AH3083" s="4">
        <v>0.61009999999999998</v>
      </c>
      <c r="AI3083" s="4">
        <v>5.16E-2</v>
      </c>
      <c r="AJ3083" s="4">
        <v>5.8299999999999998E-2</v>
      </c>
      <c r="AK3083" s="4">
        <v>5.5199999999999999E-2</v>
      </c>
      <c r="AL3083" t="s">
        <v>84</v>
      </c>
      <c r="AM3083">
        <v>1000</v>
      </c>
      <c r="AN3083" s="4">
        <v>7.1099999999999997E-2</v>
      </c>
      <c r="AO3083" s="4">
        <v>9.6100000000000005E-2</v>
      </c>
      <c r="AP3083" s="4">
        <v>0.23710000000000001</v>
      </c>
      <c r="AQ3083" s="6">
        <v>0.4</v>
      </c>
      <c r="AR3083" s="6">
        <v>0.2</v>
      </c>
      <c r="AS3083">
        <v>1099</v>
      </c>
      <c r="AT3083" s="3">
        <v>22.97</v>
      </c>
      <c r="AU3083" s="3">
        <v>23.91</v>
      </c>
      <c r="AV3083" s="3">
        <v>23.69</v>
      </c>
      <c r="AW3083" s="3">
        <v>23.75</v>
      </c>
      <c r="AX3083">
        <v>72.599999999999994</v>
      </c>
      <c r="AY3083" t="s">
        <v>71</v>
      </c>
      <c r="AZ3083" t="s">
        <v>71</v>
      </c>
      <c r="BA3083" t="s">
        <v>70</v>
      </c>
      <c r="BB3083" t="s">
        <v>70</v>
      </c>
      <c r="BC3083" t="s">
        <v>71</v>
      </c>
      <c r="BD3083" t="s">
        <v>70</v>
      </c>
      <c r="BE3083" t="s">
        <v>79</v>
      </c>
      <c r="BF3083">
        <v>6.71</v>
      </c>
      <c r="BG3083" s="4">
        <v>0.79149999999999998</v>
      </c>
      <c r="BH3083" s="4">
        <v>0.60219999999999996</v>
      </c>
      <c r="BI3083">
        <v>210.04</v>
      </c>
      <c r="BJ3083" s="4">
        <v>9.3299999999999994E-2</v>
      </c>
      <c r="BK3083" s="4">
        <v>4.9399999999999999E-2</v>
      </c>
    </row>
    <row r="3084" spans="1:63" x14ac:dyDescent="0.3">
      <c r="A3084" t="s">
        <v>5319</v>
      </c>
      <c r="B3084" t="s">
        <v>5320</v>
      </c>
      <c r="C3084" t="s">
        <v>93</v>
      </c>
      <c r="D3084" s="1">
        <v>40471000</v>
      </c>
      <c r="E3084" s="2">
        <v>2978</v>
      </c>
      <c r="F3084" s="3">
        <v>30</v>
      </c>
      <c r="G3084" t="b">
        <v>0</v>
      </c>
      <c r="H3084" t="b">
        <v>0</v>
      </c>
      <c r="I3084" t="b">
        <v>0</v>
      </c>
      <c r="J3084" t="b">
        <v>0</v>
      </c>
      <c r="K3084" s="4">
        <v>-2.3E-3</v>
      </c>
      <c r="L3084" s="4">
        <v>3.4799999999999998E-2</v>
      </c>
      <c r="M3084" s="4">
        <v>5.8099999999999999E-2</v>
      </c>
      <c r="N3084" s="4">
        <v>5.67E-2</v>
      </c>
      <c r="O3084" t="s">
        <v>96</v>
      </c>
      <c r="P3084" t="s">
        <v>96</v>
      </c>
      <c r="Q3084" s="3">
        <v>0</v>
      </c>
      <c r="R3084" s="3">
        <v>1.49257</v>
      </c>
      <c r="S3084" s="3">
        <v>4.393669</v>
      </c>
      <c r="T3084" s="3">
        <v>4.393669</v>
      </c>
      <c r="U3084" s="3">
        <v>37.221499000000001</v>
      </c>
      <c r="V3084" s="3">
        <v>37.221499000000001</v>
      </c>
      <c r="W3084" t="s">
        <v>213</v>
      </c>
      <c r="X3084" s="5">
        <v>44655</v>
      </c>
      <c r="Y3084" s="4">
        <v>4.3E-3</v>
      </c>
      <c r="Z3084" s="3">
        <v>0.97</v>
      </c>
      <c r="AA3084" s="5">
        <v>45278</v>
      </c>
      <c r="AB3084" s="3">
        <v>7.0000000000000007E-2</v>
      </c>
      <c r="AC3084" s="4">
        <v>3.2399999999999998E-2</v>
      </c>
      <c r="AD3084" t="s">
        <v>95</v>
      </c>
      <c r="AE3084" s="4">
        <v>4.4000000000000003E-3</v>
      </c>
      <c r="AF3084" t="s">
        <v>96</v>
      </c>
      <c r="AG3084">
        <v>0.21</v>
      </c>
      <c r="AH3084" s="4">
        <v>0.17199999999999999</v>
      </c>
      <c r="AI3084" s="4">
        <v>3.1E-2</v>
      </c>
      <c r="AJ3084" s="4">
        <v>3.6799999999999999E-2</v>
      </c>
      <c r="AK3084" s="4">
        <v>3.7100000000000001E-2</v>
      </c>
      <c r="AL3084" t="s">
        <v>67</v>
      </c>
      <c r="AM3084">
        <v>101</v>
      </c>
      <c r="AN3084" s="4">
        <v>0.20979999999999999</v>
      </c>
      <c r="AO3084" s="4">
        <v>0.2964</v>
      </c>
      <c r="AP3084" s="4">
        <v>0.73519999999999996</v>
      </c>
      <c r="AQ3084" s="6">
        <v>0.4</v>
      </c>
      <c r="AR3084" s="6">
        <v>0.2</v>
      </c>
      <c r="AS3084">
        <v>1099</v>
      </c>
      <c r="AT3084" s="3">
        <v>29.16</v>
      </c>
      <c r="AU3084" s="3">
        <v>30.26</v>
      </c>
      <c r="AV3084" s="3">
        <v>29.96</v>
      </c>
      <c r="AW3084" s="3">
        <v>30.08</v>
      </c>
      <c r="AX3084">
        <v>81.22</v>
      </c>
      <c r="AY3084" t="s">
        <v>96</v>
      </c>
      <c r="AZ3084" t="s">
        <v>72</v>
      </c>
      <c r="BA3084" t="s">
        <v>96</v>
      </c>
      <c r="BB3084" t="s">
        <v>96</v>
      </c>
      <c r="BC3084" t="s">
        <v>96</v>
      </c>
      <c r="BD3084" t="s">
        <v>96</v>
      </c>
      <c r="BE3084" t="s">
        <v>96</v>
      </c>
      <c r="BF3084" t="s">
        <v>96</v>
      </c>
      <c r="BG3084" s="4" t="s">
        <v>96</v>
      </c>
      <c r="BH3084" s="4" t="s">
        <v>96</v>
      </c>
      <c r="BI3084" t="s">
        <v>96</v>
      </c>
      <c r="BJ3084" s="4" t="s">
        <v>96</v>
      </c>
      <c r="BK3084" s="4" t="s">
        <v>96</v>
      </c>
    </row>
    <row r="3085" spans="1:63" x14ac:dyDescent="0.3">
      <c r="A3085" t="s">
        <v>4747</v>
      </c>
      <c r="B3085" t="s">
        <v>4748</v>
      </c>
      <c r="C3085" t="s">
        <v>93</v>
      </c>
      <c r="D3085" s="1">
        <v>39645500</v>
      </c>
      <c r="E3085" s="2">
        <v>7688</v>
      </c>
      <c r="F3085" s="3">
        <v>21.35</v>
      </c>
      <c r="G3085" t="b">
        <v>0</v>
      </c>
      <c r="H3085" t="b">
        <v>0</v>
      </c>
      <c r="I3085" t="b">
        <v>0</v>
      </c>
      <c r="J3085" t="b">
        <v>0</v>
      </c>
      <c r="K3085" s="4">
        <v>2.2000000000000001E-3</v>
      </c>
      <c r="L3085" s="4">
        <v>3.3500000000000002E-2</v>
      </c>
      <c r="M3085" s="4">
        <v>4.2500000000000003E-2</v>
      </c>
      <c r="N3085" s="4">
        <v>3.8300000000000001E-2</v>
      </c>
      <c r="O3085" s="4" t="s">
        <v>96</v>
      </c>
      <c r="P3085" t="s">
        <v>96</v>
      </c>
      <c r="Q3085" s="3">
        <v>0</v>
      </c>
      <c r="R3085" s="3">
        <v>-3.1934999999999998</v>
      </c>
      <c r="S3085" s="3">
        <v>10.291499999999999</v>
      </c>
      <c r="T3085" s="3">
        <v>10.291499999999999</v>
      </c>
      <c r="U3085" s="3">
        <v>24.417000000000002</v>
      </c>
      <c r="V3085" s="3">
        <v>24.417000000000002</v>
      </c>
      <c r="W3085" t="s">
        <v>94</v>
      </c>
      <c r="X3085" s="5">
        <v>44468</v>
      </c>
      <c r="Y3085" s="4">
        <v>8.0999999999999996E-3</v>
      </c>
      <c r="Z3085" s="3">
        <v>0.85</v>
      </c>
      <c r="AA3085" s="5">
        <v>45287</v>
      </c>
      <c r="AB3085" s="3">
        <v>0.45</v>
      </c>
      <c r="AC3085" s="4">
        <v>3.9600000000000003E-2</v>
      </c>
      <c r="AD3085" t="s">
        <v>66</v>
      </c>
      <c r="AE3085" s="4">
        <v>3.5999999999999999E-3</v>
      </c>
      <c r="AF3085" t="s">
        <v>96</v>
      </c>
      <c r="AG3085">
        <v>0.28000000000000003</v>
      </c>
      <c r="AH3085" s="4">
        <v>0.13300000000000001</v>
      </c>
      <c r="AI3085" s="4">
        <v>5.4199999999999998E-2</v>
      </c>
      <c r="AJ3085" s="4">
        <v>6.0299999999999999E-2</v>
      </c>
      <c r="AK3085" s="4">
        <v>6.7000000000000004E-2</v>
      </c>
      <c r="AL3085" t="s">
        <v>1932</v>
      </c>
      <c r="AM3085">
        <v>12</v>
      </c>
      <c r="AN3085" s="4">
        <v>0.95250000000000001</v>
      </c>
      <c r="AO3085" s="4">
        <v>0.99990000000000001</v>
      </c>
      <c r="AP3085" s="4">
        <v>0.99990000000000001</v>
      </c>
      <c r="AQ3085" s="6">
        <v>0.4</v>
      </c>
      <c r="AR3085" s="6">
        <v>0.2</v>
      </c>
      <c r="AS3085">
        <v>1099</v>
      </c>
      <c r="AT3085" s="3">
        <v>20.57</v>
      </c>
      <c r="AU3085" s="3">
        <v>21.63</v>
      </c>
      <c r="AV3085" s="3">
        <v>21.34</v>
      </c>
      <c r="AW3085" s="3">
        <v>21.38</v>
      </c>
      <c r="AX3085">
        <v>69.56</v>
      </c>
      <c r="AY3085" t="s">
        <v>82</v>
      </c>
      <c r="AZ3085" t="s">
        <v>75</v>
      </c>
      <c r="BA3085" t="s">
        <v>96</v>
      </c>
      <c r="BB3085" t="s">
        <v>79</v>
      </c>
      <c r="BC3085" t="s">
        <v>75</v>
      </c>
      <c r="BD3085" t="s">
        <v>75</v>
      </c>
      <c r="BE3085" t="s">
        <v>96</v>
      </c>
      <c r="BF3085">
        <v>5.78</v>
      </c>
      <c r="BG3085" s="4">
        <v>0.33329999999999999</v>
      </c>
      <c r="BH3085" s="4">
        <v>0.35210000000000002</v>
      </c>
      <c r="BI3085">
        <v>199.48</v>
      </c>
      <c r="BJ3085" s="4">
        <v>1.11E-2</v>
      </c>
      <c r="BK3085" s="4">
        <v>5.3E-3</v>
      </c>
    </row>
    <row r="3086" spans="1:63" x14ac:dyDescent="0.3">
      <c r="A3086" t="s">
        <v>3453</v>
      </c>
      <c r="B3086" t="s">
        <v>3454</v>
      </c>
      <c r="C3086" t="s">
        <v>93</v>
      </c>
      <c r="D3086" s="1">
        <v>39596500</v>
      </c>
      <c r="E3086" s="2">
        <v>8291</v>
      </c>
      <c r="F3086" s="3">
        <v>43.88</v>
      </c>
      <c r="G3086" t="b">
        <v>0</v>
      </c>
      <c r="H3086" t="b">
        <v>0</v>
      </c>
      <c r="I3086" t="b">
        <v>0</v>
      </c>
      <c r="J3086" t="b">
        <v>0</v>
      </c>
      <c r="K3086" s="4">
        <v>6.1000000000000004E-3</v>
      </c>
      <c r="L3086" s="4">
        <v>3.85E-2</v>
      </c>
      <c r="M3086" s="4">
        <v>3.95E-2</v>
      </c>
      <c r="N3086" s="4">
        <v>4.2099999999999999E-2</v>
      </c>
      <c r="O3086" s="4">
        <v>-2.86E-2</v>
      </c>
      <c r="P3086" s="4" t="s">
        <v>96</v>
      </c>
      <c r="Q3086" s="3">
        <v>0</v>
      </c>
      <c r="R3086" s="3">
        <v>4.2851299999999997</v>
      </c>
      <c r="S3086" s="3">
        <v>16.911059999999999</v>
      </c>
      <c r="T3086" s="3">
        <v>16.911059999999999</v>
      </c>
      <c r="U3086" s="3">
        <v>3.44157</v>
      </c>
      <c r="V3086" s="3">
        <v>3.44157</v>
      </c>
      <c r="W3086" t="s">
        <v>206</v>
      </c>
      <c r="X3086" s="5">
        <v>43783</v>
      </c>
      <c r="Y3086" s="4">
        <v>4.4999999999999997E-3</v>
      </c>
      <c r="Z3086" s="3">
        <v>1.32</v>
      </c>
      <c r="AA3086" s="5">
        <v>45282</v>
      </c>
      <c r="AB3086" s="3">
        <v>0.17</v>
      </c>
      <c r="AC3086" s="4">
        <v>3.0200000000000001E-2</v>
      </c>
      <c r="AD3086" t="s">
        <v>66</v>
      </c>
      <c r="AE3086" s="4">
        <v>8.0999999999999996E-3</v>
      </c>
      <c r="AF3086" t="s">
        <v>96</v>
      </c>
      <c r="AG3086">
        <v>0.14000000000000001</v>
      </c>
      <c r="AH3086" s="4">
        <v>0.59770000000000001</v>
      </c>
      <c r="AI3086" s="4">
        <v>8.2600000000000007E-2</v>
      </c>
      <c r="AJ3086" s="4">
        <v>9.64E-2</v>
      </c>
      <c r="AK3086" s="4">
        <v>9.4799999999999995E-2</v>
      </c>
      <c r="AL3086" t="s">
        <v>497</v>
      </c>
      <c r="AM3086">
        <v>136</v>
      </c>
      <c r="AN3086" s="4">
        <v>0.40839999999999999</v>
      </c>
      <c r="AO3086" s="4">
        <v>0.49819999999999998</v>
      </c>
      <c r="AP3086" s="4">
        <v>0.79120000000000001</v>
      </c>
      <c r="AQ3086" s="6">
        <v>0.4</v>
      </c>
      <c r="AR3086" s="6">
        <v>0.2</v>
      </c>
      <c r="AS3086">
        <v>1099</v>
      </c>
      <c r="AT3086" s="3">
        <v>42.21</v>
      </c>
      <c r="AU3086" s="3">
        <v>44.34</v>
      </c>
      <c r="AV3086" s="3">
        <v>43.81</v>
      </c>
      <c r="AW3086" s="3">
        <v>43.97</v>
      </c>
      <c r="AX3086">
        <v>65.739999999999995</v>
      </c>
      <c r="AY3086" t="s">
        <v>96</v>
      </c>
      <c r="AZ3086" t="s">
        <v>96</v>
      </c>
      <c r="BA3086" t="s">
        <v>96</v>
      </c>
      <c r="BB3086" t="s">
        <v>96</v>
      </c>
      <c r="BC3086" t="s">
        <v>96</v>
      </c>
      <c r="BD3086" t="s">
        <v>96</v>
      </c>
      <c r="BE3086" t="s">
        <v>96</v>
      </c>
      <c r="BF3086" t="s">
        <v>96</v>
      </c>
      <c r="BG3086" s="4" t="s">
        <v>96</v>
      </c>
      <c r="BH3086" s="4" t="s">
        <v>96</v>
      </c>
      <c r="BI3086" t="s">
        <v>96</v>
      </c>
      <c r="BJ3086" s="4" t="s">
        <v>96</v>
      </c>
      <c r="BK3086" s="4" t="s">
        <v>96</v>
      </c>
    </row>
    <row r="3087" spans="1:63" x14ac:dyDescent="0.3">
      <c r="A3087" t="s">
        <v>2796</v>
      </c>
      <c r="B3087" t="s">
        <v>2797</v>
      </c>
      <c r="C3087" t="s">
        <v>93</v>
      </c>
      <c r="D3087" s="1">
        <v>39552700</v>
      </c>
      <c r="E3087" s="2">
        <v>22339</v>
      </c>
      <c r="F3087" s="3">
        <v>20.9</v>
      </c>
      <c r="G3087" t="b">
        <v>0</v>
      </c>
      <c r="H3087" t="b">
        <v>0</v>
      </c>
      <c r="I3087" t="b">
        <v>0</v>
      </c>
      <c r="J3087" t="b">
        <v>0</v>
      </c>
      <c r="K3087" s="4">
        <v>5.3E-3</v>
      </c>
      <c r="L3087" s="4">
        <v>4.2200000000000001E-2</v>
      </c>
      <c r="M3087" s="4">
        <v>0.1211</v>
      </c>
      <c r="N3087" s="4">
        <v>0.12280000000000001</v>
      </c>
      <c r="O3087" s="4">
        <v>-2.1700000000000001E-2</v>
      </c>
      <c r="P3087">
        <v>2.7300000000000001E-2</v>
      </c>
      <c r="Q3087" s="3">
        <v>0</v>
      </c>
      <c r="R3087" s="3">
        <v>0</v>
      </c>
      <c r="S3087" s="3">
        <v>-23.729839999999999</v>
      </c>
      <c r="T3087" s="3">
        <v>-23.729839999999999</v>
      </c>
      <c r="U3087" s="3">
        <v>-42.745820000000002</v>
      </c>
      <c r="V3087" s="3">
        <v>-42.745820000000002</v>
      </c>
      <c r="W3087" t="s">
        <v>246</v>
      </c>
      <c r="X3087" s="5">
        <v>41001</v>
      </c>
      <c r="Y3087" s="4">
        <v>4.0000000000000001E-3</v>
      </c>
      <c r="Z3087" s="3">
        <v>1.1000000000000001</v>
      </c>
      <c r="AA3087" s="5">
        <v>45287</v>
      </c>
      <c r="AB3087" s="3">
        <v>0.1</v>
      </c>
      <c r="AC3087" s="4">
        <v>5.2900000000000003E-2</v>
      </c>
      <c r="AD3087" t="s">
        <v>95</v>
      </c>
      <c r="AE3087" s="4">
        <v>4.3E-3</v>
      </c>
      <c r="AF3087">
        <v>0.02</v>
      </c>
      <c r="AG3087">
        <v>0.45</v>
      </c>
      <c r="AH3087" s="4">
        <v>0.99680000000000002</v>
      </c>
      <c r="AI3087" s="4">
        <v>8.0100000000000005E-2</v>
      </c>
      <c r="AJ3087" s="4">
        <v>8.3400000000000002E-2</v>
      </c>
      <c r="AK3087" s="4">
        <v>7.2800000000000004E-2</v>
      </c>
      <c r="AL3087" t="s">
        <v>322</v>
      </c>
      <c r="AM3087">
        <v>1000</v>
      </c>
      <c r="AN3087" s="4">
        <v>6.8199999999999997E-2</v>
      </c>
      <c r="AO3087" s="4">
        <v>9.2799999999999994E-2</v>
      </c>
      <c r="AP3087" s="4">
        <v>0.21740000000000001</v>
      </c>
      <c r="AQ3087" s="6">
        <v>0.4</v>
      </c>
      <c r="AR3087" s="6">
        <v>0.2</v>
      </c>
      <c r="AS3087">
        <v>1099</v>
      </c>
      <c r="AT3087" s="3">
        <v>19.850000000000001</v>
      </c>
      <c r="AU3087" s="3">
        <v>21.09</v>
      </c>
      <c r="AV3087" s="3" t="s">
        <v>96</v>
      </c>
      <c r="AW3087" s="3" t="s">
        <v>96</v>
      </c>
      <c r="AX3087">
        <v>71.47</v>
      </c>
      <c r="AY3087" t="s">
        <v>70</v>
      </c>
      <c r="AZ3087" t="s">
        <v>70</v>
      </c>
      <c r="BA3087" t="s">
        <v>72</v>
      </c>
      <c r="BB3087" t="s">
        <v>82</v>
      </c>
      <c r="BC3087" t="s">
        <v>79</v>
      </c>
      <c r="BD3087" t="s">
        <v>70</v>
      </c>
      <c r="BE3087" t="s">
        <v>72</v>
      </c>
      <c r="BF3087">
        <v>5.68</v>
      </c>
      <c r="BG3087">
        <v>0.59060000000000001</v>
      </c>
      <c r="BH3087">
        <v>0.32829999999999998</v>
      </c>
      <c r="BI3087">
        <v>354.57</v>
      </c>
      <c r="BJ3087">
        <v>7.1199999999999999E-2</v>
      </c>
      <c r="BK3087">
        <v>4.2200000000000001E-2</v>
      </c>
    </row>
    <row r="3088" spans="1:63" x14ac:dyDescent="0.3">
      <c r="A3088" t="s">
        <v>4761</v>
      </c>
      <c r="B3088" t="s">
        <v>4762</v>
      </c>
      <c r="C3088" t="s">
        <v>93</v>
      </c>
      <c r="D3088" s="1">
        <v>39194100</v>
      </c>
      <c r="E3088" s="2">
        <v>10286</v>
      </c>
      <c r="F3088" s="3">
        <v>43.51</v>
      </c>
      <c r="G3088" t="b">
        <v>0</v>
      </c>
      <c r="H3088" t="b">
        <v>0</v>
      </c>
      <c r="I3088" t="b">
        <v>0</v>
      </c>
      <c r="J3088" t="b">
        <v>0</v>
      </c>
      <c r="K3088" s="4">
        <v>2.3999999999999998E-3</v>
      </c>
      <c r="L3088" s="4">
        <v>4.1599999999999998E-2</v>
      </c>
      <c r="M3088" s="4">
        <v>6.6400000000000001E-2</v>
      </c>
      <c r="N3088" s="4">
        <v>6.3600000000000004E-2</v>
      </c>
      <c r="O3088" t="s">
        <v>96</v>
      </c>
      <c r="P3088" t="s">
        <v>96</v>
      </c>
      <c r="Q3088" s="3">
        <v>0</v>
      </c>
      <c r="R3088" s="3">
        <v>4.2823180000000001</v>
      </c>
      <c r="S3088" s="3">
        <v>27.716663</v>
      </c>
      <c r="T3088" s="3">
        <v>27.716663</v>
      </c>
      <c r="U3088" s="3">
        <v>29.603376999999998</v>
      </c>
      <c r="V3088" s="3">
        <v>29.603376999999998</v>
      </c>
      <c r="W3088" t="s">
        <v>94</v>
      </c>
      <c r="X3088" s="5">
        <v>44257</v>
      </c>
      <c r="Y3088" s="4">
        <v>3.5999999999999999E-3</v>
      </c>
      <c r="Z3088" s="3">
        <v>1.65</v>
      </c>
      <c r="AA3088" s="5">
        <v>45287</v>
      </c>
      <c r="AB3088" s="3">
        <v>0.15</v>
      </c>
      <c r="AC3088" s="4">
        <v>3.7999999999999999E-2</v>
      </c>
      <c r="AD3088" t="s">
        <v>95</v>
      </c>
      <c r="AE3088" s="4">
        <v>7.7999999999999996E-3</v>
      </c>
      <c r="AF3088" t="s">
        <v>96</v>
      </c>
      <c r="AG3088">
        <v>0.27</v>
      </c>
      <c r="AH3088" s="4">
        <v>0.1076</v>
      </c>
      <c r="AI3088" s="4">
        <v>9.0899999999999995E-2</v>
      </c>
      <c r="AJ3088" s="4">
        <v>8.2699999999999996E-2</v>
      </c>
      <c r="AK3088" s="4">
        <v>7.7499999999999999E-2</v>
      </c>
      <c r="AL3088" t="s">
        <v>492</v>
      </c>
      <c r="AM3088">
        <v>247</v>
      </c>
      <c r="AN3088" s="4">
        <v>0.46360000000000001</v>
      </c>
      <c r="AO3088" s="4">
        <v>0.56630000000000003</v>
      </c>
      <c r="AP3088" s="4">
        <v>0.84570000000000001</v>
      </c>
      <c r="AQ3088" s="6">
        <v>0.4</v>
      </c>
      <c r="AR3088" s="6">
        <v>0.2</v>
      </c>
      <c r="AS3088">
        <v>1099</v>
      </c>
      <c r="AT3088" s="3">
        <v>41.86</v>
      </c>
      <c r="AU3088" s="3">
        <v>44.08</v>
      </c>
      <c r="AV3088" s="3">
        <v>43.33</v>
      </c>
      <c r="AW3088" s="3">
        <v>43.68</v>
      </c>
      <c r="AX3088">
        <v>66.760000000000005</v>
      </c>
      <c r="AY3088" t="s">
        <v>82</v>
      </c>
      <c r="AZ3088" t="s">
        <v>70</v>
      </c>
      <c r="BA3088" t="s">
        <v>96</v>
      </c>
      <c r="BB3088" t="s">
        <v>71</v>
      </c>
      <c r="BC3088" t="s">
        <v>75</v>
      </c>
      <c r="BD3088" t="s">
        <v>82</v>
      </c>
      <c r="BE3088" t="s">
        <v>96</v>
      </c>
      <c r="BF3088">
        <v>5.85</v>
      </c>
      <c r="BG3088" s="4">
        <v>0.17580000000000001</v>
      </c>
      <c r="BH3088" s="4">
        <v>0.36259999999999998</v>
      </c>
      <c r="BI3088">
        <v>217.22</v>
      </c>
      <c r="BJ3088" s="4">
        <v>7.1000000000000004E-3</v>
      </c>
      <c r="BK3088" s="4">
        <v>6.3E-3</v>
      </c>
    </row>
    <row r="3089" spans="1:63" x14ac:dyDescent="0.3">
      <c r="A3089" t="s">
        <v>3284</v>
      </c>
      <c r="B3089" t="s">
        <v>5796</v>
      </c>
      <c r="C3089" t="s">
        <v>93</v>
      </c>
      <c r="D3089" s="1">
        <v>38438500</v>
      </c>
      <c r="E3089" s="2">
        <v>13981</v>
      </c>
      <c r="F3089" s="3">
        <v>24.78</v>
      </c>
      <c r="G3089" t="b">
        <v>0</v>
      </c>
      <c r="H3089" t="b">
        <v>0</v>
      </c>
      <c r="I3089" t="b">
        <v>0</v>
      </c>
      <c r="J3089" t="b">
        <v>0</v>
      </c>
      <c r="K3089" s="4">
        <v>5.9999999999999995E-4</v>
      </c>
      <c r="L3089" s="4">
        <v>2.5000000000000001E-3</v>
      </c>
      <c r="M3089" s="4">
        <v>2.7300000000000001E-2</v>
      </c>
      <c r="N3089" s="4">
        <v>2.6700000000000002E-2</v>
      </c>
      <c r="O3089" s="4">
        <v>1.18E-2</v>
      </c>
      <c r="P3089" s="4">
        <v>9.7000000000000003E-3</v>
      </c>
      <c r="Q3089" s="3">
        <v>0</v>
      </c>
      <c r="R3089" s="3">
        <v>0</v>
      </c>
      <c r="S3089" s="3">
        <v>-38.660400000000003</v>
      </c>
      <c r="T3089" s="3">
        <v>-38.660400000000003</v>
      </c>
      <c r="U3089" s="3">
        <v>-12.529</v>
      </c>
      <c r="V3089" s="3">
        <v>-12.529</v>
      </c>
      <c r="W3089" t="s">
        <v>213</v>
      </c>
      <c r="X3089" s="5">
        <v>39401</v>
      </c>
      <c r="Y3089" s="4">
        <v>2.5000000000000001E-3</v>
      </c>
      <c r="Z3089" s="3">
        <v>0.87</v>
      </c>
      <c r="AA3089" s="5">
        <v>45278</v>
      </c>
      <c r="AB3089" s="3">
        <v>7.0000000000000007E-2</v>
      </c>
      <c r="AC3089" s="4">
        <v>3.5000000000000003E-2</v>
      </c>
      <c r="AD3089" t="s">
        <v>95</v>
      </c>
      <c r="AE3089" s="4">
        <v>2E-3</v>
      </c>
      <c r="AF3089" t="s">
        <v>96</v>
      </c>
      <c r="AG3089">
        <v>-0.01</v>
      </c>
      <c r="AH3089" s="4">
        <v>1.5299999999999999E-2</v>
      </c>
      <c r="AI3089" s="4">
        <v>8.0999999999999996E-3</v>
      </c>
      <c r="AJ3089" s="4">
        <v>8.6E-3</v>
      </c>
      <c r="AK3089" s="4">
        <v>1.2999999999999999E-2</v>
      </c>
      <c r="AL3089" t="s">
        <v>84</v>
      </c>
      <c r="AM3089">
        <v>30</v>
      </c>
      <c r="AN3089" s="4">
        <v>0.51719999999999999</v>
      </c>
      <c r="AO3089" s="4">
        <v>0.67659999999999998</v>
      </c>
      <c r="AP3089" s="4">
        <v>1</v>
      </c>
      <c r="AQ3089" s="6">
        <v>0.4</v>
      </c>
      <c r="AR3089" s="6">
        <v>0.2</v>
      </c>
      <c r="AS3089">
        <v>1099</v>
      </c>
      <c r="AT3089" s="3">
        <v>24.71</v>
      </c>
      <c r="AU3089" s="3">
        <v>24.8</v>
      </c>
      <c r="AV3089" s="3">
        <v>24.76</v>
      </c>
      <c r="AW3089" s="3">
        <v>24.8</v>
      </c>
      <c r="AX3089">
        <v>61.96</v>
      </c>
      <c r="AY3089" t="s">
        <v>82</v>
      </c>
      <c r="AZ3089" t="s">
        <v>70</v>
      </c>
      <c r="BA3089" t="s">
        <v>71</v>
      </c>
      <c r="BB3089" t="s">
        <v>68</v>
      </c>
      <c r="BC3089" t="s">
        <v>71</v>
      </c>
      <c r="BD3089" t="s">
        <v>71</v>
      </c>
      <c r="BE3089" t="s">
        <v>79</v>
      </c>
      <c r="BF3089" t="s">
        <v>96</v>
      </c>
      <c r="BG3089" s="4" t="s">
        <v>96</v>
      </c>
      <c r="BH3089" s="4" t="s">
        <v>96</v>
      </c>
      <c r="BI3089" t="s">
        <v>96</v>
      </c>
      <c r="BJ3089" s="4" t="s">
        <v>96</v>
      </c>
      <c r="BK3089" s="4" t="s">
        <v>96</v>
      </c>
    </row>
    <row r="3090" spans="1:63" x14ac:dyDescent="0.3">
      <c r="A3090" t="s">
        <v>3188</v>
      </c>
      <c r="B3090" t="s">
        <v>3189</v>
      </c>
      <c r="C3090" t="s">
        <v>93</v>
      </c>
      <c r="D3090" s="1">
        <v>38382200</v>
      </c>
      <c r="E3090" s="2">
        <v>2528</v>
      </c>
      <c r="F3090" s="3">
        <v>63.9</v>
      </c>
      <c r="G3090" t="b">
        <v>0</v>
      </c>
      <c r="H3090" t="b">
        <v>0</v>
      </c>
      <c r="I3090" t="b">
        <v>0</v>
      </c>
      <c r="J3090" t="b">
        <v>0</v>
      </c>
      <c r="K3090" s="4">
        <v>2.3999999999999998E-3</v>
      </c>
      <c r="L3090" s="4">
        <v>2.8799999999999999E-2</v>
      </c>
      <c r="M3090" s="4">
        <v>8.7499999999999994E-2</v>
      </c>
      <c r="N3090" s="4">
        <v>8.8599999999999998E-2</v>
      </c>
      <c r="O3090" s="4">
        <v>-1.9300000000000001E-2</v>
      </c>
      <c r="P3090" s="4">
        <v>2.9600000000000001E-2</v>
      </c>
      <c r="Q3090" s="3">
        <v>0</v>
      </c>
      <c r="R3090" s="3">
        <v>-3.2015750000000001</v>
      </c>
      <c r="S3090" s="3">
        <v>-6.3225949999999997</v>
      </c>
      <c r="T3090" s="3">
        <v>-6.3225949999999997</v>
      </c>
      <c r="U3090" s="3">
        <v>-11.41752</v>
      </c>
      <c r="V3090" s="3">
        <v>-11.41752</v>
      </c>
      <c r="W3090" t="s">
        <v>249</v>
      </c>
      <c r="X3090" s="5">
        <v>40976</v>
      </c>
      <c r="Y3090" s="4">
        <v>6.0000000000000001E-3</v>
      </c>
      <c r="Z3090" s="3">
        <v>3.25</v>
      </c>
      <c r="AA3090" s="5">
        <v>45282</v>
      </c>
      <c r="AB3090" s="3">
        <v>0.56999999999999995</v>
      </c>
      <c r="AC3090" s="4">
        <v>5.0900000000000001E-2</v>
      </c>
      <c r="AD3090" t="s">
        <v>95</v>
      </c>
      <c r="AE3090" s="4">
        <v>1.0500000000000001E-2</v>
      </c>
      <c r="AF3090" t="s">
        <v>96</v>
      </c>
      <c r="AG3090">
        <v>0.34</v>
      </c>
      <c r="AH3090" s="4">
        <v>0.73519999999999996</v>
      </c>
      <c r="AI3090" s="4">
        <v>4.5499999999999999E-2</v>
      </c>
      <c r="AJ3090" s="4">
        <v>6.4699999999999994E-2</v>
      </c>
      <c r="AK3090" s="4">
        <v>5.6099999999999997E-2</v>
      </c>
      <c r="AL3090" t="s">
        <v>497</v>
      </c>
      <c r="AM3090" s="2">
        <v>132</v>
      </c>
      <c r="AN3090" s="4">
        <v>0.18529999999999999</v>
      </c>
      <c r="AO3090" s="4">
        <v>0.24160000000000001</v>
      </c>
      <c r="AP3090" s="4">
        <v>0.55010000000000003</v>
      </c>
      <c r="AQ3090" s="6">
        <v>0.4</v>
      </c>
      <c r="AR3090" s="6">
        <v>0.2</v>
      </c>
      <c r="AS3090">
        <v>1099</v>
      </c>
      <c r="AT3090" s="3">
        <v>62.07</v>
      </c>
      <c r="AU3090" s="3">
        <v>64.569999999999993</v>
      </c>
      <c r="AV3090" s="3">
        <v>63.7</v>
      </c>
      <c r="AW3090" s="3">
        <v>64.290000000000006</v>
      </c>
      <c r="AX3090">
        <v>70.87</v>
      </c>
      <c r="AY3090" t="s">
        <v>75</v>
      </c>
      <c r="AZ3090" t="s">
        <v>82</v>
      </c>
      <c r="BA3090" t="s">
        <v>82</v>
      </c>
      <c r="BB3090" t="s">
        <v>82</v>
      </c>
      <c r="BC3090" t="s">
        <v>82</v>
      </c>
      <c r="BD3090" t="s">
        <v>69</v>
      </c>
      <c r="BE3090" t="s">
        <v>70</v>
      </c>
      <c r="BF3090">
        <v>5.34</v>
      </c>
      <c r="BG3090" s="4">
        <v>0.90400000000000003</v>
      </c>
      <c r="BH3090" s="4">
        <v>0.28499999999999998</v>
      </c>
      <c r="BI3090">
        <v>567.27</v>
      </c>
      <c r="BJ3090" s="4">
        <v>6.4199999999999993E-2</v>
      </c>
      <c r="BK3090" s="4">
        <v>2.5499999999999998E-2</v>
      </c>
    </row>
    <row r="3091" spans="1:63" x14ac:dyDescent="0.3">
      <c r="A3091" t="s">
        <v>4594</v>
      </c>
      <c r="B3091" t="s">
        <v>4595</v>
      </c>
      <c r="C3091" t="s">
        <v>93</v>
      </c>
      <c r="D3091" s="1">
        <v>38126100</v>
      </c>
      <c r="E3091" s="2">
        <v>3200</v>
      </c>
      <c r="F3091" s="3">
        <v>22.67</v>
      </c>
      <c r="G3091" t="b">
        <v>0</v>
      </c>
      <c r="H3091" t="b">
        <v>0</v>
      </c>
      <c r="I3091" t="b">
        <v>0</v>
      </c>
      <c r="J3091" t="b">
        <v>0</v>
      </c>
      <c r="K3091" s="4">
        <v>-8.0000000000000004E-4</v>
      </c>
      <c r="L3091" s="4">
        <v>4.36E-2</v>
      </c>
      <c r="M3091" s="4">
        <v>8.5599999999999996E-2</v>
      </c>
      <c r="N3091" s="4">
        <v>8.6199999999999999E-2</v>
      </c>
      <c r="O3091" s="4">
        <v>7.9000000000000008E-3</v>
      </c>
      <c r="P3091" s="4" t="s">
        <v>96</v>
      </c>
      <c r="Q3091" s="3">
        <v>-0.91320000000000001</v>
      </c>
      <c r="R3091" s="3">
        <v>-0.91320000000000001</v>
      </c>
      <c r="S3091" s="3">
        <v>-4.0351460000000001</v>
      </c>
      <c r="T3091" s="3">
        <v>-4.0351460000000001</v>
      </c>
      <c r="U3091" s="3">
        <v>-9.3229810000000004</v>
      </c>
      <c r="V3091" s="3">
        <v>-9.3229810000000004</v>
      </c>
      <c r="W3091" t="s">
        <v>94</v>
      </c>
      <c r="X3091" s="5">
        <v>44125</v>
      </c>
      <c r="Y3091" s="4">
        <v>3.1199999999999999E-2</v>
      </c>
      <c r="Z3091" s="3">
        <v>1.67</v>
      </c>
      <c r="AA3091" s="5">
        <v>45264</v>
      </c>
      <c r="AB3091" s="3">
        <v>0.15</v>
      </c>
      <c r="AC3091" s="4">
        <v>7.3800000000000004E-2</v>
      </c>
      <c r="AD3091" t="s">
        <v>95</v>
      </c>
      <c r="AE3091" s="4">
        <v>6.0000000000000001E-3</v>
      </c>
      <c r="AF3091" t="s">
        <v>96</v>
      </c>
      <c r="AG3091">
        <v>0.45</v>
      </c>
      <c r="AH3091" s="4">
        <v>0.7954</v>
      </c>
      <c r="AI3091" s="4">
        <v>9.0700000000000003E-2</v>
      </c>
      <c r="AJ3091" s="4">
        <v>0.10580000000000001</v>
      </c>
      <c r="AK3091" s="4">
        <v>9.3600000000000003E-2</v>
      </c>
      <c r="AL3091" t="s">
        <v>4596</v>
      </c>
      <c r="AM3091">
        <v>28</v>
      </c>
      <c r="AN3091" s="4">
        <v>0.58909999999999996</v>
      </c>
      <c r="AO3091" s="4">
        <v>0.76939999999999997</v>
      </c>
      <c r="AP3091" s="4">
        <v>0.99990000000000001</v>
      </c>
      <c r="AQ3091" s="6">
        <v>0.4</v>
      </c>
      <c r="AR3091" s="6">
        <v>0.2</v>
      </c>
      <c r="AS3091">
        <v>1099</v>
      </c>
      <c r="AT3091" s="3">
        <v>21.93</v>
      </c>
      <c r="AU3091" s="3">
        <v>23.06</v>
      </c>
      <c r="AV3091" s="3">
        <v>22.67</v>
      </c>
      <c r="AW3091" s="3">
        <v>22.67</v>
      </c>
      <c r="AX3091">
        <v>68.23</v>
      </c>
      <c r="AY3091" t="s">
        <v>82</v>
      </c>
      <c r="AZ3091" t="s">
        <v>75</v>
      </c>
      <c r="BA3091" t="s">
        <v>96</v>
      </c>
      <c r="BB3091" t="s">
        <v>75</v>
      </c>
      <c r="BC3091" t="s">
        <v>75</v>
      </c>
      <c r="BD3091" t="s">
        <v>69</v>
      </c>
      <c r="BE3091" t="s">
        <v>96</v>
      </c>
      <c r="BF3091" t="s">
        <v>96</v>
      </c>
      <c r="BG3091" s="4" t="s">
        <v>96</v>
      </c>
      <c r="BH3091" s="4" t="s">
        <v>96</v>
      </c>
      <c r="BI3091" t="s">
        <v>96</v>
      </c>
      <c r="BJ3091" s="4" t="s">
        <v>96</v>
      </c>
      <c r="BK3091" s="4" t="s">
        <v>96</v>
      </c>
    </row>
    <row r="3092" spans="1:63" x14ac:dyDescent="0.3">
      <c r="A3092" t="s">
        <v>4644</v>
      </c>
      <c r="B3092" t="s">
        <v>4645</v>
      </c>
      <c r="C3092" t="s">
        <v>93</v>
      </c>
      <c r="D3092" s="1">
        <v>37973300</v>
      </c>
      <c r="E3092" s="2">
        <v>1439</v>
      </c>
      <c r="F3092" s="3">
        <v>26.17</v>
      </c>
      <c r="G3092" t="b">
        <v>0</v>
      </c>
      <c r="H3092" t="b">
        <v>0</v>
      </c>
      <c r="I3092" t="b">
        <v>0</v>
      </c>
      <c r="J3092" t="b">
        <v>0</v>
      </c>
      <c r="K3092" s="4">
        <v>2.7000000000000001E-3</v>
      </c>
      <c r="L3092" s="4">
        <v>3.9899999999999998E-2</v>
      </c>
      <c r="M3092" s="4">
        <v>9.4500000000000001E-2</v>
      </c>
      <c r="N3092" s="4">
        <v>9.3700000000000006E-2</v>
      </c>
      <c r="O3092" s="4" t="s">
        <v>96</v>
      </c>
      <c r="P3092" s="4" t="s">
        <v>96</v>
      </c>
      <c r="Q3092" s="3">
        <v>0</v>
      </c>
      <c r="R3092" s="3">
        <v>0</v>
      </c>
      <c r="S3092" s="3">
        <v>3.7961390000000002</v>
      </c>
      <c r="T3092" s="3">
        <v>3.7961390000000002</v>
      </c>
      <c r="U3092" s="3">
        <v>-0.32543499999999997</v>
      </c>
      <c r="V3092" s="3">
        <v>-0.32543499999999997</v>
      </c>
      <c r="W3092" t="s">
        <v>94</v>
      </c>
      <c r="X3092" s="5">
        <v>44466</v>
      </c>
      <c r="Y3092" s="4">
        <v>5.4999999999999997E-3</v>
      </c>
      <c r="Z3092" s="3">
        <v>1.71</v>
      </c>
      <c r="AA3092" s="5">
        <v>45278</v>
      </c>
      <c r="AB3092" s="3">
        <v>0.15</v>
      </c>
      <c r="AC3092" s="4">
        <v>6.5299999999999997E-2</v>
      </c>
      <c r="AD3092" t="s">
        <v>95</v>
      </c>
      <c r="AE3092" s="4">
        <v>4.1999999999999997E-3</v>
      </c>
      <c r="AF3092" t="s">
        <v>96</v>
      </c>
      <c r="AG3092">
        <v>0.35</v>
      </c>
      <c r="AH3092" s="4">
        <v>1.3100000000000001E-2</v>
      </c>
      <c r="AI3092" s="4">
        <v>5.4300000000000001E-2</v>
      </c>
      <c r="AJ3092" s="4">
        <v>5.45E-2</v>
      </c>
      <c r="AK3092" s="4">
        <v>5.0599999999999999E-2</v>
      </c>
      <c r="AL3092" t="s">
        <v>67</v>
      </c>
      <c r="AM3092">
        <v>427</v>
      </c>
      <c r="AN3092" s="4">
        <v>0.19700000000000001</v>
      </c>
      <c r="AO3092" s="4">
        <v>0.23200000000000001</v>
      </c>
      <c r="AP3092" s="4">
        <v>0.43080000000000002</v>
      </c>
      <c r="AQ3092" s="6">
        <v>0.4</v>
      </c>
      <c r="AR3092" s="6">
        <v>0.2</v>
      </c>
      <c r="AS3092">
        <v>1099</v>
      </c>
      <c r="AT3092" s="3">
        <v>25.22</v>
      </c>
      <c r="AU3092" s="3">
        <v>26.43</v>
      </c>
      <c r="AV3092" s="3">
        <v>26.17</v>
      </c>
      <c r="AW3092" s="3">
        <v>26.17</v>
      </c>
      <c r="AX3092">
        <v>76.819999999999993</v>
      </c>
      <c r="AY3092" t="s">
        <v>75</v>
      </c>
      <c r="AZ3092" t="s">
        <v>82</v>
      </c>
      <c r="BA3092" t="s">
        <v>96</v>
      </c>
      <c r="BB3092" t="s">
        <v>79</v>
      </c>
      <c r="BC3092" t="s">
        <v>75</v>
      </c>
      <c r="BD3092" t="s">
        <v>75</v>
      </c>
      <c r="BE3092" t="s">
        <v>96</v>
      </c>
      <c r="BF3092" t="s">
        <v>96</v>
      </c>
      <c r="BG3092" s="4" t="s">
        <v>96</v>
      </c>
      <c r="BH3092" s="4" t="s">
        <v>96</v>
      </c>
      <c r="BI3092" t="s">
        <v>96</v>
      </c>
      <c r="BJ3092" s="4" t="s">
        <v>96</v>
      </c>
      <c r="BK3092" s="4" t="s">
        <v>96</v>
      </c>
    </row>
    <row r="3093" spans="1:63" x14ac:dyDescent="0.3">
      <c r="A3093" t="s">
        <v>3879</v>
      </c>
      <c r="B3093" t="s">
        <v>3880</v>
      </c>
      <c r="C3093" t="s">
        <v>93</v>
      </c>
      <c r="D3093" s="1">
        <v>37590600</v>
      </c>
      <c r="E3093" s="2">
        <v>6373</v>
      </c>
      <c r="F3093" s="3">
        <v>41.7</v>
      </c>
      <c r="G3093" t="b">
        <v>0</v>
      </c>
      <c r="H3093" t="b">
        <v>0</v>
      </c>
      <c r="I3093" t="b">
        <v>0</v>
      </c>
      <c r="J3093" t="b">
        <v>0</v>
      </c>
      <c r="K3093" s="4">
        <v>2.9999999999999997E-4</v>
      </c>
      <c r="L3093" s="4">
        <v>5.3199999999999997E-2</v>
      </c>
      <c r="M3093" s="4">
        <v>9.5200000000000007E-2</v>
      </c>
      <c r="N3093" s="4">
        <v>9.6299999999999997E-2</v>
      </c>
      <c r="O3093" s="4" t="s">
        <v>96</v>
      </c>
      <c r="P3093" s="4" t="s">
        <v>96</v>
      </c>
      <c r="Q3093" s="3">
        <v>0</v>
      </c>
      <c r="R3093" s="3">
        <v>12.09507</v>
      </c>
      <c r="S3093" s="3">
        <v>16.181370000000001</v>
      </c>
      <c r="T3093" s="3">
        <v>16.181370000000001</v>
      </c>
      <c r="U3093" s="3">
        <v>17.386558000000001</v>
      </c>
      <c r="V3093" s="3">
        <v>17.386558000000001</v>
      </c>
      <c r="W3093" t="s">
        <v>237</v>
      </c>
      <c r="X3093" s="5">
        <v>44243</v>
      </c>
      <c r="Y3093" s="4">
        <v>3.2000000000000002E-3</v>
      </c>
      <c r="Z3093" s="3">
        <v>0.93</v>
      </c>
      <c r="AA3093" s="5">
        <v>45278</v>
      </c>
      <c r="AB3093" s="3">
        <v>0.15</v>
      </c>
      <c r="AC3093" s="4">
        <v>2.24E-2</v>
      </c>
      <c r="AD3093" t="s">
        <v>95</v>
      </c>
      <c r="AE3093" s="4">
        <v>8.6E-3</v>
      </c>
      <c r="AF3093" t="s">
        <v>96</v>
      </c>
      <c r="AG3093">
        <v>0.56999999999999995</v>
      </c>
      <c r="AH3093" s="4">
        <v>9.1999999999999998E-2</v>
      </c>
      <c r="AI3093" s="4">
        <v>7.1199999999999999E-2</v>
      </c>
      <c r="AJ3093" s="4">
        <v>8.3699999999999997E-2</v>
      </c>
      <c r="AK3093" s="4">
        <v>7.7799999999999994E-2</v>
      </c>
      <c r="AL3093" t="s">
        <v>909</v>
      </c>
      <c r="AM3093">
        <v>106</v>
      </c>
      <c r="AN3093" s="4">
        <v>0.2392</v>
      </c>
      <c r="AO3093" s="4">
        <v>0.31859999999999999</v>
      </c>
      <c r="AP3093" s="4">
        <v>0.69610000000000005</v>
      </c>
      <c r="AQ3093" s="6">
        <v>0.4</v>
      </c>
      <c r="AR3093" s="6">
        <v>0.2</v>
      </c>
      <c r="AS3093">
        <v>1099</v>
      </c>
      <c r="AT3093" s="3">
        <v>39.69</v>
      </c>
      <c r="AU3093" s="3">
        <v>42.38</v>
      </c>
      <c r="AV3093">
        <v>41.62</v>
      </c>
      <c r="AW3093">
        <v>41.84</v>
      </c>
      <c r="AX3093">
        <v>70.569999999999993</v>
      </c>
      <c r="AY3093" t="s">
        <v>75</v>
      </c>
      <c r="AZ3093" t="s">
        <v>69</v>
      </c>
      <c r="BA3093" t="s">
        <v>96</v>
      </c>
      <c r="BB3093" t="s">
        <v>82</v>
      </c>
      <c r="BC3093" t="s">
        <v>75</v>
      </c>
      <c r="BD3093" t="s">
        <v>82</v>
      </c>
      <c r="BE3093" t="s">
        <v>96</v>
      </c>
      <c r="BF3093">
        <v>5.85</v>
      </c>
      <c r="BG3093">
        <v>0</v>
      </c>
      <c r="BH3093">
        <v>0.36309999999999998</v>
      </c>
      <c r="BI3093">
        <v>191.09</v>
      </c>
      <c r="BJ3093">
        <v>7.6999999999999999E-2</v>
      </c>
      <c r="BK3093">
        <v>9.9000000000000005E-2</v>
      </c>
    </row>
    <row r="3094" spans="1:63" x14ac:dyDescent="0.3">
      <c r="A3094" t="s">
        <v>4627</v>
      </c>
      <c r="B3094" t="s">
        <v>4628</v>
      </c>
      <c r="C3094" t="s">
        <v>93</v>
      </c>
      <c r="D3094" s="1">
        <v>36108000</v>
      </c>
      <c r="E3094">
        <v>1094</v>
      </c>
      <c r="F3094" s="3">
        <v>42.22</v>
      </c>
      <c r="G3094" t="b">
        <v>0</v>
      </c>
      <c r="H3094" t="b">
        <v>0</v>
      </c>
      <c r="I3094" t="b">
        <v>0</v>
      </c>
      <c r="J3094" t="b">
        <v>0</v>
      </c>
      <c r="K3094" s="4">
        <v>1.6999999999999999E-3</v>
      </c>
      <c r="L3094" s="4">
        <v>3.7499999999999999E-2</v>
      </c>
      <c r="M3094" s="4">
        <v>5.62E-2</v>
      </c>
      <c r="N3094" s="4">
        <v>0.05</v>
      </c>
      <c r="O3094" s="4" t="s">
        <v>96</v>
      </c>
      <c r="P3094" s="4" t="s">
        <v>96</v>
      </c>
      <c r="Q3094" s="3">
        <v>0</v>
      </c>
      <c r="R3094" s="3">
        <v>0</v>
      </c>
      <c r="S3094" s="3">
        <v>2.5000000000000001E-3</v>
      </c>
      <c r="T3094" s="3">
        <v>2.5000000000000001E-3</v>
      </c>
      <c r="U3094" s="3">
        <v>-4.7714999999999996</v>
      </c>
      <c r="V3094" s="3">
        <v>-4.7714999999999996</v>
      </c>
      <c r="W3094" t="s">
        <v>94</v>
      </c>
      <c r="X3094" s="5">
        <v>44447</v>
      </c>
      <c r="Y3094" s="4">
        <v>3.8999999999999998E-3</v>
      </c>
      <c r="Z3094" s="3">
        <v>1.59</v>
      </c>
      <c r="AA3094" s="5">
        <v>45282</v>
      </c>
      <c r="AB3094" s="3">
        <v>0.13</v>
      </c>
      <c r="AC3094" s="4">
        <v>3.7600000000000001E-2</v>
      </c>
      <c r="AD3094" t="s">
        <v>95</v>
      </c>
      <c r="AE3094" s="4">
        <v>8.2000000000000007E-3</v>
      </c>
      <c r="AF3094" t="s">
        <v>96</v>
      </c>
      <c r="AG3094">
        <v>0.24</v>
      </c>
      <c r="AH3094" s="4">
        <v>0.42470000000000002</v>
      </c>
      <c r="AI3094" s="4">
        <v>7.4099999999999999E-2</v>
      </c>
      <c r="AJ3094" s="4">
        <v>7.2700000000000001E-2</v>
      </c>
      <c r="AK3094" s="4">
        <v>6.5199999999999994E-2</v>
      </c>
      <c r="AL3094" t="s">
        <v>794</v>
      </c>
      <c r="AM3094">
        <v>298</v>
      </c>
      <c r="AN3094" s="4">
        <v>0.35189999999999999</v>
      </c>
      <c r="AO3094" s="4">
        <v>0.43209999999999998</v>
      </c>
      <c r="AP3094" s="4">
        <v>0.75870000000000004</v>
      </c>
      <c r="AQ3094" s="6">
        <v>0.4</v>
      </c>
      <c r="AR3094" s="6">
        <v>0.2</v>
      </c>
      <c r="AS3094">
        <v>1099</v>
      </c>
      <c r="AT3094" s="3">
        <v>40.81</v>
      </c>
      <c r="AU3094" s="3">
        <v>42.72</v>
      </c>
      <c r="AV3094" s="3">
        <v>42.22</v>
      </c>
      <c r="AW3094" s="3">
        <v>42.22</v>
      </c>
      <c r="AX3094">
        <v>68.98</v>
      </c>
      <c r="AY3094" t="s">
        <v>75</v>
      </c>
      <c r="AZ3094" t="s">
        <v>71</v>
      </c>
      <c r="BA3094" t="s">
        <v>96</v>
      </c>
      <c r="BB3094" t="s">
        <v>70</v>
      </c>
      <c r="BC3094" t="s">
        <v>75</v>
      </c>
      <c r="BD3094" t="s">
        <v>75</v>
      </c>
      <c r="BE3094" t="s">
        <v>96</v>
      </c>
      <c r="BF3094" t="s">
        <v>96</v>
      </c>
      <c r="BG3094" s="4" t="s">
        <v>96</v>
      </c>
      <c r="BH3094" s="4" t="s">
        <v>96</v>
      </c>
      <c r="BI3094" t="s">
        <v>96</v>
      </c>
      <c r="BJ3094" s="4" t="s">
        <v>96</v>
      </c>
      <c r="BK3094" s="4" t="s">
        <v>96</v>
      </c>
    </row>
    <row r="3095" spans="1:63" x14ac:dyDescent="0.3">
      <c r="A3095" t="s">
        <v>1910</v>
      </c>
      <c r="B3095" t="s">
        <v>1911</v>
      </c>
      <c r="C3095" t="s">
        <v>93</v>
      </c>
      <c r="D3095" s="1">
        <v>35942400</v>
      </c>
      <c r="E3095" s="2">
        <v>4575</v>
      </c>
      <c r="F3095" s="3">
        <v>21.13</v>
      </c>
      <c r="G3095" t="b">
        <v>0</v>
      </c>
      <c r="H3095" t="b">
        <v>0</v>
      </c>
      <c r="I3095" t="b">
        <v>1</v>
      </c>
      <c r="J3095" t="b">
        <v>0</v>
      </c>
      <c r="K3095" s="4">
        <v>4.1999999999999997E-3</v>
      </c>
      <c r="L3095" s="4">
        <v>4.48E-2</v>
      </c>
      <c r="M3095" s="4">
        <v>7.5200000000000003E-2</v>
      </c>
      <c r="N3095" s="4">
        <v>7.0699999999999999E-2</v>
      </c>
      <c r="O3095" s="4">
        <v>-3.2199999999999999E-2</v>
      </c>
      <c r="P3095" s="4">
        <v>1.4800000000000001E-2</v>
      </c>
      <c r="Q3095" s="3">
        <v>0</v>
      </c>
      <c r="R3095" s="3">
        <v>0</v>
      </c>
      <c r="S3095" s="3">
        <v>2.0068299999999999</v>
      </c>
      <c r="T3095" s="3">
        <v>2.0068299999999999</v>
      </c>
      <c r="U3095" s="3">
        <v>-277.15114</v>
      </c>
      <c r="V3095" s="3">
        <v>-277.15114</v>
      </c>
      <c r="W3095" t="s">
        <v>94</v>
      </c>
      <c r="X3095" s="5">
        <v>42627</v>
      </c>
      <c r="Y3095" s="4">
        <v>2.0999999999999999E-3</v>
      </c>
      <c r="Z3095" s="3">
        <v>0.84</v>
      </c>
      <c r="AA3095" s="5">
        <v>45274</v>
      </c>
      <c r="AB3095" s="3">
        <v>0.08</v>
      </c>
      <c r="AC3095" s="4">
        <v>3.9699999999999999E-2</v>
      </c>
      <c r="AD3095" t="s">
        <v>95</v>
      </c>
      <c r="AE3095" s="4">
        <v>3.5999999999999999E-3</v>
      </c>
      <c r="AF3095" t="s">
        <v>96</v>
      </c>
      <c r="AG3095">
        <v>0.17</v>
      </c>
      <c r="AH3095" s="4">
        <v>0.70799999999999996</v>
      </c>
      <c r="AI3095" s="4">
        <v>7.5999999999999998E-2</v>
      </c>
      <c r="AJ3095" s="4">
        <v>7.51E-2</v>
      </c>
      <c r="AK3095" s="4">
        <v>7.2099999999999997E-2</v>
      </c>
      <c r="AL3095" t="s">
        <v>1164</v>
      </c>
      <c r="AM3095">
        <v>1000</v>
      </c>
      <c r="AN3095" s="4">
        <v>0.22570000000000001</v>
      </c>
      <c r="AO3095" s="4">
        <v>0.2979</v>
      </c>
      <c r="AP3095" s="4">
        <v>0.56620000000000004</v>
      </c>
      <c r="AQ3095" s="6">
        <v>0.4</v>
      </c>
      <c r="AR3095" s="6">
        <v>0.2</v>
      </c>
      <c r="AS3095">
        <v>1099</v>
      </c>
      <c r="AT3095" s="3">
        <v>20.28</v>
      </c>
      <c r="AU3095" s="3">
        <v>21.38</v>
      </c>
      <c r="AV3095" s="3">
        <v>21.12</v>
      </c>
      <c r="AW3095" s="3">
        <v>21.14</v>
      </c>
      <c r="AX3095">
        <v>70.81</v>
      </c>
      <c r="AY3095" t="s">
        <v>79</v>
      </c>
      <c r="AZ3095" t="s">
        <v>79</v>
      </c>
      <c r="BA3095" t="s">
        <v>96</v>
      </c>
      <c r="BB3095" t="s">
        <v>75</v>
      </c>
      <c r="BC3095" t="s">
        <v>70</v>
      </c>
      <c r="BD3095" t="s">
        <v>72</v>
      </c>
      <c r="BE3095" t="s">
        <v>96</v>
      </c>
      <c r="BF3095">
        <v>6.17</v>
      </c>
      <c r="BG3095" s="4">
        <v>0.70699999999999996</v>
      </c>
      <c r="BH3095" s="4">
        <v>0.43430000000000002</v>
      </c>
      <c r="BI3095">
        <v>562.33000000000004</v>
      </c>
      <c r="BJ3095" s="4">
        <v>8.2199999999999995E-2</v>
      </c>
      <c r="BK3095" s="4">
        <v>1.49E-2</v>
      </c>
    </row>
    <row r="3096" spans="1:63" x14ac:dyDescent="0.3">
      <c r="A3096" t="s">
        <v>5488</v>
      </c>
      <c r="B3096" t="s">
        <v>5489</v>
      </c>
      <c r="C3096" t="s">
        <v>93</v>
      </c>
      <c r="D3096" s="1">
        <v>35666600</v>
      </c>
      <c r="E3096" s="2">
        <v>2723</v>
      </c>
      <c r="F3096" s="3">
        <v>49.35</v>
      </c>
      <c r="G3096" t="b">
        <v>0</v>
      </c>
      <c r="H3096" t="b">
        <v>0</v>
      </c>
      <c r="I3096" t="b">
        <v>0</v>
      </c>
      <c r="J3096" t="b">
        <v>0</v>
      </c>
      <c r="K3096" s="4">
        <v>1.1000000000000001E-3</v>
      </c>
      <c r="L3096" s="4">
        <v>1.77E-2</v>
      </c>
      <c r="M3096" s="4">
        <v>4.4299999999999999E-2</v>
      </c>
      <c r="N3096" s="4">
        <v>4.24E-2</v>
      </c>
      <c r="O3096" t="s">
        <v>96</v>
      </c>
      <c r="P3096" t="s">
        <v>96</v>
      </c>
      <c r="Q3096" s="3">
        <v>0</v>
      </c>
      <c r="R3096" s="3">
        <v>2.4637150000000001</v>
      </c>
      <c r="S3096" s="3">
        <v>14.758449000000001</v>
      </c>
      <c r="T3096" s="3">
        <v>14.758449000000001</v>
      </c>
      <c r="U3096" s="3">
        <v>34.656536000000003</v>
      </c>
      <c r="V3096" s="3">
        <v>34.656536000000003</v>
      </c>
      <c r="W3096" t="s">
        <v>252</v>
      </c>
      <c r="X3096" s="5">
        <v>44817</v>
      </c>
      <c r="Y3096" s="4">
        <v>5.0000000000000001E-4</v>
      </c>
      <c r="Z3096" s="3">
        <v>1.96</v>
      </c>
      <c r="AA3096" s="5">
        <v>45288</v>
      </c>
      <c r="AB3096" s="3">
        <v>0.2</v>
      </c>
      <c r="AC3096" s="4">
        <v>3.9800000000000002E-2</v>
      </c>
      <c r="AD3096" t="s">
        <v>95</v>
      </c>
      <c r="AE3096" s="4">
        <v>4.7999999999999996E-3</v>
      </c>
      <c r="AF3096" t="s">
        <v>96</v>
      </c>
      <c r="AG3096">
        <v>-0.42</v>
      </c>
      <c r="AH3096" s="4">
        <v>5.28E-2</v>
      </c>
      <c r="AI3096" s="4">
        <v>3.7900000000000003E-2</v>
      </c>
      <c r="AJ3096" s="4">
        <v>3.73E-2</v>
      </c>
      <c r="AK3096" s="4">
        <v>3.3799999999999997E-2</v>
      </c>
      <c r="AL3096" t="s">
        <v>5870</v>
      </c>
      <c r="AM3096">
        <v>65</v>
      </c>
      <c r="AN3096" s="4">
        <v>0.28029999999999999</v>
      </c>
      <c r="AO3096" s="4">
        <v>0.39</v>
      </c>
      <c r="AP3096" s="4">
        <v>0.91190000000000004</v>
      </c>
      <c r="AQ3096">
        <v>0.4</v>
      </c>
      <c r="AR3096">
        <v>0.2</v>
      </c>
      <c r="AS3096">
        <v>1099</v>
      </c>
      <c r="AT3096" s="3">
        <v>48.45</v>
      </c>
      <c r="AU3096" s="3">
        <v>49.53</v>
      </c>
      <c r="AV3096" s="3">
        <v>49.33</v>
      </c>
      <c r="AW3096" s="3">
        <v>49.36</v>
      </c>
      <c r="AX3096">
        <v>70.86</v>
      </c>
      <c r="AY3096" t="s">
        <v>75</v>
      </c>
      <c r="AZ3096" t="s">
        <v>72</v>
      </c>
      <c r="BA3096" t="s">
        <v>96</v>
      </c>
      <c r="BB3096" t="s">
        <v>79</v>
      </c>
      <c r="BC3096" t="s">
        <v>96</v>
      </c>
      <c r="BD3096" t="s">
        <v>96</v>
      </c>
      <c r="BE3096" t="s">
        <v>96</v>
      </c>
      <c r="BF3096">
        <v>5.72</v>
      </c>
      <c r="BG3096" s="4">
        <v>0.1211</v>
      </c>
      <c r="BH3096" s="4">
        <v>0.34189999999999998</v>
      </c>
      <c r="BI3096">
        <v>0</v>
      </c>
      <c r="BJ3096" s="4">
        <v>0</v>
      </c>
      <c r="BK3096" s="4">
        <v>0</v>
      </c>
    </row>
    <row r="3097" spans="1:63" x14ac:dyDescent="0.3">
      <c r="A3097" t="s">
        <v>5909</v>
      </c>
      <c r="B3097" t="s">
        <v>5910</v>
      </c>
      <c r="C3097" t="s">
        <v>93</v>
      </c>
      <c r="D3097" s="1">
        <v>35569000</v>
      </c>
      <c r="E3097" s="2">
        <v>3545</v>
      </c>
      <c r="F3097" s="3">
        <v>50.85</v>
      </c>
      <c r="G3097" t="b">
        <v>0</v>
      </c>
      <c r="H3097" t="b">
        <v>0</v>
      </c>
      <c r="I3097" t="b">
        <v>0</v>
      </c>
      <c r="J3097" t="b">
        <v>0</v>
      </c>
      <c r="K3097" s="4">
        <v>1.6000000000000001E-3</v>
      </c>
      <c r="L3097" s="4">
        <v>1.5599999999999999E-2</v>
      </c>
      <c r="M3097" s="4">
        <v>5.8700000000000002E-2</v>
      </c>
      <c r="N3097" s="4">
        <v>5.8200000000000002E-2</v>
      </c>
      <c r="O3097" t="s">
        <v>96</v>
      </c>
      <c r="P3097" t="s">
        <v>96</v>
      </c>
      <c r="Q3097" s="3">
        <v>0</v>
      </c>
      <c r="R3097" s="3">
        <v>0</v>
      </c>
      <c r="S3097" s="3">
        <v>5.0835549999999996</v>
      </c>
      <c r="T3097" s="3">
        <v>5.0835549999999996</v>
      </c>
      <c r="U3097" s="3">
        <v>15.175414999999999</v>
      </c>
      <c r="V3097" s="3">
        <v>15.175414999999999</v>
      </c>
      <c r="W3097" t="s">
        <v>94</v>
      </c>
      <c r="X3097" s="5">
        <v>44845</v>
      </c>
      <c r="Y3097" s="4">
        <v>3.2000000000000002E-3</v>
      </c>
      <c r="Z3097" s="3">
        <v>2.73</v>
      </c>
      <c r="AA3097" s="5">
        <v>45278</v>
      </c>
      <c r="AB3097" s="3">
        <v>0.28000000000000003</v>
      </c>
      <c r="AC3097" s="4">
        <v>5.3699999999999998E-2</v>
      </c>
      <c r="AD3097" t="s">
        <v>95</v>
      </c>
      <c r="AE3097" s="4">
        <v>5.4999999999999997E-3</v>
      </c>
      <c r="AF3097" t="s">
        <v>96</v>
      </c>
      <c r="AG3097">
        <v>-0.2</v>
      </c>
      <c r="AH3097" s="4">
        <v>3.5999999999999997E-2</v>
      </c>
      <c r="AI3097" s="4">
        <v>2.7300000000000001E-2</v>
      </c>
      <c r="AJ3097" s="4">
        <v>2.75E-2</v>
      </c>
      <c r="AK3097" s="4">
        <v>2.4E-2</v>
      </c>
      <c r="AL3097" t="s">
        <v>909</v>
      </c>
      <c r="AM3097">
        <v>232</v>
      </c>
      <c r="AN3097" s="4">
        <v>0.35189999999999999</v>
      </c>
      <c r="AO3097" s="4">
        <v>0.38940000000000002</v>
      </c>
      <c r="AP3097" s="4">
        <v>0.57250000000000001</v>
      </c>
      <c r="AQ3097" s="6">
        <v>0.4</v>
      </c>
      <c r="AR3097" s="6">
        <v>0.2</v>
      </c>
      <c r="AS3097">
        <v>1099</v>
      </c>
      <c r="AT3097" s="3">
        <v>50.02</v>
      </c>
      <c r="AU3097" s="3">
        <v>50.99</v>
      </c>
      <c r="AV3097" s="3">
        <v>50.78</v>
      </c>
      <c r="AW3097" s="3">
        <v>50.9</v>
      </c>
      <c r="AX3097">
        <v>74.52</v>
      </c>
      <c r="AY3097" t="s">
        <v>70</v>
      </c>
      <c r="AZ3097" t="s">
        <v>72</v>
      </c>
      <c r="BA3097" t="s">
        <v>96</v>
      </c>
      <c r="BB3097" t="s">
        <v>96</v>
      </c>
      <c r="BC3097" t="s">
        <v>96</v>
      </c>
      <c r="BD3097" t="s">
        <v>72</v>
      </c>
      <c r="BE3097" t="s">
        <v>96</v>
      </c>
      <c r="BF3097" t="s">
        <v>96</v>
      </c>
      <c r="BG3097" t="s">
        <v>96</v>
      </c>
      <c r="BH3097" t="s">
        <v>96</v>
      </c>
      <c r="BI3097" t="s">
        <v>96</v>
      </c>
      <c r="BJ3097" t="s">
        <v>96</v>
      </c>
      <c r="BK3097" t="s">
        <v>96</v>
      </c>
    </row>
    <row r="3098" spans="1:63" x14ac:dyDescent="0.3">
      <c r="A3098" t="s">
        <v>4719</v>
      </c>
      <c r="B3098" t="s">
        <v>4720</v>
      </c>
      <c r="C3098" t="s">
        <v>93</v>
      </c>
      <c r="D3098" s="1">
        <v>35261600</v>
      </c>
      <c r="E3098" s="2">
        <v>5095</v>
      </c>
      <c r="F3098" s="3">
        <v>16</v>
      </c>
      <c r="G3098" t="b">
        <v>0</v>
      </c>
      <c r="H3098" t="b">
        <v>0</v>
      </c>
      <c r="I3098" t="b">
        <v>0</v>
      </c>
      <c r="J3098" t="b">
        <v>0</v>
      </c>
      <c r="K3098" s="4">
        <v>-8.3000000000000001E-3</v>
      </c>
      <c r="L3098" s="4">
        <v>4.2299999999999997E-2</v>
      </c>
      <c r="M3098" s="4">
        <v>0.1168</v>
      </c>
      <c r="N3098" s="4">
        <v>0.1052</v>
      </c>
      <c r="O3098" s="4" t="s">
        <v>96</v>
      </c>
      <c r="P3098" t="s">
        <v>96</v>
      </c>
      <c r="Q3098" s="3">
        <v>0</v>
      </c>
      <c r="R3098" s="3">
        <v>0</v>
      </c>
      <c r="S3098" s="3">
        <v>4.6098499999999998</v>
      </c>
      <c r="T3098" s="3">
        <v>26.11525</v>
      </c>
      <c r="U3098" s="3">
        <v>16.88325</v>
      </c>
      <c r="V3098" s="3">
        <v>16.88325</v>
      </c>
      <c r="W3098" t="s">
        <v>249</v>
      </c>
      <c r="X3098" s="5">
        <v>44245</v>
      </c>
      <c r="Y3098" s="4">
        <v>9.4999999999999998E-3</v>
      </c>
      <c r="Z3098" s="3">
        <v>1</v>
      </c>
      <c r="AA3098" s="5">
        <v>45282</v>
      </c>
      <c r="AB3098" s="3">
        <v>0.09</v>
      </c>
      <c r="AC3098" s="4">
        <v>6.2600000000000003E-2</v>
      </c>
      <c r="AD3098" t="s">
        <v>243</v>
      </c>
      <c r="AE3098" s="4">
        <v>3.8E-3</v>
      </c>
      <c r="AF3098">
        <v>7.0000000000000007E-2</v>
      </c>
      <c r="AG3098">
        <v>0.51</v>
      </c>
      <c r="AH3098" s="4">
        <v>0.35070000000000001</v>
      </c>
      <c r="AI3098" s="4">
        <v>9.4500000000000001E-2</v>
      </c>
      <c r="AJ3098" s="4">
        <v>0.1081</v>
      </c>
      <c r="AK3098" s="4">
        <v>9.69E-2</v>
      </c>
      <c r="AL3098" t="s">
        <v>360</v>
      </c>
      <c r="AM3098">
        <v>141</v>
      </c>
      <c r="AN3098" s="4">
        <v>0.19520000000000001</v>
      </c>
      <c r="AO3098" s="4">
        <v>0.2591</v>
      </c>
      <c r="AP3098" s="4">
        <v>0.57310000000000005</v>
      </c>
      <c r="AQ3098" s="6">
        <v>0.4</v>
      </c>
      <c r="AR3098" s="6">
        <v>0.2</v>
      </c>
      <c r="AS3098">
        <v>1099</v>
      </c>
      <c r="AT3098" s="3">
        <v>15.43</v>
      </c>
      <c r="AU3098" s="3">
        <v>16.350000000000001</v>
      </c>
      <c r="AV3098" s="3">
        <v>15.91</v>
      </c>
      <c r="AW3098" s="3">
        <v>16.170000000000002</v>
      </c>
      <c r="AX3098">
        <v>64.650000000000006</v>
      </c>
      <c r="AY3098" t="s">
        <v>96</v>
      </c>
      <c r="AZ3098" t="s">
        <v>75</v>
      </c>
      <c r="BA3098" t="s">
        <v>96</v>
      </c>
      <c r="BB3098" t="s">
        <v>96</v>
      </c>
      <c r="BC3098" t="s">
        <v>96</v>
      </c>
      <c r="BD3098" t="s">
        <v>96</v>
      </c>
      <c r="BE3098" t="s">
        <v>96</v>
      </c>
      <c r="BF3098">
        <v>3.98</v>
      </c>
      <c r="BG3098" s="4">
        <v>0.2717</v>
      </c>
      <c r="BH3098" s="4">
        <v>5.3600000000000002E-2</v>
      </c>
      <c r="BI3098">
        <v>1632.57</v>
      </c>
      <c r="BJ3098" s="4">
        <v>2.6200000000000001E-2</v>
      </c>
      <c r="BK3098" s="4">
        <v>2E-3</v>
      </c>
    </row>
    <row r="3099" spans="1:63" x14ac:dyDescent="0.3">
      <c r="A3099" t="s">
        <v>3683</v>
      </c>
      <c r="B3099" t="s">
        <v>3684</v>
      </c>
      <c r="C3099" t="s">
        <v>93</v>
      </c>
      <c r="D3099" s="1">
        <v>34417400</v>
      </c>
      <c r="E3099">
        <v>683</v>
      </c>
      <c r="F3099" s="3">
        <v>38.19</v>
      </c>
      <c r="G3099" t="b">
        <v>0</v>
      </c>
      <c r="H3099" t="b">
        <v>0</v>
      </c>
      <c r="I3099" t="b">
        <v>0</v>
      </c>
      <c r="J3099" t="b">
        <v>0</v>
      </c>
      <c r="K3099" s="4">
        <v>2.5000000000000001E-3</v>
      </c>
      <c r="L3099" s="4">
        <v>4.6699999999999998E-2</v>
      </c>
      <c r="M3099" s="4">
        <v>8.0699999999999994E-2</v>
      </c>
      <c r="N3099" s="4">
        <v>7.5200000000000003E-2</v>
      </c>
      <c r="O3099" s="4" t="s">
        <v>96</v>
      </c>
      <c r="P3099" s="4" t="s">
        <v>96</v>
      </c>
      <c r="Q3099" s="3">
        <v>0</v>
      </c>
      <c r="R3099" s="3">
        <v>0</v>
      </c>
      <c r="S3099" s="3">
        <v>7.6681150000000002</v>
      </c>
      <c r="T3099" s="3">
        <v>7.6681150000000002</v>
      </c>
      <c r="U3099" s="3">
        <v>11.552894999999999</v>
      </c>
      <c r="V3099" s="3">
        <v>11.552894999999999</v>
      </c>
      <c r="W3099" t="s">
        <v>249</v>
      </c>
      <c r="X3099" s="5">
        <v>44376</v>
      </c>
      <c r="Y3099" s="4">
        <v>3.8999999999999998E-3</v>
      </c>
      <c r="Z3099" s="3">
        <v>2.2200000000000002</v>
      </c>
      <c r="AA3099" s="5">
        <v>45278</v>
      </c>
      <c r="AB3099" s="3">
        <v>0.26</v>
      </c>
      <c r="AC3099" s="4">
        <v>5.8099999999999999E-2</v>
      </c>
      <c r="AD3099" t="s">
        <v>95</v>
      </c>
      <c r="AE3099" s="4">
        <v>8.0999999999999996E-3</v>
      </c>
      <c r="AF3099" t="s">
        <v>96</v>
      </c>
      <c r="AG3099">
        <v>0.48</v>
      </c>
      <c r="AH3099" s="4">
        <v>0.27529999999999999</v>
      </c>
      <c r="AI3099" s="4">
        <v>8.6499999999999994E-2</v>
      </c>
      <c r="AJ3099" s="4">
        <v>9.2999999999999999E-2</v>
      </c>
      <c r="AK3099" s="4">
        <v>9.0800000000000006E-2</v>
      </c>
      <c r="AL3099" t="s">
        <v>909</v>
      </c>
      <c r="AM3099" s="2">
        <v>155</v>
      </c>
      <c r="AN3099" s="4">
        <v>0.18629999999999999</v>
      </c>
      <c r="AO3099" s="4">
        <v>0.25159999999999999</v>
      </c>
      <c r="AP3099" s="4">
        <v>0.56599999999999995</v>
      </c>
      <c r="AQ3099" s="6">
        <v>0.4</v>
      </c>
      <c r="AR3099" s="6">
        <v>0.2</v>
      </c>
      <c r="AS3099">
        <v>1099</v>
      </c>
      <c r="AT3099" s="3">
        <v>36.56</v>
      </c>
      <c r="AU3099" s="3">
        <v>38.71</v>
      </c>
      <c r="AV3099" s="3" t="s">
        <v>96</v>
      </c>
      <c r="AW3099" s="3" t="s">
        <v>96</v>
      </c>
      <c r="AX3099">
        <v>71.2</v>
      </c>
      <c r="AY3099" t="s">
        <v>96</v>
      </c>
      <c r="AZ3099" t="s">
        <v>79</v>
      </c>
      <c r="BA3099" t="s">
        <v>96</v>
      </c>
      <c r="BB3099" t="s">
        <v>96</v>
      </c>
      <c r="BC3099" t="s">
        <v>96</v>
      </c>
      <c r="BD3099" t="s">
        <v>69</v>
      </c>
      <c r="BE3099" t="s">
        <v>96</v>
      </c>
      <c r="BF3099">
        <v>4.08</v>
      </c>
      <c r="BG3099" s="4">
        <v>0.37469999999999998</v>
      </c>
      <c r="BH3099" s="4">
        <v>5.8599999999999999E-2</v>
      </c>
      <c r="BI3099">
        <v>1609.84</v>
      </c>
      <c r="BJ3099" s="4">
        <v>3.5700000000000003E-2</v>
      </c>
      <c r="BK3099" s="4">
        <v>2.5000000000000001E-3</v>
      </c>
    </row>
    <row r="3100" spans="1:63" x14ac:dyDescent="0.3">
      <c r="A3100" t="s">
        <v>4897</v>
      </c>
      <c r="B3100" t="s">
        <v>4898</v>
      </c>
      <c r="C3100" t="s">
        <v>93</v>
      </c>
      <c r="D3100" s="1">
        <v>34099600</v>
      </c>
      <c r="E3100">
        <v>4005</v>
      </c>
      <c r="F3100" s="3">
        <v>45.37</v>
      </c>
      <c r="G3100" t="b">
        <v>0</v>
      </c>
      <c r="H3100" t="b">
        <v>0</v>
      </c>
      <c r="I3100" t="b">
        <v>0</v>
      </c>
      <c r="J3100" t="b">
        <v>0</v>
      </c>
      <c r="K3100" s="4">
        <v>-4.0000000000000002E-4</v>
      </c>
      <c r="L3100" s="4">
        <v>3.1699999999999999E-2</v>
      </c>
      <c r="M3100" s="4">
        <v>0.1168</v>
      </c>
      <c r="N3100" s="4">
        <v>0.1171</v>
      </c>
      <c r="O3100" s="4" t="s">
        <v>96</v>
      </c>
      <c r="P3100" s="4" t="s">
        <v>96</v>
      </c>
      <c r="Q3100" s="3">
        <v>0</v>
      </c>
      <c r="R3100" s="3">
        <v>2.227325</v>
      </c>
      <c r="S3100" s="3">
        <v>4.4382299999999999</v>
      </c>
      <c r="T3100" s="3">
        <v>4.4382299999999999</v>
      </c>
      <c r="U3100" s="3">
        <v>10.17032</v>
      </c>
      <c r="V3100" s="3">
        <v>10.17032</v>
      </c>
      <c r="W3100" t="s">
        <v>246</v>
      </c>
      <c r="X3100" s="5">
        <v>44516</v>
      </c>
      <c r="Y3100" s="4">
        <v>4.4999999999999997E-3</v>
      </c>
      <c r="Z3100" s="3">
        <v>2.4</v>
      </c>
      <c r="AA3100" s="5">
        <v>45278</v>
      </c>
      <c r="AB3100" s="3">
        <v>0.21</v>
      </c>
      <c r="AC3100" s="4">
        <v>5.2699999999999997E-2</v>
      </c>
      <c r="AD3100" t="s">
        <v>95</v>
      </c>
      <c r="AE3100" s="4">
        <v>9.9000000000000008E-3</v>
      </c>
      <c r="AF3100" t="s">
        <v>96</v>
      </c>
      <c r="AG3100">
        <v>0.53</v>
      </c>
      <c r="AH3100" s="4">
        <v>2.1999999999999999E-2</v>
      </c>
      <c r="AI3100" s="4">
        <v>5.8799999999999998E-2</v>
      </c>
      <c r="AJ3100" s="4">
        <v>6.4299999999999996E-2</v>
      </c>
      <c r="AK3100" s="4">
        <v>6.2600000000000003E-2</v>
      </c>
      <c r="AL3100" t="s">
        <v>909</v>
      </c>
      <c r="AM3100">
        <v>1000</v>
      </c>
      <c r="AN3100" s="4">
        <v>8.5400000000000004E-2</v>
      </c>
      <c r="AO3100" s="4">
        <v>0.1124</v>
      </c>
      <c r="AP3100" s="4">
        <v>0.25540000000000002</v>
      </c>
      <c r="AQ3100" s="6">
        <v>0.4</v>
      </c>
      <c r="AR3100" s="6">
        <v>0.2</v>
      </c>
      <c r="AS3100">
        <v>1099</v>
      </c>
      <c r="AT3100" s="3">
        <v>43.92</v>
      </c>
      <c r="AU3100" s="3">
        <v>45.93</v>
      </c>
      <c r="AV3100" s="3">
        <v>45.32</v>
      </c>
      <c r="AW3100" s="3">
        <v>45.47</v>
      </c>
      <c r="AX3100">
        <v>69.650000000000006</v>
      </c>
      <c r="AY3100" t="s">
        <v>75</v>
      </c>
      <c r="AZ3100" t="s">
        <v>75</v>
      </c>
      <c r="BA3100" t="s">
        <v>96</v>
      </c>
      <c r="BB3100" t="s">
        <v>82</v>
      </c>
      <c r="BC3100" t="s">
        <v>96</v>
      </c>
      <c r="BD3100" t="s">
        <v>96</v>
      </c>
      <c r="BE3100" t="s">
        <v>96</v>
      </c>
      <c r="BF3100">
        <v>5.22</v>
      </c>
      <c r="BG3100" s="4">
        <v>0.3841</v>
      </c>
      <c r="BH3100" s="4">
        <v>0.26869999999999999</v>
      </c>
      <c r="BI3100">
        <v>331.94</v>
      </c>
      <c r="BJ3100" s="4">
        <v>6.7199999999999996E-2</v>
      </c>
      <c r="BK3100" s="4">
        <v>2.1100000000000001E-2</v>
      </c>
    </row>
    <row r="3101" spans="1:63" x14ac:dyDescent="0.3">
      <c r="A3101" t="s">
        <v>4938</v>
      </c>
      <c r="B3101" t="s">
        <v>4939</v>
      </c>
      <c r="C3101" t="s">
        <v>93</v>
      </c>
      <c r="D3101" s="1">
        <v>34026800</v>
      </c>
      <c r="E3101" s="2">
        <v>9917</v>
      </c>
      <c r="F3101" s="3">
        <v>21.7</v>
      </c>
      <c r="G3101" t="b">
        <v>0</v>
      </c>
      <c r="H3101" t="b">
        <v>0</v>
      </c>
      <c r="I3101" t="b">
        <v>0</v>
      </c>
      <c r="J3101" t="b">
        <v>0</v>
      </c>
      <c r="K3101" s="4">
        <v>1.6000000000000001E-3</v>
      </c>
      <c r="L3101" s="4">
        <v>4.8000000000000001E-2</v>
      </c>
      <c r="M3101" s="4">
        <v>7.2400000000000006E-2</v>
      </c>
      <c r="N3101" s="4">
        <v>7.1199999999999999E-2</v>
      </c>
      <c r="O3101" t="s">
        <v>96</v>
      </c>
      <c r="P3101" t="s">
        <v>96</v>
      </c>
      <c r="Q3101" s="3">
        <v>0.54391</v>
      </c>
      <c r="R3101" s="3">
        <v>0.54391</v>
      </c>
      <c r="S3101" s="3">
        <v>16.595258000000001</v>
      </c>
      <c r="T3101" s="3">
        <v>16.595258000000001</v>
      </c>
      <c r="U3101" s="3">
        <v>21.459444999999999</v>
      </c>
      <c r="V3101" s="3">
        <v>21.459444999999999</v>
      </c>
      <c r="W3101" t="s">
        <v>237</v>
      </c>
      <c r="X3101" s="5">
        <v>44544</v>
      </c>
      <c r="Y3101" s="4">
        <v>5.4000000000000003E-3</v>
      </c>
      <c r="Z3101" s="3">
        <v>1.4</v>
      </c>
      <c r="AA3101" s="5">
        <v>45286</v>
      </c>
      <c r="AB3101" s="3">
        <v>0.26</v>
      </c>
      <c r="AC3101" s="4">
        <v>6.4799999999999996E-2</v>
      </c>
      <c r="AD3101" t="s">
        <v>243</v>
      </c>
      <c r="AE3101" s="4">
        <v>6.1999999999999998E-3</v>
      </c>
      <c r="AF3101" t="s">
        <v>96</v>
      </c>
      <c r="AG3101">
        <v>0.38</v>
      </c>
      <c r="AH3101" s="4">
        <v>0.18970000000000001</v>
      </c>
      <c r="AI3101" s="4">
        <v>6.4000000000000001E-2</v>
      </c>
      <c r="AJ3101" s="4">
        <v>7.2300000000000003E-2</v>
      </c>
      <c r="AK3101" s="4">
        <v>6.8500000000000005E-2</v>
      </c>
      <c r="AL3101" t="s">
        <v>828</v>
      </c>
      <c r="AM3101" s="2">
        <v>118</v>
      </c>
      <c r="AN3101" s="4">
        <v>0.17319999999999999</v>
      </c>
      <c r="AO3101" s="4">
        <v>0.24340000000000001</v>
      </c>
      <c r="AP3101" s="4">
        <v>0.64239999999999997</v>
      </c>
      <c r="AQ3101" s="6">
        <v>0.4</v>
      </c>
      <c r="AR3101" s="6">
        <v>0.2</v>
      </c>
      <c r="AS3101">
        <v>1099</v>
      </c>
      <c r="AT3101" s="3">
        <v>20.81</v>
      </c>
      <c r="AU3101" s="3">
        <v>21.96</v>
      </c>
      <c r="AV3101" s="3">
        <v>21.67</v>
      </c>
      <c r="AW3101" s="3">
        <v>21.77</v>
      </c>
      <c r="AX3101">
        <v>75.75</v>
      </c>
      <c r="AY3101" t="s">
        <v>75</v>
      </c>
      <c r="AZ3101" t="s">
        <v>71</v>
      </c>
      <c r="BA3101" t="s">
        <v>96</v>
      </c>
      <c r="BB3101" t="s">
        <v>69</v>
      </c>
      <c r="BC3101" t="s">
        <v>70</v>
      </c>
      <c r="BD3101" t="s">
        <v>72</v>
      </c>
      <c r="BE3101" t="s">
        <v>96</v>
      </c>
      <c r="BF3101">
        <v>6.16</v>
      </c>
      <c r="BG3101">
        <v>0.40610000000000002</v>
      </c>
      <c r="BH3101">
        <v>0.43080000000000002</v>
      </c>
      <c r="BI3101">
        <v>438.27</v>
      </c>
      <c r="BJ3101">
        <v>0.1133</v>
      </c>
      <c r="BK3101">
        <v>1.6899999999999998E-2</v>
      </c>
    </row>
    <row r="3102" spans="1:63" x14ac:dyDescent="0.3">
      <c r="A3102" t="s">
        <v>3170</v>
      </c>
      <c r="B3102" t="s">
        <v>3171</v>
      </c>
      <c r="C3102" t="s">
        <v>93</v>
      </c>
      <c r="D3102" s="1">
        <v>33812200</v>
      </c>
      <c r="E3102" s="2">
        <v>2694</v>
      </c>
      <c r="F3102" s="3">
        <v>44.68</v>
      </c>
      <c r="G3102" t="b">
        <v>0</v>
      </c>
      <c r="H3102" t="b">
        <v>0</v>
      </c>
      <c r="I3102" t="b">
        <v>1</v>
      </c>
      <c r="J3102" t="b">
        <v>0</v>
      </c>
      <c r="K3102" s="4">
        <v>5.7000000000000002E-3</v>
      </c>
      <c r="L3102" s="4">
        <v>7.6899999999999996E-2</v>
      </c>
      <c r="M3102" s="4">
        <v>0.1162</v>
      </c>
      <c r="N3102" s="4">
        <v>0.1047</v>
      </c>
      <c r="O3102" s="4">
        <v>-6.3700000000000007E-2</v>
      </c>
      <c r="P3102" s="4">
        <v>3.4000000000000002E-2</v>
      </c>
      <c r="Q3102" s="3">
        <v>0</v>
      </c>
      <c r="R3102" s="3">
        <v>0</v>
      </c>
      <c r="S3102" s="3">
        <v>-4.3977349999999999</v>
      </c>
      <c r="T3102" s="3">
        <v>-4.3977349999999999</v>
      </c>
      <c r="U3102" s="3">
        <v>-10.873435000000001</v>
      </c>
      <c r="V3102" s="3">
        <v>-10.873435000000001</v>
      </c>
      <c r="W3102" t="s">
        <v>147</v>
      </c>
      <c r="X3102" s="5">
        <v>42270</v>
      </c>
      <c r="Y3102" s="4">
        <v>2.2000000000000001E-3</v>
      </c>
      <c r="Z3102" s="3">
        <v>2.19</v>
      </c>
      <c r="AA3102" s="5">
        <v>45275</v>
      </c>
      <c r="AB3102" s="3">
        <v>0.19</v>
      </c>
      <c r="AC3102" s="4">
        <v>4.8899999999999999E-2</v>
      </c>
      <c r="AD3102" t="s">
        <v>95</v>
      </c>
      <c r="AE3102" s="4">
        <v>1.5299999999999999E-2</v>
      </c>
      <c r="AF3102" t="s">
        <v>96</v>
      </c>
      <c r="AG3102">
        <v>0.42</v>
      </c>
      <c r="AH3102" s="4">
        <v>0.95899999999999996</v>
      </c>
      <c r="AI3102" s="4">
        <v>0.14019999999999999</v>
      </c>
      <c r="AJ3102" s="4">
        <v>0.1489</v>
      </c>
      <c r="AK3102" s="4">
        <v>0.1507</v>
      </c>
      <c r="AL3102" t="s">
        <v>527</v>
      </c>
      <c r="AM3102">
        <v>1000</v>
      </c>
      <c r="AN3102" s="4">
        <v>6.7900000000000002E-2</v>
      </c>
      <c r="AO3102" s="4">
        <v>9.4399999999999998E-2</v>
      </c>
      <c r="AP3102" s="4">
        <v>0.24479999999999999</v>
      </c>
      <c r="AQ3102" s="6">
        <v>0.4</v>
      </c>
      <c r="AR3102" s="6">
        <v>0.2</v>
      </c>
      <c r="AS3102">
        <v>1099</v>
      </c>
      <c r="AT3102" s="3">
        <v>41.82</v>
      </c>
      <c r="AU3102" s="3">
        <v>45.85</v>
      </c>
      <c r="AV3102" s="3">
        <v>44.58</v>
      </c>
      <c r="AW3102" s="3">
        <v>44.86</v>
      </c>
      <c r="AX3102">
        <v>66.64</v>
      </c>
      <c r="AY3102" t="s">
        <v>82</v>
      </c>
      <c r="AZ3102" t="s">
        <v>71</v>
      </c>
      <c r="BA3102" t="s">
        <v>68</v>
      </c>
      <c r="BB3102" t="s">
        <v>75</v>
      </c>
      <c r="BC3102" t="s">
        <v>70</v>
      </c>
      <c r="BD3102" t="s">
        <v>69</v>
      </c>
      <c r="BE3102" t="s">
        <v>71</v>
      </c>
      <c r="BF3102">
        <v>6.39</v>
      </c>
      <c r="BG3102">
        <v>0.36399999999999999</v>
      </c>
      <c r="BH3102">
        <v>0.48499999999999999</v>
      </c>
      <c r="BI3102">
        <v>353.38</v>
      </c>
      <c r="BJ3102">
        <v>8.8900000000000007E-2</v>
      </c>
      <c r="BK3102">
        <v>2.8500000000000001E-2</v>
      </c>
    </row>
    <row r="3103" spans="1:63" x14ac:dyDescent="0.3">
      <c r="A3103" t="s">
        <v>5137</v>
      </c>
      <c r="B3103" t="s">
        <v>5138</v>
      </c>
      <c r="C3103" t="s">
        <v>93</v>
      </c>
      <c r="D3103" s="1">
        <v>33442700</v>
      </c>
      <c r="E3103" s="2">
        <v>1797</v>
      </c>
      <c r="F3103" s="3">
        <v>36.880000000000003</v>
      </c>
      <c r="G3103" t="b">
        <v>0</v>
      </c>
      <c r="H3103" t="b">
        <v>0</v>
      </c>
      <c r="I3103" t="b">
        <v>0</v>
      </c>
      <c r="J3103" t="b">
        <v>0</v>
      </c>
      <c r="K3103" s="4">
        <v>-3.0999999999999999E-3</v>
      </c>
      <c r="L3103" s="4">
        <v>3.6700000000000003E-2</v>
      </c>
      <c r="M3103" s="4">
        <v>0.1328</v>
      </c>
      <c r="N3103" s="4">
        <v>0.13189999999999999</v>
      </c>
      <c r="O3103" t="s">
        <v>96</v>
      </c>
      <c r="P3103" t="s">
        <v>96</v>
      </c>
      <c r="Q3103" s="3">
        <v>0</v>
      </c>
      <c r="R3103" s="3">
        <v>1.8471949999999999</v>
      </c>
      <c r="S3103" s="3">
        <v>28.416505000000001</v>
      </c>
      <c r="T3103" s="3">
        <v>28.416505000000001</v>
      </c>
      <c r="U3103" s="3">
        <v>26.607714999999999</v>
      </c>
      <c r="V3103" s="3">
        <v>26.607714999999999</v>
      </c>
      <c r="W3103" t="s">
        <v>246</v>
      </c>
      <c r="X3103" s="5">
        <v>44607</v>
      </c>
      <c r="Y3103" s="4">
        <v>3.5000000000000001E-3</v>
      </c>
      <c r="Z3103" s="3">
        <v>2.58</v>
      </c>
      <c r="AA3103" s="5">
        <v>45288</v>
      </c>
      <c r="AB3103" s="3">
        <v>0.23</v>
      </c>
      <c r="AC3103" s="4">
        <v>6.9900000000000004E-2</v>
      </c>
      <c r="AD3103" t="s">
        <v>95</v>
      </c>
      <c r="AE3103" s="4">
        <v>9.2999999999999992E-3</v>
      </c>
      <c r="AF3103" t="s">
        <v>96</v>
      </c>
      <c r="AG3103">
        <v>0.53</v>
      </c>
      <c r="AH3103" s="4">
        <v>3.7100000000000001E-2</v>
      </c>
      <c r="AI3103" s="4">
        <v>7.9600000000000004E-2</v>
      </c>
      <c r="AJ3103" s="4">
        <v>7.3800000000000004E-2</v>
      </c>
      <c r="AK3103" s="4">
        <v>6.7000000000000004E-2</v>
      </c>
      <c r="AL3103" t="s">
        <v>5870</v>
      </c>
      <c r="AM3103">
        <v>238</v>
      </c>
      <c r="AN3103" s="4">
        <v>0.13489999999999999</v>
      </c>
      <c r="AO3103" s="4">
        <v>0.18090000000000001</v>
      </c>
      <c r="AP3103" s="4">
        <v>0.4148</v>
      </c>
      <c r="AQ3103">
        <v>0.4</v>
      </c>
      <c r="AR3103">
        <v>0.2</v>
      </c>
      <c r="AS3103">
        <v>1099</v>
      </c>
      <c r="AT3103" s="3">
        <v>35.590000000000003</v>
      </c>
      <c r="AU3103" s="3">
        <v>37.409999999999997</v>
      </c>
      <c r="AV3103" s="3">
        <v>36.880000000000003</v>
      </c>
      <c r="AW3103" s="3">
        <v>36.880000000000003</v>
      </c>
      <c r="AX3103">
        <v>66.959999999999994</v>
      </c>
      <c r="AY3103" t="s">
        <v>71</v>
      </c>
      <c r="AZ3103" t="s">
        <v>72</v>
      </c>
      <c r="BA3103" t="s">
        <v>96</v>
      </c>
      <c r="BB3103" t="s">
        <v>96</v>
      </c>
      <c r="BC3103" t="s">
        <v>96</v>
      </c>
      <c r="BD3103" t="s">
        <v>96</v>
      </c>
      <c r="BE3103" t="s">
        <v>96</v>
      </c>
      <c r="BF3103">
        <v>5.14</v>
      </c>
      <c r="BG3103">
        <v>0.26140000000000002</v>
      </c>
      <c r="BH3103">
        <v>0.25569999999999998</v>
      </c>
      <c r="BI3103">
        <v>43.71</v>
      </c>
      <c r="BJ3103">
        <v>2.2000000000000001E-3</v>
      </c>
      <c r="BK3103">
        <v>1.0200000000000001E-2</v>
      </c>
    </row>
    <row r="3104" spans="1:63" x14ac:dyDescent="0.3">
      <c r="A3104" t="s">
        <v>4774</v>
      </c>
      <c r="B3104" t="s">
        <v>4775</v>
      </c>
      <c r="C3104" t="s">
        <v>93</v>
      </c>
      <c r="D3104" s="1">
        <v>33358800</v>
      </c>
      <c r="E3104" s="2">
        <v>5936</v>
      </c>
      <c r="F3104" s="3">
        <v>20.84</v>
      </c>
      <c r="G3104" t="b">
        <v>0</v>
      </c>
      <c r="H3104" t="b">
        <v>0</v>
      </c>
      <c r="I3104" t="b">
        <v>0</v>
      </c>
      <c r="J3104" t="b">
        <v>0</v>
      </c>
      <c r="K3104" s="4">
        <v>-2.2000000000000001E-3</v>
      </c>
      <c r="L3104" s="4">
        <v>4.1300000000000003E-2</v>
      </c>
      <c r="M3104">
        <v>0.1089</v>
      </c>
      <c r="N3104">
        <v>0.1089</v>
      </c>
      <c r="O3104" t="s">
        <v>96</v>
      </c>
      <c r="P3104" t="s">
        <v>96</v>
      </c>
      <c r="Q3104" s="3">
        <v>0</v>
      </c>
      <c r="R3104" s="3">
        <v>0</v>
      </c>
      <c r="S3104" s="3">
        <v>0.99861</v>
      </c>
      <c r="T3104" s="3">
        <v>0.99861</v>
      </c>
      <c r="U3104" s="3">
        <v>14.233746</v>
      </c>
      <c r="V3104" s="3">
        <v>14.233746</v>
      </c>
      <c r="W3104" t="s">
        <v>237</v>
      </c>
      <c r="X3104" s="5">
        <v>44362</v>
      </c>
      <c r="Y3104" s="4">
        <v>5.8999999999999999E-3</v>
      </c>
      <c r="Z3104" s="3">
        <v>1.06</v>
      </c>
      <c r="AA3104" s="5">
        <v>45287</v>
      </c>
      <c r="AB3104" s="3">
        <v>0.1</v>
      </c>
      <c r="AC3104" s="4">
        <v>5.0900000000000001E-2</v>
      </c>
      <c r="AD3104" t="s">
        <v>95</v>
      </c>
      <c r="AE3104">
        <v>4.7999999999999996E-3</v>
      </c>
      <c r="AF3104" t="s">
        <v>96</v>
      </c>
      <c r="AG3104">
        <v>0.41</v>
      </c>
      <c r="AH3104" s="4">
        <v>0.26740000000000003</v>
      </c>
      <c r="AI3104" s="4">
        <v>5.6599999999999998E-2</v>
      </c>
      <c r="AJ3104" s="4">
        <v>5.6599999999999998E-2</v>
      </c>
      <c r="AK3104">
        <v>5.3699999999999998E-2</v>
      </c>
      <c r="AL3104" t="s">
        <v>492</v>
      </c>
      <c r="AM3104">
        <v>199</v>
      </c>
      <c r="AN3104" s="4">
        <v>0.20019999999999999</v>
      </c>
      <c r="AO3104" s="4">
        <v>0.26540000000000002</v>
      </c>
      <c r="AP3104" s="4">
        <v>0.59430000000000005</v>
      </c>
      <c r="AQ3104" s="6">
        <v>0.4</v>
      </c>
      <c r="AR3104" s="6">
        <v>0.2</v>
      </c>
      <c r="AS3104">
        <v>1099</v>
      </c>
      <c r="AT3104" s="3">
        <v>20.09</v>
      </c>
      <c r="AU3104" s="3">
        <v>21.11</v>
      </c>
      <c r="AV3104" s="3">
        <v>20.81</v>
      </c>
      <c r="AW3104" s="3">
        <v>20.87</v>
      </c>
      <c r="AX3104">
        <v>75.33</v>
      </c>
      <c r="AY3104" t="s">
        <v>82</v>
      </c>
      <c r="AZ3104" t="s">
        <v>82</v>
      </c>
      <c r="BA3104" t="s">
        <v>96</v>
      </c>
      <c r="BB3104" t="s">
        <v>72</v>
      </c>
      <c r="BC3104" t="s">
        <v>82</v>
      </c>
      <c r="BD3104" t="s">
        <v>71</v>
      </c>
      <c r="BE3104" t="s">
        <v>96</v>
      </c>
      <c r="BF3104">
        <v>6.04</v>
      </c>
      <c r="BG3104" s="4">
        <v>0.34549999999999997</v>
      </c>
      <c r="BH3104" s="4">
        <v>0.40079999999999999</v>
      </c>
      <c r="BI3104">
        <v>346.78</v>
      </c>
      <c r="BJ3104" s="4">
        <v>8.5500000000000007E-2</v>
      </c>
      <c r="BK3104" s="4">
        <v>1.6E-2</v>
      </c>
    </row>
    <row r="3105" spans="1:63" x14ac:dyDescent="0.3">
      <c r="A3105" t="s">
        <v>4663</v>
      </c>
      <c r="B3105" t="s">
        <v>4664</v>
      </c>
      <c r="C3105" t="s">
        <v>93</v>
      </c>
      <c r="D3105" s="1">
        <v>32610000</v>
      </c>
      <c r="E3105" s="2">
        <v>259</v>
      </c>
      <c r="F3105" s="3">
        <v>43.43</v>
      </c>
      <c r="G3105" t="b">
        <v>0</v>
      </c>
      <c r="H3105" t="b">
        <v>0</v>
      </c>
      <c r="I3105" t="b">
        <v>0</v>
      </c>
      <c r="J3105" t="b">
        <v>0</v>
      </c>
      <c r="K3105" s="4">
        <v>2E-3</v>
      </c>
      <c r="L3105" s="4">
        <v>3.4799999999999998E-2</v>
      </c>
      <c r="M3105" s="4">
        <v>8.7499999999999994E-2</v>
      </c>
      <c r="N3105" s="4">
        <v>8.8200000000000001E-2</v>
      </c>
      <c r="O3105" s="4" t="s">
        <v>96</v>
      </c>
      <c r="P3105" t="s">
        <v>96</v>
      </c>
      <c r="Q3105" s="3">
        <v>0</v>
      </c>
      <c r="R3105" s="3">
        <v>0</v>
      </c>
      <c r="S3105" s="3">
        <v>2.1549999999999998</v>
      </c>
      <c r="T3105" s="3">
        <v>2.1549999999999998</v>
      </c>
      <c r="U3105" s="3">
        <v>2.1549999999999998</v>
      </c>
      <c r="V3105" s="3">
        <v>2.1549999999999998</v>
      </c>
      <c r="W3105" t="s">
        <v>94</v>
      </c>
      <c r="X3105" s="5">
        <v>44452</v>
      </c>
      <c r="Y3105" s="4">
        <v>5.0000000000000001E-3</v>
      </c>
      <c r="Z3105" s="3">
        <v>2.48</v>
      </c>
      <c r="AA3105" s="5">
        <v>45281</v>
      </c>
      <c r="AB3105" s="3">
        <v>0.6</v>
      </c>
      <c r="AC3105" s="4">
        <v>5.7099999999999998E-2</v>
      </c>
      <c r="AD3105" t="s">
        <v>95</v>
      </c>
      <c r="AE3105" s="4">
        <v>6.7999999999999996E-3</v>
      </c>
      <c r="AF3105" t="s">
        <v>96</v>
      </c>
      <c r="AG3105">
        <v>0.28999999999999998</v>
      </c>
      <c r="AH3105" s="4">
        <v>0.23669999999999999</v>
      </c>
      <c r="AI3105" s="4">
        <v>6.6400000000000001E-2</v>
      </c>
      <c r="AJ3105" s="4">
        <v>6.9800000000000001E-2</v>
      </c>
      <c r="AK3105" s="4">
        <v>6.1800000000000001E-2</v>
      </c>
      <c r="AL3105" t="s">
        <v>4662</v>
      </c>
      <c r="AM3105">
        <v>150</v>
      </c>
      <c r="AN3105" s="4">
        <v>0.49590000000000001</v>
      </c>
      <c r="AO3105" s="4">
        <v>0.52470000000000006</v>
      </c>
      <c r="AP3105" s="4">
        <v>0.70669999999999999</v>
      </c>
      <c r="AQ3105" s="6">
        <v>0.4</v>
      </c>
      <c r="AR3105" s="6">
        <v>0.2</v>
      </c>
      <c r="AS3105">
        <v>1099</v>
      </c>
      <c r="AT3105" s="3">
        <v>42.06</v>
      </c>
      <c r="AU3105" s="3">
        <v>43.84</v>
      </c>
      <c r="AV3105" s="3">
        <v>43.43</v>
      </c>
      <c r="AW3105" s="3">
        <v>43.43</v>
      </c>
      <c r="AX3105">
        <v>70.16</v>
      </c>
      <c r="AY3105" t="s">
        <v>75</v>
      </c>
      <c r="AZ3105" t="s">
        <v>82</v>
      </c>
      <c r="BA3105" t="s">
        <v>96</v>
      </c>
      <c r="BB3105" t="s">
        <v>70</v>
      </c>
      <c r="BC3105" t="s">
        <v>75</v>
      </c>
      <c r="BD3105" t="s">
        <v>82</v>
      </c>
      <c r="BE3105" t="s">
        <v>96</v>
      </c>
      <c r="BF3105">
        <v>6.12</v>
      </c>
      <c r="BG3105">
        <v>0.51580000000000004</v>
      </c>
      <c r="BH3105">
        <v>0.42159999999999997</v>
      </c>
      <c r="BI3105">
        <v>232.62</v>
      </c>
      <c r="BJ3105">
        <v>7.0900000000000005E-2</v>
      </c>
      <c r="BK3105">
        <v>2.63E-2</v>
      </c>
    </row>
    <row r="3106" spans="1:63" x14ac:dyDescent="0.3">
      <c r="A3106" t="s">
        <v>6073</v>
      </c>
      <c r="B3106" t="s">
        <v>4745</v>
      </c>
      <c r="C3106" t="s">
        <v>93</v>
      </c>
      <c r="D3106" s="1">
        <v>31719800</v>
      </c>
      <c r="E3106" s="2">
        <v>4814</v>
      </c>
      <c r="F3106" s="3">
        <v>18.420000000000002</v>
      </c>
      <c r="G3106" t="b">
        <v>0</v>
      </c>
      <c r="H3106" t="b">
        <v>0</v>
      </c>
      <c r="I3106" t="b">
        <v>0</v>
      </c>
      <c r="J3106" t="b">
        <v>0</v>
      </c>
      <c r="K3106" s="4">
        <v>1.0800000000000001E-2</v>
      </c>
      <c r="L3106" s="4">
        <v>5.21E-2</v>
      </c>
      <c r="M3106">
        <v>0.15079999999999999</v>
      </c>
      <c r="N3106">
        <v>0.15959999999999999</v>
      </c>
      <c r="O3106" t="s">
        <v>96</v>
      </c>
      <c r="P3106" t="s">
        <v>96</v>
      </c>
      <c r="Q3106" s="3">
        <v>0</v>
      </c>
      <c r="R3106" s="3">
        <v>0.45778999999999997</v>
      </c>
      <c r="S3106" s="3">
        <v>6.5979279999999996</v>
      </c>
      <c r="T3106" s="3">
        <v>6.5979279999999996</v>
      </c>
      <c r="U3106" s="3">
        <v>17.354469999999999</v>
      </c>
      <c r="V3106" s="3">
        <v>17.354469999999999</v>
      </c>
      <c r="W3106" t="s">
        <v>94</v>
      </c>
      <c r="X3106" s="5">
        <v>44195</v>
      </c>
      <c r="Y3106" s="4">
        <v>2.12E-2</v>
      </c>
      <c r="Z3106" s="3">
        <v>1.04</v>
      </c>
      <c r="AA3106">
        <v>45286</v>
      </c>
      <c r="AB3106">
        <v>0.12</v>
      </c>
      <c r="AC3106" s="4">
        <v>5.6599999999999998E-2</v>
      </c>
      <c r="AD3106" t="s">
        <v>96</v>
      </c>
      <c r="AE3106">
        <v>4.7999999999999996E-3</v>
      </c>
      <c r="AF3106" t="s">
        <v>96</v>
      </c>
      <c r="AG3106" t="s">
        <v>96</v>
      </c>
      <c r="AH3106" s="4">
        <v>0.27489999999999998</v>
      </c>
      <c r="AI3106" s="4">
        <v>6.4899999999999999E-2</v>
      </c>
      <c r="AJ3106" s="4">
        <v>0.10489999999999999</v>
      </c>
      <c r="AK3106" s="4">
        <v>0.1014</v>
      </c>
      <c r="AL3106" t="s">
        <v>6593</v>
      </c>
      <c r="AM3106">
        <v>53</v>
      </c>
      <c r="AN3106" s="4">
        <v>0.2823</v>
      </c>
      <c r="AO3106" s="4">
        <v>0.3972</v>
      </c>
      <c r="AP3106" s="4">
        <v>0.99209999999999998</v>
      </c>
      <c r="AQ3106" s="6">
        <v>0.4</v>
      </c>
      <c r="AR3106" s="6">
        <v>0.2</v>
      </c>
      <c r="AS3106">
        <v>1099</v>
      </c>
      <c r="AT3106" s="3">
        <v>17.510000000000002</v>
      </c>
      <c r="AU3106" s="3">
        <v>18.55</v>
      </c>
      <c r="AV3106" s="3">
        <v>18.36</v>
      </c>
      <c r="AW3106" s="3">
        <v>18.46</v>
      </c>
      <c r="AX3106">
        <v>75.540000000000006</v>
      </c>
      <c r="AY3106" t="s">
        <v>70</v>
      </c>
      <c r="AZ3106" t="s">
        <v>75</v>
      </c>
      <c r="BA3106" t="s">
        <v>70</v>
      </c>
      <c r="BB3106" t="s">
        <v>72</v>
      </c>
      <c r="BC3106" t="s">
        <v>79</v>
      </c>
      <c r="BD3106" t="s">
        <v>69</v>
      </c>
      <c r="BE3106" t="s">
        <v>96</v>
      </c>
      <c r="BF3106">
        <v>5.54</v>
      </c>
      <c r="BG3106" s="4">
        <v>0.16370000000000001</v>
      </c>
      <c r="BH3106" s="4">
        <v>0.30959999999999999</v>
      </c>
      <c r="BI3106">
        <v>238.07</v>
      </c>
      <c r="BJ3106" s="4">
        <v>4.5699999999999998E-2</v>
      </c>
      <c r="BK3106" s="4">
        <v>4.3E-3</v>
      </c>
    </row>
    <row r="3107" spans="1:63" x14ac:dyDescent="0.3">
      <c r="A3107" t="s">
        <v>4585</v>
      </c>
      <c r="B3107" t="s">
        <v>4586</v>
      </c>
      <c r="C3107" t="s">
        <v>93</v>
      </c>
      <c r="D3107" s="1">
        <v>31693900</v>
      </c>
      <c r="E3107" s="2">
        <v>2711</v>
      </c>
      <c r="F3107" s="3">
        <v>21.01</v>
      </c>
      <c r="G3107" t="b">
        <v>0</v>
      </c>
      <c r="H3107" t="b">
        <v>0</v>
      </c>
      <c r="I3107" t="b">
        <v>1</v>
      </c>
      <c r="J3107" t="b">
        <v>0</v>
      </c>
      <c r="K3107" s="4">
        <v>-1.2999999999999999E-3</v>
      </c>
      <c r="L3107" s="4">
        <v>3.4299999999999997E-2</v>
      </c>
      <c r="M3107" s="4">
        <v>7.7799999999999994E-2</v>
      </c>
      <c r="N3107" s="4">
        <v>7.5700000000000003E-2</v>
      </c>
      <c r="O3107" s="4">
        <v>-2.1899999999999999E-2</v>
      </c>
      <c r="P3107" t="s">
        <v>96</v>
      </c>
      <c r="Q3107" s="3">
        <v>-1.05708</v>
      </c>
      <c r="R3107" s="3">
        <v>-1.05708</v>
      </c>
      <c r="S3107" s="3">
        <v>-3.6482600000000001</v>
      </c>
      <c r="T3107" s="3">
        <v>-3.6482600000000001</v>
      </c>
      <c r="U3107" s="3">
        <v>-45.132112999999997</v>
      </c>
      <c r="V3107" s="3">
        <v>-45.132112999999997</v>
      </c>
      <c r="W3107" t="s">
        <v>246</v>
      </c>
      <c r="X3107" s="5">
        <v>44172</v>
      </c>
      <c r="Y3107" s="4">
        <v>8.8999999999999999E-3</v>
      </c>
      <c r="Z3107" s="3">
        <v>1.01</v>
      </c>
      <c r="AA3107">
        <v>45287</v>
      </c>
      <c r="AB3107">
        <v>0.1</v>
      </c>
      <c r="AC3107" s="4">
        <v>4.7899999999999998E-2</v>
      </c>
      <c r="AD3107" t="s">
        <v>243</v>
      </c>
      <c r="AE3107" s="4">
        <v>3.0000000000000001E-3</v>
      </c>
      <c r="AF3107">
        <v>0.02</v>
      </c>
      <c r="AG3107">
        <v>0.27</v>
      </c>
      <c r="AH3107" s="4">
        <v>0.1915</v>
      </c>
      <c r="AI3107" s="4">
        <v>6.1499999999999999E-2</v>
      </c>
      <c r="AJ3107" s="4">
        <v>6.1199999999999997E-2</v>
      </c>
      <c r="AK3107" s="4">
        <v>5.8700000000000002E-2</v>
      </c>
      <c r="AL3107" t="s">
        <v>5758</v>
      </c>
      <c r="AM3107">
        <v>9</v>
      </c>
      <c r="AN3107" s="4">
        <v>0.99980000000000002</v>
      </c>
      <c r="AO3107" s="4">
        <v>0.99980000000000002</v>
      </c>
      <c r="AP3107" s="4">
        <v>0.99980000000000002</v>
      </c>
      <c r="AQ3107" s="6">
        <v>0.4</v>
      </c>
      <c r="AR3107" s="6">
        <v>0.2</v>
      </c>
      <c r="AS3107">
        <v>1099</v>
      </c>
      <c r="AT3107" s="3">
        <v>20.3</v>
      </c>
      <c r="AU3107" s="3">
        <v>21.28</v>
      </c>
      <c r="AV3107" s="3">
        <v>20.97</v>
      </c>
      <c r="AW3107" s="3">
        <v>21.08</v>
      </c>
      <c r="AX3107">
        <v>69.569999999999993</v>
      </c>
      <c r="AY3107" t="s">
        <v>79</v>
      </c>
      <c r="AZ3107" t="s">
        <v>75</v>
      </c>
      <c r="BA3107" t="s">
        <v>71</v>
      </c>
      <c r="BB3107" t="s">
        <v>69</v>
      </c>
      <c r="BC3107" t="s">
        <v>79</v>
      </c>
      <c r="BD3107" t="s">
        <v>69</v>
      </c>
      <c r="BE3107" t="s">
        <v>96</v>
      </c>
      <c r="BF3107">
        <v>5.65</v>
      </c>
      <c r="BG3107">
        <v>0.84319999999999995</v>
      </c>
      <c r="BH3107">
        <v>0.32340000000000002</v>
      </c>
      <c r="BI3107">
        <v>279.27</v>
      </c>
      <c r="BJ3107">
        <v>1.5800000000000002E-2</v>
      </c>
      <c r="BK3107">
        <v>5.4000000000000003E-3</v>
      </c>
    </row>
    <row r="3108" spans="1:63" x14ac:dyDescent="0.3">
      <c r="A3108" t="s">
        <v>5092</v>
      </c>
      <c r="B3108" t="s">
        <v>5093</v>
      </c>
      <c r="C3108" t="s">
        <v>93</v>
      </c>
      <c r="D3108" s="1">
        <v>31675300</v>
      </c>
      <c r="E3108">
        <v>706</v>
      </c>
      <c r="F3108" s="3">
        <v>34.92</v>
      </c>
      <c r="G3108" t="b">
        <v>0</v>
      </c>
      <c r="H3108" t="b">
        <v>0</v>
      </c>
      <c r="I3108" t="b">
        <v>0</v>
      </c>
      <c r="J3108" t="b">
        <v>0</v>
      </c>
      <c r="K3108" s="4">
        <v>8.0000000000000004E-4</v>
      </c>
      <c r="L3108" s="4">
        <v>4.5999999999999999E-2</v>
      </c>
      <c r="M3108" s="4">
        <v>0.1111</v>
      </c>
      <c r="N3108" s="4">
        <v>0.1137</v>
      </c>
      <c r="O3108" t="s">
        <v>96</v>
      </c>
      <c r="P3108" t="s">
        <v>96</v>
      </c>
      <c r="Q3108" s="3">
        <v>0</v>
      </c>
      <c r="R3108" s="3">
        <v>0</v>
      </c>
      <c r="S3108" s="3">
        <v>26.939554999999999</v>
      </c>
      <c r="T3108" s="3">
        <v>26.939554999999999</v>
      </c>
      <c r="U3108" s="3">
        <v>26.939554999999999</v>
      </c>
      <c r="V3108" s="3">
        <v>26.939554999999999</v>
      </c>
      <c r="W3108" t="s">
        <v>246</v>
      </c>
      <c r="X3108" s="5">
        <v>44607</v>
      </c>
      <c r="Y3108" s="4">
        <v>3.5000000000000001E-3</v>
      </c>
      <c r="Z3108" s="3">
        <v>2.63</v>
      </c>
      <c r="AA3108" s="5">
        <v>45288</v>
      </c>
      <c r="AB3108" s="3">
        <v>0.26</v>
      </c>
      <c r="AC3108" s="4">
        <v>7.5300000000000006E-2</v>
      </c>
      <c r="AD3108" t="s">
        <v>95</v>
      </c>
      <c r="AE3108" s="4">
        <v>7.7999999999999996E-3</v>
      </c>
      <c r="AF3108" t="s">
        <v>96</v>
      </c>
      <c r="AG3108">
        <v>0.57999999999999996</v>
      </c>
      <c r="AH3108" s="4">
        <v>0.1091</v>
      </c>
      <c r="AI3108" s="4">
        <v>7.2900000000000006E-2</v>
      </c>
      <c r="AJ3108" s="4">
        <v>7.9600000000000004E-2</v>
      </c>
      <c r="AK3108" s="4">
        <v>7.4700000000000003E-2</v>
      </c>
      <c r="AL3108" t="s">
        <v>5870</v>
      </c>
      <c r="AM3108">
        <v>307</v>
      </c>
      <c r="AN3108" s="4">
        <v>0.1313</v>
      </c>
      <c r="AO3108" s="4">
        <v>0.1769</v>
      </c>
      <c r="AP3108" s="4">
        <v>0.39140000000000003</v>
      </c>
      <c r="AQ3108" s="6">
        <v>0.4</v>
      </c>
      <c r="AR3108" s="6">
        <v>0.2</v>
      </c>
      <c r="AS3108">
        <v>1099</v>
      </c>
      <c r="AT3108" s="3">
        <v>33.28</v>
      </c>
      <c r="AU3108" s="3">
        <v>35.44</v>
      </c>
      <c r="AV3108" s="3">
        <v>34.92</v>
      </c>
      <c r="AW3108" s="3">
        <v>34.92</v>
      </c>
      <c r="AX3108">
        <v>72.23</v>
      </c>
      <c r="AY3108" t="s">
        <v>82</v>
      </c>
      <c r="AZ3108" t="s">
        <v>72</v>
      </c>
      <c r="BA3108" t="s">
        <v>96</v>
      </c>
      <c r="BB3108" t="s">
        <v>96</v>
      </c>
      <c r="BC3108" t="s">
        <v>96</v>
      </c>
      <c r="BD3108" t="s">
        <v>96</v>
      </c>
      <c r="BE3108" t="s">
        <v>96</v>
      </c>
      <c r="BF3108">
        <v>5.19</v>
      </c>
      <c r="BG3108" s="4">
        <v>0.32729999999999998</v>
      </c>
      <c r="BH3108" s="4">
        <v>0.26440000000000002</v>
      </c>
      <c r="BI3108">
        <v>31.85</v>
      </c>
      <c r="BJ3108" s="4">
        <v>1.8E-3</v>
      </c>
      <c r="BK3108" s="4">
        <v>1.23E-2</v>
      </c>
    </row>
    <row r="3109" spans="1:63" x14ac:dyDescent="0.3">
      <c r="A3109" t="s">
        <v>4629</v>
      </c>
      <c r="B3109" t="s">
        <v>4630</v>
      </c>
      <c r="C3109" t="s">
        <v>93</v>
      </c>
      <c r="D3109" s="1">
        <v>31620000</v>
      </c>
      <c r="E3109" s="2">
        <v>228</v>
      </c>
      <c r="F3109" s="3">
        <v>41.97</v>
      </c>
      <c r="G3109" t="b">
        <v>0</v>
      </c>
      <c r="H3109" t="b">
        <v>0</v>
      </c>
      <c r="I3109" t="b">
        <v>0</v>
      </c>
      <c r="J3109" t="b">
        <v>0</v>
      </c>
      <c r="K3109" s="4">
        <v>4.8999999999999998E-3</v>
      </c>
      <c r="L3109" s="4">
        <v>5.04E-2</v>
      </c>
      <c r="M3109" s="4">
        <v>8.7499999999999994E-2</v>
      </c>
      <c r="N3109" s="4">
        <v>8.0799999999999997E-2</v>
      </c>
      <c r="O3109" t="s">
        <v>96</v>
      </c>
      <c r="P3109" t="s">
        <v>96</v>
      </c>
      <c r="Q3109" s="3">
        <v>0</v>
      </c>
      <c r="R3109" s="3">
        <v>0</v>
      </c>
      <c r="S3109" s="3">
        <v>0</v>
      </c>
      <c r="T3109" s="3">
        <v>0</v>
      </c>
      <c r="U3109" s="3">
        <v>-8.8574999999999999</v>
      </c>
      <c r="V3109" s="3">
        <v>-8.8574999999999999</v>
      </c>
      <c r="W3109" t="s">
        <v>147</v>
      </c>
      <c r="X3109" s="5">
        <v>44447</v>
      </c>
      <c r="Y3109" s="4">
        <v>3.5000000000000001E-3</v>
      </c>
      <c r="Z3109" s="3">
        <v>1.67</v>
      </c>
      <c r="AA3109" s="5">
        <v>45282</v>
      </c>
      <c r="AB3109" s="3">
        <v>0.15</v>
      </c>
      <c r="AC3109" s="4">
        <v>3.9800000000000002E-2</v>
      </c>
      <c r="AD3109" t="s">
        <v>95</v>
      </c>
      <c r="AE3109" s="4">
        <v>8.6E-3</v>
      </c>
      <c r="AF3109" t="s">
        <v>96</v>
      </c>
      <c r="AG3109">
        <v>0.37</v>
      </c>
      <c r="AH3109" s="4">
        <v>0.18340000000000001</v>
      </c>
      <c r="AI3109" s="4">
        <v>8.1299999999999997E-2</v>
      </c>
      <c r="AJ3109" s="4">
        <v>8.0600000000000005E-2</v>
      </c>
      <c r="AK3109" s="4">
        <v>7.7299999999999994E-2</v>
      </c>
      <c r="AL3109" t="s">
        <v>794</v>
      </c>
      <c r="AM3109">
        <v>167</v>
      </c>
      <c r="AN3109" s="4">
        <v>0.2576</v>
      </c>
      <c r="AO3109" s="4">
        <v>0.30809999999999998</v>
      </c>
      <c r="AP3109" s="4">
        <v>0.58289999999999997</v>
      </c>
      <c r="AQ3109" s="6">
        <v>0.4</v>
      </c>
      <c r="AR3109" s="6">
        <v>0.2</v>
      </c>
      <c r="AS3109">
        <v>1099</v>
      </c>
      <c r="AT3109" s="3">
        <v>40.130000000000003</v>
      </c>
      <c r="AU3109" s="3">
        <v>42.54</v>
      </c>
      <c r="AV3109" s="3">
        <v>41.97</v>
      </c>
      <c r="AW3109" s="3">
        <v>41.97</v>
      </c>
      <c r="AX3109">
        <v>72.45</v>
      </c>
      <c r="AY3109" t="s">
        <v>75</v>
      </c>
      <c r="AZ3109" t="s">
        <v>82</v>
      </c>
      <c r="BA3109" t="s">
        <v>96</v>
      </c>
      <c r="BB3109" t="s">
        <v>71</v>
      </c>
      <c r="BC3109" t="s">
        <v>82</v>
      </c>
      <c r="BD3109" t="s">
        <v>72</v>
      </c>
      <c r="BE3109" t="s">
        <v>96</v>
      </c>
      <c r="BF3109">
        <v>6.8</v>
      </c>
      <c r="BG3109" s="4">
        <v>0.86929999999999996</v>
      </c>
      <c r="BH3109" s="4">
        <v>0.63639999999999997</v>
      </c>
      <c r="BI3109">
        <v>121.91</v>
      </c>
      <c r="BJ3109" s="4">
        <v>4.1500000000000002E-2</v>
      </c>
      <c r="BK3109" s="4">
        <v>5.3999999999999999E-2</v>
      </c>
    </row>
    <row r="3110" spans="1:63" x14ac:dyDescent="0.3">
      <c r="A3110" t="s">
        <v>5115</v>
      </c>
      <c r="B3110" t="s">
        <v>5116</v>
      </c>
      <c r="C3110" t="s">
        <v>93</v>
      </c>
      <c r="D3110" s="1">
        <v>31509200</v>
      </c>
      <c r="E3110" s="2">
        <v>2938</v>
      </c>
      <c r="F3110" s="3">
        <v>44.85</v>
      </c>
      <c r="G3110" t="b">
        <v>0</v>
      </c>
      <c r="H3110" t="b">
        <v>0</v>
      </c>
      <c r="I3110" t="b">
        <v>0</v>
      </c>
      <c r="J3110" t="b">
        <v>0</v>
      </c>
      <c r="K3110" s="4">
        <v>4.1000000000000003E-3</v>
      </c>
      <c r="L3110" s="4">
        <v>3.6799999999999999E-2</v>
      </c>
      <c r="M3110" s="4">
        <v>6.3899999999999998E-2</v>
      </c>
      <c r="N3110" s="4">
        <v>6.3600000000000004E-2</v>
      </c>
      <c r="O3110">
        <v>1.8200000000000001E-2</v>
      </c>
      <c r="P3110">
        <v>3.5999999999999997E-2</v>
      </c>
      <c r="Q3110" s="3">
        <v>0</v>
      </c>
      <c r="R3110" s="3">
        <v>0</v>
      </c>
      <c r="S3110" s="3">
        <v>-6.5015999999999998</v>
      </c>
      <c r="T3110" s="3">
        <v>-6.5015999999999998</v>
      </c>
      <c r="U3110" s="3">
        <v>-31.661950000000001</v>
      </c>
      <c r="V3110" s="3">
        <v>-31.661950000000001</v>
      </c>
      <c r="W3110" t="s">
        <v>94</v>
      </c>
      <c r="X3110" s="5">
        <v>41864</v>
      </c>
      <c r="Y3110" s="4">
        <v>8.6999999999999994E-3</v>
      </c>
      <c r="Z3110" s="3">
        <v>1.91</v>
      </c>
      <c r="AA3110" s="5">
        <v>45282</v>
      </c>
      <c r="AB3110" s="3">
        <v>0.18</v>
      </c>
      <c r="AC3110" s="4">
        <v>4.2599999999999999E-2</v>
      </c>
      <c r="AD3110" t="s">
        <v>95</v>
      </c>
      <c r="AE3110" s="4">
        <v>6.1999999999999998E-3</v>
      </c>
      <c r="AF3110">
        <v>0.06</v>
      </c>
      <c r="AG3110">
        <v>0.46</v>
      </c>
      <c r="AH3110" s="4">
        <v>0.4264</v>
      </c>
      <c r="AI3110" s="4">
        <v>5.91E-2</v>
      </c>
      <c r="AJ3110" s="4">
        <v>0.06</v>
      </c>
      <c r="AK3110" s="4">
        <v>5.9900000000000002E-2</v>
      </c>
      <c r="AL3110" t="s">
        <v>360</v>
      </c>
      <c r="AM3110">
        <v>8</v>
      </c>
      <c r="AN3110" s="4">
        <v>1.0001</v>
      </c>
      <c r="AO3110" s="4">
        <v>1.0001</v>
      </c>
      <c r="AP3110" s="4">
        <v>1.0001</v>
      </c>
      <c r="AQ3110" s="6">
        <v>0.4</v>
      </c>
      <c r="AR3110" s="6">
        <v>0.2</v>
      </c>
      <c r="AS3110">
        <v>1099</v>
      </c>
      <c r="AT3110" s="3">
        <v>43.29</v>
      </c>
      <c r="AU3110" s="3">
        <v>45.28</v>
      </c>
      <c r="AV3110" s="3">
        <v>44.83</v>
      </c>
      <c r="AW3110" s="3">
        <v>44.88</v>
      </c>
      <c r="AX3110">
        <v>72.69</v>
      </c>
      <c r="AY3110" t="s">
        <v>79</v>
      </c>
      <c r="AZ3110" t="s">
        <v>75</v>
      </c>
      <c r="BA3110" t="s">
        <v>70</v>
      </c>
      <c r="BB3110" t="s">
        <v>69</v>
      </c>
      <c r="BC3110" t="s">
        <v>70</v>
      </c>
      <c r="BD3110" t="s">
        <v>96</v>
      </c>
      <c r="BE3110" t="s">
        <v>96</v>
      </c>
      <c r="BF3110">
        <v>6.18</v>
      </c>
      <c r="BG3110" s="4">
        <v>0.55430000000000001</v>
      </c>
      <c r="BH3110" s="4">
        <v>0.43669999999999998</v>
      </c>
      <c r="BI3110">
        <v>193.37</v>
      </c>
      <c r="BJ3110" s="4">
        <v>2.5600000000000001E-2</v>
      </c>
      <c r="BK3110" s="4">
        <v>1.0200000000000001E-2</v>
      </c>
    </row>
    <row r="3111" spans="1:63" x14ac:dyDescent="0.3">
      <c r="A3111" t="s">
        <v>4708</v>
      </c>
      <c r="B3111" t="s">
        <v>4709</v>
      </c>
      <c r="C3111" t="s">
        <v>93</v>
      </c>
      <c r="D3111" s="1">
        <v>31039600</v>
      </c>
      <c r="E3111" s="2">
        <v>7394</v>
      </c>
      <c r="F3111" s="3">
        <v>21.39</v>
      </c>
      <c r="G3111" t="b">
        <v>0</v>
      </c>
      <c r="H3111" t="b">
        <v>0</v>
      </c>
      <c r="I3111" t="b">
        <v>0</v>
      </c>
      <c r="J3111" t="b">
        <v>0</v>
      </c>
      <c r="K3111" s="4">
        <v>4.8999999999999998E-3</v>
      </c>
      <c r="L3111" s="4">
        <v>4.58E-2</v>
      </c>
      <c r="M3111" s="4">
        <v>8.8900000000000007E-2</v>
      </c>
      <c r="N3111" s="4">
        <v>8.5400000000000004E-2</v>
      </c>
      <c r="O3111" t="s">
        <v>96</v>
      </c>
      <c r="P3111" t="s">
        <v>96</v>
      </c>
      <c r="Q3111" s="3">
        <v>0</v>
      </c>
      <c r="R3111" s="3">
        <v>4.1525400000000001</v>
      </c>
      <c r="S3111" s="3">
        <v>11.43989</v>
      </c>
      <c r="T3111" s="3">
        <v>11.43989</v>
      </c>
      <c r="U3111" s="3">
        <v>12.646979999999999</v>
      </c>
      <c r="V3111" s="3">
        <v>12.646979999999999</v>
      </c>
      <c r="W3111" t="s">
        <v>147</v>
      </c>
      <c r="X3111" s="5">
        <v>44285</v>
      </c>
      <c r="Y3111" s="4">
        <v>2.8999999999999998E-3</v>
      </c>
      <c r="Z3111" s="3">
        <v>0.93</v>
      </c>
      <c r="AA3111" s="5">
        <v>45286</v>
      </c>
      <c r="AB3111" s="3">
        <v>0.15</v>
      </c>
      <c r="AC3111" s="4">
        <v>4.36E-2</v>
      </c>
      <c r="AD3111" t="s">
        <v>95</v>
      </c>
      <c r="AE3111" s="4">
        <v>4.1999999999999997E-3</v>
      </c>
      <c r="AF3111" t="s">
        <v>96</v>
      </c>
      <c r="AG3111">
        <v>0.4</v>
      </c>
      <c r="AH3111" s="4">
        <v>0.2263</v>
      </c>
      <c r="AI3111" s="4">
        <v>8.1199999999999994E-2</v>
      </c>
      <c r="AJ3111" s="4">
        <v>8.3099999999999993E-2</v>
      </c>
      <c r="AK3111" s="4">
        <v>8.1799999999999998E-2</v>
      </c>
      <c r="AL3111" t="s">
        <v>828</v>
      </c>
      <c r="AM3111">
        <v>81</v>
      </c>
      <c r="AN3111" s="4">
        <v>0.219</v>
      </c>
      <c r="AO3111" s="4">
        <v>0.29859999999999998</v>
      </c>
      <c r="AP3111" s="4">
        <v>0.72929999999999995</v>
      </c>
      <c r="AQ3111" s="6">
        <v>0.4</v>
      </c>
      <c r="AR3111" s="6">
        <v>0.2</v>
      </c>
      <c r="AS3111">
        <v>1099</v>
      </c>
      <c r="AT3111" s="3">
        <v>20.5</v>
      </c>
      <c r="AU3111" s="3">
        <v>21.67</v>
      </c>
      <c r="AV3111" s="3">
        <v>21.37</v>
      </c>
      <c r="AW3111" s="3">
        <v>21.41</v>
      </c>
      <c r="AX3111">
        <v>70.78</v>
      </c>
      <c r="AY3111" t="s">
        <v>75</v>
      </c>
      <c r="AZ3111" t="s">
        <v>82</v>
      </c>
      <c r="BA3111" t="s">
        <v>96</v>
      </c>
      <c r="BB3111" t="s">
        <v>71</v>
      </c>
      <c r="BC3111" t="s">
        <v>82</v>
      </c>
      <c r="BD3111" t="s">
        <v>69</v>
      </c>
      <c r="BE3111" t="s">
        <v>96</v>
      </c>
      <c r="BF3111">
        <v>6.22</v>
      </c>
      <c r="BG3111" s="4">
        <v>0.21909999999999999</v>
      </c>
      <c r="BH3111" s="4">
        <v>0.44419999999999998</v>
      </c>
      <c r="BI3111">
        <v>320.45999999999998</v>
      </c>
      <c r="BJ3111" s="4">
        <v>8.5500000000000007E-2</v>
      </c>
      <c r="BK3111" s="4">
        <v>1.2500000000000001E-2</v>
      </c>
    </row>
    <row r="3112" spans="1:63" x14ac:dyDescent="0.3">
      <c r="A3112" t="s">
        <v>6433</v>
      </c>
      <c r="B3112" t="s">
        <v>6624</v>
      </c>
      <c r="C3112" t="s">
        <v>93</v>
      </c>
      <c r="D3112" s="1">
        <v>30913500</v>
      </c>
      <c r="E3112">
        <v>7064</v>
      </c>
      <c r="F3112" s="3">
        <v>15.02</v>
      </c>
      <c r="G3112" t="b">
        <v>0</v>
      </c>
      <c r="H3112" t="b">
        <v>0</v>
      </c>
      <c r="I3112" t="b">
        <v>0</v>
      </c>
      <c r="J3112" t="b">
        <v>0</v>
      </c>
      <c r="K3112" s="4">
        <v>-3.3E-3</v>
      </c>
      <c r="L3112" s="4">
        <v>4.0800000000000003E-2</v>
      </c>
      <c r="M3112" t="s">
        <v>96</v>
      </c>
      <c r="N3112" t="s">
        <v>96</v>
      </c>
      <c r="O3112" t="s">
        <v>96</v>
      </c>
      <c r="P3112" t="s">
        <v>96</v>
      </c>
      <c r="Q3112" s="3">
        <v>0.45461099999999999</v>
      </c>
      <c r="R3112" s="3">
        <v>0.45461099999999999</v>
      </c>
      <c r="S3112" s="3">
        <v>3.610341</v>
      </c>
      <c r="T3112" s="3">
        <v>3.6156069999999998</v>
      </c>
      <c r="U3112" s="3">
        <v>-8.6088590000000007</v>
      </c>
      <c r="V3112" s="3">
        <v>-8.6088590000000007</v>
      </c>
      <c r="W3112" t="s">
        <v>246</v>
      </c>
      <c r="X3112" s="5">
        <v>45187</v>
      </c>
      <c r="Y3112" s="4">
        <v>5.4999999999999997E-3</v>
      </c>
      <c r="Z3112" s="3">
        <v>0.4</v>
      </c>
      <c r="AA3112">
        <v>45288</v>
      </c>
      <c r="AB3112">
        <v>7.0000000000000007E-2</v>
      </c>
      <c r="AC3112" s="4">
        <v>2.6499999999999999E-2</v>
      </c>
      <c r="AD3112" t="s">
        <v>95</v>
      </c>
      <c r="AE3112" t="s">
        <v>96</v>
      </c>
      <c r="AF3112" t="s">
        <v>96</v>
      </c>
      <c r="AG3112" t="s">
        <v>96</v>
      </c>
      <c r="AH3112" s="4">
        <v>8.2000000000000003E-2</v>
      </c>
      <c r="AI3112" s="4">
        <v>7.7700000000000005E-2</v>
      </c>
      <c r="AJ3112">
        <v>8.7999999999999995E-2</v>
      </c>
      <c r="AK3112" t="s">
        <v>96</v>
      </c>
      <c r="AL3112" t="s">
        <v>5870</v>
      </c>
      <c r="AM3112">
        <v>8</v>
      </c>
      <c r="AN3112" s="4">
        <v>0.99990000000000001</v>
      </c>
      <c r="AO3112" s="4">
        <v>0.99990000000000001</v>
      </c>
      <c r="AP3112" s="4">
        <v>0.99990000000000001</v>
      </c>
      <c r="AQ3112" s="6">
        <v>0.4</v>
      </c>
      <c r="AR3112" s="6">
        <v>0.2</v>
      </c>
      <c r="AS3112">
        <v>1099</v>
      </c>
      <c r="AT3112" s="3">
        <v>14.39</v>
      </c>
      <c r="AU3112" s="3">
        <v>15.28</v>
      </c>
      <c r="AV3112" s="3">
        <v>14.99</v>
      </c>
      <c r="AW3112" s="3">
        <v>15.06</v>
      </c>
      <c r="AX3112">
        <v>65.56</v>
      </c>
      <c r="AY3112" t="s">
        <v>96</v>
      </c>
      <c r="AZ3112" t="s">
        <v>79</v>
      </c>
      <c r="BA3112" t="s">
        <v>96</v>
      </c>
      <c r="BB3112" t="s">
        <v>96</v>
      </c>
      <c r="BC3112" t="s">
        <v>96</v>
      </c>
      <c r="BD3112" t="s">
        <v>96</v>
      </c>
      <c r="BE3112" t="s">
        <v>96</v>
      </c>
      <c r="BF3112">
        <v>5.33</v>
      </c>
      <c r="BG3112" s="4">
        <v>0.56140000000000001</v>
      </c>
      <c r="BH3112" s="4">
        <v>0.28410000000000002</v>
      </c>
      <c r="BI3112">
        <v>311.04000000000002</v>
      </c>
      <c r="BJ3112" s="4">
        <v>7.0099999999999996E-2</v>
      </c>
      <c r="BK3112" s="4">
        <v>3.0099999999999998E-2</v>
      </c>
    </row>
    <row r="3113" spans="1:63" x14ac:dyDescent="0.3">
      <c r="A3113" t="s">
        <v>2763</v>
      </c>
      <c r="B3113" t="s">
        <v>2764</v>
      </c>
      <c r="C3113" t="s">
        <v>93</v>
      </c>
      <c r="D3113" s="1">
        <v>30854200</v>
      </c>
      <c r="E3113" s="2">
        <v>5194</v>
      </c>
      <c r="F3113" s="3">
        <v>22.1</v>
      </c>
      <c r="G3113" t="b">
        <v>0</v>
      </c>
      <c r="H3113" t="b">
        <v>0</v>
      </c>
      <c r="I3113" t="b">
        <v>0</v>
      </c>
      <c r="J3113" t="b">
        <v>0</v>
      </c>
      <c r="K3113" s="4">
        <v>8.0999999999999996E-3</v>
      </c>
      <c r="L3113" s="4">
        <v>4.3E-3</v>
      </c>
      <c r="M3113" s="4">
        <v>2.9100000000000001E-2</v>
      </c>
      <c r="N3113" s="4">
        <v>3.2099999999999997E-2</v>
      </c>
      <c r="O3113" s="4">
        <v>3.0999999999999999E-3</v>
      </c>
      <c r="P3113" s="4">
        <v>2.86E-2</v>
      </c>
      <c r="Q3113" s="3">
        <v>0</v>
      </c>
      <c r="R3113" s="3">
        <v>-2.2097899999999999</v>
      </c>
      <c r="S3113" s="3">
        <v>-24.693809999999999</v>
      </c>
      <c r="T3113" s="3">
        <v>-24.693809999999999</v>
      </c>
      <c r="U3113" s="3">
        <v>-77.686199999999999</v>
      </c>
      <c r="V3113" s="3">
        <v>-77.686199999999999</v>
      </c>
      <c r="W3113" t="s">
        <v>249</v>
      </c>
      <c r="X3113" s="5">
        <v>41953</v>
      </c>
      <c r="Y3113" s="4">
        <v>5.1000000000000004E-3</v>
      </c>
      <c r="Z3113" s="3">
        <v>0.67</v>
      </c>
      <c r="AA3113" s="5">
        <v>45287</v>
      </c>
      <c r="AB3113" s="3">
        <v>0.05</v>
      </c>
      <c r="AC3113" s="4">
        <v>3.0099999999999998E-2</v>
      </c>
      <c r="AD3113" t="s">
        <v>95</v>
      </c>
      <c r="AE3113" s="4">
        <v>2.8999999999999998E-3</v>
      </c>
      <c r="AF3113" t="s">
        <v>96</v>
      </c>
      <c r="AG3113">
        <v>0.12</v>
      </c>
      <c r="AH3113" s="4">
        <v>0.50119999999999998</v>
      </c>
      <c r="AI3113" s="4">
        <v>5.1400000000000001E-2</v>
      </c>
      <c r="AJ3113" s="4">
        <v>4.8500000000000001E-2</v>
      </c>
      <c r="AK3113" s="4">
        <v>4.53E-2</v>
      </c>
      <c r="AL3113" t="s">
        <v>322</v>
      </c>
      <c r="AM3113">
        <v>51</v>
      </c>
      <c r="AN3113" s="4">
        <v>0.47989999999999999</v>
      </c>
      <c r="AO3113" s="4">
        <v>0.59719999999999995</v>
      </c>
      <c r="AP3113" s="4">
        <v>1</v>
      </c>
      <c r="AQ3113" s="6">
        <v>0.4</v>
      </c>
      <c r="AR3113" s="6">
        <v>0.2</v>
      </c>
      <c r="AS3113">
        <v>1099</v>
      </c>
      <c r="AT3113" s="3">
        <v>21.72</v>
      </c>
      <c r="AU3113" s="3">
        <v>22.12</v>
      </c>
      <c r="AV3113" s="3">
        <v>22.08</v>
      </c>
      <c r="AW3113" s="3">
        <v>22.13</v>
      </c>
      <c r="AX3113">
        <v>63.93</v>
      </c>
      <c r="AY3113" t="s">
        <v>71</v>
      </c>
      <c r="AZ3113" t="s">
        <v>71</v>
      </c>
      <c r="BA3113" t="s">
        <v>69</v>
      </c>
      <c r="BB3113" t="s">
        <v>69</v>
      </c>
      <c r="BC3113" t="s">
        <v>79</v>
      </c>
      <c r="BD3113" t="s">
        <v>82</v>
      </c>
      <c r="BE3113" t="s">
        <v>96</v>
      </c>
      <c r="BF3113">
        <v>2.77</v>
      </c>
      <c r="BG3113" s="4">
        <v>0.25</v>
      </c>
      <c r="BH3113" s="4">
        <v>1.3899999999999999E-2</v>
      </c>
      <c r="BI3113">
        <v>571.75</v>
      </c>
      <c r="BJ3113" s="4">
        <v>4.24E-2</v>
      </c>
      <c r="BK3113" s="4">
        <v>0</v>
      </c>
    </row>
    <row r="3114" spans="1:63" x14ac:dyDescent="0.3">
      <c r="A3114" t="s">
        <v>3404</v>
      </c>
      <c r="B3114" t="s">
        <v>5799</v>
      </c>
      <c r="C3114" t="s">
        <v>93</v>
      </c>
      <c r="D3114" s="1">
        <v>30685500</v>
      </c>
      <c r="E3114" s="2">
        <v>7600</v>
      </c>
      <c r="F3114" s="3">
        <v>22.56</v>
      </c>
      <c r="G3114" t="b">
        <v>0</v>
      </c>
      <c r="H3114" t="b">
        <v>0</v>
      </c>
      <c r="I3114" t="b">
        <v>0</v>
      </c>
      <c r="J3114" t="b">
        <v>0</v>
      </c>
      <c r="K3114" s="4">
        <v>-1.8E-3</v>
      </c>
      <c r="L3114" s="4">
        <v>3.32E-2</v>
      </c>
      <c r="M3114" s="4">
        <v>4.9599999999999998E-2</v>
      </c>
      <c r="N3114" s="4">
        <v>5.2400000000000002E-2</v>
      </c>
      <c r="O3114" s="4">
        <v>-3.7000000000000002E-3</v>
      </c>
      <c r="P3114" s="4" t="s">
        <v>96</v>
      </c>
      <c r="Q3114" s="3">
        <v>0</v>
      </c>
      <c r="R3114" s="3">
        <v>-1.103</v>
      </c>
      <c r="S3114" s="3">
        <v>-11.6</v>
      </c>
      <c r="T3114" s="3">
        <v>-11.6</v>
      </c>
      <c r="U3114" s="3">
        <v>-9.1479999999999997</v>
      </c>
      <c r="V3114" s="3">
        <v>-9.1479999999999997</v>
      </c>
      <c r="W3114" t="s">
        <v>246</v>
      </c>
      <c r="X3114" s="5">
        <v>44007</v>
      </c>
      <c r="Y3114" s="4">
        <v>1.11E-2</v>
      </c>
      <c r="Z3114" s="3">
        <v>1.04</v>
      </c>
      <c r="AA3114" s="5">
        <v>45245</v>
      </c>
      <c r="AB3114" s="3">
        <v>0.05</v>
      </c>
      <c r="AC3114" s="4">
        <v>4.5699999999999998E-2</v>
      </c>
      <c r="AD3114" t="s">
        <v>243</v>
      </c>
      <c r="AE3114" s="4">
        <v>2.8E-3</v>
      </c>
      <c r="AF3114" t="s">
        <v>96</v>
      </c>
      <c r="AG3114">
        <v>0.18</v>
      </c>
      <c r="AH3114" s="4">
        <v>0.17699999999999999</v>
      </c>
      <c r="AI3114" s="4">
        <v>6.3899999999999998E-2</v>
      </c>
      <c r="AJ3114" s="4">
        <v>5.4699999999999999E-2</v>
      </c>
      <c r="AK3114" s="4">
        <v>4.5199999999999997E-2</v>
      </c>
      <c r="AL3114" t="s">
        <v>3405</v>
      </c>
      <c r="AM3114">
        <v>7</v>
      </c>
      <c r="AN3114" s="4">
        <v>1</v>
      </c>
      <c r="AO3114" s="4">
        <v>1</v>
      </c>
      <c r="AP3114" s="4">
        <v>1</v>
      </c>
      <c r="AQ3114" s="6">
        <v>0.4</v>
      </c>
      <c r="AR3114" s="6">
        <v>0.2</v>
      </c>
      <c r="AS3114">
        <v>1099</v>
      </c>
      <c r="AT3114" s="3">
        <v>21.82</v>
      </c>
      <c r="AU3114" s="3">
        <v>22.87</v>
      </c>
      <c r="AV3114" s="3">
        <v>22.55</v>
      </c>
      <c r="AW3114" s="3">
        <v>22.59</v>
      </c>
      <c r="AX3114">
        <v>69.56</v>
      </c>
      <c r="AY3114" t="s">
        <v>82</v>
      </c>
      <c r="AZ3114" t="s">
        <v>75</v>
      </c>
      <c r="BA3114" t="s">
        <v>96</v>
      </c>
      <c r="BB3114" t="s">
        <v>69</v>
      </c>
      <c r="BC3114" t="s">
        <v>96</v>
      </c>
      <c r="BD3114" t="s">
        <v>96</v>
      </c>
      <c r="BE3114" t="s">
        <v>96</v>
      </c>
      <c r="BF3114" t="s">
        <v>96</v>
      </c>
      <c r="BG3114" s="4" t="s">
        <v>96</v>
      </c>
      <c r="BH3114" s="4" t="s">
        <v>96</v>
      </c>
      <c r="BI3114" t="s">
        <v>96</v>
      </c>
      <c r="BJ3114" s="4" t="s">
        <v>96</v>
      </c>
      <c r="BK3114" s="4" t="s">
        <v>96</v>
      </c>
    </row>
    <row r="3115" spans="1:63" x14ac:dyDescent="0.3">
      <c r="A3115" t="s">
        <v>5922</v>
      </c>
      <c r="B3115" t="s">
        <v>5923</v>
      </c>
      <c r="C3115" t="s">
        <v>93</v>
      </c>
      <c r="D3115" s="1">
        <v>30460900</v>
      </c>
      <c r="E3115" s="2" t="s">
        <v>96</v>
      </c>
      <c r="F3115" s="3" t="s">
        <v>96</v>
      </c>
      <c r="G3115" t="b">
        <v>0</v>
      </c>
      <c r="H3115" t="b">
        <v>0</v>
      </c>
      <c r="I3115" t="b">
        <v>0</v>
      </c>
      <c r="J3115" t="b">
        <v>0</v>
      </c>
      <c r="K3115" s="4" t="s">
        <v>96</v>
      </c>
      <c r="L3115" s="4" t="s">
        <v>96</v>
      </c>
      <c r="M3115" s="4" t="s">
        <v>96</v>
      </c>
      <c r="N3115" t="s">
        <v>96</v>
      </c>
      <c r="O3115" t="s">
        <v>96</v>
      </c>
      <c r="P3115" t="s">
        <v>96</v>
      </c>
      <c r="Q3115" s="3">
        <v>0</v>
      </c>
      <c r="R3115" s="3">
        <v>0</v>
      </c>
      <c r="S3115" s="3">
        <v>0</v>
      </c>
      <c r="T3115" s="3">
        <v>0</v>
      </c>
      <c r="U3115" s="3">
        <v>0</v>
      </c>
      <c r="V3115" s="3">
        <v>0</v>
      </c>
      <c r="W3115" t="s">
        <v>213</v>
      </c>
      <c r="X3115" s="5">
        <v>44904</v>
      </c>
      <c r="Y3115" s="4">
        <v>5.0000000000000001E-3</v>
      </c>
      <c r="Z3115" s="3" t="s">
        <v>96</v>
      </c>
      <c r="AA3115" t="s">
        <v>96</v>
      </c>
      <c r="AB3115" t="s">
        <v>96</v>
      </c>
      <c r="AC3115" s="4" t="s">
        <v>96</v>
      </c>
      <c r="AD3115" t="s">
        <v>95</v>
      </c>
      <c r="AE3115" t="s">
        <v>96</v>
      </c>
      <c r="AF3115" t="s">
        <v>96</v>
      </c>
      <c r="AG3115" t="s">
        <v>96</v>
      </c>
      <c r="AH3115" s="4" t="s">
        <v>96</v>
      </c>
      <c r="AI3115" s="4" t="s">
        <v>96</v>
      </c>
      <c r="AJ3115" s="4" t="s">
        <v>96</v>
      </c>
      <c r="AK3115" s="4" t="s">
        <v>96</v>
      </c>
      <c r="AL3115" t="s">
        <v>84</v>
      </c>
      <c r="AM3115">
        <v>58</v>
      </c>
      <c r="AN3115" s="4">
        <v>0.26519999999999999</v>
      </c>
      <c r="AO3115" s="4">
        <v>0.35389999999999999</v>
      </c>
      <c r="AP3115" s="4">
        <v>0.92179999999999995</v>
      </c>
      <c r="AQ3115" s="6">
        <v>0.4</v>
      </c>
      <c r="AR3115" s="6">
        <v>0.2</v>
      </c>
      <c r="AS3115">
        <v>1099</v>
      </c>
      <c r="AT3115" s="3" t="s">
        <v>96</v>
      </c>
      <c r="AU3115" s="3" t="s">
        <v>96</v>
      </c>
      <c r="AV3115" s="3" t="s">
        <v>96</v>
      </c>
      <c r="AW3115" s="3" t="s">
        <v>96</v>
      </c>
      <c r="AX3115" t="s">
        <v>96</v>
      </c>
      <c r="AY3115" t="s">
        <v>96</v>
      </c>
      <c r="AZ3115" t="s">
        <v>79</v>
      </c>
      <c r="BA3115" t="s">
        <v>96</v>
      </c>
      <c r="BB3115" t="s">
        <v>96</v>
      </c>
      <c r="BC3115" t="s">
        <v>96</v>
      </c>
      <c r="BD3115" t="s">
        <v>96</v>
      </c>
      <c r="BE3115" t="s">
        <v>96</v>
      </c>
      <c r="BF3115" t="s">
        <v>96</v>
      </c>
      <c r="BG3115" t="s">
        <v>96</v>
      </c>
      <c r="BH3115" t="s">
        <v>96</v>
      </c>
      <c r="BI3115" t="s">
        <v>96</v>
      </c>
      <c r="BJ3115" t="s">
        <v>96</v>
      </c>
      <c r="BK3115" t="s">
        <v>96</v>
      </c>
    </row>
    <row r="3116" spans="1:63" x14ac:dyDescent="0.3">
      <c r="A3116" t="s">
        <v>4589</v>
      </c>
      <c r="B3116" t="s">
        <v>4590</v>
      </c>
      <c r="C3116" t="s">
        <v>93</v>
      </c>
      <c r="D3116" s="1">
        <v>30347100</v>
      </c>
      <c r="E3116" s="2">
        <v>1902</v>
      </c>
      <c r="F3116" s="3">
        <v>86.7</v>
      </c>
      <c r="G3116" t="b">
        <v>0</v>
      </c>
      <c r="H3116" t="b">
        <v>0</v>
      </c>
      <c r="I3116" t="b">
        <v>0</v>
      </c>
      <c r="J3116" t="b">
        <v>0</v>
      </c>
      <c r="K3116" s="4">
        <v>5.1999999999999998E-3</v>
      </c>
      <c r="L3116" s="4">
        <v>4.3700000000000003E-2</v>
      </c>
      <c r="M3116" s="4">
        <v>9.6000000000000002E-2</v>
      </c>
      <c r="N3116" s="4">
        <v>9.0700000000000003E-2</v>
      </c>
      <c r="O3116" s="4" t="s">
        <v>96</v>
      </c>
      <c r="P3116" s="4" t="s">
        <v>96</v>
      </c>
      <c r="Q3116" s="3">
        <v>0</v>
      </c>
      <c r="R3116" s="3">
        <v>0</v>
      </c>
      <c r="S3116" s="3">
        <v>4.0651250000000001</v>
      </c>
      <c r="T3116" s="3">
        <v>4.0651250000000001</v>
      </c>
      <c r="U3116" s="3">
        <v>-33.730719999999998</v>
      </c>
      <c r="V3116" s="3">
        <v>-33.730719999999998</v>
      </c>
      <c r="W3116" t="s">
        <v>147</v>
      </c>
      <c r="X3116" s="5">
        <v>44334</v>
      </c>
      <c r="Y3116" s="4">
        <v>1.5E-3</v>
      </c>
      <c r="Z3116" s="3">
        <v>3.38</v>
      </c>
      <c r="AA3116" s="5">
        <v>45274</v>
      </c>
      <c r="AB3116" s="3">
        <v>0.31</v>
      </c>
      <c r="AC3116" s="4">
        <v>3.9E-2</v>
      </c>
      <c r="AD3116" t="s">
        <v>95</v>
      </c>
      <c r="AE3116" s="4">
        <v>1.66E-2</v>
      </c>
      <c r="AF3116" t="s">
        <v>96</v>
      </c>
      <c r="AG3116">
        <v>0.41</v>
      </c>
      <c r="AH3116" s="4">
        <v>0.129</v>
      </c>
      <c r="AI3116" s="4">
        <v>7.1300000000000002E-2</v>
      </c>
      <c r="AJ3116" s="4">
        <v>7.6799999999999993E-2</v>
      </c>
      <c r="AK3116" s="4">
        <v>7.7399999999999997E-2</v>
      </c>
      <c r="AL3116" t="s">
        <v>4473</v>
      </c>
      <c r="AM3116">
        <v>1000</v>
      </c>
      <c r="AN3116" s="4">
        <v>7.1400000000000005E-2</v>
      </c>
      <c r="AO3116" s="4">
        <v>9.6199999999999994E-2</v>
      </c>
      <c r="AP3116" s="4">
        <v>0.23769999999999999</v>
      </c>
      <c r="AQ3116" s="6">
        <v>0.4</v>
      </c>
      <c r="AR3116" s="6">
        <v>0.2</v>
      </c>
      <c r="AS3116">
        <v>1099</v>
      </c>
      <c r="AT3116" s="3">
        <v>83.22</v>
      </c>
      <c r="AU3116" s="3">
        <v>87.71</v>
      </c>
      <c r="AV3116" s="3">
        <v>86.66</v>
      </c>
      <c r="AW3116" s="3">
        <v>86.77</v>
      </c>
      <c r="AX3116">
        <v>71.680000000000007</v>
      </c>
      <c r="AY3116" t="s">
        <v>75</v>
      </c>
      <c r="AZ3116" t="s">
        <v>70</v>
      </c>
      <c r="BA3116" t="s">
        <v>96</v>
      </c>
      <c r="BB3116" t="s">
        <v>71</v>
      </c>
      <c r="BC3116" t="s">
        <v>71</v>
      </c>
      <c r="BD3116" t="s">
        <v>69</v>
      </c>
      <c r="BE3116" t="s">
        <v>96</v>
      </c>
      <c r="BF3116">
        <v>6.47</v>
      </c>
      <c r="BG3116" s="4">
        <v>0.45939999999999998</v>
      </c>
      <c r="BH3116" s="4">
        <v>0.50839999999999996</v>
      </c>
      <c r="BI3116">
        <v>225.4</v>
      </c>
      <c r="BJ3116" s="4">
        <v>0.10340000000000001</v>
      </c>
      <c r="BK3116" s="4">
        <v>4.24E-2</v>
      </c>
    </row>
    <row r="3117" spans="1:63" x14ac:dyDescent="0.3">
      <c r="A3117" t="s">
        <v>4257</v>
      </c>
      <c r="B3117" t="s">
        <v>4258</v>
      </c>
      <c r="C3117" t="s">
        <v>93</v>
      </c>
      <c r="D3117" s="1">
        <v>29647800</v>
      </c>
      <c r="E3117" s="2">
        <v>16941</v>
      </c>
      <c r="F3117" s="3">
        <v>21.17</v>
      </c>
      <c r="G3117" t="b">
        <v>0</v>
      </c>
      <c r="H3117" t="b">
        <v>0</v>
      </c>
      <c r="I3117" t="b">
        <v>0</v>
      </c>
      <c r="J3117" t="b">
        <v>0</v>
      </c>
      <c r="K3117" s="4">
        <v>2.0000000000000001E-4</v>
      </c>
      <c r="L3117" s="4">
        <v>3.9199999999999999E-2</v>
      </c>
      <c r="M3117" s="4">
        <v>0.1358</v>
      </c>
      <c r="N3117" s="4">
        <v>0.13719999999999999</v>
      </c>
      <c r="O3117" t="s">
        <v>96</v>
      </c>
      <c r="P3117" t="s">
        <v>96</v>
      </c>
      <c r="Q3117" s="3">
        <v>2.1089000000000002</v>
      </c>
      <c r="R3117" s="3">
        <v>4.1502999999999997</v>
      </c>
      <c r="S3117" s="3">
        <v>16.2441</v>
      </c>
      <c r="T3117" s="3">
        <v>16.2441</v>
      </c>
      <c r="U3117" s="3">
        <v>22.838699999999999</v>
      </c>
      <c r="V3117" s="3">
        <v>22.838699999999999</v>
      </c>
      <c r="W3117" t="s">
        <v>246</v>
      </c>
      <c r="X3117" s="5">
        <v>44454</v>
      </c>
      <c r="Y3117" s="4">
        <v>4.1999999999999997E-3</v>
      </c>
      <c r="Z3117" s="3">
        <v>1.42</v>
      </c>
      <c r="AA3117">
        <v>45278</v>
      </c>
      <c r="AB3117">
        <v>0.11</v>
      </c>
      <c r="AC3117" s="4">
        <v>6.6799999999999998E-2</v>
      </c>
      <c r="AD3117" t="s">
        <v>95</v>
      </c>
      <c r="AE3117" s="4">
        <v>5.1000000000000004E-3</v>
      </c>
      <c r="AF3117" t="s">
        <v>96</v>
      </c>
      <c r="AG3117">
        <v>0.56999999999999995</v>
      </c>
      <c r="AH3117" s="4">
        <v>2.9600000000000001E-2</v>
      </c>
      <c r="AI3117" s="4">
        <v>6.1100000000000002E-2</v>
      </c>
      <c r="AJ3117" s="4">
        <v>7.51E-2</v>
      </c>
      <c r="AK3117" s="4">
        <v>7.5899999999999995E-2</v>
      </c>
      <c r="AL3117" t="s">
        <v>84</v>
      </c>
      <c r="AM3117">
        <v>304</v>
      </c>
      <c r="AN3117" s="4">
        <v>0.14080000000000001</v>
      </c>
      <c r="AO3117" s="4">
        <v>0.18090000000000001</v>
      </c>
      <c r="AP3117" s="4">
        <v>0.37330000000000002</v>
      </c>
      <c r="AQ3117" s="6">
        <v>0.4</v>
      </c>
      <c r="AR3117" s="6">
        <v>0.2</v>
      </c>
      <c r="AS3117">
        <v>1099</v>
      </c>
      <c r="AT3117" s="3">
        <v>20.260000000000002</v>
      </c>
      <c r="AU3117" s="3">
        <v>21.5</v>
      </c>
      <c r="AV3117" s="3">
        <v>21.13</v>
      </c>
      <c r="AW3117" s="3">
        <v>21.26</v>
      </c>
      <c r="AX3117">
        <v>71.59</v>
      </c>
      <c r="AY3117" t="s">
        <v>75</v>
      </c>
      <c r="AZ3117" t="s">
        <v>70</v>
      </c>
      <c r="BA3117" t="s">
        <v>96</v>
      </c>
      <c r="BB3117" t="s">
        <v>75</v>
      </c>
      <c r="BC3117" t="s">
        <v>82</v>
      </c>
      <c r="BD3117" t="s">
        <v>72</v>
      </c>
      <c r="BE3117" t="s">
        <v>96</v>
      </c>
      <c r="BF3117">
        <v>5.6</v>
      </c>
      <c r="BG3117">
        <v>0.80679999999999996</v>
      </c>
      <c r="BH3117">
        <v>0.318</v>
      </c>
      <c r="BI3117">
        <v>280.83</v>
      </c>
      <c r="BJ3117">
        <v>5.2600000000000001E-2</v>
      </c>
      <c r="BK3117">
        <v>3.6900000000000002E-2</v>
      </c>
    </row>
    <row r="3118" spans="1:63" x14ac:dyDescent="0.3">
      <c r="A3118" t="s">
        <v>4631</v>
      </c>
      <c r="B3118" t="s">
        <v>4632</v>
      </c>
      <c r="C3118" t="s">
        <v>93</v>
      </c>
      <c r="D3118" s="1">
        <v>29141100</v>
      </c>
      <c r="E3118">
        <v>7072</v>
      </c>
      <c r="F3118" s="3">
        <v>41.62</v>
      </c>
      <c r="G3118" t="b">
        <v>0</v>
      </c>
      <c r="H3118" t="b">
        <v>0</v>
      </c>
      <c r="I3118" t="b">
        <v>0</v>
      </c>
      <c r="J3118" t="b">
        <v>0</v>
      </c>
      <c r="K3118" s="4">
        <v>4.4999999999999997E-3</v>
      </c>
      <c r="L3118" s="4">
        <v>4.4699999999999997E-2</v>
      </c>
      <c r="M3118" s="4">
        <v>8.5599999999999996E-2</v>
      </c>
      <c r="N3118" s="4">
        <v>8.1100000000000005E-2</v>
      </c>
      <c r="O3118" s="4" t="s">
        <v>96</v>
      </c>
      <c r="P3118" s="4" t="s">
        <v>96</v>
      </c>
      <c r="Q3118" s="3">
        <v>0</v>
      </c>
      <c r="R3118" s="3">
        <v>0</v>
      </c>
      <c r="S3118" s="3">
        <v>-1.598935</v>
      </c>
      <c r="T3118" s="3">
        <v>0.39755499999999999</v>
      </c>
      <c r="U3118" s="3">
        <v>-11.93289</v>
      </c>
      <c r="V3118" s="3">
        <v>-11.93289</v>
      </c>
      <c r="W3118" t="s">
        <v>147</v>
      </c>
      <c r="X3118" s="5">
        <v>44459</v>
      </c>
      <c r="Y3118" s="4">
        <v>1.1999999999999999E-3</v>
      </c>
      <c r="Z3118" s="3">
        <v>1.75</v>
      </c>
      <c r="AA3118" s="5">
        <v>45275</v>
      </c>
      <c r="AB3118" s="3">
        <v>0.16</v>
      </c>
      <c r="AC3118" s="4">
        <v>4.2200000000000001E-2</v>
      </c>
      <c r="AD3118" t="s">
        <v>95</v>
      </c>
      <c r="AE3118" s="4">
        <v>8.2000000000000007E-3</v>
      </c>
      <c r="AF3118" t="s">
        <v>96</v>
      </c>
      <c r="AG3118">
        <v>0.41</v>
      </c>
      <c r="AH3118" s="4">
        <v>6.1600000000000002E-2</v>
      </c>
      <c r="AI3118" s="4">
        <v>7.6700000000000004E-2</v>
      </c>
      <c r="AJ3118" s="4">
        <v>8.2400000000000001E-2</v>
      </c>
      <c r="AK3118" s="4">
        <v>8.3699999999999997E-2</v>
      </c>
      <c r="AL3118" t="s">
        <v>527</v>
      </c>
      <c r="AM3118">
        <v>1000</v>
      </c>
      <c r="AN3118" s="4">
        <v>0.10349999999999999</v>
      </c>
      <c r="AO3118" s="4">
        <v>0.14610000000000001</v>
      </c>
      <c r="AP3118" s="4">
        <v>0.37069999999999997</v>
      </c>
      <c r="AQ3118" s="6">
        <v>0.4</v>
      </c>
      <c r="AR3118" s="6">
        <v>0.2</v>
      </c>
      <c r="AS3118">
        <v>1099</v>
      </c>
      <c r="AT3118" s="3">
        <v>39.97</v>
      </c>
      <c r="AU3118" s="3">
        <v>42.15</v>
      </c>
      <c r="AV3118" s="3">
        <v>41.61</v>
      </c>
      <c r="AW3118" s="3">
        <v>41.63</v>
      </c>
      <c r="AX3118">
        <v>70.209999999999994</v>
      </c>
      <c r="AY3118" t="s">
        <v>82</v>
      </c>
      <c r="AZ3118" t="s">
        <v>79</v>
      </c>
      <c r="BA3118" t="s">
        <v>96</v>
      </c>
      <c r="BB3118" t="s">
        <v>82</v>
      </c>
      <c r="BC3118" t="s">
        <v>71</v>
      </c>
      <c r="BD3118" t="s">
        <v>72</v>
      </c>
      <c r="BE3118" t="s">
        <v>96</v>
      </c>
      <c r="BF3118">
        <v>7.08</v>
      </c>
      <c r="BG3118" s="4">
        <v>0.9647</v>
      </c>
      <c r="BH3118" s="4">
        <v>0.748</v>
      </c>
      <c r="BI3118">
        <v>152.5</v>
      </c>
      <c r="BJ3118" s="4">
        <v>3.4599999999999999E-2</v>
      </c>
      <c r="BK3118" s="4">
        <v>4.07E-2</v>
      </c>
    </row>
    <row r="3119" spans="1:63" x14ac:dyDescent="0.3">
      <c r="A3119" t="s">
        <v>5492</v>
      </c>
      <c r="B3119" t="s">
        <v>5493</v>
      </c>
      <c r="C3119" t="s">
        <v>93</v>
      </c>
      <c r="D3119" s="1">
        <v>28399000</v>
      </c>
      <c r="E3119">
        <v>6664</v>
      </c>
      <c r="F3119" s="3">
        <v>44.9</v>
      </c>
      <c r="G3119" t="b">
        <v>0</v>
      </c>
      <c r="H3119" t="b">
        <v>0</v>
      </c>
      <c r="I3119" t="b">
        <v>0</v>
      </c>
      <c r="J3119" t="b">
        <v>0</v>
      </c>
      <c r="K3119" s="4">
        <v>5.8999999999999999E-3</v>
      </c>
      <c r="L3119" s="4">
        <v>0.1047</v>
      </c>
      <c r="M3119" s="4">
        <v>2.7199999999999998E-2</v>
      </c>
      <c r="N3119" s="4">
        <v>1.6E-2</v>
      </c>
      <c r="O3119" t="s">
        <v>96</v>
      </c>
      <c r="P3119" t="s">
        <v>96</v>
      </c>
      <c r="Q3119" s="3">
        <v>0</v>
      </c>
      <c r="R3119" s="3">
        <v>-3.3470149999999999</v>
      </c>
      <c r="S3119" s="3">
        <v>8.3029539999999997</v>
      </c>
      <c r="T3119" s="3">
        <v>8.3029539999999997</v>
      </c>
      <c r="U3119" s="3">
        <v>29.244600999999999</v>
      </c>
      <c r="V3119" s="3">
        <v>29.244600999999999</v>
      </c>
      <c r="W3119" t="s">
        <v>252</v>
      </c>
      <c r="X3119" s="5">
        <v>44817</v>
      </c>
      <c r="Y3119" s="4">
        <v>1.2999999999999999E-3</v>
      </c>
      <c r="Z3119" s="3">
        <v>1.73</v>
      </c>
      <c r="AA3119" s="5">
        <v>45288</v>
      </c>
      <c r="AB3119" s="3">
        <v>0.17</v>
      </c>
      <c r="AC3119" s="4">
        <v>3.8300000000000001E-2</v>
      </c>
      <c r="AD3119" t="s">
        <v>95</v>
      </c>
      <c r="AE3119" s="4">
        <v>3.2000000000000001E-2</v>
      </c>
      <c r="AF3119" t="s">
        <v>96</v>
      </c>
      <c r="AG3119">
        <v>-1.36</v>
      </c>
      <c r="AH3119" s="4">
        <v>0.2011</v>
      </c>
      <c r="AI3119" s="4">
        <v>0.20130000000000001</v>
      </c>
      <c r="AJ3119" s="4">
        <v>0.22839999999999999</v>
      </c>
      <c r="AK3119" s="4">
        <v>0.23050000000000001</v>
      </c>
      <c r="AL3119" t="s">
        <v>5870</v>
      </c>
      <c r="AM3119">
        <v>47</v>
      </c>
      <c r="AN3119" s="4">
        <v>0.36709999999999998</v>
      </c>
      <c r="AO3119" s="4">
        <v>0.51939999999999997</v>
      </c>
      <c r="AP3119" s="4">
        <v>0.99990000000000001</v>
      </c>
      <c r="AQ3119" s="6">
        <v>0.4</v>
      </c>
      <c r="AR3119" s="6">
        <v>0.2</v>
      </c>
      <c r="AS3119">
        <v>1099</v>
      </c>
      <c r="AT3119" s="3">
        <v>41.08</v>
      </c>
      <c r="AU3119" s="3">
        <v>46.53</v>
      </c>
      <c r="AV3119" s="3">
        <v>44.84</v>
      </c>
      <c r="AW3119" s="3">
        <v>44.98</v>
      </c>
      <c r="AX3119">
        <v>63.83</v>
      </c>
      <c r="AY3119" t="s">
        <v>82</v>
      </c>
      <c r="AZ3119" t="s">
        <v>71</v>
      </c>
      <c r="BA3119" t="s">
        <v>96</v>
      </c>
      <c r="BB3119" t="s">
        <v>75</v>
      </c>
      <c r="BC3119" t="s">
        <v>96</v>
      </c>
      <c r="BD3119" t="s">
        <v>96</v>
      </c>
      <c r="BE3119" t="s">
        <v>96</v>
      </c>
      <c r="BF3119">
        <v>5.72</v>
      </c>
      <c r="BG3119" s="4">
        <v>0.81699999999999995</v>
      </c>
      <c r="BH3119" s="4">
        <v>0.34189999999999998</v>
      </c>
      <c r="BI3119">
        <v>0</v>
      </c>
      <c r="BJ3119" s="4">
        <v>0</v>
      </c>
      <c r="BK3119" s="4">
        <v>0</v>
      </c>
    </row>
    <row r="3120" spans="1:63" x14ac:dyDescent="0.3">
      <c r="A3120" t="s">
        <v>4955</v>
      </c>
      <c r="B3120" t="s">
        <v>4956</v>
      </c>
      <c r="C3120" t="s">
        <v>93</v>
      </c>
      <c r="D3120" s="1">
        <v>27271000</v>
      </c>
      <c r="E3120" s="2">
        <v>1225</v>
      </c>
      <c r="F3120" s="3">
        <v>22.82</v>
      </c>
      <c r="G3120" t="b">
        <v>0</v>
      </c>
      <c r="H3120" t="b">
        <v>0</v>
      </c>
      <c r="I3120" t="b">
        <v>0</v>
      </c>
      <c r="J3120" t="b">
        <v>0</v>
      </c>
      <c r="K3120" s="4">
        <v>-1.1000000000000001E-3</v>
      </c>
      <c r="L3120" s="4">
        <v>1.84E-2</v>
      </c>
      <c r="M3120" s="4">
        <v>0.1086</v>
      </c>
      <c r="N3120" s="4">
        <v>0.108</v>
      </c>
      <c r="O3120" t="s">
        <v>96</v>
      </c>
      <c r="P3120" t="s">
        <v>96</v>
      </c>
      <c r="Q3120" s="3">
        <v>0</v>
      </c>
      <c r="R3120" s="3">
        <v>0</v>
      </c>
      <c r="S3120" s="3">
        <v>-0.88360000000000005</v>
      </c>
      <c r="T3120" s="3">
        <v>-0.88360000000000005</v>
      </c>
      <c r="U3120" s="3">
        <v>6.0404999999999998</v>
      </c>
      <c r="V3120" s="3">
        <v>6.0404999999999998</v>
      </c>
      <c r="W3120" t="s">
        <v>246</v>
      </c>
      <c r="X3120" s="5">
        <v>44546</v>
      </c>
      <c r="Y3120" s="4">
        <v>5.1000000000000004E-3</v>
      </c>
      <c r="Z3120" s="3">
        <v>1.54</v>
      </c>
      <c r="AA3120">
        <v>45287</v>
      </c>
      <c r="AB3120">
        <v>0.15</v>
      </c>
      <c r="AC3120" s="4">
        <v>6.7500000000000004E-2</v>
      </c>
      <c r="AD3120" t="s">
        <v>96</v>
      </c>
      <c r="AE3120" s="4">
        <v>5.1999999999999998E-3</v>
      </c>
      <c r="AF3120" t="s">
        <v>96</v>
      </c>
      <c r="AG3120">
        <v>0.31</v>
      </c>
      <c r="AH3120" s="4">
        <v>5.0799999999999998E-2</v>
      </c>
      <c r="AI3120" s="4">
        <v>3.44E-2</v>
      </c>
      <c r="AJ3120" s="4">
        <v>3.6200000000000003E-2</v>
      </c>
      <c r="AK3120" s="4">
        <v>3.4099999999999998E-2</v>
      </c>
      <c r="AL3120" t="s">
        <v>4602</v>
      </c>
      <c r="AM3120">
        <v>158</v>
      </c>
      <c r="AN3120" s="4">
        <v>0.16120000000000001</v>
      </c>
      <c r="AO3120" s="4">
        <v>0.21210000000000001</v>
      </c>
      <c r="AP3120" s="4">
        <v>0.50319999999999998</v>
      </c>
      <c r="AQ3120" s="6">
        <v>0.4</v>
      </c>
      <c r="AR3120" s="6">
        <v>0.2</v>
      </c>
      <c r="AS3120">
        <v>1099</v>
      </c>
      <c r="AT3120" s="3">
        <v>22.39</v>
      </c>
      <c r="AU3120" s="3">
        <v>22.97</v>
      </c>
      <c r="AV3120" s="3">
        <v>22.8</v>
      </c>
      <c r="AW3120" s="3">
        <v>22.85</v>
      </c>
      <c r="AX3120">
        <v>71.03</v>
      </c>
      <c r="AY3120" t="s">
        <v>82</v>
      </c>
      <c r="AZ3120" t="s">
        <v>82</v>
      </c>
      <c r="BA3120" t="s">
        <v>96</v>
      </c>
      <c r="BB3120" t="s">
        <v>70</v>
      </c>
      <c r="BC3120" t="s">
        <v>96</v>
      </c>
      <c r="BD3120" t="s">
        <v>96</v>
      </c>
      <c r="BE3120" t="s">
        <v>96</v>
      </c>
      <c r="BF3120">
        <v>5.39</v>
      </c>
      <c r="BG3120" s="4">
        <v>0.64090000000000003</v>
      </c>
      <c r="BH3120" s="4">
        <v>0.2913</v>
      </c>
      <c r="BI3120">
        <v>240.23</v>
      </c>
      <c r="BJ3120" s="4">
        <v>5.8099999999999999E-2</v>
      </c>
      <c r="BK3120" s="4">
        <v>2.1399999999999999E-2</v>
      </c>
    </row>
    <row r="3121" spans="1:63" x14ac:dyDescent="0.3">
      <c r="A3121" t="s">
        <v>5299</v>
      </c>
      <c r="B3121" t="s">
        <v>5300</v>
      </c>
      <c r="C3121" t="s">
        <v>93</v>
      </c>
      <c r="D3121" s="1">
        <v>27165900</v>
      </c>
      <c r="E3121" s="2">
        <v>11775</v>
      </c>
      <c r="F3121" s="3">
        <v>38.619999999999997</v>
      </c>
      <c r="G3121" t="b">
        <v>0</v>
      </c>
      <c r="H3121" t="b">
        <v>0</v>
      </c>
      <c r="I3121" t="b">
        <v>0</v>
      </c>
      <c r="J3121" t="b">
        <v>0</v>
      </c>
      <c r="K3121" s="4">
        <v>2.5999999999999999E-3</v>
      </c>
      <c r="L3121" s="4">
        <v>5.7700000000000001E-2</v>
      </c>
      <c r="M3121" s="4">
        <v>0.1925</v>
      </c>
      <c r="N3121" s="4">
        <v>0.1905</v>
      </c>
      <c r="O3121" t="s">
        <v>96</v>
      </c>
      <c r="P3121" t="s">
        <v>96</v>
      </c>
      <c r="Q3121" s="3">
        <v>0</v>
      </c>
      <c r="R3121" s="3">
        <v>1.8593500000000001</v>
      </c>
      <c r="S3121" s="3">
        <v>16.603024999999999</v>
      </c>
      <c r="T3121" s="3">
        <v>16.603024999999999</v>
      </c>
      <c r="U3121" s="3">
        <v>16.640695000000001</v>
      </c>
      <c r="V3121" s="3">
        <v>16.640695000000001</v>
      </c>
      <c r="W3121" t="s">
        <v>246</v>
      </c>
      <c r="X3121" s="5">
        <v>44707</v>
      </c>
      <c r="Y3121" s="4">
        <v>4.0000000000000001E-3</v>
      </c>
      <c r="Z3121" s="3">
        <v>4.25</v>
      </c>
      <c r="AA3121" s="5">
        <v>45288</v>
      </c>
      <c r="AB3121" s="3">
        <v>0.38</v>
      </c>
      <c r="AC3121" s="4">
        <v>0.1105</v>
      </c>
      <c r="AD3121" t="s">
        <v>95</v>
      </c>
      <c r="AE3121" s="4">
        <v>1.23E-2</v>
      </c>
      <c r="AF3121" t="s">
        <v>96</v>
      </c>
      <c r="AG3121">
        <v>0.69</v>
      </c>
      <c r="AH3121" s="4">
        <v>6.0400000000000002E-2</v>
      </c>
      <c r="AI3121" s="4">
        <v>7.0400000000000004E-2</v>
      </c>
      <c r="AJ3121" s="4">
        <v>7.5600000000000001E-2</v>
      </c>
      <c r="AK3121" s="4">
        <v>7.0699999999999999E-2</v>
      </c>
      <c r="AL3121" t="s">
        <v>5870</v>
      </c>
      <c r="AM3121">
        <v>230</v>
      </c>
      <c r="AN3121" s="4">
        <v>0.15060000000000001</v>
      </c>
      <c r="AO3121" s="4">
        <v>0.20100000000000001</v>
      </c>
      <c r="AP3121" s="4">
        <v>0.44109999999999999</v>
      </c>
      <c r="AQ3121" s="6">
        <v>0.4</v>
      </c>
      <c r="AR3121" s="6">
        <v>0.2</v>
      </c>
      <c r="AS3121">
        <v>1099</v>
      </c>
      <c r="AT3121" s="3">
        <v>36.32</v>
      </c>
      <c r="AU3121" s="3">
        <v>39.21</v>
      </c>
      <c r="AV3121" s="3">
        <v>38.54</v>
      </c>
      <c r="AW3121" s="3">
        <v>38.76</v>
      </c>
      <c r="AX3121">
        <v>77.94</v>
      </c>
      <c r="AY3121" t="s">
        <v>96</v>
      </c>
      <c r="AZ3121" t="s">
        <v>96</v>
      </c>
      <c r="BA3121" t="s">
        <v>96</v>
      </c>
      <c r="BB3121" t="s">
        <v>96</v>
      </c>
      <c r="BC3121" t="s">
        <v>96</v>
      </c>
      <c r="BD3121" t="s">
        <v>96</v>
      </c>
      <c r="BE3121" t="s">
        <v>96</v>
      </c>
      <c r="BF3121" t="s">
        <v>96</v>
      </c>
      <c r="BG3121" t="s">
        <v>96</v>
      </c>
      <c r="BH3121" t="s">
        <v>96</v>
      </c>
      <c r="BI3121" t="s">
        <v>96</v>
      </c>
      <c r="BJ3121" t="s">
        <v>96</v>
      </c>
      <c r="BK3121" t="s">
        <v>96</v>
      </c>
    </row>
    <row r="3122" spans="1:63" x14ac:dyDescent="0.3">
      <c r="A3122" t="s">
        <v>4953</v>
      </c>
      <c r="B3122" t="s">
        <v>4954</v>
      </c>
      <c r="C3122" t="s">
        <v>93</v>
      </c>
      <c r="D3122" s="1">
        <v>26984500</v>
      </c>
      <c r="E3122" s="2">
        <v>314</v>
      </c>
      <c r="F3122" s="3">
        <v>23.91</v>
      </c>
      <c r="G3122" t="b">
        <v>0</v>
      </c>
      <c r="H3122" t="b">
        <v>0</v>
      </c>
      <c r="I3122" t="b">
        <v>0</v>
      </c>
      <c r="J3122" t="b">
        <v>0</v>
      </c>
      <c r="K3122" s="4">
        <v>2.5999999999999999E-3</v>
      </c>
      <c r="L3122" s="4">
        <v>1.7899999999999999E-2</v>
      </c>
      <c r="M3122" s="4">
        <v>5.4399999999999997E-2</v>
      </c>
      <c r="N3122" s="4">
        <v>5.2999999999999999E-2</v>
      </c>
      <c r="O3122" t="s">
        <v>96</v>
      </c>
      <c r="P3122" t="s">
        <v>96</v>
      </c>
      <c r="Q3122" s="3">
        <v>0</v>
      </c>
      <c r="R3122" s="3">
        <v>0</v>
      </c>
      <c r="S3122" s="3">
        <v>0</v>
      </c>
      <c r="T3122" s="3">
        <v>1.159</v>
      </c>
      <c r="U3122" s="3">
        <v>3.0688</v>
      </c>
      <c r="V3122" s="3">
        <v>3.0688</v>
      </c>
      <c r="W3122" t="s">
        <v>147</v>
      </c>
      <c r="X3122" s="5">
        <v>44546</v>
      </c>
      <c r="Y3122" s="4">
        <v>3.0000000000000001E-3</v>
      </c>
      <c r="Z3122" s="3">
        <v>0.55000000000000004</v>
      </c>
      <c r="AA3122" s="5">
        <v>45287</v>
      </c>
      <c r="AB3122" s="3">
        <v>0.08</v>
      </c>
      <c r="AC3122" s="4">
        <v>2.3199999999999998E-2</v>
      </c>
      <c r="AD3122" t="s">
        <v>95</v>
      </c>
      <c r="AE3122" s="4">
        <v>2.3999999999999998E-3</v>
      </c>
      <c r="AF3122" t="s">
        <v>96</v>
      </c>
      <c r="AG3122">
        <v>0.14000000000000001</v>
      </c>
      <c r="AH3122" s="4">
        <v>1.46E-2</v>
      </c>
      <c r="AI3122" s="4">
        <v>3.1800000000000002E-2</v>
      </c>
      <c r="AJ3122" s="4">
        <v>3.0599999999999999E-2</v>
      </c>
      <c r="AK3122" s="4">
        <v>2.93E-2</v>
      </c>
      <c r="AL3122" t="s">
        <v>4602</v>
      </c>
      <c r="AM3122">
        <v>120</v>
      </c>
      <c r="AN3122" s="4">
        <v>0.2291</v>
      </c>
      <c r="AO3122" s="4">
        <v>0.28029999999999999</v>
      </c>
      <c r="AP3122" s="4">
        <v>0.59509999999999996</v>
      </c>
      <c r="AQ3122" s="6">
        <v>0.4</v>
      </c>
      <c r="AR3122" s="6">
        <v>0.2</v>
      </c>
      <c r="AS3122">
        <v>1099</v>
      </c>
      <c r="AT3122" s="3">
        <v>23.46</v>
      </c>
      <c r="AU3122" s="3">
        <v>24</v>
      </c>
      <c r="AV3122" s="3">
        <v>23.91</v>
      </c>
      <c r="AW3122" s="3">
        <v>23.91</v>
      </c>
      <c r="AX3122">
        <v>76.37</v>
      </c>
      <c r="AY3122" t="s">
        <v>75</v>
      </c>
      <c r="AZ3122" t="s">
        <v>82</v>
      </c>
      <c r="BA3122" t="s">
        <v>96</v>
      </c>
      <c r="BB3122" t="s">
        <v>72</v>
      </c>
      <c r="BC3122" t="s">
        <v>96</v>
      </c>
      <c r="BD3122" t="s">
        <v>96</v>
      </c>
      <c r="BE3122" t="s">
        <v>96</v>
      </c>
      <c r="BF3122">
        <v>6.44</v>
      </c>
      <c r="BG3122" s="4">
        <v>0.81640000000000001</v>
      </c>
      <c r="BH3122" s="4">
        <v>0.50029999999999997</v>
      </c>
      <c r="BI3122">
        <v>205.59</v>
      </c>
      <c r="BJ3122" s="4">
        <v>0.1236</v>
      </c>
      <c r="BK3122" s="4">
        <v>3.6400000000000002E-2</v>
      </c>
    </row>
    <row r="3123" spans="1:63" x14ac:dyDescent="0.3">
      <c r="A3123" t="s">
        <v>2748</v>
      </c>
      <c r="B3123" t="s">
        <v>2749</v>
      </c>
      <c r="C3123" t="s">
        <v>93</v>
      </c>
      <c r="D3123" s="1">
        <v>26613800</v>
      </c>
      <c r="E3123" s="2">
        <v>5055</v>
      </c>
      <c r="F3123" s="3">
        <v>22.6</v>
      </c>
      <c r="G3123" t="b">
        <v>0</v>
      </c>
      <c r="H3123" t="b">
        <v>0</v>
      </c>
      <c r="I3123" t="b">
        <v>0</v>
      </c>
      <c r="J3123" t="b">
        <v>0</v>
      </c>
      <c r="K3123" s="4">
        <v>4.3E-3</v>
      </c>
      <c r="L3123" s="4">
        <v>3.6900000000000002E-2</v>
      </c>
      <c r="M3123" s="4">
        <v>5.9499999999999997E-2</v>
      </c>
      <c r="N3123" s="4">
        <v>5.8000000000000003E-2</v>
      </c>
      <c r="O3123" s="4">
        <v>-1.03E-2</v>
      </c>
      <c r="P3123">
        <v>2.29E-2</v>
      </c>
      <c r="Q3123" s="3">
        <v>0</v>
      </c>
      <c r="R3123" s="3">
        <v>0</v>
      </c>
      <c r="S3123" s="3">
        <v>-14.419499999999999</v>
      </c>
      <c r="T3123" s="3">
        <v>-14.419499999999999</v>
      </c>
      <c r="U3123" s="3">
        <v>-68.257249999999999</v>
      </c>
      <c r="V3123" s="3">
        <v>-68.257249999999999</v>
      </c>
      <c r="W3123" t="s">
        <v>94</v>
      </c>
      <c r="X3123" s="5">
        <v>42533</v>
      </c>
      <c r="Y3123" s="4">
        <v>5.3E-3</v>
      </c>
      <c r="Z3123" s="3">
        <v>0.8</v>
      </c>
      <c r="AA3123" s="5">
        <v>45279</v>
      </c>
      <c r="AB3123" s="3">
        <v>0.08</v>
      </c>
      <c r="AC3123" s="4">
        <v>3.5400000000000001E-2</v>
      </c>
      <c r="AD3123" t="s">
        <v>95</v>
      </c>
      <c r="AE3123" s="4">
        <v>3.3E-3</v>
      </c>
      <c r="AF3123" t="s">
        <v>96</v>
      </c>
      <c r="AG3123">
        <v>0.11</v>
      </c>
      <c r="AH3123" s="4">
        <v>0.3962</v>
      </c>
      <c r="AI3123" s="4">
        <v>6.5600000000000006E-2</v>
      </c>
      <c r="AJ3123" s="4">
        <v>6.9900000000000004E-2</v>
      </c>
      <c r="AK3123" s="4">
        <v>6.8900000000000003E-2</v>
      </c>
      <c r="AL3123" t="s">
        <v>565</v>
      </c>
      <c r="AM3123">
        <v>46</v>
      </c>
      <c r="AN3123" s="4">
        <v>0.42749999999999999</v>
      </c>
      <c r="AO3123" s="4">
        <v>0.54079999999999995</v>
      </c>
      <c r="AP3123" s="4">
        <v>1.0001</v>
      </c>
      <c r="AQ3123" s="6">
        <v>0.4</v>
      </c>
      <c r="AR3123" s="6">
        <v>0.2</v>
      </c>
      <c r="AS3123">
        <v>1099</v>
      </c>
      <c r="AT3123" s="3">
        <v>21.81</v>
      </c>
      <c r="AU3123" s="3">
        <v>22.82</v>
      </c>
      <c r="AV3123" s="3">
        <v>22.6</v>
      </c>
      <c r="AW3123" s="3">
        <v>22.6</v>
      </c>
      <c r="AX3123">
        <v>70.5</v>
      </c>
      <c r="AY3123" t="s">
        <v>71</v>
      </c>
      <c r="AZ3123" t="s">
        <v>82</v>
      </c>
      <c r="BA3123" t="s">
        <v>71</v>
      </c>
      <c r="BB3123" t="s">
        <v>70</v>
      </c>
      <c r="BC3123" t="s">
        <v>82</v>
      </c>
      <c r="BD3123" t="s">
        <v>70</v>
      </c>
      <c r="BE3123" t="s">
        <v>96</v>
      </c>
      <c r="BF3123">
        <v>6.09</v>
      </c>
      <c r="BG3123" s="4">
        <v>0.48870000000000002</v>
      </c>
      <c r="BH3123" s="4">
        <v>0.41399999999999998</v>
      </c>
      <c r="BI3123">
        <v>435.2</v>
      </c>
      <c r="BJ3123" s="4">
        <v>7.3700000000000002E-2</v>
      </c>
      <c r="BK3123" s="4">
        <v>6.4000000000000003E-3</v>
      </c>
    </row>
    <row r="3124" spans="1:63" x14ac:dyDescent="0.3">
      <c r="A3124" t="s">
        <v>5456</v>
      </c>
      <c r="B3124" t="s">
        <v>5457</v>
      </c>
      <c r="C3124" t="s">
        <v>93</v>
      </c>
      <c r="D3124" s="1">
        <v>25588000</v>
      </c>
      <c r="E3124" s="2">
        <v>12802</v>
      </c>
      <c r="F3124" s="3">
        <v>25.47</v>
      </c>
      <c r="G3124" t="b">
        <v>0</v>
      </c>
      <c r="H3124" t="b">
        <v>0</v>
      </c>
      <c r="I3124" t="b">
        <v>1</v>
      </c>
      <c r="J3124" t="b">
        <v>0</v>
      </c>
      <c r="K3124" s="4">
        <v>-1.9E-3</v>
      </c>
      <c r="L3124" s="4">
        <v>3.4200000000000001E-2</v>
      </c>
      <c r="M3124" s="4">
        <v>0.129</v>
      </c>
      <c r="N3124" s="4">
        <v>0.12870000000000001</v>
      </c>
      <c r="O3124" t="s">
        <v>96</v>
      </c>
      <c r="P3124" t="s">
        <v>96</v>
      </c>
      <c r="Q3124" s="3">
        <v>0</v>
      </c>
      <c r="R3124" s="3">
        <v>0</v>
      </c>
      <c r="S3124" s="3">
        <v>19.456099999999999</v>
      </c>
      <c r="T3124" s="3">
        <v>19.456099999999999</v>
      </c>
      <c r="U3124" s="3">
        <v>19.456099999999999</v>
      </c>
      <c r="V3124" s="3">
        <v>19.456099999999999</v>
      </c>
      <c r="W3124" t="s">
        <v>246</v>
      </c>
      <c r="X3124" s="5">
        <v>44812</v>
      </c>
      <c r="Y3124" s="4">
        <v>4.1999999999999997E-3</v>
      </c>
      <c r="Z3124">
        <v>1.98</v>
      </c>
      <c r="AA3124">
        <v>45278</v>
      </c>
      <c r="AB3124">
        <v>0.15</v>
      </c>
      <c r="AC3124">
        <v>7.7700000000000005E-2</v>
      </c>
      <c r="AD3124" t="s">
        <v>95</v>
      </c>
      <c r="AE3124" s="4">
        <v>6.1999999999999998E-3</v>
      </c>
      <c r="AF3124" t="s">
        <v>96</v>
      </c>
      <c r="AG3124">
        <v>-0.82</v>
      </c>
      <c r="AH3124" s="4">
        <v>0.106</v>
      </c>
      <c r="AI3124" s="4">
        <v>7.1599999999999997E-2</v>
      </c>
      <c r="AJ3124" s="4">
        <v>8.2000000000000003E-2</v>
      </c>
      <c r="AK3124" s="4">
        <v>8.2100000000000006E-2</v>
      </c>
      <c r="AL3124" t="s">
        <v>84</v>
      </c>
      <c r="AM3124">
        <v>124</v>
      </c>
      <c r="AN3124" s="4">
        <v>0.2223</v>
      </c>
      <c r="AO3124" s="4">
        <v>0.2913</v>
      </c>
      <c r="AP3124" s="4">
        <v>0.63660000000000005</v>
      </c>
      <c r="AQ3124" s="6">
        <v>0.4</v>
      </c>
      <c r="AR3124" s="6">
        <v>0.2</v>
      </c>
      <c r="AS3124">
        <v>1099</v>
      </c>
      <c r="AT3124" s="3">
        <v>24.54</v>
      </c>
      <c r="AU3124" s="3">
        <v>25.86</v>
      </c>
      <c r="AV3124" s="3">
        <v>25.42</v>
      </c>
      <c r="AW3124" s="3">
        <v>25.58</v>
      </c>
      <c r="AX3124">
        <v>68.760000000000005</v>
      </c>
      <c r="AY3124" t="s">
        <v>96</v>
      </c>
      <c r="AZ3124" t="s">
        <v>72</v>
      </c>
      <c r="BA3124" t="s">
        <v>96</v>
      </c>
      <c r="BB3124" t="s">
        <v>96</v>
      </c>
      <c r="BC3124" t="s">
        <v>96</v>
      </c>
      <c r="BD3124" t="s">
        <v>96</v>
      </c>
      <c r="BE3124" t="s">
        <v>96</v>
      </c>
      <c r="BF3124">
        <v>5.65</v>
      </c>
      <c r="BG3124">
        <v>0.85229999999999995</v>
      </c>
      <c r="BH3124">
        <v>0.32490000000000002</v>
      </c>
      <c r="BI3124">
        <v>162.21</v>
      </c>
      <c r="BJ3124">
        <v>5.3100000000000001E-2</v>
      </c>
      <c r="BK3124">
        <v>3.4500000000000003E-2</v>
      </c>
    </row>
    <row r="3125" spans="1:63" x14ac:dyDescent="0.3">
      <c r="A3125" t="s">
        <v>3419</v>
      </c>
      <c r="B3125" t="s">
        <v>5800</v>
      </c>
      <c r="C3125" t="s">
        <v>93</v>
      </c>
      <c r="D3125" s="1">
        <v>25358300</v>
      </c>
      <c r="E3125" s="2">
        <v>13973</v>
      </c>
      <c r="F3125" s="3">
        <v>23.06</v>
      </c>
      <c r="G3125" t="b">
        <v>0</v>
      </c>
      <c r="H3125" t="b">
        <v>0</v>
      </c>
      <c r="I3125" t="b">
        <v>1</v>
      </c>
      <c r="J3125" t="b">
        <v>0</v>
      </c>
      <c r="K3125" s="4">
        <v>2.3999999999999998E-3</v>
      </c>
      <c r="L3125" s="4">
        <v>1.9900000000000001E-2</v>
      </c>
      <c r="M3125" s="4">
        <v>5.1700000000000003E-2</v>
      </c>
      <c r="N3125" s="4">
        <v>5.04E-2</v>
      </c>
      <c r="O3125">
        <v>-6.6E-3</v>
      </c>
      <c r="P3125">
        <v>1.6500000000000001E-2</v>
      </c>
      <c r="Q3125" s="3">
        <v>0</v>
      </c>
      <c r="R3125" s="3">
        <v>-6.85494</v>
      </c>
      <c r="S3125" s="3">
        <v>-6.6817200000000003</v>
      </c>
      <c r="T3125" s="3">
        <v>-6.6817200000000003</v>
      </c>
      <c r="U3125" s="3">
        <v>-11.317729999999999</v>
      </c>
      <c r="V3125" s="3">
        <v>-11.317729999999999</v>
      </c>
      <c r="W3125" t="s">
        <v>94</v>
      </c>
      <c r="X3125" s="5">
        <v>42825</v>
      </c>
      <c r="Y3125" s="4">
        <v>1.6000000000000001E-3</v>
      </c>
      <c r="Z3125" s="3">
        <v>0.81</v>
      </c>
      <c r="AA3125" s="5">
        <v>45274</v>
      </c>
      <c r="AB3125" s="3">
        <v>0.1</v>
      </c>
      <c r="AC3125" s="4">
        <v>3.5400000000000001E-2</v>
      </c>
      <c r="AD3125" t="s">
        <v>95</v>
      </c>
      <c r="AE3125" s="4">
        <v>2.2000000000000001E-3</v>
      </c>
      <c r="AF3125" t="s">
        <v>96</v>
      </c>
      <c r="AG3125">
        <v>7.0000000000000007E-2</v>
      </c>
      <c r="AH3125" s="4">
        <v>0.35220000000000001</v>
      </c>
      <c r="AI3125" s="4">
        <v>3.2099999999999997E-2</v>
      </c>
      <c r="AJ3125" s="4">
        <v>3.2500000000000001E-2</v>
      </c>
      <c r="AK3125" s="4">
        <v>3.1600000000000003E-2</v>
      </c>
      <c r="AL3125" t="s">
        <v>1164</v>
      </c>
      <c r="AM3125">
        <v>315</v>
      </c>
      <c r="AN3125" s="4">
        <v>0.30809999999999998</v>
      </c>
      <c r="AO3125" s="4">
        <v>0.40479999999999999</v>
      </c>
      <c r="AP3125" s="4">
        <v>0.65559999999999996</v>
      </c>
      <c r="AQ3125" s="6">
        <v>0.4</v>
      </c>
      <c r="AR3125" s="6">
        <v>0.2</v>
      </c>
      <c r="AS3125">
        <v>1099</v>
      </c>
      <c r="AT3125" s="3">
        <v>22.64</v>
      </c>
      <c r="AU3125" s="3">
        <v>23.13</v>
      </c>
      <c r="AV3125" s="3">
        <v>23.05</v>
      </c>
      <c r="AW3125" s="3">
        <v>23.07</v>
      </c>
      <c r="AX3125">
        <v>74.3</v>
      </c>
      <c r="AY3125" t="s">
        <v>82</v>
      </c>
      <c r="AZ3125" t="s">
        <v>79</v>
      </c>
      <c r="BA3125" t="s">
        <v>96</v>
      </c>
      <c r="BB3125" t="s">
        <v>72</v>
      </c>
      <c r="BC3125" t="s">
        <v>79</v>
      </c>
      <c r="BD3125" t="s">
        <v>72</v>
      </c>
      <c r="BE3125" t="s">
        <v>96</v>
      </c>
      <c r="BF3125">
        <v>6.29</v>
      </c>
      <c r="BG3125" s="4">
        <v>0.76170000000000004</v>
      </c>
      <c r="BH3125" s="4">
        <v>0.45979999999999999</v>
      </c>
      <c r="BI3125">
        <v>124.96</v>
      </c>
      <c r="BJ3125" s="4">
        <v>4.3E-3</v>
      </c>
      <c r="BK3125" s="4">
        <v>9.9000000000000008E-3</v>
      </c>
    </row>
    <row r="3126" spans="1:63" x14ac:dyDescent="0.3">
      <c r="A3126" t="s">
        <v>4964</v>
      </c>
      <c r="B3126" t="s">
        <v>4965</v>
      </c>
      <c r="C3126" t="s">
        <v>93</v>
      </c>
      <c r="D3126" s="1">
        <v>25122900</v>
      </c>
      <c r="E3126" s="2">
        <v>11092</v>
      </c>
      <c r="F3126" s="3">
        <v>21.78</v>
      </c>
      <c r="G3126" t="b">
        <v>0</v>
      </c>
      <c r="H3126" t="b">
        <v>0</v>
      </c>
      <c r="I3126" t="b">
        <v>0</v>
      </c>
      <c r="J3126" t="b">
        <v>0</v>
      </c>
      <c r="K3126" s="4">
        <v>1.6999999999999999E-3</v>
      </c>
      <c r="L3126" s="4">
        <v>3.09E-2</v>
      </c>
      <c r="M3126" s="4">
        <v>5.7599999999999998E-2</v>
      </c>
      <c r="N3126" s="4">
        <v>5.7099999999999998E-2</v>
      </c>
      <c r="O3126" t="s">
        <v>96</v>
      </c>
      <c r="P3126" t="s">
        <v>96</v>
      </c>
      <c r="Q3126" s="3">
        <v>-2.1846000000000001</v>
      </c>
      <c r="R3126" s="3">
        <v>-8.6960999999999995</v>
      </c>
      <c r="S3126" s="3">
        <v>-25.828700000000001</v>
      </c>
      <c r="T3126" s="3">
        <v>-25.828700000000001</v>
      </c>
      <c r="U3126" s="3">
        <v>-19.45</v>
      </c>
      <c r="V3126" s="3">
        <v>-19.45</v>
      </c>
      <c r="W3126" t="s">
        <v>943</v>
      </c>
      <c r="X3126" s="5">
        <v>44551</v>
      </c>
      <c r="Y3126" s="4">
        <v>3.5999999999999999E-3</v>
      </c>
      <c r="Z3126" s="3">
        <v>0.78</v>
      </c>
      <c r="AA3126" s="5">
        <v>45288</v>
      </c>
      <c r="AB3126" s="3">
        <v>0.08</v>
      </c>
      <c r="AC3126" s="4">
        <v>3.5799999999999998E-2</v>
      </c>
      <c r="AD3126" t="s">
        <v>95</v>
      </c>
      <c r="AE3126" s="4">
        <v>2.8E-3</v>
      </c>
      <c r="AF3126" t="s">
        <v>96</v>
      </c>
      <c r="AG3126">
        <v>0.32</v>
      </c>
      <c r="AH3126" s="4">
        <v>2.7900000000000001E-2</v>
      </c>
      <c r="AI3126" s="4">
        <v>2.1299999999999999E-2</v>
      </c>
      <c r="AJ3126" s="4">
        <v>2.9700000000000001E-2</v>
      </c>
      <c r="AK3126" s="4">
        <v>3.0599999999999999E-2</v>
      </c>
      <c r="AL3126" t="s">
        <v>1400</v>
      </c>
      <c r="AM3126">
        <v>38</v>
      </c>
      <c r="AN3126" s="4">
        <v>0.50490000000000002</v>
      </c>
      <c r="AO3126" s="4">
        <v>0.64580000000000004</v>
      </c>
      <c r="AP3126" s="4">
        <v>0.99980000000000002</v>
      </c>
      <c r="AQ3126" s="6">
        <v>0.4</v>
      </c>
      <c r="AR3126" s="6">
        <v>0.2</v>
      </c>
      <c r="AS3126">
        <v>1099</v>
      </c>
      <c r="AT3126" s="3">
        <v>21.29</v>
      </c>
      <c r="AU3126" s="3">
        <v>21.9</v>
      </c>
      <c r="AV3126" s="3">
        <v>21.77</v>
      </c>
      <c r="AW3126" s="3">
        <v>21.79</v>
      </c>
      <c r="AX3126">
        <v>87.66</v>
      </c>
      <c r="AY3126" t="s">
        <v>79</v>
      </c>
      <c r="AZ3126" t="s">
        <v>72</v>
      </c>
      <c r="BA3126" t="s">
        <v>96</v>
      </c>
      <c r="BB3126" t="s">
        <v>72</v>
      </c>
      <c r="BC3126" t="s">
        <v>96</v>
      </c>
      <c r="BD3126" t="s">
        <v>96</v>
      </c>
      <c r="BE3126" t="s">
        <v>96</v>
      </c>
      <c r="BF3126" t="s">
        <v>96</v>
      </c>
      <c r="BG3126" s="4" t="s">
        <v>96</v>
      </c>
      <c r="BH3126" s="4" t="s">
        <v>96</v>
      </c>
      <c r="BI3126" t="s">
        <v>96</v>
      </c>
      <c r="BJ3126" s="4" t="s">
        <v>96</v>
      </c>
      <c r="BK3126" s="4" t="s">
        <v>96</v>
      </c>
    </row>
    <row r="3127" spans="1:63" x14ac:dyDescent="0.3">
      <c r="A3127" t="s">
        <v>5088</v>
      </c>
      <c r="B3127" t="s">
        <v>5089</v>
      </c>
      <c r="C3127" t="s">
        <v>93</v>
      </c>
      <c r="D3127" s="1">
        <v>24216800</v>
      </c>
      <c r="E3127" s="2">
        <v>2714</v>
      </c>
      <c r="F3127" s="3">
        <v>36.96</v>
      </c>
      <c r="G3127" t="b">
        <v>0</v>
      </c>
      <c r="H3127" t="b">
        <v>0</v>
      </c>
      <c r="I3127" t="b">
        <v>0</v>
      </c>
      <c r="J3127" t="b">
        <v>0</v>
      </c>
      <c r="K3127" s="4">
        <v>-2.8999999999999998E-3</v>
      </c>
      <c r="L3127" s="4">
        <v>3.3099999999999997E-2</v>
      </c>
      <c r="M3127" s="4">
        <v>0.14990000000000001</v>
      </c>
      <c r="N3127" s="4">
        <v>0.14829999999999999</v>
      </c>
      <c r="O3127" s="4" t="s">
        <v>96</v>
      </c>
      <c r="P3127" s="4" t="s">
        <v>96</v>
      </c>
      <c r="Q3127" s="3">
        <v>0</v>
      </c>
      <c r="R3127" s="3">
        <v>0</v>
      </c>
      <c r="S3127" s="3">
        <v>19.564885</v>
      </c>
      <c r="T3127" s="3">
        <v>19.564885</v>
      </c>
      <c r="U3127" s="3">
        <v>17.921534999999999</v>
      </c>
      <c r="V3127" s="3">
        <v>17.921534999999999</v>
      </c>
      <c r="W3127" t="s">
        <v>246</v>
      </c>
      <c r="X3127" s="5">
        <v>44607</v>
      </c>
      <c r="Y3127" s="4">
        <v>3.5000000000000001E-3</v>
      </c>
      <c r="Z3127" s="3">
        <v>2.4</v>
      </c>
      <c r="AA3127" s="5">
        <v>45288</v>
      </c>
      <c r="AB3127" s="3">
        <v>0.23</v>
      </c>
      <c r="AC3127" s="4">
        <v>6.4699999999999994E-2</v>
      </c>
      <c r="AD3127" t="s">
        <v>95</v>
      </c>
      <c r="AE3127" s="4">
        <v>9.9000000000000008E-3</v>
      </c>
      <c r="AF3127" t="s">
        <v>96</v>
      </c>
      <c r="AG3127">
        <v>0.56000000000000005</v>
      </c>
      <c r="AH3127" s="4">
        <v>5.2999999999999999E-2</v>
      </c>
      <c r="AI3127" s="4">
        <v>6.1600000000000002E-2</v>
      </c>
      <c r="AJ3127" s="4">
        <v>6.4899999999999999E-2</v>
      </c>
      <c r="AK3127" s="4">
        <v>6.1400000000000003E-2</v>
      </c>
      <c r="AL3127" t="s">
        <v>5870</v>
      </c>
      <c r="AM3127">
        <v>257</v>
      </c>
      <c r="AN3127" s="4">
        <v>0.13009999999999999</v>
      </c>
      <c r="AO3127" s="4">
        <v>0.17050000000000001</v>
      </c>
      <c r="AP3127" s="4">
        <v>0.38119999999999998</v>
      </c>
      <c r="AQ3127" s="6">
        <v>0.4</v>
      </c>
      <c r="AR3127" s="6">
        <v>0.2</v>
      </c>
      <c r="AS3127">
        <v>1099</v>
      </c>
      <c r="AT3127" s="3">
        <v>35.81</v>
      </c>
      <c r="AU3127" s="3">
        <v>37.49</v>
      </c>
      <c r="AV3127" s="3">
        <v>36.96</v>
      </c>
      <c r="AW3127" s="3">
        <v>36.96</v>
      </c>
      <c r="AX3127">
        <v>69.09</v>
      </c>
      <c r="AY3127" t="s">
        <v>82</v>
      </c>
      <c r="AZ3127" t="s">
        <v>72</v>
      </c>
      <c r="BA3127" t="s">
        <v>96</v>
      </c>
      <c r="BB3127" t="s">
        <v>96</v>
      </c>
      <c r="BC3127" t="s">
        <v>96</v>
      </c>
      <c r="BD3127" t="s">
        <v>96</v>
      </c>
      <c r="BE3127" t="s">
        <v>96</v>
      </c>
      <c r="BF3127">
        <v>4.8899999999999997</v>
      </c>
      <c r="BG3127" s="4">
        <v>6.59E-2</v>
      </c>
      <c r="BH3127" s="4">
        <v>0.21929999999999999</v>
      </c>
      <c r="BI3127">
        <v>235.8</v>
      </c>
      <c r="BJ3127" s="4">
        <v>0.26550000000000001</v>
      </c>
      <c r="BK3127" s="4">
        <v>8.2000000000000007E-3</v>
      </c>
    </row>
    <row r="3128" spans="1:63" x14ac:dyDescent="0.3">
      <c r="A3128" t="s">
        <v>4685</v>
      </c>
      <c r="B3128" t="s">
        <v>4686</v>
      </c>
      <c r="C3128" t="s">
        <v>93</v>
      </c>
      <c r="D3128" s="1">
        <v>23796400</v>
      </c>
      <c r="E3128" s="2">
        <v>6739</v>
      </c>
      <c r="F3128" s="3">
        <v>23.77</v>
      </c>
      <c r="G3128" t="b">
        <v>0</v>
      </c>
      <c r="H3128" t="b">
        <v>0</v>
      </c>
      <c r="I3128" t="b">
        <v>0</v>
      </c>
      <c r="J3128" t="b">
        <v>0</v>
      </c>
      <c r="K3128" s="4">
        <v>2.0999999999999999E-3</v>
      </c>
      <c r="L3128" s="4">
        <v>2.7199999999999998E-2</v>
      </c>
      <c r="M3128" s="4">
        <v>6.4899999999999999E-2</v>
      </c>
      <c r="N3128" s="4">
        <v>5.7599999999999998E-2</v>
      </c>
      <c r="O3128" t="s">
        <v>96</v>
      </c>
      <c r="P3128" t="s">
        <v>96</v>
      </c>
      <c r="Q3128" s="3">
        <v>0</v>
      </c>
      <c r="R3128" s="3">
        <v>0</v>
      </c>
      <c r="S3128" s="3">
        <v>-21.25619</v>
      </c>
      <c r="T3128" s="3">
        <v>-21.25619</v>
      </c>
      <c r="U3128" s="3">
        <v>-0.67149000000000003</v>
      </c>
      <c r="V3128" s="3">
        <v>-0.67149000000000003</v>
      </c>
      <c r="W3128" t="s">
        <v>213</v>
      </c>
      <c r="X3128" s="5">
        <v>44271</v>
      </c>
      <c r="Y3128" s="4">
        <v>3.0000000000000001E-3</v>
      </c>
      <c r="Z3128" s="3">
        <v>0.82</v>
      </c>
      <c r="AA3128">
        <v>45274</v>
      </c>
      <c r="AB3128">
        <v>7.0000000000000007E-2</v>
      </c>
      <c r="AC3128" s="4">
        <v>3.4500000000000003E-2</v>
      </c>
      <c r="AD3128" t="s">
        <v>95</v>
      </c>
      <c r="AE3128" s="4">
        <v>3.3999999999999998E-3</v>
      </c>
      <c r="AF3128" t="s">
        <v>96</v>
      </c>
      <c r="AG3128">
        <v>0.19</v>
      </c>
      <c r="AH3128" s="4">
        <v>0.24540000000000001</v>
      </c>
      <c r="AI3128" s="4">
        <v>3.2300000000000002E-2</v>
      </c>
      <c r="AJ3128" s="4">
        <v>4.7699999999999999E-2</v>
      </c>
      <c r="AK3128" s="4">
        <v>4.2900000000000001E-2</v>
      </c>
      <c r="AL3128" t="s">
        <v>4473</v>
      </c>
      <c r="AM3128">
        <v>83</v>
      </c>
      <c r="AN3128" s="4">
        <v>0.30609999999999998</v>
      </c>
      <c r="AO3128" s="4">
        <v>0.41460000000000002</v>
      </c>
      <c r="AP3128" s="4">
        <v>0.8155</v>
      </c>
      <c r="AQ3128" s="6">
        <v>0.4</v>
      </c>
      <c r="AR3128" s="6">
        <v>0.2</v>
      </c>
      <c r="AS3128">
        <v>1099</v>
      </c>
      <c r="AT3128" s="3">
        <v>23.29</v>
      </c>
      <c r="AU3128" s="3">
        <v>23.93</v>
      </c>
      <c r="AV3128" s="3">
        <v>23.75</v>
      </c>
      <c r="AW3128" s="3">
        <v>23.8</v>
      </c>
      <c r="AX3128">
        <v>73.400000000000006</v>
      </c>
      <c r="AY3128" t="s">
        <v>75</v>
      </c>
      <c r="AZ3128" t="s">
        <v>71</v>
      </c>
      <c r="BA3128" t="s">
        <v>96</v>
      </c>
      <c r="BB3128" t="s">
        <v>79</v>
      </c>
      <c r="BC3128" t="s">
        <v>71</v>
      </c>
      <c r="BD3128" t="s">
        <v>69</v>
      </c>
      <c r="BE3128" t="s">
        <v>96</v>
      </c>
      <c r="BF3128" t="s">
        <v>96</v>
      </c>
      <c r="BG3128" t="s">
        <v>96</v>
      </c>
      <c r="BH3128" t="s">
        <v>96</v>
      </c>
      <c r="BI3128" t="s">
        <v>96</v>
      </c>
      <c r="BJ3128" t="s">
        <v>96</v>
      </c>
      <c r="BK3128" t="s">
        <v>96</v>
      </c>
    </row>
    <row r="3129" spans="1:63" x14ac:dyDescent="0.3">
      <c r="A3129" t="s">
        <v>3929</v>
      </c>
      <c r="B3129" t="s">
        <v>3930</v>
      </c>
      <c r="C3129" t="s">
        <v>93</v>
      </c>
      <c r="D3129" s="1">
        <v>23732500</v>
      </c>
      <c r="E3129" s="2">
        <v>14348</v>
      </c>
      <c r="F3129" s="3">
        <v>8.61</v>
      </c>
      <c r="G3129" t="b">
        <v>0</v>
      </c>
      <c r="H3129" t="b">
        <v>0</v>
      </c>
      <c r="I3129" t="b">
        <v>0</v>
      </c>
      <c r="J3129" t="b">
        <v>0</v>
      </c>
      <c r="K3129" s="4">
        <v>3.3E-3</v>
      </c>
      <c r="L3129" s="4">
        <v>3.5999999999999997E-2</v>
      </c>
      <c r="M3129" s="4">
        <v>6.6900000000000001E-2</v>
      </c>
      <c r="N3129" s="4">
        <v>6.1800000000000001E-2</v>
      </c>
      <c r="O3129">
        <v>-3.0300000000000001E-2</v>
      </c>
      <c r="P3129" t="s">
        <v>96</v>
      </c>
      <c r="Q3129" s="3">
        <v>0</v>
      </c>
      <c r="R3129" s="3">
        <v>0.64024999999999999</v>
      </c>
      <c r="S3129" s="3">
        <v>8.0465</v>
      </c>
      <c r="T3129" s="3">
        <v>8.0465</v>
      </c>
      <c r="U3129" s="3">
        <v>9.2835000000000001</v>
      </c>
      <c r="V3129" s="3">
        <v>9.2835000000000001</v>
      </c>
      <c r="W3129" t="s">
        <v>94</v>
      </c>
      <c r="X3129" s="5">
        <v>44061</v>
      </c>
      <c r="Y3129" s="4">
        <v>1.7500000000000002E-2</v>
      </c>
      <c r="Z3129" s="3">
        <v>0.25</v>
      </c>
      <c r="AA3129" s="5">
        <v>45274</v>
      </c>
      <c r="AB3129" s="3">
        <v>0.05</v>
      </c>
      <c r="AC3129" s="4">
        <v>2.9100000000000001E-2</v>
      </c>
      <c r="AD3129" t="s">
        <v>243</v>
      </c>
      <c r="AE3129" s="4">
        <v>1.1999999999999999E-3</v>
      </c>
      <c r="AF3129" t="s">
        <v>96</v>
      </c>
      <c r="AG3129">
        <v>0.24</v>
      </c>
      <c r="AH3129" s="4">
        <v>0.26860000000000001</v>
      </c>
      <c r="AI3129" s="4">
        <v>5.6000000000000001E-2</v>
      </c>
      <c r="AJ3129" s="4">
        <v>6.1800000000000001E-2</v>
      </c>
      <c r="AK3129" s="4">
        <v>6.3299999999999995E-2</v>
      </c>
      <c r="AL3129" t="s">
        <v>5769</v>
      </c>
      <c r="AM3129">
        <v>9</v>
      </c>
      <c r="AN3129" s="4">
        <v>1.0001</v>
      </c>
      <c r="AO3129" s="4">
        <v>1.0001</v>
      </c>
      <c r="AP3129" s="4">
        <v>1.0001</v>
      </c>
      <c r="AQ3129" s="6">
        <v>0.4</v>
      </c>
      <c r="AR3129" s="6">
        <v>0.2</v>
      </c>
      <c r="AS3129">
        <v>1099</v>
      </c>
      <c r="AT3129" s="3">
        <v>8.33</v>
      </c>
      <c r="AU3129" s="3">
        <v>8.6999999999999993</v>
      </c>
      <c r="AV3129" s="3">
        <v>8.61</v>
      </c>
      <c r="AW3129" s="3">
        <v>8.6300000000000008</v>
      </c>
      <c r="AX3129">
        <v>70.930000000000007</v>
      </c>
      <c r="AY3129" t="s">
        <v>82</v>
      </c>
      <c r="AZ3129" t="s">
        <v>75</v>
      </c>
      <c r="BA3129" t="s">
        <v>96</v>
      </c>
      <c r="BB3129" t="s">
        <v>82</v>
      </c>
      <c r="BC3129" t="s">
        <v>75</v>
      </c>
      <c r="BD3129" t="s">
        <v>82</v>
      </c>
      <c r="BE3129" t="s">
        <v>96</v>
      </c>
      <c r="BF3129">
        <v>5.92</v>
      </c>
      <c r="BG3129" s="4">
        <v>0.35289999999999999</v>
      </c>
      <c r="BH3129" s="4">
        <v>0.37740000000000001</v>
      </c>
      <c r="BI3129">
        <v>197.01</v>
      </c>
      <c r="BJ3129" s="4">
        <v>3.1600000000000003E-2</v>
      </c>
      <c r="BK3129" s="4">
        <v>1.3100000000000001E-2</v>
      </c>
    </row>
    <row r="3130" spans="1:63" x14ac:dyDescent="0.3">
      <c r="A3130" t="s">
        <v>5157</v>
      </c>
      <c r="B3130" t="s">
        <v>5158</v>
      </c>
      <c r="C3130" t="s">
        <v>93</v>
      </c>
      <c r="D3130" s="1">
        <v>23234500</v>
      </c>
      <c r="E3130" s="2">
        <v>117</v>
      </c>
      <c r="F3130" s="3">
        <v>46.43</v>
      </c>
      <c r="G3130" t="b">
        <v>0</v>
      </c>
      <c r="H3130" t="b">
        <v>0</v>
      </c>
      <c r="I3130" t="b">
        <v>0</v>
      </c>
      <c r="J3130" t="b">
        <v>0</v>
      </c>
      <c r="K3130" s="4">
        <v>4.7999999999999996E-3</v>
      </c>
      <c r="L3130" s="4">
        <v>4.6399999999999997E-2</v>
      </c>
      <c r="M3130" s="4">
        <v>8.8700000000000001E-2</v>
      </c>
      <c r="N3130" s="4">
        <v>8.4400000000000003E-2</v>
      </c>
      <c r="O3130" t="s">
        <v>96</v>
      </c>
      <c r="P3130" t="s">
        <v>96</v>
      </c>
      <c r="Q3130" s="3">
        <v>0</v>
      </c>
      <c r="R3130" s="3">
        <v>0</v>
      </c>
      <c r="S3130" s="3">
        <v>0</v>
      </c>
      <c r="T3130" s="3">
        <v>0</v>
      </c>
      <c r="U3130" s="3">
        <v>5.0000000000000002E-5</v>
      </c>
      <c r="V3130" s="3">
        <v>5.0000000000000002E-5</v>
      </c>
      <c r="W3130" t="s">
        <v>147</v>
      </c>
      <c r="X3130" s="5">
        <v>44642</v>
      </c>
      <c r="Y3130" s="4">
        <v>3.5000000000000001E-3</v>
      </c>
      <c r="Z3130" s="3">
        <v>1.92</v>
      </c>
      <c r="AA3130" s="5">
        <v>45287</v>
      </c>
      <c r="AB3130" s="3">
        <v>0.18</v>
      </c>
      <c r="AC3130" s="4">
        <v>4.1399999999999999E-2</v>
      </c>
      <c r="AD3130" t="s">
        <v>95</v>
      </c>
      <c r="AE3130" s="4">
        <v>8.8000000000000005E-3</v>
      </c>
      <c r="AF3130" t="s">
        <v>96</v>
      </c>
      <c r="AG3130">
        <v>-0.48</v>
      </c>
      <c r="AH3130" s="4">
        <v>0.18629999999999999</v>
      </c>
      <c r="AI3130" s="4">
        <v>7.4899999999999994E-2</v>
      </c>
      <c r="AJ3130" s="4">
        <v>7.7600000000000002E-2</v>
      </c>
      <c r="AK3130" s="4">
        <v>7.5600000000000001E-2</v>
      </c>
      <c r="AL3130" t="s">
        <v>4516</v>
      </c>
      <c r="AM3130">
        <v>243</v>
      </c>
      <c r="AN3130" s="4">
        <v>0.12509999999999999</v>
      </c>
      <c r="AO3130" s="4">
        <v>0.17199999999999999</v>
      </c>
      <c r="AP3130" s="4">
        <v>0.44109999999999999</v>
      </c>
      <c r="AQ3130" s="6">
        <v>0.4</v>
      </c>
      <c r="AR3130" s="6">
        <v>0.2</v>
      </c>
      <c r="AS3130">
        <v>1099</v>
      </c>
      <c r="AT3130" s="3">
        <v>44.54</v>
      </c>
      <c r="AU3130" s="3">
        <v>47</v>
      </c>
      <c r="AV3130" s="3">
        <v>46.43</v>
      </c>
      <c r="AW3130" s="3">
        <v>46.43</v>
      </c>
      <c r="AX3130">
        <v>72.25</v>
      </c>
      <c r="AY3130" t="s">
        <v>96</v>
      </c>
      <c r="AZ3130" t="s">
        <v>72</v>
      </c>
      <c r="BA3130" t="s">
        <v>96</v>
      </c>
      <c r="BB3130" t="s">
        <v>96</v>
      </c>
      <c r="BC3130" t="s">
        <v>96</v>
      </c>
      <c r="BD3130" t="s">
        <v>96</v>
      </c>
      <c r="BE3130" t="s">
        <v>96</v>
      </c>
      <c r="BF3130">
        <v>7.11</v>
      </c>
      <c r="BG3130" s="4">
        <v>0.97529999999999994</v>
      </c>
      <c r="BH3130" s="4">
        <v>0.76090000000000002</v>
      </c>
      <c r="BI3130">
        <v>87.88</v>
      </c>
      <c r="BJ3130" s="4">
        <v>4.8899999999999999E-2</v>
      </c>
      <c r="BK3130" s="4">
        <v>4.0399999999999998E-2</v>
      </c>
    </row>
    <row r="3131" spans="1:63" x14ac:dyDescent="0.3">
      <c r="A3131" t="s">
        <v>5003</v>
      </c>
      <c r="B3131" t="s">
        <v>5004</v>
      </c>
      <c r="C3131" t="s">
        <v>93</v>
      </c>
      <c r="D3131" s="1">
        <v>21785200</v>
      </c>
      <c r="E3131" t="s">
        <v>96</v>
      </c>
      <c r="F3131" s="3" t="s">
        <v>96</v>
      </c>
      <c r="G3131" t="b">
        <v>0</v>
      </c>
      <c r="H3131" t="b">
        <v>0</v>
      </c>
      <c r="I3131" t="b">
        <v>0</v>
      </c>
      <c r="J3131" t="b">
        <v>0</v>
      </c>
      <c r="K3131" s="4" t="s">
        <v>96</v>
      </c>
      <c r="L3131" s="4" t="s">
        <v>96</v>
      </c>
      <c r="M3131" s="4" t="s">
        <v>96</v>
      </c>
      <c r="N3131" s="4" t="s">
        <v>96</v>
      </c>
      <c r="O3131" t="s">
        <v>96</v>
      </c>
      <c r="P3131" t="s">
        <v>96</v>
      </c>
      <c r="Q3131" s="3">
        <v>0</v>
      </c>
      <c r="R3131" s="3">
        <v>0</v>
      </c>
      <c r="S3131" s="3">
        <v>6.4572380000000003</v>
      </c>
      <c r="T3131" s="3">
        <v>6.4572380000000003</v>
      </c>
      <c r="U3131" s="3">
        <v>23.396311000000001</v>
      </c>
      <c r="V3131" s="3">
        <v>23.396311000000001</v>
      </c>
      <c r="W3131" t="s">
        <v>252</v>
      </c>
      <c r="X3131" s="5">
        <v>44566</v>
      </c>
      <c r="Y3131" s="4">
        <v>9.9000000000000008E-3</v>
      </c>
      <c r="Z3131" s="3" t="s">
        <v>96</v>
      </c>
      <c r="AA3131" s="5" t="s">
        <v>96</v>
      </c>
      <c r="AB3131" s="3" t="s">
        <v>96</v>
      </c>
      <c r="AC3131" s="4" t="s">
        <v>96</v>
      </c>
      <c r="AD3131" t="s">
        <v>95</v>
      </c>
      <c r="AE3131" s="4" t="s">
        <v>96</v>
      </c>
      <c r="AF3131" t="s">
        <v>96</v>
      </c>
      <c r="AG3131" t="s">
        <v>96</v>
      </c>
      <c r="AH3131" s="4" t="s">
        <v>96</v>
      </c>
      <c r="AI3131" s="4" t="s">
        <v>96</v>
      </c>
      <c r="AJ3131" s="4" t="s">
        <v>96</v>
      </c>
      <c r="AK3131" s="4" t="s">
        <v>96</v>
      </c>
      <c r="AL3131" t="s">
        <v>4596</v>
      </c>
      <c r="AM3131">
        <v>5</v>
      </c>
      <c r="AN3131" s="4">
        <v>1.0001</v>
      </c>
      <c r="AO3131" s="4">
        <v>1.0001</v>
      </c>
      <c r="AP3131" s="4">
        <v>1.0001</v>
      </c>
      <c r="AQ3131" s="6">
        <v>0.4</v>
      </c>
      <c r="AR3131" s="6">
        <v>0.2</v>
      </c>
      <c r="AS3131">
        <v>1099</v>
      </c>
      <c r="AT3131" s="3" t="s">
        <v>96</v>
      </c>
      <c r="AU3131" s="3" t="s">
        <v>96</v>
      </c>
      <c r="AV3131" s="3" t="s">
        <v>96</v>
      </c>
      <c r="AW3131" s="3" t="s">
        <v>96</v>
      </c>
      <c r="AX3131" t="s">
        <v>96</v>
      </c>
      <c r="AY3131" t="s">
        <v>96</v>
      </c>
      <c r="AZ3131" t="s">
        <v>75</v>
      </c>
      <c r="BA3131" t="s">
        <v>96</v>
      </c>
      <c r="BB3131" t="s">
        <v>96</v>
      </c>
      <c r="BC3131" t="s">
        <v>96</v>
      </c>
      <c r="BD3131" t="s">
        <v>96</v>
      </c>
      <c r="BE3131" t="s">
        <v>96</v>
      </c>
      <c r="BF3131">
        <v>5.72</v>
      </c>
      <c r="BG3131" s="4">
        <v>0.20619999999999999</v>
      </c>
      <c r="BH3131" s="4">
        <v>0.33660000000000001</v>
      </c>
      <c r="BI3131">
        <v>1.6</v>
      </c>
      <c r="BJ3131" s="4">
        <v>0</v>
      </c>
      <c r="BK3131" s="4">
        <v>0</v>
      </c>
    </row>
    <row r="3132" spans="1:63" x14ac:dyDescent="0.3">
      <c r="A3132" t="s">
        <v>5135</v>
      </c>
      <c r="B3132" t="s">
        <v>5136</v>
      </c>
      <c r="C3132" t="s">
        <v>93</v>
      </c>
      <c r="D3132" s="1">
        <v>21436300</v>
      </c>
      <c r="E3132">
        <v>903</v>
      </c>
      <c r="F3132" s="3">
        <v>38.49</v>
      </c>
      <c r="G3132" t="b">
        <v>0</v>
      </c>
      <c r="H3132" t="b">
        <v>0</v>
      </c>
      <c r="I3132" t="b">
        <v>0</v>
      </c>
      <c r="J3132" t="b">
        <v>0</v>
      </c>
      <c r="K3132" s="4">
        <v>-2.3E-3</v>
      </c>
      <c r="L3132" s="4">
        <v>2.1299999999999999E-2</v>
      </c>
      <c r="M3132" s="4">
        <v>0.1148</v>
      </c>
      <c r="N3132" s="4">
        <v>0.1153</v>
      </c>
      <c r="O3132" t="s">
        <v>96</v>
      </c>
      <c r="P3132" t="s">
        <v>96</v>
      </c>
      <c r="Q3132" s="3">
        <v>0</v>
      </c>
      <c r="R3132" s="3">
        <v>0</v>
      </c>
      <c r="S3132" s="3">
        <v>15.125045</v>
      </c>
      <c r="T3132" s="3">
        <v>15.125045</v>
      </c>
      <c r="U3132" s="3">
        <v>15.134245</v>
      </c>
      <c r="V3132" s="3">
        <v>15.134245</v>
      </c>
      <c r="W3132" t="s">
        <v>246</v>
      </c>
      <c r="X3132" s="5">
        <v>44607</v>
      </c>
      <c r="Y3132" s="4">
        <v>3.5000000000000001E-3</v>
      </c>
      <c r="Z3132" s="3">
        <v>2.4900000000000002</v>
      </c>
      <c r="AA3132" s="5">
        <v>45288</v>
      </c>
      <c r="AB3132" s="3">
        <v>0.24</v>
      </c>
      <c r="AC3132" s="4">
        <v>6.4500000000000002E-2</v>
      </c>
      <c r="AD3132" t="s">
        <v>95</v>
      </c>
      <c r="AE3132" s="4">
        <v>9.2999999999999992E-3</v>
      </c>
      <c r="AF3132" t="s">
        <v>96</v>
      </c>
      <c r="AG3132">
        <v>0.49</v>
      </c>
      <c r="AH3132" s="4">
        <v>8.77E-2</v>
      </c>
      <c r="AI3132" s="4">
        <v>5.7500000000000002E-2</v>
      </c>
      <c r="AJ3132" s="4">
        <v>6.5299999999999997E-2</v>
      </c>
      <c r="AK3132" s="4">
        <v>6.0699999999999997E-2</v>
      </c>
      <c r="AL3132" t="s">
        <v>5870</v>
      </c>
      <c r="AM3132">
        <v>238</v>
      </c>
      <c r="AN3132" s="4">
        <v>0.1389</v>
      </c>
      <c r="AO3132" s="4">
        <v>0.18049999999999999</v>
      </c>
      <c r="AP3132" s="4">
        <v>0.39810000000000001</v>
      </c>
      <c r="AQ3132" s="6">
        <v>0.4</v>
      </c>
      <c r="AR3132" s="6">
        <v>0.2</v>
      </c>
      <c r="AS3132">
        <v>1099</v>
      </c>
      <c r="AT3132" s="3">
        <v>37.64</v>
      </c>
      <c r="AU3132" s="3">
        <v>38.86</v>
      </c>
      <c r="AV3132" s="3">
        <v>38.49</v>
      </c>
      <c r="AW3132" s="3">
        <v>38.49</v>
      </c>
      <c r="AX3132">
        <v>64.180000000000007</v>
      </c>
      <c r="AY3132" t="s">
        <v>79</v>
      </c>
      <c r="AZ3132" t="s">
        <v>72</v>
      </c>
      <c r="BA3132" t="s">
        <v>96</v>
      </c>
      <c r="BB3132" t="s">
        <v>96</v>
      </c>
      <c r="BC3132" t="s">
        <v>96</v>
      </c>
      <c r="BD3132" t="s">
        <v>96</v>
      </c>
      <c r="BE3132" t="s">
        <v>96</v>
      </c>
      <c r="BF3132">
        <v>5.17</v>
      </c>
      <c r="BG3132" s="4">
        <v>0.3</v>
      </c>
      <c r="BH3132" s="4">
        <v>0.26069999999999999</v>
      </c>
      <c r="BI3132">
        <v>598.09</v>
      </c>
      <c r="BJ3132" s="4">
        <v>4.8999999999999998E-3</v>
      </c>
      <c r="BK3132" s="4">
        <v>3.7000000000000002E-3</v>
      </c>
    </row>
    <row r="3133" spans="1:63" x14ac:dyDescent="0.3">
      <c r="A3133" t="s">
        <v>3534</v>
      </c>
      <c r="B3133" t="s">
        <v>3535</v>
      </c>
      <c r="C3133" t="s">
        <v>93</v>
      </c>
      <c r="D3133" s="1">
        <v>20393200</v>
      </c>
      <c r="E3133" s="2">
        <v>4700</v>
      </c>
      <c r="F3133" s="3">
        <v>47.85</v>
      </c>
      <c r="G3133" t="b">
        <v>0</v>
      </c>
      <c r="H3133" t="b">
        <v>0</v>
      </c>
      <c r="I3133" t="b">
        <v>0</v>
      </c>
      <c r="J3133" t="b">
        <v>0</v>
      </c>
      <c r="K3133" s="4">
        <v>1.9E-3</v>
      </c>
      <c r="L3133" s="4">
        <v>1.72E-2</v>
      </c>
      <c r="M3133" s="4">
        <v>4.8000000000000001E-2</v>
      </c>
      <c r="N3133" s="4">
        <v>4.6800000000000001E-2</v>
      </c>
      <c r="O3133" s="4">
        <v>-8.0999999999999996E-3</v>
      </c>
      <c r="P3133" s="4" t="s">
        <v>96</v>
      </c>
      <c r="Q3133" s="3">
        <v>0</v>
      </c>
      <c r="R3133" s="3">
        <v>0</v>
      </c>
      <c r="S3133" s="3">
        <v>-17.657250000000001</v>
      </c>
      <c r="T3133" s="3">
        <v>-17.657250000000001</v>
      </c>
      <c r="U3133" s="3">
        <v>-12.771750000000001</v>
      </c>
      <c r="V3133" s="3">
        <v>-12.771750000000001</v>
      </c>
      <c r="W3133" t="s">
        <v>94</v>
      </c>
      <c r="X3133" s="5">
        <v>43536</v>
      </c>
      <c r="Y3133" s="4">
        <v>5.0000000000000001E-4</v>
      </c>
      <c r="Z3133" s="3">
        <v>1.4</v>
      </c>
      <c r="AA3133" s="5">
        <v>45288</v>
      </c>
      <c r="AB3133" s="3">
        <v>0.16</v>
      </c>
      <c r="AC3133" s="4">
        <v>2.93E-2</v>
      </c>
      <c r="AD3133" t="s">
        <v>95</v>
      </c>
      <c r="AE3133" s="4">
        <v>4.4999999999999997E-3</v>
      </c>
      <c r="AF3133" t="s">
        <v>96</v>
      </c>
      <c r="AG3133">
        <v>0.05</v>
      </c>
      <c r="AH3133" s="4">
        <v>0.1966</v>
      </c>
      <c r="AI3133" s="4">
        <v>3.4200000000000001E-2</v>
      </c>
      <c r="AJ3133" s="4">
        <v>3.39E-2</v>
      </c>
      <c r="AK3133" s="4">
        <v>3.1399999999999997E-2</v>
      </c>
      <c r="AL3133" t="s">
        <v>263</v>
      </c>
      <c r="AM3133">
        <v>1000</v>
      </c>
      <c r="AN3133" s="4">
        <v>0.31780000000000003</v>
      </c>
      <c r="AO3133" s="4">
        <v>0.39850000000000002</v>
      </c>
      <c r="AP3133" s="4">
        <v>0.75739999999999996</v>
      </c>
      <c r="AQ3133" s="6">
        <v>0.4</v>
      </c>
      <c r="AR3133" s="6">
        <v>0.2</v>
      </c>
      <c r="AS3133">
        <v>1099</v>
      </c>
      <c r="AT3133" s="3">
        <v>46.99</v>
      </c>
      <c r="AU3133" s="3">
        <v>48.02</v>
      </c>
      <c r="AV3133" s="3">
        <v>47.82</v>
      </c>
      <c r="AW3133" s="3">
        <v>47.86</v>
      </c>
      <c r="AX3133">
        <v>73.42</v>
      </c>
      <c r="AY3133" t="s">
        <v>82</v>
      </c>
      <c r="AZ3133" t="s">
        <v>69</v>
      </c>
      <c r="BA3133" t="s">
        <v>96</v>
      </c>
      <c r="BB3133" t="s">
        <v>72</v>
      </c>
      <c r="BC3133" t="s">
        <v>70</v>
      </c>
      <c r="BD3133" t="s">
        <v>71</v>
      </c>
      <c r="BE3133" t="s">
        <v>96</v>
      </c>
      <c r="BF3133">
        <v>6.09</v>
      </c>
      <c r="BG3133" s="4">
        <v>0.57420000000000004</v>
      </c>
      <c r="BH3133" s="4">
        <v>0.41470000000000001</v>
      </c>
      <c r="BI3133">
        <v>190.01</v>
      </c>
      <c r="BJ3133" s="4">
        <v>1.9300000000000001E-2</v>
      </c>
      <c r="BK3133" s="4">
        <v>8.6E-3</v>
      </c>
    </row>
    <row r="3134" spans="1:63" x14ac:dyDescent="0.3">
      <c r="A3134" t="s">
        <v>3444</v>
      </c>
      <c r="B3134" t="s">
        <v>5801</v>
      </c>
      <c r="C3134" t="s">
        <v>93</v>
      </c>
      <c r="D3134" s="1">
        <v>20344700</v>
      </c>
      <c r="E3134" s="2">
        <v>3680</v>
      </c>
      <c r="F3134" s="3">
        <v>23.94</v>
      </c>
      <c r="G3134" t="b">
        <v>0</v>
      </c>
      <c r="H3134" t="b">
        <v>0</v>
      </c>
      <c r="I3134" t="b">
        <v>0</v>
      </c>
      <c r="J3134" t="b">
        <v>0</v>
      </c>
      <c r="K3134" s="4">
        <v>1.6999999999999999E-3</v>
      </c>
      <c r="L3134" s="4">
        <v>1.54E-2</v>
      </c>
      <c r="M3134" s="4">
        <v>5.5E-2</v>
      </c>
      <c r="N3134" s="4">
        <v>5.3900000000000003E-2</v>
      </c>
      <c r="O3134" s="4">
        <v>6.0000000000000001E-3</v>
      </c>
      <c r="P3134">
        <v>2.52E-2</v>
      </c>
      <c r="Q3134" s="3">
        <v>0</v>
      </c>
      <c r="R3134" s="3">
        <v>-1.1906699999999999</v>
      </c>
      <c r="S3134" s="3">
        <v>-16.497225</v>
      </c>
      <c r="T3134" s="3">
        <v>-16.497225</v>
      </c>
      <c r="U3134" s="3">
        <v>-24.883459999999999</v>
      </c>
      <c r="V3134" s="3">
        <v>-24.883459999999999</v>
      </c>
      <c r="W3134" t="s">
        <v>94</v>
      </c>
      <c r="X3134" s="5">
        <v>43096</v>
      </c>
      <c r="Y3134" s="4">
        <v>3.5000000000000001E-3</v>
      </c>
      <c r="Z3134" s="3">
        <v>0.92</v>
      </c>
      <c r="AA3134" s="5">
        <v>45282</v>
      </c>
      <c r="AB3134" s="3">
        <v>0.11</v>
      </c>
      <c r="AC3134" s="4">
        <v>3.85E-2</v>
      </c>
      <c r="AD3134" t="s">
        <v>95</v>
      </c>
      <c r="AE3134" s="4">
        <v>2.5999999999999999E-3</v>
      </c>
      <c r="AF3134" t="s">
        <v>96</v>
      </c>
      <c r="AG3134">
        <v>0.08</v>
      </c>
      <c r="AH3134" s="4">
        <v>0.1024</v>
      </c>
      <c r="AI3134" s="4">
        <v>2.0500000000000001E-2</v>
      </c>
      <c r="AJ3134" s="4">
        <v>2.2200000000000001E-2</v>
      </c>
      <c r="AK3134" s="4">
        <v>1.9699999999999999E-2</v>
      </c>
      <c r="AL3134" t="s">
        <v>5802</v>
      </c>
      <c r="AM3134">
        <v>219</v>
      </c>
      <c r="AN3134" s="4">
        <v>0.47260000000000002</v>
      </c>
      <c r="AO3134" s="4">
        <v>0.5131</v>
      </c>
      <c r="AP3134" s="4">
        <v>0.68400000000000005</v>
      </c>
      <c r="AQ3134" s="6">
        <v>0.4</v>
      </c>
      <c r="AR3134" s="6">
        <v>0.2</v>
      </c>
      <c r="AS3134">
        <v>1099</v>
      </c>
      <c r="AT3134" s="3">
        <v>23.61</v>
      </c>
      <c r="AU3134" s="3">
        <v>23.99</v>
      </c>
      <c r="AV3134" s="3">
        <v>23.92</v>
      </c>
      <c r="AW3134" s="3">
        <v>23.96</v>
      </c>
      <c r="AX3134">
        <v>79.11</v>
      </c>
      <c r="AY3134" t="s">
        <v>71</v>
      </c>
      <c r="AZ3134" t="s">
        <v>71</v>
      </c>
      <c r="BA3134" t="s">
        <v>96</v>
      </c>
      <c r="BB3134" t="s">
        <v>69</v>
      </c>
      <c r="BC3134" t="s">
        <v>79</v>
      </c>
      <c r="BD3134" t="s">
        <v>69</v>
      </c>
      <c r="BE3134" t="s">
        <v>96</v>
      </c>
      <c r="BF3134">
        <v>6.04</v>
      </c>
      <c r="BG3134" s="4">
        <v>0.1658</v>
      </c>
      <c r="BH3134" s="4">
        <v>0.40029999999999999</v>
      </c>
      <c r="BI3134">
        <v>340.25</v>
      </c>
      <c r="BJ3134" s="4">
        <v>3.5999999999999997E-2</v>
      </c>
      <c r="BK3134" s="4">
        <v>8.6999999999999994E-3</v>
      </c>
    </row>
    <row r="3135" spans="1:63" x14ac:dyDescent="0.3">
      <c r="A3135" t="s">
        <v>4706</v>
      </c>
      <c r="B3135" t="s">
        <v>4707</v>
      </c>
      <c r="C3135" t="s">
        <v>93</v>
      </c>
      <c r="D3135" s="1">
        <v>20280000</v>
      </c>
      <c r="E3135" s="2">
        <v>1508</v>
      </c>
      <c r="F3135" s="3">
        <v>20.88</v>
      </c>
      <c r="G3135" t="b">
        <v>0</v>
      </c>
      <c r="H3135" t="b">
        <v>0</v>
      </c>
      <c r="I3135" t="b">
        <v>0</v>
      </c>
      <c r="J3135" t="b">
        <v>0</v>
      </c>
      <c r="K3135" s="4">
        <v>4.7000000000000002E-3</v>
      </c>
      <c r="L3135" s="4">
        <v>0.06</v>
      </c>
      <c r="M3135" s="4">
        <v>4.3099999999999999E-2</v>
      </c>
      <c r="N3135" s="4">
        <v>5.1900000000000002E-2</v>
      </c>
      <c r="O3135" s="4">
        <v>-3.15E-2</v>
      </c>
      <c r="P3135" t="s">
        <v>96</v>
      </c>
      <c r="Q3135" s="3">
        <v>0</v>
      </c>
      <c r="R3135" s="3">
        <v>0</v>
      </c>
      <c r="S3135" s="3">
        <v>-0.85863500000000004</v>
      </c>
      <c r="T3135" s="3">
        <v>-0.85863500000000004</v>
      </c>
      <c r="U3135" s="3">
        <v>1.9218360000000001</v>
      </c>
      <c r="V3135" s="3">
        <v>1.9218360000000001</v>
      </c>
      <c r="W3135" t="s">
        <v>213</v>
      </c>
      <c r="X3135" s="5">
        <v>44125</v>
      </c>
      <c r="Y3135" s="4">
        <v>2.76E-2</v>
      </c>
      <c r="Z3135" s="3">
        <v>0.64</v>
      </c>
      <c r="AA3135" s="5">
        <v>45264</v>
      </c>
      <c r="AB3135" s="3">
        <v>0.06</v>
      </c>
      <c r="AC3135" s="4">
        <v>3.0599999999999999E-2</v>
      </c>
      <c r="AD3135" t="s">
        <v>95</v>
      </c>
      <c r="AE3135" s="4">
        <v>8.6999999999999994E-3</v>
      </c>
      <c r="AF3135" t="s">
        <v>96</v>
      </c>
      <c r="AG3135">
        <v>0.53</v>
      </c>
      <c r="AH3135" s="4">
        <v>0.91339999999999999</v>
      </c>
      <c r="AI3135" s="4">
        <v>0.1007</v>
      </c>
      <c r="AJ3135" s="4">
        <v>0.12529999999999999</v>
      </c>
      <c r="AK3135" s="4">
        <v>0.11849999999999999</v>
      </c>
      <c r="AL3135" t="s">
        <v>4596</v>
      </c>
      <c r="AM3135">
        <v>11</v>
      </c>
      <c r="AN3135" s="4">
        <v>0.98629999999999995</v>
      </c>
      <c r="AO3135" s="4">
        <v>0.99990000000000001</v>
      </c>
      <c r="AP3135" s="4">
        <v>0.99990000000000001</v>
      </c>
      <c r="AQ3135" s="6">
        <v>0.4</v>
      </c>
      <c r="AR3135" s="6">
        <v>0.2</v>
      </c>
      <c r="AS3135">
        <v>1099</v>
      </c>
      <c r="AT3135" s="3">
        <v>20.04</v>
      </c>
      <c r="AU3135" s="3">
        <v>21.1</v>
      </c>
      <c r="AV3135">
        <v>20.88</v>
      </c>
      <c r="AW3135">
        <v>20.88</v>
      </c>
      <c r="AX3135">
        <v>70.64</v>
      </c>
      <c r="AY3135" t="s">
        <v>75</v>
      </c>
      <c r="AZ3135" t="s">
        <v>75</v>
      </c>
      <c r="BA3135" t="s">
        <v>96</v>
      </c>
      <c r="BB3135" t="s">
        <v>75</v>
      </c>
      <c r="BC3135" t="s">
        <v>96</v>
      </c>
      <c r="BD3135" t="s">
        <v>96</v>
      </c>
      <c r="BE3135" t="s">
        <v>96</v>
      </c>
      <c r="BF3135" t="s">
        <v>96</v>
      </c>
      <c r="BG3135" s="4" t="s">
        <v>96</v>
      </c>
      <c r="BH3135" s="4" t="s">
        <v>96</v>
      </c>
      <c r="BI3135" t="s">
        <v>96</v>
      </c>
      <c r="BJ3135" s="4" t="s">
        <v>96</v>
      </c>
      <c r="BK3135" s="4" t="s">
        <v>96</v>
      </c>
    </row>
    <row r="3136" spans="1:63" x14ac:dyDescent="0.3">
      <c r="A3136" t="s">
        <v>6035</v>
      </c>
      <c r="B3136" t="s">
        <v>6036</v>
      </c>
      <c r="C3136" t="s">
        <v>93</v>
      </c>
      <c r="D3136" s="1">
        <v>20224000</v>
      </c>
      <c r="E3136">
        <v>1016</v>
      </c>
      <c r="F3136" s="3">
        <v>50.7</v>
      </c>
      <c r="G3136" t="b">
        <v>0</v>
      </c>
      <c r="H3136" t="b">
        <v>0</v>
      </c>
      <c r="I3136" t="b">
        <v>0</v>
      </c>
      <c r="J3136" t="b">
        <v>0</v>
      </c>
      <c r="K3136" s="4">
        <v>2E-3</v>
      </c>
      <c r="L3136" s="4">
        <v>2.3E-2</v>
      </c>
      <c r="M3136" t="s">
        <v>96</v>
      </c>
      <c r="N3136" t="s">
        <v>96</v>
      </c>
      <c r="O3136" t="s">
        <v>96</v>
      </c>
      <c r="P3136" t="s">
        <v>96</v>
      </c>
      <c r="Q3136" s="3">
        <v>0</v>
      </c>
      <c r="R3136" s="3">
        <v>0</v>
      </c>
      <c r="S3136" s="3">
        <v>0</v>
      </c>
      <c r="T3136" s="3">
        <v>0</v>
      </c>
      <c r="U3136" s="3">
        <v>0</v>
      </c>
      <c r="V3136" s="3">
        <v>0</v>
      </c>
      <c r="W3136" t="s">
        <v>213</v>
      </c>
      <c r="X3136" s="5">
        <v>44992</v>
      </c>
      <c r="Y3136" s="4">
        <v>1.5E-3</v>
      </c>
      <c r="Z3136" s="3">
        <v>1.1100000000000001</v>
      </c>
      <c r="AA3136">
        <v>45287</v>
      </c>
      <c r="AB3136">
        <v>0.1</v>
      </c>
      <c r="AC3136" s="4">
        <v>2.1999999999999999E-2</v>
      </c>
      <c r="AD3136" t="s">
        <v>95</v>
      </c>
      <c r="AE3136" t="s">
        <v>96</v>
      </c>
      <c r="AF3136" t="s">
        <v>96</v>
      </c>
      <c r="AG3136">
        <v>0</v>
      </c>
      <c r="AH3136" s="4">
        <v>1.7999999999999999E-2</v>
      </c>
      <c r="AI3136" s="4">
        <v>2.6200000000000001E-2</v>
      </c>
      <c r="AJ3136" s="4">
        <v>3.0700000000000002E-2</v>
      </c>
      <c r="AK3136" s="4">
        <v>3.0800000000000001E-2</v>
      </c>
      <c r="AL3136" t="s">
        <v>325</v>
      </c>
      <c r="AM3136">
        <v>312</v>
      </c>
      <c r="AN3136" s="4">
        <v>5.79E-2</v>
      </c>
      <c r="AO3136" s="4">
        <v>8.4099999999999994E-2</v>
      </c>
      <c r="AP3136" s="4">
        <v>0.24340000000000001</v>
      </c>
      <c r="AQ3136" s="6">
        <v>0.4</v>
      </c>
      <c r="AR3136" s="6">
        <v>0.2</v>
      </c>
      <c r="AS3136">
        <v>1099</v>
      </c>
      <c r="AT3136" s="3">
        <v>49.84</v>
      </c>
      <c r="AU3136" s="3">
        <v>50.9</v>
      </c>
      <c r="AV3136" s="3">
        <v>50.7</v>
      </c>
      <c r="AW3136" s="3">
        <v>50.7</v>
      </c>
      <c r="AX3136">
        <v>76.45</v>
      </c>
      <c r="AY3136" t="s">
        <v>96</v>
      </c>
      <c r="AZ3136" t="s">
        <v>72</v>
      </c>
      <c r="BA3136" t="s">
        <v>96</v>
      </c>
      <c r="BB3136" t="s">
        <v>96</v>
      </c>
      <c r="BC3136" t="s">
        <v>96</v>
      </c>
      <c r="BD3136" t="s">
        <v>82</v>
      </c>
      <c r="BE3136" t="s">
        <v>96</v>
      </c>
      <c r="BF3136" t="s">
        <v>96</v>
      </c>
      <c r="BG3136" t="s">
        <v>96</v>
      </c>
      <c r="BH3136" t="s">
        <v>96</v>
      </c>
      <c r="BI3136" t="s">
        <v>96</v>
      </c>
      <c r="BJ3136" t="s">
        <v>96</v>
      </c>
      <c r="BK3136" t="s">
        <v>96</v>
      </c>
    </row>
    <row r="3137" spans="1:63" x14ac:dyDescent="0.3">
      <c r="A3137" t="s">
        <v>4749</v>
      </c>
      <c r="B3137" t="s">
        <v>4750</v>
      </c>
      <c r="C3137" t="s">
        <v>93</v>
      </c>
      <c r="D3137" s="1">
        <v>18619400</v>
      </c>
      <c r="E3137">
        <v>1703</v>
      </c>
      <c r="F3137" s="3">
        <v>46.45</v>
      </c>
      <c r="G3137" t="b">
        <v>0</v>
      </c>
      <c r="H3137" t="b">
        <v>0</v>
      </c>
      <c r="I3137" t="b">
        <v>0</v>
      </c>
      <c r="J3137" t="b">
        <v>0</v>
      </c>
      <c r="K3137" s="4">
        <v>-1E-4</v>
      </c>
      <c r="L3137" s="4">
        <v>3.1699999999999999E-2</v>
      </c>
      <c r="M3137" s="4">
        <v>4.99E-2</v>
      </c>
      <c r="N3137" s="4">
        <v>4.8300000000000003E-2</v>
      </c>
      <c r="O3137" t="s">
        <v>96</v>
      </c>
      <c r="P3137" t="s">
        <v>96</v>
      </c>
      <c r="Q3137" s="3">
        <v>0</v>
      </c>
      <c r="R3137" s="3">
        <v>0</v>
      </c>
      <c r="S3137" s="3">
        <v>0</v>
      </c>
      <c r="T3137" s="3">
        <v>0</v>
      </c>
      <c r="U3137" s="3">
        <v>4.4976950000000002</v>
      </c>
      <c r="V3137" s="3">
        <v>4.4976950000000002</v>
      </c>
      <c r="W3137" t="s">
        <v>213</v>
      </c>
      <c r="X3137" s="5">
        <v>44447</v>
      </c>
      <c r="Y3137" s="4">
        <v>2.3999999999999998E-3</v>
      </c>
      <c r="Z3137" s="3">
        <v>0.98</v>
      </c>
      <c r="AA3137" s="5">
        <v>45287</v>
      </c>
      <c r="AB3137" s="3">
        <v>0.1</v>
      </c>
      <c r="AC3137" s="4">
        <v>2.1100000000000001E-2</v>
      </c>
      <c r="AD3137" t="s">
        <v>95</v>
      </c>
      <c r="AE3137" s="4">
        <v>7.4999999999999997E-3</v>
      </c>
      <c r="AF3137" t="s">
        <v>96</v>
      </c>
      <c r="AG3137">
        <v>0.24</v>
      </c>
      <c r="AH3137" s="4">
        <v>0.29039999999999999</v>
      </c>
      <c r="AI3137" s="4">
        <v>4.4200000000000003E-2</v>
      </c>
      <c r="AJ3137" s="4">
        <v>5.5899999999999998E-2</v>
      </c>
      <c r="AK3137" s="4">
        <v>5.57E-2</v>
      </c>
      <c r="AL3137" t="s">
        <v>322</v>
      </c>
      <c r="AM3137">
        <v>36</v>
      </c>
      <c r="AN3137" s="4">
        <v>0.40529999999999999</v>
      </c>
      <c r="AO3137" s="4">
        <v>0.53720000000000001</v>
      </c>
      <c r="AP3137" s="4">
        <v>1</v>
      </c>
      <c r="AQ3137" s="6">
        <v>0.4</v>
      </c>
      <c r="AR3137" s="6">
        <v>0.2</v>
      </c>
      <c r="AS3137">
        <v>1099</v>
      </c>
      <c r="AT3137" s="3">
        <v>45.45</v>
      </c>
      <c r="AU3137" s="3">
        <v>46.76</v>
      </c>
      <c r="AV3137" s="3">
        <v>46.44</v>
      </c>
      <c r="AW3137" s="3">
        <v>46.46</v>
      </c>
      <c r="AX3137">
        <v>72.28</v>
      </c>
      <c r="AY3137" t="s">
        <v>75</v>
      </c>
      <c r="AZ3137" t="s">
        <v>70</v>
      </c>
      <c r="BA3137" t="s">
        <v>96</v>
      </c>
      <c r="BB3137" t="s">
        <v>70</v>
      </c>
      <c r="BC3137" t="s">
        <v>82</v>
      </c>
      <c r="BD3137" t="s">
        <v>79</v>
      </c>
      <c r="BE3137" t="s">
        <v>96</v>
      </c>
      <c r="BF3137" t="s">
        <v>96</v>
      </c>
      <c r="BG3137" s="4" t="s">
        <v>96</v>
      </c>
      <c r="BH3137" s="4" t="s">
        <v>96</v>
      </c>
      <c r="BI3137" t="s">
        <v>96</v>
      </c>
      <c r="BJ3137" s="4" t="s">
        <v>96</v>
      </c>
      <c r="BK3137" s="4" t="s">
        <v>96</v>
      </c>
    </row>
    <row r="3138" spans="1:63" x14ac:dyDescent="0.3">
      <c r="A3138" t="s">
        <v>4867</v>
      </c>
      <c r="B3138" t="s">
        <v>4868</v>
      </c>
      <c r="C3138" t="s">
        <v>93</v>
      </c>
      <c r="D3138" s="1">
        <v>18455400</v>
      </c>
      <c r="E3138" s="2" t="s">
        <v>96</v>
      </c>
      <c r="F3138" s="3" t="s">
        <v>96</v>
      </c>
      <c r="G3138" t="b">
        <v>0</v>
      </c>
      <c r="H3138" t="b">
        <v>0</v>
      </c>
      <c r="I3138" t="b">
        <v>0</v>
      </c>
      <c r="J3138" t="b">
        <v>0</v>
      </c>
      <c r="K3138" s="4" t="s">
        <v>96</v>
      </c>
      <c r="L3138" s="4" t="s">
        <v>96</v>
      </c>
      <c r="M3138" s="4" t="s">
        <v>96</v>
      </c>
      <c r="N3138" s="4" t="s">
        <v>96</v>
      </c>
      <c r="O3138" t="s">
        <v>96</v>
      </c>
      <c r="P3138" t="s">
        <v>96</v>
      </c>
      <c r="Q3138" s="3">
        <v>0</v>
      </c>
      <c r="R3138" s="3">
        <v>0</v>
      </c>
      <c r="S3138" s="3">
        <v>0.43748300000000001</v>
      </c>
      <c r="T3138" s="3">
        <v>0.43748300000000001</v>
      </c>
      <c r="U3138" s="3">
        <v>1.7704599999999999</v>
      </c>
      <c r="V3138" s="3">
        <v>1.7704599999999999</v>
      </c>
      <c r="W3138" t="s">
        <v>213</v>
      </c>
      <c r="X3138" s="5">
        <v>44266</v>
      </c>
      <c r="Y3138" s="4">
        <v>2.5000000000000001E-3</v>
      </c>
      <c r="Z3138" s="3" t="s">
        <v>96</v>
      </c>
      <c r="AA3138" t="s">
        <v>96</v>
      </c>
      <c r="AB3138" t="s">
        <v>96</v>
      </c>
      <c r="AC3138" s="4" t="s">
        <v>96</v>
      </c>
      <c r="AD3138" t="s">
        <v>95</v>
      </c>
      <c r="AE3138" s="4" t="s">
        <v>96</v>
      </c>
      <c r="AF3138" t="s">
        <v>96</v>
      </c>
      <c r="AG3138" t="s">
        <v>96</v>
      </c>
      <c r="AH3138" s="4" t="s">
        <v>96</v>
      </c>
      <c r="AI3138" s="4" t="s">
        <v>96</v>
      </c>
      <c r="AJ3138" s="4" t="s">
        <v>96</v>
      </c>
      <c r="AK3138" s="4" t="s">
        <v>96</v>
      </c>
      <c r="AL3138" t="s">
        <v>4869</v>
      </c>
      <c r="AM3138">
        <v>96</v>
      </c>
      <c r="AN3138" s="4">
        <v>0.2213</v>
      </c>
      <c r="AO3138" s="4">
        <v>0.2999</v>
      </c>
      <c r="AP3138" s="4">
        <v>0.71919999999999995</v>
      </c>
      <c r="AQ3138" s="6">
        <v>0.4</v>
      </c>
      <c r="AR3138" s="6">
        <v>0.2</v>
      </c>
      <c r="AS3138">
        <v>1099</v>
      </c>
      <c r="AT3138" s="3" t="s">
        <v>96</v>
      </c>
      <c r="AU3138" s="3" t="s">
        <v>96</v>
      </c>
      <c r="AV3138" s="3" t="s">
        <v>96</v>
      </c>
      <c r="AW3138" s="3" t="s">
        <v>96</v>
      </c>
      <c r="AX3138" t="s">
        <v>96</v>
      </c>
      <c r="AY3138" t="s">
        <v>96</v>
      </c>
      <c r="AZ3138" t="s">
        <v>75</v>
      </c>
      <c r="BA3138" t="s">
        <v>96</v>
      </c>
      <c r="BB3138" t="s">
        <v>96</v>
      </c>
      <c r="BC3138" t="s">
        <v>96</v>
      </c>
      <c r="BD3138" t="s">
        <v>96</v>
      </c>
      <c r="BE3138" t="s">
        <v>96</v>
      </c>
      <c r="BF3138" t="s">
        <v>96</v>
      </c>
      <c r="BG3138" t="s">
        <v>96</v>
      </c>
      <c r="BH3138" t="s">
        <v>96</v>
      </c>
      <c r="BI3138" t="s">
        <v>96</v>
      </c>
      <c r="BJ3138" t="s">
        <v>96</v>
      </c>
      <c r="BK3138" t="s">
        <v>96</v>
      </c>
    </row>
    <row r="3139" spans="1:63" x14ac:dyDescent="0.3">
      <c r="A3139" t="s">
        <v>2417</v>
      </c>
      <c r="B3139" t="s">
        <v>2418</v>
      </c>
      <c r="C3139" t="s">
        <v>93</v>
      </c>
      <c r="D3139" s="1">
        <v>16820700</v>
      </c>
      <c r="E3139" s="2">
        <v>1411</v>
      </c>
      <c r="F3139" s="3">
        <v>47.86</v>
      </c>
      <c r="G3139" t="b">
        <v>0</v>
      </c>
      <c r="H3139" t="b">
        <v>0</v>
      </c>
      <c r="I3139" t="b">
        <v>0</v>
      </c>
      <c r="J3139" t="b">
        <v>0</v>
      </c>
      <c r="K3139" s="4">
        <v>8.0000000000000004E-4</v>
      </c>
      <c r="L3139" s="4">
        <v>5.8999999999999999E-3</v>
      </c>
      <c r="M3139" s="4">
        <v>5.4699999999999999E-2</v>
      </c>
      <c r="N3139" s="4">
        <v>5.3400000000000003E-2</v>
      </c>
      <c r="O3139" s="4">
        <v>1.46E-2</v>
      </c>
      <c r="P3139" s="4" t="s">
        <v>96</v>
      </c>
      <c r="Q3139" s="3">
        <v>0</v>
      </c>
      <c r="R3139" s="3">
        <v>0</v>
      </c>
      <c r="S3139" s="3">
        <v>-40.421883999999999</v>
      </c>
      <c r="T3139" s="3">
        <v>-40.421883999999999</v>
      </c>
      <c r="U3139" s="3">
        <v>-102.2449</v>
      </c>
      <c r="V3139" s="3">
        <v>-102.2449</v>
      </c>
      <c r="W3139" t="s">
        <v>94</v>
      </c>
      <c r="X3139" s="5">
        <v>43677</v>
      </c>
      <c r="Y3139" s="4">
        <v>2.5000000000000001E-3</v>
      </c>
      <c r="Z3139" s="3">
        <v>2.15</v>
      </c>
      <c r="AA3139" s="5">
        <v>45288</v>
      </c>
      <c r="AB3139" s="3">
        <v>0.19</v>
      </c>
      <c r="AC3139" s="4">
        <v>4.4999999999999998E-2</v>
      </c>
      <c r="AD3139" t="s">
        <v>95</v>
      </c>
      <c r="AE3139" s="4">
        <v>6.8999999999999999E-3</v>
      </c>
      <c r="AF3139" t="s">
        <v>96</v>
      </c>
      <c r="AG3139">
        <v>7.0000000000000007E-2</v>
      </c>
      <c r="AH3139" s="4">
        <v>3.2800000000000003E-2</v>
      </c>
      <c r="AI3139" s="4">
        <v>2.2700000000000001E-2</v>
      </c>
      <c r="AJ3139" s="4">
        <v>2.1000000000000001E-2</v>
      </c>
      <c r="AK3139" s="4">
        <v>1.8700000000000001E-2</v>
      </c>
      <c r="AL3139" t="s">
        <v>1400</v>
      </c>
      <c r="AM3139">
        <v>54</v>
      </c>
      <c r="AN3139" s="4">
        <v>0.6048</v>
      </c>
      <c r="AO3139" s="4">
        <v>0.6946</v>
      </c>
      <c r="AP3139" s="4">
        <v>0.99409999999999998</v>
      </c>
      <c r="AQ3139" s="6">
        <v>0.4</v>
      </c>
      <c r="AR3139" s="6">
        <v>0.2</v>
      </c>
      <c r="AS3139">
        <v>1099</v>
      </c>
      <c r="AT3139" s="3">
        <v>47.47</v>
      </c>
      <c r="AU3139" s="3">
        <v>48.03</v>
      </c>
      <c r="AV3139" s="3">
        <v>47.86</v>
      </c>
      <c r="AW3139" s="3">
        <v>47.86</v>
      </c>
      <c r="AX3139">
        <v>65.09</v>
      </c>
      <c r="AY3139" t="s">
        <v>70</v>
      </c>
      <c r="AZ3139" t="s">
        <v>79</v>
      </c>
      <c r="BA3139" t="s">
        <v>96</v>
      </c>
      <c r="BB3139" t="s">
        <v>72</v>
      </c>
      <c r="BC3139" t="s">
        <v>79</v>
      </c>
      <c r="BD3139" t="s">
        <v>70</v>
      </c>
      <c r="BE3139" t="s">
        <v>96</v>
      </c>
      <c r="BF3139">
        <v>6.08</v>
      </c>
      <c r="BG3139" s="4">
        <v>0.191</v>
      </c>
      <c r="BH3139" s="4">
        <v>0.41010000000000002</v>
      </c>
      <c r="BI3139" s="7">
        <v>279.51</v>
      </c>
      <c r="BJ3139" s="4">
        <v>8.3299999999999999E-2</v>
      </c>
      <c r="BK3139" s="4">
        <v>6.7999999999999996E-3</v>
      </c>
    </row>
    <row r="3140" spans="1:63" x14ac:dyDescent="0.3">
      <c r="A3140" t="s">
        <v>4734</v>
      </c>
      <c r="B3140" t="s">
        <v>4735</v>
      </c>
      <c r="C3140" t="s">
        <v>93</v>
      </c>
      <c r="D3140" s="1">
        <v>16261900</v>
      </c>
      <c r="E3140" s="2">
        <v>2348</v>
      </c>
      <c r="F3140" s="3">
        <v>27.14</v>
      </c>
      <c r="G3140" t="b">
        <v>0</v>
      </c>
      <c r="H3140" t="b">
        <v>0</v>
      </c>
      <c r="I3140" t="b">
        <v>0</v>
      </c>
      <c r="J3140" t="b">
        <v>0</v>
      </c>
      <c r="K3140" s="4">
        <v>2.3999999999999998E-3</v>
      </c>
      <c r="L3140" s="4">
        <v>3.44E-2</v>
      </c>
      <c r="M3140" s="4">
        <v>6.13E-2</v>
      </c>
      <c r="N3140" s="4">
        <v>6.4500000000000002E-2</v>
      </c>
      <c r="O3140" t="s">
        <v>96</v>
      </c>
      <c r="P3140" t="s">
        <v>96</v>
      </c>
      <c r="Q3140" s="3">
        <v>1.35575</v>
      </c>
      <c r="R3140" s="3">
        <v>1.35575</v>
      </c>
      <c r="S3140" s="3">
        <v>2.6028090000000002</v>
      </c>
      <c r="T3140" s="3">
        <v>2.6028090000000002</v>
      </c>
      <c r="U3140" s="3">
        <v>2.3138200000000002</v>
      </c>
      <c r="V3140" s="3">
        <v>2.3138200000000002</v>
      </c>
      <c r="W3140" t="s">
        <v>1629</v>
      </c>
      <c r="X3140" s="5">
        <v>44328</v>
      </c>
      <c r="Y3140" s="4">
        <v>6.4999999999999997E-3</v>
      </c>
      <c r="Z3140" s="3">
        <v>0.88</v>
      </c>
      <c r="AA3140" s="5">
        <v>45282</v>
      </c>
      <c r="AB3140" s="3">
        <v>0.08</v>
      </c>
      <c r="AC3140" s="4">
        <v>3.2599999999999997E-2</v>
      </c>
      <c r="AD3140" t="s">
        <v>95</v>
      </c>
      <c r="AE3140" s="4">
        <v>4.5999999999999999E-3</v>
      </c>
      <c r="AF3140" t="s">
        <v>96</v>
      </c>
      <c r="AG3140">
        <v>0.25</v>
      </c>
      <c r="AH3140" s="4">
        <v>0.2175</v>
      </c>
      <c r="AI3140" s="4">
        <v>3.4799999999999998E-2</v>
      </c>
      <c r="AJ3140" s="4">
        <v>4.5699999999999998E-2</v>
      </c>
      <c r="AK3140" s="4">
        <v>4.9700000000000001E-2</v>
      </c>
      <c r="AL3140" t="s">
        <v>360</v>
      </c>
      <c r="AM3140">
        <v>54</v>
      </c>
      <c r="AN3140" s="4">
        <v>0.27989999999999998</v>
      </c>
      <c r="AO3140" s="4">
        <v>0.37980000000000003</v>
      </c>
      <c r="AP3140" s="4">
        <v>0.96499999999999997</v>
      </c>
      <c r="AQ3140" s="6">
        <v>0.4</v>
      </c>
      <c r="AR3140" s="6">
        <v>0.2</v>
      </c>
      <c r="AS3140">
        <v>1099</v>
      </c>
      <c r="AT3140" s="3">
        <v>26.45</v>
      </c>
      <c r="AU3140" s="3">
        <v>27.33</v>
      </c>
      <c r="AV3140" s="3">
        <v>27.07</v>
      </c>
      <c r="AW3140" s="3">
        <v>27.17</v>
      </c>
      <c r="AX3140">
        <v>80.319999999999993</v>
      </c>
      <c r="AY3140" t="s">
        <v>96</v>
      </c>
      <c r="AZ3140" t="s">
        <v>79</v>
      </c>
      <c r="BA3140" t="s">
        <v>96</v>
      </c>
      <c r="BB3140" t="s">
        <v>96</v>
      </c>
      <c r="BC3140" t="s">
        <v>96</v>
      </c>
      <c r="BD3140" t="s">
        <v>72</v>
      </c>
      <c r="BE3140" t="s">
        <v>96</v>
      </c>
      <c r="BF3140" t="s">
        <v>96</v>
      </c>
      <c r="BG3140" s="4" t="s">
        <v>96</v>
      </c>
      <c r="BH3140" s="4" t="s">
        <v>96</v>
      </c>
      <c r="BI3140" t="s">
        <v>96</v>
      </c>
      <c r="BJ3140" s="4" t="s">
        <v>96</v>
      </c>
      <c r="BK3140" s="4" t="s">
        <v>96</v>
      </c>
    </row>
    <row r="3141" spans="1:63" x14ac:dyDescent="0.3">
      <c r="A3141" t="s">
        <v>5133</v>
      </c>
      <c r="B3141" t="s">
        <v>5134</v>
      </c>
      <c r="C3141" t="s">
        <v>93</v>
      </c>
      <c r="D3141" s="1">
        <v>16206200</v>
      </c>
      <c r="E3141" s="2" t="s">
        <v>96</v>
      </c>
      <c r="F3141" s="3" t="s">
        <v>96</v>
      </c>
      <c r="G3141" t="b">
        <v>0</v>
      </c>
      <c r="H3141" t="b">
        <v>0</v>
      </c>
      <c r="I3141" t="b">
        <v>0</v>
      </c>
      <c r="J3141" t="b">
        <v>0</v>
      </c>
      <c r="K3141" s="4" t="s">
        <v>96</v>
      </c>
      <c r="L3141" s="4" t="s">
        <v>96</v>
      </c>
      <c r="M3141" s="4" t="s">
        <v>96</v>
      </c>
      <c r="N3141" s="4" t="s">
        <v>96</v>
      </c>
      <c r="O3141" t="s">
        <v>96</v>
      </c>
      <c r="P3141" t="s">
        <v>96</v>
      </c>
      <c r="Q3141" s="3">
        <v>0</v>
      </c>
      <c r="R3141" s="3">
        <v>2.2469299999999999</v>
      </c>
      <c r="S3141" s="3">
        <v>4.3712</v>
      </c>
      <c r="T3141" s="3">
        <v>4.3712</v>
      </c>
      <c r="U3141" s="3">
        <v>6.8802399999999997</v>
      </c>
      <c r="V3141" s="3">
        <v>6.8802399999999997</v>
      </c>
      <c r="W3141" t="s">
        <v>246</v>
      </c>
      <c r="X3141" s="5">
        <v>44628</v>
      </c>
      <c r="Y3141" s="4">
        <v>3.5000000000000001E-3</v>
      </c>
      <c r="Z3141" s="3" t="s">
        <v>96</v>
      </c>
      <c r="AA3141" s="5" t="s">
        <v>96</v>
      </c>
      <c r="AB3141" s="3" t="s">
        <v>96</v>
      </c>
      <c r="AC3141" s="4" t="s">
        <v>96</v>
      </c>
      <c r="AD3141" t="s">
        <v>95</v>
      </c>
      <c r="AE3141" s="4" t="s">
        <v>96</v>
      </c>
      <c r="AF3141" t="s">
        <v>96</v>
      </c>
      <c r="AG3141" t="s">
        <v>96</v>
      </c>
      <c r="AH3141" s="4" t="s">
        <v>96</v>
      </c>
      <c r="AI3141" s="4" t="s">
        <v>96</v>
      </c>
      <c r="AJ3141" s="4" t="s">
        <v>96</v>
      </c>
      <c r="AK3141" s="4" t="s">
        <v>96</v>
      </c>
      <c r="AL3141" t="s">
        <v>4473</v>
      </c>
      <c r="AM3141">
        <v>344</v>
      </c>
      <c r="AN3141" s="4">
        <v>0.1231</v>
      </c>
      <c r="AO3141" s="4">
        <v>0.16059999999999999</v>
      </c>
      <c r="AP3141" s="4">
        <v>0.33610000000000001</v>
      </c>
      <c r="AQ3141" s="6">
        <v>0.4</v>
      </c>
      <c r="AR3141" s="6">
        <v>0.2</v>
      </c>
      <c r="AS3141">
        <v>1099</v>
      </c>
      <c r="AT3141" s="3" t="s">
        <v>96</v>
      </c>
      <c r="AU3141" s="3" t="s">
        <v>96</v>
      </c>
      <c r="AV3141" s="3" t="s">
        <v>96</v>
      </c>
      <c r="AW3141" s="3" t="s">
        <v>96</v>
      </c>
      <c r="AX3141" t="s">
        <v>96</v>
      </c>
      <c r="AY3141" t="s">
        <v>96</v>
      </c>
      <c r="AZ3141" t="s">
        <v>72</v>
      </c>
      <c r="BA3141" t="s">
        <v>96</v>
      </c>
      <c r="BB3141" t="s">
        <v>96</v>
      </c>
      <c r="BC3141" t="s">
        <v>96</v>
      </c>
      <c r="BD3141" t="s">
        <v>96</v>
      </c>
      <c r="BE3141" t="s">
        <v>96</v>
      </c>
      <c r="BF3141">
        <v>5.53</v>
      </c>
      <c r="BG3141" s="4">
        <v>0.74319999999999997</v>
      </c>
      <c r="BH3141" s="4">
        <v>0.30759999999999998</v>
      </c>
      <c r="BI3141">
        <v>303.95999999999998</v>
      </c>
      <c r="BJ3141" s="4">
        <v>7.6799999999999993E-2</v>
      </c>
      <c r="BK3141" s="4">
        <v>3.8600000000000002E-2</v>
      </c>
    </row>
    <row r="3142" spans="1:63" x14ac:dyDescent="0.3">
      <c r="A3142" t="s">
        <v>4697</v>
      </c>
      <c r="B3142" t="s">
        <v>4698</v>
      </c>
      <c r="C3142" t="s">
        <v>93</v>
      </c>
      <c r="D3142" s="1">
        <v>14604700</v>
      </c>
      <c r="E3142" s="2">
        <v>1877</v>
      </c>
      <c r="F3142" s="3">
        <v>97.08</v>
      </c>
      <c r="G3142" t="b">
        <v>0</v>
      </c>
      <c r="H3142" t="b">
        <v>0</v>
      </c>
      <c r="I3142" t="b">
        <v>0</v>
      </c>
      <c r="J3142" t="b">
        <v>0</v>
      </c>
      <c r="K3142" s="4">
        <v>-3.2000000000000002E-3</v>
      </c>
      <c r="L3142" s="4">
        <v>2.2700000000000001E-2</v>
      </c>
      <c r="M3142" s="4">
        <v>0.1053</v>
      </c>
      <c r="N3142" s="4">
        <v>0.1031</v>
      </c>
      <c r="O3142" s="4">
        <v>2.3699999999999999E-2</v>
      </c>
      <c r="P3142" t="s">
        <v>96</v>
      </c>
      <c r="Q3142" s="3">
        <v>0</v>
      </c>
      <c r="R3142" s="3">
        <v>0</v>
      </c>
      <c r="S3142" s="3">
        <v>-2.3373179999999998</v>
      </c>
      <c r="T3142" s="3">
        <v>-2.3373179999999998</v>
      </c>
      <c r="U3142" s="3">
        <v>-6.9118079999999997</v>
      </c>
      <c r="V3142" s="3">
        <v>-6.9118079999999997</v>
      </c>
      <c r="W3142" t="s">
        <v>94</v>
      </c>
      <c r="X3142" s="5">
        <v>44105</v>
      </c>
      <c r="Y3142" s="4">
        <v>5.8999999999999999E-3</v>
      </c>
      <c r="Z3142" s="3">
        <v>5.15</v>
      </c>
      <c r="AA3142" s="5">
        <v>45287</v>
      </c>
      <c r="AB3142" s="3">
        <v>1.19</v>
      </c>
      <c r="AC3142" s="4">
        <v>5.2999999999999999E-2</v>
      </c>
      <c r="AD3142" t="s">
        <v>96</v>
      </c>
      <c r="AE3142" s="4">
        <v>2.1000000000000001E-2</v>
      </c>
      <c r="AF3142" t="s">
        <v>96</v>
      </c>
      <c r="AG3142">
        <v>0.28999999999999998</v>
      </c>
      <c r="AH3142" s="4">
        <v>0.19409999999999999</v>
      </c>
      <c r="AI3142" s="4">
        <v>5.6599999999999998E-2</v>
      </c>
      <c r="AJ3142" s="4">
        <v>5.5599999999999997E-2</v>
      </c>
      <c r="AK3142" s="4">
        <v>5.0700000000000002E-2</v>
      </c>
      <c r="AL3142" t="s">
        <v>6593</v>
      </c>
      <c r="AM3142">
        <v>188</v>
      </c>
      <c r="AN3142" s="4">
        <v>0.12859999999999999</v>
      </c>
      <c r="AO3142" s="4">
        <v>0.18229999999999999</v>
      </c>
      <c r="AP3142" s="4">
        <v>0.4476</v>
      </c>
      <c r="AQ3142" s="6">
        <v>0.4</v>
      </c>
      <c r="AR3142" s="6">
        <v>0.2</v>
      </c>
      <c r="AS3142">
        <v>1099</v>
      </c>
      <c r="AT3142" s="3">
        <v>94.97</v>
      </c>
      <c r="AU3142" s="3">
        <v>98.22</v>
      </c>
      <c r="AV3142" s="3">
        <v>96.6</v>
      </c>
      <c r="AW3142" s="3">
        <v>97.77</v>
      </c>
      <c r="AX3142">
        <v>64.08</v>
      </c>
      <c r="AY3142" t="s">
        <v>82</v>
      </c>
      <c r="AZ3142" t="s">
        <v>82</v>
      </c>
      <c r="BA3142" t="s">
        <v>96</v>
      </c>
      <c r="BB3142" t="s">
        <v>79</v>
      </c>
      <c r="BC3142" t="s">
        <v>82</v>
      </c>
      <c r="BD3142" t="s">
        <v>79</v>
      </c>
      <c r="BE3142" t="s">
        <v>96</v>
      </c>
      <c r="BF3142">
        <v>5.32</v>
      </c>
      <c r="BG3142" s="4">
        <v>9.2899999999999996E-2</v>
      </c>
      <c r="BH3142" s="4">
        <v>0.28199999999999997</v>
      </c>
      <c r="BI3142">
        <v>204.64</v>
      </c>
      <c r="BJ3142" s="4">
        <v>6.3E-2</v>
      </c>
      <c r="BK3142" s="4">
        <v>2.5600000000000001E-2</v>
      </c>
    </row>
    <row r="3143" spans="1:63" x14ac:dyDescent="0.3">
      <c r="A3143" t="s">
        <v>3750</v>
      </c>
      <c r="B3143" t="s">
        <v>3751</v>
      </c>
      <c r="C3143" t="s">
        <v>93</v>
      </c>
      <c r="D3143" s="1">
        <v>14430100</v>
      </c>
      <c r="E3143" s="2">
        <v>2106</v>
      </c>
      <c r="F3143" s="3">
        <v>24.06</v>
      </c>
      <c r="G3143" t="b">
        <v>0</v>
      </c>
      <c r="H3143" t="b">
        <v>0</v>
      </c>
      <c r="I3143" t="b">
        <v>0</v>
      </c>
      <c r="J3143" t="b">
        <v>0</v>
      </c>
      <c r="K3143" s="4">
        <v>5.9999999999999995E-4</v>
      </c>
      <c r="L3143" s="4">
        <v>1.83E-2</v>
      </c>
      <c r="M3143" s="4">
        <v>3.5000000000000003E-2</v>
      </c>
      <c r="N3143" s="4">
        <v>2.98E-2</v>
      </c>
      <c r="O3143" s="4">
        <v>-7.1900000000000006E-2</v>
      </c>
      <c r="P3143" s="4">
        <v>-1.9400000000000001E-2</v>
      </c>
      <c r="Q3143" s="3">
        <v>5.9500000000000004E-4</v>
      </c>
      <c r="R3143" s="3">
        <v>4.15E-4</v>
      </c>
      <c r="S3143" s="3">
        <v>-2.3576199999999998</v>
      </c>
      <c r="T3143" s="3">
        <v>-2.3553419999999998</v>
      </c>
      <c r="U3143" s="3">
        <v>-10.006154</v>
      </c>
      <c r="V3143" s="3">
        <v>-10.006154</v>
      </c>
      <c r="W3143" t="s">
        <v>246</v>
      </c>
      <c r="X3143" s="5">
        <v>43279</v>
      </c>
      <c r="Y3143" s="4">
        <v>6.8999999999999999E-3</v>
      </c>
      <c r="Z3143" s="3">
        <v>4.32</v>
      </c>
      <c r="AA3143" s="5">
        <v>45278</v>
      </c>
      <c r="AB3143" s="3">
        <v>1.86</v>
      </c>
      <c r="AC3143" s="4">
        <v>0.1794</v>
      </c>
      <c r="AD3143" t="s">
        <v>95</v>
      </c>
      <c r="AE3143" s="4">
        <v>5.1999999999999998E-3</v>
      </c>
      <c r="AF3143" t="s">
        <v>96</v>
      </c>
      <c r="AG3143">
        <v>0.14000000000000001</v>
      </c>
      <c r="AH3143" s="4">
        <v>0.39410000000000001</v>
      </c>
      <c r="AI3143" s="4">
        <v>3.0700000000000002E-2</v>
      </c>
      <c r="AJ3143" s="4">
        <v>3.73E-2</v>
      </c>
      <c r="AK3143" s="4">
        <v>4.41E-2</v>
      </c>
      <c r="AL3143" t="s">
        <v>412</v>
      </c>
      <c r="AM3143">
        <v>58</v>
      </c>
      <c r="AN3143" s="4">
        <v>0.2984</v>
      </c>
      <c r="AO3143" s="4">
        <v>0.40839999999999999</v>
      </c>
      <c r="AP3143" s="4">
        <v>0.90849999999999997</v>
      </c>
      <c r="AQ3143" s="6">
        <v>0.4</v>
      </c>
      <c r="AR3143" s="6">
        <v>0.2</v>
      </c>
      <c r="AS3143">
        <v>1099</v>
      </c>
      <c r="AT3143" s="3">
        <v>23.51</v>
      </c>
      <c r="AU3143" s="3">
        <v>24.2</v>
      </c>
      <c r="AV3143" s="3" t="s">
        <v>96</v>
      </c>
      <c r="AW3143" s="3" t="s">
        <v>96</v>
      </c>
      <c r="AX3143">
        <v>77.23</v>
      </c>
      <c r="AY3143" t="s">
        <v>82</v>
      </c>
      <c r="AZ3143" t="s">
        <v>75</v>
      </c>
      <c r="BA3143" t="s">
        <v>75</v>
      </c>
      <c r="BB3143" t="s">
        <v>70</v>
      </c>
      <c r="BC3143" t="s">
        <v>82</v>
      </c>
      <c r="BD3143" t="s">
        <v>68</v>
      </c>
      <c r="BE3143" t="s">
        <v>96</v>
      </c>
      <c r="BF3143">
        <v>5.32</v>
      </c>
      <c r="BG3143" s="4">
        <v>0.89929999999999999</v>
      </c>
      <c r="BH3143" s="4">
        <v>0.28299999999999997</v>
      </c>
      <c r="BI3143">
        <v>492.12</v>
      </c>
      <c r="BJ3143" s="4">
        <v>0.12820000000000001</v>
      </c>
      <c r="BK3143" s="4">
        <v>4.0099999999999997E-2</v>
      </c>
    </row>
    <row r="3144" spans="1:63" x14ac:dyDescent="0.3">
      <c r="A3144" t="s">
        <v>5295</v>
      </c>
      <c r="B3144" t="s">
        <v>5296</v>
      </c>
      <c r="C3144" t="s">
        <v>93</v>
      </c>
      <c r="D3144" s="1">
        <v>13936000</v>
      </c>
      <c r="E3144">
        <v>436</v>
      </c>
      <c r="F3144" s="3">
        <v>39.479999999999997</v>
      </c>
      <c r="G3144" t="b">
        <v>0</v>
      </c>
      <c r="H3144" t="b">
        <v>0</v>
      </c>
      <c r="I3144" t="b">
        <v>0</v>
      </c>
      <c r="J3144" t="b">
        <v>0</v>
      </c>
      <c r="K3144" s="4">
        <v>-2E-3</v>
      </c>
      <c r="L3144" s="4">
        <v>3.4799999999999998E-2</v>
      </c>
      <c r="M3144" s="4">
        <v>0.1293</v>
      </c>
      <c r="N3144" s="4">
        <v>0.12909999999999999</v>
      </c>
      <c r="O3144" t="s">
        <v>96</v>
      </c>
      <c r="P3144" t="s">
        <v>96</v>
      </c>
      <c r="Q3144" s="3">
        <v>0</v>
      </c>
      <c r="R3144" s="3">
        <v>0</v>
      </c>
      <c r="S3144" s="3">
        <v>1.9194100000000001</v>
      </c>
      <c r="T3144" s="3">
        <v>1.9194100000000001</v>
      </c>
      <c r="U3144" s="3">
        <v>1.88907</v>
      </c>
      <c r="V3144" s="3">
        <v>1.88907</v>
      </c>
      <c r="W3144" t="s">
        <v>246</v>
      </c>
      <c r="X3144" s="5">
        <v>44707</v>
      </c>
      <c r="Y3144" s="4">
        <v>3.0000000000000001E-3</v>
      </c>
      <c r="Z3144" s="3">
        <v>3.11</v>
      </c>
      <c r="AA3144" s="5">
        <v>45288</v>
      </c>
      <c r="AB3144" s="3">
        <v>0.26</v>
      </c>
      <c r="AC3144" s="4">
        <v>7.8600000000000003E-2</v>
      </c>
      <c r="AD3144" t="s">
        <v>95</v>
      </c>
      <c r="AE3144" s="4">
        <v>9.4999999999999998E-3</v>
      </c>
      <c r="AF3144" t="s">
        <v>96</v>
      </c>
      <c r="AG3144">
        <v>0.67</v>
      </c>
      <c r="AH3144" s="4">
        <v>0.11260000000000001</v>
      </c>
      <c r="AI3144" s="4">
        <v>6.2600000000000003E-2</v>
      </c>
      <c r="AJ3144" s="4">
        <v>7.1199999999999999E-2</v>
      </c>
      <c r="AK3144" s="4">
        <v>6.54E-2</v>
      </c>
      <c r="AL3144" t="s">
        <v>5870</v>
      </c>
      <c r="AM3144">
        <v>1000</v>
      </c>
      <c r="AN3144" s="4">
        <v>9.0300000000000005E-2</v>
      </c>
      <c r="AO3144" s="4">
        <v>0.121</v>
      </c>
      <c r="AP3144" s="4">
        <v>0.2878</v>
      </c>
      <c r="AQ3144" s="6">
        <v>0.4</v>
      </c>
      <c r="AR3144" s="6">
        <v>0.2</v>
      </c>
      <c r="AS3144">
        <v>1099</v>
      </c>
      <c r="AT3144" s="3">
        <v>38.15</v>
      </c>
      <c r="AU3144" s="3">
        <v>40.01</v>
      </c>
      <c r="AV3144" s="3">
        <v>39.39</v>
      </c>
      <c r="AW3144" s="3">
        <v>39.65</v>
      </c>
      <c r="AX3144">
        <v>68.75</v>
      </c>
      <c r="AY3144" t="s">
        <v>96</v>
      </c>
      <c r="AZ3144" t="s">
        <v>96</v>
      </c>
      <c r="BA3144" t="s">
        <v>96</v>
      </c>
      <c r="BB3144" t="s">
        <v>96</v>
      </c>
      <c r="BC3144" t="s">
        <v>96</v>
      </c>
      <c r="BD3144" t="s">
        <v>96</v>
      </c>
      <c r="BE3144" t="s">
        <v>96</v>
      </c>
      <c r="BF3144">
        <v>5.0199999999999996</v>
      </c>
      <c r="BG3144" s="4">
        <v>0.15</v>
      </c>
      <c r="BH3144" s="4">
        <v>0.23910000000000001</v>
      </c>
      <c r="BI3144">
        <v>216.93</v>
      </c>
      <c r="BJ3144" s="4">
        <v>9.4299999999999995E-2</v>
      </c>
      <c r="BK3144" s="4">
        <v>2.93E-2</v>
      </c>
    </row>
    <row r="3145" spans="1:63" x14ac:dyDescent="0.3">
      <c r="A3145" t="s">
        <v>5090</v>
      </c>
      <c r="B3145" t="s">
        <v>5091</v>
      </c>
      <c r="C3145" t="s">
        <v>93</v>
      </c>
      <c r="D3145" s="1">
        <v>13680900</v>
      </c>
      <c r="E3145" s="2">
        <v>887</v>
      </c>
      <c r="F3145" s="3">
        <v>33.94</v>
      </c>
      <c r="G3145" t="b">
        <v>0</v>
      </c>
      <c r="H3145" t="b">
        <v>0</v>
      </c>
      <c r="I3145" t="b">
        <v>0</v>
      </c>
      <c r="J3145" t="b">
        <v>0</v>
      </c>
      <c r="K3145" s="4">
        <v>-1.6000000000000001E-3</v>
      </c>
      <c r="L3145" s="4">
        <v>4.41E-2</v>
      </c>
      <c r="M3145" s="4">
        <v>0.12909999999999999</v>
      </c>
      <c r="N3145" s="4">
        <v>0.12809999999999999</v>
      </c>
      <c r="O3145" s="4" t="s">
        <v>96</v>
      </c>
      <c r="P3145" s="4" t="s">
        <v>96</v>
      </c>
      <c r="Q3145" s="3">
        <v>0</v>
      </c>
      <c r="R3145" s="3">
        <v>1.6903900000000001</v>
      </c>
      <c r="S3145" s="3">
        <v>11.626519999999999</v>
      </c>
      <c r="T3145" s="3">
        <v>11.626519999999999</v>
      </c>
      <c r="U3145" s="3">
        <v>6.7263250000000001</v>
      </c>
      <c r="V3145" s="3">
        <v>6.7263250000000001</v>
      </c>
      <c r="W3145" t="s">
        <v>246</v>
      </c>
      <c r="X3145" s="5">
        <v>44607</v>
      </c>
      <c r="Y3145" s="4">
        <v>3.5000000000000001E-3</v>
      </c>
      <c r="Z3145" s="3">
        <v>2.62</v>
      </c>
      <c r="AA3145" s="5">
        <v>45288</v>
      </c>
      <c r="AB3145" s="3">
        <v>0.22</v>
      </c>
      <c r="AC3145" s="4">
        <v>7.7100000000000002E-2</v>
      </c>
      <c r="AD3145" t="s">
        <v>95</v>
      </c>
      <c r="AE3145" s="4">
        <v>7.4999999999999997E-3</v>
      </c>
      <c r="AF3145" t="s">
        <v>96</v>
      </c>
      <c r="AG3145">
        <v>0.54</v>
      </c>
      <c r="AH3145" s="4">
        <v>0.1004</v>
      </c>
      <c r="AI3145" s="4">
        <v>8.0799999999999997E-2</v>
      </c>
      <c r="AJ3145" s="4">
        <v>7.6700000000000004E-2</v>
      </c>
      <c r="AK3145" s="4">
        <v>7.4399999999999994E-2</v>
      </c>
      <c r="AL3145" t="s">
        <v>5870</v>
      </c>
      <c r="AM3145">
        <v>116</v>
      </c>
      <c r="AN3145" s="4">
        <v>0.26419999999999999</v>
      </c>
      <c r="AO3145" s="4">
        <v>0.34339999999999998</v>
      </c>
      <c r="AP3145" s="4">
        <v>0.70109999999999995</v>
      </c>
      <c r="AQ3145" s="6">
        <v>0.4</v>
      </c>
      <c r="AR3145" s="6">
        <v>0.2</v>
      </c>
      <c r="AS3145">
        <v>1099</v>
      </c>
      <c r="AT3145" s="3">
        <v>32.549999999999997</v>
      </c>
      <c r="AU3145" s="3">
        <v>34.51</v>
      </c>
      <c r="AV3145" s="3">
        <v>33.94</v>
      </c>
      <c r="AW3145" s="3">
        <v>33.94</v>
      </c>
      <c r="AX3145">
        <v>70.81</v>
      </c>
      <c r="AY3145" t="s">
        <v>75</v>
      </c>
      <c r="AZ3145" t="s">
        <v>79</v>
      </c>
      <c r="BA3145" t="s">
        <v>96</v>
      </c>
      <c r="BB3145" t="s">
        <v>96</v>
      </c>
      <c r="BC3145" t="s">
        <v>96</v>
      </c>
      <c r="BD3145" t="s">
        <v>96</v>
      </c>
      <c r="BE3145" t="s">
        <v>96</v>
      </c>
      <c r="BF3145">
        <v>6.1</v>
      </c>
      <c r="BG3145" s="4">
        <v>0.95909999999999995</v>
      </c>
      <c r="BH3145" s="4">
        <v>0.41499999999999998</v>
      </c>
      <c r="BI3145">
        <v>35.51</v>
      </c>
      <c r="BJ3145" s="4">
        <v>0</v>
      </c>
      <c r="BK3145" s="4">
        <v>6.8099999999999994E-2</v>
      </c>
    </row>
    <row r="3146" spans="1:63" x14ac:dyDescent="0.3">
      <c r="A3146" t="s">
        <v>4009</v>
      </c>
      <c r="B3146" t="s">
        <v>4010</v>
      </c>
      <c r="C3146" t="s">
        <v>93</v>
      </c>
      <c r="D3146" s="1">
        <v>13261300</v>
      </c>
      <c r="E3146" s="2">
        <v>3987</v>
      </c>
      <c r="F3146" s="3">
        <v>22.09</v>
      </c>
      <c r="G3146" t="b">
        <v>0</v>
      </c>
      <c r="H3146" t="b">
        <v>0</v>
      </c>
      <c r="I3146" t="b">
        <v>0</v>
      </c>
      <c r="J3146" t="b">
        <v>0</v>
      </c>
      <c r="K3146" s="4">
        <v>3.5999999999999999E-3</v>
      </c>
      <c r="L3146" s="4">
        <v>3.6499999999999998E-2</v>
      </c>
      <c r="M3146" s="4">
        <v>7.3400000000000007E-2</v>
      </c>
      <c r="N3146" s="4">
        <v>7.3499999999999996E-2</v>
      </c>
      <c r="O3146">
        <v>-3.8999999999999998E-3</v>
      </c>
      <c r="P3146" t="s">
        <v>96</v>
      </c>
      <c r="Q3146" s="3">
        <v>0</v>
      </c>
      <c r="R3146" s="3">
        <v>-0.55548299999999995</v>
      </c>
      <c r="S3146" s="3">
        <v>-1.0219529999999999</v>
      </c>
      <c r="T3146" s="3">
        <v>-1.0219529999999999</v>
      </c>
      <c r="U3146" s="3">
        <v>1.88927</v>
      </c>
      <c r="V3146" s="3">
        <v>1.88927</v>
      </c>
      <c r="W3146" t="s">
        <v>213</v>
      </c>
      <c r="X3146" s="5">
        <v>43738</v>
      </c>
      <c r="Y3146" s="4">
        <v>8.3999999999999995E-3</v>
      </c>
      <c r="Z3146" s="3">
        <v>1.03</v>
      </c>
      <c r="AA3146" s="5">
        <v>45287</v>
      </c>
      <c r="AB3146" s="3">
        <v>0.27</v>
      </c>
      <c r="AC3146" s="4">
        <v>4.6699999999999998E-2</v>
      </c>
      <c r="AD3146" t="s">
        <v>243</v>
      </c>
      <c r="AE3146" s="4">
        <v>4.3E-3</v>
      </c>
      <c r="AF3146" t="s">
        <v>96</v>
      </c>
      <c r="AG3146">
        <v>0.24</v>
      </c>
      <c r="AH3146" s="4">
        <v>0.59099999999999997</v>
      </c>
      <c r="AI3146" s="4">
        <v>3.7900000000000003E-2</v>
      </c>
      <c r="AJ3146" s="4">
        <v>7.0800000000000002E-2</v>
      </c>
      <c r="AK3146" s="4">
        <v>6.7100000000000007E-2</v>
      </c>
      <c r="AL3146" t="s">
        <v>2284</v>
      </c>
      <c r="AM3146">
        <v>4</v>
      </c>
      <c r="AN3146" s="4">
        <v>1</v>
      </c>
      <c r="AO3146" s="4">
        <v>1</v>
      </c>
      <c r="AP3146" s="4">
        <v>1</v>
      </c>
      <c r="AQ3146" s="6">
        <v>0.4</v>
      </c>
      <c r="AR3146" s="6">
        <v>0.2</v>
      </c>
      <c r="AS3146">
        <v>1099</v>
      </c>
      <c r="AT3146" s="3">
        <v>21.41</v>
      </c>
      <c r="AU3146" s="3">
        <v>22.44</v>
      </c>
      <c r="AV3146" s="3">
        <v>21.98</v>
      </c>
      <c r="AW3146" s="3">
        <v>22.24</v>
      </c>
      <c r="AX3146">
        <v>77.430000000000007</v>
      </c>
      <c r="AY3146" t="s">
        <v>75</v>
      </c>
      <c r="AZ3146" t="s">
        <v>75</v>
      </c>
      <c r="BA3146" t="s">
        <v>96</v>
      </c>
      <c r="BB3146" t="s">
        <v>82</v>
      </c>
      <c r="BC3146" t="s">
        <v>75</v>
      </c>
      <c r="BD3146" t="s">
        <v>75</v>
      </c>
      <c r="BE3146" t="s">
        <v>96</v>
      </c>
      <c r="BF3146" t="s">
        <v>96</v>
      </c>
      <c r="BG3146" s="4" t="s">
        <v>96</v>
      </c>
      <c r="BH3146" s="4" t="s">
        <v>96</v>
      </c>
      <c r="BI3146" t="s">
        <v>96</v>
      </c>
      <c r="BJ3146" s="4" t="s">
        <v>96</v>
      </c>
      <c r="BK3146" s="4" t="s">
        <v>96</v>
      </c>
    </row>
    <row r="3147" spans="1:63" x14ac:dyDescent="0.3">
      <c r="A3147" t="s">
        <v>4736</v>
      </c>
      <c r="B3147" t="s">
        <v>4737</v>
      </c>
      <c r="C3147" t="s">
        <v>93</v>
      </c>
      <c r="D3147" s="1">
        <v>12867700</v>
      </c>
      <c r="E3147" s="2">
        <v>1528</v>
      </c>
      <c r="F3147" s="3">
        <v>21.38</v>
      </c>
      <c r="G3147" t="b">
        <v>0</v>
      </c>
      <c r="H3147" t="b">
        <v>0</v>
      </c>
      <c r="I3147" t="b">
        <v>0</v>
      </c>
      <c r="J3147" t="b">
        <v>0</v>
      </c>
      <c r="K3147" s="4">
        <v>4.0000000000000001E-3</v>
      </c>
      <c r="L3147" s="4">
        <v>4.36E-2</v>
      </c>
      <c r="M3147" s="4">
        <v>8.8800000000000004E-2</v>
      </c>
      <c r="N3147" s="4">
        <v>8.4400000000000003E-2</v>
      </c>
      <c r="O3147" s="4">
        <v>-2.2700000000000001E-2</v>
      </c>
      <c r="P3147" s="4" t="s">
        <v>96</v>
      </c>
      <c r="Q3147" s="3">
        <v>0</v>
      </c>
      <c r="R3147" s="3">
        <v>0</v>
      </c>
      <c r="S3147" s="3">
        <v>0</v>
      </c>
      <c r="T3147" s="3">
        <v>0</v>
      </c>
      <c r="U3147" s="3">
        <v>0</v>
      </c>
      <c r="V3147" s="3">
        <v>0</v>
      </c>
      <c r="W3147" t="s">
        <v>147</v>
      </c>
      <c r="X3147" s="5">
        <v>44166</v>
      </c>
      <c r="Y3147" s="4">
        <v>2E-3</v>
      </c>
      <c r="Z3147" s="3">
        <v>0.94</v>
      </c>
      <c r="AA3147" s="5">
        <v>45287</v>
      </c>
      <c r="AB3147" s="3">
        <v>0.09</v>
      </c>
      <c r="AC3147" s="4">
        <v>4.3900000000000002E-2</v>
      </c>
      <c r="AD3147" t="s">
        <v>95</v>
      </c>
      <c r="AE3147" s="4">
        <v>3.8999999999999998E-3</v>
      </c>
      <c r="AF3147" t="s">
        <v>96</v>
      </c>
      <c r="AG3147">
        <v>0.35</v>
      </c>
      <c r="AH3147" s="4">
        <v>0.4466</v>
      </c>
      <c r="AI3147" s="4">
        <v>7.0099999999999996E-2</v>
      </c>
      <c r="AJ3147" s="4">
        <v>7.22E-2</v>
      </c>
      <c r="AK3147" s="4">
        <v>7.2999999999999995E-2</v>
      </c>
      <c r="AL3147" t="s">
        <v>322</v>
      </c>
      <c r="AM3147">
        <v>241</v>
      </c>
      <c r="AN3147" s="4">
        <v>0.10390000000000001</v>
      </c>
      <c r="AO3147" s="4">
        <v>0.14360000000000001</v>
      </c>
      <c r="AP3147" s="4">
        <v>0.38569999999999999</v>
      </c>
      <c r="AQ3147" s="6">
        <v>0.4</v>
      </c>
      <c r="AR3147" s="6">
        <v>0.2</v>
      </c>
      <c r="AS3147">
        <v>1099</v>
      </c>
      <c r="AT3147" s="3">
        <v>20.54</v>
      </c>
      <c r="AU3147" s="3">
        <v>21.63</v>
      </c>
      <c r="AV3147" s="3">
        <v>21.38</v>
      </c>
      <c r="AW3147" s="3">
        <v>21.38</v>
      </c>
      <c r="AX3147">
        <v>72.83</v>
      </c>
      <c r="AY3147" t="s">
        <v>82</v>
      </c>
      <c r="AZ3147" t="s">
        <v>71</v>
      </c>
      <c r="BA3147" t="s">
        <v>96</v>
      </c>
      <c r="BB3147" t="s">
        <v>71</v>
      </c>
      <c r="BC3147" t="s">
        <v>71</v>
      </c>
      <c r="BD3147" t="s">
        <v>69</v>
      </c>
      <c r="BE3147" t="s">
        <v>96</v>
      </c>
      <c r="BF3147">
        <v>6.56</v>
      </c>
      <c r="BG3147">
        <v>0.55120000000000002</v>
      </c>
      <c r="BH3147">
        <v>0.54249999999999998</v>
      </c>
      <c r="BI3147">
        <v>248.59</v>
      </c>
      <c r="BJ3147">
        <v>0.19739999999999999</v>
      </c>
      <c r="BK3147">
        <v>2.9700000000000001E-2</v>
      </c>
    </row>
    <row r="3148" spans="1:63" x14ac:dyDescent="0.3">
      <c r="A3148" t="s">
        <v>4712</v>
      </c>
      <c r="B3148" t="s">
        <v>4713</v>
      </c>
      <c r="C3148" t="s">
        <v>93</v>
      </c>
      <c r="D3148" s="1">
        <v>12799500</v>
      </c>
      <c r="E3148" s="2">
        <v>106</v>
      </c>
      <c r="F3148" s="3">
        <v>85.18</v>
      </c>
      <c r="G3148" t="b">
        <v>0</v>
      </c>
      <c r="H3148" t="b">
        <v>0</v>
      </c>
      <c r="I3148" t="b">
        <v>1</v>
      </c>
      <c r="J3148" t="b">
        <v>0</v>
      </c>
      <c r="K3148" s="4">
        <v>3.5000000000000001E-3</v>
      </c>
      <c r="L3148" s="4">
        <v>3.8800000000000001E-2</v>
      </c>
      <c r="M3148" s="4">
        <v>6.7799999999999999E-2</v>
      </c>
      <c r="N3148" s="4">
        <v>6.3500000000000001E-2</v>
      </c>
      <c r="O3148" s="4" t="s">
        <v>96</v>
      </c>
      <c r="P3148" s="4" t="s">
        <v>96</v>
      </c>
      <c r="Q3148" s="3">
        <v>0</v>
      </c>
      <c r="R3148" s="3">
        <v>0</v>
      </c>
      <c r="S3148" s="3">
        <v>0</v>
      </c>
      <c r="T3148" s="3">
        <v>0</v>
      </c>
      <c r="U3148" s="3">
        <v>-4.2338250000000004</v>
      </c>
      <c r="V3148" s="3">
        <v>-4.2338250000000004</v>
      </c>
      <c r="W3148" t="s">
        <v>94</v>
      </c>
      <c r="X3148" s="5">
        <v>44481</v>
      </c>
      <c r="Y3148" s="4">
        <v>1.8E-3</v>
      </c>
      <c r="Z3148" s="3">
        <v>3.64</v>
      </c>
      <c r="AA3148" s="5">
        <v>45274</v>
      </c>
      <c r="AB3148" s="3">
        <v>0.33</v>
      </c>
      <c r="AC3148" s="4">
        <v>4.2700000000000002E-2</v>
      </c>
      <c r="AD3148" t="s">
        <v>95</v>
      </c>
      <c r="AE3148" s="4">
        <v>1.46E-2</v>
      </c>
      <c r="AF3148" t="s">
        <v>96</v>
      </c>
      <c r="AG3148">
        <v>0.32</v>
      </c>
      <c r="AH3148" s="4">
        <v>0.2147</v>
      </c>
      <c r="AI3148" s="4">
        <v>6.6799999999999998E-2</v>
      </c>
      <c r="AJ3148" s="4">
        <v>7.6100000000000001E-2</v>
      </c>
      <c r="AK3148" s="4">
        <v>7.3499999999999996E-2</v>
      </c>
      <c r="AL3148" t="s">
        <v>4473</v>
      </c>
      <c r="AM3148">
        <v>1000</v>
      </c>
      <c r="AN3148" s="4">
        <v>0.28710000000000002</v>
      </c>
      <c r="AO3148" s="4">
        <v>0.35339999999999999</v>
      </c>
      <c r="AP3148" s="4">
        <v>0.65069999999999995</v>
      </c>
      <c r="AQ3148" s="6">
        <v>0.4</v>
      </c>
      <c r="AR3148" s="6">
        <v>0.2</v>
      </c>
      <c r="AS3148">
        <v>1099</v>
      </c>
      <c r="AT3148" s="3">
        <v>82.15</v>
      </c>
      <c r="AU3148" s="3">
        <v>86.04</v>
      </c>
      <c r="AV3148" s="3">
        <v>85.18</v>
      </c>
      <c r="AW3148" s="3">
        <v>85.18</v>
      </c>
      <c r="AX3148">
        <v>70.06</v>
      </c>
      <c r="AY3148" t="s">
        <v>75</v>
      </c>
      <c r="AZ3148" t="s">
        <v>72</v>
      </c>
      <c r="BA3148" t="s">
        <v>96</v>
      </c>
      <c r="BB3148" t="s">
        <v>96</v>
      </c>
      <c r="BC3148" t="s">
        <v>96</v>
      </c>
      <c r="BD3148" t="s">
        <v>75</v>
      </c>
      <c r="BE3148" t="s">
        <v>96</v>
      </c>
      <c r="BF3148">
        <v>6.22</v>
      </c>
      <c r="BG3148" s="4">
        <v>0.69910000000000005</v>
      </c>
      <c r="BH3148" s="4">
        <v>0.44359999999999999</v>
      </c>
      <c r="BI3148">
        <v>262.18</v>
      </c>
      <c r="BJ3148" s="4">
        <v>4.99E-2</v>
      </c>
      <c r="BK3148" s="4">
        <v>1.49E-2</v>
      </c>
    </row>
    <row r="3149" spans="1:63" x14ac:dyDescent="0.3">
      <c r="A3149" t="s">
        <v>4714</v>
      </c>
      <c r="B3149" t="s">
        <v>4715</v>
      </c>
      <c r="C3149" t="s">
        <v>93</v>
      </c>
      <c r="D3149" s="1">
        <v>12505200</v>
      </c>
      <c r="E3149" s="2">
        <v>203</v>
      </c>
      <c r="F3149" s="3">
        <v>83.2</v>
      </c>
      <c r="G3149" t="b">
        <v>0</v>
      </c>
      <c r="H3149" t="b">
        <v>0</v>
      </c>
      <c r="I3149" t="b">
        <v>0</v>
      </c>
      <c r="J3149" t="b">
        <v>0</v>
      </c>
      <c r="K3149" s="4">
        <v>5.3E-3</v>
      </c>
      <c r="L3149" s="4">
        <v>5.0999999999999997E-2</v>
      </c>
      <c r="M3149" s="4">
        <v>9.2499999999999999E-2</v>
      </c>
      <c r="N3149" s="4">
        <v>8.5999999999999993E-2</v>
      </c>
      <c r="O3149" s="4" t="s">
        <v>96</v>
      </c>
      <c r="P3149" t="s">
        <v>96</v>
      </c>
      <c r="Q3149" s="3">
        <v>0</v>
      </c>
      <c r="R3149" s="3">
        <v>0</v>
      </c>
      <c r="S3149" s="3">
        <v>0</v>
      </c>
      <c r="T3149" s="3">
        <v>0</v>
      </c>
      <c r="U3149" s="3">
        <v>-3.95181</v>
      </c>
      <c r="V3149" s="3">
        <v>-3.95181</v>
      </c>
      <c r="W3149" t="s">
        <v>147</v>
      </c>
      <c r="X3149" s="5">
        <v>44508</v>
      </c>
      <c r="Y3149" s="4">
        <v>1.8E-3</v>
      </c>
      <c r="Z3149" s="3">
        <v>3.05</v>
      </c>
      <c r="AA3149" s="5">
        <v>45274</v>
      </c>
      <c r="AB3149" s="3">
        <v>0.28000000000000003</v>
      </c>
      <c r="AC3149" s="4">
        <v>3.6700000000000003E-2</v>
      </c>
      <c r="AD3149" t="s">
        <v>95</v>
      </c>
      <c r="AE3149" s="4">
        <v>1.9400000000000001E-2</v>
      </c>
      <c r="AF3149" t="s">
        <v>96</v>
      </c>
      <c r="AG3149">
        <v>0.5</v>
      </c>
      <c r="AH3149" s="4">
        <v>0.06</v>
      </c>
      <c r="AI3149" s="4">
        <v>9.2399999999999996E-2</v>
      </c>
      <c r="AJ3149" s="4">
        <v>9.69E-2</v>
      </c>
      <c r="AK3149" s="4">
        <v>9.7900000000000001E-2</v>
      </c>
      <c r="AL3149" t="s">
        <v>4473</v>
      </c>
      <c r="AM3149">
        <v>458</v>
      </c>
      <c r="AN3149" s="4">
        <v>0.1452</v>
      </c>
      <c r="AO3149" s="4">
        <v>0.193</v>
      </c>
      <c r="AP3149" s="4">
        <v>0.41220000000000001</v>
      </c>
      <c r="AQ3149" s="6">
        <v>0.4</v>
      </c>
      <c r="AR3149" s="6">
        <v>0.2</v>
      </c>
      <c r="AS3149">
        <v>1099</v>
      </c>
      <c r="AT3149" s="3">
        <v>79.53</v>
      </c>
      <c r="AU3149" s="3">
        <v>84.43</v>
      </c>
      <c r="AV3149" s="3">
        <v>83.2</v>
      </c>
      <c r="AW3149" s="3">
        <v>83.2</v>
      </c>
      <c r="AX3149">
        <v>69.349999999999994</v>
      </c>
      <c r="AY3149" t="s">
        <v>75</v>
      </c>
      <c r="AZ3149" t="s">
        <v>71</v>
      </c>
      <c r="BA3149" t="s">
        <v>96</v>
      </c>
      <c r="BB3149" t="s">
        <v>75</v>
      </c>
      <c r="BC3149" t="s">
        <v>75</v>
      </c>
      <c r="BD3149" t="s">
        <v>70</v>
      </c>
      <c r="BE3149" t="s">
        <v>96</v>
      </c>
      <c r="BF3149">
        <v>6.94</v>
      </c>
      <c r="BG3149">
        <v>0.92930000000000001</v>
      </c>
      <c r="BH3149">
        <v>0.69489999999999996</v>
      </c>
      <c r="BI3149">
        <v>32.69</v>
      </c>
      <c r="BJ3149">
        <v>0</v>
      </c>
      <c r="BK3149">
        <v>4.3200000000000002E-2</v>
      </c>
    </row>
    <row r="3150" spans="1:63" x14ac:dyDescent="0.3">
      <c r="A3150" t="s">
        <v>4059</v>
      </c>
      <c r="B3150" t="s">
        <v>4763</v>
      </c>
      <c r="C3150" t="s">
        <v>93</v>
      </c>
      <c r="D3150" s="1">
        <v>12495200</v>
      </c>
      <c r="E3150">
        <v>4945</v>
      </c>
      <c r="F3150" s="3">
        <v>24.96</v>
      </c>
      <c r="G3150" t="b">
        <v>0</v>
      </c>
      <c r="H3150" t="b">
        <v>0</v>
      </c>
      <c r="I3150" t="b">
        <v>0</v>
      </c>
      <c r="J3150" t="b">
        <v>0</v>
      </c>
      <c r="K3150" s="4">
        <v>1.5E-3</v>
      </c>
      <c r="L3150" s="4">
        <v>1.09E-2</v>
      </c>
      <c r="M3150" s="4">
        <v>8.9300000000000004E-2</v>
      </c>
      <c r="N3150" s="4">
        <v>8.9599999999999999E-2</v>
      </c>
      <c r="O3150">
        <v>3.2500000000000001E-2</v>
      </c>
      <c r="P3150" t="s">
        <v>96</v>
      </c>
      <c r="Q3150" s="3">
        <v>0</v>
      </c>
      <c r="R3150" s="3">
        <v>2.4826100000000002</v>
      </c>
      <c r="S3150" s="3">
        <v>4.9559300000000004</v>
      </c>
      <c r="T3150" s="3">
        <v>4.9559300000000004</v>
      </c>
      <c r="U3150" s="3">
        <v>2.5215399999999999</v>
      </c>
      <c r="V3150" s="3">
        <v>2.5215399999999999</v>
      </c>
      <c r="W3150" t="s">
        <v>147</v>
      </c>
      <c r="X3150" s="5">
        <v>44083</v>
      </c>
      <c r="Y3150" s="4">
        <v>2.5000000000000001E-3</v>
      </c>
      <c r="Z3150" s="3">
        <v>1.53</v>
      </c>
      <c r="AA3150" s="5">
        <v>45288</v>
      </c>
      <c r="AB3150" s="3">
        <v>0.13</v>
      </c>
      <c r="AC3150" s="4">
        <v>6.1400000000000003E-2</v>
      </c>
      <c r="AD3150" t="s">
        <v>95</v>
      </c>
      <c r="AE3150" s="4">
        <v>5.8999999999999999E-3</v>
      </c>
      <c r="AF3150" t="s">
        <v>96</v>
      </c>
      <c r="AG3150">
        <v>0.02</v>
      </c>
      <c r="AH3150" s="4">
        <v>1.67E-2</v>
      </c>
      <c r="AI3150" s="4">
        <v>2.8500000000000001E-2</v>
      </c>
      <c r="AJ3150" s="4">
        <v>2.3800000000000002E-2</v>
      </c>
      <c r="AK3150" s="4">
        <v>1.9800000000000002E-2</v>
      </c>
      <c r="AL3150" t="s">
        <v>4569</v>
      </c>
      <c r="AM3150">
        <v>27</v>
      </c>
      <c r="AN3150" s="4">
        <v>0.4914</v>
      </c>
      <c r="AO3150" s="4">
        <v>0.67779999999999996</v>
      </c>
      <c r="AP3150" s="4">
        <v>0.99970000000000003</v>
      </c>
      <c r="AQ3150" s="6">
        <v>0.4</v>
      </c>
      <c r="AR3150" s="6">
        <v>0.2</v>
      </c>
      <c r="AS3150">
        <v>1099</v>
      </c>
      <c r="AT3150" s="3">
        <v>24.73</v>
      </c>
      <c r="AU3150" s="3">
        <v>25.03</v>
      </c>
      <c r="AV3150" s="3" t="s">
        <v>96</v>
      </c>
      <c r="AW3150" s="3" t="s">
        <v>96</v>
      </c>
      <c r="AX3150">
        <v>66.02</v>
      </c>
      <c r="AY3150" t="s">
        <v>75</v>
      </c>
      <c r="AZ3150" t="s">
        <v>82</v>
      </c>
      <c r="BA3150" t="s">
        <v>96</v>
      </c>
      <c r="BB3150" t="s">
        <v>72</v>
      </c>
      <c r="BC3150" t="s">
        <v>71</v>
      </c>
      <c r="BD3150" t="s">
        <v>72</v>
      </c>
      <c r="BE3150" t="s">
        <v>96</v>
      </c>
      <c r="BF3150" t="s">
        <v>96</v>
      </c>
      <c r="BG3150" s="4" t="s">
        <v>96</v>
      </c>
      <c r="BH3150" s="4" t="s">
        <v>96</v>
      </c>
      <c r="BI3150" t="s">
        <v>96</v>
      </c>
      <c r="BJ3150" s="4" t="s">
        <v>96</v>
      </c>
      <c r="BK3150" s="4" t="s">
        <v>96</v>
      </c>
    </row>
    <row r="3151" spans="1:63" x14ac:dyDescent="0.3">
      <c r="A3151" t="s">
        <v>3800</v>
      </c>
      <c r="B3151" t="s">
        <v>3801</v>
      </c>
      <c r="C3151" t="s">
        <v>93</v>
      </c>
      <c r="D3151" s="1">
        <v>12331800</v>
      </c>
      <c r="E3151" s="2">
        <v>433</v>
      </c>
      <c r="F3151" s="3">
        <v>40.94</v>
      </c>
      <c r="G3151" t="b">
        <v>0</v>
      </c>
      <c r="H3151" t="b">
        <v>0</v>
      </c>
      <c r="I3151" t="b">
        <v>1</v>
      </c>
      <c r="J3151" t="b">
        <v>0</v>
      </c>
      <c r="K3151" s="4">
        <v>6.9999999999999999E-4</v>
      </c>
      <c r="L3151" s="4">
        <v>4.53E-2</v>
      </c>
      <c r="M3151" s="4">
        <v>0.14560000000000001</v>
      </c>
      <c r="N3151" s="4">
        <v>0.14580000000000001</v>
      </c>
      <c r="O3151" s="4">
        <v>1.55E-2</v>
      </c>
      <c r="P3151" s="4">
        <v>5.2200000000000003E-2</v>
      </c>
      <c r="Q3151" s="3">
        <v>0</v>
      </c>
      <c r="R3151" s="3">
        <v>0</v>
      </c>
      <c r="S3151" s="3">
        <v>-1.9658500000000001</v>
      </c>
      <c r="T3151" s="3">
        <v>-1.9658500000000001</v>
      </c>
      <c r="U3151" s="3">
        <v>-12.529</v>
      </c>
      <c r="V3151" s="3">
        <v>-12.529</v>
      </c>
      <c r="W3151" t="s">
        <v>246</v>
      </c>
      <c r="X3151" s="5">
        <v>43111</v>
      </c>
      <c r="Y3151" s="4">
        <v>2E-3</v>
      </c>
      <c r="Z3151" s="3">
        <v>3.06</v>
      </c>
      <c r="AA3151" s="5">
        <v>45281</v>
      </c>
      <c r="AB3151" s="3">
        <v>0.26</v>
      </c>
      <c r="AC3151" s="4">
        <v>7.4499999999999997E-2</v>
      </c>
      <c r="AD3151" t="s">
        <v>95</v>
      </c>
      <c r="AE3151" s="4">
        <v>1.0699999999999999E-2</v>
      </c>
      <c r="AF3151" t="s">
        <v>96</v>
      </c>
      <c r="AG3151">
        <v>0.51</v>
      </c>
      <c r="AH3151" s="4">
        <v>1.1331</v>
      </c>
      <c r="AI3151" s="4">
        <v>6.6100000000000006E-2</v>
      </c>
      <c r="AJ3151" s="4">
        <v>7.1199999999999999E-2</v>
      </c>
      <c r="AK3151" s="4">
        <v>6.9099999999999995E-2</v>
      </c>
      <c r="AL3151" t="s">
        <v>4475</v>
      </c>
      <c r="AM3151">
        <v>1000</v>
      </c>
      <c r="AN3151" s="4">
        <v>8.2199999999999995E-2</v>
      </c>
      <c r="AO3151" s="4">
        <v>0.11360000000000001</v>
      </c>
      <c r="AP3151" s="4">
        <v>0.28989999999999999</v>
      </c>
      <c r="AQ3151" s="6">
        <v>0.4</v>
      </c>
      <c r="AR3151" s="6">
        <v>0.2</v>
      </c>
      <c r="AS3151">
        <v>1099</v>
      </c>
      <c r="AT3151" s="3">
        <v>39.090000000000003</v>
      </c>
      <c r="AU3151" s="3">
        <v>41.53</v>
      </c>
      <c r="AV3151" s="3">
        <v>40.880000000000003</v>
      </c>
      <c r="AW3151" s="3">
        <v>41.05</v>
      </c>
      <c r="AX3151">
        <v>73.569999999999993</v>
      </c>
      <c r="AY3151" t="s">
        <v>75</v>
      </c>
      <c r="AZ3151" t="s">
        <v>69</v>
      </c>
      <c r="BA3151" t="s">
        <v>82</v>
      </c>
      <c r="BB3151" t="s">
        <v>75</v>
      </c>
      <c r="BC3151" t="s">
        <v>71</v>
      </c>
      <c r="BD3151" t="s">
        <v>69</v>
      </c>
      <c r="BE3151" t="s">
        <v>96</v>
      </c>
      <c r="BF3151">
        <v>4.87</v>
      </c>
      <c r="BG3151" s="4">
        <v>6.1400000000000003E-2</v>
      </c>
      <c r="BH3151" s="4">
        <v>0.21609999999999999</v>
      </c>
      <c r="BI3151">
        <v>292.69</v>
      </c>
      <c r="BJ3151" s="4">
        <v>6.88E-2</v>
      </c>
      <c r="BK3151" s="4">
        <v>2.75E-2</v>
      </c>
    </row>
    <row r="3152" spans="1:63" x14ac:dyDescent="0.3">
      <c r="A3152" t="s">
        <v>5885</v>
      </c>
      <c r="B3152" t="s">
        <v>5886</v>
      </c>
      <c r="C3152" t="s">
        <v>93</v>
      </c>
      <c r="D3152" s="1">
        <v>12322400</v>
      </c>
      <c r="E3152" s="2">
        <v>2431</v>
      </c>
      <c r="F3152" s="3">
        <v>19.059999999999999</v>
      </c>
      <c r="G3152" t="b">
        <v>0</v>
      </c>
      <c r="H3152" t="b">
        <v>0</v>
      </c>
      <c r="I3152" t="b">
        <v>0</v>
      </c>
      <c r="J3152" t="b">
        <v>0</v>
      </c>
      <c r="K3152" s="4">
        <v>-2.3999999999999998E-3</v>
      </c>
      <c r="L3152" s="4">
        <v>-6.6E-3</v>
      </c>
      <c r="M3152" s="4">
        <v>1.78E-2</v>
      </c>
      <c r="N3152" s="4">
        <v>1.95E-2</v>
      </c>
      <c r="O3152" t="s">
        <v>96</v>
      </c>
      <c r="P3152" t="s">
        <v>96</v>
      </c>
      <c r="Q3152" s="3">
        <v>0</v>
      </c>
      <c r="R3152" s="3">
        <v>0</v>
      </c>
      <c r="S3152" s="3">
        <v>2.9799129999999998</v>
      </c>
      <c r="T3152" s="3">
        <v>2.9799129999999998</v>
      </c>
      <c r="U3152" s="3">
        <v>12.970343</v>
      </c>
      <c r="V3152" s="3">
        <v>12.970343</v>
      </c>
      <c r="W3152" t="s">
        <v>252</v>
      </c>
      <c r="X3152" s="5">
        <v>44741</v>
      </c>
      <c r="Y3152" s="4">
        <v>7.4000000000000003E-3</v>
      </c>
      <c r="Z3152" s="3">
        <v>1.1200000000000001</v>
      </c>
      <c r="AA3152" s="5">
        <v>45286</v>
      </c>
      <c r="AB3152" s="3">
        <v>0.52</v>
      </c>
      <c r="AC3152" s="4">
        <v>5.8900000000000001E-2</v>
      </c>
      <c r="AD3152" t="s">
        <v>243</v>
      </c>
      <c r="AE3152" s="4">
        <v>3.8E-3</v>
      </c>
      <c r="AF3152" t="s">
        <v>96</v>
      </c>
      <c r="AG3152">
        <v>-0.5</v>
      </c>
      <c r="AH3152" s="4">
        <v>7.2099999999999997E-2</v>
      </c>
      <c r="AI3152" s="4">
        <v>3.7400000000000003E-2</v>
      </c>
      <c r="AJ3152" s="4">
        <v>8.1000000000000003E-2</v>
      </c>
      <c r="AK3152" s="4">
        <v>6.7100000000000007E-2</v>
      </c>
      <c r="AL3152" t="s">
        <v>6593</v>
      </c>
      <c r="AM3152">
        <v>12</v>
      </c>
      <c r="AN3152" s="4">
        <v>1.0169999999999999</v>
      </c>
      <c r="AO3152" s="4">
        <v>1.0001</v>
      </c>
      <c r="AP3152" s="4">
        <v>1.0001</v>
      </c>
      <c r="AQ3152" s="6">
        <v>0.4</v>
      </c>
      <c r="AR3152" s="6">
        <v>0.2</v>
      </c>
      <c r="AS3152">
        <v>1099</v>
      </c>
      <c r="AT3152" s="3">
        <v>18.989999999999998</v>
      </c>
      <c r="AU3152" s="3">
        <v>19.170000000000002</v>
      </c>
      <c r="AV3152" s="3">
        <v>19.059999999999999</v>
      </c>
      <c r="AW3152" s="3">
        <v>19.059999999999999</v>
      </c>
      <c r="AX3152">
        <v>43.31</v>
      </c>
      <c r="AY3152" t="s">
        <v>75</v>
      </c>
      <c r="AZ3152" t="s">
        <v>75</v>
      </c>
      <c r="BA3152" t="s">
        <v>79</v>
      </c>
      <c r="BB3152" t="s">
        <v>79</v>
      </c>
      <c r="BC3152" t="s">
        <v>70</v>
      </c>
      <c r="BD3152" t="s">
        <v>69</v>
      </c>
      <c r="BE3152" t="s">
        <v>96</v>
      </c>
      <c r="BF3152">
        <v>5.71</v>
      </c>
      <c r="BG3152" s="4">
        <v>5.1499999999999997E-2</v>
      </c>
      <c r="BH3152" s="4">
        <v>0.33450000000000002</v>
      </c>
      <c r="BI3152">
        <v>1.6</v>
      </c>
      <c r="BJ3152" s="4">
        <v>0</v>
      </c>
      <c r="BK3152" s="4">
        <v>0</v>
      </c>
    </row>
    <row r="3153" spans="1:63" x14ac:dyDescent="0.3">
      <c r="A3153" t="s">
        <v>5220</v>
      </c>
      <c r="B3153" t="s">
        <v>5221</v>
      </c>
      <c r="C3153" t="s">
        <v>93</v>
      </c>
      <c r="D3153" s="1">
        <v>11868000</v>
      </c>
      <c r="E3153">
        <v>653</v>
      </c>
      <c r="F3153" s="3">
        <v>47.34</v>
      </c>
      <c r="G3153" t="b">
        <v>0</v>
      </c>
      <c r="H3153" t="b">
        <v>0</v>
      </c>
      <c r="I3153" t="b">
        <v>0</v>
      </c>
      <c r="J3153" t="b">
        <v>0</v>
      </c>
      <c r="K3153" s="4">
        <v>3.2000000000000002E-3</v>
      </c>
      <c r="L3153" s="4">
        <v>4.3299999999999998E-2</v>
      </c>
      <c r="M3153" s="4">
        <v>6.8900000000000003E-2</v>
      </c>
      <c r="N3153" s="4">
        <v>6.5600000000000006E-2</v>
      </c>
      <c r="O3153" t="s">
        <v>96</v>
      </c>
      <c r="P3153" t="s">
        <v>96</v>
      </c>
      <c r="Q3153" s="3">
        <v>0</v>
      </c>
      <c r="R3153" s="3">
        <v>0</v>
      </c>
      <c r="S3153" s="3">
        <v>0</v>
      </c>
      <c r="T3153" s="3">
        <v>0</v>
      </c>
      <c r="U3153" s="3">
        <v>0</v>
      </c>
      <c r="V3153" s="3">
        <v>0</v>
      </c>
      <c r="W3153" t="s">
        <v>94</v>
      </c>
      <c r="X3153" s="5">
        <v>44670</v>
      </c>
      <c r="Y3153" s="4">
        <v>3.5999999999999999E-3</v>
      </c>
      <c r="Z3153" s="3">
        <v>1.97</v>
      </c>
      <c r="AA3153" s="5">
        <v>45287</v>
      </c>
      <c r="AB3153" s="3">
        <v>0.18</v>
      </c>
      <c r="AC3153" s="4">
        <v>4.1700000000000001E-2</v>
      </c>
      <c r="AD3153" t="s">
        <v>95</v>
      </c>
      <c r="AE3153" s="4">
        <v>8.2000000000000007E-3</v>
      </c>
      <c r="AF3153" t="s">
        <v>96</v>
      </c>
      <c r="AG3153">
        <v>0.41</v>
      </c>
      <c r="AH3153" s="4">
        <v>7.5300000000000006E-2</v>
      </c>
      <c r="AI3153" s="4">
        <v>7.9500000000000001E-2</v>
      </c>
      <c r="AJ3153" s="4">
        <v>8.3599999999999994E-2</v>
      </c>
      <c r="AK3153" s="4">
        <v>7.6999999999999999E-2</v>
      </c>
      <c r="AL3153" t="s">
        <v>492</v>
      </c>
      <c r="AM3153">
        <v>410</v>
      </c>
      <c r="AN3153" s="4">
        <v>0.4395</v>
      </c>
      <c r="AO3153" s="4">
        <v>0.50349999999999995</v>
      </c>
      <c r="AP3153" s="4">
        <v>0.7752</v>
      </c>
      <c r="AQ3153" s="6">
        <v>0.4</v>
      </c>
      <c r="AR3153" s="6">
        <v>0.2</v>
      </c>
      <c r="AS3153">
        <v>1099</v>
      </c>
      <c r="AT3153" s="3">
        <v>45.49</v>
      </c>
      <c r="AU3153" s="3">
        <v>47.94</v>
      </c>
      <c r="AV3153" s="3">
        <v>47.3</v>
      </c>
      <c r="AW3153" s="3">
        <v>47.36</v>
      </c>
      <c r="AX3153">
        <v>67.66</v>
      </c>
      <c r="AY3153" t="s">
        <v>96</v>
      </c>
      <c r="AZ3153" t="s">
        <v>70</v>
      </c>
      <c r="BA3153" t="s">
        <v>96</v>
      </c>
      <c r="BB3153" t="s">
        <v>96</v>
      </c>
      <c r="BC3153" t="s">
        <v>96</v>
      </c>
      <c r="BD3153" t="s">
        <v>96</v>
      </c>
      <c r="BE3153" t="s">
        <v>96</v>
      </c>
      <c r="BF3153">
        <v>6.55</v>
      </c>
      <c r="BG3153" s="4">
        <v>0.86719999999999997</v>
      </c>
      <c r="BH3153" s="4">
        <v>0.53590000000000004</v>
      </c>
      <c r="BI3153">
        <v>392.85</v>
      </c>
      <c r="BJ3153" s="4">
        <v>2.1000000000000001E-2</v>
      </c>
      <c r="BK3153" s="4">
        <v>2.93E-2</v>
      </c>
    </row>
    <row r="3154" spans="1:63" x14ac:dyDescent="0.3">
      <c r="A3154" t="s">
        <v>3520</v>
      </c>
      <c r="B3154" t="s">
        <v>3521</v>
      </c>
      <c r="C3154" t="s">
        <v>93</v>
      </c>
      <c r="D3154" s="1">
        <v>11552100</v>
      </c>
      <c r="E3154" s="2">
        <v>436</v>
      </c>
      <c r="F3154" s="3">
        <v>76.709999999999994</v>
      </c>
      <c r="G3154" t="b">
        <v>0</v>
      </c>
      <c r="H3154" t="b">
        <v>0</v>
      </c>
      <c r="I3154" t="b">
        <v>0</v>
      </c>
      <c r="J3154" t="b">
        <v>0</v>
      </c>
      <c r="K3154" s="4">
        <v>4.3E-3</v>
      </c>
      <c r="L3154" s="4">
        <v>4.5199999999999997E-2</v>
      </c>
      <c r="M3154" s="4">
        <v>8.8300000000000003E-2</v>
      </c>
      <c r="N3154" s="4">
        <v>8.3699999999999997E-2</v>
      </c>
      <c r="O3154" s="4">
        <v>-3.73E-2</v>
      </c>
      <c r="P3154">
        <v>2.58E-2</v>
      </c>
      <c r="Q3154" s="3">
        <v>0</v>
      </c>
      <c r="R3154" s="3">
        <v>0</v>
      </c>
      <c r="S3154" s="3">
        <v>-1.854746</v>
      </c>
      <c r="T3154" s="3">
        <v>-1.854746</v>
      </c>
      <c r="U3154" s="3">
        <v>-20.806502999999999</v>
      </c>
      <c r="V3154" s="3">
        <v>-20.806502999999999</v>
      </c>
      <c r="W3154" t="s">
        <v>147</v>
      </c>
      <c r="X3154" s="5">
        <v>43221</v>
      </c>
      <c r="Y3154" s="4">
        <v>1.5E-3</v>
      </c>
      <c r="Z3154" s="3">
        <v>3.1</v>
      </c>
      <c r="AA3154" s="5">
        <v>45280</v>
      </c>
      <c r="AB3154" s="3">
        <v>0.28999999999999998</v>
      </c>
      <c r="AC3154" s="4">
        <v>4.0399999999999998E-2</v>
      </c>
      <c r="AD3154" t="s">
        <v>95</v>
      </c>
      <c r="AE3154" s="4">
        <v>1.6E-2</v>
      </c>
      <c r="AF3154" t="s">
        <v>96</v>
      </c>
      <c r="AG3154">
        <v>0.27</v>
      </c>
      <c r="AH3154" s="4">
        <v>0.89359999999999995</v>
      </c>
      <c r="AI3154" s="4">
        <v>8.14E-2</v>
      </c>
      <c r="AJ3154" s="4">
        <v>8.5300000000000001E-2</v>
      </c>
      <c r="AK3154" s="4">
        <v>8.5099999999999995E-2</v>
      </c>
      <c r="AL3154" t="s">
        <v>272</v>
      </c>
      <c r="AM3154">
        <v>232</v>
      </c>
      <c r="AN3154" s="4">
        <v>0.1603</v>
      </c>
      <c r="AO3154" s="4">
        <v>0.2185</v>
      </c>
      <c r="AP3154" s="4">
        <v>0.50970000000000004</v>
      </c>
      <c r="AQ3154" s="6">
        <v>0.4</v>
      </c>
      <c r="AR3154" s="6">
        <v>0.2</v>
      </c>
      <c r="AS3154">
        <v>1099</v>
      </c>
      <c r="AT3154" s="3">
        <v>73.66</v>
      </c>
      <c r="AU3154" s="3">
        <v>77.709999999999994</v>
      </c>
      <c r="AV3154" s="3">
        <v>76.69</v>
      </c>
      <c r="AW3154" s="3">
        <v>76.75</v>
      </c>
      <c r="AX3154">
        <v>70.06</v>
      </c>
      <c r="AY3154" t="s">
        <v>82</v>
      </c>
      <c r="AZ3154" t="s">
        <v>70</v>
      </c>
      <c r="BA3154" t="s">
        <v>69</v>
      </c>
      <c r="BB3154" t="s">
        <v>75</v>
      </c>
      <c r="BC3154" t="s">
        <v>70</v>
      </c>
      <c r="BD3154" t="s">
        <v>72</v>
      </c>
      <c r="BE3154" t="s">
        <v>96</v>
      </c>
      <c r="BF3154">
        <v>6.4</v>
      </c>
      <c r="BG3154" s="4">
        <v>0.38869999999999999</v>
      </c>
      <c r="BH3154" s="4">
        <v>0.48870000000000002</v>
      </c>
      <c r="BI3154" s="7">
        <v>116.48</v>
      </c>
      <c r="BJ3154" s="4">
        <v>0.1178</v>
      </c>
      <c r="BK3154" s="4">
        <v>3.8199999999999998E-2</v>
      </c>
    </row>
    <row r="3155" spans="1:63" x14ac:dyDescent="0.3">
      <c r="A3155" t="s">
        <v>5110</v>
      </c>
      <c r="B3155" t="s">
        <v>5111</v>
      </c>
      <c r="C3155" t="s">
        <v>93</v>
      </c>
      <c r="D3155" s="1">
        <v>11375700</v>
      </c>
      <c r="E3155" s="2">
        <v>3263</v>
      </c>
      <c r="F3155" s="3">
        <v>37.630000000000003</v>
      </c>
      <c r="G3155" t="b">
        <v>0</v>
      </c>
      <c r="H3155" t="b">
        <v>0</v>
      </c>
      <c r="I3155" t="b">
        <v>0</v>
      </c>
      <c r="J3155" t="b">
        <v>0</v>
      </c>
      <c r="K3155" s="4">
        <v>-3.0000000000000001E-3</v>
      </c>
      <c r="L3155" s="4">
        <v>3.1099999999999999E-2</v>
      </c>
      <c r="M3155" s="4">
        <v>0.11749999999999999</v>
      </c>
      <c r="N3155" s="4">
        <v>0.11609999999999999</v>
      </c>
      <c r="O3155" t="s">
        <v>96</v>
      </c>
      <c r="P3155" t="s">
        <v>96</v>
      </c>
      <c r="Q3155" s="3">
        <v>0</v>
      </c>
      <c r="R3155" s="3">
        <v>0</v>
      </c>
      <c r="S3155" s="3">
        <v>7.3143450000000003</v>
      </c>
      <c r="T3155" s="3">
        <v>7.3143450000000003</v>
      </c>
      <c r="U3155" s="3">
        <v>5.5536649999999996</v>
      </c>
      <c r="V3155" s="3">
        <v>5.5536649999999996</v>
      </c>
      <c r="W3155" t="s">
        <v>246</v>
      </c>
      <c r="X3155" s="5">
        <v>44607</v>
      </c>
      <c r="Y3155" s="4">
        <v>3.5000000000000001E-3</v>
      </c>
      <c r="Z3155" s="3">
        <v>2.1800000000000002</v>
      </c>
      <c r="AA3155" s="5">
        <v>45288</v>
      </c>
      <c r="AB3155" s="3">
        <v>0.22</v>
      </c>
      <c r="AC3155" s="4">
        <v>5.8000000000000003E-2</v>
      </c>
      <c r="AD3155" t="s">
        <v>95</v>
      </c>
      <c r="AE3155" s="4">
        <v>8.3999999999999995E-3</v>
      </c>
      <c r="AF3155" t="s">
        <v>96</v>
      </c>
      <c r="AG3155">
        <v>0.5</v>
      </c>
      <c r="AH3155" s="4">
        <v>7.0199999999999999E-2</v>
      </c>
      <c r="AI3155" s="4">
        <v>7.51E-2</v>
      </c>
      <c r="AJ3155" s="4">
        <v>7.2700000000000001E-2</v>
      </c>
      <c r="AK3155" s="4">
        <v>6.5299999999999997E-2</v>
      </c>
      <c r="AL3155" t="s">
        <v>5870</v>
      </c>
      <c r="AM3155">
        <v>179</v>
      </c>
      <c r="AN3155" s="4">
        <v>0.14099999999999999</v>
      </c>
      <c r="AO3155" s="4">
        <v>0.19500000000000001</v>
      </c>
      <c r="AP3155" s="4">
        <v>0.48060000000000003</v>
      </c>
      <c r="AQ3155" s="6">
        <v>0.4</v>
      </c>
      <c r="AR3155" s="6">
        <v>0.2</v>
      </c>
      <c r="AS3155">
        <v>1099</v>
      </c>
      <c r="AT3155" s="3">
        <v>36.57</v>
      </c>
      <c r="AU3155" s="3">
        <v>38.17</v>
      </c>
      <c r="AV3155" s="3">
        <v>37.630000000000003</v>
      </c>
      <c r="AW3155" s="3">
        <v>37.630000000000003</v>
      </c>
      <c r="AX3155">
        <v>67.599999999999994</v>
      </c>
      <c r="AY3155" t="s">
        <v>82</v>
      </c>
      <c r="AZ3155" t="s">
        <v>72</v>
      </c>
      <c r="BA3155" t="s">
        <v>96</v>
      </c>
      <c r="BB3155" t="s">
        <v>96</v>
      </c>
      <c r="BC3155" t="s">
        <v>96</v>
      </c>
      <c r="BD3155" t="s">
        <v>96</v>
      </c>
      <c r="BE3155" t="s">
        <v>96</v>
      </c>
      <c r="BF3155">
        <v>5.36</v>
      </c>
      <c r="BG3155" s="4">
        <v>0.60229999999999995</v>
      </c>
      <c r="BH3155" s="4">
        <v>0.28760000000000002</v>
      </c>
      <c r="BI3155">
        <v>862.51</v>
      </c>
      <c r="BJ3155" s="4">
        <v>0.12470000000000001</v>
      </c>
      <c r="BK3155" s="4">
        <v>9.9599999999999994E-2</v>
      </c>
    </row>
    <row r="3156" spans="1:63" x14ac:dyDescent="0.3">
      <c r="A3156" t="s">
        <v>4077</v>
      </c>
      <c r="B3156" t="s">
        <v>4078</v>
      </c>
      <c r="C3156" t="s">
        <v>93</v>
      </c>
      <c r="D3156" s="1">
        <v>11250100</v>
      </c>
      <c r="E3156">
        <v>14102</v>
      </c>
      <c r="F3156" s="3">
        <v>21.41</v>
      </c>
      <c r="G3156" t="b">
        <v>0</v>
      </c>
      <c r="H3156" t="b">
        <v>0</v>
      </c>
      <c r="I3156" t="b">
        <v>0</v>
      </c>
      <c r="J3156" t="b">
        <v>0</v>
      </c>
      <c r="K3156" s="4">
        <v>7.7000000000000002E-3</v>
      </c>
      <c r="L3156" s="4">
        <v>8.3900000000000002E-2</v>
      </c>
      <c r="M3156" s="4">
        <v>8.2299999999999998E-2</v>
      </c>
      <c r="N3156" s="4">
        <v>7.2900000000000006E-2</v>
      </c>
      <c r="O3156" s="4">
        <v>-4.3200000000000002E-2</v>
      </c>
      <c r="P3156" t="s">
        <v>96</v>
      </c>
      <c r="Q3156" s="3">
        <v>0</v>
      </c>
      <c r="R3156" s="3">
        <v>0.99284300000000003</v>
      </c>
      <c r="S3156" s="3">
        <v>7.6778149999999998</v>
      </c>
      <c r="T3156" s="3">
        <v>5.6775650000000004</v>
      </c>
      <c r="U3156" s="3">
        <v>1.1966699999999999</v>
      </c>
      <c r="V3156" s="3">
        <v>1.1966699999999999</v>
      </c>
      <c r="W3156" t="s">
        <v>94</v>
      </c>
      <c r="X3156" s="5">
        <v>44061</v>
      </c>
      <c r="Y3156" s="4">
        <v>7.9000000000000008E-3</v>
      </c>
      <c r="Z3156" s="3">
        <v>0</v>
      </c>
      <c r="AA3156" s="5" t="s">
        <v>96</v>
      </c>
      <c r="AB3156" s="3" t="s">
        <v>96</v>
      </c>
      <c r="AC3156" s="4">
        <v>0</v>
      </c>
      <c r="AD3156" t="s">
        <v>243</v>
      </c>
      <c r="AE3156" s="4">
        <v>6.7999999999999996E-3</v>
      </c>
      <c r="AF3156" t="s">
        <v>96</v>
      </c>
      <c r="AG3156">
        <v>0.2</v>
      </c>
      <c r="AH3156" s="4">
        <v>0.26229999999999998</v>
      </c>
      <c r="AI3156" s="4">
        <v>0.11600000000000001</v>
      </c>
      <c r="AJ3156" s="4">
        <v>0.1263</v>
      </c>
      <c r="AK3156" s="4">
        <v>0.1101</v>
      </c>
      <c r="AL3156" t="s">
        <v>2009</v>
      </c>
      <c r="AM3156">
        <v>2</v>
      </c>
      <c r="AN3156" s="4">
        <v>1</v>
      </c>
      <c r="AO3156" s="4">
        <v>1</v>
      </c>
      <c r="AP3156" s="4">
        <v>1</v>
      </c>
      <c r="AQ3156" s="6">
        <v>0.4</v>
      </c>
      <c r="AR3156" s="6">
        <v>0.2</v>
      </c>
      <c r="AS3156">
        <v>1099</v>
      </c>
      <c r="AT3156" s="3">
        <v>19.89</v>
      </c>
      <c r="AU3156" s="3">
        <v>21.82</v>
      </c>
      <c r="AV3156" s="3">
        <v>21.39</v>
      </c>
      <c r="AW3156" s="3">
        <v>21.45</v>
      </c>
      <c r="AX3156">
        <v>73.680000000000007</v>
      </c>
      <c r="AY3156" t="s">
        <v>71</v>
      </c>
      <c r="AZ3156" t="s">
        <v>75</v>
      </c>
      <c r="BA3156" t="s">
        <v>96</v>
      </c>
      <c r="BB3156" t="s">
        <v>70</v>
      </c>
      <c r="BC3156" t="s">
        <v>75</v>
      </c>
      <c r="BD3156" t="s">
        <v>75</v>
      </c>
      <c r="BE3156" t="s">
        <v>96</v>
      </c>
      <c r="BF3156" t="s">
        <v>96</v>
      </c>
      <c r="BG3156" s="4" t="s">
        <v>96</v>
      </c>
      <c r="BH3156" s="4" t="s">
        <v>96</v>
      </c>
      <c r="BI3156" t="s">
        <v>96</v>
      </c>
      <c r="BJ3156" s="4" t="s">
        <v>96</v>
      </c>
      <c r="BK3156" s="4" t="s">
        <v>96</v>
      </c>
    </row>
    <row r="3157" spans="1:63" x14ac:dyDescent="0.3">
      <c r="A3157" t="s">
        <v>3823</v>
      </c>
      <c r="B3157" t="s">
        <v>3824</v>
      </c>
      <c r="C3157" t="s">
        <v>93</v>
      </c>
      <c r="D3157" s="1">
        <v>10718900</v>
      </c>
      <c r="E3157">
        <v>7591</v>
      </c>
      <c r="F3157" s="3">
        <v>23.89</v>
      </c>
      <c r="G3157" t="b">
        <v>0</v>
      </c>
      <c r="H3157" t="b">
        <v>0</v>
      </c>
      <c r="I3157" t="b">
        <v>0</v>
      </c>
      <c r="J3157" t="b">
        <v>0</v>
      </c>
      <c r="K3157" s="4">
        <v>2.2000000000000001E-3</v>
      </c>
      <c r="L3157" s="4">
        <v>1.9400000000000001E-2</v>
      </c>
      <c r="M3157" s="4">
        <v>6.5600000000000006E-2</v>
      </c>
      <c r="N3157" s="4">
        <v>6.2399999999999997E-2</v>
      </c>
      <c r="O3157" s="4">
        <v>-1.1999999999999999E-3</v>
      </c>
      <c r="P3157" s="4" t="s">
        <v>96</v>
      </c>
      <c r="Q3157" s="3">
        <v>-2.3825340000000002</v>
      </c>
      <c r="R3157" s="3">
        <v>-6.6400000000000001E-3</v>
      </c>
      <c r="S3157" s="3">
        <v>-12.844601000000001</v>
      </c>
      <c r="T3157" s="3">
        <v>-12.846342999999999</v>
      </c>
      <c r="U3157" s="3">
        <v>-8.4340340000000005</v>
      </c>
      <c r="V3157" s="3">
        <v>-8.4340340000000005</v>
      </c>
      <c r="W3157" t="s">
        <v>94</v>
      </c>
      <c r="X3157" s="5">
        <v>43503</v>
      </c>
      <c r="Y3157" s="4">
        <v>2.8999999999999998E-3</v>
      </c>
      <c r="Z3157" s="3">
        <v>1.04</v>
      </c>
      <c r="AA3157" s="5">
        <v>45286</v>
      </c>
      <c r="AB3157" s="3">
        <v>0.09</v>
      </c>
      <c r="AC3157" s="4">
        <v>4.3499999999999997E-2</v>
      </c>
      <c r="AD3157" t="s">
        <v>95</v>
      </c>
      <c r="AE3157" s="4">
        <v>3.0000000000000001E-3</v>
      </c>
      <c r="AF3157" t="s">
        <v>96</v>
      </c>
      <c r="AG3157">
        <v>0.3</v>
      </c>
      <c r="AH3157" s="4">
        <v>0.41749999999999998</v>
      </c>
      <c r="AI3157" s="4">
        <v>3.2300000000000002E-2</v>
      </c>
      <c r="AJ3157" s="4">
        <v>3.1600000000000003E-2</v>
      </c>
      <c r="AK3157" s="4">
        <v>2.8500000000000001E-2</v>
      </c>
      <c r="AL3157" t="s">
        <v>1005</v>
      </c>
      <c r="AM3157">
        <v>166</v>
      </c>
      <c r="AN3157" s="4">
        <v>0.28220000000000001</v>
      </c>
      <c r="AO3157" s="4">
        <v>0.36919999999999997</v>
      </c>
      <c r="AP3157" s="4">
        <v>0.71779999999999999</v>
      </c>
      <c r="AQ3157" s="6">
        <v>0.4</v>
      </c>
      <c r="AR3157" s="6">
        <v>0.2</v>
      </c>
      <c r="AS3157">
        <v>1099</v>
      </c>
      <c r="AT3157" s="3">
        <v>23.43</v>
      </c>
      <c r="AU3157" s="3">
        <v>23.93</v>
      </c>
      <c r="AV3157" s="3">
        <v>23.88</v>
      </c>
      <c r="AW3157" s="3">
        <v>23.9</v>
      </c>
      <c r="AX3157">
        <v>76.78</v>
      </c>
      <c r="AY3157" t="s">
        <v>71</v>
      </c>
      <c r="AZ3157" t="s">
        <v>70</v>
      </c>
      <c r="BA3157" t="s">
        <v>96</v>
      </c>
      <c r="BB3157" t="s">
        <v>79</v>
      </c>
      <c r="BC3157" t="s">
        <v>70</v>
      </c>
      <c r="BD3157" t="s">
        <v>72</v>
      </c>
      <c r="BE3157" t="s">
        <v>96</v>
      </c>
      <c r="BF3157" t="s">
        <v>96</v>
      </c>
      <c r="BG3157" s="4" t="s">
        <v>96</v>
      </c>
      <c r="BH3157" s="4" t="s">
        <v>96</v>
      </c>
      <c r="BI3157" t="s">
        <v>96</v>
      </c>
      <c r="BJ3157" s="4" t="s">
        <v>96</v>
      </c>
      <c r="BK3157" s="4" t="s">
        <v>96</v>
      </c>
    </row>
    <row r="3158" spans="1:63" x14ac:dyDescent="0.3">
      <c r="A3158" t="s">
        <v>5084</v>
      </c>
      <c r="B3158" t="s">
        <v>5085</v>
      </c>
      <c r="C3158" t="s">
        <v>93</v>
      </c>
      <c r="D3158" s="1">
        <v>10448300</v>
      </c>
      <c r="E3158">
        <v>2414</v>
      </c>
      <c r="F3158" s="3">
        <v>46.54</v>
      </c>
      <c r="G3158" t="b">
        <v>0</v>
      </c>
      <c r="H3158" t="b">
        <v>0</v>
      </c>
      <c r="I3158" t="b">
        <v>0</v>
      </c>
      <c r="J3158" t="b">
        <v>0</v>
      </c>
      <c r="K3158" s="4">
        <v>5.0000000000000001E-4</v>
      </c>
      <c r="L3158" s="4">
        <v>4.3099999999999999E-2</v>
      </c>
      <c r="M3158" s="4">
        <v>0.1222</v>
      </c>
      <c r="N3158" s="4">
        <v>0.12180000000000001</v>
      </c>
      <c r="O3158" t="s">
        <v>96</v>
      </c>
      <c r="P3158" t="s">
        <v>96</v>
      </c>
      <c r="Q3158" s="3">
        <v>0</v>
      </c>
      <c r="R3158" s="3">
        <v>1.160064</v>
      </c>
      <c r="S3158" s="3">
        <v>1.160064</v>
      </c>
      <c r="T3158" s="3">
        <v>1.160064</v>
      </c>
      <c r="U3158" s="3">
        <v>1.160064</v>
      </c>
      <c r="V3158" s="3">
        <v>1.160064</v>
      </c>
      <c r="W3158" t="s">
        <v>246</v>
      </c>
      <c r="X3158" s="5">
        <v>44607</v>
      </c>
      <c r="Y3158" s="4">
        <v>5.4999999999999997E-3</v>
      </c>
      <c r="Z3158" s="3">
        <v>3.12</v>
      </c>
      <c r="AA3158" s="5">
        <v>45287</v>
      </c>
      <c r="AB3158" s="3">
        <v>0.32</v>
      </c>
      <c r="AC3158" s="4">
        <v>6.7100000000000007E-2</v>
      </c>
      <c r="AD3158" t="s">
        <v>95</v>
      </c>
      <c r="AE3158" s="4">
        <v>1.01E-2</v>
      </c>
      <c r="AF3158" t="s">
        <v>96</v>
      </c>
      <c r="AG3158">
        <v>0.54</v>
      </c>
      <c r="AH3158" s="4">
        <v>2.69E-2</v>
      </c>
      <c r="AI3158" s="4">
        <v>6.3200000000000006E-2</v>
      </c>
      <c r="AJ3158" s="4">
        <v>6.6799999999999998E-2</v>
      </c>
      <c r="AK3158" s="4">
        <v>6.5699999999999995E-2</v>
      </c>
      <c r="AL3158" t="s">
        <v>492</v>
      </c>
      <c r="AM3158">
        <v>297</v>
      </c>
      <c r="AN3158" s="4">
        <v>0.15060000000000001</v>
      </c>
      <c r="AO3158" s="4">
        <v>0.20030000000000001</v>
      </c>
      <c r="AP3158" s="4">
        <v>0.4607</v>
      </c>
      <c r="AQ3158" s="6">
        <v>0.4</v>
      </c>
      <c r="AR3158" s="6">
        <v>0.2</v>
      </c>
      <c r="AS3158">
        <v>1099</v>
      </c>
      <c r="AT3158" s="3">
        <v>44.59</v>
      </c>
      <c r="AU3158" s="3">
        <v>47.24</v>
      </c>
      <c r="AV3158" s="3">
        <v>46.46</v>
      </c>
      <c r="AW3158" s="3">
        <v>46.69</v>
      </c>
      <c r="AX3158">
        <v>72.849999999999994</v>
      </c>
      <c r="AY3158" t="s">
        <v>75</v>
      </c>
      <c r="AZ3158" t="s">
        <v>82</v>
      </c>
      <c r="BA3158" t="s">
        <v>96</v>
      </c>
      <c r="BB3158" t="s">
        <v>96</v>
      </c>
      <c r="BC3158" t="s">
        <v>96</v>
      </c>
      <c r="BD3158" t="s">
        <v>96</v>
      </c>
      <c r="BE3158" t="s">
        <v>96</v>
      </c>
      <c r="BF3158">
        <v>5.85</v>
      </c>
      <c r="BG3158" s="4">
        <v>0.91820000000000002</v>
      </c>
      <c r="BH3158" s="4">
        <v>0.36209999999999998</v>
      </c>
      <c r="BI3158">
        <v>280.43</v>
      </c>
      <c r="BJ3158" s="4">
        <v>3.3099999999999997E-2</v>
      </c>
      <c r="BK3158" s="4">
        <v>4.7800000000000002E-2</v>
      </c>
    </row>
    <row r="3159" spans="1:63" x14ac:dyDescent="0.3">
      <c r="A3159" t="s">
        <v>5924</v>
      </c>
      <c r="B3159" t="s">
        <v>5925</v>
      </c>
      <c r="C3159" t="s">
        <v>93</v>
      </c>
      <c r="D3159" s="1">
        <v>10170800</v>
      </c>
      <c r="E3159" s="2">
        <v>363</v>
      </c>
      <c r="F3159" s="3">
        <v>25.51</v>
      </c>
      <c r="G3159" t="b">
        <v>0</v>
      </c>
      <c r="H3159" t="b">
        <v>0</v>
      </c>
      <c r="I3159" t="b">
        <v>0</v>
      </c>
      <c r="J3159" t="b">
        <v>0</v>
      </c>
      <c r="K3159" s="4">
        <v>2.8E-3</v>
      </c>
      <c r="L3159" s="4">
        <v>3.5999999999999997E-2</v>
      </c>
      <c r="M3159" s="4">
        <v>0.1123</v>
      </c>
      <c r="N3159">
        <v>0.11550000000000001</v>
      </c>
      <c r="O3159" t="s">
        <v>96</v>
      </c>
      <c r="P3159" t="s">
        <v>96</v>
      </c>
      <c r="Q3159" s="3">
        <v>0</v>
      </c>
      <c r="R3159" s="3">
        <v>0</v>
      </c>
      <c r="S3159" s="3">
        <v>0</v>
      </c>
      <c r="T3159" s="3">
        <v>0</v>
      </c>
      <c r="U3159" s="3">
        <v>0</v>
      </c>
      <c r="V3159" s="3">
        <v>0</v>
      </c>
      <c r="W3159" t="s">
        <v>246</v>
      </c>
      <c r="X3159" s="5">
        <v>44904</v>
      </c>
      <c r="Y3159" s="4">
        <v>4.7999999999999996E-3</v>
      </c>
      <c r="Z3159" s="3">
        <v>1.89</v>
      </c>
      <c r="AA3159" s="5">
        <v>45278</v>
      </c>
      <c r="AB3159" s="3">
        <v>0.2</v>
      </c>
      <c r="AC3159" s="4">
        <v>7.4300000000000005E-2</v>
      </c>
      <c r="AD3159" t="s">
        <v>95</v>
      </c>
      <c r="AE3159">
        <v>5.1999999999999998E-3</v>
      </c>
      <c r="AF3159" t="s">
        <v>96</v>
      </c>
      <c r="AG3159">
        <v>0.51</v>
      </c>
      <c r="AH3159" s="4">
        <v>2.1899999999999999E-2</v>
      </c>
      <c r="AI3159" s="4">
        <v>5.04E-2</v>
      </c>
      <c r="AJ3159" s="4">
        <v>5.1400000000000001E-2</v>
      </c>
      <c r="AK3159" s="4">
        <v>4.9599999999999998E-2</v>
      </c>
      <c r="AL3159" t="s">
        <v>84</v>
      </c>
      <c r="AM3159">
        <v>139</v>
      </c>
      <c r="AN3159" s="4">
        <v>0.18509999999999999</v>
      </c>
      <c r="AO3159" s="4">
        <v>0.26100000000000001</v>
      </c>
      <c r="AP3159" s="4">
        <v>0.60099999999999998</v>
      </c>
      <c r="AQ3159" s="6">
        <v>0.4</v>
      </c>
      <c r="AR3159" s="6">
        <v>0.2</v>
      </c>
      <c r="AS3159">
        <v>1099</v>
      </c>
      <c r="AT3159" s="3">
        <v>24.61</v>
      </c>
      <c r="AU3159" s="3">
        <v>25.73</v>
      </c>
      <c r="AV3159" s="3">
        <v>25.51</v>
      </c>
      <c r="AW3159" s="3">
        <v>25.51</v>
      </c>
      <c r="AX3159">
        <v>77.13</v>
      </c>
      <c r="AY3159" t="s">
        <v>75</v>
      </c>
      <c r="AZ3159" t="s">
        <v>79</v>
      </c>
      <c r="BA3159" t="s">
        <v>96</v>
      </c>
      <c r="BB3159" t="s">
        <v>82</v>
      </c>
      <c r="BC3159" t="s">
        <v>70</v>
      </c>
      <c r="BD3159" t="s">
        <v>69</v>
      </c>
      <c r="BE3159" t="s">
        <v>96</v>
      </c>
      <c r="BF3159">
        <v>4.8600000000000003</v>
      </c>
      <c r="BG3159" s="4">
        <v>5.2299999999999999E-2</v>
      </c>
      <c r="BH3159" s="4">
        <v>0.21329999999999999</v>
      </c>
      <c r="BI3159">
        <v>244.09</v>
      </c>
      <c r="BJ3159" s="4">
        <v>9.2799999999999994E-2</v>
      </c>
      <c r="BK3159" s="4">
        <v>9.1000000000000004E-3</v>
      </c>
    </row>
    <row r="3160" spans="1:63" x14ac:dyDescent="0.3">
      <c r="A3160" t="s">
        <v>5928</v>
      </c>
      <c r="B3160" t="s">
        <v>5929</v>
      </c>
      <c r="C3160" t="s">
        <v>93</v>
      </c>
      <c r="D3160" s="1">
        <v>9972400</v>
      </c>
      <c r="E3160" s="2">
        <v>1138</v>
      </c>
      <c r="F3160" s="3">
        <v>24.96</v>
      </c>
      <c r="G3160" t="b">
        <v>0</v>
      </c>
      <c r="H3160" t="b">
        <v>0</v>
      </c>
      <c r="I3160" t="b">
        <v>0</v>
      </c>
      <c r="J3160" t="b">
        <v>0</v>
      </c>
      <c r="K3160" s="4">
        <v>2E-3</v>
      </c>
      <c r="L3160" s="4">
        <v>1.7600000000000001E-2</v>
      </c>
      <c r="M3160" s="4">
        <v>5.5800000000000002E-2</v>
      </c>
      <c r="N3160">
        <v>5.4600000000000003E-2</v>
      </c>
      <c r="O3160" t="s">
        <v>96</v>
      </c>
      <c r="P3160" t="s">
        <v>96</v>
      </c>
      <c r="Q3160" s="3">
        <v>0</v>
      </c>
      <c r="R3160" s="3">
        <v>0</v>
      </c>
      <c r="S3160" s="3">
        <v>0</v>
      </c>
      <c r="T3160" s="3">
        <v>0</v>
      </c>
      <c r="U3160" s="3">
        <v>0</v>
      </c>
      <c r="V3160" s="3">
        <v>0</v>
      </c>
      <c r="W3160" t="s">
        <v>94</v>
      </c>
      <c r="X3160" s="5">
        <v>44904</v>
      </c>
      <c r="Y3160" s="4">
        <v>3.5000000000000001E-3</v>
      </c>
      <c r="Z3160" s="3">
        <v>1.4</v>
      </c>
      <c r="AA3160" s="5">
        <v>45278</v>
      </c>
      <c r="AB3160" s="3">
        <v>0.13</v>
      </c>
      <c r="AC3160" s="4">
        <v>5.6000000000000001E-2</v>
      </c>
      <c r="AD3160" t="s">
        <v>95</v>
      </c>
      <c r="AE3160">
        <v>2.7000000000000001E-3</v>
      </c>
      <c r="AF3160" t="s">
        <v>96</v>
      </c>
      <c r="AG3160">
        <v>0.24</v>
      </c>
      <c r="AH3160" s="4">
        <v>1.5299999999999999E-2</v>
      </c>
      <c r="AI3160" s="4">
        <v>2.47E-2</v>
      </c>
      <c r="AJ3160" s="4">
        <v>2.2100000000000002E-2</v>
      </c>
      <c r="AK3160" s="4">
        <v>2.0899999999999998E-2</v>
      </c>
      <c r="AL3160" t="s">
        <v>84</v>
      </c>
      <c r="AM3160" s="2">
        <v>167</v>
      </c>
      <c r="AN3160" s="4">
        <v>0.20080000000000001</v>
      </c>
      <c r="AO3160" s="4">
        <v>0.27379999999999999</v>
      </c>
      <c r="AP3160" s="4">
        <v>0.60129999999999995</v>
      </c>
      <c r="AQ3160" s="6">
        <v>0.4</v>
      </c>
      <c r="AR3160" s="6">
        <v>0.2</v>
      </c>
      <c r="AS3160">
        <v>1099</v>
      </c>
      <c r="AT3160" s="3">
        <v>24.51</v>
      </c>
      <c r="AU3160" s="3">
        <v>25.03</v>
      </c>
      <c r="AV3160" s="3">
        <v>24.95</v>
      </c>
      <c r="AW3160" s="3">
        <v>24.97</v>
      </c>
      <c r="AX3160">
        <v>81.510000000000005</v>
      </c>
      <c r="AY3160" t="s">
        <v>82</v>
      </c>
      <c r="AZ3160" t="s">
        <v>72</v>
      </c>
      <c r="BA3160" t="s">
        <v>96</v>
      </c>
      <c r="BB3160" t="s">
        <v>75</v>
      </c>
      <c r="BC3160" t="s">
        <v>70</v>
      </c>
      <c r="BD3160" t="s">
        <v>69</v>
      </c>
      <c r="BE3160" t="s">
        <v>96</v>
      </c>
      <c r="BF3160" t="s">
        <v>96</v>
      </c>
      <c r="BG3160" s="4" t="s">
        <v>96</v>
      </c>
      <c r="BH3160" s="4" t="s">
        <v>96</v>
      </c>
      <c r="BI3160" t="s">
        <v>96</v>
      </c>
      <c r="BJ3160" s="4" t="s">
        <v>96</v>
      </c>
      <c r="BK3160" s="4" t="s">
        <v>96</v>
      </c>
    </row>
    <row r="3161" spans="1:63" x14ac:dyDescent="0.3">
      <c r="A3161" t="s">
        <v>3939</v>
      </c>
      <c r="B3161" t="s">
        <v>3940</v>
      </c>
      <c r="C3161" t="s">
        <v>93</v>
      </c>
      <c r="D3161" s="1">
        <v>9456900</v>
      </c>
      <c r="E3161" s="2">
        <v>2938</v>
      </c>
      <c r="F3161" s="3">
        <v>23.63</v>
      </c>
      <c r="G3161" t="b">
        <v>0</v>
      </c>
      <c r="H3161" t="b">
        <v>0</v>
      </c>
      <c r="I3161" t="b">
        <v>0</v>
      </c>
      <c r="J3161" t="b">
        <v>0</v>
      </c>
      <c r="K3161" s="4">
        <v>1.6999999999999999E-3</v>
      </c>
      <c r="L3161" s="4">
        <v>1.49E-2</v>
      </c>
      <c r="M3161" s="4">
        <v>7.5899999999999995E-2</v>
      </c>
      <c r="N3161" s="4">
        <v>7.5200000000000003E-2</v>
      </c>
      <c r="O3161" t="s">
        <v>96</v>
      </c>
      <c r="P3161" t="s">
        <v>96</v>
      </c>
      <c r="Q3161" s="3">
        <v>0</v>
      </c>
      <c r="R3161" s="3">
        <v>-1.1866000000000001</v>
      </c>
      <c r="S3161" s="3">
        <v>-3.5222000000000002</v>
      </c>
      <c r="T3161" s="3">
        <v>-3.5222000000000002</v>
      </c>
      <c r="U3161" s="3">
        <v>-5.8776999999999999</v>
      </c>
      <c r="V3161" s="3">
        <v>-5.8776999999999999</v>
      </c>
      <c r="W3161" t="s">
        <v>94</v>
      </c>
      <c r="X3161" s="5">
        <v>44236</v>
      </c>
      <c r="Y3161" s="4">
        <v>3.8999999999999998E-3</v>
      </c>
      <c r="Z3161" s="3">
        <v>0.97</v>
      </c>
      <c r="AA3161" s="5">
        <v>45280</v>
      </c>
      <c r="AB3161" s="3">
        <v>0.18</v>
      </c>
      <c r="AC3161" s="4">
        <v>4.1200000000000001E-2</v>
      </c>
      <c r="AD3161" t="s">
        <v>243</v>
      </c>
      <c r="AE3161" s="4">
        <v>3.5999999999999999E-3</v>
      </c>
      <c r="AF3161" t="s">
        <v>96</v>
      </c>
      <c r="AG3161">
        <v>0.04</v>
      </c>
      <c r="AH3161" s="4">
        <v>4.4699999999999997E-2</v>
      </c>
      <c r="AI3161" s="4">
        <v>2.1499999999999998E-2</v>
      </c>
      <c r="AJ3161" s="4">
        <v>2.2200000000000001E-2</v>
      </c>
      <c r="AK3161" s="4">
        <v>2.1100000000000001E-2</v>
      </c>
      <c r="AL3161" t="s">
        <v>1652</v>
      </c>
      <c r="AM3161">
        <v>74</v>
      </c>
      <c r="AN3161" s="4">
        <v>0.2848</v>
      </c>
      <c r="AO3161" s="4">
        <v>0.3886</v>
      </c>
      <c r="AP3161" s="4">
        <v>0.85929999999999995</v>
      </c>
      <c r="AQ3161" s="6">
        <v>0.4</v>
      </c>
      <c r="AR3161" s="6">
        <v>0.2</v>
      </c>
      <c r="AS3161">
        <v>1099</v>
      </c>
      <c r="AT3161" s="3">
        <v>23.3</v>
      </c>
      <c r="AU3161" s="3">
        <v>23.68</v>
      </c>
      <c r="AV3161" s="3">
        <v>23.62</v>
      </c>
      <c r="AW3161" s="3">
        <v>23.64</v>
      </c>
      <c r="AX3161">
        <v>73.849999999999994</v>
      </c>
      <c r="AY3161" t="s">
        <v>75</v>
      </c>
      <c r="AZ3161" t="s">
        <v>71</v>
      </c>
      <c r="BA3161" t="s">
        <v>96</v>
      </c>
      <c r="BB3161" t="s">
        <v>72</v>
      </c>
      <c r="BC3161" t="s">
        <v>82</v>
      </c>
      <c r="BD3161" t="s">
        <v>71</v>
      </c>
      <c r="BE3161" t="s">
        <v>96</v>
      </c>
      <c r="BF3161" t="s">
        <v>96</v>
      </c>
      <c r="BG3161" t="s">
        <v>96</v>
      </c>
      <c r="BH3161" t="s">
        <v>96</v>
      </c>
      <c r="BI3161" t="s">
        <v>96</v>
      </c>
      <c r="BJ3161" t="s">
        <v>96</v>
      </c>
      <c r="BK3161" t="s">
        <v>96</v>
      </c>
    </row>
    <row r="3162" spans="1:63" x14ac:dyDescent="0.3">
      <c r="A3162" t="s">
        <v>3740</v>
      </c>
      <c r="B3162" t="s">
        <v>3741</v>
      </c>
      <c r="C3162" t="s">
        <v>93</v>
      </c>
      <c r="D3162" s="1">
        <v>9344000</v>
      </c>
      <c r="E3162" s="2">
        <v>2142</v>
      </c>
      <c r="F3162" s="3">
        <v>46.78</v>
      </c>
      <c r="G3162" t="b">
        <v>0</v>
      </c>
      <c r="H3162" t="b">
        <v>0</v>
      </c>
      <c r="I3162" t="b">
        <v>0</v>
      </c>
      <c r="J3162" t="b">
        <v>0</v>
      </c>
      <c r="K3162" s="4">
        <v>2.3E-3</v>
      </c>
      <c r="L3162" s="4">
        <v>1.9199999999999998E-2</v>
      </c>
      <c r="M3162" s="4">
        <v>6.0600000000000001E-2</v>
      </c>
      <c r="N3162" s="4">
        <v>5.9299999999999999E-2</v>
      </c>
      <c r="O3162" s="4">
        <v>-2.7000000000000001E-3</v>
      </c>
      <c r="P3162" s="4" t="s">
        <v>96</v>
      </c>
      <c r="Q3162" s="3">
        <v>-2.3359999999999999</v>
      </c>
      <c r="R3162" s="3">
        <v>-2.3370000000000002</v>
      </c>
      <c r="S3162" s="3">
        <v>2.294</v>
      </c>
      <c r="T3162" s="3">
        <v>2.294</v>
      </c>
      <c r="U3162" s="3">
        <v>-14.055</v>
      </c>
      <c r="V3162" s="3">
        <v>-14.055</v>
      </c>
      <c r="W3162" t="s">
        <v>147</v>
      </c>
      <c r="X3162" s="5">
        <v>44019</v>
      </c>
      <c r="Y3162" s="4">
        <v>1.4E-3</v>
      </c>
      <c r="Z3162" s="3">
        <v>1.64</v>
      </c>
      <c r="AA3162" s="5">
        <v>45287</v>
      </c>
      <c r="AB3162" s="3">
        <v>0.19</v>
      </c>
      <c r="AC3162" s="4">
        <v>3.5099999999999999E-2</v>
      </c>
      <c r="AD3162" t="s">
        <v>95</v>
      </c>
      <c r="AE3162" s="4">
        <v>5.3E-3</v>
      </c>
      <c r="AF3162" t="s">
        <v>96</v>
      </c>
      <c r="AG3162">
        <v>0.11</v>
      </c>
      <c r="AH3162" s="4">
        <v>0.10440000000000001</v>
      </c>
      <c r="AI3162" s="4">
        <v>3.2800000000000003E-2</v>
      </c>
      <c r="AJ3162" s="4">
        <v>3.2500000000000001E-2</v>
      </c>
      <c r="AK3162" s="4">
        <v>3.1899999999999998E-2</v>
      </c>
      <c r="AL3162" t="s">
        <v>325</v>
      </c>
      <c r="AM3162">
        <v>378</v>
      </c>
      <c r="AN3162" s="4">
        <v>0.1042</v>
      </c>
      <c r="AO3162" s="4">
        <v>0.13730000000000001</v>
      </c>
      <c r="AP3162" s="4">
        <v>0.29830000000000001</v>
      </c>
      <c r="AQ3162" s="6">
        <v>0.4</v>
      </c>
      <c r="AR3162" s="6">
        <v>0.2</v>
      </c>
      <c r="AS3162">
        <v>1099</v>
      </c>
      <c r="AT3162" s="3">
        <v>45.86</v>
      </c>
      <c r="AU3162" s="3">
        <v>46.96</v>
      </c>
      <c r="AV3162" s="3">
        <v>46.75</v>
      </c>
      <c r="AW3162" s="3">
        <v>46.8</v>
      </c>
      <c r="AX3162">
        <v>77.55</v>
      </c>
      <c r="AY3162" t="s">
        <v>75</v>
      </c>
      <c r="AZ3162" t="s">
        <v>70</v>
      </c>
      <c r="BA3162" t="s">
        <v>96</v>
      </c>
      <c r="BB3162" t="s">
        <v>79</v>
      </c>
      <c r="BC3162" t="s">
        <v>75</v>
      </c>
      <c r="BD3162" t="s">
        <v>75</v>
      </c>
      <c r="BE3162" t="s">
        <v>96</v>
      </c>
      <c r="BF3162">
        <v>6.66</v>
      </c>
      <c r="BG3162" s="4">
        <v>0.91020000000000001</v>
      </c>
      <c r="BH3162" s="4">
        <v>0.58409999999999995</v>
      </c>
      <c r="BI3162">
        <v>161.88</v>
      </c>
      <c r="BJ3162" s="4">
        <v>8.9899999999999994E-2</v>
      </c>
      <c r="BK3162" s="4">
        <v>2.63E-2</v>
      </c>
    </row>
    <row r="3163" spans="1:63" x14ac:dyDescent="0.3">
      <c r="A3163" t="s">
        <v>3310</v>
      </c>
      <c r="B3163" t="s">
        <v>3311</v>
      </c>
      <c r="C3163" t="s">
        <v>93</v>
      </c>
      <c r="D3163" s="1">
        <v>9012400</v>
      </c>
      <c r="E3163" s="2">
        <v>1047</v>
      </c>
      <c r="F3163" s="3">
        <v>44.89</v>
      </c>
      <c r="G3163" t="b">
        <v>0</v>
      </c>
      <c r="H3163" t="b">
        <v>0</v>
      </c>
      <c r="I3163" t="b">
        <v>1</v>
      </c>
      <c r="J3163" t="b">
        <v>0</v>
      </c>
      <c r="K3163" s="4">
        <v>4.1999999999999997E-3</v>
      </c>
      <c r="L3163" s="4">
        <v>4.2299999999999997E-2</v>
      </c>
      <c r="M3163" s="4">
        <v>8.48E-2</v>
      </c>
      <c r="N3163" s="4">
        <v>7.9299999999999995E-2</v>
      </c>
      <c r="O3163" s="4">
        <v>-3.5799999999999998E-2</v>
      </c>
      <c r="P3163">
        <v>2.3199999999999998E-2</v>
      </c>
      <c r="Q3163" s="3">
        <v>0</v>
      </c>
      <c r="R3163" s="3">
        <v>0</v>
      </c>
      <c r="S3163" s="3">
        <v>0.33389999999999997</v>
      </c>
      <c r="T3163" s="3">
        <v>0.33389999999999997</v>
      </c>
      <c r="U3163" s="3">
        <v>-31.536850000000001</v>
      </c>
      <c r="V3163" s="3">
        <v>-31.536850000000001</v>
      </c>
      <c r="W3163" t="s">
        <v>147</v>
      </c>
      <c r="X3163" s="5">
        <v>42487</v>
      </c>
      <c r="Y3163" s="4">
        <v>1.8E-3</v>
      </c>
      <c r="Z3163" s="3">
        <v>1.88</v>
      </c>
      <c r="AA3163" s="5">
        <v>45282</v>
      </c>
      <c r="AB3163" s="3">
        <v>0.16</v>
      </c>
      <c r="AC3163" s="4">
        <v>4.19E-2</v>
      </c>
      <c r="AD3163" t="s">
        <v>95</v>
      </c>
      <c r="AE3163" s="4">
        <v>8.3000000000000001E-3</v>
      </c>
      <c r="AF3163" t="s">
        <v>96</v>
      </c>
      <c r="AG3163">
        <v>0.28999999999999998</v>
      </c>
      <c r="AH3163" s="4">
        <v>0.86129999999999995</v>
      </c>
      <c r="AI3163" s="4">
        <v>7.0499999999999993E-2</v>
      </c>
      <c r="AJ3163" s="4">
        <v>7.4800000000000005E-2</v>
      </c>
      <c r="AK3163" s="4">
        <v>7.6600000000000001E-2</v>
      </c>
      <c r="AL3163" t="s">
        <v>497</v>
      </c>
      <c r="AM3163">
        <v>449</v>
      </c>
      <c r="AN3163" s="4">
        <v>0.1507</v>
      </c>
      <c r="AO3163" s="4">
        <v>0.19689999999999999</v>
      </c>
      <c r="AP3163" s="4">
        <v>0.38169999999999998</v>
      </c>
      <c r="AQ3163" s="6">
        <v>0.4</v>
      </c>
      <c r="AR3163" s="6">
        <v>0.2</v>
      </c>
      <c r="AS3163">
        <v>1099</v>
      </c>
      <c r="AT3163" s="3">
        <v>43.2</v>
      </c>
      <c r="AU3163" s="3">
        <v>45.4</v>
      </c>
      <c r="AV3163" s="3">
        <v>44.84</v>
      </c>
      <c r="AW3163" s="3">
        <v>44.95</v>
      </c>
      <c r="AX3163">
        <v>71.44</v>
      </c>
      <c r="AY3163" t="s">
        <v>82</v>
      </c>
      <c r="AZ3163" t="s">
        <v>71</v>
      </c>
      <c r="BA3163" t="s">
        <v>72</v>
      </c>
      <c r="BB3163" t="s">
        <v>75</v>
      </c>
      <c r="BC3163" t="s">
        <v>82</v>
      </c>
      <c r="BD3163" t="s">
        <v>70</v>
      </c>
      <c r="BE3163" t="s">
        <v>75</v>
      </c>
      <c r="BF3163">
        <v>6.64</v>
      </c>
      <c r="BG3163" s="4">
        <v>0.68899999999999995</v>
      </c>
      <c r="BH3163" s="4">
        <v>0.57609999999999995</v>
      </c>
      <c r="BI3163">
        <v>258.5</v>
      </c>
      <c r="BJ3163" s="4">
        <v>9.4299999999999995E-2</v>
      </c>
      <c r="BK3163" s="4">
        <v>4.07E-2</v>
      </c>
    </row>
    <row r="3164" spans="1:63" x14ac:dyDescent="0.3">
      <c r="A3164" t="s">
        <v>4764</v>
      </c>
      <c r="B3164" t="s">
        <v>4765</v>
      </c>
      <c r="C3164" t="s">
        <v>93</v>
      </c>
      <c r="D3164" s="1">
        <v>8598400</v>
      </c>
      <c r="E3164">
        <v>3827</v>
      </c>
      <c r="F3164" s="3">
        <v>21.44</v>
      </c>
      <c r="G3164" t="b">
        <v>0</v>
      </c>
      <c r="H3164" t="b">
        <v>0</v>
      </c>
      <c r="I3164" t="b">
        <v>0</v>
      </c>
      <c r="J3164" t="b">
        <v>0</v>
      </c>
      <c r="K3164" s="4">
        <v>5.7000000000000002E-3</v>
      </c>
      <c r="L3164" s="4">
        <v>4.4200000000000003E-2</v>
      </c>
      <c r="M3164" s="4">
        <v>9.7500000000000003E-2</v>
      </c>
      <c r="N3164" s="4">
        <v>9.3399999999999997E-2</v>
      </c>
      <c r="O3164" s="4">
        <v>-2.0899999999999998E-2</v>
      </c>
      <c r="P3164" s="4" t="s">
        <v>96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0</v>
      </c>
      <c r="W3164" t="s">
        <v>147</v>
      </c>
      <c r="X3164" s="5">
        <v>44166</v>
      </c>
      <c r="Y3164" s="4">
        <v>2.5000000000000001E-3</v>
      </c>
      <c r="Z3164" s="3">
        <v>0.97</v>
      </c>
      <c r="AA3164" s="5">
        <v>45287</v>
      </c>
      <c r="AB3164" s="3">
        <v>0.09</v>
      </c>
      <c r="AC3164" s="4">
        <v>4.5199999999999997E-2</v>
      </c>
      <c r="AD3164" t="s">
        <v>95</v>
      </c>
      <c r="AE3164" s="4">
        <v>4.0000000000000001E-3</v>
      </c>
      <c r="AF3164" t="s">
        <v>96</v>
      </c>
      <c r="AG3164">
        <v>0.36</v>
      </c>
      <c r="AH3164" s="4">
        <v>0.44309999999999999</v>
      </c>
      <c r="AI3164" s="4">
        <v>7.1199999999999999E-2</v>
      </c>
      <c r="AJ3164" s="4">
        <v>7.2900000000000006E-2</v>
      </c>
      <c r="AK3164" s="4">
        <v>7.3400000000000007E-2</v>
      </c>
      <c r="AL3164" t="s">
        <v>322</v>
      </c>
      <c r="AM3164">
        <v>194</v>
      </c>
      <c r="AN3164" s="4">
        <v>0.1188</v>
      </c>
      <c r="AO3164" s="4">
        <v>0.1638</v>
      </c>
      <c r="AP3164" s="4">
        <v>0.4123</v>
      </c>
      <c r="AQ3164" s="6">
        <v>0.4</v>
      </c>
      <c r="AR3164" s="6">
        <v>0.2</v>
      </c>
      <c r="AS3164">
        <v>1099</v>
      </c>
      <c r="AT3164" s="3">
        <v>20.59</v>
      </c>
      <c r="AU3164" s="3">
        <v>21.67</v>
      </c>
      <c r="AV3164" s="3">
        <v>21.44</v>
      </c>
      <c r="AW3164" s="3">
        <v>21.44</v>
      </c>
      <c r="AX3164">
        <v>72.650000000000006</v>
      </c>
      <c r="AY3164" t="s">
        <v>75</v>
      </c>
      <c r="AZ3164" t="s">
        <v>82</v>
      </c>
      <c r="BA3164" t="s">
        <v>96</v>
      </c>
      <c r="BB3164" t="s">
        <v>70</v>
      </c>
      <c r="BC3164" t="s">
        <v>71</v>
      </c>
      <c r="BD3164" t="s">
        <v>69</v>
      </c>
      <c r="BE3164" t="s">
        <v>96</v>
      </c>
      <c r="BF3164">
        <v>6.6</v>
      </c>
      <c r="BG3164" s="4">
        <v>0.62190000000000001</v>
      </c>
      <c r="BH3164" s="4">
        <v>0.55889999999999995</v>
      </c>
      <c r="BI3164">
        <v>202.77</v>
      </c>
      <c r="BJ3164" s="4">
        <v>0.19209999999999999</v>
      </c>
      <c r="BK3164" s="4">
        <v>4.1099999999999998E-2</v>
      </c>
    </row>
    <row r="3165" spans="1:63" x14ac:dyDescent="0.3">
      <c r="A3165" t="s">
        <v>6129</v>
      </c>
      <c r="B3165" t="s">
        <v>6130</v>
      </c>
      <c r="C3165" t="s">
        <v>93</v>
      </c>
      <c r="D3165" s="1">
        <v>7618300</v>
      </c>
      <c r="E3165" s="2">
        <v>184</v>
      </c>
      <c r="F3165" s="3">
        <v>97.96</v>
      </c>
      <c r="G3165" t="b">
        <v>0</v>
      </c>
      <c r="H3165" t="b">
        <v>0</v>
      </c>
      <c r="I3165" t="b">
        <v>0</v>
      </c>
      <c r="J3165" t="b">
        <v>0</v>
      </c>
      <c r="K3165" s="4">
        <v>2.9999999999999997E-4</v>
      </c>
      <c r="L3165" s="4">
        <v>1.12E-2</v>
      </c>
      <c r="M3165" t="s">
        <v>96</v>
      </c>
      <c r="N3165" t="s">
        <v>96</v>
      </c>
      <c r="O3165" t="s">
        <v>96</v>
      </c>
      <c r="P3165" t="s">
        <v>96</v>
      </c>
      <c r="Q3165" s="3">
        <v>0</v>
      </c>
      <c r="R3165" s="3">
        <v>0</v>
      </c>
      <c r="S3165" s="3">
        <v>7.6747509999999997</v>
      </c>
      <c r="T3165" s="3">
        <v>7.6747509999999997</v>
      </c>
      <c r="U3165" s="3">
        <v>7.6747509999999997</v>
      </c>
      <c r="V3165" s="3">
        <v>7.6747509999999997</v>
      </c>
      <c r="W3165" t="s">
        <v>167</v>
      </c>
      <c r="X3165" s="5">
        <v>45056</v>
      </c>
      <c r="Y3165" s="4">
        <v>6.9999999999999999E-4</v>
      </c>
      <c r="Z3165" s="3">
        <v>3.4</v>
      </c>
      <c r="AA3165">
        <v>45288</v>
      </c>
      <c r="AB3165">
        <v>0.27</v>
      </c>
      <c r="AC3165" s="4">
        <v>3.4799999999999998E-2</v>
      </c>
      <c r="AD3165" t="s">
        <v>95</v>
      </c>
      <c r="AE3165" t="s">
        <v>96</v>
      </c>
      <c r="AF3165" t="s">
        <v>96</v>
      </c>
      <c r="AG3165" t="s">
        <v>96</v>
      </c>
      <c r="AH3165" s="4">
        <v>3.1800000000000002E-2</v>
      </c>
      <c r="AI3165" s="4">
        <v>3.1E-2</v>
      </c>
      <c r="AJ3165" s="4">
        <v>2.75E-2</v>
      </c>
      <c r="AK3165" s="4">
        <v>2.52E-2</v>
      </c>
      <c r="AL3165" t="s">
        <v>263</v>
      </c>
      <c r="AM3165">
        <v>26</v>
      </c>
      <c r="AN3165" s="4">
        <v>0.50070000000000003</v>
      </c>
      <c r="AO3165" s="4">
        <v>0.71640000000000004</v>
      </c>
      <c r="AP3165" s="4">
        <v>1.0002</v>
      </c>
      <c r="AQ3165" s="6">
        <v>0.4</v>
      </c>
      <c r="AR3165" s="6">
        <v>0.2</v>
      </c>
      <c r="AS3165">
        <v>1099</v>
      </c>
      <c r="AT3165" s="3">
        <v>96.67</v>
      </c>
      <c r="AU3165" s="3">
        <v>98.44</v>
      </c>
      <c r="AV3165" s="3">
        <v>97.96</v>
      </c>
      <c r="AW3165" s="3">
        <v>97.96</v>
      </c>
      <c r="AX3165">
        <v>67.709999999999994</v>
      </c>
      <c r="AY3165" t="s">
        <v>96</v>
      </c>
      <c r="AZ3165" t="s">
        <v>69</v>
      </c>
      <c r="BA3165" t="s">
        <v>96</v>
      </c>
      <c r="BB3165" t="s">
        <v>96</v>
      </c>
      <c r="BC3165" t="s">
        <v>96</v>
      </c>
      <c r="BD3165" t="s">
        <v>96</v>
      </c>
      <c r="BE3165" t="s">
        <v>96</v>
      </c>
      <c r="BF3165">
        <v>5.72</v>
      </c>
      <c r="BG3165" s="4">
        <v>0.69069999999999998</v>
      </c>
      <c r="BH3165" s="4">
        <v>0.34229999999999999</v>
      </c>
      <c r="BI3165">
        <v>3.11</v>
      </c>
      <c r="BJ3165" s="4">
        <v>0</v>
      </c>
      <c r="BK3165" s="4">
        <v>0</v>
      </c>
    </row>
    <row r="3166" spans="1:63" x14ac:dyDescent="0.3">
      <c r="A3166" t="s">
        <v>6091</v>
      </c>
      <c r="B3166" t="s">
        <v>6092</v>
      </c>
      <c r="C3166" t="s">
        <v>93</v>
      </c>
      <c r="D3166" s="1">
        <v>6944700</v>
      </c>
      <c r="E3166">
        <v>1230</v>
      </c>
      <c r="F3166" s="3">
        <v>98.59</v>
      </c>
      <c r="G3166" t="b">
        <v>0</v>
      </c>
      <c r="H3166" t="b">
        <v>0</v>
      </c>
      <c r="I3166" t="b">
        <v>0</v>
      </c>
      <c r="J3166" t="b">
        <v>0</v>
      </c>
      <c r="K3166" s="4">
        <v>1.9E-3</v>
      </c>
      <c r="L3166" s="4">
        <v>2.75E-2</v>
      </c>
      <c r="M3166" t="s">
        <v>96</v>
      </c>
      <c r="N3166" t="s">
        <v>96</v>
      </c>
      <c r="O3166" t="s">
        <v>96</v>
      </c>
      <c r="P3166" t="s">
        <v>96</v>
      </c>
      <c r="Q3166" s="3">
        <v>0</v>
      </c>
      <c r="R3166" s="3">
        <v>0</v>
      </c>
      <c r="S3166" s="3">
        <v>6.8786509999999996</v>
      </c>
      <c r="T3166" s="3">
        <v>6.8786509999999996</v>
      </c>
      <c r="U3166" s="3">
        <v>6.8786509999999996</v>
      </c>
      <c r="V3166" s="3">
        <v>6.8786509999999996</v>
      </c>
      <c r="W3166" t="s">
        <v>252</v>
      </c>
      <c r="X3166" s="5">
        <v>45035</v>
      </c>
      <c r="Y3166" s="4">
        <v>6.9999999999999999E-4</v>
      </c>
      <c r="Z3166" s="3">
        <v>2.65</v>
      </c>
      <c r="AA3166">
        <v>45288</v>
      </c>
      <c r="AB3166">
        <v>0.38</v>
      </c>
      <c r="AC3166" s="4">
        <v>2.69E-2</v>
      </c>
      <c r="AD3166" t="s">
        <v>95</v>
      </c>
      <c r="AE3166" t="s">
        <v>96</v>
      </c>
      <c r="AF3166" t="s">
        <v>96</v>
      </c>
      <c r="AG3166" t="s">
        <v>96</v>
      </c>
      <c r="AH3166" s="4">
        <v>6.2199999999999998E-2</v>
      </c>
      <c r="AI3166" s="4">
        <v>5.9400000000000001E-2</v>
      </c>
      <c r="AJ3166" s="4">
        <v>6.2399999999999997E-2</v>
      </c>
      <c r="AK3166" s="4">
        <v>5.91E-2</v>
      </c>
      <c r="AL3166" t="s">
        <v>263</v>
      </c>
      <c r="AM3166">
        <v>87</v>
      </c>
      <c r="AN3166" s="4">
        <v>0.23449999999999999</v>
      </c>
      <c r="AO3166" s="4">
        <v>0.33350000000000002</v>
      </c>
      <c r="AP3166" s="4">
        <v>0.85319999999999996</v>
      </c>
      <c r="AQ3166" s="6">
        <v>0.4</v>
      </c>
      <c r="AR3166" s="6">
        <v>0.2</v>
      </c>
      <c r="AS3166">
        <v>1099</v>
      </c>
      <c r="AT3166" s="3">
        <v>95.9</v>
      </c>
      <c r="AU3166" s="3">
        <v>99.37</v>
      </c>
      <c r="AV3166" s="3">
        <v>98.54</v>
      </c>
      <c r="AW3166" s="3">
        <v>98.61</v>
      </c>
      <c r="AX3166">
        <v>68.03</v>
      </c>
      <c r="AY3166" t="s">
        <v>75</v>
      </c>
      <c r="AZ3166" t="s">
        <v>79</v>
      </c>
      <c r="BA3166" t="s">
        <v>96</v>
      </c>
      <c r="BB3166" t="s">
        <v>96</v>
      </c>
      <c r="BC3166" t="s">
        <v>96</v>
      </c>
      <c r="BD3166" t="s">
        <v>70</v>
      </c>
      <c r="BE3166" t="s">
        <v>96</v>
      </c>
      <c r="BF3166">
        <v>5.72</v>
      </c>
      <c r="BG3166" s="4">
        <v>0.125</v>
      </c>
      <c r="BH3166" s="4">
        <v>0.34200000000000003</v>
      </c>
      <c r="BI3166">
        <v>3.11</v>
      </c>
      <c r="BJ3166" s="4">
        <v>0</v>
      </c>
      <c r="BK3166" s="4">
        <v>0</v>
      </c>
    </row>
    <row r="3167" spans="1:63" x14ac:dyDescent="0.3">
      <c r="A3167" t="s">
        <v>3632</v>
      </c>
      <c r="B3167" t="s">
        <v>3633</v>
      </c>
      <c r="C3167" t="s">
        <v>93</v>
      </c>
      <c r="D3167" s="1">
        <v>6798000</v>
      </c>
      <c r="E3167" s="2">
        <v>1645</v>
      </c>
      <c r="F3167" s="3">
        <v>16.98</v>
      </c>
      <c r="G3167" t="b">
        <v>0</v>
      </c>
      <c r="H3167" t="b">
        <v>0</v>
      </c>
      <c r="I3167" t="b">
        <v>0</v>
      </c>
      <c r="J3167" t="b">
        <v>0</v>
      </c>
      <c r="K3167" s="4">
        <v>-7.3000000000000001E-3</v>
      </c>
      <c r="L3167" s="4">
        <v>4.7199999999999999E-2</v>
      </c>
      <c r="M3167" s="4">
        <v>0.1004</v>
      </c>
      <c r="N3167" s="4">
        <v>9.6100000000000005E-2</v>
      </c>
      <c r="O3167" s="4">
        <v>-4.2799999999999998E-2</v>
      </c>
      <c r="P3167" s="4">
        <v>-1.1900000000000001E-2</v>
      </c>
      <c r="Q3167" s="3">
        <v>0</v>
      </c>
      <c r="R3167" s="3">
        <v>0</v>
      </c>
      <c r="S3167" s="3">
        <v>-10.8592</v>
      </c>
      <c r="T3167" s="3">
        <v>-10.8592</v>
      </c>
      <c r="U3167" s="3">
        <v>-16.846150000000002</v>
      </c>
      <c r="V3167" s="3">
        <v>-16.846150000000002</v>
      </c>
      <c r="W3167" t="s">
        <v>249</v>
      </c>
      <c r="X3167" s="5">
        <v>42066</v>
      </c>
      <c r="Y3167" s="4">
        <v>3.5000000000000001E-3</v>
      </c>
      <c r="Z3167" s="3">
        <v>1.03</v>
      </c>
      <c r="AA3167" s="5">
        <v>45281</v>
      </c>
      <c r="AB3167" s="3">
        <v>0.15</v>
      </c>
      <c r="AC3167" s="4">
        <v>6.1800000000000001E-2</v>
      </c>
      <c r="AD3167" t="s">
        <v>95</v>
      </c>
      <c r="AE3167" s="4">
        <v>3.8999999999999998E-3</v>
      </c>
      <c r="AF3167" t="s">
        <v>96</v>
      </c>
      <c r="AG3167">
        <v>0.45</v>
      </c>
      <c r="AH3167" s="4">
        <v>0.86070000000000002</v>
      </c>
      <c r="AI3167" s="4">
        <v>9.6000000000000002E-2</v>
      </c>
      <c r="AJ3167" s="4">
        <v>9.6799999999999997E-2</v>
      </c>
      <c r="AK3167" s="4">
        <v>9.6100000000000005E-2</v>
      </c>
      <c r="AL3167" t="s">
        <v>4475</v>
      </c>
      <c r="AM3167">
        <v>169</v>
      </c>
      <c r="AN3167" s="4">
        <v>0.28870000000000001</v>
      </c>
      <c r="AO3167" s="4">
        <v>0.377</v>
      </c>
      <c r="AP3167" s="4">
        <v>0.63900000000000001</v>
      </c>
      <c r="AQ3167" s="6">
        <v>0.4</v>
      </c>
      <c r="AR3167" s="6">
        <v>0.2</v>
      </c>
      <c r="AS3167">
        <v>1099</v>
      </c>
      <c r="AT3167" s="3">
        <v>16.25</v>
      </c>
      <c r="AU3167" s="3">
        <v>17.309999999999999</v>
      </c>
      <c r="AV3167" s="3">
        <v>16.98</v>
      </c>
      <c r="AW3167" s="3">
        <v>16.98</v>
      </c>
      <c r="AX3167">
        <v>66.42</v>
      </c>
      <c r="AY3167" t="s">
        <v>79</v>
      </c>
      <c r="AZ3167" t="s">
        <v>79</v>
      </c>
      <c r="BA3167" t="s">
        <v>71</v>
      </c>
      <c r="BB3167" t="s">
        <v>70</v>
      </c>
      <c r="BC3167" t="s">
        <v>70</v>
      </c>
      <c r="BD3167" t="s">
        <v>70</v>
      </c>
      <c r="BE3167" t="s">
        <v>96</v>
      </c>
      <c r="BF3167">
        <v>4.2699999999999996</v>
      </c>
      <c r="BG3167">
        <v>0.48010000000000003</v>
      </c>
      <c r="BH3167">
        <v>6.8000000000000005E-2</v>
      </c>
      <c r="BI3167">
        <v>1.6</v>
      </c>
      <c r="BJ3167">
        <v>0</v>
      </c>
      <c r="BK3167">
        <v>0</v>
      </c>
    </row>
    <row r="3168" spans="1:63" x14ac:dyDescent="0.3">
      <c r="A3168" t="s">
        <v>4090</v>
      </c>
      <c r="B3168" t="s">
        <v>4091</v>
      </c>
      <c r="C3168" t="s">
        <v>93</v>
      </c>
      <c r="D3168" s="1">
        <v>5920800</v>
      </c>
      <c r="E3168" s="2">
        <v>4014</v>
      </c>
      <c r="F3168" s="3">
        <v>21.41</v>
      </c>
      <c r="G3168" t="b">
        <v>0</v>
      </c>
      <c r="H3168" t="b">
        <v>0</v>
      </c>
      <c r="I3168" t="b">
        <v>0</v>
      </c>
      <c r="J3168" t="b">
        <v>0</v>
      </c>
      <c r="K3168" s="4">
        <v>8.9999999999999998E-4</v>
      </c>
      <c r="L3168" s="4">
        <v>3.5400000000000001E-2</v>
      </c>
      <c r="M3168" s="4">
        <v>8.2900000000000001E-2</v>
      </c>
      <c r="N3168" s="4">
        <v>8.0799999999999997E-2</v>
      </c>
      <c r="O3168" s="4">
        <v>-3.3999999999999998E-3</v>
      </c>
      <c r="P3168" t="s">
        <v>96</v>
      </c>
      <c r="Q3168" s="3">
        <v>1.0705</v>
      </c>
      <c r="R3168" s="3">
        <v>1.597</v>
      </c>
      <c r="S3168" s="3">
        <v>-1.51075</v>
      </c>
      <c r="T3168" s="3">
        <v>-1.51075</v>
      </c>
      <c r="U3168" s="3">
        <v>-3.0992500000000001</v>
      </c>
      <c r="V3168" s="3">
        <v>-3.0992500000000001</v>
      </c>
      <c r="W3168" t="s">
        <v>246</v>
      </c>
      <c r="X3168" s="5">
        <v>43851</v>
      </c>
      <c r="Y3168" s="4">
        <v>7.9000000000000008E-3</v>
      </c>
      <c r="Z3168" s="3">
        <v>1.1599999999999999</v>
      </c>
      <c r="AA3168" s="5">
        <v>45274</v>
      </c>
      <c r="AB3168" s="3">
        <v>0.21</v>
      </c>
      <c r="AC3168" s="4">
        <v>5.4100000000000002E-2</v>
      </c>
      <c r="AD3168" t="s">
        <v>95</v>
      </c>
      <c r="AE3168" s="4">
        <v>3.5999999999999999E-3</v>
      </c>
      <c r="AF3168" t="s">
        <v>96</v>
      </c>
      <c r="AG3168">
        <v>0.19</v>
      </c>
      <c r="AH3168" s="4">
        <v>0.2576</v>
      </c>
      <c r="AI3168" s="4">
        <v>6.5299999999999997E-2</v>
      </c>
      <c r="AJ3168" s="4">
        <v>6.2E-2</v>
      </c>
      <c r="AK3168" s="4">
        <v>6.0600000000000001E-2</v>
      </c>
      <c r="AL3168" t="s">
        <v>4092</v>
      </c>
      <c r="AM3168">
        <v>4</v>
      </c>
      <c r="AN3168" s="4">
        <v>1</v>
      </c>
      <c r="AO3168" s="4">
        <v>1</v>
      </c>
      <c r="AP3168" s="4">
        <v>1</v>
      </c>
      <c r="AQ3168" s="6">
        <v>0.4</v>
      </c>
      <c r="AR3168" s="6">
        <v>0.2</v>
      </c>
      <c r="AS3168">
        <v>1099</v>
      </c>
      <c r="AT3168" s="3">
        <v>20.67</v>
      </c>
      <c r="AU3168" s="3">
        <v>21.69</v>
      </c>
      <c r="AV3168" s="3">
        <v>21.36</v>
      </c>
      <c r="AW3168" s="3">
        <v>21.5</v>
      </c>
      <c r="AX3168">
        <v>68.45</v>
      </c>
      <c r="AY3168" t="s">
        <v>75</v>
      </c>
      <c r="AZ3168" t="s">
        <v>75</v>
      </c>
      <c r="BA3168" t="s">
        <v>96</v>
      </c>
      <c r="BB3168" t="s">
        <v>69</v>
      </c>
      <c r="BC3168" t="s">
        <v>82</v>
      </c>
      <c r="BD3168" t="s">
        <v>75</v>
      </c>
      <c r="BE3168" t="s">
        <v>96</v>
      </c>
      <c r="BF3168">
        <v>5.4</v>
      </c>
      <c r="BG3168">
        <v>0.64549999999999996</v>
      </c>
      <c r="BH3168">
        <v>0.29160000000000003</v>
      </c>
      <c r="BI3168">
        <v>275.54000000000002</v>
      </c>
      <c r="BJ3168">
        <v>5.62E-2</v>
      </c>
      <c r="BK3168">
        <v>2.18E-2</v>
      </c>
    </row>
    <row r="3169" spans="1:63" x14ac:dyDescent="0.3">
      <c r="A3169" t="s">
        <v>3748</v>
      </c>
      <c r="B3169" t="s">
        <v>3749</v>
      </c>
      <c r="C3169" t="s">
        <v>93</v>
      </c>
      <c r="D3169" s="1">
        <v>5583600</v>
      </c>
      <c r="E3169" s="2">
        <v>1259</v>
      </c>
      <c r="F3169" s="3">
        <v>18.62</v>
      </c>
      <c r="G3169" t="b">
        <v>0</v>
      </c>
      <c r="H3169" t="b">
        <v>0</v>
      </c>
      <c r="I3169" t="b">
        <v>0</v>
      </c>
      <c r="J3169" t="b">
        <v>0</v>
      </c>
      <c r="K3169" s="4">
        <v>8.0999999999999996E-3</v>
      </c>
      <c r="L3169" s="4">
        <v>4.4299999999999999E-2</v>
      </c>
      <c r="M3169" s="4">
        <v>0.1295</v>
      </c>
      <c r="N3169" s="4">
        <v>0.13109999999999999</v>
      </c>
      <c r="O3169" s="4">
        <v>2.18E-2</v>
      </c>
      <c r="P3169" s="4">
        <v>3.5499999999999997E-2</v>
      </c>
      <c r="Q3169" s="3">
        <v>0</v>
      </c>
      <c r="R3169" s="3">
        <v>0</v>
      </c>
      <c r="S3169" s="3">
        <v>-13.620749999999999</v>
      </c>
      <c r="T3169" s="3">
        <v>-13.620749999999999</v>
      </c>
      <c r="U3169" s="3">
        <v>-15.513450000000001</v>
      </c>
      <c r="V3169" s="3">
        <v>-15.513450000000001</v>
      </c>
      <c r="W3169" t="s">
        <v>246</v>
      </c>
      <c r="X3169" s="5">
        <v>42066</v>
      </c>
      <c r="Y3169" s="4">
        <v>2E-3</v>
      </c>
      <c r="Z3169" s="3">
        <v>1.32</v>
      </c>
      <c r="AA3169" s="5">
        <v>45281</v>
      </c>
      <c r="AB3169" s="3">
        <v>0.17</v>
      </c>
      <c r="AC3169" s="4">
        <v>7.2099999999999997E-2</v>
      </c>
      <c r="AD3169" t="s">
        <v>95</v>
      </c>
      <c r="AE3169" s="4">
        <v>4.1999999999999997E-3</v>
      </c>
      <c r="AF3169" t="s">
        <v>96</v>
      </c>
      <c r="AG3169">
        <v>0.5</v>
      </c>
      <c r="AH3169" s="4">
        <v>0.92330000000000001</v>
      </c>
      <c r="AI3169" s="4">
        <v>6.93E-2</v>
      </c>
      <c r="AJ3169" s="4">
        <v>7.3400000000000007E-2</v>
      </c>
      <c r="AK3169" s="4">
        <v>7.0199999999999999E-2</v>
      </c>
      <c r="AL3169" t="s">
        <v>4475</v>
      </c>
      <c r="AM3169">
        <v>1000</v>
      </c>
      <c r="AN3169" s="4">
        <v>6.3500000000000001E-2</v>
      </c>
      <c r="AO3169" s="4">
        <v>8.2100000000000006E-2</v>
      </c>
      <c r="AP3169" s="4">
        <v>0.1903</v>
      </c>
      <c r="AQ3169" s="6">
        <v>0.4</v>
      </c>
      <c r="AR3169" s="6">
        <v>0.2</v>
      </c>
      <c r="AS3169">
        <v>1099</v>
      </c>
      <c r="AT3169" s="3">
        <v>17.920000000000002</v>
      </c>
      <c r="AU3169" s="3">
        <v>18.7</v>
      </c>
      <c r="AV3169" s="3">
        <v>18.62</v>
      </c>
      <c r="AW3169" s="3">
        <v>18.62</v>
      </c>
      <c r="AX3169">
        <v>73.64</v>
      </c>
      <c r="AY3169" t="s">
        <v>75</v>
      </c>
      <c r="AZ3169" t="s">
        <v>69</v>
      </c>
      <c r="BA3169" t="s">
        <v>75</v>
      </c>
      <c r="BB3169" t="s">
        <v>71</v>
      </c>
      <c r="BC3169" t="s">
        <v>71</v>
      </c>
      <c r="BD3169" t="s">
        <v>69</v>
      </c>
      <c r="BE3169" t="s">
        <v>96</v>
      </c>
      <c r="BF3169">
        <v>5.48</v>
      </c>
      <c r="BG3169">
        <v>0.70909999999999995</v>
      </c>
      <c r="BH3169">
        <v>0.30149999999999999</v>
      </c>
      <c r="BI3169">
        <v>227.67</v>
      </c>
      <c r="BJ3169">
        <v>4.5600000000000002E-2</v>
      </c>
      <c r="BK3169">
        <v>3.1E-2</v>
      </c>
    </row>
    <row r="3170" spans="1:63" x14ac:dyDescent="0.3">
      <c r="A3170" t="s">
        <v>5833</v>
      </c>
      <c r="B3170" t="s">
        <v>5834</v>
      </c>
      <c r="C3170" t="s">
        <v>93</v>
      </c>
      <c r="D3170" s="1">
        <v>5410000</v>
      </c>
      <c r="E3170" t="s">
        <v>96</v>
      </c>
      <c r="F3170" s="3">
        <v>26.93</v>
      </c>
      <c r="G3170" t="b">
        <v>0</v>
      </c>
      <c r="H3170" t="b">
        <v>0</v>
      </c>
      <c r="I3170" t="b">
        <v>0</v>
      </c>
      <c r="J3170" t="b">
        <v>0</v>
      </c>
      <c r="K3170" s="4">
        <v>-1.5E-3</v>
      </c>
      <c r="L3170" s="4">
        <v>8.2500000000000004E-2</v>
      </c>
      <c r="M3170" s="4" t="s">
        <v>96</v>
      </c>
      <c r="N3170" s="4" t="s">
        <v>96</v>
      </c>
      <c r="O3170" t="s">
        <v>96</v>
      </c>
      <c r="P3170" t="s">
        <v>96</v>
      </c>
      <c r="Q3170" s="3">
        <v>0</v>
      </c>
      <c r="R3170" s="3">
        <v>0</v>
      </c>
      <c r="S3170" s="3">
        <v>0</v>
      </c>
      <c r="T3170" s="3">
        <v>0</v>
      </c>
      <c r="U3170" s="3">
        <v>0</v>
      </c>
      <c r="V3170" s="3">
        <v>0</v>
      </c>
      <c r="W3170" t="s">
        <v>237</v>
      </c>
      <c r="X3170" s="5">
        <v>45203</v>
      </c>
      <c r="Y3170" s="4">
        <v>6.8999999999999999E-3</v>
      </c>
      <c r="Z3170" s="3">
        <v>0.09</v>
      </c>
      <c r="AA3170" s="5">
        <v>45281</v>
      </c>
      <c r="AB3170" s="3">
        <v>0.09</v>
      </c>
      <c r="AC3170" s="4">
        <v>3.2000000000000002E-3</v>
      </c>
      <c r="AD3170" t="s">
        <v>95</v>
      </c>
      <c r="AE3170" s="4" t="s">
        <v>96</v>
      </c>
      <c r="AF3170" t="s">
        <v>96</v>
      </c>
      <c r="AG3170" t="s">
        <v>96</v>
      </c>
      <c r="AH3170" s="4">
        <v>0.1434</v>
      </c>
      <c r="AI3170" s="4">
        <v>0.1298</v>
      </c>
      <c r="AJ3170" s="4">
        <v>0.16159999999999999</v>
      </c>
      <c r="AK3170" s="4" t="s">
        <v>96</v>
      </c>
      <c r="AL3170" t="s">
        <v>5835</v>
      </c>
      <c r="AM3170">
        <v>43</v>
      </c>
      <c r="AN3170" s="4">
        <v>0.4728</v>
      </c>
      <c r="AO3170" s="4">
        <v>0.61199999999999999</v>
      </c>
      <c r="AP3170" s="4">
        <v>0.99990000000000001</v>
      </c>
      <c r="AQ3170" s="6">
        <v>0.4</v>
      </c>
      <c r="AR3170" s="6">
        <v>0.2</v>
      </c>
      <c r="AS3170">
        <v>1099</v>
      </c>
      <c r="AT3170" s="3">
        <v>24.94</v>
      </c>
      <c r="AU3170" s="3">
        <v>27.67</v>
      </c>
      <c r="AV3170" s="3">
        <v>26.89</v>
      </c>
      <c r="AW3170" s="3">
        <v>26.99</v>
      </c>
      <c r="AX3170">
        <v>66.7</v>
      </c>
      <c r="AY3170" t="s">
        <v>96</v>
      </c>
      <c r="AZ3170" t="s">
        <v>72</v>
      </c>
      <c r="BA3170" t="s">
        <v>96</v>
      </c>
      <c r="BB3170" t="s">
        <v>96</v>
      </c>
      <c r="BC3170" t="s">
        <v>96</v>
      </c>
      <c r="BD3170" t="s">
        <v>82</v>
      </c>
      <c r="BE3170" t="s">
        <v>82</v>
      </c>
      <c r="BF3170" t="s">
        <v>96</v>
      </c>
      <c r="BG3170" s="4" t="s">
        <v>96</v>
      </c>
      <c r="BH3170" s="4" t="s">
        <v>96</v>
      </c>
      <c r="BI3170" t="s">
        <v>96</v>
      </c>
      <c r="BJ3170" s="4" t="s">
        <v>96</v>
      </c>
      <c r="BK3170" s="4" t="s">
        <v>96</v>
      </c>
    </row>
    <row r="3171" spans="1:63" x14ac:dyDescent="0.3">
      <c r="A3171" t="s">
        <v>5881</v>
      </c>
      <c r="B3171" t="s">
        <v>5882</v>
      </c>
      <c r="C3171" t="s">
        <v>93</v>
      </c>
      <c r="D3171" s="1">
        <v>5143800</v>
      </c>
      <c r="E3171">
        <v>689</v>
      </c>
      <c r="F3171" s="3">
        <v>25.74</v>
      </c>
      <c r="G3171" t="b">
        <v>0</v>
      </c>
      <c r="H3171" t="b">
        <v>0</v>
      </c>
      <c r="I3171" t="b">
        <v>0</v>
      </c>
      <c r="J3171" t="b">
        <v>0</v>
      </c>
      <c r="K3171" s="4">
        <v>2.5000000000000001E-3</v>
      </c>
      <c r="L3171" s="4">
        <v>8.6999999999999994E-3</v>
      </c>
      <c r="M3171" s="4">
        <v>6.3899999999999998E-2</v>
      </c>
      <c r="N3171" s="4">
        <v>6.4100000000000004E-2</v>
      </c>
      <c r="O3171" t="s">
        <v>96</v>
      </c>
      <c r="P3171" t="s">
        <v>96</v>
      </c>
      <c r="Q3171" s="3">
        <v>0</v>
      </c>
      <c r="R3171" s="3">
        <v>0</v>
      </c>
      <c r="S3171" s="3">
        <v>2.56514</v>
      </c>
      <c r="T3171" s="3">
        <v>2.56514</v>
      </c>
      <c r="U3171" s="3">
        <v>2.5855399999999999</v>
      </c>
      <c r="V3171" s="3">
        <v>2.5855399999999999</v>
      </c>
      <c r="W3171" t="s">
        <v>94</v>
      </c>
      <c r="X3171" s="5">
        <v>44734</v>
      </c>
      <c r="Y3171" s="4">
        <v>1.2999999999999999E-3</v>
      </c>
      <c r="Z3171" s="3">
        <v>1.21</v>
      </c>
      <c r="AA3171" s="5">
        <v>45282</v>
      </c>
      <c r="AB3171" s="3">
        <v>0.13</v>
      </c>
      <c r="AC3171" s="4">
        <v>4.6899999999999997E-2</v>
      </c>
      <c r="AD3171" t="s">
        <v>95</v>
      </c>
      <c r="AE3171" s="4">
        <v>4.1000000000000003E-3</v>
      </c>
      <c r="AF3171" t="s">
        <v>96</v>
      </c>
      <c r="AG3171">
        <v>0.16</v>
      </c>
      <c r="AH3171" s="4">
        <v>2.1999999999999999E-2</v>
      </c>
      <c r="AI3171" s="4">
        <v>1.49E-2</v>
      </c>
      <c r="AJ3171" s="4">
        <v>2.07E-2</v>
      </c>
      <c r="AK3171" s="4">
        <v>1.9400000000000001E-2</v>
      </c>
      <c r="AL3171" t="s">
        <v>4473</v>
      </c>
      <c r="AM3171">
        <v>3</v>
      </c>
      <c r="AN3171" s="4">
        <v>1</v>
      </c>
      <c r="AO3171" s="4">
        <v>1</v>
      </c>
      <c r="AP3171" s="4">
        <v>1</v>
      </c>
      <c r="AQ3171" s="6">
        <v>0.4</v>
      </c>
      <c r="AR3171" s="6">
        <v>0.2</v>
      </c>
      <c r="AS3171">
        <v>1099</v>
      </c>
      <c r="AT3171" s="3">
        <v>25.52</v>
      </c>
      <c r="AU3171" s="3">
        <v>25.78</v>
      </c>
      <c r="AV3171" s="3">
        <v>25.74</v>
      </c>
      <c r="AW3171" s="3">
        <v>25.74</v>
      </c>
      <c r="AX3171">
        <v>70.06</v>
      </c>
      <c r="AY3171" t="s">
        <v>75</v>
      </c>
      <c r="AZ3171" t="s">
        <v>69</v>
      </c>
      <c r="BA3171" t="s">
        <v>96</v>
      </c>
      <c r="BB3171" t="s">
        <v>69</v>
      </c>
      <c r="BC3171" t="s">
        <v>72</v>
      </c>
      <c r="BD3171" t="s">
        <v>69</v>
      </c>
      <c r="BE3171" t="s">
        <v>96</v>
      </c>
      <c r="BF3171">
        <v>6.07</v>
      </c>
      <c r="BG3171" s="4">
        <v>0.49609999999999999</v>
      </c>
      <c r="BH3171" s="4">
        <v>0.40660000000000002</v>
      </c>
      <c r="BI3171">
        <v>264.41000000000003</v>
      </c>
      <c r="BJ3171" s="4">
        <v>2.3400000000000001E-2</v>
      </c>
      <c r="BK3171" s="4">
        <v>8.2000000000000007E-3</v>
      </c>
    </row>
    <row r="3172" spans="1:63" x14ac:dyDescent="0.3">
      <c r="A3172" t="s">
        <v>6095</v>
      </c>
      <c r="B3172" t="s">
        <v>6096</v>
      </c>
      <c r="C3172" t="s">
        <v>93</v>
      </c>
      <c r="D3172" s="1">
        <v>4464000</v>
      </c>
      <c r="E3172" s="2">
        <v>784</v>
      </c>
      <c r="F3172" s="3">
        <v>98.76</v>
      </c>
      <c r="G3172" t="b">
        <v>0</v>
      </c>
      <c r="H3172" t="b">
        <v>0</v>
      </c>
      <c r="I3172" t="b">
        <v>0</v>
      </c>
      <c r="J3172" t="b">
        <v>0</v>
      </c>
      <c r="K3172" s="4">
        <v>1.1000000000000001E-3</v>
      </c>
      <c r="L3172" s="4">
        <v>1.2200000000000001E-2</v>
      </c>
      <c r="M3172" s="4" t="s">
        <v>96</v>
      </c>
      <c r="N3172" s="4" t="s">
        <v>96</v>
      </c>
      <c r="O3172" s="4" t="s">
        <v>96</v>
      </c>
      <c r="P3172" s="4" t="s">
        <v>96</v>
      </c>
      <c r="Q3172" s="3">
        <v>0</v>
      </c>
      <c r="R3172" s="3">
        <v>0</v>
      </c>
      <c r="S3172" s="3">
        <v>4.4942510000000002</v>
      </c>
      <c r="T3172" s="3">
        <v>4.4942510000000002</v>
      </c>
      <c r="U3172" s="3">
        <v>4.4942510000000002</v>
      </c>
      <c r="V3172" s="3">
        <v>4.4942510000000002</v>
      </c>
      <c r="W3172" t="s">
        <v>252</v>
      </c>
      <c r="X3172" s="5">
        <v>45035</v>
      </c>
      <c r="Y3172" s="4">
        <v>6.9999999999999999E-4</v>
      </c>
      <c r="Z3172" s="3">
        <v>3.45</v>
      </c>
      <c r="AA3172" s="5">
        <v>45288</v>
      </c>
      <c r="AB3172" s="3">
        <v>0.48</v>
      </c>
      <c r="AC3172" s="4">
        <v>3.5000000000000003E-2</v>
      </c>
      <c r="AD3172" t="s">
        <v>95</v>
      </c>
      <c r="AE3172" s="4" t="s">
        <v>96</v>
      </c>
      <c r="AF3172" t="s">
        <v>96</v>
      </c>
      <c r="AG3172" t="s">
        <v>96</v>
      </c>
      <c r="AH3172" s="4">
        <v>1.32E-2</v>
      </c>
      <c r="AI3172" s="4">
        <v>2.3599999999999999E-2</v>
      </c>
      <c r="AJ3172" s="4">
        <v>2.1999999999999999E-2</v>
      </c>
      <c r="AK3172" s="4">
        <v>1.8800000000000001E-2</v>
      </c>
      <c r="AL3172" t="s">
        <v>263</v>
      </c>
      <c r="AM3172" s="2">
        <v>92</v>
      </c>
      <c r="AN3172" s="4">
        <v>0.1986</v>
      </c>
      <c r="AO3172" s="4">
        <v>0.27229999999999999</v>
      </c>
      <c r="AP3172" s="4">
        <v>0.70609999999999995</v>
      </c>
      <c r="AQ3172" s="6">
        <v>0.4</v>
      </c>
      <c r="AR3172" s="6">
        <v>0.2</v>
      </c>
      <c r="AS3172">
        <v>1099</v>
      </c>
      <c r="AT3172" s="3">
        <v>97.57</v>
      </c>
      <c r="AU3172" s="3">
        <v>98.98</v>
      </c>
      <c r="AV3172" s="3">
        <v>98.71</v>
      </c>
      <c r="AW3172" s="3">
        <v>98.8</v>
      </c>
      <c r="AX3172">
        <v>73.97</v>
      </c>
      <c r="AY3172" t="s">
        <v>75</v>
      </c>
      <c r="AZ3172" t="s">
        <v>79</v>
      </c>
      <c r="BA3172" t="s">
        <v>96</v>
      </c>
      <c r="BB3172" t="s">
        <v>96</v>
      </c>
      <c r="BC3172" t="s">
        <v>96</v>
      </c>
      <c r="BD3172" t="s">
        <v>70</v>
      </c>
      <c r="BE3172" t="s">
        <v>96</v>
      </c>
      <c r="BF3172">
        <v>5.72</v>
      </c>
      <c r="BG3172" s="4">
        <v>0.89470000000000005</v>
      </c>
      <c r="BH3172" s="4">
        <v>0.34210000000000002</v>
      </c>
      <c r="BI3172">
        <v>3.11</v>
      </c>
      <c r="BJ3172" s="4">
        <v>0</v>
      </c>
      <c r="BK3172" s="4">
        <v>0</v>
      </c>
    </row>
    <row r="3173" spans="1:63" x14ac:dyDescent="0.3">
      <c r="A3173" t="s">
        <v>4784</v>
      </c>
      <c r="B3173" t="s">
        <v>4785</v>
      </c>
      <c r="C3173" t="s">
        <v>93</v>
      </c>
      <c r="D3173" s="1">
        <v>3798600</v>
      </c>
      <c r="E3173" s="2">
        <v>2409</v>
      </c>
      <c r="F3173" s="3">
        <v>15.1</v>
      </c>
      <c r="G3173" t="b">
        <v>0</v>
      </c>
      <c r="H3173" t="b">
        <v>0</v>
      </c>
      <c r="I3173" t="b">
        <v>0</v>
      </c>
      <c r="J3173" t="b">
        <v>0</v>
      </c>
      <c r="K3173" s="4">
        <v>-1E-3</v>
      </c>
      <c r="L3173" s="4">
        <v>0.05</v>
      </c>
      <c r="M3173" s="4">
        <v>7.5899999999999995E-2</v>
      </c>
      <c r="N3173" s="4">
        <v>6.59E-2</v>
      </c>
      <c r="O3173" t="s">
        <v>96</v>
      </c>
      <c r="P3173" t="s">
        <v>96</v>
      </c>
      <c r="Q3173" s="3">
        <v>0</v>
      </c>
      <c r="R3173" s="3">
        <v>-0.750915</v>
      </c>
      <c r="S3173" s="3">
        <v>-1.096468</v>
      </c>
      <c r="T3173" s="3">
        <v>-1.096468</v>
      </c>
      <c r="U3173" s="3">
        <v>-4.2096349999999996</v>
      </c>
      <c r="V3173" s="3">
        <v>-4.2096349999999996</v>
      </c>
      <c r="W3173" t="s">
        <v>246</v>
      </c>
      <c r="X3173" s="5">
        <v>44392</v>
      </c>
      <c r="Y3173" s="4">
        <v>1.2200000000000001E-2</v>
      </c>
      <c r="Z3173" s="3">
        <v>0.65</v>
      </c>
      <c r="AA3173">
        <v>45286</v>
      </c>
      <c r="AB3173">
        <v>0.05</v>
      </c>
      <c r="AC3173" s="4">
        <v>4.2900000000000001E-2</v>
      </c>
      <c r="AD3173" t="s">
        <v>95</v>
      </c>
      <c r="AE3173" s="4">
        <v>3.7000000000000002E-3</v>
      </c>
      <c r="AF3173" t="s">
        <v>96</v>
      </c>
      <c r="AG3173">
        <v>0.5</v>
      </c>
      <c r="AH3173" s="4">
        <v>4.9799999999999997E-2</v>
      </c>
      <c r="AI3173" s="4">
        <v>0.1053</v>
      </c>
      <c r="AJ3173" s="4">
        <v>0.1265</v>
      </c>
      <c r="AK3173" s="4">
        <v>0.1152</v>
      </c>
      <c r="AL3173" t="s">
        <v>6593</v>
      </c>
      <c r="AM3173">
        <v>4</v>
      </c>
      <c r="AN3173" s="4">
        <v>1.0001</v>
      </c>
      <c r="AO3173" s="4">
        <v>1.0001</v>
      </c>
      <c r="AP3173" s="4">
        <v>1.0001</v>
      </c>
      <c r="AQ3173" s="6">
        <v>0.4</v>
      </c>
      <c r="AR3173" s="6">
        <v>0.2</v>
      </c>
      <c r="AS3173">
        <v>1099</v>
      </c>
      <c r="AT3173" s="3">
        <v>14.51</v>
      </c>
      <c r="AU3173" s="3">
        <v>15.36</v>
      </c>
      <c r="AV3173" s="3">
        <v>15.08</v>
      </c>
      <c r="AW3173" s="3">
        <v>15.14</v>
      </c>
      <c r="AX3173">
        <v>66.56</v>
      </c>
      <c r="AY3173" t="s">
        <v>75</v>
      </c>
      <c r="AZ3173" t="s">
        <v>75</v>
      </c>
      <c r="BA3173" t="s">
        <v>96</v>
      </c>
      <c r="BB3173" t="s">
        <v>75</v>
      </c>
      <c r="BC3173" t="s">
        <v>75</v>
      </c>
      <c r="BD3173" t="s">
        <v>70</v>
      </c>
      <c r="BE3173" t="s">
        <v>96</v>
      </c>
      <c r="BF3173">
        <v>5.72</v>
      </c>
      <c r="BG3173">
        <v>0.18179999999999999</v>
      </c>
      <c r="BH3173">
        <v>0.33689999999999998</v>
      </c>
      <c r="BI3173">
        <v>1.6</v>
      </c>
      <c r="BJ3173">
        <v>0</v>
      </c>
      <c r="BK3173">
        <v>0</v>
      </c>
    </row>
    <row r="3174" spans="1:63" x14ac:dyDescent="0.3">
      <c r="A3174" t="s">
        <v>5222</v>
      </c>
      <c r="B3174" t="s">
        <v>5223</v>
      </c>
      <c r="C3174" t="s">
        <v>93</v>
      </c>
      <c r="D3174" s="1">
        <v>3748800</v>
      </c>
      <c r="E3174" s="2">
        <v>1523</v>
      </c>
      <c r="F3174" s="3">
        <v>50.01</v>
      </c>
      <c r="G3174" t="b">
        <v>0</v>
      </c>
      <c r="H3174" t="b">
        <v>0</v>
      </c>
      <c r="I3174" t="b">
        <v>0</v>
      </c>
      <c r="J3174" t="b">
        <v>0</v>
      </c>
      <c r="K3174" s="4">
        <v>1.1999999999999999E-3</v>
      </c>
      <c r="L3174" s="4">
        <v>6.1000000000000004E-3</v>
      </c>
      <c r="M3174" s="4">
        <v>5.2299999999999999E-2</v>
      </c>
      <c r="N3174" s="4">
        <v>5.33E-2</v>
      </c>
      <c r="O3174" t="s">
        <v>96</v>
      </c>
      <c r="P3174" t="s">
        <v>96</v>
      </c>
      <c r="Q3174" s="3">
        <v>0</v>
      </c>
      <c r="R3174" s="3">
        <v>-2.5075639999999999</v>
      </c>
      <c r="S3174" s="3">
        <v>-1.2569900000000001</v>
      </c>
      <c r="T3174" s="3">
        <v>-1.2569900000000001</v>
      </c>
      <c r="U3174" s="3">
        <v>-1.2569900000000001</v>
      </c>
      <c r="V3174" s="3">
        <v>-1.2569900000000001</v>
      </c>
      <c r="W3174" t="s">
        <v>94</v>
      </c>
      <c r="X3174" s="5">
        <v>44670</v>
      </c>
      <c r="Y3174" s="4">
        <v>2E-3</v>
      </c>
      <c r="Z3174" s="3">
        <v>2.4</v>
      </c>
      <c r="AA3174" s="5">
        <v>45287</v>
      </c>
      <c r="AB3174" s="3">
        <v>0.37</v>
      </c>
      <c r="AC3174" s="4">
        <v>4.8000000000000001E-2</v>
      </c>
      <c r="AD3174" t="s">
        <v>95</v>
      </c>
      <c r="AE3174" s="4">
        <v>6.8999999999999999E-3</v>
      </c>
      <c r="AF3174" t="s">
        <v>96</v>
      </c>
      <c r="AG3174">
        <v>0.11</v>
      </c>
      <c r="AH3174" s="4">
        <v>1.04E-2</v>
      </c>
      <c r="AI3174" s="4">
        <v>7.7999999999999996E-3</v>
      </c>
      <c r="AJ3174" s="4">
        <v>7.9000000000000008E-3</v>
      </c>
      <c r="AK3174" s="4">
        <v>8.2000000000000007E-3</v>
      </c>
      <c r="AL3174" t="s">
        <v>492</v>
      </c>
      <c r="AM3174" s="2">
        <v>152</v>
      </c>
      <c r="AN3174" s="4">
        <v>0.3165</v>
      </c>
      <c r="AO3174" s="4">
        <v>0.36049999999999999</v>
      </c>
      <c r="AP3174" s="4">
        <v>0.61260000000000003</v>
      </c>
      <c r="AQ3174" s="6">
        <v>0.4</v>
      </c>
      <c r="AR3174" s="6">
        <v>0.2</v>
      </c>
      <c r="AS3174">
        <v>1099</v>
      </c>
      <c r="AT3174" s="3">
        <v>49.64</v>
      </c>
      <c r="AU3174" s="3">
        <v>50.06</v>
      </c>
      <c r="AV3174" s="3">
        <v>49.97</v>
      </c>
      <c r="AW3174" s="3">
        <v>50.04</v>
      </c>
      <c r="AX3174">
        <v>85.16</v>
      </c>
      <c r="AY3174" t="s">
        <v>96</v>
      </c>
      <c r="AZ3174" t="s">
        <v>70</v>
      </c>
      <c r="BA3174" t="s">
        <v>96</v>
      </c>
      <c r="BB3174" t="s">
        <v>96</v>
      </c>
      <c r="BC3174" t="s">
        <v>96</v>
      </c>
      <c r="BD3174" t="s">
        <v>96</v>
      </c>
      <c r="BE3174" t="s">
        <v>96</v>
      </c>
      <c r="BF3174">
        <v>6.42</v>
      </c>
      <c r="BG3174" s="4">
        <v>0.51759999999999995</v>
      </c>
      <c r="BH3174" s="4">
        <v>0.49270000000000003</v>
      </c>
      <c r="BI3174">
        <v>157.75</v>
      </c>
      <c r="BJ3174" s="4">
        <v>3.4200000000000001E-2</v>
      </c>
      <c r="BK3174" s="4">
        <v>1.01E-2</v>
      </c>
    </row>
    <row r="3175" spans="1:63" x14ac:dyDescent="0.3">
      <c r="A3175" t="s">
        <v>5346</v>
      </c>
      <c r="B3175" t="s">
        <v>5347</v>
      </c>
      <c r="C3175" t="s">
        <v>93</v>
      </c>
      <c r="D3175" s="1">
        <v>3495900</v>
      </c>
      <c r="E3175" s="2">
        <v>238</v>
      </c>
      <c r="F3175" s="3">
        <v>21.79</v>
      </c>
      <c r="G3175" t="b">
        <v>0</v>
      </c>
      <c r="H3175" t="b">
        <v>0</v>
      </c>
      <c r="I3175" t="b">
        <v>0</v>
      </c>
      <c r="J3175" t="b">
        <v>0</v>
      </c>
      <c r="K3175" s="4">
        <v>-2.0000000000000001E-4</v>
      </c>
      <c r="L3175" s="4">
        <v>2.53E-2</v>
      </c>
      <c r="M3175" s="4">
        <v>8.2000000000000007E-3</v>
      </c>
      <c r="N3175" s="4">
        <v>5.1000000000000004E-3</v>
      </c>
      <c r="O3175" t="s">
        <v>96</v>
      </c>
      <c r="P3175" t="s">
        <v>96</v>
      </c>
      <c r="Q3175" s="3">
        <v>4.0000000000000003E-5</v>
      </c>
      <c r="R3175" s="3">
        <v>-2.9E-4</v>
      </c>
      <c r="S3175" s="3">
        <v>0.64341000000000004</v>
      </c>
      <c r="T3175" s="3">
        <v>0.64378899999999994</v>
      </c>
      <c r="U3175" s="3">
        <v>0.64285800000000004</v>
      </c>
      <c r="V3175" s="3">
        <v>0.64285800000000004</v>
      </c>
      <c r="W3175" t="s">
        <v>167</v>
      </c>
      <c r="X3175" s="5">
        <v>44747</v>
      </c>
      <c r="Y3175" s="4">
        <v>4.5999999999999999E-3</v>
      </c>
      <c r="Z3175" s="3">
        <v>0.81</v>
      </c>
      <c r="AA3175" s="5">
        <v>45288</v>
      </c>
      <c r="AB3175" s="3">
        <v>0.09</v>
      </c>
      <c r="AC3175" s="4">
        <v>3.7100000000000001E-2</v>
      </c>
      <c r="AD3175" t="s">
        <v>95</v>
      </c>
      <c r="AE3175" s="4">
        <v>5.5999999999999999E-3</v>
      </c>
      <c r="AF3175" t="s">
        <v>96</v>
      </c>
      <c r="AG3175">
        <v>-0.84</v>
      </c>
      <c r="AH3175" s="4">
        <v>0.23250000000000001</v>
      </c>
      <c r="AI3175" s="4">
        <v>8.7499999999999994E-2</v>
      </c>
      <c r="AJ3175" s="4">
        <v>7.9200000000000007E-2</v>
      </c>
      <c r="AK3175" s="4">
        <v>7.4300000000000005E-2</v>
      </c>
      <c r="AL3175" t="s">
        <v>549</v>
      </c>
      <c r="AM3175">
        <v>32</v>
      </c>
      <c r="AN3175" s="4">
        <v>0.71460000000000001</v>
      </c>
      <c r="AO3175" s="4">
        <v>0.85009999999999997</v>
      </c>
      <c r="AP3175" s="4">
        <v>1.0001</v>
      </c>
      <c r="AQ3175" s="6">
        <v>0.4</v>
      </c>
      <c r="AR3175" s="6">
        <v>0.2</v>
      </c>
      <c r="AS3175">
        <v>1099</v>
      </c>
      <c r="AT3175" s="3">
        <v>21.29</v>
      </c>
      <c r="AU3175" s="3">
        <v>21.98</v>
      </c>
      <c r="AV3175" s="3">
        <v>21.79</v>
      </c>
      <c r="AW3175" s="3">
        <v>21.79</v>
      </c>
      <c r="AX3175">
        <v>59.83</v>
      </c>
      <c r="AY3175" t="s">
        <v>75</v>
      </c>
      <c r="AZ3175" t="s">
        <v>79</v>
      </c>
      <c r="BA3175" t="s">
        <v>96</v>
      </c>
      <c r="BB3175" t="s">
        <v>96</v>
      </c>
      <c r="BC3175" t="s">
        <v>96</v>
      </c>
      <c r="BD3175" t="s">
        <v>96</v>
      </c>
      <c r="BE3175" t="s">
        <v>96</v>
      </c>
      <c r="BF3175">
        <v>5.72</v>
      </c>
      <c r="BG3175" s="4">
        <v>0.6804</v>
      </c>
      <c r="BH3175" s="4">
        <v>0.34189999999999998</v>
      </c>
      <c r="BI3175">
        <v>0</v>
      </c>
      <c r="BJ3175" s="4">
        <v>0</v>
      </c>
      <c r="BK3175" s="4">
        <v>0</v>
      </c>
    </row>
    <row r="3176" spans="1:63" x14ac:dyDescent="0.3">
      <c r="A3176" t="s">
        <v>4766</v>
      </c>
      <c r="B3176" t="s">
        <v>4767</v>
      </c>
      <c r="C3176" t="s">
        <v>93</v>
      </c>
      <c r="D3176" s="1">
        <v>3232200</v>
      </c>
      <c r="E3176" s="2">
        <v>2916</v>
      </c>
      <c r="F3176" s="3">
        <v>42.87</v>
      </c>
      <c r="G3176" t="b">
        <v>0</v>
      </c>
      <c r="H3176" t="b">
        <v>0</v>
      </c>
      <c r="I3176" t="b">
        <v>0</v>
      </c>
      <c r="J3176" t="b">
        <v>0</v>
      </c>
      <c r="K3176" s="4">
        <v>3.2000000000000002E-3</v>
      </c>
      <c r="L3176" s="4">
        <v>4.36E-2</v>
      </c>
      <c r="M3176" s="4">
        <v>5.2200000000000003E-2</v>
      </c>
      <c r="N3176" s="4">
        <v>4.82E-2</v>
      </c>
      <c r="O3176" s="4" t="s">
        <v>96</v>
      </c>
      <c r="P3176" s="4" t="s">
        <v>96</v>
      </c>
      <c r="Q3176" s="3">
        <v>0</v>
      </c>
      <c r="R3176" s="3">
        <v>0</v>
      </c>
      <c r="S3176" s="3">
        <v>0</v>
      </c>
      <c r="T3176" s="3">
        <v>0</v>
      </c>
      <c r="U3176" s="3">
        <v>-5.9510500000000004</v>
      </c>
      <c r="V3176" s="3">
        <v>-5.9510500000000004</v>
      </c>
      <c r="W3176" t="s">
        <v>206</v>
      </c>
      <c r="X3176" s="5">
        <v>44257</v>
      </c>
      <c r="Y3176" s="4">
        <v>3.5999999999999999E-3</v>
      </c>
      <c r="Z3176" s="3">
        <v>1.46</v>
      </c>
      <c r="AA3176" s="5">
        <v>45287</v>
      </c>
      <c r="AB3176" s="3">
        <v>0.13</v>
      </c>
      <c r="AC3176" s="4">
        <v>3.4000000000000002E-2</v>
      </c>
      <c r="AD3176" t="s">
        <v>95</v>
      </c>
      <c r="AE3176" s="4">
        <v>8.8000000000000005E-3</v>
      </c>
      <c r="AF3176" t="s">
        <v>96</v>
      </c>
      <c r="AG3176">
        <v>0.27</v>
      </c>
      <c r="AH3176" s="4">
        <v>0.34739999999999999</v>
      </c>
      <c r="AI3176" s="4">
        <v>7.3899999999999993E-2</v>
      </c>
      <c r="AJ3176" s="4">
        <v>9.2100000000000001E-2</v>
      </c>
      <c r="AK3176" s="4">
        <v>9.2200000000000004E-2</v>
      </c>
      <c r="AL3176" t="s">
        <v>492</v>
      </c>
      <c r="AM3176">
        <v>118</v>
      </c>
      <c r="AN3176" s="4">
        <v>0.45469999999999999</v>
      </c>
      <c r="AO3176" s="4">
        <v>0.58209999999999995</v>
      </c>
      <c r="AP3176" s="4">
        <v>1.1134999999999999</v>
      </c>
      <c r="AQ3176" s="6">
        <v>0.4</v>
      </c>
      <c r="AR3176" s="6">
        <v>0.2</v>
      </c>
      <c r="AS3176">
        <v>1099</v>
      </c>
      <c r="AT3176" s="3">
        <v>41.11</v>
      </c>
      <c r="AU3176" s="3">
        <v>43.52</v>
      </c>
      <c r="AV3176" s="3">
        <v>42.87</v>
      </c>
      <c r="AW3176" s="3">
        <v>42.87</v>
      </c>
      <c r="AX3176">
        <v>69.23</v>
      </c>
      <c r="AY3176" t="s">
        <v>82</v>
      </c>
      <c r="AZ3176" t="s">
        <v>72</v>
      </c>
      <c r="BA3176" t="s">
        <v>96</v>
      </c>
      <c r="BB3176" t="s">
        <v>69</v>
      </c>
      <c r="BC3176" t="s">
        <v>69</v>
      </c>
      <c r="BD3176" t="s">
        <v>69</v>
      </c>
      <c r="BE3176" t="s">
        <v>96</v>
      </c>
      <c r="BF3176" t="s">
        <v>96</v>
      </c>
      <c r="BG3176" s="4" t="s">
        <v>96</v>
      </c>
      <c r="BH3176" s="4" t="s">
        <v>96</v>
      </c>
      <c r="BI3176" t="s">
        <v>96</v>
      </c>
      <c r="BJ3176" s="4" t="s">
        <v>96</v>
      </c>
      <c r="BK3176" s="4" t="s">
        <v>96</v>
      </c>
    </row>
    <row r="3177" spans="1:63" x14ac:dyDescent="0.3">
      <c r="A3177" t="s">
        <v>3981</v>
      </c>
      <c r="B3177" t="s">
        <v>3982</v>
      </c>
      <c r="C3177" t="s">
        <v>93</v>
      </c>
      <c r="D3177" s="1">
        <v>3122900</v>
      </c>
      <c r="E3177" s="2">
        <v>227</v>
      </c>
      <c r="F3177" s="3">
        <v>31.24</v>
      </c>
      <c r="G3177" t="b">
        <v>0</v>
      </c>
      <c r="H3177" t="b">
        <v>0</v>
      </c>
      <c r="I3177" t="b">
        <v>0</v>
      </c>
      <c r="J3177" t="b">
        <v>0</v>
      </c>
      <c r="K3177" s="4">
        <v>7.6E-3</v>
      </c>
      <c r="L3177" s="4">
        <v>1.2800000000000001E-2</v>
      </c>
      <c r="M3177" s="4">
        <v>3.1199999999999999E-2</v>
      </c>
      <c r="N3177" s="4">
        <v>2.3E-2</v>
      </c>
      <c r="O3177" s="4" t="s">
        <v>96</v>
      </c>
      <c r="P3177" t="s">
        <v>96</v>
      </c>
      <c r="Q3177" s="3">
        <v>-9.2E-5</v>
      </c>
      <c r="R3177" s="3">
        <v>-1.02E-4</v>
      </c>
      <c r="S3177" s="3">
        <v>-11.075015</v>
      </c>
      <c r="T3177" s="3">
        <v>-11.073961000000001</v>
      </c>
      <c r="U3177" s="3">
        <v>-9.3774739999999994</v>
      </c>
      <c r="V3177" s="3">
        <v>-9.3774739999999994</v>
      </c>
      <c r="W3177" t="s">
        <v>1177</v>
      </c>
      <c r="X3177" s="5">
        <v>41976</v>
      </c>
      <c r="Y3177" s="4">
        <v>4.8999999999999998E-3</v>
      </c>
      <c r="Z3177" s="3">
        <v>0.75</v>
      </c>
      <c r="AA3177" s="5">
        <v>45258</v>
      </c>
      <c r="AB3177" s="3">
        <v>0.06</v>
      </c>
      <c r="AC3177" s="4">
        <v>2.3900000000000001E-2</v>
      </c>
      <c r="AD3177" t="s">
        <v>95</v>
      </c>
      <c r="AE3177" s="4">
        <v>4.8999999999999998E-3</v>
      </c>
      <c r="AF3177" t="s">
        <v>96</v>
      </c>
      <c r="AG3177">
        <v>0.1</v>
      </c>
      <c r="AH3177" s="4">
        <v>0.10580000000000001</v>
      </c>
      <c r="AI3177" s="4">
        <v>5.7099999999999998E-2</v>
      </c>
      <c r="AJ3177" s="4">
        <v>5.21E-2</v>
      </c>
      <c r="AK3177" s="4">
        <v>5.0200000000000002E-2</v>
      </c>
      <c r="AL3177" t="s">
        <v>412</v>
      </c>
      <c r="AM3177" s="2">
        <v>16</v>
      </c>
      <c r="AN3177" s="4">
        <v>0.82789999999999997</v>
      </c>
      <c r="AO3177" s="4">
        <v>0.99109999999999998</v>
      </c>
      <c r="AP3177" s="4">
        <v>1.0002</v>
      </c>
      <c r="AQ3177" s="6">
        <v>0.4</v>
      </c>
      <c r="AR3177" s="6">
        <v>0.2</v>
      </c>
      <c r="AS3177">
        <v>1099</v>
      </c>
      <c r="AT3177" s="3">
        <v>30.61</v>
      </c>
      <c r="AU3177" s="3">
        <v>31.27</v>
      </c>
      <c r="AV3177" s="3" t="s">
        <v>96</v>
      </c>
      <c r="AW3177" s="3" t="s">
        <v>96</v>
      </c>
      <c r="AX3177">
        <v>65.31</v>
      </c>
      <c r="AY3177" t="s">
        <v>96</v>
      </c>
      <c r="AZ3177" t="s">
        <v>79</v>
      </c>
      <c r="BA3177" t="s">
        <v>96</v>
      </c>
      <c r="BB3177" t="s">
        <v>96</v>
      </c>
      <c r="BC3177" t="s">
        <v>96</v>
      </c>
      <c r="BD3177" t="s">
        <v>79</v>
      </c>
      <c r="BE3177" t="s">
        <v>96</v>
      </c>
      <c r="BF3177">
        <v>3.56</v>
      </c>
      <c r="BG3177">
        <v>0.44</v>
      </c>
      <c r="BH3177">
        <v>3.5900000000000001E-2</v>
      </c>
      <c r="BI3177">
        <v>7.92</v>
      </c>
      <c r="BJ3177">
        <v>0</v>
      </c>
      <c r="BK3177">
        <v>0</v>
      </c>
    </row>
    <row r="3178" spans="1:63" x14ac:dyDescent="0.3">
      <c r="A3178" t="s">
        <v>4172</v>
      </c>
      <c r="B3178" t="s">
        <v>4173</v>
      </c>
      <c r="C3178" t="s">
        <v>93</v>
      </c>
      <c r="D3178" s="1">
        <v>2821700</v>
      </c>
      <c r="E3178" s="2">
        <v>577</v>
      </c>
      <c r="F3178" s="3">
        <v>18.72</v>
      </c>
      <c r="G3178" t="b">
        <v>0</v>
      </c>
      <c r="H3178" t="b">
        <v>0</v>
      </c>
      <c r="I3178" t="b">
        <v>0</v>
      </c>
      <c r="J3178" t="b">
        <v>0</v>
      </c>
      <c r="K3178" s="4">
        <v>-1.6000000000000001E-3</v>
      </c>
      <c r="L3178" s="4">
        <v>4.36E-2</v>
      </c>
      <c r="M3178" s="4">
        <v>8.2299999999999998E-2</v>
      </c>
      <c r="N3178" s="4">
        <v>7.8399999999999997E-2</v>
      </c>
      <c r="O3178" s="4">
        <v>-3.5900000000000001E-2</v>
      </c>
      <c r="P3178" s="4">
        <v>-7.3000000000000001E-3</v>
      </c>
      <c r="Q3178" s="3">
        <v>0</v>
      </c>
      <c r="R3178" s="3">
        <v>0</v>
      </c>
      <c r="S3178" s="3">
        <v>-3.6733500000000001</v>
      </c>
      <c r="T3178" s="3">
        <v>-3.6733500000000001</v>
      </c>
      <c r="U3178" s="3">
        <v>-3.6733500000000001</v>
      </c>
      <c r="V3178" s="3">
        <v>-3.6733500000000001</v>
      </c>
      <c r="W3178" t="s">
        <v>147</v>
      </c>
      <c r="X3178" s="5">
        <v>42066</v>
      </c>
      <c r="Y3178" s="4">
        <v>1.5E-3</v>
      </c>
      <c r="Z3178" s="3">
        <v>0.63</v>
      </c>
      <c r="AA3178" s="5">
        <v>45281</v>
      </c>
      <c r="AB3178" s="3">
        <v>0.05</v>
      </c>
      <c r="AC3178" s="4">
        <v>3.4599999999999999E-2</v>
      </c>
      <c r="AD3178" t="s">
        <v>95</v>
      </c>
      <c r="AE3178" s="4">
        <v>3.7000000000000002E-3</v>
      </c>
      <c r="AF3178" t="s">
        <v>96</v>
      </c>
      <c r="AG3178">
        <v>0.37</v>
      </c>
      <c r="AH3178" s="4">
        <v>0.66220000000000001</v>
      </c>
      <c r="AI3178" s="4">
        <v>8.2199999999999995E-2</v>
      </c>
      <c r="AJ3178" s="4">
        <v>8.2799999999999999E-2</v>
      </c>
      <c r="AK3178" s="4">
        <v>8.2000000000000003E-2</v>
      </c>
      <c r="AL3178" t="s">
        <v>4475</v>
      </c>
      <c r="AM3178">
        <v>453</v>
      </c>
      <c r="AN3178" s="4">
        <v>6.1400000000000003E-2</v>
      </c>
      <c r="AO3178" s="4">
        <v>8.7300000000000003E-2</v>
      </c>
      <c r="AP3178" s="4">
        <v>0.23630000000000001</v>
      </c>
      <c r="AQ3178" s="6">
        <v>0.4</v>
      </c>
      <c r="AR3178" s="6">
        <v>0.2</v>
      </c>
      <c r="AS3178">
        <v>1099</v>
      </c>
      <c r="AT3178" s="3">
        <v>18.010000000000002</v>
      </c>
      <c r="AU3178" s="3">
        <v>18.96</v>
      </c>
      <c r="AV3178" s="3" t="s">
        <v>96</v>
      </c>
      <c r="AW3178" s="3" t="s">
        <v>96</v>
      </c>
      <c r="AX3178">
        <v>68.510000000000005</v>
      </c>
      <c r="AY3178" t="s">
        <v>75</v>
      </c>
      <c r="AZ3178" t="s">
        <v>70</v>
      </c>
      <c r="BA3178" t="s">
        <v>75</v>
      </c>
      <c r="BB3178" t="s">
        <v>82</v>
      </c>
      <c r="BC3178" t="s">
        <v>82</v>
      </c>
      <c r="BD3178" t="s">
        <v>72</v>
      </c>
      <c r="BE3178" t="s">
        <v>96</v>
      </c>
      <c r="BF3178">
        <v>6.98</v>
      </c>
      <c r="BG3178" s="4">
        <v>0.95050000000000001</v>
      </c>
      <c r="BH3178" s="4">
        <v>0.71230000000000004</v>
      </c>
      <c r="BI3178">
        <v>98.79</v>
      </c>
      <c r="BJ3178" s="4">
        <v>1.5299999999999999E-2</v>
      </c>
      <c r="BK3178" s="4">
        <v>4.58E-2</v>
      </c>
    </row>
    <row r="3179" spans="1:63" x14ac:dyDescent="0.3">
      <c r="A3179" t="s">
        <v>4433</v>
      </c>
      <c r="B3179" t="s">
        <v>4434</v>
      </c>
      <c r="C3179" t="s">
        <v>93</v>
      </c>
      <c r="D3179" s="1">
        <v>2709100</v>
      </c>
      <c r="E3179" s="2">
        <v>1352</v>
      </c>
      <c r="F3179" s="3">
        <v>18.07</v>
      </c>
      <c r="G3179" t="b">
        <v>0</v>
      </c>
      <c r="H3179" t="b">
        <v>0</v>
      </c>
      <c r="I3179" t="b">
        <v>0</v>
      </c>
      <c r="J3179" t="b">
        <v>0</v>
      </c>
      <c r="K3179" s="4">
        <v>-1E-4</v>
      </c>
      <c r="L3179" s="4">
        <v>1.5299999999999999E-2</v>
      </c>
      <c r="M3179" s="4">
        <v>-8.77E-2</v>
      </c>
      <c r="N3179" s="4">
        <v>-8.77E-2</v>
      </c>
      <c r="O3179">
        <v>-0.1086</v>
      </c>
      <c r="P3179">
        <v>-4.5600000000000002E-2</v>
      </c>
      <c r="Q3179" s="3">
        <v>0</v>
      </c>
      <c r="R3179" s="3">
        <v>0</v>
      </c>
      <c r="S3179" s="3">
        <v>-1.9124350000000001</v>
      </c>
      <c r="T3179" s="3">
        <v>-1.9124350000000001</v>
      </c>
      <c r="U3179" s="3">
        <v>-1.965935</v>
      </c>
      <c r="V3179" s="3">
        <v>-1.965935</v>
      </c>
      <c r="W3179" t="s">
        <v>1177</v>
      </c>
      <c r="X3179" s="5">
        <v>42423</v>
      </c>
      <c r="Y3179" s="4">
        <v>7.1000000000000004E-3</v>
      </c>
      <c r="Z3179" s="3">
        <v>0.3</v>
      </c>
      <c r="AA3179">
        <v>45190</v>
      </c>
      <c r="AB3179">
        <v>0.24</v>
      </c>
      <c r="AC3179" s="4">
        <v>1.6500000000000001E-2</v>
      </c>
      <c r="AD3179" t="s">
        <v>66</v>
      </c>
      <c r="AE3179" s="4">
        <v>5.4999999999999997E-3</v>
      </c>
      <c r="AF3179" t="s">
        <v>96</v>
      </c>
      <c r="AG3179">
        <v>-0.02</v>
      </c>
      <c r="AH3179" s="4">
        <v>0.53600000000000003</v>
      </c>
      <c r="AI3179" s="4">
        <v>8.1600000000000006E-2</v>
      </c>
      <c r="AJ3179" s="4">
        <v>0.14319999999999999</v>
      </c>
      <c r="AK3179" s="4">
        <v>0.14410000000000001</v>
      </c>
      <c r="AL3179" t="s">
        <v>1968</v>
      </c>
      <c r="AM3179">
        <v>7</v>
      </c>
      <c r="AN3179" s="4">
        <v>0.99990000000000001</v>
      </c>
      <c r="AO3179" s="4">
        <v>0.99990000000000001</v>
      </c>
      <c r="AP3179" s="4">
        <v>0.99990000000000001</v>
      </c>
      <c r="AQ3179" s="6">
        <v>0.4</v>
      </c>
      <c r="AR3179" s="6">
        <v>0.2</v>
      </c>
      <c r="AS3179">
        <v>1099</v>
      </c>
      <c r="AT3179" s="3">
        <v>17.78</v>
      </c>
      <c r="AU3179" s="3">
        <v>18.21</v>
      </c>
      <c r="AV3179" s="3">
        <v>17.87</v>
      </c>
      <c r="AW3179" s="3">
        <v>18.18</v>
      </c>
      <c r="AX3179">
        <v>48.4</v>
      </c>
      <c r="AY3179" t="s">
        <v>79</v>
      </c>
      <c r="AZ3179" t="s">
        <v>71</v>
      </c>
      <c r="BA3179" t="s">
        <v>68</v>
      </c>
      <c r="BB3179" t="s">
        <v>71</v>
      </c>
      <c r="BC3179" t="s">
        <v>70</v>
      </c>
      <c r="BD3179" t="s">
        <v>96</v>
      </c>
      <c r="BE3179" t="s">
        <v>96</v>
      </c>
      <c r="BF3179">
        <v>5.58</v>
      </c>
      <c r="BG3179">
        <v>0.18099999999999999</v>
      </c>
      <c r="BH3179">
        <v>0.31390000000000001</v>
      </c>
      <c r="BI3179">
        <v>131.13</v>
      </c>
      <c r="BJ3179">
        <v>1.8E-3</v>
      </c>
      <c r="BK3179">
        <v>1.5E-3</v>
      </c>
    </row>
    <row r="3180" spans="1:63" x14ac:dyDescent="0.3">
      <c r="A3180" t="s">
        <v>5883</v>
      </c>
      <c r="B3180" t="s">
        <v>5884</v>
      </c>
      <c r="C3180" t="s">
        <v>93</v>
      </c>
      <c r="D3180" s="1">
        <v>2607500</v>
      </c>
      <c r="E3180" s="2">
        <v>255</v>
      </c>
      <c r="F3180" s="3">
        <v>25.93</v>
      </c>
      <c r="G3180" t="b">
        <v>0</v>
      </c>
      <c r="H3180" t="b">
        <v>0</v>
      </c>
      <c r="I3180" t="b">
        <v>0</v>
      </c>
      <c r="J3180" t="b">
        <v>0</v>
      </c>
      <c r="K3180" s="4">
        <v>-1.6999999999999999E-3</v>
      </c>
      <c r="L3180" s="4">
        <v>3.1399999999999997E-2</v>
      </c>
      <c r="M3180" s="4">
        <v>0.11700000000000001</v>
      </c>
      <c r="N3180" s="4">
        <v>0.1198</v>
      </c>
      <c r="O3180" t="s">
        <v>96</v>
      </c>
      <c r="P3180" t="s">
        <v>96</v>
      </c>
      <c r="Q3180" s="3">
        <v>0</v>
      </c>
      <c r="R3180" s="3">
        <v>0</v>
      </c>
      <c r="S3180" s="3">
        <v>0</v>
      </c>
      <c r="T3180" s="3">
        <v>0</v>
      </c>
      <c r="U3180" s="3">
        <v>0.11078</v>
      </c>
      <c r="V3180" s="3">
        <v>0.11078</v>
      </c>
      <c r="W3180" t="s">
        <v>246</v>
      </c>
      <c r="X3180" s="5">
        <v>44734</v>
      </c>
      <c r="Y3180" s="4">
        <v>5.1000000000000004E-3</v>
      </c>
      <c r="Z3180" s="3">
        <v>1.61</v>
      </c>
      <c r="AA3180" s="5">
        <v>45282</v>
      </c>
      <c r="AB3180" s="3">
        <v>0.15</v>
      </c>
      <c r="AC3180" s="4">
        <v>6.2E-2</v>
      </c>
      <c r="AD3180" t="s">
        <v>95</v>
      </c>
      <c r="AE3180" s="4">
        <v>6.0000000000000001E-3</v>
      </c>
      <c r="AF3180" t="s">
        <v>96</v>
      </c>
      <c r="AG3180">
        <v>-0.7</v>
      </c>
      <c r="AH3180" s="4">
        <v>8.2699999999999996E-2</v>
      </c>
      <c r="AI3180" s="4">
        <v>6.4199999999999993E-2</v>
      </c>
      <c r="AJ3180" s="4">
        <v>6.1100000000000002E-2</v>
      </c>
      <c r="AK3180" s="4">
        <v>6.0499999999999998E-2</v>
      </c>
      <c r="AL3180" t="s">
        <v>4473</v>
      </c>
      <c r="AM3180">
        <v>3</v>
      </c>
      <c r="AN3180" s="4">
        <v>1</v>
      </c>
      <c r="AO3180" s="4">
        <v>1</v>
      </c>
      <c r="AP3180" s="4">
        <v>1</v>
      </c>
      <c r="AQ3180" s="6">
        <v>0.4</v>
      </c>
      <c r="AR3180" s="6">
        <v>0.2</v>
      </c>
      <c r="AS3180">
        <v>1099</v>
      </c>
      <c r="AT3180" s="3">
        <v>25.07</v>
      </c>
      <c r="AU3180" s="3">
        <v>26.31</v>
      </c>
      <c r="AV3180" s="3">
        <v>25.89</v>
      </c>
      <c r="AW3180" s="3">
        <v>25.98</v>
      </c>
      <c r="AX3180">
        <v>68.77</v>
      </c>
      <c r="AY3180" t="s">
        <v>82</v>
      </c>
      <c r="AZ3180" t="s">
        <v>79</v>
      </c>
      <c r="BA3180" t="s">
        <v>96</v>
      </c>
      <c r="BB3180" t="s">
        <v>72</v>
      </c>
      <c r="BC3180" t="s">
        <v>72</v>
      </c>
      <c r="BD3180" t="s">
        <v>69</v>
      </c>
      <c r="BE3180" t="s">
        <v>96</v>
      </c>
      <c r="BF3180">
        <v>5.32</v>
      </c>
      <c r="BG3180">
        <v>1.03E-2</v>
      </c>
      <c r="BH3180">
        <v>0.28220000000000001</v>
      </c>
      <c r="BI3180">
        <v>261.68</v>
      </c>
      <c r="BJ3180">
        <v>6.9900000000000004E-2</v>
      </c>
      <c r="BK3180">
        <v>2.53E-2</v>
      </c>
    </row>
    <row r="3181" spans="1:63" x14ac:dyDescent="0.3">
      <c r="A3181" t="s">
        <v>5879</v>
      </c>
      <c r="B3181" t="s">
        <v>5880</v>
      </c>
      <c r="C3181" t="s">
        <v>93</v>
      </c>
      <c r="D3181" s="1">
        <v>2470100</v>
      </c>
      <c r="E3181" s="2">
        <v>113</v>
      </c>
      <c r="F3181" s="3">
        <v>24.64</v>
      </c>
      <c r="G3181" t="b">
        <v>0</v>
      </c>
      <c r="H3181" t="b">
        <v>0</v>
      </c>
      <c r="I3181" t="b">
        <v>0</v>
      </c>
      <c r="J3181" t="b">
        <v>0</v>
      </c>
      <c r="K3181" s="4">
        <v>2.0999999999999999E-3</v>
      </c>
      <c r="L3181" s="4">
        <v>3.1199999999999999E-2</v>
      </c>
      <c r="M3181" s="4">
        <v>5.3499999999999999E-2</v>
      </c>
      <c r="N3181" s="4">
        <v>5.0299999999999997E-2</v>
      </c>
      <c r="O3181" t="s">
        <v>96</v>
      </c>
      <c r="P3181" t="s">
        <v>96</v>
      </c>
      <c r="Q3181" s="3">
        <v>0</v>
      </c>
      <c r="R3181" s="3">
        <v>0</v>
      </c>
      <c r="S3181" s="3">
        <v>0</v>
      </c>
      <c r="T3181" s="3">
        <v>0</v>
      </c>
      <c r="U3181" s="3">
        <v>0.12726000000000001</v>
      </c>
      <c r="V3181" s="3">
        <v>0.12726000000000001</v>
      </c>
      <c r="W3181" t="s">
        <v>94</v>
      </c>
      <c r="X3181" s="5">
        <v>44734</v>
      </c>
      <c r="Y3181" s="4">
        <v>1.2999999999999999E-3</v>
      </c>
      <c r="Z3181" s="3">
        <v>0.77</v>
      </c>
      <c r="AA3181" s="5">
        <v>45282</v>
      </c>
      <c r="AB3181" s="3">
        <v>0.08</v>
      </c>
      <c r="AC3181" s="4">
        <v>3.1199999999999999E-2</v>
      </c>
      <c r="AD3181" t="s">
        <v>95</v>
      </c>
      <c r="AE3181" s="4">
        <v>3.2000000000000002E-3</v>
      </c>
      <c r="AF3181" t="s">
        <v>96</v>
      </c>
      <c r="AG3181">
        <v>-0.45</v>
      </c>
      <c r="AH3181" s="4">
        <v>8.7599999999999997E-2</v>
      </c>
      <c r="AI3181" s="4">
        <v>6.88E-2</v>
      </c>
      <c r="AJ3181" s="4">
        <v>6.4899999999999999E-2</v>
      </c>
      <c r="AK3181" s="4">
        <v>6.5500000000000003E-2</v>
      </c>
      <c r="AL3181" t="s">
        <v>4473</v>
      </c>
      <c r="AM3181" s="2">
        <v>3</v>
      </c>
      <c r="AN3181" s="4">
        <v>1.0001</v>
      </c>
      <c r="AO3181" s="4">
        <v>1.0001</v>
      </c>
      <c r="AP3181" s="4">
        <v>1.0001</v>
      </c>
      <c r="AQ3181" s="6">
        <v>0.4</v>
      </c>
      <c r="AR3181" s="6">
        <v>0.2</v>
      </c>
      <c r="AS3181">
        <v>1099</v>
      </c>
      <c r="AT3181" s="3">
        <v>23.88</v>
      </c>
      <c r="AU3181" s="3">
        <v>24.92</v>
      </c>
      <c r="AV3181" s="3">
        <v>24.64</v>
      </c>
      <c r="AW3181" s="3">
        <v>24.64</v>
      </c>
      <c r="AX3181">
        <v>66.12</v>
      </c>
      <c r="AY3181" t="s">
        <v>75</v>
      </c>
      <c r="AZ3181" t="s">
        <v>69</v>
      </c>
      <c r="BA3181" t="s">
        <v>96</v>
      </c>
      <c r="BB3181" t="s">
        <v>69</v>
      </c>
      <c r="BC3181" t="s">
        <v>72</v>
      </c>
      <c r="BD3181" t="s">
        <v>72</v>
      </c>
      <c r="BE3181" t="s">
        <v>96</v>
      </c>
      <c r="BF3181">
        <v>6.07</v>
      </c>
      <c r="BG3181" s="4">
        <v>0.92779999999999996</v>
      </c>
      <c r="BH3181" s="4">
        <v>0.40660000000000002</v>
      </c>
      <c r="BI3181">
        <v>264.41000000000003</v>
      </c>
      <c r="BJ3181" s="4">
        <v>2.46E-2</v>
      </c>
      <c r="BK3181" s="4">
        <v>8.6E-3</v>
      </c>
    </row>
    <row r="3182" spans="1:63" x14ac:dyDescent="0.3">
      <c r="A3182" t="s">
        <v>4316</v>
      </c>
      <c r="B3182" t="s">
        <v>4835</v>
      </c>
      <c r="C3182" t="s">
        <v>93</v>
      </c>
      <c r="D3182" s="1">
        <v>2469000</v>
      </c>
      <c r="E3182" s="2">
        <v>303</v>
      </c>
      <c r="F3182" s="3">
        <v>24.72</v>
      </c>
      <c r="G3182" t="b">
        <v>0</v>
      </c>
      <c r="H3182" t="b">
        <v>0</v>
      </c>
      <c r="I3182" t="b">
        <v>0</v>
      </c>
      <c r="J3182" t="b">
        <v>0</v>
      </c>
      <c r="K3182" s="4">
        <v>1.6000000000000001E-3</v>
      </c>
      <c r="L3182" s="4">
        <v>6.8999999999999999E-3</v>
      </c>
      <c r="M3182" s="4">
        <v>5.9400000000000001E-2</v>
      </c>
      <c r="N3182" s="4">
        <v>5.96E-2</v>
      </c>
      <c r="O3182" s="4">
        <v>2.0500000000000001E-2</v>
      </c>
      <c r="P3182" t="s">
        <v>96</v>
      </c>
      <c r="Q3182" s="3">
        <v>0</v>
      </c>
      <c r="R3182" s="3">
        <v>0</v>
      </c>
      <c r="S3182" s="3">
        <v>-1.228</v>
      </c>
      <c r="T3182" s="3">
        <v>-1.228</v>
      </c>
      <c r="U3182" s="3">
        <v>-2.4569999999999999</v>
      </c>
      <c r="V3182" s="3">
        <v>-2.4569999999999999</v>
      </c>
      <c r="W3182" t="s">
        <v>147</v>
      </c>
      <c r="X3182" s="5">
        <v>44026</v>
      </c>
      <c r="Y3182" s="4">
        <v>1.5E-3</v>
      </c>
      <c r="Z3182" s="3">
        <v>1.17</v>
      </c>
      <c r="AA3182" s="5">
        <v>45275</v>
      </c>
      <c r="AB3182" s="3">
        <v>0.12</v>
      </c>
      <c r="AC3182" s="4">
        <v>4.7199999999999999E-2</v>
      </c>
      <c r="AD3182" t="s">
        <v>95</v>
      </c>
      <c r="AE3182" s="4">
        <v>3.8999999999999998E-3</v>
      </c>
      <c r="AF3182" t="s">
        <v>96</v>
      </c>
      <c r="AG3182">
        <v>0.01</v>
      </c>
      <c r="AH3182" s="4">
        <v>8.3999999999999995E-3</v>
      </c>
      <c r="AI3182" s="4">
        <v>8.8999999999999999E-3</v>
      </c>
      <c r="AJ3182" s="4">
        <v>9.4000000000000004E-3</v>
      </c>
      <c r="AK3182" s="4">
        <v>8.3000000000000001E-3</v>
      </c>
      <c r="AL3182" t="s">
        <v>1005</v>
      </c>
      <c r="AM3182">
        <v>18</v>
      </c>
      <c r="AN3182" s="4">
        <v>0.6996</v>
      </c>
      <c r="AO3182" s="4">
        <v>0.90080000000000005</v>
      </c>
      <c r="AP3182" s="4">
        <v>1.0001</v>
      </c>
      <c r="AQ3182" s="6">
        <v>0.4</v>
      </c>
      <c r="AR3182" s="6">
        <v>0.2</v>
      </c>
      <c r="AS3182">
        <v>1099</v>
      </c>
      <c r="AT3182" s="3">
        <v>24.55</v>
      </c>
      <c r="AU3182" s="3">
        <v>24.73</v>
      </c>
      <c r="AV3182" s="3">
        <v>24.72</v>
      </c>
      <c r="AW3182" s="3">
        <v>24.72</v>
      </c>
      <c r="AX3182">
        <v>84.8</v>
      </c>
      <c r="AY3182" t="s">
        <v>75</v>
      </c>
      <c r="AZ3182" t="s">
        <v>70</v>
      </c>
      <c r="BA3182" t="s">
        <v>96</v>
      </c>
      <c r="BB3182" t="s">
        <v>69</v>
      </c>
      <c r="BC3182" t="s">
        <v>82</v>
      </c>
      <c r="BD3182" t="s">
        <v>75</v>
      </c>
      <c r="BE3182" t="s">
        <v>96</v>
      </c>
      <c r="BF3182">
        <v>6.48</v>
      </c>
      <c r="BG3182" s="4">
        <v>0.57289999999999996</v>
      </c>
      <c r="BH3182" s="4">
        <v>0.51160000000000005</v>
      </c>
      <c r="BI3182">
        <v>247.78</v>
      </c>
      <c r="BJ3182" s="4">
        <v>0</v>
      </c>
      <c r="BK3182" s="4">
        <v>5.7000000000000002E-3</v>
      </c>
    </row>
    <row r="3183" spans="1:63" x14ac:dyDescent="0.3">
      <c r="A3183" t="s">
        <v>4259</v>
      </c>
      <c r="B3183" t="s">
        <v>4260</v>
      </c>
      <c r="C3183" t="s">
        <v>93</v>
      </c>
      <c r="D3183" s="1">
        <v>2012000</v>
      </c>
      <c r="E3183">
        <v>3085</v>
      </c>
      <c r="F3183" s="3">
        <v>20.059999999999999</v>
      </c>
      <c r="G3183" t="b">
        <v>0</v>
      </c>
      <c r="H3183" t="b">
        <v>0</v>
      </c>
      <c r="I3183" t="b">
        <v>0</v>
      </c>
      <c r="J3183" t="b">
        <v>0</v>
      </c>
      <c r="K3183" s="4">
        <v>-7.3000000000000001E-3</v>
      </c>
      <c r="L3183" s="4">
        <v>-3.8100000000000002E-2</v>
      </c>
      <c r="M3183" s="4">
        <v>-0.1666</v>
      </c>
      <c r="N3183" s="4">
        <v>-0.1641</v>
      </c>
      <c r="O3183" t="s">
        <v>96</v>
      </c>
      <c r="P3183" t="s">
        <v>96</v>
      </c>
      <c r="Q3183" s="3">
        <v>0</v>
      </c>
      <c r="R3183" s="3">
        <v>0</v>
      </c>
      <c r="S3183" s="3">
        <v>0</v>
      </c>
      <c r="T3183" s="3">
        <v>0</v>
      </c>
      <c r="U3183" s="3">
        <v>-20.747</v>
      </c>
      <c r="V3183" s="3">
        <v>0.35499999999999998</v>
      </c>
      <c r="W3183" t="s">
        <v>144</v>
      </c>
      <c r="X3183" s="5">
        <v>44119</v>
      </c>
      <c r="Y3183" s="4">
        <v>4.7999999999999996E-3</v>
      </c>
      <c r="Z3183" s="3">
        <v>0.61</v>
      </c>
      <c r="AA3183" s="5">
        <v>44847</v>
      </c>
      <c r="AB3183" s="3">
        <v>0.12</v>
      </c>
      <c r="AC3183" s="4">
        <v>3.0499999999999999E-2</v>
      </c>
      <c r="AD3183" t="s">
        <v>95</v>
      </c>
      <c r="AE3183" s="4">
        <v>1.26E-2</v>
      </c>
      <c r="AF3183" t="s">
        <v>96</v>
      </c>
      <c r="AG3183">
        <v>0.25</v>
      </c>
      <c r="AH3183" s="4">
        <v>7.5999999999999998E-2</v>
      </c>
      <c r="AI3183" s="4">
        <v>8.43E-2</v>
      </c>
      <c r="AJ3183" s="4">
        <v>6.8199999999999997E-2</v>
      </c>
      <c r="AK3183" s="4">
        <v>7.4200000000000002E-2</v>
      </c>
      <c r="AL3183" t="s">
        <v>4064</v>
      </c>
      <c r="AM3183">
        <v>15</v>
      </c>
      <c r="AN3183" s="4">
        <v>0.77459999999999996</v>
      </c>
      <c r="AO3183" s="4">
        <v>1.0002</v>
      </c>
      <c r="AP3183" s="4">
        <v>1.0002</v>
      </c>
      <c r="AQ3183" s="6">
        <v>0.4</v>
      </c>
      <c r="AR3183" s="6">
        <v>0.2</v>
      </c>
      <c r="AS3183">
        <v>1099</v>
      </c>
      <c r="AT3183" s="3">
        <v>19.96</v>
      </c>
      <c r="AU3183" s="3">
        <v>20.57</v>
      </c>
      <c r="AV3183" s="3" t="s">
        <v>96</v>
      </c>
      <c r="AW3183" s="3" t="s">
        <v>96</v>
      </c>
      <c r="AX3183">
        <v>29.51</v>
      </c>
      <c r="AY3183" t="s">
        <v>75</v>
      </c>
      <c r="AZ3183" t="s">
        <v>70</v>
      </c>
      <c r="BA3183" t="s">
        <v>82</v>
      </c>
      <c r="BB3183" t="s">
        <v>68</v>
      </c>
      <c r="BC3183" t="s">
        <v>82</v>
      </c>
      <c r="BD3183" t="s">
        <v>75</v>
      </c>
      <c r="BE3183" t="s">
        <v>75</v>
      </c>
      <c r="BF3183" t="s">
        <v>96</v>
      </c>
      <c r="BG3183" s="4" t="s">
        <v>96</v>
      </c>
      <c r="BH3183" s="4" t="s">
        <v>96</v>
      </c>
      <c r="BI3183" t="s">
        <v>96</v>
      </c>
      <c r="BJ3183" s="4" t="s">
        <v>96</v>
      </c>
      <c r="BK3183" s="4" t="s">
        <v>96</v>
      </c>
    </row>
    <row r="3184" spans="1:63" x14ac:dyDescent="0.3">
      <c r="A3184" t="s">
        <v>4988</v>
      </c>
      <c r="B3184" t="s">
        <v>4989</v>
      </c>
      <c r="C3184" t="s">
        <v>93</v>
      </c>
      <c r="D3184" s="1">
        <v>1734000</v>
      </c>
      <c r="E3184">
        <v>3250</v>
      </c>
      <c r="F3184" s="3">
        <v>23.08</v>
      </c>
      <c r="G3184" t="b">
        <v>0</v>
      </c>
      <c r="H3184" t="b">
        <v>0</v>
      </c>
      <c r="I3184" t="b">
        <v>0</v>
      </c>
      <c r="J3184" t="b">
        <v>0</v>
      </c>
      <c r="K3184" s="4">
        <v>2.2000000000000001E-3</v>
      </c>
      <c r="L3184" s="4">
        <v>3.6600000000000001E-2</v>
      </c>
      <c r="M3184" s="4">
        <v>0.10050000000000001</v>
      </c>
      <c r="N3184" s="4">
        <v>9.7699999999999995E-2</v>
      </c>
      <c r="O3184" t="s">
        <v>96</v>
      </c>
      <c r="P3184" t="s">
        <v>96</v>
      </c>
      <c r="Q3184" s="3">
        <v>0</v>
      </c>
      <c r="R3184" s="3">
        <v>0.57325000000000004</v>
      </c>
      <c r="S3184" s="3">
        <v>0.60334500000000002</v>
      </c>
      <c r="T3184" s="3">
        <v>0.60334500000000002</v>
      </c>
      <c r="U3184" s="3">
        <v>0.18754299999999999</v>
      </c>
      <c r="V3184" s="3">
        <v>0.18754299999999999</v>
      </c>
      <c r="W3184" t="s">
        <v>94</v>
      </c>
      <c r="X3184" s="5">
        <v>44543</v>
      </c>
      <c r="Y3184" s="4">
        <v>1.17E-2</v>
      </c>
      <c r="Z3184" s="3">
        <v>0.66</v>
      </c>
      <c r="AA3184" s="5">
        <v>45286</v>
      </c>
      <c r="AB3184" s="3">
        <v>0.23</v>
      </c>
      <c r="AC3184" s="4">
        <v>2.8400000000000002E-2</v>
      </c>
      <c r="AD3184" t="s">
        <v>66</v>
      </c>
      <c r="AE3184" s="4">
        <v>4.7999999999999996E-3</v>
      </c>
      <c r="AF3184" t="s">
        <v>96</v>
      </c>
      <c r="AG3184">
        <v>0.37</v>
      </c>
      <c r="AH3184" s="4">
        <v>0.24249999999999999</v>
      </c>
      <c r="AI3184" s="4">
        <v>5.8700000000000002E-2</v>
      </c>
      <c r="AJ3184" s="4">
        <v>7.0000000000000007E-2</v>
      </c>
      <c r="AK3184" s="4">
        <v>6.3E-2</v>
      </c>
      <c r="AL3184" t="s">
        <v>4990</v>
      </c>
      <c r="AM3184">
        <v>6</v>
      </c>
      <c r="AN3184" s="4">
        <v>1</v>
      </c>
      <c r="AO3184" s="4">
        <v>1</v>
      </c>
      <c r="AP3184" s="4">
        <v>1</v>
      </c>
      <c r="AQ3184" s="6">
        <v>0.4</v>
      </c>
      <c r="AR3184" s="6">
        <v>0.2</v>
      </c>
      <c r="AS3184">
        <v>1099</v>
      </c>
      <c r="AT3184" s="3">
        <v>22.49</v>
      </c>
      <c r="AU3184" s="3">
        <v>23.29</v>
      </c>
      <c r="AV3184" s="3">
        <v>23.07</v>
      </c>
      <c r="AW3184" s="3">
        <v>23.11</v>
      </c>
      <c r="AX3184">
        <v>69.44</v>
      </c>
      <c r="AY3184" t="s">
        <v>75</v>
      </c>
      <c r="AZ3184" t="s">
        <v>75</v>
      </c>
      <c r="BA3184" t="s">
        <v>96</v>
      </c>
      <c r="BB3184" t="s">
        <v>82</v>
      </c>
      <c r="BC3184" t="s">
        <v>96</v>
      </c>
      <c r="BD3184" t="s">
        <v>96</v>
      </c>
      <c r="BE3184" t="s">
        <v>96</v>
      </c>
      <c r="BF3184">
        <v>5.94</v>
      </c>
      <c r="BG3184" s="4">
        <v>0.47789999999999999</v>
      </c>
      <c r="BH3184" s="4">
        <v>0.38100000000000001</v>
      </c>
      <c r="BI3184">
        <v>147.96</v>
      </c>
      <c r="BJ3184" s="4">
        <v>2.1000000000000001E-2</v>
      </c>
      <c r="BK3184" s="4">
        <v>6.3E-3</v>
      </c>
    </row>
    <row r="3185" spans="1:63" x14ac:dyDescent="0.3">
      <c r="A3185" t="s">
        <v>4606</v>
      </c>
      <c r="B3185" t="s">
        <v>4607</v>
      </c>
      <c r="C3185" t="s">
        <v>93</v>
      </c>
      <c r="D3185" s="1">
        <v>802800</v>
      </c>
      <c r="E3185" s="2">
        <v>152</v>
      </c>
      <c r="F3185" s="3">
        <v>26.61</v>
      </c>
      <c r="G3185" t="b">
        <v>0</v>
      </c>
      <c r="H3185" t="b">
        <v>0</v>
      </c>
      <c r="I3185" t="b">
        <v>0</v>
      </c>
      <c r="J3185" t="b">
        <v>0</v>
      </c>
      <c r="K3185" s="4">
        <v>1.6999999999999999E-3</v>
      </c>
      <c r="L3185" s="4">
        <v>4.3999999999999997E-2</v>
      </c>
      <c r="M3185" s="4">
        <v>9.5699999999999993E-2</v>
      </c>
      <c r="N3185" s="4">
        <v>9.2799999999999994E-2</v>
      </c>
      <c r="O3185" s="4" t="s">
        <v>96</v>
      </c>
      <c r="P3185" s="4" t="s">
        <v>96</v>
      </c>
      <c r="Q3185" s="3">
        <v>0</v>
      </c>
      <c r="R3185" s="3">
        <v>0</v>
      </c>
      <c r="S3185" s="3">
        <v>0.259635</v>
      </c>
      <c r="T3185" s="3">
        <v>0.259635</v>
      </c>
      <c r="U3185" s="3">
        <v>0.76216099999999998</v>
      </c>
      <c r="V3185" s="3">
        <v>0.76216099999999998</v>
      </c>
      <c r="W3185" t="s">
        <v>94</v>
      </c>
      <c r="X3185" s="5">
        <v>44866</v>
      </c>
      <c r="Y3185" s="4">
        <v>4.3E-3</v>
      </c>
      <c r="Z3185" s="3">
        <v>1.46</v>
      </c>
      <c r="AA3185" s="5">
        <v>45287</v>
      </c>
      <c r="AB3185" s="3">
        <v>0.22</v>
      </c>
      <c r="AC3185" s="4">
        <v>5.4600000000000003E-2</v>
      </c>
      <c r="AD3185" t="s">
        <v>95</v>
      </c>
      <c r="AE3185" s="4">
        <v>5.7000000000000002E-3</v>
      </c>
      <c r="AF3185" t="s">
        <v>96</v>
      </c>
      <c r="AG3185">
        <v>0.62</v>
      </c>
      <c r="AH3185" s="4">
        <v>0.13420000000000001</v>
      </c>
      <c r="AI3185" s="4">
        <v>7.4200000000000002E-2</v>
      </c>
      <c r="AJ3185" s="4">
        <v>8.6099999999999996E-2</v>
      </c>
      <c r="AK3185" s="4">
        <v>8.5800000000000001E-2</v>
      </c>
      <c r="AL3185" t="s">
        <v>322</v>
      </c>
      <c r="AM3185" s="2">
        <v>15</v>
      </c>
      <c r="AN3185" s="4">
        <v>0.90700000000000003</v>
      </c>
      <c r="AO3185" s="4">
        <v>1</v>
      </c>
      <c r="AP3185" s="4">
        <v>1</v>
      </c>
      <c r="AQ3185" s="6">
        <v>0.4</v>
      </c>
      <c r="AR3185" s="6">
        <v>0.2</v>
      </c>
      <c r="AS3185">
        <v>1099</v>
      </c>
      <c r="AT3185" s="3">
        <v>25.54</v>
      </c>
      <c r="AU3185" s="3">
        <v>26.97</v>
      </c>
      <c r="AV3185" s="3">
        <v>26.61</v>
      </c>
      <c r="AW3185" s="3">
        <v>26.61</v>
      </c>
      <c r="AX3185">
        <v>71.8</v>
      </c>
      <c r="AY3185" t="s">
        <v>75</v>
      </c>
      <c r="AZ3185" t="s">
        <v>71</v>
      </c>
      <c r="BA3185" t="s">
        <v>96</v>
      </c>
      <c r="BB3185" t="s">
        <v>79</v>
      </c>
      <c r="BC3185" t="s">
        <v>82</v>
      </c>
      <c r="BD3185" t="s">
        <v>79</v>
      </c>
      <c r="BE3185" t="s">
        <v>96</v>
      </c>
      <c r="BF3185">
        <v>5.82</v>
      </c>
      <c r="BG3185" s="4">
        <v>0.2364</v>
      </c>
      <c r="BH3185" s="4">
        <v>0.35820000000000002</v>
      </c>
      <c r="BI3185">
        <v>422.91</v>
      </c>
      <c r="BJ3185" s="4">
        <v>8.5599999999999996E-2</v>
      </c>
      <c r="BK3185" s="4">
        <v>2.4E-2</v>
      </c>
    </row>
    <row r="3186" spans="1:63" x14ac:dyDescent="0.3">
      <c r="A3186" t="s">
        <v>1788</v>
      </c>
      <c r="B3186" t="s">
        <v>1789</v>
      </c>
      <c r="C3186" t="s">
        <v>1398</v>
      </c>
      <c r="D3186" s="1">
        <v>867951000</v>
      </c>
      <c r="E3186" s="2">
        <v>92095</v>
      </c>
      <c r="F3186" s="3">
        <v>56.26</v>
      </c>
      <c r="G3186" t="b">
        <v>0</v>
      </c>
      <c r="H3186" t="b">
        <v>0</v>
      </c>
      <c r="I3186" t="b">
        <v>0</v>
      </c>
      <c r="J3186" t="b">
        <v>0</v>
      </c>
      <c r="K3186" s="4">
        <v>-6.8999999999999999E-3</v>
      </c>
      <c r="L3186" s="4">
        <v>2.23E-2</v>
      </c>
      <c r="M3186" s="4">
        <v>0.1694</v>
      </c>
      <c r="N3186" s="4">
        <v>0.16789999999999999</v>
      </c>
      <c r="O3186" s="4">
        <v>9.6600000000000005E-2</v>
      </c>
      <c r="P3186" s="4">
        <v>9.6100000000000005E-2</v>
      </c>
      <c r="Q3186" s="3">
        <v>1.75E-3</v>
      </c>
      <c r="R3186" s="3">
        <v>33.709699999999998</v>
      </c>
      <c r="S3186" s="3">
        <v>154.406139</v>
      </c>
      <c r="T3186" s="3">
        <v>164.20790700000001</v>
      </c>
      <c r="U3186" s="3">
        <v>326.90189299999997</v>
      </c>
      <c r="V3186" s="3">
        <v>326.90189299999997</v>
      </c>
      <c r="W3186" t="s">
        <v>1399</v>
      </c>
      <c r="X3186" s="5">
        <v>41891</v>
      </c>
      <c r="Y3186" s="4">
        <v>1.3599999999999999E-2</v>
      </c>
      <c r="Z3186" s="3">
        <v>0.84</v>
      </c>
      <c r="AA3186" s="5">
        <v>45282</v>
      </c>
      <c r="AB3186" s="3">
        <v>0.3</v>
      </c>
      <c r="AC3186" s="4">
        <v>1.4800000000000001E-2</v>
      </c>
      <c r="AD3186" t="s">
        <v>66</v>
      </c>
      <c r="AE3186" s="4">
        <v>2.24E-2</v>
      </c>
      <c r="AF3186">
        <v>0.04</v>
      </c>
      <c r="AG3186">
        <v>0.51</v>
      </c>
      <c r="AH3186" s="4">
        <v>0.26440000000000002</v>
      </c>
      <c r="AI3186" s="4">
        <v>6.1600000000000002E-2</v>
      </c>
      <c r="AJ3186" s="4">
        <v>7.9699999999999993E-2</v>
      </c>
      <c r="AK3186" s="4">
        <v>8.7900000000000006E-2</v>
      </c>
      <c r="AL3186" t="s">
        <v>360</v>
      </c>
      <c r="AM3186">
        <v>142</v>
      </c>
      <c r="AN3186" s="4">
        <v>0.59709999999999996</v>
      </c>
      <c r="AO3186" s="4">
        <v>0.70650000000000002</v>
      </c>
      <c r="AP3186" s="4">
        <v>1.0905</v>
      </c>
      <c r="AQ3186" s="6">
        <v>0.4</v>
      </c>
      <c r="AR3186" s="6">
        <v>0.2</v>
      </c>
      <c r="AS3186">
        <v>1099</v>
      </c>
      <c r="AT3186" s="3">
        <v>54.83</v>
      </c>
      <c r="AU3186" s="3">
        <v>57.25</v>
      </c>
      <c r="AV3186">
        <v>56.08</v>
      </c>
      <c r="AW3186">
        <v>56.61</v>
      </c>
      <c r="AX3186">
        <v>60.81</v>
      </c>
      <c r="AY3186" t="s">
        <v>69</v>
      </c>
      <c r="AZ3186" t="s">
        <v>71</v>
      </c>
      <c r="BA3186" t="s">
        <v>72</v>
      </c>
      <c r="BB3186" t="s">
        <v>79</v>
      </c>
      <c r="BC3186" t="s">
        <v>79</v>
      </c>
      <c r="BD3186" t="s">
        <v>71</v>
      </c>
      <c r="BE3186" t="s">
        <v>96</v>
      </c>
      <c r="BF3186">
        <v>6.1</v>
      </c>
      <c r="BG3186" s="4">
        <v>0.25769999999999998</v>
      </c>
      <c r="BH3186" s="4">
        <v>0.41639999999999999</v>
      </c>
      <c r="BI3186">
        <v>165.06</v>
      </c>
      <c r="BJ3186" s="4">
        <v>3.9E-2</v>
      </c>
      <c r="BK3186" s="4">
        <v>6.2300000000000001E-2</v>
      </c>
    </row>
    <row r="3187" spans="1:63" x14ac:dyDescent="0.3">
      <c r="A3187" t="s">
        <v>3123</v>
      </c>
      <c r="B3187" t="s">
        <v>3124</v>
      </c>
      <c r="C3187" t="s">
        <v>1398</v>
      </c>
      <c r="D3187" s="1">
        <v>692244000</v>
      </c>
      <c r="E3187" s="2">
        <v>506978</v>
      </c>
      <c r="F3187" s="3">
        <v>25.76</v>
      </c>
      <c r="G3187" t="b">
        <v>0</v>
      </c>
      <c r="H3187" t="b">
        <v>0</v>
      </c>
      <c r="I3187" t="b">
        <v>0</v>
      </c>
      <c r="J3187" t="b">
        <v>0</v>
      </c>
      <c r="K3187" s="4">
        <v>-3.5000000000000001E-3</v>
      </c>
      <c r="L3187" s="4">
        <v>-2.76E-2</v>
      </c>
      <c r="M3187" s="4">
        <v>-8.9399999999999993E-2</v>
      </c>
      <c r="N3187" s="4">
        <v>-8.6900000000000005E-2</v>
      </c>
      <c r="O3187" s="4">
        <v>7.7700000000000005E-2</v>
      </c>
      <c r="P3187" t="s">
        <v>96</v>
      </c>
      <c r="Q3187" s="3">
        <v>-7.3147500000000001</v>
      </c>
      <c r="R3187" s="3">
        <v>-65.739999999999995</v>
      </c>
      <c r="S3187" s="3">
        <v>-129.04249999999999</v>
      </c>
      <c r="T3187" s="3">
        <v>-129.04249999999999</v>
      </c>
      <c r="U3187" s="3">
        <v>837.71841500000005</v>
      </c>
      <c r="V3187" s="3">
        <v>837.71841500000005</v>
      </c>
      <c r="W3187" t="s">
        <v>659</v>
      </c>
      <c r="X3187" s="5">
        <v>43593</v>
      </c>
      <c r="Y3187" s="4">
        <v>8.5000000000000006E-3</v>
      </c>
      <c r="Z3187" s="3">
        <v>0.75</v>
      </c>
      <c r="AA3187" s="5">
        <v>45287</v>
      </c>
      <c r="AB3187" s="3">
        <v>0.75</v>
      </c>
      <c r="AC3187" s="4">
        <v>2.9100000000000001E-2</v>
      </c>
      <c r="AD3187" t="s">
        <v>66</v>
      </c>
      <c r="AE3187" s="4">
        <v>8.5000000000000006E-3</v>
      </c>
      <c r="AF3187">
        <v>0.04</v>
      </c>
      <c r="AG3187">
        <v>-0.14000000000000001</v>
      </c>
      <c r="AH3187" s="4">
        <v>0.48020000000000002</v>
      </c>
      <c r="AI3187" s="4">
        <v>9.6299999999999997E-2</v>
      </c>
      <c r="AJ3187" s="4">
        <v>0.107</v>
      </c>
      <c r="AK3187" s="4">
        <v>9.8900000000000002E-2</v>
      </c>
      <c r="AL3187" t="s">
        <v>4599</v>
      </c>
      <c r="AM3187" s="2">
        <v>3</v>
      </c>
      <c r="AN3187" s="4">
        <v>1</v>
      </c>
      <c r="AO3187" s="4">
        <v>1</v>
      </c>
      <c r="AP3187" s="4">
        <v>1</v>
      </c>
      <c r="AQ3187" s="6">
        <v>0.4</v>
      </c>
      <c r="AR3187" s="6">
        <v>0.2</v>
      </c>
      <c r="AS3187">
        <v>1099</v>
      </c>
      <c r="AT3187" s="3">
        <v>25.58</v>
      </c>
      <c r="AU3187" s="3">
        <v>26.42</v>
      </c>
      <c r="AV3187" s="3">
        <v>25.65</v>
      </c>
      <c r="AW3187" s="3">
        <v>25.92</v>
      </c>
      <c r="AX3187">
        <v>36.69</v>
      </c>
      <c r="AY3187" t="s">
        <v>72</v>
      </c>
      <c r="AZ3187" t="s">
        <v>71</v>
      </c>
      <c r="BA3187" t="s">
        <v>96</v>
      </c>
      <c r="BB3187" t="s">
        <v>79</v>
      </c>
      <c r="BC3187" t="s">
        <v>79</v>
      </c>
      <c r="BD3187" t="s">
        <v>70</v>
      </c>
      <c r="BE3187" t="s">
        <v>96</v>
      </c>
      <c r="BF3187" t="s">
        <v>96</v>
      </c>
      <c r="BG3187" s="4" t="s">
        <v>96</v>
      </c>
      <c r="BH3187" s="4" t="s">
        <v>96</v>
      </c>
      <c r="BI3187" t="s">
        <v>96</v>
      </c>
      <c r="BJ3187" s="4" t="s">
        <v>96</v>
      </c>
      <c r="BK3187" s="4" t="s">
        <v>96</v>
      </c>
    </row>
    <row r="3188" spans="1:63" x14ac:dyDescent="0.3">
      <c r="A3188" t="s">
        <v>1396</v>
      </c>
      <c r="B3188" t="s">
        <v>1397</v>
      </c>
      <c r="C3188" t="s">
        <v>1398</v>
      </c>
      <c r="D3188" s="1">
        <v>644355000</v>
      </c>
      <c r="E3188" s="2">
        <v>95106</v>
      </c>
      <c r="F3188" s="3">
        <v>30.1</v>
      </c>
      <c r="G3188" t="b">
        <v>0</v>
      </c>
      <c r="H3188" t="b">
        <v>0</v>
      </c>
      <c r="I3188" t="b">
        <v>0</v>
      </c>
      <c r="J3188" t="b">
        <v>0</v>
      </c>
      <c r="K3188" s="4">
        <v>2.7000000000000001E-3</v>
      </c>
      <c r="L3188" s="4">
        <v>2.5700000000000001E-2</v>
      </c>
      <c r="M3188" s="4">
        <v>0.10059999999999999</v>
      </c>
      <c r="N3188" s="4">
        <v>9.7500000000000003E-2</v>
      </c>
      <c r="O3188" s="4">
        <v>2.5000000000000001E-3</v>
      </c>
      <c r="P3188" s="4">
        <v>2.8500000000000001E-2</v>
      </c>
      <c r="Q3188" s="3">
        <v>1.5677749999999999</v>
      </c>
      <c r="R3188" s="3">
        <v>9.2262249999999995</v>
      </c>
      <c r="S3188" s="3">
        <v>-44.110199000000001</v>
      </c>
      <c r="T3188" s="3">
        <v>-31.179012</v>
      </c>
      <c r="U3188" s="3">
        <v>-192.188053</v>
      </c>
      <c r="V3188" s="3">
        <v>-192.188053</v>
      </c>
      <c r="W3188" t="s">
        <v>1399</v>
      </c>
      <c r="X3188" s="5">
        <v>39897</v>
      </c>
      <c r="Y3188" s="4">
        <v>7.7999999999999996E-3</v>
      </c>
      <c r="Z3188" s="3">
        <v>1.23</v>
      </c>
      <c r="AA3188" s="5">
        <v>45288</v>
      </c>
      <c r="AB3188" s="3">
        <v>1.23</v>
      </c>
      <c r="AC3188" s="4">
        <v>4.07E-2</v>
      </c>
      <c r="AD3188" t="s">
        <v>243</v>
      </c>
      <c r="AE3188" s="4">
        <v>6.1000000000000004E-3</v>
      </c>
      <c r="AF3188">
        <v>0.05</v>
      </c>
      <c r="AG3188">
        <v>0.3</v>
      </c>
      <c r="AH3188" s="4">
        <v>0.71619999999999995</v>
      </c>
      <c r="AI3188" s="4">
        <v>5.3100000000000001E-2</v>
      </c>
      <c r="AJ3188" s="4">
        <v>5.1999999999999998E-2</v>
      </c>
      <c r="AK3188" s="4">
        <v>5.0999999999999997E-2</v>
      </c>
      <c r="AL3188" t="s">
        <v>1400</v>
      </c>
      <c r="AM3188" s="2">
        <v>26</v>
      </c>
      <c r="AN3188" s="4">
        <v>0.86229999999999996</v>
      </c>
      <c r="AO3188" s="4">
        <v>0.96099999999999997</v>
      </c>
      <c r="AP3188" s="4">
        <v>0.99970000000000003</v>
      </c>
      <c r="AQ3188" s="6">
        <v>0.4</v>
      </c>
      <c r="AR3188" s="6">
        <v>0.2</v>
      </c>
      <c r="AS3188">
        <v>1099</v>
      </c>
      <c r="AT3188" s="3">
        <v>29.24</v>
      </c>
      <c r="AU3188" s="3">
        <v>30.29</v>
      </c>
      <c r="AV3188" s="3">
        <v>30.06</v>
      </c>
      <c r="AW3188" s="3">
        <v>30.16</v>
      </c>
      <c r="AX3188">
        <v>70.83</v>
      </c>
      <c r="AY3188" t="s">
        <v>69</v>
      </c>
      <c r="AZ3188" t="s">
        <v>79</v>
      </c>
      <c r="BA3188" t="s">
        <v>79</v>
      </c>
      <c r="BB3188" t="s">
        <v>69</v>
      </c>
      <c r="BC3188" t="s">
        <v>72</v>
      </c>
      <c r="BD3188" t="s">
        <v>69</v>
      </c>
      <c r="BE3188" t="s">
        <v>82</v>
      </c>
      <c r="BF3188">
        <v>6.42</v>
      </c>
      <c r="BG3188" s="4">
        <v>0.4587</v>
      </c>
      <c r="BH3188" s="4">
        <v>0.49340000000000001</v>
      </c>
      <c r="BI3188">
        <v>179.83</v>
      </c>
      <c r="BJ3188" s="4">
        <v>3.15E-2</v>
      </c>
      <c r="BK3188" s="4">
        <v>3.7400000000000003E-2</v>
      </c>
    </row>
    <row r="3189" spans="1:63" x14ac:dyDescent="0.3">
      <c r="A3189" t="s">
        <v>2431</v>
      </c>
      <c r="B3189" t="s">
        <v>2432</v>
      </c>
      <c r="C3189" t="s">
        <v>1398</v>
      </c>
      <c r="D3189" s="1">
        <v>520413000</v>
      </c>
      <c r="E3189" s="2">
        <v>192428</v>
      </c>
      <c r="F3189" s="3">
        <v>27.22</v>
      </c>
      <c r="G3189" t="b">
        <v>0</v>
      </c>
      <c r="H3189" t="b">
        <v>0</v>
      </c>
      <c r="I3189" t="b">
        <v>0</v>
      </c>
      <c r="J3189" t="b">
        <v>0</v>
      </c>
      <c r="K3189" s="4">
        <v>-3.7000000000000002E-3</v>
      </c>
      <c r="L3189" s="4">
        <v>2.0500000000000001E-2</v>
      </c>
      <c r="M3189" s="4">
        <v>2.5499999999999998E-2</v>
      </c>
      <c r="N3189" s="4">
        <v>2.4799999999999999E-2</v>
      </c>
      <c r="O3189" s="4">
        <v>0.1105</v>
      </c>
      <c r="P3189" s="4">
        <v>9.3799999999999994E-2</v>
      </c>
      <c r="Q3189" s="3">
        <v>-6.0118410000000004</v>
      </c>
      <c r="R3189" s="3">
        <v>-41.450704999999999</v>
      </c>
      <c r="S3189" s="3">
        <v>-106.338178</v>
      </c>
      <c r="T3189" s="3">
        <v>-99.733103</v>
      </c>
      <c r="U3189" s="3">
        <v>367.662575</v>
      </c>
      <c r="V3189" s="3">
        <v>367.662575</v>
      </c>
      <c r="W3189" t="s">
        <v>659</v>
      </c>
      <c r="X3189" s="5">
        <v>41024</v>
      </c>
      <c r="Y3189" s="4">
        <v>5.0000000000000001E-3</v>
      </c>
      <c r="Z3189" s="3">
        <v>2.02</v>
      </c>
      <c r="AA3189" s="5">
        <v>45279</v>
      </c>
      <c r="AB3189" s="3">
        <v>0.55000000000000004</v>
      </c>
      <c r="AC3189" s="4">
        <v>7.3899999999999993E-2</v>
      </c>
      <c r="AD3189" t="s">
        <v>66</v>
      </c>
      <c r="AE3189" s="4">
        <v>5.7999999999999996E-3</v>
      </c>
      <c r="AF3189">
        <v>0.04</v>
      </c>
      <c r="AG3189">
        <v>0.7</v>
      </c>
      <c r="AH3189" s="4">
        <v>1.6019000000000001</v>
      </c>
      <c r="AI3189" s="4">
        <v>0.13719999999999999</v>
      </c>
      <c r="AJ3189" s="4">
        <v>0.12620000000000001</v>
      </c>
      <c r="AK3189" s="4">
        <v>0.1173</v>
      </c>
      <c r="AL3189" t="s">
        <v>67</v>
      </c>
      <c r="AM3189" s="2">
        <v>12</v>
      </c>
      <c r="AN3189" s="4">
        <v>0.99209999999999998</v>
      </c>
      <c r="AO3189" s="4">
        <v>1.0001</v>
      </c>
      <c r="AP3189" s="4">
        <v>1.0001</v>
      </c>
      <c r="AQ3189" s="6">
        <v>0.4</v>
      </c>
      <c r="AR3189" s="6">
        <v>0.2</v>
      </c>
      <c r="AS3189">
        <v>1099</v>
      </c>
      <c r="AT3189" s="3">
        <v>25.98</v>
      </c>
      <c r="AU3189" s="3">
        <v>27.75</v>
      </c>
      <c r="AV3189" s="3">
        <v>27.18</v>
      </c>
      <c r="AW3189" s="3">
        <v>27.29</v>
      </c>
      <c r="AX3189">
        <v>57.65</v>
      </c>
      <c r="AY3189" t="s">
        <v>69</v>
      </c>
      <c r="AZ3189" t="s">
        <v>69</v>
      </c>
      <c r="BA3189" t="s">
        <v>79</v>
      </c>
      <c r="BB3189" t="s">
        <v>79</v>
      </c>
      <c r="BC3189" t="s">
        <v>68</v>
      </c>
      <c r="BD3189" t="s">
        <v>72</v>
      </c>
      <c r="BE3189" t="s">
        <v>79</v>
      </c>
      <c r="BF3189">
        <v>6.68</v>
      </c>
      <c r="BG3189" s="4">
        <v>0.73099999999999998</v>
      </c>
      <c r="BH3189" s="4">
        <v>0.59189999999999998</v>
      </c>
      <c r="BI3189">
        <v>552.01</v>
      </c>
      <c r="BJ3189" s="4">
        <v>9.7100000000000006E-2</v>
      </c>
      <c r="BK3189" s="4">
        <v>2.29E-2</v>
      </c>
    </row>
    <row r="3190" spans="1:63" x14ac:dyDescent="0.3">
      <c r="A3190" t="s">
        <v>1479</v>
      </c>
      <c r="B3190" t="s">
        <v>1480</v>
      </c>
      <c r="C3190" t="s">
        <v>1398</v>
      </c>
      <c r="D3190" s="1">
        <v>358137000</v>
      </c>
      <c r="E3190" s="2">
        <v>100917</v>
      </c>
      <c r="F3190" s="3">
        <v>31.41</v>
      </c>
      <c r="G3190" t="b">
        <v>0</v>
      </c>
      <c r="H3190" t="b">
        <v>0</v>
      </c>
      <c r="I3190" t="b">
        <v>1</v>
      </c>
      <c r="J3190" t="b">
        <v>0</v>
      </c>
      <c r="K3190" s="4">
        <v>3.0000000000000001E-3</v>
      </c>
      <c r="L3190" s="4">
        <v>2.01E-2</v>
      </c>
      <c r="M3190" s="4">
        <v>1.8E-3</v>
      </c>
      <c r="N3190" s="4">
        <v>1.1000000000000001E-3</v>
      </c>
      <c r="O3190" s="4">
        <v>-1.4200000000000001E-2</v>
      </c>
      <c r="P3190" s="4">
        <v>5.7999999999999996E-3</v>
      </c>
      <c r="Q3190" s="3">
        <v>-6.3466139999999998</v>
      </c>
      <c r="R3190" s="3">
        <v>-72.579053000000002</v>
      </c>
      <c r="S3190" s="3">
        <v>-152.80703600000001</v>
      </c>
      <c r="T3190" s="3">
        <v>-152.80703600000001</v>
      </c>
      <c r="U3190" s="3">
        <v>-318.32630599999999</v>
      </c>
      <c r="V3190" s="3">
        <v>-318.32630599999999</v>
      </c>
      <c r="W3190" t="s">
        <v>659</v>
      </c>
      <c r="X3190" s="5">
        <v>40134</v>
      </c>
      <c r="Y3190" s="4">
        <v>7.7000000000000002E-3</v>
      </c>
      <c r="Z3190" s="3">
        <v>0.38</v>
      </c>
      <c r="AA3190" s="5">
        <v>45288</v>
      </c>
      <c r="AB3190" s="3">
        <v>0.38</v>
      </c>
      <c r="AC3190" s="4">
        <v>1.2E-2</v>
      </c>
      <c r="AD3190" t="s">
        <v>243</v>
      </c>
      <c r="AE3190" s="4">
        <v>2.5999999999999999E-3</v>
      </c>
      <c r="AF3190">
        <v>0.03</v>
      </c>
      <c r="AG3190">
        <v>0.13</v>
      </c>
      <c r="AH3190" s="4">
        <v>0.31580000000000003</v>
      </c>
      <c r="AI3190" s="4">
        <v>6.7599999999999993E-2</v>
      </c>
      <c r="AJ3190" s="4">
        <v>6.13E-2</v>
      </c>
      <c r="AK3190" s="4">
        <v>5.7299999999999997E-2</v>
      </c>
      <c r="AL3190" t="s">
        <v>1400</v>
      </c>
      <c r="AM3190">
        <v>43</v>
      </c>
      <c r="AN3190" s="4">
        <v>0.53069999999999995</v>
      </c>
      <c r="AO3190" s="4">
        <v>0.72160000000000002</v>
      </c>
      <c r="AP3190" s="4">
        <v>0.99990000000000001</v>
      </c>
      <c r="AQ3190" s="6">
        <v>0.4</v>
      </c>
      <c r="AR3190" s="6">
        <v>0.2</v>
      </c>
      <c r="AS3190">
        <v>1099</v>
      </c>
      <c r="AT3190" s="3">
        <v>30.56</v>
      </c>
      <c r="AU3190" s="3">
        <v>31.69</v>
      </c>
      <c r="AV3190" s="3">
        <v>31.36</v>
      </c>
      <c r="AW3190" s="3">
        <v>31.5</v>
      </c>
      <c r="AX3190">
        <v>59.77</v>
      </c>
      <c r="AY3190" t="s">
        <v>72</v>
      </c>
      <c r="AZ3190" t="s">
        <v>71</v>
      </c>
      <c r="BA3190" t="s">
        <v>79</v>
      </c>
      <c r="BB3190" t="s">
        <v>69</v>
      </c>
      <c r="BC3190" t="s">
        <v>69</v>
      </c>
      <c r="BD3190" t="s">
        <v>72</v>
      </c>
      <c r="BE3190" t="s">
        <v>72</v>
      </c>
      <c r="BF3190">
        <v>6.06</v>
      </c>
      <c r="BG3190" s="4">
        <v>0.4375</v>
      </c>
      <c r="BH3190" s="4">
        <v>0.40389999999999998</v>
      </c>
      <c r="BI3190">
        <v>267.08</v>
      </c>
      <c r="BJ3190" s="4">
        <v>2.3E-3</v>
      </c>
      <c r="BK3190" s="4">
        <v>0.1072</v>
      </c>
    </row>
    <row r="3191" spans="1:63" x14ac:dyDescent="0.3">
      <c r="A3191" t="s">
        <v>3569</v>
      </c>
      <c r="B3191" t="s">
        <v>4667</v>
      </c>
      <c r="C3191" t="s">
        <v>1398</v>
      </c>
      <c r="D3191" s="1">
        <v>260417000</v>
      </c>
      <c r="E3191" s="2">
        <v>107081</v>
      </c>
      <c r="F3191" s="3">
        <v>28.82</v>
      </c>
      <c r="G3191" t="b">
        <v>0</v>
      </c>
      <c r="H3191" t="b">
        <v>0</v>
      </c>
      <c r="I3191" t="b">
        <v>0</v>
      </c>
      <c r="J3191" t="b">
        <v>0</v>
      </c>
      <c r="K3191" s="4">
        <v>2.3999999999999998E-3</v>
      </c>
      <c r="L3191" s="4">
        <v>-6.0199999999999997E-2</v>
      </c>
      <c r="M3191" s="4">
        <v>-5.6599999999999998E-2</v>
      </c>
      <c r="N3191" s="4">
        <v>-5.8799999999999998E-2</v>
      </c>
      <c r="O3191" s="4">
        <v>0.11070000000000001</v>
      </c>
      <c r="P3191" s="4" t="s">
        <v>96</v>
      </c>
      <c r="Q3191" s="3">
        <v>-5.8212919999999997</v>
      </c>
      <c r="R3191" s="3">
        <v>-10.067672</v>
      </c>
      <c r="S3191" s="3">
        <v>16.641862</v>
      </c>
      <c r="T3191" s="3">
        <v>16.57283</v>
      </c>
      <c r="U3191" s="3">
        <v>285.764971</v>
      </c>
      <c r="V3191" s="3">
        <v>285.764971</v>
      </c>
      <c r="W3191" t="s">
        <v>1399</v>
      </c>
      <c r="X3191" s="5">
        <v>44167</v>
      </c>
      <c r="Y3191" s="4">
        <v>8.9999999999999993E-3</v>
      </c>
      <c r="Z3191" s="3">
        <v>4.04</v>
      </c>
      <c r="AA3191" s="5">
        <v>44923</v>
      </c>
      <c r="AB3191" s="3">
        <v>4.04</v>
      </c>
      <c r="AC3191" s="4">
        <v>0.14080000000000001</v>
      </c>
      <c r="AD3191" t="s">
        <v>243</v>
      </c>
      <c r="AE3191" s="4">
        <v>1.03E-2</v>
      </c>
      <c r="AF3191" t="s">
        <v>96</v>
      </c>
      <c r="AG3191">
        <v>-0.35</v>
      </c>
      <c r="AH3191" s="4">
        <v>0.12809999999999999</v>
      </c>
      <c r="AI3191" s="4">
        <v>0.13880000000000001</v>
      </c>
      <c r="AJ3191" s="4">
        <v>0.1492</v>
      </c>
      <c r="AK3191" s="4">
        <v>0.1361</v>
      </c>
      <c r="AL3191" t="s">
        <v>412</v>
      </c>
      <c r="AM3191">
        <v>7</v>
      </c>
      <c r="AN3191" s="4">
        <v>0.99990000000000001</v>
      </c>
      <c r="AO3191" s="4">
        <v>0.99990000000000001</v>
      </c>
      <c r="AP3191" s="4">
        <v>0.99990000000000001</v>
      </c>
      <c r="AQ3191" s="6">
        <v>0.4</v>
      </c>
      <c r="AR3191" s="6">
        <v>0.2</v>
      </c>
      <c r="AS3191">
        <v>1099</v>
      </c>
      <c r="AT3191" s="3">
        <v>28.31</v>
      </c>
      <c r="AU3191" s="3">
        <v>29.99</v>
      </c>
      <c r="AV3191" s="3">
        <v>28.66</v>
      </c>
      <c r="AW3191" s="3">
        <v>28.91</v>
      </c>
      <c r="AX3191">
        <v>35.54</v>
      </c>
      <c r="AY3191" t="s">
        <v>75</v>
      </c>
      <c r="AZ3191" t="s">
        <v>79</v>
      </c>
      <c r="BA3191" t="s">
        <v>96</v>
      </c>
      <c r="BB3191" t="s">
        <v>71</v>
      </c>
      <c r="BC3191" t="s">
        <v>75</v>
      </c>
      <c r="BD3191" t="s">
        <v>82</v>
      </c>
      <c r="BE3191" t="s">
        <v>96</v>
      </c>
      <c r="BF3191" t="s">
        <v>96</v>
      </c>
      <c r="BG3191" s="4" t="s">
        <v>96</v>
      </c>
      <c r="BH3191" s="4" t="s">
        <v>96</v>
      </c>
      <c r="BI3191" s="7" t="s">
        <v>96</v>
      </c>
      <c r="BJ3191" s="4" t="s">
        <v>96</v>
      </c>
      <c r="BK3191" s="4" t="s">
        <v>96</v>
      </c>
    </row>
    <row r="3192" spans="1:63" x14ac:dyDescent="0.3">
      <c r="A3192" t="s">
        <v>2899</v>
      </c>
      <c r="B3192" t="s">
        <v>5786</v>
      </c>
      <c r="C3192" t="s">
        <v>1398</v>
      </c>
      <c r="D3192" s="1">
        <v>221530000</v>
      </c>
      <c r="E3192" s="2">
        <v>416872</v>
      </c>
      <c r="F3192" s="3">
        <v>16.95</v>
      </c>
      <c r="G3192" t="b">
        <v>0</v>
      </c>
      <c r="H3192" t="b">
        <v>0</v>
      </c>
      <c r="I3192" t="b">
        <v>0</v>
      </c>
      <c r="J3192" t="b">
        <v>0</v>
      </c>
      <c r="K3192" s="4">
        <v>9.7000000000000003E-3</v>
      </c>
      <c r="L3192" s="4">
        <v>-0.1043</v>
      </c>
      <c r="M3192" s="4">
        <v>-0.1512</v>
      </c>
      <c r="N3192" s="4">
        <v>-0.1532</v>
      </c>
      <c r="O3192" s="4">
        <v>-1.6799999999999999E-2</v>
      </c>
      <c r="P3192" s="4">
        <v>-3.6400000000000002E-2</v>
      </c>
      <c r="Q3192" s="3">
        <v>-14.6455</v>
      </c>
      <c r="R3192" s="3">
        <v>-47.355960000000003</v>
      </c>
      <c r="S3192" s="3">
        <v>-94.015445</v>
      </c>
      <c r="T3192" s="3">
        <v>-91.897655</v>
      </c>
      <c r="U3192" s="3">
        <v>162.40401499999999</v>
      </c>
      <c r="V3192" s="3">
        <v>162.40401499999999</v>
      </c>
      <c r="W3192" t="s">
        <v>1399</v>
      </c>
      <c r="X3192" s="5">
        <v>40799</v>
      </c>
      <c r="Y3192" s="4">
        <v>1.43E-2</v>
      </c>
      <c r="Z3192" s="3">
        <v>1.04</v>
      </c>
      <c r="AA3192" s="5">
        <v>45287</v>
      </c>
      <c r="AB3192" s="3">
        <v>1.04</v>
      </c>
      <c r="AC3192" s="4">
        <v>6.2399999999999997E-2</v>
      </c>
      <c r="AD3192" t="s">
        <v>243</v>
      </c>
      <c r="AE3192" s="4">
        <v>8.8000000000000005E-3</v>
      </c>
      <c r="AF3192">
        <v>0.04</v>
      </c>
      <c r="AG3192">
        <v>-0.51</v>
      </c>
      <c r="AH3192" s="4">
        <v>0.63160000000000005</v>
      </c>
      <c r="AI3192" s="4">
        <v>0.2452</v>
      </c>
      <c r="AJ3192" s="4">
        <v>0.19070000000000001</v>
      </c>
      <c r="AK3192" s="4">
        <v>0.16320000000000001</v>
      </c>
      <c r="AL3192" t="s">
        <v>2900</v>
      </c>
      <c r="AM3192">
        <v>399</v>
      </c>
      <c r="AN3192" s="4">
        <v>1.0032000000000001</v>
      </c>
      <c r="AO3192" s="4">
        <v>1.0246999999999999</v>
      </c>
      <c r="AP3192" s="4">
        <v>1.1696</v>
      </c>
      <c r="AQ3192" s="6">
        <v>0.4</v>
      </c>
      <c r="AR3192" s="6">
        <v>0.2</v>
      </c>
      <c r="AS3192">
        <v>1099</v>
      </c>
      <c r="AT3192" s="3">
        <v>16.03</v>
      </c>
      <c r="AU3192" s="3">
        <v>19.04</v>
      </c>
      <c r="AV3192" s="3">
        <v>16.760000000000002</v>
      </c>
      <c r="AW3192" s="3">
        <v>17.059999999999999</v>
      </c>
      <c r="AX3192">
        <v>33.49</v>
      </c>
      <c r="AY3192" t="s">
        <v>68</v>
      </c>
      <c r="AZ3192" t="s">
        <v>75</v>
      </c>
      <c r="BA3192" t="s">
        <v>70</v>
      </c>
      <c r="BB3192" t="s">
        <v>82</v>
      </c>
      <c r="BC3192" t="s">
        <v>82</v>
      </c>
      <c r="BD3192" t="s">
        <v>79</v>
      </c>
      <c r="BE3192" t="s">
        <v>82</v>
      </c>
      <c r="BF3192" t="s">
        <v>96</v>
      </c>
      <c r="BG3192" s="4" t="s">
        <v>96</v>
      </c>
      <c r="BH3192" s="4" t="s">
        <v>96</v>
      </c>
      <c r="BI3192" t="s">
        <v>96</v>
      </c>
      <c r="BJ3192" s="4" t="s">
        <v>96</v>
      </c>
      <c r="BK3192" s="4" t="s">
        <v>96</v>
      </c>
    </row>
    <row r="3193" spans="1:63" x14ac:dyDescent="0.3">
      <c r="A3193" t="s">
        <v>2557</v>
      </c>
      <c r="B3193" t="s">
        <v>2558</v>
      </c>
      <c r="C3193" t="s">
        <v>1398</v>
      </c>
      <c r="D3193" s="1">
        <v>188699000</v>
      </c>
      <c r="E3193" s="2">
        <v>42205</v>
      </c>
      <c r="F3193" s="3">
        <v>35.07</v>
      </c>
      <c r="G3193" t="b">
        <v>0</v>
      </c>
      <c r="H3193" t="b">
        <v>0</v>
      </c>
      <c r="I3193" t="b">
        <v>0</v>
      </c>
      <c r="J3193" t="b">
        <v>0</v>
      </c>
      <c r="K3193" s="4">
        <v>1.6999999999999999E-3</v>
      </c>
      <c r="L3193" s="4">
        <v>2.52E-2</v>
      </c>
      <c r="M3193" s="4">
        <v>0.1671</v>
      </c>
      <c r="N3193" s="4">
        <v>0.1552</v>
      </c>
      <c r="O3193" s="4">
        <v>6.6199999999999995E-2</v>
      </c>
      <c r="P3193" s="4">
        <v>3.1E-2</v>
      </c>
      <c r="Q3193" s="3">
        <v>0</v>
      </c>
      <c r="R3193" s="3">
        <v>34.654364999999999</v>
      </c>
      <c r="S3193" s="3">
        <v>40.4101</v>
      </c>
      <c r="T3193" s="3">
        <v>40.4101</v>
      </c>
      <c r="U3193" s="3">
        <v>33.135055000000001</v>
      </c>
      <c r="V3193" s="3">
        <v>33.135055000000001</v>
      </c>
      <c r="W3193" t="s">
        <v>659</v>
      </c>
      <c r="X3193" s="5">
        <v>40548</v>
      </c>
      <c r="Y3193" s="4">
        <v>6.4999999999999997E-3</v>
      </c>
      <c r="Z3193" s="3">
        <v>1.66</v>
      </c>
      <c r="AA3193" s="5">
        <v>45282</v>
      </c>
      <c r="AB3193" s="3">
        <v>0.34</v>
      </c>
      <c r="AC3193" s="4">
        <v>4.7399999999999998E-2</v>
      </c>
      <c r="AD3193" t="s">
        <v>243</v>
      </c>
      <c r="AE3193" s="4">
        <v>1.2500000000000001E-2</v>
      </c>
      <c r="AF3193" t="s">
        <v>96</v>
      </c>
      <c r="AG3193">
        <v>0.09</v>
      </c>
      <c r="AH3193" s="4">
        <v>0.21029999999999999</v>
      </c>
      <c r="AI3193" s="4">
        <v>5.1999999999999998E-2</v>
      </c>
      <c r="AJ3193" s="4">
        <v>5.3699999999999998E-2</v>
      </c>
      <c r="AK3193" s="4">
        <v>5.45E-2</v>
      </c>
      <c r="AL3193" t="s">
        <v>497</v>
      </c>
      <c r="AM3193" s="2">
        <v>1</v>
      </c>
      <c r="AN3193" s="4">
        <v>1.4058999999999999</v>
      </c>
      <c r="AO3193" s="4">
        <v>1.4058999999999999</v>
      </c>
      <c r="AP3193" s="4">
        <v>1.4058999999999999</v>
      </c>
      <c r="AQ3193" s="6">
        <v>0.4</v>
      </c>
      <c r="AR3193" s="6">
        <v>0.2</v>
      </c>
      <c r="AS3193">
        <v>1099</v>
      </c>
      <c r="AT3193" s="3">
        <v>34.159999999999997</v>
      </c>
      <c r="AU3193" s="3">
        <v>35.18</v>
      </c>
      <c r="AV3193" s="3">
        <v>34.979999999999997</v>
      </c>
      <c r="AW3193" s="3">
        <v>35.119999999999997</v>
      </c>
      <c r="AX3193">
        <v>67.510000000000005</v>
      </c>
      <c r="AY3193" t="s">
        <v>79</v>
      </c>
      <c r="AZ3193" t="s">
        <v>79</v>
      </c>
      <c r="BA3193" t="s">
        <v>82</v>
      </c>
      <c r="BB3193" t="s">
        <v>72</v>
      </c>
      <c r="BC3193" t="s">
        <v>72</v>
      </c>
      <c r="BD3193" t="s">
        <v>68</v>
      </c>
      <c r="BE3193" t="s">
        <v>96</v>
      </c>
      <c r="BF3193">
        <v>5.72</v>
      </c>
      <c r="BG3193" s="4">
        <v>0.439</v>
      </c>
      <c r="BH3193" s="4">
        <v>0.34189999999999998</v>
      </c>
      <c r="BI3193">
        <v>0</v>
      </c>
      <c r="BJ3193" s="4">
        <v>0</v>
      </c>
      <c r="BK3193" s="4">
        <v>0</v>
      </c>
    </row>
    <row r="3194" spans="1:63" x14ac:dyDescent="0.3">
      <c r="A3194" t="s">
        <v>3137</v>
      </c>
      <c r="B3194" t="s">
        <v>3138</v>
      </c>
      <c r="C3194" t="s">
        <v>1398</v>
      </c>
      <c r="D3194" s="1">
        <v>140807000</v>
      </c>
      <c r="E3194" s="2">
        <v>34795</v>
      </c>
      <c r="F3194" s="3">
        <v>46.11</v>
      </c>
      <c r="G3194" t="b">
        <v>0</v>
      </c>
      <c r="H3194" t="b">
        <v>0</v>
      </c>
      <c r="I3194" t="b">
        <v>0</v>
      </c>
      <c r="J3194" t="b">
        <v>0</v>
      </c>
      <c r="K3194" s="4">
        <v>-3.5999999999999999E-3</v>
      </c>
      <c r="L3194" s="4">
        <v>-3.1899999999999998E-2</v>
      </c>
      <c r="M3194" s="4">
        <v>-1.9E-3</v>
      </c>
      <c r="N3194" s="4">
        <v>-1.1900000000000001E-2</v>
      </c>
      <c r="O3194">
        <v>2.98E-2</v>
      </c>
      <c r="P3194">
        <v>1.6799999999999999E-2</v>
      </c>
      <c r="Q3194" s="3">
        <v>0</v>
      </c>
      <c r="R3194" s="3">
        <v>-6.9677499999999997</v>
      </c>
      <c r="S3194" s="3">
        <v>-59.349699999999999</v>
      </c>
      <c r="T3194" s="3">
        <v>-54.599871999999998</v>
      </c>
      <c r="U3194" s="3">
        <v>86.245966999999993</v>
      </c>
      <c r="V3194" s="3">
        <v>86.245966999999993</v>
      </c>
      <c r="W3194" t="s">
        <v>659</v>
      </c>
      <c r="X3194" s="5">
        <v>41487</v>
      </c>
      <c r="Y3194" s="4">
        <v>9.4999999999999998E-3</v>
      </c>
      <c r="Z3194" s="3">
        <v>1.43</v>
      </c>
      <c r="AA3194" s="5">
        <v>45275</v>
      </c>
      <c r="AB3194" s="3">
        <v>0.41</v>
      </c>
      <c r="AC3194" s="4">
        <v>3.0800000000000001E-2</v>
      </c>
      <c r="AD3194" t="s">
        <v>66</v>
      </c>
      <c r="AE3194" s="4">
        <v>9.7999999999999997E-3</v>
      </c>
      <c r="AF3194" t="s">
        <v>96</v>
      </c>
      <c r="AG3194">
        <v>-0.02</v>
      </c>
      <c r="AH3194" s="4">
        <v>4.9099999999999998E-2</v>
      </c>
      <c r="AI3194" s="4">
        <v>4.4499999999999998E-2</v>
      </c>
      <c r="AJ3194" s="4">
        <v>6.93E-2</v>
      </c>
      <c r="AK3194" s="4">
        <v>7.0999999999999994E-2</v>
      </c>
      <c r="AL3194" t="s">
        <v>360</v>
      </c>
      <c r="AM3194">
        <v>1</v>
      </c>
      <c r="AN3194" s="4">
        <v>0.77380000000000004</v>
      </c>
      <c r="AO3194" s="4">
        <v>0.77380000000000004</v>
      </c>
      <c r="AP3194" s="4">
        <v>0.77380000000000004</v>
      </c>
      <c r="AQ3194" s="6">
        <v>0.4</v>
      </c>
      <c r="AR3194" s="6">
        <v>0.2</v>
      </c>
      <c r="AS3194">
        <v>1099</v>
      </c>
      <c r="AT3194" s="3">
        <v>45.95</v>
      </c>
      <c r="AU3194" s="3">
        <v>47.09</v>
      </c>
      <c r="AV3194" s="3">
        <v>45.89</v>
      </c>
      <c r="AW3194" s="3">
        <v>46.32</v>
      </c>
      <c r="AX3194">
        <v>33.86</v>
      </c>
      <c r="AY3194" t="s">
        <v>70</v>
      </c>
      <c r="AZ3194" t="s">
        <v>82</v>
      </c>
      <c r="BA3194" t="s">
        <v>82</v>
      </c>
      <c r="BB3194" t="s">
        <v>71</v>
      </c>
      <c r="BC3194" t="s">
        <v>82</v>
      </c>
      <c r="BD3194" t="s">
        <v>82</v>
      </c>
      <c r="BE3194" t="s">
        <v>96</v>
      </c>
      <c r="BF3194">
        <v>5.67</v>
      </c>
      <c r="BG3194" s="4">
        <v>9.7600000000000006E-2</v>
      </c>
      <c r="BH3194" s="4">
        <v>0.32779999999999998</v>
      </c>
      <c r="BI3194">
        <v>1.6</v>
      </c>
      <c r="BJ3194" s="4">
        <v>0</v>
      </c>
      <c r="BK3194" s="4">
        <v>0</v>
      </c>
    </row>
    <row r="3195" spans="1:63" x14ac:dyDescent="0.3">
      <c r="A3195" t="s">
        <v>5129</v>
      </c>
      <c r="B3195" t="s">
        <v>5130</v>
      </c>
      <c r="C3195" t="s">
        <v>1398</v>
      </c>
      <c r="D3195" s="1">
        <v>135361000</v>
      </c>
      <c r="E3195" s="2">
        <v>146797</v>
      </c>
      <c r="F3195" s="3">
        <v>23.6</v>
      </c>
      <c r="G3195" t="b">
        <v>0</v>
      </c>
      <c r="H3195" t="b">
        <v>0</v>
      </c>
      <c r="I3195" t="b">
        <v>1</v>
      </c>
      <c r="J3195" t="b">
        <v>0</v>
      </c>
      <c r="K3195" s="4">
        <v>5.0000000000000001E-4</v>
      </c>
      <c r="L3195" s="4">
        <v>-2.46E-2</v>
      </c>
      <c r="M3195" s="4">
        <v>-2.24E-2</v>
      </c>
      <c r="N3195" s="4">
        <v>-2.92E-2</v>
      </c>
      <c r="O3195" t="s">
        <v>96</v>
      </c>
      <c r="P3195" t="s">
        <v>96</v>
      </c>
      <c r="Q3195" s="3">
        <v>-7.532775</v>
      </c>
      <c r="R3195" s="3">
        <v>-8.8273250000000001</v>
      </c>
      <c r="S3195" s="3">
        <v>3.2143000000000002</v>
      </c>
      <c r="T3195" s="3">
        <v>0.60360000000000003</v>
      </c>
      <c r="U3195" s="3">
        <v>176.09684999999999</v>
      </c>
      <c r="V3195" s="3">
        <v>176.09684999999999</v>
      </c>
      <c r="W3195" t="s">
        <v>1399</v>
      </c>
      <c r="X3195" s="5">
        <v>44627</v>
      </c>
      <c r="Y3195" s="4">
        <v>7.7999999999999996E-3</v>
      </c>
      <c r="Z3195" s="3">
        <v>1.84</v>
      </c>
      <c r="AA3195">
        <v>45286</v>
      </c>
      <c r="AB3195">
        <v>1.64</v>
      </c>
      <c r="AC3195" s="4">
        <v>7.7899999999999997E-2</v>
      </c>
      <c r="AD3195" t="s">
        <v>66</v>
      </c>
      <c r="AE3195" s="4">
        <v>0.01</v>
      </c>
      <c r="AF3195" t="s">
        <v>96</v>
      </c>
      <c r="AG3195">
        <v>2.34</v>
      </c>
      <c r="AH3195" s="4">
        <v>0.4652</v>
      </c>
      <c r="AI3195" s="4">
        <v>0.16039999999999999</v>
      </c>
      <c r="AJ3195" s="4">
        <v>0.15959999999999999</v>
      </c>
      <c r="AK3195" s="4">
        <v>0.14380000000000001</v>
      </c>
      <c r="AL3195" t="s">
        <v>4521</v>
      </c>
      <c r="AM3195">
        <v>6</v>
      </c>
      <c r="AN3195" s="4">
        <v>1.0001</v>
      </c>
      <c r="AO3195" s="4">
        <v>1.0001</v>
      </c>
      <c r="AP3195" s="4">
        <v>1.0001</v>
      </c>
      <c r="AQ3195" s="6">
        <v>0.4</v>
      </c>
      <c r="AR3195" s="6">
        <v>0.2</v>
      </c>
      <c r="AS3195">
        <v>1099</v>
      </c>
      <c r="AT3195" s="3">
        <v>23.24</v>
      </c>
      <c r="AU3195" s="3">
        <v>24.7</v>
      </c>
      <c r="AV3195" s="3" t="s">
        <v>96</v>
      </c>
      <c r="AW3195" s="3" t="s">
        <v>96</v>
      </c>
      <c r="AX3195">
        <v>40.229999999999997</v>
      </c>
      <c r="AY3195" t="s">
        <v>96</v>
      </c>
      <c r="AZ3195" t="s">
        <v>72</v>
      </c>
      <c r="BA3195" t="s">
        <v>96</v>
      </c>
      <c r="BB3195" t="s">
        <v>96</v>
      </c>
      <c r="BC3195" t="s">
        <v>96</v>
      </c>
      <c r="BD3195" t="s">
        <v>96</v>
      </c>
      <c r="BE3195" t="s">
        <v>96</v>
      </c>
      <c r="BF3195" t="s">
        <v>96</v>
      </c>
      <c r="BG3195" t="s">
        <v>96</v>
      </c>
      <c r="BH3195" t="s">
        <v>96</v>
      </c>
      <c r="BI3195" t="s">
        <v>96</v>
      </c>
      <c r="BJ3195" t="s">
        <v>96</v>
      </c>
      <c r="BK3195" t="s">
        <v>96</v>
      </c>
    </row>
    <row r="3196" spans="1:63" x14ac:dyDescent="0.3">
      <c r="A3196" t="s">
        <v>3219</v>
      </c>
      <c r="B3196" t="s">
        <v>4615</v>
      </c>
      <c r="C3196" t="s">
        <v>1398</v>
      </c>
      <c r="D3196" s="1">
        <v>132736000</v>
      </c>
      <c r="E3196" s="2">
        <v>37203</v>
      </c>
      <c r="F3196" s="3">
        <v>21.65</v>
      </c>
      <c r="G3196" t="b">
        <v>0</v>
      </c>
      <c r="H3196" t="b">
        <v>0</v>
      </c>
      <c r="I3196" t="b">
        <v>0</v>
      </c>
      <c r="J3196" t="b">
        <v>0</v>
      </c>
      <c r="K3196" s="4">
        <v>-6.1999999999999998E-3</v>
      </c>
      <c r="L3196" s="4">
        <v>-2.4799999999999999E-2</v>
      </c>
      <c r="M3196" s="4">
        <v>3.1199999999999999E-2</v>
      </c>
      <c r="N3196" s="4">
        <v>3.5200000000000002E-2</v>
      </c>
      <c r="O3196" s="4">
        <v>4.9599999999999998E-2</v>
      </c>
      <c r="P3196" s="4" t="s">
        <v>96</v>
      </c>
      <c r="Q3196" s="3">
        <v>0</v>
      </c>
      <c r="R3196" s="3">
        <v>-25.710999999999999</v>
      </c>
      <c r="S3196" s="3">
        <v>39.530500000000004</v>
      </c>
      <c r="T3196" s="3">
        <v>39.530500000000004</v>
      </c>
      <c r="U3196" s="3">
        <v>76.438500000000005</v>
      </c>
      <c r="V3196" s="3">
        <v>76.438500000000005</v>
      </c>
      <c r="W3196" t="s">
        <v>1399</v>
      </c>
      <c r="X3196" s="5">
        <v>43817</v>
      </c>
      <c r="Y3196" s="4">
        <v>6.4999999999999997E-3</v>
      </c>
      <c r="Z3196" s="3">
        <v>0.26</v>
      </c>
      <c r="AA3196" s="5">
        <v>45275</v>
      </c>
      <c r="AB3196" s="3">
        <v>0.26</v>
      </c>
      <c r="AC3196" s="4">
        <v>1.18E-2</v>
      </c>
      <c r="AD3196" t="s">
        <v>243</v>
      </c>
      <c r="AE3196" s="4">
        <v>6.1999999999999998E-3</v>
      </c>
      <c r="AF3196">
        <v>0.08</v>
      </c>
      <c r="AG3196">
        <v>0.02</v>
      </c>
      <c r="AH3196" s="4">
        <v>0.53690000000000004</v>
      </c>
      <c r="AI3196" s="4">
        <v>0.23080000000000001</v>
      </c>
      <c r="AJ3196" s="4">
        <v>0.25729999999999997</v>
      </c>
      <c r="AK3196" s="4">
        <v>0.19400000000000001</v>
      </c>
      <c r="AL3196" t="s">
        <v>1005</v>
      </c>
      <c r="AM3196">
        <v>245</v>
      </c>
      <c r="AN3196" s="4">
        <v>0.33610000000000001</v>
      </c>
      <c r="AO3196" s="4">
        <v>0.39539999999999997</v>
      </c>
      <c r="AP3196" s="4">
        <v>0.6492</v>
      </c>
      <c r="AQ3196" s="6">
        <v>0.4</v>
      </c>
      <c r="AR3196" s="6">
        <v>0.2</v>
      </c>
      <c r="AS3196">
        <v>1099</v>
      </c>
      <c r="AT3196" s="3">
        <v>21.45</v>
      </c>
      <c r="AU3196" s="3">
        <v>22.25</v>
      </c>
      <c r="AV3196" s="3">
        <v>21.37</v>
      </c>
      <c r="AW3196" s="3">
        <v>21.87</v>
      </c>
      <c r="AX3196">
        <v>45.39</v>
      </c>
      <c r="AY3196" t="s">
        <v>70</v>
      </c>
      <c r="AZ3196" t="s">
        <v>72</v>
      </c>
      <c r="BA3196" t="s">
        <v>96</v>
      </c>
      <c r="BB3196" t="s">
        <v>72</v>
      </c>
      <c r="BC3196" t="s">
        <v>70</v>
      </c>
      <c r="BD3196" t="s">
        <v>82</v>
      </c>
      <c r="BE3196" t="s">
        <v>96</v>
      </c>
      <c r="BF3196" t="s">
        <v>96</v>
      </c>
      <c r="BG3196" s="4" t="s">
        <v>96</v>
      </c>
      <c r="BH3196" s="4" t="s">
        <v>96</v>
      </c>
      <c r="BI3196" t="s">
        <v>96</v>
      </c>
      <c r="BJ3196" s="4" t="s">
        <v>96</v>
      </c>
      <c r="BK3196" s="4" t="s">
        <v>96</v>
      </c>
    </row>
    <row r="3197" spans="1:63" x14ac:dyDescent="0.3">
      <c r="A3197" t="s">
        <v>5005</v>
      </c>
      <c r="B3197" t="s">
        <v>5006</v>
      </c>
      <c r="C3197" t="s">
        <v>1398</v>
      </c>
      <c r="D3197" s="1">
        <v>94851100</v>
      </c>
      <c r="E3197" s="2">
        <v>45930</v>
      </c>
      <c r="F3197" s="3">
        <v>13.65</v>
      </c>
      <c r="G3197" t="b">
        <v>0</v>
      </c>
      <c r="H3197" t="b">
        <v>0</v>
      </c>
      <c r="I3197" t="b">
        <v>0</v>
      </c>
      <c r="J3197" t="b">
        <v>0</v>
      </c>
      <c r="K3197" s="4">
        <v>5.0000000000000001E-4</v>
      </c>
      <c r="L3197" s="4">
        <v>8.5500000000000007E-2</v>
      </c>
      <c r="M3197" s="4">
        <v>5.7099999999999998E-2</v>
      </c>
      <c r="N3197" s="4">
        <v>5.8700000000000002E-2</v>
      </c>
      <c r="O3197" t="s">
        <v>96</v>
      </c>
      <c r="P3197" t="s">
        <v>96</v>
      </c>
      <c r="Q3197" s="3">
        <v>3.4037700000000002</v>
      </c>
      <c r="R3197" s="3">
        <v>9.0189599999999999</v>
      </c>
      <c r="S3197" s="3">
        <v>-42.939213000000002</v>
      </c>
      <c r="T3197" s="3">
        <v>-42.939213000000002</v>
      </c>
      <c r="U3197" s="3">
        <v>88.805404999999993</v>
      </c>
      <c r="V3197" s="3">
        <v>88.805404999999993</v>
      </c>
      <c r="W3197" t="s">
        <v>659</v>
      </c>
      <c r="X3197" s="5">
        <v>44564</v>
      </c>
      <c r="Y3197" s="4">
        <v>6.4999999999999997E-3</v>
      </c>
      <c r="Z3197" s="3">
        <v>0.42</v>
      </c>
      <c r="AA3197" s="5">
        <v>45286</v>
      </c>
      <c r="AB3197" s="3">
        <v>0.1</v>
      </c>
      <c r="AC3197" s="4">
        <v>3.0200000000000001E-2</v>
      </c>
      <c r="AD3197" t="s">
        <v>66</v>
      </c>
      <c r="AE3197" s="4">
        <v>7.4999999999999997E-3</v>
      </c>
      <c r="AF3197">
        <v>0.09</v>
      </c>
      <c r="AG3197">
        <v>1.1100000000000001</v>
      </c>
      <c r="AH3197" s="4">
        <v>0.62960000000000005</v>
      </c>
      <c r="AI3197" s="4">
        <v>0.21099999999999999</v>
      </c>
      <c r="AJ3197" s="4">
        <v>0.20319999999999999</v>
      </c>
      <c r="AK3197" s="4">
        <v>0.20910000000000001</v>
      </c>
      <c r="AL3197" t="s">
        <v>6593</v>
      </c>
      <c r="AM3197">
        <v>100</v>
      </c>
      <c r="AN3197" s="4">
        <v>0.56469999999999998</v>
      </c>
      <c r="AO3197" s="4">
        <v>0.71060000000000001</v>
      </c>
      <c r="AP3197" s="4">
        <v>0.95079999999999998</v>
      </c>
      <c r="AQ3197" s="6">
        <v>0.4</v>
      </c>
      <c r="AR3197" s="6">
        <v>0.2</v>
      </c>
      <c r="AS3197">
        <v>1099</v>
      </c>
      <c r="AT3197" s="3">
        <v>12.44</v>
      </c>
      <c r="AU3197" s="3">
        <v>14.14</v>
      </c>
      <c r="AV3197" s="3">
        <v>13.62</v>
      </c>
      <c r="AW3197" s="3">
        <v>13.72</v>
      </c>
      <c r="AX3197">
        <v>64.77</v>
      </c>
      <c r="AY3197" t="s">
        <v>70</v>
      </c>
      <c r="AZ3197" t="s">
        <v>79</v>
      </c>
      <c r="BA3197" t="s">
        <v>96</v>
      </c>
      <c r="BB3197" t="s">
        <v>70</v>
      </c>
      <c r="BC3197" t="s">
        <v>96</v>
      </c>
      <c r="BD3197" t="s">
        <v>96</v>
      </c>
      <c r="BE3197" t="s">
        <v>96</v>
      </c>
      <c r="BF3197">
        <v>6.03</v>
      </c>
      <c r="BG3197" s="4">
        <v>0.17929999999999999</v>
      </c>
      <c r="BH3197" s="4">
        <v>0.39860000000000001</v>
      </c>
      <c r="BI3197">
        <v>275.33999999999997</v>
      </c>
      <c r="BJ3197" s="4">
        <v>2.7900000000000001E-2</v>
      </c>
      <c r="BK3197" s="4">
        <v>1.84E-2</v>
      </c>
    </row>
    <row r="3198" spans="1:63" x14ac:dyDescent="0.3">
      <c r="A3198" t="s">
        <v>2703</v>
      </c>
      <c r="B3198" t="s">
        <v>2704</v>
      </c>
      <c r="C3198" t="s">
        <v>1398</v>
      </c>
      <c r="D3198" s="1">
        <v>83117300</v>
      </c>
      <c r="E3198" s="2">
        <v>131858</v>
      </c>
      <c r="F3198" s="3">
        <v>40</v>
      </c>
      <c r="G3198" t="b">
        <v>0</v>
      </c>
      <c r="H3198" t="b">
        <v>0</v>
      </c>
      <c r="I3198" t="b">
        <v>0</v>
      </c>
      <c r="J3198" t="b">
        <v>0</v>
      </c>
      <c r="K3198" s="4">
        <v>-0.45729999999999998</v>
      </c>
      <c r="L3198" s="4">
        <v>-0.54320000000000002</v>
      </c>
      <c r="M3198" s="4">
        <v>-0.43459999999999999</v>
      </c>
      <c r="N3198" s="4">
        <v>-0.43</v>
      </c>
      <c r="O3198" s="4" t="s">
        <v>96</v>
      </c>
      <c r="P3198" s="4" t="s">
        <v>96</v>
      </c>
      <c r="Q3198" s="3">
        <v>-1.8606750000000001</v>
      </c>
      <c r="R3198" s="3">
        <v>-9.2287250000000007</v>
      </c>
      <c r="S3198" s="3">
        <v>-232.36882499999999</v>
      </c>
      <c r="T3198" s="3">
        <v>-232.36882499999999</v>
      </c>
      <c r="U3198" s="3">
        <v>-118.39530000000001</v>
      </c>
      <c r="V3198" s="3">
        <v>-118.39530000000001</v>
      </c>
      <c r="W3198" t="s">
        <v>659</v>
      </c>
      <c r="X3198" s="5">
        <v>44326</v>
      </c>
      <c r="Y3198" s="4">
        <v>5.0000000000000001E-3</v>
      </c>
      <c r="Z3198" s="3">
        <v>1.08</v>
      </c>
      <c r="AA3198" s="5">
        <v>45257</v>
      </c>
      <c r="AB3198" s="3">
        <v>0.1</v>
      </c>
      <c r="AC3198" s="4">
        <v>2.7099999999999999E-2</v>
      </c>
      <c r="AD3198" t="s">
        <v>95</v>
      </c>
      <c r="AE3198" s="4">
        <v>0.1487</v>
      </c>
      <c r="AF3198" t="s">
        <v>96</v>
      </c>
      <c r="AG3198">
        <v>-1.0900000000000001</v>
      </c>
      <c r="AH3198" s="4">
        <v>2.6141999999999999</v>
      </c>
      <c r="AI3198" s="4">
        <v>2.1509</v>
      </c>
      <c r="AJ3198" s="4">
        <v>1.4196</v>
      </c>
      <c r="AK3198" s="4">
        <v>1.0637000000000001</v>
      </c>
      <c r="AL3198" t="s">
        <v>4521</v>
      </c>
      <c r="AM3198">
        <v>6</v>
      </c>
      <c r="AN3198" s="4">
        <v>1</v>
      </c>
      <c r="AO3198" s="4">
        <v>1</v>
      </c>
      <c r="AP3198" s="4">
        <v>1</v>
      </c>
      <c r="AQ3198" s="6">
        <v>0.4</v>
      </c>
      <c r="AR3198" s="6">
        <v>0.2</v>
      </c>
      <c r="AS3198">
        <v>1099</v>
      </c>
      <c r="AT3198" s="3">
        <v>38.08</v>
      </c>
      <c r="AU3198" s="3">
        <v>101.73</v>
      </c>
      <c r="AV3198" s="3">
        <v>39.32</v>
      </c>
      <c r="AW3198" s="3">
        <v>40.36</v>
      </c>
      <c r="AX3198">
        <v>17.8</v>
      </c>
      <c r="AY3198" t="s">
        <v>69</v>
      </c>
      <c r="AZ3198" t="s">
        <v>72</v>
      </c>
      <c r="BA3198" t="s">
        <v>96</v>
      </c>
      <c r="BB3198" t="s">
        <v>75</v>
      </c>
      <c r="BC3198" t="s">
        <v>70</v>
      </c>
      <c r="BD3198" t="s">
        <v>75</v>
      </c>
      <c r="BE3198" t="s">
        <v>96</v>
      </c>
      <c r="BF3198">
        <v>5.72</v>
      </c>
      <c r="BG3198" s="4">
        <v>0.6804</v>
      </c>
      <c r="BH3198" s="4">
        <v>0.34189999999999998</v>
      </c>
      <c r="BI3198">
        <v>0</v>
      </c>
      <c r="BJ3198" s="4">
        <v>0</v>
      </c>
      <c r="BK3198" s="4">
        <v>0</v>
      </c>
    </row>
    <row r="3199" spans="1:63" x14ac:dyDescent="0.3">
      <c r="A3199" t="s">
        <v>4140</v>
      </c>
      <c r="B3199" t="s">
        <v>4141</v>
      </c>
      <c r="C3199" t="s">
        <v>1398</v>
      </c>
      <c r="D3199" s="1">
        <v>68252600</v>
      </c>
      <c r="E3199" s="2">
        <v>9588</v>
      </c>
      <c r="F3199" s="3">
        <v>26.75</v>
      </c>
      <c r="G3199" t="b">
        <v>0</v>
      </c>
      <c r="H3199" t="b">
        <v>0</v>
      </c>
      <c r="I3199" t="b">
        <v>0</v>
      </c>
      <c r="J3199" t="b">
        <v>0</v>
      </c>
      <c r="K3199" s="4">
        <v>1E-4</v>
      </c>
      <c r="L3199" s="4">
        <v>1.04E-2</v>
      </c>
      <c r="M3199" s="4">
        <v>3.85E-2</v>
      </c>
      <c r="N3199" s="4">
        <v>3.9600000000000003E-2</v>
      </c>
      <c r="O3199">
        <v>3.2199999999999999E-2</v>
      </c>
      <c r="P3199" t="s">
        <v>96</v>
      </c>
      <c r="Q3199" s="3">
        <v>6.3590000000000001E-3</v>
      </c>
      <c r="R3199" s="3">
        <v>-4.8539999999999998E-3</v>
      </c>
      <c r="S3199" s="3">
        <v>-19.816462999999999</v>
      </c>
      <c r="T3199" s="3">
        <v>-19.824950999999999</v>
      </c>
      <c r="U3199" s="3">
        <v>48.228445000000001</v>
      </c>
      <c r="V3199" s="3">
        <v>48.228445000000001</v>
      </c>
      <c r="W3199" t="s">
        <v>659</v>
      </c>
      <c r="X3199" s="5">
        <v>43958</v>
      </c>
      <c r="Y3199" s="4">
        <v>7.7000000000000002E-3</v>
      </c>
      <c r="Z3199" s="3">
        <v>0</v>
      </c>
      <c r="AA3199" s="5">
        <v>44910</v>
      </c>
      <c r="AB3199" s="3">
        <v>1.08</v>
      </c>
      <c r="AC3199" s="4">
        <v>0</v>
      </c>
      <c r="AD3199" t="s">
        <v>243</v>
      </c>
      <c r="AE3199" s="4">
        <v>5.0000000000000001E-3</v>
      </c>
      <c r="AF3199">
        <v>0.05</v>
      </c>
      <c r="AG3199">
        <v>7.0000000000000007E-2</v>
      </c>
      <c r="AH3199" s="4">
        <v>0.12659999999999999</v>
      </c>
      <c r="AI3199" s="4">
        <v>2.7E-2</v>
      </c>
      <c r="AJ3199" s="4">
        <v>2.7799999999999998E-2</v>
      </c>
      <c r="AK3199" s="4">
        <v>2.6100000000000002E-2</v>
      </c>
      <c r="AL3199" t="s">
        <v>5832</v>
      </c>
      <c r="AM3199">
        <v>46</v>
      </c>
      <c r="AN3199" s="4">
        <v>0.68979999999999997</v>
      </c>
      <c r="AO3199" s="4">
        <v>0.88560000000000005</v>
      </c>
      <c r="AP3199" s="4">
        <v>1</v>
      </c>
      <c r="AQ3199" s="6">
        <v>0.4</v>
      </c>
      <c r="AR3199" s="6">
        <v>0.2</v>
      </c>
      <c r="AS3199">
        <v>1099</v>
      </c>
      <c r="AT3199" s="3">
        <v>26.35</v>
      </c>
      <c r="AU3199" s="3">
        <v>26.92</v>
      </c>
      <c r="AV3199">
        <v>26.72</v>
      </c>
      <c r="AW3199">
        <v>26.8</v>
      </c>
      <c r="AX3199">
        <v>63.91</v>
      </c>
      <c r="AY3199" t="s">
        <v>82</v>
      </c>
      <c r="AZ3199" t="s">
        <v>79</v>
      </c>
      <c r="BA3199" t="s">
        <v>96</v>
      </c>
      <c r="BB3199" t="s">
        <v>68</v>
      </c>
      <c r="BC3199" t="s">
        <v>72</v>
      </c>
      <c r="BD3199" t="s">
        <v>72</v>
      </c>
      <c r="BE3199" t="s">
        <v>96</v>
      </c>
      <c r="BF3199">
        <v>6.1</v>
      </c>
      <c r="BG3199" s="4">
        <v>0.46879999999999999</v>
      </c>
      <c r="BH3199" s="4">
        <v>0.41510000000000002</v>
      </c>
      <c r="BI3199">
        <v>103.08</v>
      </c>
      <c r="BJ3199" s="4">
        <v>0</v>
      </c>
      <c r="BK3199" s="4">
        <v>6.0900000000000003E-2</v>
      </c>
    </row>
    <row r="3200" spans="1:63" x14ac:dyDescent="0.3">
      <c r="A3200" t="s">
        <v>3709</v>
      </c>
      <c r="B3200" t="s">
        <v>3710</v>
      </c>
      <c r="C3200" t="s">
        <v>1398</v>
      </c>
      <c r="D3200" s="1">
        <v>65713200</v>
      </c>
      <c r="E3200">
        <v>11575</v>
      </c>
      <c r="F3200" s="3">
        <v>28.3</v>
      </c>
      <c r="G3200" t="b">
        <v>0</v>
      </c>
      <c r="H3200" t="b">
        <v>0</v>
      </c>
      <c r="I3200" t="b">
        <v>1</v>
      </c>
      <c r="J3200" t="b">
        <v>0</v>
      </c>
      <c r="K3200" s="4">
        <v>-2.8E-3</v>
      </c>
      <c r="L3200" s="4">
        <v>8.6599999999999996E-2</v>
      </c>
      <c r="M3200" s="4">
        <v>5.57E-2</v>
      </c>
      <c r="N3200" s="4">
        <v>6.2300000000000001E-2</v>
      </c>
      <c r="O3200">
        <v>0.1434</v>
      </c>
      <c r="P3200">
        <v>6.5199999999999994E-2</v>
      </c>
      <c r="Q3200" s="3">
        <v>-11.30908</v>
      </c>
      <c r="R3200" s="3">
        <v>-1.4467300000000001</v>
      </c>
      <c r="S3200" s="3">
        <v>-73.531935000000004</v>
      </c>
      <c r="T3200" s="3">
        <v>-73.531935000000004</v>
      </c>
      <c r="U3200" s="3">
        <v>41.024065</v>
      </c>
      <c r="V3200" s="3">
        <v>41.024065</v>
      </c>
      <c r="W3200" t="s">
        <v>113</v>
      </c>
      <c r="X3200" s="5">
        <v>42255</v>
      </c>
      <c r="Y3200" s="4">
        <v>6.1000000000000004E-3</v>
      </c>
      <c r="Z3200" s="3">
        <v>0.53</v>
      </c>
      <c r="AA3200" s="5">
        <v>45274</v>
      </c>
      <c r="AB3200" s="3">
        <v>7.0000000000000007E-2</v>
      </c>
      <c r="AC3200" s="4">
        <v>1.8599999999999998E-2</v>
      </c>
      <c r="AD3200" t="s">
        <v>66</v>
      </c>
      <c r="AE3200" s="4">
        <v>1.03E-2</v>
      </c>
      <c r="AF3200">
        <v>5.24</v>
      </c>
      <c r="AG3200">
        <v>0.34</v>
      </c>
      <c r="AH3200" s="4">
        <v>0.33510000000000001</v>
      </c>
      <c r="AI3200" s="4">
        <v>0.15740000000000001</v>
      </c>
      <c r="AJ3200" s="4">
        <v>0.14560000000000001</v>
      </c>
      <c r="AK3200" s="4">
        <v>0.14410000000000001</v>
      </c>
      <c r="AL3200" t="s">
        <v>1968</v>
      </c>
      <c r="AM3200">
        <v>102</v>
      </c>
      <c r="AN3200" s="4">
        <v>0.22989999999999999</v>
      </c>
      <c r="AO3200" s="4">
        <v>0.28999999999999998</v>
      </c>
      <c r="AP3200" s="4">
        <v>0.63949999999999996</v>
      </c>
      <c r="AQ3200" s="6">
        <v>0.4</v>
      </c>
      <c r="AR3200" s="6">
        <v>0.2</v>
      </c>
      <c r="AS3200">
        <v>1099</v>
      </c>
      <c r="AT3200" s="3">
        <v>26.01</v>
      </c>
      <c r="AU3200" s="3">
        <v>29</v>
      </c>
      <c r="AV3200" s="3">
        <v>28.26</v>
      </c>
      <c r="AW3200" s="3">
        <v>28.32</v>
      </c>
      <c r="AX3200">
        <v>65.44</v>
      </c>
      <c r="AY3200" t="s">
        <v>71</v>
      </c>
      <c r="AZ3200" t="s">
        <v>82</v>
      </c>
      <c r="BA3200" t="s">
        <v>75</v>
      </c>
      <c r="BB3200" t="s">
        <v>69</v>
      </c>
      <c r="BC3200" t="s">
        <v>82</v>
      </c>
      <c r="BD3200" t="s">
        <v>71</v>
      </c>
      <c r="BE3200" t="s">
        <v>96</v>
      </c>
      <c r="BF3200">
        <v>5.33</v>
      </c>
      <c r="BG3200" s="4">
        <v>0.16170000000000001</v>
      </c>
      <c r="BH3200" s="4">
        <v>0.28370000000000001</v>
      </c>
      <c r="BI3200" s="7">
        <v>216.47</v>
      </c>
      <c r="BJ3200" s="4">
        <v>0</v>
      </c>
      <c r="BK3200" s="4">
        <v>5.7599999999999998E-2</v>
      </c>
    </row>
    <row r="3201" spans="1:63" x14ac:dyDescent="0.3">
      <c r="A3201" t="s">
        <v>4136</v>
      </c>
      <c r="B3201" t="s">
        <v>4137</v>
      </c>
      <c r="C3201" t="s">
        <v>1398</v>
      </c>
      <c r="D3201" s="1">
        <v>58600300</v>
      </c>
      <c r="E3201" s="2">
        <v>26411</v>
      </c>
      <c r="F3201" s="3">
        <v>20.16</v>
      </c>
      <c r="G3201" t="b">
        <v>0</v>
      </c>
      <c r="H3201" t="b">
        <v>0</v>
      </c>
      <c r="I3201" t="b">
        <v>0</v>
      </c>
      <c r="J3201" t="b">
        <v>0</v>
      </c>
      <c r="K3201" s="4">
        <v>-6.9999999999999999E-4</v>
      </c>
      <c r="L3201" s="4">
        <v>9.1999999999999998E-3</v>
      </c>
      <c r="M3201" s="4">
        <v>2.1499999999999998E-2</v>
      </c>
      <c r="N3201" s="4">
        <v>2.1600000000000001E-2</v>
      </c>
      <c r="O3201" s="4">
        <v>2.1700000000000001E-2</v>
      </c>
      <c r="P3201" t="s">
        <v>96</v>
      </c>
      <c r="Q3201" s="3">
        <v>0</v>
      </c>
      <c r="R3201" s="3">
        <v>-3.0455000000000001</v>
      </c>
      <c r="S3201" s="3">
        <v>-39.047550000000001</v>
      </c>
      <c r="T3201" s="3">
        <v>-36.026283999999997</v>
      </c>
      <c r="U3201" s="3">
        <v>52.106239000000002</v>
      </c>
      <c r="V3201" s="3">
        <v>52.106239000000002</v>
      </c>
      <c r="W3201" t="s">
        <v>1399</v>
      </c>
      <c r="X3201" s="5">
        <v>43865</v>
      </c>
      <c r="Y3201" s="4">
        <v>1.7999999999999999E-2</v>
      </c>
      <c r="Z3201" s="3">
        <v>0.44</v>
      </c>
      <c r="AA3201" s="5">
        <v>45282</v>
      </c>
      <c r="AB3201" s="3">
        <v>0.15</v>
      </c>
      <c r="AC3201" s="4">
        <v>2.1899999999999999E-2</v>
      </c>
      <c r="AD3201" t="s">
        <v>66</v>
      </c>
      <c r="AE3201" s="4">
        <v>2.3999999999999998E-3</v>
      </c>
      <c r="AF3201">
        <v>7.0000000000000007E-2</v>
      </c>
      <c r="AG3201">
        <v>7.0000000000000007E-2</v>
      </c>
      <c r="AH3201" s="4">
        <v>0.33660000000000001</v>
      </c>
      <c r="AI3201" s="4">
        <v>2.8199999999999999E-2</v>
      </c>
      <c r="AJ3201" s="4">
        <v>3.1800000000000002E-2</v>
      </c>
      <c r="AK3201" s="4">
        <v>3.3300000000000003E-2</v>
      </c>
      <c r="AL3201" t="s">
        <v>360</v>
      </c>
      <c r="AM3201">
        <v>17</v>
      </c>
      <c r="AN3201" s="4">
        <v>0.94699999999999995</v>
      </c>
      <c r="AO3201" s="4">
        <v>1.0511999999999999</v>
      </c>
      <c r="AP3201" s="4">
        <v>1</v>
      </c>
      <c r="AQ3201" s="6">
        <v>0.4</v>
      </c>
      <c r="AR3201" s="6">
        <v>0.2</v>
      </c>
      <c r="AS3201">
        <v>1099</v>
      </c>
      <c r="AT3201" s="3">
        <v>19.989999999999998</v>
      </c>
      <c r="AU3201" s="3">
        <v>20.25</v>
      </c>
      <c r="AV3201" s="3">
        <v>20.13</v>
      </c>
      <c r="AW3201" s="3">
        <v>20.23</v>
      </c>
      <c r="AX3201">
        <v>58.55</v>
      </c>
      <c r="AY3201" t="s">
        <v>71</v>
      </c>
      <c r="AZ3201" t="s">
        <v>75</v>
      </c>
      <c r="BA3201" t="s">
        <v>96</v>
      </c>
      <c r="BB3201" t="s">
        <v>68</v>
      </c>
      <c r="BC3201" t="s">
        <v>75</v>
      </c>
      <c r="BD3201" t="s">
        <v>75</v>
      </c>
      <c r="BE3201" t="s">
        <v>96</v>
      </c>
      <c r="BF3201">
        <v>5.28</v>
      </c>
      <c r="BG3201" s="4">
        <v>0.25</v>
      </c>
      <c r="BH3201" s="4">
        <v>0.27610000000000001</v>
      </c>
      <c r="BI3201">
        <v>269.89999999999998</v>
      </c>
      <c r="BJ3201" s="4">
        <v>2.9399999999999999E-2</v>
      </c>
      <c r="BK3201" s="4">
        <v>7.2999999999999995E-2</v>
      </c>
    </row>
    <row r="3202" spans="1:63" x14ac:dyDescent="0.3">
      <c r="A3202" t="s">
        <v>4206</v>
      </c>
      <c r="B3202" t="s">
        <v>4207</v>
      </c>
      <c r="C3202" t="s">
        <v>1398</v>
      </c>
      <c r="D3202" s="1">
        <v>47305800</v>
      </c>
      <c r="E3202" s="2">
        <v>14927</v>
      </c>
      <c r="F3202" s="3">
        <v>25.96</v>
      </c>
      <c r="G3202" t="b">
        <v>0</v>
      </c>
      <c r="H3202" t="b">
        <v>0</v>
      </c>
      <c r="I3202" t="b">
        <v>0</v>
      </c>
      <c r="J3202" t="b">
        <v>0</v>
      </c>
      <c r="K3202" s="4">
        <v>2.8E-3</v>
      </c>
      <c r="L3202" s="4">
        <v>2.81E-2</v>
      </c>
      <c r="M3202" s="4">
        <v>-8.5500000000000007E-2</v>
      </c>
      <c r="N3202" s="4">
        <v>-8.8900000000000007E-2</v>
      </c>
      <c r="O3202" s="4">
        <v>0.11310000000000001</v>
      </c>
      <c r="P3202" s="4" t="s">
        <v>96</v>
      </c>
      <c r="Q3202" s="3">
        <v>0</v>
      </c>
      <c r="R3202" s="3">
        <v>-14.213418000000001</v>
      </c>
      <c r="S3202" s="3">
        <v>-31.34027</v>
      </c>
      <c r="T3202" s="3">
        <v>-24.718858000000001</v>
      </c>
      <c r="U3202" s="3">
        <v>47.829895</v>
      </c>
      <c r="V3202" s="3">
        <v>47.829895</v>
      </c>
      <c r="W3202" t="s">
        <v>1399</v>
      </c>
      <c r="X3202" s="5">
        <v>44151</v>
      </c>
      <c r="Y3202" s="4">
        <v>1.32E-2</v>
      </c>
      <c r="Z3202" s="3">
        <v>0.9</v>
      </c>
      <c r="AA3202" s="5">
        <v>45286</v>
      </c>
      <c r="AB3202" s="3">
        <v>0.08</v>
      </c>
      <c r="AC3202" s="4">
        <v>3.4700000000000002E-2</v>
      </c>
      <c r="AD3202" t="s">
        <v>96</v>
      </c>
      <c r="AE3202" s="4">
        <v>1.0500000000000001E-2</v>
      </c>
      <c r="AF3202">
        <v>0.06</v>
      </c>
      <c r="AG3202">
        <v>0.47</v>
      </c>
      <c r="AH3202" s="4">
        <v>0.49840000000000001</v>
      </c>
      <c r="AI3202" s="4">
        <v>0.1033</v>
      </c>
      <c r="AJ3202" s="4">
        <v>0.1091</v>
      </c>
      <c r="AK3202" s="4">
        <v>9.98E-2</v>
      </c>
      <c r="AL3202" t="s">
        <v>6593</v>
      </c>
      <c r="AM3202">
        <v>36</v>
      </c>
      <c r="AN3202" s="4">
        <v>0.51549999999999996</v>
      </c>
      <c r="AO3202" s="4">
        <v>0.72150000000000003</v>
      </c>
      <c r="AP3202" s="4">
        <v>0.99990000000000001</v>
      </c>
      <c r="AQ3202" s="6">
        <v>0.4</v>
      </c>
      <c r="AR3202" s="6">
        <v>0.2</v>
      </c>
      <c r="AS3202">
        <v>1099</v>
      </c>
      <c r="AT3202" s="3">
        <v>25.31</v>
      </c>
      <c r="AU3202" s="3">
        <v>26.15</v>
      </c>
      <c r="AV3202" s="3">
        <v>25.92</v>
      </c>
      <c r="AW3202" s="3">
        <v>26.01</v>
      </c>
      <c r="AX3202">
        <v>58.13</v>
      </c>
      <c r="AY3202" t="s">
        <v>82</v>
      </c>
      <c r="AZ3202" t="s">
        <v>82</v>
      </c>
      <c r="BA3202" t="s">
        <v>96</v>
      </c>
      <c r="BB3202" t="s">
        <v>71</v>
      </c>
      <c r="BC3202" t="s">
        <v>82</v>
      </c>
      <c r="BD3202" t="s">
        <v>69</v>
      </c>
      <c r="BE3202" t="s">
        <v>96</v>
      </c>
      <c r="BF3202">
        <v>6.55</v>
      </c>
      <c r="BG3202" s="4">
        <v>0.62890000000000001</v>
      </c>
      <c r="BH3202" s="4">
        <v>0.53439999999999999</v>
      </c>
      <c r="BI3202">
        <v>206.08</v>
      </c>
      <c r="BJ3202" s="4">
        <v>2.5499999999999998E-2</v>
      </c>
      <c r="BK3202" s="4">
        <v>3.0599999999999999E-2</v>
      </c>
    </row>
    <row r="3203" spans="1:63" x14ac:dyDescent="0.3">
      <c r="A3203" t="s">
        <v>3659</v>
      </c>
      <c r="B3203" t="s">
        <v>5812</v>
      </c>
      <c r="C3203" t="s">
        <v>1398</v>
      </c>
      <c r="D3203" s="1">
        <v>36882300</v>
      </c>
      <c r="E3203" s="2">
        <v>11558</v>
      </c>
      <c r="F3203" s="3">
        <v>35.75</v>
      </c>
      <c r="G3203" t="b">
        <v>0</v>
      </c>
      <c r="H3203" t="b">
        <v>0</v>
      </c>
      <c r="I3203" t="b">
        <v>0</v>
      </c>
      <c r="J3203" t="b">
        <v>0</v>
      </c>
      <c r="K3203" s="4">
        <v>-5.0000000000000001E-3</v>
      </c>
      <c r="L3203" s="4">
        <v>6.0400000000000002E-2</v>
      </c>
      <c r="M3203" s="4">
        <v>0.30099999999999999</v>
      </c>
      <c r="N3203" s="4">
        <v>0.29360000000000003</v>
      </c>
      <c r="O3203" s="4">
        <v>0.1323</v>
      </c>
      <c r="P3203" s="4">
        <v>0.14380000000000001</v>
      </c>
      <c r="Q3203" s="3">
        <v>0.90049299999999999</v>
      </c>
      <c r="R3203" s="3">
        <v>8.1143000000000007E-2</v>
      </c>
      <c r="S3203" s="3">
        <v>8.1411259999999999</v>
      </c>
      <c r="T3203" s="3">
        <v>8.1391100000000005</v>
      </c>
      <c r="U3203" s="3">
        <v>8.1344469999999998</v>
      </c>
      <c r="V3203" s="3">
        <v>8.1344469999999998</v>
      </c>
      <c r="W3203" t="s">
        <v>1399</v>
      </c>
      <c r="X3203" s="5">
        <v>42179</v>
      </c>
      <c r="Y3203" s="4">
        <v>9.4999999999999998E-3</v>
      </c>
      <c r="Z3203" s="3">
        <v>0.42</v>
      </c>
      <c r="AA3203" s="5">
        <v>45286</v>
      </c>
      <c r="AB3203" s="3">
        <v>0.42</v>
      </c>
      <c r="AC3203" s="4">
        <v>1.18E-2</v>
      </c>
      <c r="AD3203" t="s">
        <v>243</v>
      </c>
      <c r="AE3203" s="4">
        <v>2.1600000000000001E-2</v>
      </c>
      <c r="AF3203">
        <v>0.03</v>
      </c>
      <c r="AG3203">
        <v>0.87</v>
      </c>
      <c r="AH3203" s="4">
        <v>2.1118000000000001</v>
      </c>
      <c r="AI3203" s="4">
        <v>0.16389999999999999</v>
      </c>
      <c r="AJ3203" s="4">
        <v>0.17199999999999999</v>
      </c>
      <c r="AK3203" s="4">
        <v>0.1633</v>
      </c>
      <c r="AL3203" t="s">
        <v>5813</v>
      </c>
      <c r="AM3203">
        <v>3</v>
      </c>
      <c r="AN3203" s="4">
        <v>0.99990000000000001</v>
      </c>
      <c r="AO3203" s="4">
        <v>0.99990000000000001</v>
      </c>
      <c r="AP3203" s="4">
        <v>0.99990000000000001</v>
      </c>
      <c r="AQ3203" s="6">
        <v>0.4</v>
      </c>
      <c r="AR3203" s="6">
        <v>0.2</v>
      </c>
      <c r="AS3203">
        <v>1099</v>
      </c>
      <c r="AT3203" s="3">
        <v>33.25</v>
      </c>
      <c r="AU3203" s="3">
        <v>36.92</v>
      </c>
      <c r="AV3203" s="3">
        <v>35.549999999999997</v>
      </c>
      <c r="AW3203" s="3">
        <v>36.14</v>
      </c>
      <c r="AX3203">
        <v>62.78</v>
      </c>
      <c r="AY3203" t="s">
        <v>70</v>
      </c>
      <c r="AZ3203" t="s">
        <v>70</v>
      </c>
      <c r="BA3203" t="s">
        <v>79</v>
      </c>
      <c r="BB3203" t="s">
        <v>70</v>
      </c>
      <c r="BC3203" t="s">
        <v>71</v>
      </c>
      <c r="BD3203" t="s">
        <v>70</v>
      </c>
      <c r="BE3203" t="s">
        <v>96</v>
      </c>
      <c r="BF3203" t="s">
        <v>96</v>
      </c>
      <c r="BG3203" s="4" t="s">
        <v>96</v>
      </c>
      <c r="BH3203" s="4" t="s">
        <v>96</v>
      </c>
      <c r="BI3203" t="s">
        <v>96</v>
      </c>
      <c r="BJ3203" s="4" t="s">
        <v>96</v>
      </c>
      <c r="BK3203" s="4" t="s">
        <v>96</v>
      </c>
    </row>
    <row r="3204" spans="1:63" x14ac:dyDescent="0.3">
      <c r="A3204" t="s">
        <v>3374</v>
      </c>
      <c r="B3204" t="s">
        <v>3375</v>
      </c>
      <c r="C3204" t="s">
        <v>1398</v>
      </c>
      <c r="D3204" s="1">
        <v>32951500</v>
      </c>
      <c r="E3204" s="2">
        <v>2416</v>
      </c>
      <c r="F3204" s="3">
        <v>48.65</v>
      </c>
      <c r="G3204" t="b">
        <v>0</v>
      </c>
      <c r="H3204" t="b">
        <v>0</v>
      </c>
      <c r="I3204" t="b">
        <v>1</v>
      </c>
      <c r="J3204" t="b">
        <v>0</v>
      </c>
      <c r="K3204" s="4">
        <v>3.0999999999999999E-3</v>
      </c>
      <c r="L3204" s="4">
        <v>2.8400000000000002E-2</v>
      </c>
      <c r="M3204" s="4">
        <v>7.1300000000000002E-2</v>
      </c>
      <c r="N3204" s="4">
        <v>6.6799999999999998E-2</v>
      </c>
      <c r="O3204">
        <v>3.0999999999999999E-3</v>
      </c>
      <c r="P3204">
        <v>3.5000000000000003E-2</v>
      </c>
      <c r="Q3204" s="3">
        <v>0</v>
      </c>
      <c r="R3204" s="3">
        <v>0</v>
      </c>
      <c r="S3204" s="3">
        <v>-10.964639999999999</v>
      </c>
      <c r="T3204" s="3">
        <v>-10.964639999999999</v>
      </c>
      <c r="U3204" s="3">
        <v>-6.7301469999999997</v>
      </c>
      <c r="V3204" s="3">
        <v>-6.7301469999999997</v>
      </c>
      <c r="W3204" t="s">
        <v>1399</v>
      </c>
      <c r="X3204" s="5">
        <v>40736</v>
      </c>
      <c r="Y3204" s="4">
        <v>9.4999999999999998E-3</v>
      </c>
      <c r="Z3204" s="3">
        <v>1.69</v>
      </c>
      <c r="AA3204" s="5">
        <v>45280</v>
      </c>
      <c r="AB3204" s="3">
        <v>0.52</v>
      </c>
      <c r="AC3204" s="4">
        <v>3.4599999999999999E-2</v>
      </c>
      <c r="AD3204" t="s">
        <v>66</v>
      </c>
      <c r="AE3204" s="4">
        <v>5.7000000000000002E-3</v>
      </c>
      <c r="AF3204" t="s">
        <v>96</v>
      </c>
      <c r="AG3204">
        <v>0.35</v>
      </c>
      <c r="AH3204" s="4">
        <v>0.57630000000000003</v>
      </c>
      <c r="AI3204" s="4">
        <v>4.5600000000000002E-2</v>
      </c>
      <c r="AJ3204" s="4">
        <v>4.7399999999999998E-2</v>
      </c>
      <c r="AK3204" s="4">
        <v>4.3499999999999997E-2</v>
      </c>
      <c r="AL3204" t="s">
        <v>272</v>
      </c>
      <c r="AM3204">
        <v>2000</v>
      </c>
      <c r="AN3204" s="4">
        <v>0.99960000000000004</v>
      </c>
      <c r="AO3204" s="4">
        <v>1.0021</v>
      </c>
      <c r="AP3204" s="4">
        <v>1.0196000000000001</v>
      </c>
      <c r="AQ3204" s="6">
        <v>0.4</v>
      </c>
      <c r="AR3204" s="6">
        <v>0.2</v>
      </c>
      <c r="AS3204">
        <v>1099</v>
      </c>
      <c r="AT3204" s="3">
        <v>47.22</v>
      </c>
      <c r="AU3204" s="3">
        <v>49.03</v>
      </c>
      <c r="AV3204" s="3">
        <v>48.55</v>
      </c>
      <c r="AW3204" s="3">
        <v>48.76</v>
      </c>
      <c r="AX3204">
        <v>70.680000000000007</v>
      </c>
      <c r="AY3204" t="s">
        <v>79</v>
      </c>
      <c r="AZ3204" t="s">
        <v>70</v>
      </c>
      <c r="BA3204" t="s">
        <v>71</v>
      </c>
      <c r="BB3204" t="s">
        <v>72</v>
      </c>
      <c r="BC3204" t="s">
        <v>82</v>
      </c>
      <c r="BD3204" t="s">
        <v>71</v>
      </c>
      <c r="BE3204" t="s">
        <v>75</v>
      </c>
      <c r="BF3204">
        <v>5.64</v>
      </c>
      <c r="BG3204" s="4">
        <v>9.2799999999999994E-2</v>
      </c>
      <c r="BH3204" s="4">
        <v>0.3221</v>
      </c>
      <c r="BI3204">
        <v>151.54</v>
      </c>
      <c r="BJ3204" s="4">
        <v>4.5999999999999999E-3</v>
      </c>
      <c r="BK3204" s="4">
        <v>1.0200000000000001E-2</v>
      </c>
    </row>
    <row r="3205" spans="1:63" x14ac:dyDescent="0.3">
      <c r="A3205" t="s">
        <v>3856</v>
      </c>
      <c r="B3205" t="s">
        <v>3857</v>
      </c>
      <c r="C3205" t="s">
        <v>1398</v>
      </c>
      <c r="D3205" s="1">
        <v>32670700</v>
      </c>
      <c r="E3205" s="2">
        <v>6420</v>
      </c>
      <c r="F3205" s="3">
        <v>26.59</v>
      </c>
      <c r="G3205" t="b">
        <v>0</v>
      </c>
      <c r="H3205" t="b">
        <v>0</v>
      </c>
      <c r="I3205" t="b">
        <v>0</v>
      </c>
      <c r="J3205" t="b">
        <v>0</v>
      </c>
      <c r="K3205" s="4">
        <v>5.9999999999999995E-4</v>
      </c>
      <c r="L3205" s="4">
        <v>2.2599999999999999E-2</v>
      </c>
      <c r="M3205" s="4">
        <v>7.22E-2</v>
      </c>
      <c r="N3205" s="4">
        <v>6.5799999999999997E-2</v>
      </c>
      <c r="O3205" s="4">
        <v>2.2200000000000001E-2</v>
      </c>
      <c r="P3205" s="4" t="s">
        <v>96</v>
      </c>
      <c r="Q3205" s="3">
        <v>0</v>
      </c>
      <c r="R3205" s="3">
        <v>0</v>
      </c>
      <c r="S3205" s="3">
        <v>17.147749999999998</v>
      </c>
      <c r="T3205" s="3">
        <v>17.147749999999998</v>
      </c>
      <c r="U3205" s="3">
        <v>15.932188</v>
      </c>
      <c r="V3205" s="3">
        <v>15.932188</v>
      </c>
      <c r="W3205" t="s">
        <v>659</v>
      </c>
      <c r="X3205" s="5">
        <v>43817</v>
      </c>
      <c r="Y3205" s="4">
        <v>8.5000000000000006E-3</v>
      </c>
      <c r="Z3205" s="3">
        <v>0.81</v>
      </c>
      <c r="AA3205" s="5">
        <v>45287</v>
      </c>
      <c r="AB3205" s="3">
        <v>0.81</v>
      </c>
      <c r="AC3205" s="4">
        <v>3.0499999999999999E-2</v>
      </c>
      <c r="AD3205" t="s">
        <v>66</v>
      </c>
      <c r="AE3205" s="4">
        <v>4.4999999999999997E-3</v>
      </c>
      <c r="AF3205">
        <v>0.08</v>
      </c>
      <c r="AG3205">
        <v>0.52</v>
      </c>
      <c r="AH3205" s="4">
        <v>0.28699999999999998</v>
      </c>
      <c r="AI3205" s="4">
        <v>5.33E-2</v>
      </c>
      <c r="AJ3205" s="4">
        <v>4.9799999999999997E-2</v>
      </c>
      <c r="AK3205" s="4">
        <v>5.4300000000000001E-2</v>
      </c>
      <c r="AL3205" t="s">
        <v>4599</v>
      </c>
      <c r="AM3205">
        <v>2</v>
      </c>
      <c r="AN3205" s="4">
        <v>1</v>
      </c>
      <c r="AO3205" s="4">
        <v>1</v>
      </c>
      <c r="AP3205" s="4">
        <v>1</v>
      </c>
      <c r="AQ3205" s="6">
        <v>0.4</v>
      </c>
      <c r="AR3205" s="6">
        <v>0.2</v>
      </c>
      <c r="AS3205">
        <v>1099</v>
      </c>
      <c r="AT3205" s="3">
        <v>25.88</v>
      </c>
      <c r="AU3205" s="3">
        <v>26.78</v>
      </c>
      <c r="AV3205" s="3">
        <v>26.41</v>
      </c>
      <c r="AW3205" s="3">
        <v>26.88</v>
      </c>
      <c r="AX3205">
        <v>66.05</v>
      </c>
      <c r="AY3205" t="s">
        <v>72</v>
      </c>
      <c r="AZ3205" t="s">
        <v>79</v>
      </c>
      <c r="BA3205" t="s">
        <v>96</v>
      </c>
      <c r="BB3205" t="s">
        <v>70</v>
      </c>
      <c r="BC3205" t="s">
        <v>70</v>
      </c>
      <c r="BD3205" t="s">
        <v>82</v>
      </c>
      <c r="BE3205" t="s">
        <v>96</v>
      </c>
      <c r="BF3205" t="s">
        <v>96</v>
      </c>
      <c r="BG3205" t="s">
        <v>96</v>
      </c>
      <c r="BH3205" t="s">
        <v>96</v>
      </c>
      <c r="BI3205" t="s">
        <v>96</v>
      </c>
      <c r="BJ3205" t="s">
        <v>96</v>
      </c>
      <c r="BK3205" t="s">
        <v>96</v>
      </c>
    </row>
    <row r="3206" spans="1:63" x14ac:dyDescent="0.3">
      <c r="A3206" t="s">
        <v>5081</v>
      </c>
      <c r="B3206" t="s">
        <v>5082</v>
      </c>
      <c r="C3206" t="s">
        <v>1398</v>
      </c>
      <c r="D3206" s="1">
        <v>32410200</v>
      </c>
      <c r="E3206" s="2">
        <v>10228</v>
      </c>
      <c r="F3206" s="3">
        <v>17.05</v>
      </c>
      <c r="G3206" t="b">
        <v>0</v>
      </c>
      <c r="H3206" t="b">
        <v>0</v>
      </c>
      <c r="I3206" t="b">
        <v>0</v>
      </c>
      <c r="J3206" t="b">
        <v>0</v>
      </c>
      <c r="K3206" s="4">
        <v>-5.4999999999999997E-3</v>
      </c>
      <c r="L3206" s="4">
        <v>1.12E-2</v>
      </c>
      <c r="M3206" s="4">
        <v>0.17510000000000001</v>
      </c>
      <c r="N3206" s="4">
        <v>0.17050000000000001</v>
      </c>
      <c r="O3206" t="s">
        <v>96</v>
      </c>
      <c r="P3206" t="s">
        <v>96</v>
      </c>
      <c r="Q3206" s="3">
        <v>0.171232</v>
      </c>
      <c r="R3206" s="3">
        <v>0.85735600000000001</v>
      </c>
      <c r="S3206" s="3">
        <v>4.676158</v>
      </c>
      <c r="T3206" s="3">
        <v>5.563612</v>
      </c>
      <c r="U3206" s="3">
        <v>29.277753000000001</v>
      </c>
      <c r="V3206" s="3">
        <v>29.277753000000001</v>
      </c>
      <c r="W3206" t="s">
        <v>1399</v>
      </c>
      <c r="X3206" s="5">
        <v>44614</v>
      </c>
      <c r="Y3206" s="4">
        <v>1.2500000000000001E-2</v>
      </c>
      <c r="Z3206" s="3">
        <v>0.21</v>
      </c>
      <c r="AA3206" s="5">
        <v>45275</v>
      </c>
      <c r="AB3206" s="3">
        <v>0.21</v>
      </c>
      <c r="AC3206" s="4">
        <v>1.21E-2</v>
      </c>
      <c r="AD3206" t="s">
        <v>243</v>
      </c>
      <c r="AE3206" s="4">
        <v>8.5000000000000006E-3</v>
      </c>
      <c r="AF3206" t="s">
        <v>96</v>
      </c>
      <c r="AG3206">
        <v>0.55000000000000004</v>
      </c>
      <c r="AH3206" s="4">
        <v>0.189</v>
      </c>
      <c r="AI3206" s="4">
        <v>9.1200000000000003E-2</v>
      </c>
      <c r="AJ3206" s="4">
        <v>0.1032</v>
      </c>
      <c r="AK3206" s="4">
        <v>0.1016</v>
      </c>
      <c r="AL3206" t="s">
        <v>5083</v>
      </c>
      <c r="AM3206" s="2">
        <v>166</v>
      </c>
      <c r="AN3206" s="4">
        <v>0.53569999999999995</v>
      </c>
      <c r="AO3206" s="4">
        <v>0.62009999999999998</v>
      </c>
      <c r="AP3206" s="4">
        <v>0.99180000000000001</v>
      </c>
      <c r="AQ3206" s="6">
        <v>0.4</v>
      </c>
      <c r="AR3206" s="6">
        <v>0.2</v>
      </c>
      <c r="AS3206">
        <v>1099</v>
      </c>
      <c r="AT3206" s="3">
        <v>16.64</v>
      </c>
      <c r="AU3206" s="3">
        <v>17.309999999999999</v>
      </c>
      <c r="AV3206" s="3">
        <v>17.010000000000002</v>
      </c>
      <c r="AW3206" s="3">
        <v>17.09</v>
      </c>
      <c r="AX3206">
        <v>57.19</v>
      </c>
      <c r="AY3206" t="s">
        <v>96</v>
      </c>
      <c r="AZ3206" t="s">
        <v>82</v>
      </c>
      <c r="BA3206" t="s">
        <v>96</v>
      </c>
      <c r="BB3206" t="s">
        <v>96</v>
      </c>
      <c r="BC3206" t="s">
        <v>96</v>
      </c>
      <c r="BD3206" t="s">
        <v>96</v>
      </c>
      <c r="BE3206" t="s">
        <v>96</v>
      </c>
      <c r="BF3206" t="s">
        <v>96</v>
      </c>
      <c r="BG3206" s="4" t="s">
        <v>96</v>
      </c>
      <c r="BH3206" s="4" t="s">
        <v>96</v>
      </c>
      <c r="BI3206" t="s">
        <v>96</v>
      </c>
      <c r="BJ3206" s="4" t="s">
        <v>96</v>
      </c>
      <c r="BK3206" s="4" t="s">
        <v>96</v>
      </c>
    </row>
    <row r="3207" spans="1:63" x14ac:dyDescent="0.3">
      <c r="A3207" t="s">
        <v>4691</v>
      </c>
      <c r="B3207" t="s">
        <v>4692</v>
      </c>
      <c r="C3207" t="s">
        <v>1398</v>
      </c>
      <c r="D3207" s="1">
        <v>28407000</v>
      </c>
      <c r="E3207" s="2">
        <v>1553</v>
      </c>
      <c r="F3207" s="3">
        <v>22.34</v>
      </c>
      <c r="G3207" t="b">
        <v>0</v>
      </c>
      <c r="H3207" t="b">
        <v>0</v>
      </c>
      <c r="I3207" t="b">
        <v>0</v>
      </c>
      <c r="J3207" t="b">
        <v>0</v>
      </c>
      <c r="K3207" s="4">
        <v>1.15E-2</v>
      </c>
      <c r="L3207" s="4">
        <v>4.6800000000000001E-2</v>
      </c>
      <c r="M3207" s="4">
        <v>-7.0000000000000001E-3</v>
      </c>
      <c r="N3207" s="4">
        <v>-4.0000000000000002E-4</v>
      </c>
      <c r="O3207" s="4" t="s">
        <v>96</v>
      </c>
      <c r="P3207" s="4" t="s">
        <v>96</v>
      </c>
      <c r="Q3207" s="3">
        <v>0</v>
      </c>
      <c r="R3207" s="3">
        <v>-0.56625000000000003</v>
      </c>
      <c r="S3207" s="3">
        <v>0.681508</v>
      </c>
      <c r="T3207" s="3">
        <v>2.9953780000000001</v>
      </c>
      <c r="U3207" s="3">
        <v>7.4536579999999999</v>
      </c>
      <c r="V3207" s="3">
        <v>7.4536579999999999</v>
      </c>
      <c r="W3207" t="s">
        <v>659</v>
      </c>
      <c r="X3207" s="5">
        <v>44314</v>
      </c>
      <c r="Y3207" s="4">
        <v>1.1900000000000001E-2</v>
      </c>
      <c r="Z3207" s="3">
        <v>0.87</v>
      </c>
      <c r="AA3207" s="5">
        <v>45286</v>
      </c>
      <c r="AB3207" s="3">
        <v>0.87</v>
      </c>
      <c r="AC3207" s="4">
        <v>3.8800000000000001E-2</v>
      </c>
      <c r="AD3207" t="s">
        <v>66</v>
      </c>
      <c r="AE3207" s="4">
        <v>8.5000000000000006E-3</v>
      </c>
      <c r="AF3207" t="s">
        <v>96</v>
      </c>
      <c r="AG3207">
        <v>0.53</v>
      </c>
      <c r="AH3207" s="4">
        <v>0.30630000000000002</v>
      </c>
      <c r="AI3207" s="4">
        <v>0.1696</v>
      </c>
      <c r="AJ3207" s="4">
        <v>0.15359999999999999</v>
      </c>
      <c r="AK3207" s="4">
        <v>0.13700000000000001</v>
      </c>
      <c r="AL3207" t="s">
        <v>3902</v>
      </c>
      <c r="AM3207">
        <v>36</v>
      </c>
      <c r="AN3207" s="4">
        <v>0.45800000000000002</v>
      </c>
      <c r="AO3207" s="4">
        <v>0.60460000000000003</v>
      </c>
      <c r="AP3207" s="4">
        <v>0.99990000000000001</v>
      </c>
      <c r="AQ3207" s="6">
        <v>0.4</v>
      </c>
      <c r="AR3207" s="6">
        <v>0.2</v>
      </c>
      <c r="AS3207">
        <v>1099</v>
      </c>
      <c r="AT3207" s="3">
        <v>20.95</v>
      </c>
      <c r="AU3207" s="3">
        <v>22.58</v>
      </c>
      <c r="AV3207" s="3" t="s">
        <v>96</v>
      </c>
      <c r="AW3207" s="3" t="s">
        <v>96</v>
      </c>
      <c r="AX3207">
        <v>61.44</v>
      </c>
      <c r="AY3207" t="s">
        <v>75</v>
      </c>
      <c r="AZ3207" t="s">
        <v>75</v>
      </c>
      <c r="BA3207" t="s">
        <v>96</v>
      </c>
      <c r="BB3207" t="s">
        <v>71</v>
      </c>
      <c r="BC3207" t="s">
        <v>75</v>
      </c>
      <c r="BD3207" t="s">
        <v>75</v>
      </c>
      <c r="BE3207" t="s">
        <v>96</v>
      </c>
      <c r="BF3207">
        <v>5.77</v>
      </c>
      <c r="BG3207" s="4">
        <v>3.9300000000000002E-2</v>
      </c>
      <c r="BH3207" s="4">
        <v>0.35070000000000001</v>
      </c>
      <c r="BI3207">
        <v>269.08</v>
      </c>
      <c r="BJ3207" s="4">
        <v>9.69E-2</v>
      </c>
      <c r="BK3207" s="4">
        <v>2.41E-2</v>
      </c>
    </row>
    <row r="3208" spans="1:63" x14ac:dyDescent="0.3">
      <c r="A3208" t="s">
        <v>3402</v>
      </c>
      <c r="B3208" t="s">
        <v>3403</v>
      </c>
      <c r="C3208" t="s">
        <v>1398</v>
      </c>
      <c r="D3208" s="1">
        <v>28038100</v>
      </c>
      <c r="E3208" s="2">
        <v>32578</v>
      </c>
      <c r="F3208" s="3">
        <v>31.45</v>
      </c>
      <c r="G3208" t="b">
        <v>0</v>
      </c>
      <c r="H3208" t="b">
        <v>0</v>
      </c>
      <c r="I3208" t="b">
        <v>0</v>
      </c>
      <c r="J3208" t="b">
        <v>0</v>
      </c>
      <c r="K3208" s="4">
        <v>-8.5000000000000006E-3</v>
      </c>
      <c r="L3208" s="4">
        <v>-4.3799999999999999E-2</v>
      </c>
      <c r="M3208" s="4">
        <v>2.0999999999999999E-3</v>
      </c>
      <c r="N3208" s="4">
        <v>1.03E-2</v>
      </c>
      <c r="O3208" s="4">
        <v>8.1799999999999998E-2</v>
      </c>
      <c r="P3208" s="4">
        <v>5.6800000000000003E-2</v>
      </c>
      <c r="Q3208" s="3">
        <v>-0.955071</v>
      </c>
      <c r="R3208" s="3">
        <v>-0.955071</v>
      </c>
      <c r="S3208" s="3">
        <v>-36.828643999999997</v>
      </c>
      <c r="T3208" s="3">
        <v>-36.828643999999997</v>
      </c>
      <c r="U3208" s="3">
        <v>-9.7944750000000003</v>
      </c>
      <c r="V3208" s="3">
        <v>-9.7944750000000003</v>
      </c>
      <c r="W3208" t="s">
        <v>167</v>
      </c>
      <c r="X3208" s="5">
        <v>40918</v>
      </c>
      <c r="Y3208" s="4">
        <v>3.0000000000000001E-3</v>
      </c>
      <c r="Z3208" s="3">
        <v>1.6</v>
      </c>
      <c r="AA3208" s="5">
        <v>45280</v>
      </c>
      <c r="AB3208" s="3">
        <v>0.54</v>
      </c>
      <c r="AC3208" s="4">
        <v>5.0500000000000003E-2</v>
      </c>
      <c r="AD3208" t="s">
        <v>66</v>
      </c>
      <c r="AE3208" s="4">
        <v>1.17E-2</v>
      </c>
      <c r="AF3208" t="s">
        <v>96</v>
      </c>
      <c r="AG3208">
        <v>0.39</v>
      </c>
      <c r="AH3208" s="4">
        <v>0.3115</v>
      </c>
      <c r="AI3208" s="4">
        <v>7.7200000000000005E-2</v>
      </c>
      <c r="AJ3208" s="4">
        <v>9.6600000000000005E-2</v>
      </c>
      <c r="AK3208" s="4">
        <v>9.1700000000000004E-2</v>
      </c>
      <c r="AL3208" t="s">
        <v>272</v>
      </c>
      <c r="AM3208">
        <v>1</v>
      </c>
      <c r="AN3208" s="4">
        <v>1</v>
      </c>
      <c r="AO3208" s="4">
        <v>1</v>
      </c>
      <c r="AP3208" s="4">
        <v>1</v>
      </c>
      <c r="AQ3208" s="6">
        <v>0.4</v>
      </c>
      <c r="AR3208" s="6">
        <v>0.2</v>
      </c>
      <c r="AS3208">
        <v>1099</v>
      </c>
      <c r="AT3208" s="3">
        <v>31.3</v>
      </c>
      <c r="AU3208" s="3">
        <v>32.76</v>
      </c>
      <c r="AV3208" s="3">
        <v>31.4</v>
      </c>
      <c r="AW3208" s="3">
        <v>31.51</v>
      </c>
      <c r="AX3208">
        <v>30.66</v>
      </c>
      <c r="AY3208" t="s">
        <v>70</v>
      </c>
      <c r="AZ3208" t="s">
        <v>82</v>
      </c>
      <c r="BA3208" t="s">
        <v>75</v>
      </c>
      <c r="BB3208" t="s">
        <v>75</v>
      </c>
      <c r="BC3208" t="s">
        <v>75</v>
      </c>
      <c r="BD3208" t="s">
        <v>72</v>
      </c>
      <c r="BE3208" t="s">
        <v>70</v>
      </c>
      <c r="BF3208" t="s">
        <v>96</v>
      </c>
      <c r="BG3208" t="s">
        <v>96</v>
      </c>
      <c r="BH3208" t="s">
        <v>96</v>
      </c>
      <c r="BI3208" t="s">
        <v>96</v>
      </c>
      <c r="BJ3208" t="s">
        <v>96</v>
      </c>
      <c r="BK3208" t="s">
        <v>96</v>
      </c>
    </row>
    <row r="3209" spans="1:63" x14ac:dyDescent="0.3">
      <c r="A3209" t="s">
        <v>3675</v>
      </c>
      <c r="B3209" t="s">
        <v>3676</v>
      </c>
      <c r="C3209" t="s">
        <v>1398</v>
      </c>
      <c r="D3209" s="1">
        <v>25583900</v>
      </c>
      <c r="E3209" s="2">
        <v>3938</v>
      </c>
      <c r="F3209" s="3">
        <v>23.83</v>
      </c>
      <c r="G3209" t="b">
        <v>0</v>
      </c>
      <c r="H3209" t="b">
        <v>0</v>
      </c>
      <c r="I3209" t="b">
        <v>0</v>
      </c>
      <c r="J3209" t="b">
        <v>0</v>
      </c>
      <c r="K3209" s="4">
        <v>1.7999999999999999E-2</v>
      </c>
      <c r="L3209" s="4">
        <v>1.5699999999999999E-2</v>
      </c>
      <c r="M3209" s="4">
        <v>-5.1000000000000004E-3</v>
      </c>
      <c r="N3209" s="4">
        <v>-5.4999999999999997E-3</v>
      </c>
      <c r="O3209" s="4">
        <v>1.54E-2</v>
      </c>
      <c r="P3209" t="s">
        <v>96</v>
      </c>
      <c r="Q3209" s="3">
        <v>0</v>
      </c>
      <c r="R3209" s="3">
        <v>-0.57963500000000001</v>
      </c>
      <c r="S3209" s="3">
        <v>-16.727997999999999</v>
      </c>
      <c r="T3209" s="3">
        <v>-16.727997999999999</v>
      </c>
      <c r="U3209" s="3">
        <v>0.54932499999999995</v>
      </c>
      <c r="V3209" s="3">
        <v>0.54932499999999995</v>
      </c>
      <c r="W3209" t="s">
        <v>1399</v>
      </c>
      <c r="X3209" s="5">
        <v>43964</v>
      </c>
      <c r="Y3209" s="4">
        <v>1.23E-2</v>
      </c>
      <c r="Z3209" s="3">
        <v>0.85</v>
      </c>
      <c r="AA3209" s="5">
        <v>45274</v>
      </c>
      <c r="AB3209" s="3">
        <v>0.85</v>
      </c>
      <c r="AC3209" s="4">
        <v>3.5799999999999998E-2</v>
      </c>
      <c r="AD3209" t="s">
        <v>243</v>
      </c>
      <c r="AE3209" s="4">
        <v>4.1999999999999997E-3</v>
      </c>
      <c r="AF3209" t="s">
        <v>96</v>
      </c>
      <c r="AG3209">
        <v>0.05</v>
      </c>
      <c r="AH3209" s="4">
        <v>0.1036</v>
      </c>
      <c r="AI3209" s="4">
        <v>7.1300000000000002E-2</v>
      </c>
      <c r="AJ3209" s="4">
        <v>6.7799999999999999E-2</v>
      </c>
      <c r="AK3209" s="4">
        <v>6.9400000000000003E-2</v>
      </c>
      <c r="AL3209" t="s">
        <v>2024</v>
      </c>
      <c r="AM3209">
        <v>8</v>
      </c>
      <c r="AN3209" s="4">
        <v>1</v>
      </c>
      <c r="AO3209" s="4">
        <v>1</v>
      </c>
      <c r="AP3209" s="4">
        <v>1</v>
      </c>
      <c r="AQ3209" s="6">
        <v>0.4</v>
      </c>
      <c r="AR3209" s="6">
        <v>0.2</v>
      </c>
      <c r="AS3209">
        <v>1099</v>
      </c>
      <c r="AT3209" s="3">
        <v>23.17</v>
      </c>
      <c r="AU3209" s="3">
        <v>23.81</v>
      </c>
      <c r="AV3209" s="3">
        <v>23.79</v>
      </c>
      <c r="AW3209" s="3">
        <v>23.85</v>
      </c>
      <c r="AX3209">
        <v>64.930000000000007</v>
      </c>
      <c r="AY3209" t="s">
        <v>96</v>
      </c>
      <c r="AZ3209" t="s">
        <v>71</v>
      </c>
      <c r="BA3209" t="s">
        <v>96</v>
      </c>
      <c r="BB3209" t="s">
        <v>96</v>
      </c>
      <c r="BC3209" t="s">
        <v>96</v>
      </c>
      <c r="BD3209" t="s">
        <v>96</v>
      </c>
      <c r="BE3209" t="s">
        <v>96</v>
      </c>
      <c r="BF3209">
        <v>5.68</v>
      </c>
      <c r="BG3209" s="4">
        <v>0.1031</v>
      </c>
      <c r="BH3209" s="4">
        <v>0.3286</v>
      </c>
      <c r="BI3209">
        <v>1.6</v>
      </c>
      <c r="BJ3209" s="4">
        <v>0</v>
      </c>
      <c r="BK3209" s="4">
        <v>0</v>
      </c>
    </row>
    <row r="3210" spans="1:63" x14ac:dyDescent="0.3">
      <c r="A3210" t="s">
        <v>3089</v>
      </c>
      <c r="B3210" t="s">
        <v>3090</v>
      </c>
      <c r="C3210" t="s">
        <v>1398</v>
      </c>
      <c r="D3210" s="1">
        <v>21757600</v>
      </c>
      <c r="E3210" s="2">
        <v>3603</v>
      </c>
      <c r="F3210" s="3">
        <v>38.1</v>
      </c>
      <c r="G3210" t="b">
        <v>0</v>
      </c>
      <c r="H3210" t="b">
        <v>0</v>
      </c>
      <c r="I3210" t="b">
        <v>1</v>
      </c>
      <c r="J3210" t="b">
        <v>0</v>
      </c>
      <c r="K3210" s="4">
        <v>-2.1100000000000001E-2</v>
      </c>
      <c r="L3210" s="4">
        <v>2.8299999999999999E-2</v>
      </c>
      <c r="M3210" s="4">
        <v>0.28970000000000001</v>
      </c>
      <c r="N3210" s="4">
        <v>0.27989999999999998</v>
      </c>
      <c r="O3210" s="4">
        <v>-0.25659999999999999</v>
      </c>
      <c r="P3210" s="4">
        <v>-1.67E-2</v>
      </c>
      <c r="Q3210" s="3">
        <v>-0.38940599999999997</v>
      </c>
      <c r="R3210" s="3">
        <v>-1.1296379999999999</v>
      </c>
      <c r="S3210" s="3">
        <v>4.572749</v>
      </c>
      <c r="T3210" s="3">
        <v>4.572749</v>
      </c>
      <c r="U3210" s="3">
        <v>-11.050274999999999</v>
      </c>
      <c r="V3210" s="3">
        <v>-11.050274999999999</v>
      </c>
      <c r="W3210" t="s">
        <v>1399</v>
      </c>
      <c r="X3210" s="5">
        <v>43053</v>
      </c>
      <c r="Y3210" s="4">
        <v>6.4999999999999997E-3</v>
      </c>
      <c r="Z3210" s="3">
        <v>0</v>
      </c>
      <c r="AA3210" s="5">
        <v>44188</v>
      </c>
      <c r="AB3210" s="3">
        <v>0.8</v>
      </c>
      <c r="AC3210" s="4">
        <v>0</v>
      </c>
      <c r="AD3210" t="s">
        <v>66</v>
      </c>
      <c r="AE3210" s="4">
        <v>2.3300000000000001E-2</v>
      </c>
      <c r="AF3210">
        <v>0.04</v>
      </c>
      <c r="AG3210">
        <v>0.74</v>
      </c>
      <c r="AH3210" s="4">
        <v>0.53490000000000004</v>
      </c>
      <c r="AI3210" s="4">
        <v>0.18740000000000001</v>
      </c>
      <c r="AJ3210" s="4">
        <v>0.20849999999999999</v>
      </c>
      <c r="AK3210" s="4">
        <v>0.20549999999999999</v>
      </c>
      <c r="AL3210" t="s">
        <v>272</v>
      </c>
      <c r="AM3210">
        <v>19</v>
      </c>
      <c r="AN3210" s="4">
        <v>0.70820000000000005</v>
      </c>
      <c r="AO3210" s="4">
        <v>0.89839999999999998</v>
      </c>
      <c r="AP3210" s="4">
        <v>1.0001</v>
      </c>
      <c r="AQ3210" s="6">
        <v>0.4</v>
      </c>
      <c r="AR3210" s="6">
        <v>0.2</v>
      </c>
      <c r="AS3210">
        <v>1099</v>
      </c>
      <c r="AT3210" s="3">
        <v>35.67</v>
      </c>
      <c r="AU3210" s="3">
        <v>39.56</v>
      </c>
      <c r="AV3210" s="3">
        <v>37.950000000000003</v>
      </c>
      <c r="AW3210" s="3">
        <v>38.39</v>
      </c>
      <c r="AX3210">
        <v>57.42</v>
      </c>
      <c r="AY3210" t="s">
        <v>69</v>
      </c>
      <c r="AZ3210" t="s">
        <v>72</v>
      </c>
      <c r="BA3210" t="s">
        <v>68</v>
      </c>
      <c r="BB3210" t="s">
        <v>75</v>
      </c>
      <c r="BC3210" t="s">
        <v>79</v>
      </c>
      <c r="BD3210" t="s">
        <v>71</v>
      </c>
      <c r="BE3210" t="s">
        <v>96</v>
      </c>
      <c r="BF3210">
        <v>4.82</v>
      </c>
      <c r="BG3210" s="4">
        <v>1.03E-2</v>
      </c>
      <c r="BH3210" s="4">
        <v>0.2046</v>
      </c>
      <c r="BI3210">
        <v>21.44</v>
      </c>
      <c r="BJ3210" s="4">
        <v>0.2404</v>
      </c>
      <c r="BK3210" s="4">
        <v>4.4000000000000003E-3</v>
      </c>
    </row>
    <row r="3211" spans="1:63" x14ac:dyDescent="0.3">
      <c r="A3211" t="s">
        <v>3231</v>
      </c>
      <c r="B3211" t="s">
        <v>3232</v>
      </c>
      <c r="C3211" t="s">
        <v>1398</v>
      </c>
      <c r="D3211" s="1">
        <v>12086900</v>
      </c>
      <c r="E3211" s="2">
        <v>7553</v>
      </c>
      <c r="F3211" s="3">
        <v>40.19</v>
      </c>
      <c r="G3211" t="b">
        <v>0</v>
      </c>
      <c r="H3211" t="b">
        <v>0</v>
      </c>
      <c r="I3211" t="b">
        <v>0</v>
      </c>
      <c r="J3211" t="b">
        <v>0</v>
      </c>
      <c r="K3211" s="4">
        <v>1.6999999999999999E-3</v>
      </c>
      <c r="L3211" s="4">
        <v>0.02</v>
      </c>
      <c r="M3211" s="4">
        <v>4.9299999999999997E-2</v>
      </c>
      <c r="N3211" s="4">
        <v>4.9700000000000001E-2</v>
      </c>
      <c r="O3211" s="4">
        <v>1.8499999999999999E-2</v>
      </c>
      <c r="P3211">
        <v>2.58E-2</v>
      </c>
      <c r="Q3211" s="3">
        <v>0</v>
      </c>
      <c r="R3211" s="3">
        <v>0</v>
      </c>
      <c r="S3211" s="3">
        <v>-4.8961189999999997</v>
      </c>
      <c r="T3211" s="3">
        <v>-4.8961189999999997</v>
      </c>
      <c r="U3211" s="3">
        <v>-46.228915999999998</v>
      </c>
      <c r="V3211" s="3">
        <v>-46.228915999999998</v>
      </c>
      <c r="W3211" t="s">
        <v>659</v>
      </c>
      <c r="X3211" s="5">
        <v>41254</v>
      </c>
      <c r="Y3211" s="4">
        <v>7.4999999999999997E-3</v>
      </c>
      <c r="Z3211" s="3">
        <v>0.85</v>
      </c>
      <c r="AA3211">
        <v>45280</v>
      </c>
      <c r="AB3211">
        <v>0.57999999999999996</v>
      </c>
      <c r="AC3211" s="4">
        <v>2.1100000000000001E-2</v>
      </c>
      <c r="AD3211" t="s">
        <v>66</v>
      </c>
      <c r="AE3211" s="4">
        <v>8.3999999999999995E-3</v>
      </c>
      <c r="AF3211">
        <v>0.06</v>
      </c>
      <c r="AG3211">
        <v>0.08</v>
      </c>
      <c r="AH3211" s="4">
        <v>0.41499999999999998</v>
      </c>
      <c r="AI3211" s="4">
        <v>3.2099999999999997E-2</v>
      </c>
      <c r="AJ3211" s="4">
        <v>2.63E-2</v>
      </c>
      <c r="AK3211" s="4">
        <v>2.6700000000000002E-2</v>
      </c>
      <c r="AL3211" t="s">
        <v>272</v>
      </c>
      <c r="AM3211">
        <v>20</v>
      </c>
      <c r="AN3211" s="4">
        <v>0.75049999999999994</v>
      </c>
      <c r="AO3211" s="4">
        <v>0.87909999999999999</v>
      </c>
      <c r="AP3211" s="4">
        <v>0.99990000000000001</v>
      </c>
      <c r="AQ3211" s="6">
        <v>0.4</v>
      </c>
      <c r="AR3211" s="6">
        <v>0.2</v>
      </c>
      <c r="AS3211">
        <v>1099</v>
      </c>
      <c r="AT3211" s="3">
        <v>39.18</v>
      </c>
      <c r="AU3211" s="3">
        <v>40.44</v>
      </c>
      <c r="AV3211" s="3">
        <v>40.04</v>
      </c>
      <c r="AW3211" s="3">
        <v>40.32</v>
      </c>
      <c r="AX3211">
        <v>72.680000000000007</v>
      </c>
      <c r="AY3211" t="s">
        <v>71</v>
      </c>
      <c r="AZ3211" t="s">
        <v>70</v>
      </c>
      <c r="BA3211" t="s">
        <v>72</v>
      </c>
      <c r="BB3211" t="s">
        <v>69</v>
      </c>
      <c r="BC3211" t="s">
        <v>72</v>
      </c>
      <c r="BD3211" t="s">
        <v>70</v>
      </c>
      <c r="BE3211" t="s">
        <v>69</v>
      </c>
      <c r="BF3211" t="s">
        <v>96</v>
      </c>
      <c r="BG3211" t="s">
        <v>96</v>
      </c>
      <c r="BH3211" t="s">
        <v>96</v>
      </c>
      <c r="BI3211" t="s">
        <v>96</v>
      </c>
      <c r="BJ3211" t="s">
        <v>96</v>
      </c>
      <c r="BK3211" t="s">
        <v>96</v>
      </c>
    </row>
    <row r="3212" spans="1:63" x14ac:dyDescent="0.3">
      <c r="A3212" t="s">
        <v>4129</v>
      </c>
      <c r="B3212" t="s">
        <v>5831</v>
      </c>
      <c r="C3212" t="s">
        <v>1398</v>
      </c>
      <c r="D3212" s="1">
        <v>8063600</v>
      </c>
      <c r="E3212" s="2">
        <v>2748</v>
      </c>
      <c r="F3212" s="3">
        <v>20.5</v>
      </c>
      <c r="G3212" t="b">
        <v>0</v>
      </c>
      <c r="H3212" t="b">
        <v>0</v>
      </c>
      <c r="I3212" t="b">
        <v>0</v>
      </c>
      <c r="J3212" t="b">
        <v>0</v>
      </c>
      <c r="K3212" s="4">
        <v>3.8999999999999998E-3</v>
      </c>
      <c r="L3212" s="4">
        <v>3.9699999999999999E-2</v>
      </c>
      <c r="M3212" s="4">
        <v>-2.6800000000000001E-2</v>
      </c>
      <c r="N3212" s="4">
        <v>-2.0500000000000001E-2</v>
      </c>
      <c r="O3212" s="4">
        <v>-4.1799999999999997E-2</v>
      </c>
      <c r="P3212" s="4" t="s">
        <v>96</v>
      </c>
      <c r="Q3212" s="3">
        <v>0</v>
      </c>
      <c r="R3212" s="3">
        <v>0</v>
      </c>
      <c r="S3212" s="3">
        <v>2.944985</v>
      </c>
      <c r="T3212" s="3">
        <v>2.944985</v>
      </c>
      <c r="U3212" s="3">
        <v>1.566835</v>
      </c>
      <c r="V3212" s="3">
        <v>1.566835</v>
      </c>
      <c r="W3212" t="s">
        <v>1399</v>
      </c>
      <c r="X3212" s="5">
        <v>44148</v>
      </c>
      <c r="Y3212" s="4">
        <v>2.4899999999999999E-2</v>
      </c>
      <c r="Z3212" s="3">
        <v>0.09</v>
      </c>
      <c r="AA3212" s="5">
        <v>45281</v>
      </c>
      <c r="AB3212" s="3">
        <v>0.09</v>
      </c>
      <c r="AC3212" s="4">
        <v>4.4000000000000003E-3</v>
      </c>
      <c r="AD3212" t="s">
        <v>243</v>
      </c>
      <c r="AE3212" s="4">
        <v>9.2999999999999992E-3</v>
      </c>
      <c r="AF3212">
        <v>0.04</v>
      </c>
      <c r="AG3212">
        <v>0.52</v>
      </c>
      <c r="AH3212" s="4">
        <v>0.126</v>
      </c>
      <c r="AI3212" s="4">
        <v>0.1094</v>
      </c>
      <c r="AJ3212" s="4">
        <v>9.1899999999999996E-2</v>
      </c>
      <c r="AK3212" s="4">
        <v>9.9599999999999994E-2</v>
      </c>
      <c r="AL3212" t="s">
        <v>5825</v>
      </c>
      <c r="AM3212">
        <v>47</v>
      </c>
      <c r="AN3212" s="4">
        <v>0.52049999999999996</v>
      </c>
      <c r="AO3212" s="4">
        <v>0.64059999999999995</v>
      </c>
      <c r="AP3212" s="4">
        <v>1</v>
      </c>
      <c r="AQ3212" s="6">
        <v>0.4</v>
      </c>
      <c r="AR3212" s="6">
        <v>0.2</v>
      </c>
      <c r="AS3212">
        <v>1099</v>
      </c>
      <c r="AT3212" s="3">
        <v>19.61</v>
      </c>
      <c r="AU3212" s="3">
        <v>20.77</v>
      </c>
      <c r="AV3212">
        <v>20.5</v>
      </c>
      <c r="AW3212">
        <v>20.5</v>
      </c>
      <c r="AX3212">
        <v>64.03</v>
      </c>
      <c r="AY3212" t="s">
        <v>96</v>
      </c>
      <c r="AZ3212" t="s">
        <v>75</v>
      </c>
      <c r="BA3212" t="s">
        <v>96</v>
      </c>
      <c r="BB3212" t="s">
        <v>96</v>
      </c>
      <c r="BC3212" t="s">
        <v>96</v>
      </c>
      <c r="BD3212" t="s">
        <v>75</v>
      </c>
      <c r="BE3212" t="s">
        <v>96</v>
      </c>
      <c r="BF3212" t="s">
        <v>96</v>
      </c>
      <c r="BG3212" t="s">
        <v>96</v>
      </c>
      <c r="BH3212" t="s">
        <v>96</v>
      </c>
      <c r="BI3212" t="s">
        <v>96</v>
      </c>
      <c r="BJ3212" t="s">
        <v>96</v>
      </c>
      <c r="BK3212" t="s">
        <v>96</v>
      </c>
    </row>
    <row r="3213" spans="1:63" x14ac:dyDescent="0.3">
      <c r="A3213" t="s">
        <v>5930</v>
      </c>
      <c r="B3213" t="s">
        <v>5931</v>
      </c>
      <c r="C3213" t="s">
        <v>1398</v>
      </c>
      <c r="D3213" s="1">
        <v>5987200</v>
      </c>
      <c r="E3213">
        <v>1881</v>
      </c>
      <c r="F3213" s="3">
        <v>21.78</v>
      </c>
      <c r="G3213" t="b">
        <v>0</v>
      </c>
      <c r="H3213" t="b">
        <v>0</v>
      </c>
      <c r="I3213" t="b">
        <v>0</v>
      </c>
      <c r="J3213" t="b">
        <v>0</v>
      </c>
      <c r="K3213" s="4">
        <v>6.9999999999999999E-4</v>
      </c>
      <c r="L3213" s="4">
        <v>-1.8700000000000001E-2</v>
      </c>
      <c r="M3213" s="4">
        <v>-9.8100000000000007E-2</v>
      </c>
      <c r="N3213">
        <v>-9.8199999999999996E-2</v>
      </c>
      <c r="O3213" t="s">
        <v>96</v>
      </c>
      <c r="P3213" t="s">
        <v>96</v>
      </c>
      <c r="Q3213" s="3">
        <v>0</v>
      </c>
      <c r="R3213" s="3">
        <v>-1.711598</v>
      </c>
      <c r="S3213" s="3">
        <v>1.7930649999999999</v>
      </c>
      <c r="T3213" s="3">
        <v>1.7930649999999999</v>
      </c>
      <c r="U3213" s="3">
        <v>6.7930400000000004</v>
      </c>
      <c r="V3213" s="3">
        <v>6.7930400000000004</v>
      </c>
      <c r="W3213" t="s">
        <v>1294</v>
      </c>
      <c r="X3213" s="5">
        <v>44914</v>
      </c>
      <c r="Y3213" s="4">
        <v>1.6299999999999999E-2</v>
      </c>
      <c r="Z3213" s="3">
        <v>0.85</v>
      </c>
      <c r="AA3213" s="5">
        <v>45280</v>
      </c>
      <c r="AB3213" s="3">
        <v>0.85</v>
      </c>
      <c r="AC3213" s="4">
        <v>3.9E-2</v>
      </c>
      <c r="AD3213" t="s">
        <v>243</v>
      </c>
      <c r="AE3213">
        <v>8.8999999999999999E-3</v>
      </c>
      <c r="AF3213" t="s">
        <v>96</v>
      </c>
      <c r="AG3213">
        <v>0.67</v>
      </c>
      <c r="AH3213" s="4">
        <v>9.7500000000000003E-2</v>
      </c>
      <c r="AI3213" s="4">
        <v>3.73E-2</v>
      </c>
      <c r="AJ3213" s="4">
        <v>4.3499999999999997E-2</v>
      </c>
      <c r="AK3213" s="4">
        <v>5.7599999999999998E-2</v>
      </c>
      <c r="AL3213" t="s">
        <v>2654</v>
      </c>
      <c r="AM3213">
        <v>2</v>
      </c>
      <c r="AN3213" s="4">
        <v>1</v>
      </c>
      <c r="AO3213" s="4">
        <v>1</v>
      </c>
      <c r="AP3213" s="4">
        <v>1</v>
      </c>
      <c r="AQ3213" s="6">
        <v>0.4</v>
      </c>
      <c r="AR3213" s="6">
        <v>0.2</v>
      </c>
      <c r="AS3213">
        <v>1099</v>
      </c>
      <c r="AT3213" s="3">
        <v>21.65</v>
      </c>
      <c r="AU3213" s="3">
        <v>21.86</v>
      </c>
      <c r="AV3213" s="3">
        <v>21.78</v>
      </c>
      <c r="AW3213" s="3">
        <v>21.78</v>
      </c>
      <c r="AX3213">
        <v>40.64</v>
      </c>
      <c r="AY3213" t="s">
        <v>71</v>
      </c>
      <c r="AZ3213" t="s">
        <v>75</v>
      </c>
      <c r="BA3213" t="s">
        <v>96</v>
      </c>
      <c r="BB3213" t="s">
        <v>70</v>
      </c>
      <c r="BC3213" t="s">
        <v>75</v>
      </c>
      <c r="BD3213" t="s">
        <v>82</v>
      </c>
      <c r="BE3213" t="s">
        <v>96</v>
      </c>
      <c r="BF3213" t="s">
        <v>96</v>
      </c>
      <c r="BG3213" s="4" t="s">
        <v>96</v>
      </c>
      <c r="BH3213" s="4" t="s">
        <v>96</v>
      </c>
      <c r="BI3213" t="s">
        <v>96</v>
      </c>
      <c r="BJ3213" s="4" t="s">
        <v>96</v>
      </c>
      <c r="BK3213" s="4" t="s">
        <v>96</v>
      </c>
    </row>
    <row r="3214" spans="1:63" x14ac:dyDescent="0.3">
      <c r="A3214" t="s">
        <v>6121</v>
      </c>
      <c r="B3214" t="s">
        <v>6122</v>
      </c>
      <c r="C3214" t="s">
        <v>1398</v>
      </c>
      <c r="D3214" s="1">
        <v>3257100</v>
      </c>
      <c r="E3214">
        <v>295</v>
      </c>
      <c r="F3214" s="3">
        <v>31.53</v>
      </c>
      <c r="G3214" t="b">
        <v>0</v>
      </c>
      <c r="H3214" t="b">
        <v>0</v>
      </c>
      <c r="I3214" t="b">
        <v>0</v>
      </c>
      <c r="J3214" t="b">
        <v>0</v>
      </c>
      <c r="K3214" s="4">
        <v>-2.29E-2</v>
      </c>
      <c r="L3214" s="4">
        <v>-0.1177</v>
      </c>
      <c r="M3214" t="s">
        <v>96</v>
      </c>
      <c r="N3214" t="s">
        <v>96</v>
      </c>
      <c r="O3214" t="s">
        <v>96</v>
      </c>
      <c r="P3214" t="s">
        <v>96</v>
      </c>
      <c r="Q3214" s="3">
        <v>0</v>
      </c>
      <c r="R3214" s="3">
        <v>0</v>
      </c>
      <c r="S3214" s="3">
        <v>0</v>
      </c>
      <c r="T3214" s="3">
        <v>0</v>
      </c>
      <c r="U3214" s="3">
        <v>0</v>
      </c>
      <c r="V3214" s="3">
        <v>0</v>
      </c>
      <c r="W3214" t="s">
        <v>659</v>
      </c>
      <c r="X3214" s="5">
        <v>45050</v>
      </c>
      <c r="Y3214" s="4">
        <v>7.9000000000000008E-3</v>
      </c>
      <c r="Z3214" s="3">
        <v>1.52</v>
      </c>
      <c r="AA3214">
        <v>45287</v>
      </c>
      <c r="AB3214">
        <v>1.07</v>
      </c>
      <c r="AC3214" s="4">
        <v>4.8500000000000001E-2</v>
      </c>
      <c r="AD3214" t="s">
        <v>66</v>
      </c>
      <c r="AE3214" t="s">
        <v>96</v>
      </c>
      <c r="AF3214" t="s">
        <v>96</v>
      </c>
      <c r="AG3214" t="s">
        <v>96</v>
      </c>
      <c r="AH3214" s="4">
        <v>0.308</v>
      </c>
      <c r="AI3214" s="4">
        <v>0.2109</v>
      </c>
      <c r="AJ3214" s="4">
        <v>0.26650000000000001</v>
      </c>
      <c r="AK3214" s="4">
        <v>0.23599999999999999</v>
      </c>
      <c r="AL3214" t="s">
        <v>5709</v>
      </c>
      <c r="AM3214">
        <v>7</v>
      </c>
      <c r="AN3214" s="4">
        <v>1</v>
      </c>
      <c r="AO3214" s="4">
        <v>1</v>
      </c>
      <c r="AP3214" s="4">
        <v>1</v>
      </c>
      <c r="AQ3214" s="6">
        <v>0.4</v>
      </c>
      <c r="AR3214" s="6">
        <v>0.2</v>
      </c>
      <c r="AS3214">
        <v>1099</v>
      </c>
      <c r="AT3214" s="3">
        <v>31.36</v>
      </c>
      <c r="AU3214" s="3">
        <v>35.11</v>
      </c>
      <c r="AV3214" s="3">
        <v>31.45</v>
      </c>
      <c r="AW3214" s="3">
        <v>31.7</v>
      </c>
      <c r="AX3214">
        <v>36.67</v>
      </c>
      <c r="AY3214" t="s">
        <v>96</v>
      </c>
      <c r="AZ3214" t="s">
        <v>82</v>
      </c>
      <c r="BA3214" t="s">
        <v>96</v>
      </c>
      <c r="BB3214" t="s">
        <v>96</v>
      </c>
      <c r="BC3214" t="s">
        <v>96</v>
      </c>
      <c r="BD3214" t="s">
        <v>82</v>
      </c>
      <c r="BE3214" t="s">
        <v>96</v>
      </c>
      <c r="BF3214" t="s">
        <v>96</v>
      </c>
      <c r="BG3214" s="4" t="s">
        <v>96</v>
      </c>
      <c r="BH3214" s="4" t="s">
        <v>96</v>
      </c>
      <c r="BI3214" t="s">
        <v>96</v>
      </c>
      <c r="BJ3214" s="4" t="s">
        <v>96</v>
      </c>
      <c r="BK3214" s="4" t="s">
        <v>96</v>
      </c>
    </row>
    <row r="3215" spans="1:63" x14ac:dyDescent="0.3">
      <c r="A3215" t="s">
        <v>4836</v>
      </c>
      <c r="B3215" t="s">
        <v>4837</v>
      </c>
      <c r="C3215" t="s">
        <v>1398</v>
      </c>
      <c r="D3215" s="1">
        <v>3242300</v>
      </c>
      <c r="E3215" s="2">
        <v>656</v>
      </c>
      <c r="F3215" s="3">
        <v>10.18</v>
      </c>
      <c r="G3215" t="b">
        <v>0</v>
      </c>
      <c r="H3215" t="b">
        <v>0</v>
      </c>
      <c r="I3215" t="b">
        <v>0</v>
      </c>
      <c r="J3215" t="b">
        <v>0</v>
      </c>
      <c r="K3215" s="4">
        <v>4.4000000000000003E-3</v>
      </c>
      <c r="L3215" s="4">
        <v>2.69E-2</v>
      </c>
      <c r="M3215" s="4">
        <v>0.13250000000000001</v>
      </c>
      <c r="N3215" s="4">
        <v>0.1356</v>
      </c>
      <c r="O3215" s="4" t="s">
        <v>96</v>
      </c>
      <c r="P3215" s="4" t="s">
        <v>96</v>
      </c>
      <c r="Q3215" s="3">
        <v>2.464E-3</v>
      </c>
      <c r="R3215" s="3">
        <v>0.102046</v>
      </c>
      <c r="S3215" s="3">
        <v>1.601E-2</v>
      </c>
      <c r="T3215" s="3">
        <v>1.503E-2</v>
      </c>
      <c r="U3215" s="3">
        <v>-0.19644800000000001</v>
      </c>
      <c r="V3215" s="3">
        <v>-0.19644800000000001</v>
      </c>
      <c r="W3215" t="s">
        <v>1399</v>
      </c>
      <c r="X3215" s="5">
        <v>44456</v>
      </c>
      <c r="Y3215" s="4">
        <v>1.29E-2</v>
      </c>
      <c r="Z3215" s="3">
        <v>0.06</v>
      </c>
      <c r="AA3215" s="5">
        <v>45274</v>
      </c>
      <c r="AB3215" s="3">
        <v>0.06</v>
      </c>
      <c r="AC3215" s="4">
        <v>5.8999999999999999E-3</v>
      </c>
      <c r="AD3215" t="s">
        <v>243</v>
      </c>
      <c r="AE3215" s="4">
        <v>2.8E-3</v>
      </c>
      <c r="AF3215">
        <v>0.06</v>
      </c>
      <c r="AG3215">
        <v>0.32</v>
      </c>
      <c r="AH3215" s="4">
        <v>7.51E-2</v>
      </c>
      <c r="AI3215" s="4">
        <v>5.7299999999999997E-2</v>
      </c>
      <c r="AJ3215" s="4">
        <v>8.2400000000000001E-2</v>
      </c>
      <c r="AK3215" s="4">
        <v>6.8699999999999997E-2</v>
      </c>
      <c r="AL3215" t="s">
        <v>5832</v>
      </c>
      <c r="AM3215">
        <v>57</v>
      </c>
      <c r="AN3215" s="4">
        <v>0.54579999999999995</v>
      </c>
      <c r="AO3215" s="4">
        <v>0.68189999999999995</v>
      </c>
      <c r="AP3215" s="4">
        <v>1.0622</v>
      </c>
      <c r="AQ3215" s="6">
        <v>0.4</v>
      </c>
      <c r="AR3215" s="6">
        <v>0.2</v>
      </c>
      <c r="AS3215">
        <v>1099</v>
      </c>
      <c r="AT3215" s="3">
        <v>9.89</v>
      </c>
      <c r="AU3215" s="3">
        <v>10.32</v>
      </c>
      <c r="AV3215" s="3">
        <v>10.18</v>
      </c>
      <c r="AW3215" s="3">
        <v>10.18</v>
      </c>
      <c r="AX3215">
        <v>67.53</v>
      </c>
      <c r="AY3215" t="s">
        <v>96</v>
      </c>
      <c r="AZ3215" t="s">
        <v>71</v>
      </c>
      <c r="BA3215" t="s">
        <v>96</v>
      </c>
      <c r="BB3215" t="s">
        <v>96</v>
      </c>
      <c r="BC3215" t="s">
        <v>96</v>
      </c>
      <c r="BD3215" t="s">
        <v>71</v>
      </c>
      <c r="BE3215" t="s">
        <v>96</v>
      </c>
      <c r="BF3215">
        <v>6.33</v>
      </c>
      <c r="BG3215" s="4">
        <v>0.42270000000000002</v>
      </c>
      <c r="BH3215" s="4">
        <v>0.46739999999999998</v>
      </c>
      <c r="BI3215">
        <v>251.29</v>
      </c>
      <c r="BJ3215" s="4">
        <v>5.1299999999999998E-2</v>
      </c>
      <c r="BK3215" s="4">
        <v>7.2999999999999995E-2</v>
      </c>
    </row>
    <row r="3216" spans="1:63" x14ac:dyDescent="0.3">
      <c r="A3216" t="s">
        <v>5918</v>
      </c>
      <c r="B3216" t="s">
        <v>5919</v>
      </c>
      <c r="C3216" t="s">
        <v>1398</v>
      </c>
      <c r="D3216" s="1">
        <v>2384900</v>
      </c>
      <c r="E3216" s="2">
        <v>739</v>
      </c>
      <c r="F3216" s="3">
        <v>18.309999999999999</v>
      </c>
      <c r="G3216" t="b">
        <v>0</v>
      </c>
      <c r="H3216" t="b">
        <v>0</v>
      </c>
      <c r="I3216" t="b">
        <v>0</v>
      </c>
      <c r="J3216" t="b">
        <v>0</v>
      </c>
      <c r="K3216" s="4">
        <v>-1.2500000000000001E-2</v>
      </c>
      <c r="L3216" s="4">
        <v>-0.1036</v>
      </c>
      <c r="M3216" s="4">
        <v>-8.1100000000000005E-2</v>
      </c>
      <c r="N3216" s="4">
        <v>-7.1800000000000003E-2</v>
      </c>
      <c r="O3216" t="s">
        <v>96</v>
      </c>
      <c r="P3216" t="s">
        <v>96</v>
      </c>
      <c r="Q3216" s="3">
        <v>3.28E-4</v>
      </c>
      <c r="R3216" s="3">
        <v>-2.4699999999999999E-4</v>
      </c>
      <c r="S3216" s="3">
        <v>-0.94</v>
      </c>
      <c r="T3216" s="3">
        <v>-0.93936200000000003</v>
      </c>
      <c r="U3216" s="3">
        <v>2.333269</v>
      </c>
      <c r="V3216" s="3">
        <v>2.333269</v>
      </c>
      <c r="W3216" t="s">
        <v>659</v>
      </c>
      <c r="X3216" s="5">
        <v>44747</v>
      </c>
      <c r="Y3216" s="4">
        <v>4.7000000000000002E-3</v>
      </c>
      <c r="Z3216" s="3">
        <v>6.42</v>
      </c>
      <c r="AA3216" s="5">
        <v>45288</v>
      </c>
      <c r="AB3216" s="3">
        <v>5.7</v>
      </c>
      <c r="AC3216" s="4">
        <v>0.35039999999999999</v>
      </c>
      <c r="AD3216" t="s">
        <v>95</v>
      </c>
      <c r="AE3216" s="4">
        <v>1.7000000000000001E-2</v>
      </c>
      <c r="AF3216" t="s">
        <v>96</v>
      </c>
      <c r="AG3216">
        <v>2.19</v>
      </c>
      <c r="AH3216" s="4">
        <v>0.33679999999999999</v>
      </c>
      <c r="AI3216" s="4">
        <v>0.26889999999999997</v>
      </c>
      <c r="AJ3216" s="4">
        <v>0.28639999999999999</v>
      </c>
      <c r="AK3216" s="4">
        <v>0.29609999999999997</v>
      </c>
      <c r="AL3216" t="s">
        <v>549</v>
      </c>
      <c r="AM3216">
        <v>3</v>
      </c>
      <c r="AN3216">
        <v>1</v>
      </c>
      <c r="AO3216">
        <v>1</v>
      </c>
      <c r="AP3216">
        <v>1</v>
      </c>
      <c r="AQ3216" s="6">
        <v>0.4</v>
      </c>
      <c r="AR3216" s="6">
        <v>0.2</v>
      </c>
      <c r="AS3216">
        <v>1099</v>
      </c>
      <c r="AT3216" s="3">
        <v>17.53</v>
      </c>
      <c r="AU3216" s="3">
        <v>20.53</v>
      </c>
      <c r="AV3216" s="3">
        <v>18.22</v>
      </c>
      <c r="AW3216" s="3">
        <v>18.36</v>
      </c>
      <c r="AX3216">
        <v>36.53</v>
      </c>
      <c r="AY3216" t="s">
        <v>82</v>
      </c>
      <c r="AZ3216" t="s">
        <v>79</v>
      </c>
      <c r="BA3216" t="s">
        <v>72</v>
      </c>
      <c r="BB3216" t="s">
        <v>75</v>
      </c>
      <c r="BC3216" t="s">
        <v>70</v>
      </c>
      <c r="BD3216" t="s">
        <v>69</v>
      </c>
      <c r="BE3216" t="s">
        <v>96</v>
      </c>
      <c r="BF3216">
        <v>5.72</v>
      </c>
      <c r="BG3216" s="4">
        <v>0.6804</v>
      </c>
      <c r="BH3216" s="4">
        <v>0.34189999999999998</v>
      </c>
      <c r="BI3216">
        <v>0</v>
      </c>
      <c r="BJ3216" s="4">
        <v>0</v>
      </c>
      <c r="BK3216" s="4">
        <v>0</v>
      </c>
    </row>
    <row r="3217" spans="1:63" x14ac:dyDescent="0.3">
      <c r="A3217" t="s">
        <v>5889</v>
      </c>
      <c r="B3217" t="s">
        <v>5890</v>
      </c>
      <c r="C3217" t="s">
        <v>1398</v>
      </c>
      <c r="D3217" s="1">
        <v>582300</v>
      </c>
      <c r="E3217">
        <v>159</v>
      </c>
      <c r="F3217" s="3">
        <v>29.07</v>
      </c>
      <c r="G3217" t="b">
        <v>0</v>
      </c>
      <c r="H3217" t="b">
        <v>0</v>
      </c>
      <c r="I3217" t="b">
        <v>0</v>
      </c>
      <c r="J3217" t="b">
        <v>0</v>
      </c>
      <c r="K3217" s="4">
        <v>1.5E-3</v>
      </c>
      <c r="L3217" s="4">
        <v>6.3299999999999995E-2</v>
      </c>
      <c r="M3217" s="4">
        <v>0.1804</v>
      </c>
      <c r="N3217" s="4">
        <v>0.1749</v>
      </c>
      <c r="O3217" t="s">
        <v>96</v>
      </c>
      <c r="P3217" t="s">
        <v>96</v>
      </c>
      <c r="Q3217" s="3">
        <v>0</v>
      </c>
      <c r="R3217" s="3">
        <v>0</v>
      </c>
      <c r="S3217" s="3">
        <v>0</v>
      </c>
      <c r="T3217" s="3">
        <v>0</v>
      </c>
      <c r="U3217" s="3">
        <v>0.50257499999999999</v>
      </c>
      <c r="V3217" s="3">
        <v>0.50257499999999999</v>
      </c>
      <c r="W3217" t="s">
        <v>659</v>
      </c>
      <c r="X3217" s="5">
        <v>44728</v>
      </c>
      <c r="Y3217" s="4">
        <v>1.03E-2</v>
      </c>
      <c r="Z3217" s="3">
        <v>1.33</v>
      </c>
      <c r="AA3217" s="5">
        <v>45279</v>
      </c>
      <c r="AB3217" s="3">
        <v>1.26</v>
      </c>
      <c r="AC3217" s="4">
        <v>4.5600000000000002E-2</v>
      </c>
      <c r="AD3217" t="s">
        <v>243</v>
      </c>
      <c r="AE3217" s="4">
        <v>1.2999999999999999E-2</v>
      </c>
      <c r="AF3217">
        <v>13.17</v>
      </c>
      <c r="AG3217">
        <v>1.06</v>
      </c>
      <c r="AH3217" s="4">
        <v>0.1774</v>
      </c>
      <c r="AI3217" s="4">
        <v>0.13250000000000001</v>
      </c>
      <c r="AJ3217" s="4">
        <v>0.17080000000000001</v>
      </c>
      <c r="AK3217" s="4">
        <v>0.14879999999999999</v>
      </c>
      <c r="AL3217" t="s">
        <v>5891</v>
      </c>
      <c r="AM3217">
        <v>14</v>
      </c>
      <c r="AN3217" s="4">
        <v>0.85319999999999996</v>
      </c>
      <c r="AO3217" s="4">
        <v>0.99990000000000001</v>
      </c>
      <c r="AP3217" s="4">
        <v>0.99990000000000001</v>
      </c>
      <c r="AQ3217" s="6">
        <v>0.4</v>
      </c>
      <c r="AR3217" s="6">
        <v>0.2</v>
      </c>
      <c r="AS3217">
        <v>1099</v>
      </c>
      <c r="AT3217" s="3">
        <v>27.56</v>
      </c>
      <c r="AU3217" s="3">
        <v>29.83</v>
      </c>
      <c r="AV3217" s="3">
        <v>29.07</v>
      </c>
      <c r="AW3217" s="3">
        <v>29.07</v>
      </c>
      <c r="AX3217">
        <v>61.23</v>
      </c>
      <c r="AY3217" t="s">
        <v>75</v>
      </c>
      <c r="AZ3217" t="s">
        <v>75</v>
      </c>
      <c r="BA3217" t="s">
        <v>96</v>
      </c>
      <c r="BB3217" t="s">
        <v>71</v>
      </c>
      <c r="BC3217" t="s">
        <v>82</v>
      </c>
      <c r="BD3217" t="s">
        <v>70</v>
      </c>
      <c r="BE3217" t="s">
        <v>96</v>
      </c>
      <c r="BF3217">
        <v>6.82</v>
      </c>
      <c r="BG3217" s="4">
        <v>0.74860000000000004</v>
      </c>
      <c r="BH3217" s="4">
        <v>0.64419999999999999</v>
      </c>
      <c r="BI3217">
        <v>74</v>
      </c>
      <c r="BJ3217" s="4">
        <v>0</v>
      </c>
      <c r="BK3217" s="4">
        <v>8.4699999999999998E-2</v>
      </c>
    </row>
  </sheetData>
  <sortState xmlns:xlrd2="http://schemas.microsoft.com/office/spreadsheetml/2017/richdata2" ref="A3:BK3217">
    <sortCondition descending="1" ref="G3:G3217"/>
    <sortCondition ref="H3:H321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B3B13-2566-4466-95DF-E818F7015D38}">
  <sheetPr codeName="Sheet2">
    <pageSetUpPr fitToPage="1"/>
  </sheetPr>
  <dimension ref="A1:M140"/>
  <sheetViews>
    <sheetView showGridLines="0" workbookViewId="0">
      <selection activeCell="F26" sqref="F26"/>
    </sheetView>
  </sheetViews>
  <sheetFormatPr defaultRowHeight="16.5" x14ac:dyDescent="0.3"/>
  <cols>
    <col min="1" max="1" width="8.375" customWidth="1"/>
    <col min="2" max="2" width="38.625" customWidth="1"/>
    <col min="3" max="3" width="10.25" customWidth="1"/>
    <col min="6" max="6" width="5.375" bestFit="1" customWidth="1"/>
    <col min="8" max="8" width="21.75" customWidth="1"/>
    <col min="9" max="9" width="10.375" customWidth="1"/>
    <col min="10" max="10" width="12.625" customWidth="1"/>
    <col min="13" max="13" width="28" customWidth="1"/>
  </cols>
  <sheetData>
    <row r="1" spans="1:13" x14ac:dyDescent="0.3">
      <c r="B1" s="11">
        <v>2</v>
      </c>
      <c r="C1" s="11">
        <v>4</v>
      </c>
      <c r="D1" s="11">
        <v>24</v>
      </c>
      <c r="E1" s="11">
        <v>25</v>
      </c>
      <c r="F1" s="11"/>
      <c r="H1" s="11">
        <v>5</v>
      </c>
      <c r="I1" s="11">
        <v>6</v>
      </c>
    </row>
    <row r="2" spans="1:13" x14ac:dyDescent="0.3">
      <c r="A2" s="45" t="s">
        <v>4469</v>
      </c>
      <c r="B2" s="46"/>
      <c r="C2" s="46"/>
      <c r="D2" s="46"/>
      <c r="E2" s="46"/>
      <c r="F2" s="47"/>
      <c r="H2" s="45" t="s">
        <v>4467</v>
      </c>
      <c r="I2" s="46"/>
      <c r="J2" s="47"/>
      <c r="L2" s="45" t="s">
        <v>4470</v>
      </c>
      <c r="M2" s="47"/>
    </row>
    <row r="3" spans="1:13" x14ac:dyDescent="0.3">
      <c r="A3" s="20" t="s">
        <v>0</v>
      </c>
      <c r="B3" s="21" t="str">
        <f>VLOOKUP($A3,'Full download (20231229)'!$A$2:$BK$2,B$1,FALSE)</f>
        <v>Name</v>
      </c>
      <c r="C3" s="21" t="str">
        <f>VLOOKUP($A3,'Full download (20231229)'!$A$2:$BK$2,C$1,FALSE)</f>
        <v>Assets</v>
      </c>
      <c r="D3" s="21" t="str">
        <f>VLOOKUP($A3,'Full download (20231229)'!$A$2:$BK$2,D$1,FALSE)</f>
        <v>Inception</v>
      </c>
      <c r="E3" s="21" t="str">
        <f>VLOOKUP($A3,'Full download (20231229)'!$A$2:$BK$2,E$1,FALSE)</f>
        <v>ER</v>
      </c>
      <c r="F3" s="16" t="s">
        <v>4461</v>
      </c>
      <c r="G3" s="8"/>
      <c r="H3" s="21" t="str">
        <f>VLOOKUP($A3,'Full download (20231229)'!$A$2:$BK$2,H$1,FALSE)</f>
        <v>Avg. Daily Volume</v>
      </c>
      <c r="I3" s="21" t="str">
        <f>VLOOKUP($A3,'Full download (20231229)'!$A$2:$BK$2,I$1,FALSE)</f>
        <v>Price</v>
      </c>
      <c r="J3" s="16" t="s">
        <v>4468</v>
      </c>
      <c r="K3" s="8"/>
      <c r="L3" s="12">
        <v>1</v>
      </c>
      <c r="M3" s="8" t="s">
        <v>0</v>
      </c>
    </row>
    <row r="4" spans="1:13" x14ac:dyDescent="0.3">
      <c r="A4" t="s">
        <v>73</v>
      </c>
      <c r="B4" s="13" t="str">
        <f>VLOOKUP($A4,'Full download (20231229)'!$A$3:$BK$3217,B$1,FALSE)</f>
        <v>iShares Core S&amp;P 500 ETF</v>
      </c>
      <c r="C4" s="9">
        <f>VLOOKUP($A4,'Full download (20231229)'!$A$2:$BK$3217,C$1,FALSE)/1000000</f>
        <v>400293</v>
      </c>
      <c r="D4" s="14">
        <f>VLOOKUP($A4,'Full download (20231229)'!$A$2:$BK$3217,D$1,FALSE)</f>
        <v>36661</v>
      </c>
      <c r="E4" s="15">
        <f>VLOOKUP($A4,'Full download (20231229)'!$A$2:$BK$3217,E$1,FALSE)</f>
        <v>2.9999999999999997E-4</v>
      </c>
      <c r="F4" s="17">
        <f>C4/J4</f>
        <v>169.64809527518261</v>
      </c>
      <c r="H4" s="18">
        <f>VLOOKUP($A4,'Full download (20231229)'!$A$2:$BK$3217,H$1,FALSE)</f>
        <v>4940119</v>
      </c>
      <c r="I4" s="19">
        <f>VLOOKUP($A4,'Full download (20231229)'!$A$2:$BK$3217,I$1,FALSE)</f>
        <v>477.63</v>
      </c>
      <c r="J4" s="10">
        <f>I4*H4/1000000</f>
        <v>2359.54903797</v>
      </c>
      <c r="L4" s="12">
        <v>2</v>
      </c>
      <c r="M4" s="8" t="s">
        <v>1</v>
      </c>
    </row>
    <row r="5" spans="1:13" x14ac:dyDescent="0.3">
      <c r="A5" t="s">
        <v>91</v>
      </c>
      <c r="B5" s="13" t="str">
        <f>VLOOKUP($A5,'Full download (20231229)'!$A$3:$BK$3217,B$1,FALSE)</f>
        <v>iShares Core U.S. Aggregate Bond ETF</v>
      </c>
      <c r="C5" s="9">
        <f>VLOOKUP($A5,'Full download (20231229)'!$A$2:$BK$3217,C$1,FALSE)/1000000</f>
        <v>101505</v>
      </c>
      <c r="D5" s="14">
        <f>VLOOKUP($A5,'Full download (20231229)'!$A$2:$BK$3217,D$1,FALSE)</f>
        <v>37886</v>
      </c>
      <c r="E5" s="15">
        <f>VLOOKUP($A5,'Full download (20231229)'!$A$2:$BK$3217,E$1,FALSE)</f>
        <v>2.9999999999999997E-4</v>
      </c>
      <c r="F5" s="17">
        <f>C5/J5</f>
        <v>105.40676366904998</v>
      </c>
      <c r="H5" s="18">
        <f>VLOOKUP($A5,'Full download (20231229)'!$A$2:$BK$3217,H$1,FALSE)</f>
        <v>9702607</v>
      </c>
      <c r="I5" s="19">
        <f>VLOOKUP($A5,'Full download (20231229)'!$A$2:$BK$3217,I$1,FALSE)</f>
        <v>99.25</v>
      </c>
      <c r="J5" s="10">
        <f>I5*H5/1000000</f>
        <v>962.98374475000003</v>
      </c>
      <c r="L5" s="12">
        <v>3</v>
      </c>
      <c r="M5" s="8" t="s">
        <v>2</v>
      </c>
    </row>
    <row r="6" spans="1:13" x14ac:dyDescent="0.3">
      <c r="A6" t="s">
        <v>910</v>
      </c>
      <c r="B6" s="13" t="str">
        <f>VLOOKUP($A6,'Full download (20231229)'!$A$3:$BK$3217,B$1,FALSE)</f>
        <v>SPDR Dow Jones REIT ETF</v>
      </c>
      <c r="C6" s="9">
        <f>VLOOKUP($A6,'Full download (20231229)'!$A$2:$BK$3217,C$1,FALSE)/1000000</f>
        <v>1432.98</v>
      </c>
      <c r="D6" s="14">
        <f>VLOOKUP($A6,'Full download (20231229)'!$A$2:$BK$3217,D$1,FALSE)</f>
        <v>37004</v>
      </c>
      <c r="E6" s="15">
        <f>VLOOKUP($A6,'Full download (20231229)'!$A$2:$BK$3217,E$1,FALSE)</f>
        <v>2.5000000000000001E-3</v>
      </c>
      <c r="F6" s="17">
        <f>C6/J6</f>
        <v>48.181842773455031</v>
      </c>
      <c r="H6" s="18">
        <f>VLOOKUP($A6,'Full download (20231229)'!$A$2:$BK$3217,H$1,FALSE)</f>
        <v>312013</v>
      </c>
      <c r="I6" s="19">
        <f>VLOOKUP($A6,'Full download (20231229)'!$A$2:$BK$3217,I$1,FALSE)</f>
        <v>95.32</v>
      </c>
      <c r="J6" s="10">
        <f>I6*H6/1000000</f>
        <v>29.741079159999998</v>
      </c>
      <c r="L6" s="12">
        <f t="shared" ref="L6:L37" si="0">L5+1</f>
        <v>4</v>
      </c>
      <c r="M6" s="8" t="s">
        <v>3</v>
      </c>
    </row>
    <row r="7" spans="1:13" x14ac:dyDescent="0.3">
      <c r="A7" t="s">
        <v>2606</v>
      </c>
      <c r="B7" s="13" t="str">
        <f>VLOOKUP($A7,'Full download (20231229)'!$A$3:$BK$3217,B$1,FALSE)</f>
        <v>ProShares Ultra Real Estate</v>
      </c>
      <c r="C7" s="9">
        <f>VLOOKUP($A7,'Full download (20231229)'!$A$2:$BK$3217,C$1,FALSE)/1000000</f>
        <v>67.988600000000005</v>
      </c>
      <c r="D7" s="14">
        <f>VLOOKUP($A7,'Full download (20231229)'!$A$2:$BK$3217,D$1,FALSE)</f>
        <v>39112</v>
      </c>
      <c r="E7" s="15">
        <f>VLOOKUP($A7,'Full download (20231229)'!$A$2:$BK$3217,E$1,FALSE)</f>
        <v>9.4999999999999998E-3</v>
      </c>
      <c r="F7" s="17">
        <f>C7/J7</f>
        <v>290.95210613179114</v>
      </c>
      <c r="H7" s="18">
        <f>VLOOKUP($A7,'Full download (20231229)'!$A$2:$BK$3217,H$1,FALSE)</f>
        <v>3673</v>
      </c>
      <c r="I7" s="19">
        <f>VLOOKUP($A7,'Full download (20231229)'!$A$2:$BK$3217,I$1,FALSE)</f>
        <v>63.62</v>
      </c>
      <c r="J7" s="10">
        <f>I7*H7/1000000</f>
        <v>0.23367625999999997</v>
      </c>
      <c r="L7" s="12">
        <f t="shared" si="0"/>
        <v>5</v>
      </c>
      <c r="M7" s="8" t="s">
        <v>4</v>
      </c>
    </row>
    <row r="8" spans="1:13" x14ac:dyDescent="0.3">
      <c r="B8" s="13"/>
      <c r="C8" s="9"/>
      <c r="D8" s="14"/>
      <c r="E8" s="15"/>
      <c r="F8" s="17"/>
      <c r="G8" s="8"/>
      <c r="H8" s="18"/>
      <c r="I8" s="19"/>
      <c r="K8" s="8"/>
      <c r="L8" s="12">
        <f t="shared" si="0"/>
        <v>6</v>
      </c>
      <c r="M8" s="8" t="s">
        <v>5</v>
      </c>
    </row>
    <row r="9" spans="1:13" s="8" customFormat="1" x14ac:dyDescent="0.3">
      <c r="A9"/>
      <c r="B9" s="13"/>
      <c r="C9" s="9"/>
      <c r="D9" s="14"/>
      <c r="E9" s="15"/>
      <c r="F9" s="17"/>
      <c r="H9" s="18"/>
      <c r="I9" s="19"/>
      <c r="J9"/>
      <c r="L9" s="12">
        <f t="shared" si="0"/>
        <v>7</v>
      </c>
      <c r="M9" s="8" t="s">
        <v>6</v>
      </c>
    </row>
    <row r="10" spans="1:13" s="8" customFormat="1" x14ac:dyDescent="0.3">
      <c r="A10"/>
      <c r="B10"/>
      <c r="C10"/>
      <c r="D10"/>
      <c r="E10"/>
      <c r="F10"/>
      <c r="G10"/>
      <c r="H10" s="18"/>
      <c r="I10" s="19"/>
      <c r="J10"/>
      <c r="K10"/>
      <c r="L10" s="12">
        <f t="shared" si="0"/>
        <v>8</v>
      </c>
      <c r="M10" s="8" t="s">
        <v>7</v>
      </c>
    </row>
    <row r="11" spans="1:13" x14ac:dyDescent="0.3">
      <c r="H11" s="18"/>
      <c r="I11" s="19"/>
      <c r="L11" s="12">
        <f t="shared" si="0"/>
        <v>9</v>
      </c>
      <c r="M11" s="8" t="s">
        <v>8</v>
      </c>
    </row>
    <row r="12" spans="1:13" x14ac:dyDescent="0.3">
      <c r="H12" s="18"/>
      <c r="I12" s="19"/>
      <c r="L12" s="12">
        <f t="shared" si="0"/>
        <v>10</v>
      </c>
      <c r="M12" s="8" t="s">
        <v>9</v>
      </c>
    </row>
    <row r="13" spans="1:13" x14ac:dyDescent="0.3">
      <c r="L13" s="12">
        <f t="shared" si="0"/>
        <v>11</v>
      </c>
      <c r="M13" s="8" t="s">
        <v>10</v>
      </c>
    </row>
    <row r="14" spans="1:13" x14ac:dyDescent="0.3">
      <c r="L14" s="12">
        <f t="shared" si="0"/>
        <v>12</v>
      </c>
      <c r="M14" s="8" t="s">
        <v>11</v>
      </c>
    </row>
    <row r="15" spans="1:13" x14ac:dyDescent="0.3">
      <c r="L15" s="12">
        <f t="shared" si="0"/>
        <v>13</v>
      </c>
      <c r="M15" s="8" t="s">
        <v>12</v>
      </c>
    </row>
    <row r="16" spans="1:13" x14ac:dyDescent="0.3">
      <c r="L16" s="12">
        <f t="shared" si="0"/>
        <v>14</v>
      </c>
      <c r="M16" s="8" t="s">
        <v>13</v>
      </c>
    </row>
    <row r="17" spans="12:13" x14ac:dyDescent="0.3">
      <c r="L17" s="12">
        <f t="shared" si="0"/>
        <v>15</v>
      </c>
      <c r="M17" s="8" t="s">
        <v>14</v>
      </c>
    </row>
    <row r="18" spans="12:13" x14ac:dyDescent="0.3">
      <c r="L18" s="12">
        <f t="shared" si="0"/>
        <v>16</v>
      </c>
      <c r="M18" s="8" t="s">
        <v>15</v>
      </c>
    </row>
    <row r="19" spans="12:13" x14ac:dyDescent="0.3">
      <c r="L19" s="12">
        <f t="shared" si="0"/>
        <v>17</v>
      </c>
      <c r="M19" s="8" t="s">
        <v>16</v>
      </c>
    </row>
    <row r="20" spans="12:13" x14ac:dyDescent="0.3">
      <c r="L20" s="12">
        <f t="shared" si="0"/>
        <v>18</v>
      </c>
      <c r="M20" s="8" t="s">
        <v>17</v>
      </c>
    </row>
    <row r="21" spans="12:13" x14ac:dyDescent="0.3">
      <c r="L21" s="12">
        <f t="shared" si="0"/>
        <v>19</v>
      </c>
      <c r="M21" s="8" t="s">
        <v>18</v>
      </c>
    </row>
    <row r="22" spans="12:13" x14ac:dyDescent="0.3">
      <c r="L22" s="12">
        <f t="shared" si="0"/>
        <v>20</v>
      </c>
      <c r="M22" s="8" t="s">
        <v>19</v>
      </c>
    </row>
    <row r="23" spans="12:13" x14ac:dyDescent="0.3">
      <c r="L23" s="12">
        <f t="shared" si="0"/>
        <v>21</v>
      </c>
      <c r="M23" s="8" t="s">
        <v>20</v>
      </c>
    </row>
    <row r="24" spans="12:13" x14ac:dyDescent="0.3">
      <c r="L24" s="12">
        <f t="shared" si="0"/>
        <v>22</v>
      </c>
      <c r="M24" s="8" t="s">
        <v>21</v>
      </c>
    </row>
    <row r="25" spans="12:13" x14ac:dyDescent="0.3">
      <c r="L25" s="12">
        <f t="shared" si="0"/>
        <v>23</v>
      </c>
      <c r="M25" s="8" t="s">
        <v>22</v>
      </c>
    </row>
    <row r="26" spans="12:13" x14ac:dyDescent="0.3">
      <c r="L26" s="12">
        <f t="shared" si="0"/>
        <v>24</v>
      </c>
      <c r="M26" s="8" t="s">
        <v>23</v>
      </c>
    </row>
    <row r="27" spans="12:13" x14ac:dyDescent="0.3">
      <c r="L27" s="12">
        <f t="shared" si="0"/>
        <v>25</v>
      </c>
      <c r="M27" s="8" t="s">
        <v>24</v>
      </c>
    </row>
    <row r="28" spans="12:13" x14ac:dyDescent="0.3">
      <c r="L28" s="12">
        <f t="shared" si="0"/>
        <v>26</v>
      </c>
      <c r="M28" s="8" t="s">
        <v>25</v>
      </c>
    </row>
    <row r="29" spans="12:13" x14ac:dyDescent="0.3">
      <c r="L29" s="12">
        <f t="shared" si="0"/>
        <v>27</v>
      </c>
      <c r="M29" s="8" t="s">
        <v>26</v>
      </c>
    </row>
    <row r="30" spans="12:13" x14ac:dyDescent="0.3">
      <c r="L30" s="12">
        <f t="shared" si="0"/>
        <v>28</v>
      </c>
      <c r="M30" s="8" t="s">
        <v>27</v>
      </c>
    </row>
    <row r="31" spans="12:13" x14ac:dyDescent="0.3">
      <c r="L31" s="12">
        <f t="shared" si="0"/>
        <v>29</v>
      </c>
      <c r="M31" s="8" t="s">
        <v>28</v>
      </c>
    </row>
    <row r="32" spans="12:13" x14ac:dyDescent="0.3">
      <c r="L32" s="12">
        <f t="shared" si="0"/>
        <v>30</v>
      </c>
      <c r="M32" s="8" t="s">
        <v>29</v>
      </c>
    </row>
    <row r="33" spans="12:13" x14ac:dyDescent="0.3">
      <c r="L33" s="12">
        <f t="shared" si="0"/>
        <v>31</v>
      </c>
      <c r="M33" s="8" t="s">
        <v>30</v>
      </c>
    </row>
    <row r="34" spans="12:13" x14ac:dyDescent="0.3">
      <c r="L34" s="12">
        <f t="shared" si="0"/>
        <v>32</v>
      </c>
      <c r="M34" s="8" t="s">
        <v>31</v>
      </c>
    </row>
    <row r="35" spans="12:13" x14ac:dyDescent="0.3">
      <c r="L35" s="12">
        <f t="shared" si="0"/>
        <v>33</v>
      </c>
      <c r="M35" s="8" t="s">
        <v>32</v>
      </c>
    </row>
    <row r="36" spans="12:13" x14ac:dyDescent="0.3">
      <c r="L36" s="12">
        <f t="shared" si="0"/>
        <v>34</v>
      </c>
      <c r="M36" s="8" t="s">
        <v>33</v>
      </c>
    </row>
    <row r="37" spans="12:13" x14ac:dyDescent="0.3">
      <c r="L37" s="12">
        <f t="shared" si="0"/>
        <v>35</v>
      </c>
      <c r="M37" s="8" t="s">
        <v>34</v>
      </c>
    </row>
    <row r="38" spans="12:13" x14ac:dyDescent="0.3">
      <c r="L38" s="12">
        <f t="shared" ref="L38:L65" si="1">L37+1</f>
        <v>36</v>
      </c>
      <c r="M38" s="8" t="s">
        <v>35</v>
      </c>
    </row>
    <row r="39" spans="12:13" x14ac:dyDescent="0.3">
      <c r="L39" s="12">
        <f t="shared" si="1"/>
        <v>37</v>
      </c>
      <c r="M39" s="8" t="s">
        <v>36</v>
      </c>
    </row>
    <row r="40" spans="12:13" x14ac:dyDescent="0.3">
      <c r="L40" s="12">
        <f t="shared" si="1"/>
        <v>38</v>
      </c>
      <c r="M40" s="8" t="s">
        <v>37</v>
      </c>
    </row>
    <row r="41" spans="12:13" x14ac:dyDescent="0.3">
      <c r="L41" s="12">
        <f t="shared" si="1"/>
        <v>39</v>
      </c>
      <c r="M41" s="8" t="s">
        <v>38</v>
      </c>
    </row>
    <row r="42" spans="12:13" x14ac:dyDescent="0.3">
      <c r="L42" s="12">
        <f t="shared" si="1"/>
        <v>40</v>
      </c>
      <c r="M42" s="8" t="s">
        <v>39</v>
      </c>
    </row>
    <row r="43" spans="12:13" x14ac:dyDescent="0.3">
      <c r="L43" s="12">
        <f t="shared" si="1"/>
        <v>41</v>
      </c>
      <c r="M43" s="8" t="s">
        <v>40</v>
      </c>
    </row>
    <row r="44" spans="12:13" x14ac:dyDescent="0.3">
      <c r="L44" s="12">
        <f t="shared" si="1"/>
        <v>42</v>
      </c>
      <c r="M44" s="8" t="s">
        <v>41</v>
      </c>
    </row>
    <row r="45" spans="12:13" x14ac:dyDescent="0.3">
      <c r="L45" s="12">
        <f t="shared" si="1"/>
        <v>43</v>
      </c>
      <c r="M45" s="8" t="s">
        <v>42</v>
      </c>
    </row>
    <row r="46" spans="12:13" x14ac:dyDescent="0.3">
      <c r="L46" s="12">
        <f t="shared" si="1"/>
        <v>44</v>
      </c>
      <c r="M46" s="8" t="s">
        <v>43</v>
      </c>
    </row>
    <row r="47" spans="12:13" x14ac:dyDescent="0.3">
      <c r="L47" s="12">
        <f t="shared" si="1"/>
        <v>45</v>
      </c>
      <c r="M47" s="8" t="s">
        <v>44</v>
      </c>
    </row>
    <row r="48" spans="12:13" x14ac:dyDescent="0.3">
      <c r="L48" s="12">
        <f t="shared" si="1"/>
        <v>46</v>
      </c>
      <c r="M48" s="8" t="s">
        <v>45</v>
      </c>
    </row>
    <row r="49" spans="12:13" x14ac:dyDescent="0.3">
      <c r="L49" s="12">
        <f t="shared" si="1"/>
        <v>47</v>
      </c>
      <c r="M49" s="8" t="s">
        <v>46</v>
      </c>
    </row>
    <row r="50" spans="12:13" x14ac:dyDescent="0.3">
      <c r="L50" s="12">
        <f t="shared" si="1"/>
        <v>48</v>
      </c>
      <c r="M50" s="8" t="s">
        <v>47</v>
      </c>
    </row>
    <row r="51" spans="12:13" x14ac:dyDescent="0.3">
      <c r="L51" s="12">
        <f t="shared" si="1"/>
        <v>49</v>
      </c>
      <c r="M51" s="8" t="s">
        <v>48</v>
      </c>
    </row>
    <row r="52" spans="12:13" x14ac:dyDescent="0.3">
      <c r="L52" s="12">
        <f t="shared" si="1"/>
        <v>50</v>
      </c>
      <c r="M52" s="8" t="s">
        <v>49</v>
      </c>
    </row>
    <row r="53" spans="12:13" x14ac:dyDescent="0.3">
      <c r="L53" s="12">
        <f t="shared" si="1"/>
        <v>51</v>
      </c>
      <c r="M53" s="8" t="s">
        <v>50</v>
      </c>
    </row>
    <row r="54" spans="12:13" x14ac:dyDescent="0.3">
      <c r="L54" s="12">
        <f t="shared" si="1"/>
        <v>52</v>
      </c>
      <c r="M54" s="8" t="s">
        <v>51</v>
      </c>
    </row>
    <row r="55" spans="12:13" x14ac:dyDescent="0.3">
      <c r="L55" s="12">
        <f t="shared" si="1"/>
        <v>53</v>
      </c>
      <c r="M55" s="8" t="s">
        <v>52</v>
      </c>
    </row>
    <row r="56" spans="12:13" x14ac:dyDescent="0.3">
      <c r="L56" s="12">
        <f t="shared" si="1"/>
        <v>54</v>
      </c>
      <c r="M56" s="8" t="s">
        <v>53</v>
      </c>
    </row>
    <row r="57" spans="12:13" x14ac:dyDescent="0.3">
      <c r="L57" s="12">
        <f t="shared" si="1"/>
        <v>55</v>
      </c>
      <c r="M57" s="8" t="s">
        <v>54</v>
      </c>
    </row>
    <row r="58" spans="12:13" x14ac:dyDescent="0.3">
      <c r="L58" s="12">
        <f t="shared" si="1"/>
        <v>56</v>
      </c>
      <c r="M58" s="8" t="s">
        <v>27</v>
      </c>
    </row>
    <row r="59" spans="12:13" x14ac:dyDescent="0.3">
      <c r="L59" s="12">
        <f t="shared" si="1"/>
        <v>57</v>
      </c>
      <c r="M59" s="8" t="s">
        <v>55</v>
      </c>
    </row>
    <row r="60" spans="12:13" x14ac:dyDescent="0.3">
      <c r="L60" s="12">
        <f t="shared" si="1"/>
        <v>58</v>
      </c>
      <c r="M60" s="8" t="s">
        <v>56</v>
      </c>
    </row>
    <row r="61" spans="12:13" x14ac:dyDescent="0.3">
      <c r="L61" s="12">
        <f t="shared" si="1"/>
        <v>59</v>
      </c>
      <c r="M61" s="8" t="s">
        <v>57</v>
      </c>
    </row>
    <row r="62" spans="12:13" x14ac:dyDescent="0.3">
      <c r="L62" s="12">
        <f t="shared" si="1"/>
        <v>60</v>
      </c>
      <c r="M62" s="8" t="s">
        <v>58</v>
      </c>
    </row>
    <row r="63" spans="12:13" x14ac:dyDescent="0.3">
      <c r="L63" s="12">
        <f t="shared" si="1"/>
        <v>61</v>
      </c>
      <c r="M63" s="8" t="s">
        <v>59</v>
      </c>
    </row>
    <row r="64" spans="12:13" x14ac:dyDescent="0.3">
      <c r="L64" s="12">
        <f t="shared" si="1"/>
        <v>62</v>
      </c>
      <c r="M64" s="8" t="s">
        <v>60</v>
      </c>
    </row>
    <row r="65" spans="12:13" x14ac:dyDescent="0.3">
      <c r="L65" s="12">
        <f t="shared" si="1"/>
        <v>63</v>
      </c>
      <c r="M65" s="8" t="s">
        <v>61</v>
      </c>
    </row>
    <row r="139" spans="1:1" x14ac:dyDescent="0.3">
      <c r="A139" s="8"/>
    </row>
    <row r="140" spans="1:1" x14ac:dyDescent="0.3">
      <c r="A140" s="8"/>
    </row>
  </sheetData>
  <sortState xmlns:xlrd2="http://schemas.microsoft.com/office/spreadsheetml/2017/richdata2" ref="A4:C9">
    <sortCondition ref="B5:B9"/>
  </sortState>
  <mergeCells count="3">
    <mergeCell ref="A2:F2"/>
    <mergeCell ref="H2:J2"/>
    <mergeCell ref="L2:M2"/>
  </mergeCells>
  <printOptions horizontalCentered="1"/>
  <pageMargins left="0.7" right="0.7" top="0.75" bottom="0.75" header="0.3" footer="0.3"/>
  <pageSetup scale="37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6D7D-15B5-4ECB-ABF9-DC9773D311E4}">
  <sheetPr codeName="Sheet6">
    <pageSetUpPr fitToPage="1"/>
  </sheetPr>
  <dimension ref="A1:N128"/>
  <sheetViews>
    <sheetView showGridLines="0" topLeftCell="B1" workbookViewId="0">
      <selection activeCell="N10" sqref="N10"/>
    </sheetView>
  </sheetViews>
  <sheetFormatPr defaultRowHeight="16.5" x14ac:dyDescent="0.3"/>
  <cols>
    <col min="1" max="1" width="7.375" hidden="1" customWidth="1"/>
    <col min="2" max="2" width="24.5" customWidth="1"/>
    <col min="3" max="3" width="4.75" customWidth="1"/>
    <col min="4" max="4" width="26.875" customWidth="1"/>
    <col min="5" max="5" width="13.625" customWidth="1"/>
    <col min="7" max="7" width="5.375" bestFit="1" customWidth="1"/>
    <col min="9" max="9" width="14" bestFit="1" customWidth="1"/>
    <col min="11" max="11" width="12.625" customWidth="1"/>
    <col min="14" max="14" width="28" customWidth="1"/>
  </cols>
  <sheetData>
    <row r="1" spans="1:14" x14ac:dyDescent="0.3">
      <c r="B1" s="45" t="s">
        <v>5696</v>
      </c>
      <c r="C1" s="46"/>
      <c r="D1" s="46"/>
      <c r="E1" s="47"/>
      <c r="F1" s="38"/>
    </row>
    <row r="2" spans="1:14" x14ac:dyDescent="0.3">
      <c r="B2" s="31" t="s">
        <v>5697</v>
      </c>
      <c r="C2" s="32" t="s">
        <v>1883</v>
      </c>
      <c r="D2" s="33"/>
      <c r="E2" s="34"/>
      <c r="M2" s="45" t="s">
        <v>4470</v>
      </c>
      <c r="N2" s="47"/>
    </row>
    <row r="3" spans="1:14" x14ac:dyDescent="0.3">
      <c r="A3" s="11">
        <v>2</v>
      </c>
      <c r="B3" s="35" t="str">
        <f t="shared" ref="B3:B9" si="0">VLOOKUP($A3,$M$3:$N$65,2,FALSE)</f>
        <v>Name</v>
      </c>
      <c r="C3" s="44" t="str">
        <f>VLOOKUP($C$2,'Full download (20231229)'!$A$3:$B$3217,2,FALSE)</f>
        <v>ProShares Short VIX Short-Term Futures ETF</v>
      </c>
      <c r="D3" s="36"/>
      <c r="E3" s="37"/>
      <c r="L3" s="8"/>
      <c r="M3" s="12">
        <v>1</v>
      </c>
      <c r="N3" s="8" t="s">
        <v>0</v>
      </c>
    </row>
    <row r="4" spans="1:14" x14ac:dyDescent="0.3">
      <c r="A4" s="11">
        <v>4</v>
      </c>
      <c r="B4" s="13" t="str">
        <f t="shared" si="0"/>
        <v>Total assets</v>
      </c>
      <c r="C4" s="13"/>
      <c r="D4" s="28">
        <f>VLOOKUP($C$2,'Full download (20231229)'!$A$3:$BK$3217,A4,FALSE)</f>
        <v>282785000</v>
      </c>
      <c r="M4" s="12">
        <v>2</v>
      </c>
      <c r="N4" s="8" t="s">
        <v>1</v>
      </c>
    </row>
    <row r="5" spans="1:14" x14ac:dyDescent="0.3">
      <c r="A5" s="11">
        <v>3</v>
      </c>
      <c r="B5" s="13" t="str">
        <f t="shared" si="0"/>
        <v>Asset class</v>
      </c>
      <c r="C5" s="13"/>
      <c r="D5" s="28" t="str">
        <f>VLOOKUP($C$2,'Full download (20231229)'!$A$3:$BK$3217,A5,FALSE)</f>
        <v>Volatility</v>
      </c>
      <c r="M5" s="12">
        <v>3</v>
      </c>
      <c r="N5" s="8" t="s">
        <v>5691</v>
      </c>
    </row>
    <row r="6" spans="1:14" x14ac:dyDescent="0.3">
      <c r="A6" s="11">
        <v>24</v>
      </c>
      <c r="B6" s="13" t="str">
        <f t="shared" si="0"/>
        <v>Inception</v>
      </c>
      <c r="C6" s="13"/>
      <c r="D6" s="29">
        <f>VLOOKUP($C$2,'Full download (20231229)'!$A$3:$BK$3217,A6,FALSE)</f>
        <v>40819</v>
      </c>
      <c r="E6" s="14"/>
      <c r="M6" s="12">
        <f t="shared" ref="M6:M65" si="1">M5+1</f>
        <v>4</v>
      </c>
      <c r="N6" s="8" t="s">
        <v>5690</v>
      </c>
    </row>
    <row r="7" spans="1:14" x14ac:dyDescent="0.3">
      <c r="A7" s="11">
        <v>25</v>
      </c>
      <c r="B7" s="13" t="str">
        <f t="shared" si="0"/>
        <v>Expense ratio</v>
      </c>
      <c r="C7" s="13"/>
      <c r="D7" s="40">
        <f>VLOOKUP($C$2,'Full download (20231229)'!$A$3:$BK$3217,A7,FALSE)</f>
        <v>9.4999999999999998E-3</v>
      </c>
      <c r="J7" s="18"/>
      <c r="K7" s="10"/>
      <c r="M7" s="12">
        <f>M6+1</f>
        <v>5</v>
      </c>
      <c r="N7" s="8" t="s">
        <v>5692</v>
      </c>
    </row>
    <row r="8" spans="1:14" x14ac:dyDescent="0.3">
      <c r="A8" s="11">
        <v>5</v>
      </c>
      <c r="B8" s="13" t="str">
        <f t="shared" si="0"/>
        <v>Avg. daily volume</v>
      </c>
      <c r="C8" s="13"/>
      <c r="D8" s="28">
        <f>VLOOKUP($C$2,'Full download (20231229)'!$A$3:$BK$3217,A8,FALSE)</f>
        <v>1961298</v>
      </c>
      <c r="I8" s="18"/>
      <c r="J8" s="19"/>
      <c r="L8" s="8"/>
      <c r="M8" s="12">
        <f>M7+1</f>
        <v>6</v>
      </c>
      <c r="N8" s="8" t="s">
        <v>5</v>
      </c>
    </row>
    <row r="9" spans="1:14" s="8" customFormat="1" x14ac:dyDescent="0.3">
      <c r="A9" s="11">
        <v>6</v>
      </c>
      <c r="B9" s="13" t="str">
        <f t="shared" si="0"/>
        <v>Price</v>
      </c>
      <c r="C9" s="13"/>
      <c r="D9" s="41">
        <f>VLOOKUP($C$2,'Full download (20231229)'!$A$3:$BK$3217,A9,FALSE)</f>
        <v>103.4</v>
      </c>
      <c r="E9"/>
      <c r="F9" s="15"/>
      <c r="G9" s="17"/>
      <c r="H9"/>
      <c r="I9" s="18"/>
      <c r="J9" s="19"/>
      <c r="K9"/>
      <c r="M9" s="12">
        <f t="shared" si="1"/>
        <v>7</v>
      </c>
      <c r="N9" s="8" t="s">
        <v>6</v>
      </c>
    </row>
    <row r="10" spans="1:14" s="8" customFormat="1" x14ac:dyDescent="0.3">
      <c r="A10" s="11"/>
      <c r="B10" t="s">
        <v>5693</v>
      </c>
      <c r="C10"/>
      <c r="D10" s="2">
        <f>D9*D8</f>
        <v>202798213.20000002</v>
      </c>
      <c r="E10" s="14"/>
      <c r="F10" s="15"/>
      <c r="G10" s="17"/>
      <c r="I10" s="18"/>
      <c r="J10" s="19"/>
      <c r="K10"/>
      <c r="L10"/>
      <c r="M10" s="12">
        <f t="shared" si="1"/>
        <v>8</v>
      </c>
      <c r="N10" s="8" t="s">
        <v>7</v>
      </c>
    </row>
    <row r="11" spans="1:14" x14ac:dyDescent="0.3">
      <c r="A11" s="11"/>
      <c r="B11" t="s">
        <v>5694</v>
      </c>
      <c r="D11" s="4">
        <f>D10/D4</f>
        <v>0.71714628852308293</v>
      </c>
      <c r="E11" s="14"/>
      <c r="I11" s="18"/>
      <c r="J11" s="19"/>
      <c r="M11" s="12">
        <f t="shared" si="1"/>
        <v>9</v>
      </c>
      <c r="N11" s="8" t="s">
        <v>8</v>
      </c>
    </row>
    <row r="12" spans="1:14" x14ac:dyDescent="0.3">
      <c r="A12" s="11"/>
      <c r="B12" t="s">
        <v>5695</v>
      </c>
      <c r="D12" s="30">
        <f>1/D11</f>
        <v>1.3944156387665845</v>
      </c>
      <c r="M12" s="12">
        <f t="shared" si="1"/>
        <v>10</v>
      </c>
      <c r="N12" s="8" t="s">
        <v>9</v>
      </c>
    </row>
    <row r="13" spans="1:14" x14ac:dyDescent="0.3">
      <c r="A13" s="11"/>
      <c r="M13" s="12">
        <f t="shared" si="1"/>
        <v>11</v>
      </c>
      <c r="N13" s="8" t="s">
        <v>10</v>
      </c>
    </row>
    <row r="14" spans="1:14" x14ac:dyDescent="0.3">
      <c r="A14" s="11"/>
      <c r="M14" s="12">
        <f t="shared" si="1"/>
        <v>12</v>
      </c>
      <c r="N14" s="8" t="s">
        <v>11</v>
      </c>
    </row>
    <row r="15" spans="1:14" x14ac:dyDescent="0.3">
      <c r="M15" s="12">
        <f t="shared" si="1"/>
        <v>13</v>
      </c>
      <c r="N15" s="8" t="s">
        <v>12</v>
      </c>
    </row>
    <row r="16" spans="1:14" x14ac:dyDescent="0.3">
      <c r="M16" s="12">
        <f t="shared" si="1"/>
        <v>14</v>
      </c>
      <c r="N16" s="8" t="s">
        <v>13</v>
      </c>
    </row>
    <row r="17" spans="13:14" x14ac:dyDescent="0.3">
      <c r="M17" s="12">
        <f t="shared" si="1"/>
        <v>15</v>
      </c>
      <c r="N17" s="8" t="s">
        <v>14</v>
      </c>
    </row>
    <row r="18" spans="13:14" x14ac:dyDescent="0.3">
      <c r="M18" s="12">
        <f t="shared" si="1"/>
        <v>16</v>
      </c>
      <c r="N18" s="8" t="s">
        <v>15</v>
      </c>
    </row>
    <row r="19" spans="13:14" x14ac:dyDescent="0.3">
      <c r="M19" s="12">
        <f t="shared" si="1"/>
        <v>17</v>
      </c>
      <c r="N19" s="8" t="s">
        <v>16</v>
      </c>
    </row>
    <row r="20" spans="13:14" x14ac:dyDescent="0.3">
      <c r="M20" s="12">
        <f t="shared" si="1"/>
        <v>18</v>
      </c>
      <c r="N20" s="8" t="s">
        <v>17</v>
      </c>
    </row>
    <row r="21" spans="13:14" x14ac:dyDescent="0.3">
      <c r="M21" s="12">
        <f t="shared" si="1"/>
        <v>19</v>
      </c>
      <c r="N21" s="8" t="s">
        <v>18</v>
      </c>
    </row>
    <row r="22" spans="13:14" x14ac:dyDescent="0.3">
      <c r="M22" s="12">
        <f t="shared" si="1"/>
        <v>20</v>
      </c>
      <c r="N22" s="8" t="s">
        <v>19</v>
      </c>
    </row>
    <row r="23" spans="13:14" x14ac:dyDescent="0.3">
      <c r="M23" s="12">
        <f t="shared" si="1"/>
        <v>21</v>
      </c>
      <c r="N23" s="8" t="s">
        <v>20</v>
      </c>
    </row>
    <row r="24" spans="13:14" x14ac:dyDescent="0.3">
      <c r="M24" s="12">
        <f t="shared" si="1"/>
        <v>22</v>
      </c>
      <c r="N24" s="8" t="s">
        <v>21</v>
      </c>
    </row>
    <row r="25" spans="13:14" x14ac:dyDescent="0.3">
      <c r="M25" s="12">
        <f t="shared" si="1"/>
        <v>23</v>
      </c>
      <c r="N25" s="8" t="s">
        <v>5698</v>
      </c>
    </row>
    <row r="26" spans="13:14" x14ac:dyDescent="0.3">
      <c r="M26" s="12">
        <f t="shared" si="1"/>
        <v>24</v>
      </c>
      <c r="N26" s="8" t="s">
        <v>23</v>
      </c>
    </row>
    <row r="27" spans="13:14" x14ac:dyDescent="0.3">
      <c r="M27" s="12">
        <f t="shared" si="1"/>
        <v>25</v>
      </c>
      <c r="N27" s="8" t="s">
        <v>5689</v>
      </c>
    </row>
    <row r="28" spans="13:14" x14ac:dyDescent="0.3">
      <c r="M28" s="12">
        <f t="shared" si="1"/>
        <v>26</v>
      </c>
      <c r="N28" s="8" t="s">
        <v>25</v>
      </c>
    </row>
    <row r="29" spans="13:14" x14ac:dyDescent="0.3">
      <c r="M29" s="12">
        <f t="shared" si="1"/>
        <v>27</v>
      </c>
      <c r="N29" s="8" t="s">
        <v>26</v>
      </c>
    </row>
    <row r="30" spans="13:14" x14ac:dyDescent="0.3">
      <c r="M30" s="12">
        <f t="shared" si="1"/>
        <v>28</v>
      </c>
      <c r="N30" s="8" t="s">
        <v>27</v>
      </c>
    </row>
    <row r="31" spans="13:14" x14ac:dyDescent="0.3">
      <c r="M31" s="12">
        <f t="shared" si="1"/>
        <v>29</v>
      </c>
      <c r="N31" s="8" t="s">
        <v>28</v>
      </c>
    </row>
    <row r="32" spans="13:14" x14ac:dyDescent="0.3">
      <c r="M32" s="12">
        <f t="shared" si="1"/>
        <v>30</v>
      </c>
      <c r="N32" s="8" t="s">
        <v>29</v>
      </c>
    </row>
    <row r="33" spans="13:14" x14ac:dyDescent="0.3">
      <c r="M33" s="12">
        <f t="shared" si="1"/>
        <v>31</v>
      </c>
      <c r="N33" s="8" t="s">
        <v>30</v>
      </c>
    </row>
    <row r="34" spans="13:14" x14ac:dyDescent="0.3">
      <c r="M34" s="12">
        <f t="shared" si="1"/>
        <v>32</v>
      </c>
      <c r="N34" s="8" t="s">
        <v>31</v>
      </c>
    </row>
    <row r="35" spans="13:14" x14ac:dyDescent="0.3">
      <c r="M35" s="12">
        <f t="shared" si="1"/>
        <v>33</v>
      </c>
      <c r="N35" s="8" t="s">
        <v>32</v>
      </c>
    </row>
    <row r="36" spans="13:14" x14ac:dyDescent="0.3">
      <c r="M36" s="12">
        <f t="shared" si="1"/>
        <v>34</v>
      </c>
      <c r="N36" s="8" t="s">
        <v>33</v>
      </c>
    </row>
    <row r="37" spans="13:14" x14ac:dyDescent="0.3">
      <c r="M37" s="12">
        <f t="shared" si="1"/>
        <v>35</v>
      </c>
      <c r="N37" s="8" t="s">
        <v>34</v>
      </c>
    </row>
    <row r="38" spans="13:14" x14ac:dyDescent="0.3">
      <c r="M38" s="12">
        <f t="shared" si="1"/>
        <v>36</v>
      </c>
      <c r="N38" s="8" t="s">
        <v>35</v>
      </c>
    </row>
    <row r="39" spans="13:14" x14ac:dyDescent="0.3">
      <c r="M39" s="12">
        <f t="shared" si="1"/>
        <v>37</v>
      </c>
      <c r="N39" s="8" t="s">
        <v>36</v>
      </c>
    </row>
    <row r="40" spans="13:14" x14ac:dyDescent="0.3">
      <c r="M40" s="12">
        <f t="shared" si="1"/>
        <v>38</v>
      </c>
      <c r="N40" s="8" t="s">
        <v>37</v>
      </c>
    </row>
    <row r="41" spans="13:14" x14ac:dyDescent="0.3">
      <c r="M41" s="12">
        <f t="shared" si="1"/>
        <v>39</v>
      </c>
      <c r="N41" s="8" t="s">
        <v>38</v>
      </c>
    </row>
    <row r="42" spans="13:14" x14ac:dyDescent="0.3">
      <c r="M42" s="12">
        <f t="shared" si="1"/>
        <v>40</v>
      </c>
      <c r="N42" s="8" t="s">
        <v>39</v>
      </c>
    </row>
    <row r="43" spans="13:14" x14ac:dyDescent="0.3">
      <c r="M43" s="12">
        <f t="shared" si="1"/>
        <v>41</v>
      </c>
      <c r="N43" s="8" t="s">
        <v>40</v>
      </c>
    </row>
    <row r="44" spans="13:14" x14ac:dyDescent="0.3">
      <c r="M44" s="12">
        <f t="shared" si="1"/>
        <v>42</v>
      </c>
      <c r="N44" s="8" t="s">
        <v>41</v>
      </c>
    </row>
    <row r="45" spans="13:14" x14ac:dyDescent="0.3">
      <c r="M45" s="12">
        <f t="shared" si="1"/>
        <v>43</v>
      </c>
      <c r="N45" s="8" t="s">
        <v>42</v>
      </c>
    </row>
    <row r="46" spans="13:14" x14ac:dyDescent="0.3">
      <c r="M46" s="12">
        <f t="shared" si="1"/>
        <v>44</v>
      </c>
      <c r="N46" s="8" t="s">
        <v>43</v>
      </c>
    </row>
    <row r="47" spans="13:14" x14ac:dyDescent="0.3">
      <c r="M47" s="12">
        <f t="shared" si="1"/>
        <v>45</v>
      </c>
      <c r="N47" s="8" t="s">
        <v>44</v>
      </c>
    </row>
    <row r="48" spans="13:14" x14ac:dyDescent="0.3">
      <c r="M48" s="12">
        <f t="shared" si="1"/>
        <v>46</v>
      </c>
      <c r="N48" s="8" t="s">
        <v>45</v>
      </c>
    </row>
    <row r="49" spans="13:14" x14ac:dyDescent="0.3">
      <c r="M49" s="12">
        <f t="shared" si="1"/>
        <v>47</v>
      </c>
      <c r="N49" s="8" t="s">
        <v>46</v>
      </c>
    </row>
    <row r="50" spans="13:14" x14ac:dyDescent="0.3">
      <c r="M50" s="12">
        <f t="shared" si="1"/>
        <v>48</v>
      </c>
      <c r="N50" s="8" t="s">
        <v>47</v>
      </c>
    </row>
    <row r="51" spans="13:14" x14ac:dyDescent="0.3">
      <c r="M51" s="12">
        <f t="shared" si="1"/>
        <v>49</v>
      </c>
      <c r="N51" s="8" t="s">
        <v>48</v>
      </c>
    </row>
    <row r="52" spans="13:14" x14ac:dyDescent="0.3">
      <c r="M52" s="12">
        <f t="shared" si="1"/>
        <v>50</v>
      </c>
      <c r="N52" s="8" t="s">
        <v>49</v>
      </c>
    </row>
    <row r="53" spans="13:14" x14ac:dyDescent="0.3">
      <c r="M53" s="12">
        <f t="shared" si="1"/>
        <v>51</v>
      </c>
      <c r="N53" s="8" t="s">
        <v>50</v>
      </c>
    </row>
    <row r="54" spans="13:14" x14ac:dyDescent="0.3">
      <c r="M54" s="12">
        <f t="shared" si="1"/>
        <v>52</v>
      </c>
      <c r="N54" s="8" t="s">
        <v>51</v>
      </c>
    </row>
    <row r="55" spans="13:14" x14ac:dyDescent="0.3">
      <c r="M55" s="12">
        <f t="shared" si="1"/>
        <v>53</v>
      </c>
      <c r="N55" s="8" t="s">
        <v>52</v>
      </c>
    </row>
    <row r="56" spans="13:14" x14ac:dyDescent="0.3">
      <c r="M56" s="12">
        <f t="shared" si="1"/>
        <v>54</v>
      </c>
      <c r="N56" s="8" t="s">
        <v>53</v>
      </c>
    </row>
    <row r="57" spans="13:14" x14ac:dyDescent="0.3">
      <c r="M57" s="12">
        <f t="shared" si="1"/>
        <v>55</v>
      </c>
      <c r="N57" s="8" t="s">
        <v>54</v>
      </c>
    </row>
    <row r="58" spans="13:14" x14ac:dyDescent="0.3">
      <c r="M58" s="12">
        <f t="shared" si="1"/>
        <v>56</v>
      </c>
      <c r="N58" s="8" t="s">
        <v>27</v>
      </c>
    </row>
    <row r="59" spans="13:14" x14ac:dyDescent="0.3">
      <c r="M59" s="12">
        <f t="shared" si="1"/>
        <v>57</v>
      </c>
      <c r="N59" s="8" t="s">
        <v>55</v>
      </c>
    </row>
    <row r="60" spans="13:14" x14ac:dyDescent="0.3">
      <c r="M60" s="12">
        <f t="shared" si="1"/>
        <v>58</v>
      </c>
      <c r="N60" s="8" t="s">
        <v>56</v>
      </c>
    </row>
    <row r="61" spans="13:14" x14ac:dyDescent="0.3">
      <c r="M61" s="12">
        <f t="shared" si="1"/>
        <v>59</v>
      </c>
      <c r="N61" s="8" t="s">
        <v>57</v>
      </c>
    </row>
    <row r="62" spans="13:14" x14ac:dyDescent="0.3">
      <c r="M62" s="12">
        <f t="shared" si="1"/>
        <v>60</v>
      </c>
      <c r="N62" s="8" t="s">
        <v>58</v>
      </c>
    </row>
    <row r="63" spans="13:14" x14ac:dyDescent="0.3">
      <c r="M63" s="12">
        <f t="shared" si="1"/>
        <v>61</v>
      </c>
      <c r="N63" s="8" t="s">
        <v>59</v>
      </c>
    </row>
    <row r="64" spans="13:14" x14ac:dyDescent="0.3">
      <c r="M64" s="12">
        <f t="shared" si="1"/>
        <v>62</v>
      </c>
      <c r="N64" s="8" t="s">
        <v>60</v>
      </c>
    </row>
    <row r="65" spans="13:14" x14ac:dyDescent="0.3">
      <c r="M65" s="12">
        <f t="shared" si="1"/>
        <v>63</v>
      </c>
      <c r="N65" s="8" t="s">
        <v>61</v>
      </c>
    </row>
    <row r="127" spans="1:1" x14ac:dyDescent="0.3">
      <c r="A127" s="8"/>
    </row>
    <row r="128" spans="1:1" x14ac:dyDescent="0.3">
      <c r="A128" s="8"/>
    </row>
  </sheetData>
  <mergeCells count="2">
    <mergeCell ref="M2:N2"/>
    <mergeCell ref="B1:E1"/>
  </mergeCells>
  <printOptions horizontalCentered="1"/>
  <pageMargins left="0.7" right="0.7" top="0.75" bottom="0.75" header="0.3" footer="0.3"/>
  <pageSetup scale="3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1CDA3-28F6-419B-AEA3-EE03CC0C150D}">
  <sheetPr codeName="Sheet3">
    <pageSetUpPr fitToPage="1"/>
  </sheetPr>
  <dimension ref="A1:T147"/>
  <sheetViews>
    <sheetView showGridLines="0" tabSelected="1" workbookViewId="0">
      <selection activeCell="I25" sqref="I25"/>
    </sheetView>
  </sheetViews>
  <sheetFormatPr defaultRowHeight="16.5" x14ac:dyDescent="0.3"/>
  <cols>
    <col min="1" max="1" width="8.375" customWidth="1"/>
    <col min="2" max="2" width="38.625" customWidth="1"/>
    <col min="3" max="3" width="8.75" bestFit="1" customWidth="1"/>
    <col min="4" max="4" width="12.875" customWidth="1"/>
    <col min="7" max="7" width="5.375" bestFit="1" customWidth="1"/>
    <col min="9" max="9" width="20.625" style="11" customWidth="1"/>
    <col min="11" max="11" width="12.625" customWidth="1"/>
    <col min="20" max="20" width="27.125" customWidth="1"/>
  </cols>
  <sheetData>
    <row r="1" spans="1:20" x14ac:dyDescent="0.3">
      <c r="B1" s="11">
        <v>2</v>
      </c>
      <c r="C1" s="11"/>
      <c r="D1" s="11">
        <v>4</v>
      </c>
      <c r="E1" s="11">
        <v>24</v>
      </c>
      <c r="F1" s="11">
        <v>25</v>
      </c>
      <c r="G1" s="11"/>
      <c r="I1" s="11">
        <v>5</v>
      </c>
      <c r="J1">
        <v>6</v>
      </c>
      <c r="M1">
        <v>7</v>
      </c>
      <c r="N1">
        <v>8</v>
      </c>
    </row>
    <row r="2" spans="1:20" x14ac:dyDescent="0.3">
      <c r="A2" s="45" t="s">
        <v>4466</v>
      </c>
      <c r="B2" s="46"/>
      <c r="C2" s="46"/>
      <c r="D2" s="46"/>
      <c r="E2" s="46"/>
      <c r="F2" s="46"/>
      <c r="G2" s="47"/>
      <c r="I2" s="45" t="s">
        <v>4467</v>
      </c>
      <c r="J2" s="46"/>
      <c r="K2" s="47"/>
      <c r="M2" s="45" t="s">
        <v>4472</v>
      </c>
      <c r="N2" s="47"/>
      <c r="S2" s="45" t="s">
        <v>4470</v>
      </c>
      <c r="T2" s="47"/>
    </row>
    <row r="3" spans="1:20" x14ac:dyDescent="0.3">
      <c r="A3" s="23" t="s">
        <v>0</v>
      </c>
      <c r="B3" s="21" t="str">
        <f>VLOOKUP($A3,'Full download (20231229)'!$A$2:$BK$2,B$1,FALSE)</f>
        <v>Name</v>
      </c>
      <c r="C3" s="21" t="s">
        <v>4462</v>
      </c>
      <c r="D3" s="21" t="str">
        <f>VLOOKUP($A3,'Full download (20231229)'!$A$2:$BK$2,D$1,FALSE)</f>
        <v>Assets</v>
      </c>
      <c r="E3" s="21" t="str">
        <f>VLOOKUP($A3,'Full download (20231229)'!$A$2:$BK$2,E$1,FALSE)</f>
        <v>Inception</v>
      </c>
      <c r="F3" s="21" t="str">
        <f>VLOOKUP($A3,'Full download (20231229)'!$A$2:$BK$2,F$1,FALSE)</f>
        <v>ER</v>
      </c>
      <c r="G3" s="16" t="s">
        <v>4461</v>
      </c>
      <c r="H3" s="8"/>
      <c r="I3" s="21" t="str">
        <f>VLOOKUP($A3,'Full download (20231229)'!$A$2:$BK$2,I$1,FALSE)</f>
        <v>Avg. Daily Volume</v>
      </c>
      <c r="J3" s="21" t="str">
        <f>VLOOKUP($A3,'Full download (20231229)'!$A$2:$BK$2,J$1,FALSE)</f>
        <v>Price</v>
      </c>
      <c r="K3" s="16" t="s">
        <v>4468</v>
      </c>
      <c r="L3" s="8"/>
      <c r="M3" s="23" t="s">
        <v>6</v>
      </c>
      <c r="N3" s="23" t="s">
        <v>7</v>
      </c>
      <c r="O3" s="8"/>
      <c r="P3" s="8"/>
      <c r="Q3" s="8"/>
      <c r="R3" s="8"/>
      <c r="S3" s="12">
        <v>1</v>
      </c>
      <c r="T3" s="8" t="s">
        <v>0</v>
      </c>
    </row>
    <row r="4" spans="1:20" x14ac:dyDescent="0.3">
      <c r="A4" s="22" t="s">
        <v>62</v>
      </c>
      <c r="B4" s="13" t="str">
        <f>VLOOKUP($A4,'Full download (20231229)'!$A$3:$BK$3217,B$1,FALSE)</f>
        <v>SPDR S&amp;P 500 ETF Trust</v>
      </c>
      <c r="C4" s="27" t="s">
        <v>4463</v>
      </c>
      <c r="D4" s="9">
        <f>VLOOKUP($A4,'Full download (20231229)'!$A$2:$BK$3217,D$1,FALSE)/1000000</f>
        <v>494204</v>
      </c>
      <c r="E4" s="14">
        <f>VLOOKUP($A4,'Full download (20231229)'!$A$2:$BK$3217,E$1,FALSE)</f>
        <v>33991</v>
      </c>
      <c r="F4" s="42">
        <f>VLOOKUP($A4,'Full download (20231229)'!$A$2:$BK$3217,F$1,FALSE)</f>
        <v>8.9999999999999998E-4</v>
      </c>
      <c r="G4" s="43">
        <f t="shared" ref="G4:G12" si="0">D4/K4</f>
        <v>12.654738650121258</v>
      </c>
      <c r="I4" s="18">
        <f>VLOOKUP($A4,'Full download (20231229)'!$A$2:$BK$3217,I$1,FALSE)</f>
        <v>82162969</v>
      </c>
      <c r="J4" s="25">
        <f>VLOOKUP($A4,'Full download (20231229)'!$A$2:$BK$3217,J$1,FALSE)</f>
        <v>475.31</v>
      </c>
      <c r="K4" s="26">
        <f>J4*I4/1000000</f>
        <v>39052.880795389996</v>
      </c>
      <c r="M4" s="14" t="b">
        <f>VLOOKUP($A4,'Full download (20231229)'!$A$2:$BK$3217,M$1,FALSE)</f>
        <v>0</v>
      </c>
      <c r="N4" s="14" t="b">
        <f>VLOOKUP($A4,'Full download (20231229)'!$A$2:$BK$3217,N$1,FALSE)</f>
        <v>0</v>
      </c>
      <c r="S4" s="12">
        <v>2</v>
      </c>
      <c r="T4" s="8" t="s">
        <v>1</v>
      </c>
    </row>
    <row r="5" spans="1:20" x14ac:dyDescent="0.3">
      <c r="A5" s="22" t="s">
        <v>73</v>
      </c>
      <c r="B5" s="13" t="str">
        <f>VLOOKUP($A5,'Full download (20231229)'!$A$3:$BK$3217,B$1,FALSE)</f>
        <v>iShares Core S&amp;P 500 ETF</v>
      </c>
      <c r="C5" s="27" t="s">
        <v>4463</v>
      </c>
      <c r="D5" s="9">
        <f>VLOOKUP($A5,'Full download (20231229)'!$A$2:$BK$3217,D$1,FALSE)/1000000</f>
        <v>400293</v>
      </c>
      <c r="E5" s="14">
        <f>VLOOKUP($A5,'Full download (20231229)'!$A$2:$BK$3217,E$1,FALSE)</f>
        <v>36661</v>
      </c>
      <c r="F5" s="42">
        <f>VLOOKUP($A5,'Full download (20231229)'!$A$2:$BK$3217,F$1,FALSE)</f>
        <v>2.9999999999999997E-4</v>
      </c>
      <c r="G5" s="43">
        <f t="shared" si="0"/>
        <v>169.64809527518261</v>
      </c>
      <c r="I5" s="18">
        <f>VLOOKUP($A5,'Full download (20231229)'!$A$2:$BK$3217,I$1,FALSE)</f>
        <v>4940119</v>
      </c>
      <c r="J5" s="25">
        <f>VLOOKUP($A5,'Full download (20231229)'!$A$2:$BK$3217,J$1,FALSE)</f>
        <v>477.63</v>
      </c>
      <c r="K5" s="26">
        <f t="shared" ref="K5:K12" si="1">J5*I5/1000000</f>
        <v>2359.54903797</v>
      </c>
      <c r="M5" s="14" t="b">
        <f>VLOOKUP($A5,'Full download (20231229)'!$A$2:$BK$3217,M$1,FALSE)</f>
        <v>0</v>
      </c>
      <c r="N5" s="14" t="b">
        <f>VLOOKUP($A5,'Full download (20231229)'!$A$2:$BK$3217,N$1,FALSE)</f>
        <v>0</v>
      </c>
      <c r="O5" s="18"/>
      <c r="P5" s="24"/>
      <c r="S5" s="12">
        <v>3</v>
      </c>
      <c r="T5" s="8" t="s">
        <v>2</v>
      </c>
    </row>
    <row r="6" spans="1:20" x14ac:dyDescent="0.3">
      <c r="A6" s="22" t="s">
        <v>80</v>
      </c>
      <c r="B6" s="13" t="str">
        <f>VLOOKUP($A6,'Full download (20231229)'!$A$3:$BK$3217,B$1,FALSE)</f>
        <v>Vanguard S&amp;P 500 ETF</v>
      </c>
      <c r="C6" s="27" t="s">
        <v>4463</v>
      </c>
      <c r="D6" s="9">
        <f>VLOOKUP($A6,'Full download (20231229)'!$A$2:$BK$3217,D$1,FALSE)/1000000</f>
        <v>372603</v>
      </c>
      <c r="E6" s="14">
        <f>VLOOKUP($A6,'Full download (20231229)'!$A$2:$BK$3217,E$1,FALSE)</f>
        <v>40428</v>
      </c>
      <c r="F6" s="42">
        <f>VLOOKUP($A6,'Full download (20231229)'!$A$2:$BK$3217,F$1,FALSE)</f>
        <v>2.9999999999999997E-4</v>
      </c>
      <c r="G6" s="43">
        <f t="shared" si="0"/>
        <v>178.16390988131849</v>
      </c>
      <c r="I6" s="18">
        <f>VLOOKUP($A6,'Full download (20231229)'!$A$2:$BK$3217,I$1,FALSE)</f>
        <v>4787888</v>
      </c>
      <c r="J6" s="25">
        <f>VLOOKUP($A6,'Full download (20231229)'!$A$2:$BK$3217,J$1,FALSE)</f>
        <v>436.8</v>
      </c>
      <c r="K6" s="26">
        <f t="shared" si="1"/>
        <v>2091.3494784</v>
      </c>
      <c r="M6" s="14" t="b">
        <f>VLOOKUP($A6,'Full download (20231229)'!$A$2:$BK$3217,M$1,FALSE)</f>
        <v>0</v>
      </c>
      <c r="N6" s="14" t="b">
        <f>VLOOKUP($A6,'Full download (20231229)'!$A$2:$BK$3217,N$1,FALSE)</f>
        <v>0</v>
      </c>
      <c r="O6" s="18"/>
      <c r="P6" s="24"/>
      <c r="S6" s="12">
        <f t="shared" ref="S6:S65" si="2">S5+1</f>
        <v>4</v>
      </c>
      <c r="T6" s="8" t="s">
        <v>3</v>
      </c>
    </row>
    <row r="7" spans="1:20" x14ac:dyDescent="0.3">
      <c r="A7" s="22" t="s">
        <v>1108</v>
      </c>
      <c r="B7" s="13" t="str">
        <f>VLOOKUP($A7,'Full download (20231229)'!$A$3:$BK$3217,B$1,FALSE)</f>
        <v>ProShares Short S&amp;P500</v>
      </c>
      <c r="C7" s="27" t="s">
        <v>4464</v>
      </c>
      <c r="D7" s="9">
        <f>VLOOKUP($A7,'Full download (20231229)'!$A$2:$BK$3217,D$1,FALSE)/1000000</f>
        <v>1277.69</v>
      </c>
      <c r="E7" s="14">
        <f>VLOOKUP($A7,'Full download (20231229)'!$A$2:$BK$3217,E$1,FALSE)</f>
        <v>38887</v>
      </c>
      <c r="F7" s="42">
        <f>VLOOKUP($A7,'Full download (20231229)'!$A$2:$BK$3217,F$1,FALSE)</f>
        <v>8.8000000000000005E-3</v>
      </c>
      <c r="G7" s="43">
        <f t="shared" si="0"/>
        <v>4.4227554566993597</v>
      </c>
      <c r="H7" s="8"/>
      <c r="I7" s="18">
        <f>VLOOKUP($A7,'Full download (20231229)'!$A$2:$BK$3217,I$1,FALSE)</f>
        <v>22239418</v>
      </c>
      <c r="J7" s="25">
        <f>VLOOKUP($A7,'Full download (20231229)'!$A$2:$BK$3217,J$1,FALSE)</f>
        <v>12.99</v>
      </c>
      <c r="K7" s="26">
        <f t="shared" si="1"/>
        <v>288.89003981999997</v>
      </c>
      <c r="L7" s="8"/>
      <c r="M7" s="14" t="b">
        <f>VLOOKUP($A7,'Full download (20231229)'!$A$2:$BK$3217,M$1,FALSE)</f>
        <v>1</v>
      </c>
      <c r="N7" s="14" t="str">
        <f>VLOOKUP($A7,'Full download (20231229)'!$A$2:$BK$3217,N$1,FALSE)</f>
        <v>-1x</v>
      </c>
      <c r="O7" s="18"/>
      <c r="P7" s="24"/>
      <c r="S7" s="12">
        <f t="shared" si="2"/>
        <v>5</v>
      </c>
      <c r="T7" s="8" t="s">
        <v>4471</v>
      </c>
    </row>
    <row r="8" spans="1:20" x14ac:dyDescent="0.3">
      <c r="A8" s="22" t="s">
        <v>2701</v>
      </c>
      <c r="B8" s="13" t="str">
        <f>VLOOKUP($A8,'Full download (20231229)'!$A$3:$BK$3217,B$1,FALSE)</f>
        <v>Direxion Daily S&amp;P 500 Bear 1x Shares</v>
      </c>
      <c r="C8" s="27" t="s">
        <v>4464</v>
      </c>
      <c r="D8" s="9">
        <f>VLOOKUP($A8,'Full download (20231229)'!$A$2:$BK$3217,D$1,FALSE)/1000000</f>
        <v>170.976</v>
      </c>
      <c r="E8" s="14">
        <f>VLOOKUP($A8,'Full download (20231229)'!$A$2:$BK$3217,E$1,FALSE)</f>
        <v>42529</v>
      </c>
      <c r="F8" s="42">
        <f>VLOOKUP($A8,'Full download (20231229)'!$A$2:$BK$3217,F$1,FALSE)</f>
        <v>5.5999999999999999E-3</v>
      </c>
      <c r="G8" s="43">
        <f t="shared" si="0"/>
        <v>1.6408902720076759</v>
      </c>
      <c r="H8" s="8"/>
      <c r="I8" s="18">
        <f>VLOOKUP($A8,'Full download (20231229)'!$A$2:$BK$3217,I$1,FALSE)</f>
        <v>7840263</v>
      </c>
      <c r="J8" s="25">
        <f>VLOOKUP($A8,'Full download (20231229)'!$A$2:$BK$3217,J$1,FALSE)</f>
        <v>13.29</v>
      </c>
      <c r="K8" s="26">
        <f t="shared" si="1"/>
        <v>104.19709526999999</v>
      </c>
      <c r="L8" s="8"/>
      <c r="M8" s="14" t="b">
        <f>VLOOKUP($A8,'Full download (20231229)'!$A$2:$BK$3217,M$1,FALSE)</f>
        <v>1</v>
      </c>
      <c r="N8" s="14" t="str">
        <f>VLOOKUP($A8,'Full download (20231229)'!$A$2:$BK$3217,N$1,FALSE)</f>
        <v>-1x</v>
      </c>
      <c r="O8" s="18"/>
      <c r="P8" s="24"/>
      <c r="Q8" s="8"/>
      <c r="R8" s="8"/>
      <c r="S8" s="12">
        <f t="shared" si="2"/>
        <v>6</v>
      </c>
      <c r="T8" s="8" t="s">
        <v>5</v>
      </c>
    </row>
    <row r="9" spans="1:20" s="8" customFormat="1" x14ac:dyDescent="0.3">
      <c r="A9" s="22" t="s">
        <v>727</v>
      </c>
      <c r="B9" s="13" t="str">
        <f>VLOOKUP($A9,'Full download (20231229)'!$A$3:$BK$3217,B$1,FALSE)</f>
        <v>ProShares UltraPro S&amp;P500</v>
      </c>
      <c r="C9" s="27" t="s">
        <v>270</v>
      </c>
      <c r="D9" s="9">
        <f>VLOOKUP($A9,'Full download (20231229)'!$A$2:$BK$3217,D$1,FALSE)/1000000</f>
        <v>3419.38</v>
      </c>
      <c r="E9" s="14">
        <f>VLOOKUP($A9,'Full download (20231229)'!$A$2:$BK$3217,E$1,FALSE)</f>
        <v>39989</v>
      </c>
      <c r="F9" s="42">
        <f>VLOOKUP($A9,'Full download (20231229)'!$A$2:$BK$3217,F$1,FALSE)</f>
        <v>9.1999999999999998E-3</v>
      </c>
      <c r="G9" s="43">
        <f t="shared" si="0"/>
        <v>8.267215271520314</v>
      </c>
      <c r="H9"/>
      <c r="I9" s="18">
        <f>VLOOKUP($A9,'Full download (20231229)'!$A$2:$BK$3217,I$1,FALSE)</f>
        <v>7555850</v>
      </c>
      <c r="J9" s="25">
        <f>VLOOKUP($A9,'Full download (20231229)'!$A$2:$BK$3217,J$1,FALSE)</f>
        <v>54.74</v>
      </c>
      <c r="K9" s="26">
        <f t="shared" si="1"/>
        <v>413.60722900000002</v>
      </c>
      <c r="L9"/>
      <c r="M9" s="14" t="b">
        <f>VLOOKUP($A9,'Full download (20231229)'!$A$2:$BK$3217,M$1,FALSE)</f>
        <v>0</v>
      </c>
      <c r="N9" s="14" t="str">
        <f>VLOOKUP($A9,'Full download (20231229)'!$A$2:$BK$3217,N$1,FALSE)</f>
        <v>3x</v>
      </c>
      <c r="O9" s="18"/>
      <c r="P9" s="24"/>
      <c r="S9" s="12">
        <f t="shared" si="2"/>
        <v>7</v>
      </c>
      <c r="T9" s="8" t="s">
        <v>6</v>
      </c>
    </row>
    <row r="10" spans="1:20" s="8" customFormat="1" x14ac:dyDescent="0.3">
      <c r="A10" s="22" t="s">
        <v>1598</v>
      </c>
      <c r="B10" s="13" t="str">
        <f>VLOOKUP($A10,'Full download (20231229)'!$A$3:$BK$3217,B$1,FALSE)</f>
        <v>ProShares UltraPro Short S&amp;P500</v>
      </c>
      <c r="C10" s="27" t="s">
        <v>4465</v>
      </c>
      <c r="D10" s="9">
        <f>VLOOKUP($A10,'Full download (20231229)'!$A$2:$BK$3217,D$1,FALSE)/1000000</f>
        <v>713.77099999999996</v>
      </c>
      <c r="E10" s="14">
        <f>VLOOKUP($A10,'Full download (20231229)'!$A$2:$BK$3217,E$1,FALSE)</f>
        <v>39989</v>
      </c>
      <c r="F10" s="42">
        <f>VLOOKUP($A10,'Full download (20231229)'!$A$2:$BK$3217,F$1,FALSE)</f>
        <v>8.9999999999999993E-3</v>
      </c>
      <c r="G10" s="43">
        <f t="shared" si="0"/>
        <v>2.8235808074631819</v>
      </c>
      <c r="H10"/>
      <c r="I10" s="18">
        <f>VLOOKUP($A10,'Full download (20231229)'!$A$2:$BK$3217,I$1,FALSE)</f>
        <v>29394104</v>
      </c>
      <c r="J10" s="25">
        <f>VLOOKUP($A10,'Full download (20231229)'!$A$2:$BK$3217,J$1,FALSE)</f>
        <v>8.6</v>
      </c>
      <c r="K10" s="26">
        <f t="shared" si="1"/>
        <v>252.78929439999999</v>
      </c>
      <c r="L10"/>
      <c r="M10" s="14" t="b">
        <f>VLOOKUP($A10,'Full download (20231229)'!$A$2:$BK$3217,M$1,FALSE)</f>
        <v>1</v>
      </c>
      <c r="N10" s="14" t="str">
        <f>VLOOKUP($A10,'Full download (20231229)'!$A$2:$BK$3217,N$1,FALSE)</f>
        <v>-3x</v>
      </c>
      <c r="O10" s="18"/>
      <c r="P10" s="24"/>
      <c r="Q10"/>
      <c r="R10"/>
      <c r="S10" s="12">
        <f t="shared" si="2"/>
        <v>8</v>
      </c>
      <c r="T10" s="8" t="s">
        <v>7</v>
      </c>
    </row>
    <row r="11" spans="1:20" x14ac:dyDescent="0.3">
      <c r="A11" s="22" t="s">
        <v>729</v>
      </c>
      <c r="B11" s="13" t="str">
        <f>VLOOKUP($A11,'Full download (20231229)'!$A$3:$BK$3217,B$1,FALSE)</f>
        <v>Direxion Daily S&amp;P 500 Bull 3X Shares</v>
      </c>
      <c r="C11" s="27" t="s">
        <v>270</v>
      </c>
      <c r="D11" s="9">
        <f>VLOOKUP($A11,'Full download (20231229)'!$A$2:$BK$3217,D$1,FALSE)/1000000</f>
        <v>4023.05</v>
      </c>
      <c r="E11" s="14">
        <f>VLOOKUP($A11,'Full download (20231229)'!$A$2:$BK$3217,E$1,FALSE)</f>
        <v>39757</v>
      </c>
      <c r="F11" s="42">
        <f>VLOOKUP($A11,'Full download (20231229)'!$A$2:$BK$3217,F$1,FALSE)</f>
        <v>0.01</v>
      </c>
      <c r="G11" s="43">
        <f t="shared" si="0"/>
        <v>3.6593686529214389</v>
      </c>
      <c r="I11" s="18">
        <f>VLOOKUP($A11,'Full download (20231229)'!$A$2:$BK$3217,I$1,FALSE)</f>
        <v>10572013</v>
      </c>
      <c r="J11" s="25">
        <f>VLOOKUP($A11,'Full download (20231229)'!$A$2:$BK$3217,J$1,FALSE)</f>
        <v>103.99</v>
      </c>
      <c r="K11" s="26">
        <f t="shared" si="1"/>
        <v>1099.3836318699998</v>
      </c>
      <c r="M11" s="14" t="b">
        <f>VLOOKUP($A11,'Full download (20231229)'!$A$2:$BK$3217,M$1,FALSE)</f>
        <v>0</v>
      </c>
      <c r="N11" s="14" t="str">
        <f>VLOOKUP($A11,'Full download (20231229)'!$A$2:$BK$3217,N$1,FALSE)</f>
        <v>3x</v>
      </c>
      <c r="O11" s="18"/>
      <c r="P11" s="24"/>
      <c r="S11" s="12">
        <f t="shared" si="2"/>
        <v>9</v>
      </c>
      <c r="T11" s="8" t="s">
        <v>8</v>
      </c>
    </row>
    <row r="12" spans="1:20" x14ac:dyDescent="0.3">
      <c r="A12" s="22" t="s">
        <v>1893</v>
      </c>
      <c r="B12" s="13" t="str">
        <f>VLOOKUP($A12,'Full download (20231229)'!$A$3:$BK$3217,B$1,FALSE)</f>
        <v>Direxion Daily S&amp;P 500 Bear 3X Shares</v>
      </c>
      <c r="C12" s="27" t="s">
        <v>4465</v>
      </c>
      <c r="D12" s="9">
        <f>VLOOKUP($A12,'Full download (20231229)'!$A$2:$BK$3217,D$1,FALSE)/1000000</f>
        <v>599.71600000000001</v>
      </c>
      <c r="E12" s="14">
        <f>VLOOKUP($A12,'Full download (20231229)'!$A$2:$BK$3217,E$1,FALSE)</f>
        <v>39757</v>
      </c>
      <c r="F12" s="42">
        <f>VLOOKUP($A12,'Full download (20231229)'!$A$2:$BK$3217,F$1,FALSE)</f>
        <v>1.0800000000000001E-2</v>
      </c>
      <c r="G12" s="43">
        <f t="shared" si="0"/>
        <v>2.2083869300056174</v>
      </c>
      <c r="I12" s="18">
        <f>VLOOKUP($A12,'Full download (20231229)'!$A$2:$BK$3217,I$1,FALSE)</f>
        <v>23511941</v>
      </c>
      <c r="J12" s="25">
        <f>VLOOKUP($A12,'Full download (20231229)'!$A$2:$BK$3217,J$1,FALSE)</f>
        <v>11.55</v>
      </c>
      <c r="K12" s="26">
        <f t="shared" si="1"/>
        <v>271.56291855000001</v>
      </c>
      <c r="M12" s="14" t="b">
        <f>VLOOKUP($A12,'Full download (20231229)'!$A$2:$BK$3217,M$1,FALSE)</f>
        <v>1</v>
      </c>
      <c r="N12" s="14" t="str">
        <f>VLOOKUP($A12,'Full download (20231229)'!$A$2:$BK$3217,N$1,FALSE)</f>
        <v>-3x</v>
      </c>
      <c r="O12" s="18"/>
      <c r="P12" s="24"/>
      <c r="S12" s="12">
        <f t="shared" si="2"/>
        <v>10</v>
      </c>
      <c r="T12" s="8" t="s">
        <v>9</v>
      </c>
    </row>
    <row r="13" spans="1:20" x14ac:dyDescent="0.3">
      <c r="O13" s="18"/>
      <c r="P13" s="24"/>
      <c r="S13" s="12">
        <f t="shared" si="2"/>
        <v>11</v>
      </c>
      <c r="T13" s="8" t="s">
        <v>10</v>
      </c>
    </row>
    <row r="14" spans="1:20" x14ac:dyDescent="0.3">
      <c r="S14" s="12">
        <f t="shared" si="2"/>
        <v>12</v>
      </c>
      <c r="T14" s="8" t="s">
        <v>11</v>
      </c>
    </row>
    <row r="15" spans="1:20" x14ac:dyDescent="0.3">
      <c r="S15" s="12">
        <f t="shared" si="2"/>
        <v>13</v>
      </c>
      <c r="T15" s="8" t="s">
        <v>12</v>
      </c>
    </row>
    <row r="16" spans="1:20" x14ac:dyDescent="0.3">
      <c r="S16" s="12">
        <f t="shared" si="2"/>
        <v>14</v>
      </c>
      <c r="T16" s="8" t="s">
        <v>13</v>
      </c>
    </row>
    <row r="17" spans="19:20" x14ac:dyDescent="0.3">
      <c r="S17" s="12">
        <f t="shared" si="2"/>
        <v>15</v>
      </c>
      <c r="T17" s="8" t="s">
        <v>14</v>
      </c>
    </row>
    <row r="18" spans="19:20" x14ac:dyDescent="0.3">
      <c r="S18" s="12">
        <f t="shared" si="2"/>
        <v>16</v>
      </c>
      <c r="T18" s="8" t="s">
        <v>15</v>
      </c>
    </row>
    <row r="19" spans="19:20" x14ac:dyDescent="0.3">
      <c r="S19" s="12">
        <f t="shared" si="2"/>
        <v>17</v>
      </c>
      <c r="T19" s="8" t="s">
        <v>16</v>
      </c>
    </row>
    <row r="20" spans="19:20" x14ac:dyDescent="0.3">
      <c r="S20" s="12">
        <f t="shared" si="2"/>
        <v>18</v>
      </c>
      <c r="T20" s="8" t="s">
        <v>17</v>
      </c>
    </row>
    <row r="21" spans="19:20" x14ac:dyDescent="0.3">
      <c r="S21" s="12">
        <f t="shared" si="2"/>
        <v>19</v>
      </c>
      <c r="T21" s="8" t="s">
        <v>18</v>
      </c>
    </row>
    <row r="22" spans="19:20" x14ac:dyDescent="0.3">
      <c r="S22" s="12">
        <f t="shared" si="2"/>
        <v>20</v>
      </c>
      <c r="T22" s="8" t="s">
        <v>19</v>
      </c>
    </row>
    <row r="23" spans="19:20" x14ac:dyDescent="0.3">
      <c r="S23" s="12">
        <f t="shared" si="2"/>
        <v>21</v>
      </c>
      <c r="T23" s="8" t="s">
        <v>20</v>
      </c>
    </row>
    <row r="24" spans="19:20" x14ac:dyDescent="0.3">
      <c r="S24" s="12">
        <f t="shared" si="2"/>
        <v>22</v>
      </c>
      <c r="T24" s="8" t="s">
        <v>21</v>
      </c>
    </row>
    <row r="25" spans="19:20" x14ac:dyDescent="0.3">
      <c r="S25" s="12">
        <f t="shared" si="2"/>
        <v>23</v>
      </c>
      <c r="T25" s="8" t="s">
        <v>22</v>
      </c>
    </row>
    <row r="26" spans="19:20" x14ac:dyDescent="0.3">
      <c r="S26" s="12">
        <f t="shared" si="2"/>
        <v>24</v>
      </c>
      <c r="T26" s="8" t="s">
        <v>23</v>
      </c>
    </row>
    <row r="27" spans="19:20" x14ac:dyDescent="0.3">
      <c r="S27" s="12">
        <f t="shared" si="2"/>
        <v>25</v>
      </c>
      <c r="T27" s="8" t="s">
        <v>24</v>
      </c>
    </row>
    <row r="28" spans="19:20" x14ac:dyDescent="0.3">
      <c r="S28" s="12">
        <f t="shared" si="2"/>
        <v>26</v>
      </c>
      <c r="T28" s="8" t="s">
        <v>25</v>
      </c>
    </row>
    <row r="29" spans="19:20" x14ac:dyDescent="0.3">
      <c r="S29" s="12">
        <f t="shared" si="2"/>
        <v>27</v>
      </c>
      <c r="T29" s="8" t="s">
        <v>26</v>
      </c>
    </row>
    <row r="30" spans="19:20" x14ac:dyDescent="0.3">
      <c r="S30" s="12">
        <f t="shared" si="2"/>
        <v>28</v>
      </c>
      <c r="T30" s="8" t="s">
        <v>27</v>
      </c>
    </row>
    <row r="31" spans="19:20" x14ac:dyDescent="0.3">
      <c r="S31" s="12">
        <f t="shared" si="2"/>
        <v>29</v>
      </c>
      <c r="T31" s="8" t="s">
        <v>28</v>
      </c>
    </row>
    <row r="32" spans="19:20" x14ac:dyDescent="0.3">
      <c r="S32" s="12">
        <f t="shared" si="2"/>
        <v>30</v>
      </c>
      <c r="T32" s="8" t="s">
        <v>29</v>
      </c>
    </row>
    <row r="33" spans="19:20" x14ac:dyDescent="0.3">
      <c r="S33" s="12">
        <f t="shared" si="2"/>
        <v>31</v>
      </c>
      <c r="T33" s="8" t="s">
        <v>30</v>
      </c>
    </row>
    <row r="34" spans="19:20" x14ac:dyDescent="0.3">
      <c r="S34" s="12">
        <f t="shared" si="2"/>
        <v>32</v>
      </c>
      <c r="T34" s="8" t="s">
        <v>31</v>
      </c>
    </row>
    <row r="35" spans="19:20" x14ac:dyDescent="0.3">
      <c r="S35" s="12">
        <f t="shared" si="2"/>
        <v>33</v>
      </c>
      <c r="T35" s="8" t="s">
        <v>32</v>
      </c>
    </row>
    <row r="36" spans="19:20" x14ac:dyDescent="0.3">
      <c r="S36" s="12">
        <f t="shared" si="2"/>
        <v>34</v>
      </c>
      <c r="T36" s="8" t="s">
        <v>33</v>
      </c>
    </row>
    <row r="37" spans="19:20" x14ac:dyDescent="0.3">
      <c r="S37" s="12">
        <f t="shared" si="2"/>
        <v>35</v>
      </c>
      <c r="T37" s="8" t="s">
        <v>34</v>
      </c>
    </row>
    <row r="38" spans="19:20" x14ac:dyDescent="0.3">
      <c r="S38" s="12">
        <f t="shared" si="2"/>
        <v>36</v>
      </c>
      <c r="T38" s="8" t="s">
        <v>35</v>
      </c>
    </row>
    <row r="39" spans="19:20" x14ac:dyDescent="0.3">
      <c r="S39" s="12">
        <f t="shared" si="2"/>
        <v>37</v>
      </c>
      <c r="T39" s="8" t="s">
        <v>36</v>
      </c>
    </row>
    <row r="40" spans="19:20" x14ac:dyDescent="0.3">
      <c r="S40" s="12">
        <f t="shared" si="2"/>
        <v>38</v>
      </c>
      <c r="T40" s="8" t="s">
        <v>37</v>
      </c>
    </row>
    <row r="41" spans="19:20" x14ac:dyDescent="0.3">
      <c r="S41" s="12">
        <f t="shared" si="2"/>
        <v>39</v>
      </c>
      <c r="T41" s="8" t="s">
        <v>38</v>
      </c>
    </row>
    <row r="42" spans="19:20" x14ac:dyDescent="0.3">
      <c r="S42" s="12">
        <f t="shared" si="2"/>
        <v>40</v>
      </c>
      <c r="T42" s="8" t="s">
        <v>39</v>
      </c>
    </row>
    <row r="43" spans="19:20" x14ac:dyDescent="0.3">
      <c r="S43" s="12">
        <f t="shared" si="2"/>
        <v>41</v>
      </c>
      <c r="T43" s="8" t="s">
        <v>40</v>
      </c>
    </row>
    <row r="44" spans="19:20" x14ac:dyDescent="0.3">
      <c r="S44" s="12">
        <f t="shared" si="2"/>
        <v>42</v>
      </c>
      <c r="T44" s="8" t="s">
        <v>41</v>
      </c>
    </row>
    <row r="45" spans="19:20" x14ac:dyDescent="0.3">
      <c r="S45" s="12">
        <f t="shared" si="2"/>
        <v>43</v>
      </c>
      <c r="T45" s="8" t="s">
        <v>42</v>
      </c>
    </row>
    <row r="46" spans="19:20" x14ac:dyDescent="0.3">
      <c r="S46" s="12">
        <f t="shared" si="2"/>
        <v>44</v>
      </c>
      <c r="T46" s="8" t="s">
        <v>43</v>
      </c>
    </row>
    <row r="47" spans="19:20" x14ac:dyDescent="0.3">
      <c r="S47" s="12">
        <f t="shared" si="2"/>
        <v>45</v>
      </c>
      <c r="T47" s="8" t="s">
        <v>44</v>
      </c>
    </row>
    <row r="48" spans="19:20" x14ac:dyDescent="0.3">
      <c r="S48" s="12">
        <f t="shared" si="2"/>
        <v>46</v>
      </c>
      <c r="T48" s="8" t="s">
        <v>45</v>
      </c>
    </row>
    <row r="49" spans="19:20" x14ac:dyDescent="0.3">
      <c r="S49" s="12">
        <f t="shared" si="2"/>
        <v>47</v>
      </c>
      <c r="T49" s="8" t="s">
        <v>46</v>
      </c>
    </row>
    <row r="50" spans="19:20" x14ac:dyDescent="0.3">
      <c r="S50" s="12">
        <f t="shared" si="2"/>
        <v>48</v>
      </c>
      <c r="T50" s="8" t="s">
        <v>47</v>
      </c>
    </row>
    <row r="51" spans="19:20" x14ac:dyDescent="0.3">
      <c r="S51" s="12">
        <f t="shared" si="2"/>
        <v>49</v>
      </c>
      <c r="T51" s="8" t="s">
        <v>48</v>
      </c>
    </row>
    <row r="52" spans="19:20" x14ac:dyDescent="0.3">
      <c r="S52" s="12">
        <f t="shared" si="2"/>
        <v>50</v>
      </c>
      <c r="T52" s="8" t="s">
        <v>49</v>
      </c>
    </row>
    <row r="53" spans="19:20" x14ac:dyDescent="0.3">
      <c r="S53" s="12">
        <f t="shared" si="2"/>
        <v>51</v>
      </c>
      <c r="T53" s="8" t="s">
        <v>50</v>
      </c>
    </row>
    <row r="54" spans="19:20" x14ac:dyDescent="0.3">
      <c r="S54" s="12">
        <f t="shared" si="2"/>
        <v>52</v>
      </c>
      <c r="T54" s="8" t="s">
        <v>51</v>
      </c>
    </row>
    <row r="55" spans="19:20" x14ac:dyDescent="0.3">
      <c r="S55" s="12">
        <f t="shared" si="2"/>
        <v>53</v>
      </c>
      <c r="T55" s="8" t="s">
        <v>52</v>
      </c>
    </row>
    <row r="56" spans="19:20" x14ac:dyDescent="0.3">
      <c r="S56" s="12">
        <f t="shared" si="2"/>
        <v>54</v>
      </c>
      <c r="T56" s="8" t="s">
        <v>53</v>
      </c>
    </row>
    <row r="57" spans="19:20" x14ac:dyDescent="0.3">
      <c r="S57" s="12">
        <f t="shared" si="2"/>
        <v>55</v>
      </c>
      <c r="T57" s="8" t="s">
        <v>54</v>
      </c>
    </row>
    <row r="58" spans="19:20" x14ac:dyDescent="0.3">
      <c r="S58" s="12">
        <f t="shared" si="2"/>
        <v>56</v>
      </c>
      <c r="T58" s="8" t="s">
        <v>27</v>
      </c>
    </row>
    <row r="59" spans="19:20" x14ac:dyDescent="0.3">
      <c r="S59" s="12">
        <f t="shared" si="2"/>
        <v>57</v>
      </c>
      <c r="T59" s="8" t="s">
        <v>55</v>
      </c>
    </row>
    <row r="60" spans="19:20" x14ac:dyDescent="0.3">
      <c r="S60" s="12">
        <f t="shared" si="2"/>
        <v>58</v>
      </c>
      <c r="T60" s="8" t="s">
        <v>56</v>
      </c>
    </row>
    <row r="61" spans="19:20" x14ac:dyDescent="0.3">
      <c r="S61" s="12">
        <f t="shared" si="2"/>
        <v>59</v>
      </c>
      <c r="T61" s="8" t="s">
        <v>57</v>
      </c>
    </row>
    <row r="62" spans="19:20" x14ac:dyDescent="0.3">
      <c r="S62" s="12">
        <f t="shared" si="2"/>
        <v>60</v>
      </c>
      <c r="T62" s="8" t="s">
        <v>58</v>
      </c>
    </row>
    <row r="63" spans="19:20" x14ac:dyDescent="0.3">
      <c r="S63" s="12">
        <f t="shared" si="2"/>
        <v>61</v>
      </c>
      <c r="T63" s="8" t="s">
        <v>59</v>
      </c>
    </row>
    <row r="64" spans="19:20" x14ac:dyDescent="0.3">
      <c r="S64" s="12">
        <f t="shared" si="2"/>
        <v>62</v>
      </c>
      <c r="T64" s="8" t="s">
        <v>60</v>
      </c>
    </row>
    <row r="65" spans="19:20" x14ac:dyDescent="0.3">
      <c r="S65" s="12">
        <f t="shared" si="2"/>
        <v>63</v>
      </c>
      <c r="T65" s="8" t="s">
        <v>61</v>
      </c>
    </row>
    <row r="146" spans="1:1" x14ac:dyDescent="0.3">
      <c r="A146" s="8"/>
    </row>
    <row r="147" spans="1:1" x14ac:dyDescent="0.3">
      <c r="A147" s="8"/>
    </row>
  </sheetData>
  <mergeCells count="4">
    <mergeCell ref="A2:G2"/>
    <mergeCell ref="S2:T2"/>
    <mergeCell ref="I2:K2"/>
    <mergeCell ref="M2:N2"/>
  </mergeCells>
  <printOptions horizontalCentered="1"/>
  <pageMargins left="0.7" right="0.7" top="0.75" bottom="0.75" header="0.3" footer="0.3"/>
  <pageSetup scale="3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7E705-9381-44EF-A9FD-DD44095646E0}">
  <sheetPr codeName="Sheet4">
    <pageSetUpPr fitToPage="1"/>
  </sheetPr>
  <dimension ref="A1:M140"/>
  <sheetViews>
    <sheetView showGridLines="0" workbookViewId="0">
      <selection activeCell="A8" sqref="A8"/>
    </sheetView>
  </sheetViews>
  <sheetFormatPr defaultRowHeight="16.5" x14ac:dyDescent="0.3"/>
  <cols>
    <col min="1" max="1" width="8.375" customWidth="1"/>
    <col min="2" max="2" width="38.625" customWidth="1"/>
    <col min="3" max="3" width="12" customWidth="1"/>
    <col min="6" max="6" width="5.375" bestFit="1" customWidth="1"/>
    <col min="7" max="7" width="3.25" customWidth="1"/>
    <col min="8" max="8" width="18.5" customWidth="1"/>
    <col min="10" max="10" width="12.625" customWidth="1"/>
    <col min="11" max="11" width="3" customWidth="1"/>
    <col min="13" max="13" width="28" customWidth="1"/>
  </cols>
  <sheetData>
    <row r="1" spans="1:13" x14ac:dyDescent="0.3">
      <c r="B1" s="11">
        <v>2</v>
      </c>
      <c r="C1" s="11">
        <v>4</v>
      </c>
      <c r="D1" s="11">
        <v>24</v>
      </c>
      <c r="E1" s="11">
        <v>25</v>
      </c>
      <c r="F1" s="11"/>
      <c r="H1" s="11">
        <v>5</v>
      </c>
      <c r="I1" s="11">
        <v>6</v>
      </c>
    </row>
    <row r="2" spans="1:13" x14ac:dyDescent="0.3">
      <c r="A2" s="45" t="s">
        <v>4469</v>
      </c>
      <c r="B2" s="46"/>
      <c r="C2" s="46"/>
      <c r="D2" s="46"/>
      <c r="E2" s="46"/>
      <c r="F2" s="47"/>
      <c r="H2" s="45" t="s">
        <v>4467</v>
      </c>
      <c r="I2" s="46"/>
      <c r="J2" s="47"/>
      <c r="L2" s="45" t="s">
        <v>4470</v>
      </c>
      <c r="M2" s="47"/>
    </row>
    <row r="3" spans="1:13" x14ac:dyDescent="0.3">
      <c r="A3" s="20" t="s">
        <v>0</v>
      </c>
      <c r="B3" s="21" t="str">
        <f>VLOOKUP($A3,'Full download (20231229)'!$A$2:$BK$2,B$1,FALSE)</f>
        <v>Name</v>
      </c>
      <c r="C3" s="21" t="str">
        <f>VLOOKUP($A3,'Full download (20231229)'!$A$2:$BK$2,C$1,FALSE)</f>
        <v>Assets</v>
      </c>
      <c r="D3" s="21" t="str">
        <f>VLOOKUP($A3,'Full download (20231229)'!$A$2:$BK$2,D$1,FALSE)</f>
        <v>Inception</v>
      </c>
      <c r="E3" s="21" t="str">
        <f>VLOOKUP($A3,'Full download (20231229)'!$A$2:$BK$2,E$1,FALSE)</f>
        <v>ER</v>
      </c>
      <c r="F3" s="16" t="s">
        <v>4461</v>
      </c>
      <c r="G3" s="8"/>
      <c r="H3" s="21" t="str">
        <f>VLOOKUP($A3,'Full download (20231229)'!$A$2:$BK$2,H$1,FALSE)</f>
        <v>Avg. Daily Volume</v>
      </c>
      <c r="I3" s="21" t="str">
        <f>VLOOKUP($A3,'Full download (20231229)'!$A$2:$BK$2,I$1,FALSE)</f>
        <v>Price</v>
      </c>
      <c r="J3" s="16" t="s">
        <v>4468</v>
      </c>
      <c r="K3" s="8"/>
      <c r="L3" s="12">
        <v>1</v>
      </c>
      <c r="M3" s="8" t="s">
        <v>0</v>
      </c>
    </row>
    <row r="4" spans="1:13" x14ac:dyDescent="0.3">
      <c r="A4" t="s">
        <v>62</v>
      </c>
      <c r="B4" s="13" t="str">
        <f>VLOOKUP($A4,'Full download (20231229)'!$A$3:$BK$3217,B$1,FALSE)</f>
        <v>SPDR S&amp;P 500 ETF Trust</v>
      </c>
      <c r="C4" s="9">
        <f>VLOOKUP($A4,'Full download (20231229)'!$A$2:$BK$3217,C$1,FALSE)/1000000</f>
        <v>494204</v>
      </c>
      <c r="D4" s="14">
        <f>VLOOKUP($A4,'Full download (20231229)'!$A$2:$BK$3217,D$1,FALSE)</f>
        <v>33991</v>
      </c>
      <c r="E4" s="15">
        <f>VLOOKUP($A4,'Full download (20231229)'!$A$2:$BK$3217,E$1,FALSE)</f>
        <v>8.9999999999999998E-4</v>
      </c>
      <c r="F4" s="43">
        <f>C4/J4</f>
        <v>12.654738650121258</v>
      </c>
      <c r="H4" s="18">
        <f>VLOOKUP($A4,'Full download (20231229)'!$A$2:$BK$3217,H$1,FALSE)</f>
        <v>82162969</v>
      </c>
      <c r="I4" s="39">
        <f>VLOOKUP($A4,'Full download (20231229)'!$A$2:$BK$3217,I$1,FALSE)</f>
        <v>475.31</v>
      </c>
      <c r="J4" s="10">
        <f>I4*H4/1000000</f>
        <v>39052.880795389996</v>
      </c>
      <c r="L4" s="12">
        <v>2</v>
      </c>
      <c r="M4" s="8" t="s">
        <v>1</v>
      </c>
    </row>
    <row r="5" spans="1:13" x14ac:dyDescent="0.3">
      <c r="A5" t="s">
        <v>73</v>
      </c>
      <c r="B5" s="13" t="str">
        <f>VLOOKUP($A5,'Full download (20231229)'!$A$3:$BK$3217,B$1,FALSE)</f>
        <v>iShares Core S&amp;P 500 ETF</v>
      </c>
      <c r="C5" s="9">
        <f>VLOOKUP($A5,'Full download (20231229)'!$A$2:$BK$3217,C$1,FALSE)/1000000</f>
        <v>400293</v>
      </c>
      <c r="D5" s="14">
        <f>VLOOKUP($A5,'Full download (20231229)'!$A$2:$BK$3217,D$1,FALSE)</f>
        <v>36661</v>
      </c>
      <c r="E5" s="15">
        <f>VLOOKUP($A5,'Full download (20231229)'!$A$2:$BK$3217,E$1,FALSE)</f>
        <v>2.9999999999999997E-4</v>
      </c>
      <c r="F5" s="43">
        <f>C5/J5</f>
        <v>169.64809527518261</v>
      </c>
      <c r="H5" s="18">
        <f>VLOOKUP($A5,'Full download (20231229)'!$A$2:$BK$3217,H$1,FALSE)</f>
        <v>4940119</v>
      </c>
      <c r="I5" s="39">
        <f>VLOOKUP($A5,'Full download (20231229)'!$A$2:$BK$3217,I$1,FALSE)</f>
        <v>477.63</v>
      </c>
      <c r="J5" s="10">
        <f>I5*H5/1000000</f>
        <v>2359.54903797</v>
      </c>
      <c r="L5" s="12">
        <v>3</v>
      </c>
      <c r="M5" s="8" t="s">
        <v>2</v>
      </c>
    </row>
    <row r="6" spans="1:13" x14ac:dyDescent="0.3">
      <c r="A6" t="s">
        <v>80</v>
      </c>
      <c r="B6" s="13" t="str">
        <f>VLOOKUP($A6,'Full download (20231229)'!$A$3:$BK$3217,B$1,FALSE)</f>
        <v>Vanguard S&amp;P 500 ETF</v>
      </c>
      <c r="C6" s="9">
        <f>VLOOKUP($A6,'Full download (20231229)'!$A$2:$BK$3217,C$1,FALSE)/1000000</f>
        <v>372603</v>
      </c>
      <c r="D6" s="14">
        <f>VLOOKUP($A6,'Full download (20231229)'!$A$2:$BK$3217,D$1,FALSE)</f>
        <v>40428</v>
      </c>
      <c r="E6" s="15">
        <f>VLOOKUP($A6,'Full download (20231229)'!$A$2:$BK$3217,E$1,FALSE)</f>
        <v>2.9999999999999997E-4</v>
      </c>
      <c r="F6" s="43">
        <f>C6/J6</f>
        <v>178.16390988131849</v>
      </c>
      <c r="H6" s="18">
        <f>VLOOKUP($A6,'Full download (20231229)'!$A$2:$BK$3217,H$1,FALSE)</f>
        <v>4787888</v>
      </c>
      <c r="I6" s="39">
        <f>VLOOKUP($A6,'Full download (20231229)'!$A$2:$BK$3217,I$1,FALSE)</f>
        <v>436.8</v>
      </c>
      <c r="J6" s="10">
        <f>I6*H6/1000000</f>
        <v>2091.3494784</v>
      </c>
      <c r="L6" s="12">
        <f t="shared" ref="L6:L65" si="0">L5+1</f>
        <v>4</v>
      </c>
      <c r="M6" s="8" t="s">
        <v>3</v>
      </c>
    </row>
    <row r="7" spans="1:13" x14ac:dyDescent="0.3">
      <c r="A7" t="s">
        <v>76</v>
      </c>
      <c r="B7" s="13" t="str">
        <f>VLOOKUP($A7,'Full download (20231229)'!$A$3:$BK$3217,B$1,FALSE)</f>
        <v>Vanguard Total Stock Market ETF</v>
      </c>
      <c r="C7" s="9">
        <f>VLOOKUP($A7,'Full download (20231229)'!$A$2:$BK$3217,C$1,FALSE)/1000000</f>
        <v>348819</v>
      </c>
      <c r="D7" s="14">
        <f>VLOOKUP($A7,'Full download (20231229)'!$A$2:$BK$3217,D$1,FALSE)</f>
        <v>37035</v>
      </c>
      <c r="E7" s="15">
        <f>VLOOKUP($A7,'Full download (20231229)'!$A$2:$BK$3217,E$1,FALSE)</f>
        <v>2.9999999999999997E-4</v>
      </c>
      <c r="F7" s="43">
        <f>C7/J7</f>
        <v>413.58765766628511</v>
      </c>
      <c r="H7" s="18">
        <f>VLOOKUP($A7,'Full download (20231229)'!$A$2:$BK$3217,H$1,FALSE)</f>
        <v>3555341</v>
      </c>
      <c r="I7" s="39">
        <f>VLOOKUP($A7,'Full download (20231229)'!$A$2:$BK$3217,I$1,FALSE)</f>
        <v>237.22</v>
      </c>
      <c r="J7" s="10">
        <f>I7*H7/1000000</f>
        <v>843.39799201999995</v>
      </c>
      <c r="L7" s="12">
        <f t="shared" si="0"/>
        <v>5</v>
      </c>
      <c r="M7" s="8" t="s">
        <v>4</v>
      </c>
    </row>
    <row r="8" spans="1:13" x14ac:dyDescent="0.3">
      <c r="A8" t="s">
        <v>83</v>
      </c>
      <c r="B8" s="13" t="str">
        <f>VLOOKUP($A8,'Full download (20231229)'!$A$3:$BK$3217,B$1,FALSE)</f>
        <v>Invesco QQQ Trust Series I</v>
      </c>
      <c r="C8" s="9">
        <f>VLOOKUP($A8,'Full download (20231229)'!$A$2:$BK$3217,C$1,FALSE)/1000000</f>
        <v>230546</v>
      </c>
      <c r="D8" s="14">
        <f>VLOOKUP($A8,'Full download (20231229)'!$A$2:$BK$3217,D$1,FALSE)</f>
        <v>36229</v>
      </c>
      <c r="E8" s="15">
        <f>VLOOKUP($A8,'Full download (20231229)'!$A$2:$BK$3217,E$1,FALSE)</f>
        <v>2E-3</v>
      </c>
      <c r="F8" s="43">
        <f t="shared" ref="F8:F13" si="1">C8/J8</f>
        <v>11.463836649096876</v>
      </c>
      <c r="H8" s="18">
        <f>VLOOKUP($A8,'Full download (20231229)'!$A$2:$BK$3217,H$1,FALSE)</f>
        <v>49108027</v>
      </c>
      <c r="I8" s="39">
        <f>VLOOKUP($A8,'Full download (20231229)'!$A$2:$BK$3217,I$1,FALSE)</f>
        <v>409.52</v>
      </c>
      <c r="J8" s="10">
        <f t="shared" ref="J8:J13" si="2">I8*H8/1000000</f>
        <v>20110.719217040001</v>
      </c>
      <c r="K8" s="8"/>
      <c r="L8" s="12">
        <f t="shared" si="0"/>
        <v>6</v>
      </c>
      <c r="M8" s="8" t="s">
        <v>5</v>
      </c>
    </row>
    <row r="9" spans="1:13" s="8" customFormat="1" x14ac:dyDescent="0.3">
      <c r="A9" t="s">
        <v>85</v>
      </c>
      <c r="B9" s="13" t="str">
        <f>VLOOKUP($A9,'Full download (20231229)'!$A$3:$BK$3217,B$1,FALSE)</f>
        <v>Vanguard FTSE Developed Markets ETF</v>
      </c>
      <c r="C9" s="9">
        <f>VLOOKUP($A9,'Full download (20231229)'!$A$2:$BK$3217,C$1,FALSE)/1000000</f>
        <v>122810</v>
      </c>
      <c r="D9" s="14">
        <f>VLOOKUP($A9,'Full download (20231229)'!$A$2:$BK$3217,D$1,FALSE)</f>
        <v>39283</v>
      </c>
      <c r="E9" s="15">
        <f>VLOOKUP($A9,'Full download (20231229)'!$A$2:$BK$3217,E$1,FALSE)</f>
        <v>5.0000000000000001E-4</v>
      </c>
      <c r="F9" s="43">
        <f t="shared" si="1"/>
        <v>215.58874301073445</v>
      </c>
      <c r="G9"/>
      <c r="H9" s="18">
        <f>VLOOKUP($A9,'Full download (20231229)'!$A$2:$BK$3217,H$1,FALSE)</f>
        <v>11892472</v>
      </c>
      <c r="I9" s="39">
        <f>VLOOKUP($A9,'Full download (20231229)'!$A$2:$BK$3217,I$1,FALSE)</f>
        <v>47.9</v>
      </c>
      <c r="J9" s="10">
        <f t="shared" si="2"/>
        <v>569.64940879999995</v>
      </c>
      <c r="L9" s="12">
        <f t="shared" si="0"/>
        <v>7</v>
      </c>
      <c r="M9" s="8" t="s">
        <v>6</v>
      </c>
    </row>
    <row r="10" spans="1:13" s="8" customFormat="1" x14ac:dyDescent="0.3">
      <c r="A10" t="s">
        <v>88</v>
      </c>
      <c r="B10" s="13" t="str">
        <f>VLOOKUP($A10,'Full download (20231229)'!$A$3:$BK$3217,B$1,FALSE)</f>
        <v>iShares Core MSCI EAFE ETF</v>
      </c>
      <c r="C10" s="9">
        <f>VLOOKUP($A10,'Full download (20231229)'!$A$2:$BK$3217,C$1,FALSE)/1000000</f>
        <v>106815</v>
      </c>
      <c r="D10" s="14">
        <f>VLOOKUP($A10,'Full download (20231229)'!$A$2:$BK$3217,D$1,FALSE)</f>
        <v>41200</v>
      </c>
      <c r="E10" s="15">
        <f>VLOOKUP($A10,'Full download (20231229)'!$A$2:$BK$3217,E$1,FALSE)</f>
        <v>6.9999999999999999E-4</v>
      </c>
      <c r="F10" s="43">
        <f t="shared" si="1"/>
        <v>170.56885200544167</v>
      </c>
      <c r="G10"/>
      <c r="H10" s="18">
        <f>VLOOKUP($A10,'Full download (20231229)'!$A$2:$BK$3217,H$1,FALSE)</f>
        <v>8901607</v>
      </c>
      <c r="I10" s="39">
        <f>VLOOKUP($A10,'Full download (20231229)'!$A$2:$BK$3217,I$1,FALSE)</f>
        <v>70.349999999999994</v>
      </c>
      <c r="J10" s="10">
        <f t="shared" si="2"/>
        <v>626.22805244999995</v>
      </c>
      <c r="K10"/>
      <c r="L10" s="12">
        <f t="shared" si="0"/>
        <v>8</v>
      </c>
      <c r="M10" s="8" t="s">
        <v>7</v>
      </c>
    </row>
    <row r="11" spans="1:13" x14ac:dyDescent="0.3">
      <c r="A11" t="s">
        <v>97</v>
      </c>
      <c r="B11" s="13" t="str">
        <f>VLOOKUP($A11,'Full download (20231229)'!$A$3:$BK$3217,B$1,FALSE)</f>
        <v>Vanguard Value ETF</v>
      </c>
      <c r="C11" s="9">
        <f>VLOOKUP($A11,'Full download (20231229)'!$A$2:$BK$3217,C$1,FALSE)/1000000</f>
        <v>106007</v>
      </c>
      <c r="D11" s="14">
        <f>VLOOKUP($A11,'Full download (20231229)'!$A$2:$BK$3217,D$1,FALSE)</f>
        <v>38012</v>
      </c>
      <c r="E11" s="15">
        <f>VLOOKUP($A11,'Full download (20231229)'!$A$2:$BK$3217,E$1,FALSE)</f>
        <v>4.0000000000000002E-4</v>
      </c>
      <c r="F11" s="43">
        <f t="shared" si="1"/>
        <v>260.68094058366455</v>
      </c>
      <c r="H11" s="18">
        <f>VLOOKUP($A11,'Full download (20231229)'!$A$2:$BK$3217,H$1,FALSE)</f>
        <v>2720095</v>
      </c>
      <c r="I11" s="39">
        <f>VLOOKUP($A11,'Full download (20231229)'!$A$2:$BK$3217,I$1,FALSE)</f>
        <v>149.5</v>
      </c>
      <c r="J11" s="10">
        <f t="shared" si="2"/>
        <v>406.6542025</v>
      </c>
      <c r="L11" s="12">
        <f t="shared" si="0"/>
        <v>9</v>
      </c>
      <c r="M11" s="8" t="s">
        <v>8</v>
      </c>
    </row>
    <row r="12" spans="1:13" x14ac:dyDescent="0.3">
      <c r="A12" t="s">
        <v>102</v>
      </c>
      <c r="B12" s="13" t="str">
        <f>VLOOKUP($A12,'Full download (20231229)'!$A$3:$BK$3217,B$1,FALSE)</f>
        <v>Vanguard Total Bond Market ETF</v>
      </c>
      <c r="C12" s="9">
        <f>VLOOKUP($A12,'Full download (20231229)'!$A$2:$BK$3217,C$1,FALSE)/1000000</f>
        <v>104870</v>
      </c>
      <c r="D12" s="14">
        <f>VLOOKUP($A12,'Full download (20231229)'!$A$2:$BK$3217,D$1,FALSE)</f>
        <v>39175</v>
      </c>
      <c r="E12" s="15">
        <f>VLOOKUP($A12,'Full download (20231229)'!$A$2:$BK$3217,E$1,FALSE)</f>
        <v>2.9999999999999997E-4</v>
      </c>
      <c r="F12" s="43">
        <f t="shared" si="1"/>
        <v>188.41910736025304</v>
      </c>
      <c r="H12" s="18">
        <f>VLOOKUP($A12,'Full download (20231229)'!$A$2:$BK$3217,H$1,FALSE)</f>
        <v>7567347</v>
      </c>
      <c r="I12" s="39">
        <f>VLOOKUP($A12,'Full download (20231229)'!$A$2:$BK$3217,I$1,FALSE)</f>
        <v>73.55</v>
      </c>
      <c r="J12" s="10">
        <f t="shared" si="2"/>
        <v>556.57837185000005</v>
      </c>
      <c r="L12" s="12">
        <f t="shared" si="0"/>
        <v>10</v>
      </c>
      <c r="M12" s="8" t="s">
        <v>9</v>
      </c>
    </row>
    <row r="13" spans="1:13" x14ac:dyDescent="0.3">
      <c r="A13" t="s">
        <v>100</v>
      </c>
      <c r="B13" s="13" t="str">
        <f>VLOOKUP($A13,'Full download (20231229)'!$A$3:$BK$3217,B$1,FALSE)</f>
        <v>Vanguard Growth ETF</v>
      </c>
      <c r="C13" s="9">
        <f>VLOOKUP($A13,'Full download (20231229)'!$A$2:$BK$3217,C$1,FALSE)/1000000</f>
        <v>104831</v>
      </c>
      <c r="D13" s="14">
        <f>VLOOKUP($A13,'Full download (20231229)'!$A$2:$BK$3217,D$1,FALSE)</f>
        <v>38012</v>
      </c>
      <c r="E13" s="15">
        <f>VLOOKUP($A13,'Full download (20231229)'!$A$2:$BK$3217,E$1,FALSE)</f>
        <v>4.0000000000000002E-4</v>
      </c>
      <c r="F13" s="43">
        <f t="shared" si="1"/>
        <v>359.58344091394656</v>
      </c>
      <c r="H13" s="18">
        <f>VLOOKUP($A13,'Full download (20231229)'!$A$2:$BK$3217,H$1,FALSE)</f>
        <v>937772</v>
      </c>
      <c r="I13" s="39">
        <f>VLOOKUP($A13,'Full download (20231229)'!$A$2:$BK$3217,I$1,FALSE)</f>
        <v>310.88</v>
      </c>
      <c r="J13" s="10">
        <f t="shared" si="2"/>
        <v>291.53455936</v>
      </c>
      <c r="L13" s="12">
        <f t="shared" si="0"/>
        <v>11</v>
      </c>
      <c r="M13" s="8" t="s">
        <v>10</v>
      </c>
    </row>
    <row r="14" spans="1:13" x14ac:dyDescent="0.3">
      <c r="A14" t="s">
        <v>91</v>
      </c>
      <c r="B14" s="13" t="str">
        <f>VLOOKUP($A14,'Full download (20231229)'!$A$3:$BK$3217,B$1,FALSE)</f>
        <v>iShares Core U.S. Aggregate Bond ETF</v>
      </c>
      <c r="C14" s="9">
        <f>VLOOKUP($A14,'Full download (20231229)'!$A$2:$BK$3217,C$1,FALSE)/1000000</f>
        <v>101505</v>
      </c>
      <c r="D14" s="14">
        <f>VLOOKUP($A14,'Full download (20231229)'!$A$2:$BK$3217,D$1,FALSE)</f>
        <v>37886</v>
      </c>
      <c r="E14" s="15">
        <f>VLOOKUP($A14,'Full download (20231229)'!$A$2:$BK$3217,E$1,FALSE)</f>
        <v>2.9999999999999997E-4</v>
      </c>
      <c r="F14" s="43">
        <f t="shared" ref="F14" si="3">C14/J14</f>
        <v>105.40676366904998</v>
      </c>
      <c r="H14" s="18">
        <f>VLOOKUP($A14,'Full download (20231229)'!$A$2:$BK$3217,H$1,FALSE)</f>
        <v>9702607</v>
      </c>
      <c r="I14" s="39">
        <f>VLOOKUP($A14,'Full download (20231229)'!$A$2:$BK$3217,I$1,FALSE)</f>
        <v>99.25</v>
      </c>
      <c r="J14" s="10">
        <f t="shared" ref="J14" si="4">I14*H14/1000000</f>
        <v>962.98374475000003</v>
      </c>
      <c r="L14" s="12">
        <f t="shared" si="0"/>
        <v>12</v>
      </c>
      <c r="M14" s="8" t="s">
        <v>11</v>
      </c>
    </row>
    <row r="15" spans="1:13" x14ac:dyDescent="0.3">
      <c r="L15" s="12">
        <f t="shared" si="0"/>
        <v>13</v>
      </c>
      <c r="M15" s="8" t="s">
        <v>12</v>
      </c>
    </row>
    <row r="16" spans="1:13" x14ac:dyDescent="0.3">
      <c r="L16" s="12">
        <f t="shared" si="0"/>
        <v>14</v>
      </c>
      <c r="M16" s="8" t="s">
        <v>13</v>
      </c>
    </row>
    <row r="17" spans="12:13" x14ac:dyDescent="0.3">
      <c r="L17" s="12">
        <f t="shared" si="0"/>
        <v>15</v>
      </c>
      <c r="M17" s="8" t="s">
        <v>14</v>
      </c>
    </row>
    <row r="18" spans="12:13" x14ac:dyDescent="0.3">
      <c r="L18" s="12">
        <f t="shared" si="0"/>
        <v>16</v>
      </c>
      <c r="M18" s="8" t="s">
        <v>15</v>
      </c>
    </row>
    <row r="19" spans="12:13" x14ac:dyDescent="0.3">
      <c r="L19" s="12">
        <f t="shared" si="0"/>
        <v>17</v>
      </c>
      <c r="M19" s="8" t="s">
        <v>16</v>
      </c>
    </row>
    <row r="20" spans="12:13" x14ac:dyDescent="0.3">
      <c r="L20" s="12">
        <f t="shared" si="0"/>
        <v>18</v>
      </c>
      <c r="M20" s="8" t="s">
        <v>17</v>
      </c>
    </row>
    <row r="21" spans="12:13" x14ac:dyDescent="0.3">
      <c r="L21" s="12">
        <f t="shared" si="0"/>
        <v>19</v>
      </c>
      <c r="M21" s="8" t="s">
        <v>18</v>
      </c>
    </row>
    <row r="22" spans="12:13" x14ac:dyDescent="0.3">
      <c r="L22" s="12">
        <f t="shared" si="0"/>
        <v>20</v>
      </c>
      <c r="M22" s="8" t="s">
        <v>19</v>
      </c>
    </row>
    <row r="23" spans="12:13" x14ac:dyDescent="0.3">
      <c r="L23" s="12">
        <f t="shared" si="0"/>
        <v>21</v>
      </c>
      <c r="M23" s="8" t="s">
        <v>20</v>
      </c>
    </row>
    <row r="24" spans="12:13" x14ac:dyDescent="0.3">
      <c r="L24" s="12">
        <f t="shared" si="0"/>
        <v>22</v>
      </c>
      <c r="M24" s="8" t="s">
        <v>21</v>
      </c>
    </row>
    <row r="25" spans="12:13" x14ac:dyDescent="0.3">
      <c r="L25" s="12">
        <f t="shared" si="0"/>
        <v>23</v>
      </c>
      <c r="M25" s="8" t="s">
        <v>22</v>
      </c>
    </row>
    <row r="26" spans="12:13" x14ac:dyDescent="0.3">
      <c r="L26" s="12">
        <f t="shared" si="0"/>
        <v>24</v>
      </c>
      <c r="M26" s="8" t="s">
        <v>23</v>
      </c>
    </row>
    <row r="27" spans="12:13" x14ac:dyDescent="0.3">
      <c r="L27" s="12">
        <f t="shared" si="0"/>
        <v>25</v>
      </c>
      <c r="M27" s="8" t="s">
        <v>24</v>
      </c>
    </row>
    <row r="28" spans="12:13" x14ac:dyDescent="0.3">
      <c r="L28" s="12">
        <f t="shared" si="0"/>
        <v>26</v>
      </c>
      <c r="M28" s="8" t="s">
        <v>25</v>
      </c>
    </row>
    <row r="29" spans="12:13" x14ac:dyDescent="0.3">
      <c r="L29" s="12">
        <f t="shared" si="0"/>
        <v>27</v>
      </c>
      <c r="M29" s="8" t="s">
        <v>26</v>
      </c>
    </row>
    <row r="30" spans="12:13" x14ac:dyDescent="0.3">
      <c r="L30" s="12">
        <f t="shared" si="0"/>
        <v>28</v>
      </c>
      <c r="M30" s="8" t="s">
        <v>27</v>
      </c>
    </row>
    <row r="31" spans="12:13" x14ac:dyDescent="0.3">
      <c r="L31" s="12">
        <f t="shared" si="0"/>
        <v>29</v>
      </c>
      <c r="M31" s="8" t="s">
        <v>28</v>
      </c>
    </row>
    <row r="32" spans="12:13" x14ac:dyDescent="0.3">
      <c r="L32" s="12">
        <f t="shared" si="0"/>
        <v>30</v>
      </c>
      <c r="M32" s="8" t="s">
        <v>29</v>
      </c>
    </row>
    <row r="33" spans="12:13" x14ac:dyDescent="0.3">
      <c r="L33" s="12">
        <f t="shared" si="0"/>
        <v>31</v>
      </c>
      <c r="M33" s="8" t="s">
        <v>30</v>
      </c>
    </row>
    <row r="34" spans="12:13" x14ac:dyDescent="0.3">
      <c r="L34" s="12">
        <f t="shared" si="0"/>
        <v>32</v>
      </c>
      <c r="M34" s="8" t="s">
        <v>31</v>
      </c>
    </row>
    <row r="35" spans="12:13" x14ac:dyDescent="0.3">
      <c r="L35" s="12">
        <f t="shared" si="0"/>
        <v>33</v>
      </c>
      <c r="M35" s="8" t="s">
        <v>32</v>
      </c>
    </row>
    <row r="36" spans="12:13" x14ac:dyDescent="0.3">
      <c r="L36" s="12">
        <f t="shared" si="0"/>
        <v>34</v>
      </c>
      <c r="M36" s="8" t="s">
        <v>33</v>
      </c>
    </row>
    <row r="37" spans="12:13" x14ac:dyDescent="0.3">
      <c r="L37" s="12">
        <f t="shared" si="0"/>
        <v>35</v>
      </c>
      <c r="M37" s="8" t="s">
        <v>34</v>
      </c>
    </row>
    <row r="38" spans="12:13" x14ac:dyDescent="0.3">
      <c r="L38" s="12">
        <f t="shared" si="0"/>
        <v>36</v>
      </c>
      <c r="M38" s="8" t="s">
        <v>35</v>
      </c>
    </row>
    <row r="39" spans="12:13" x14ac:dyDescent="0.3">
      <c r="L39" s="12">
        <f t="shared" si="0"/>
        <v>37</v>
      </c>
      <c r="M39" s="8" t="s">
        <v>36</v>
      </c>
    </row>
    <row r="40" spans="12:13" x14ac:dyDescent="0.3">
      <c r="L40" s="12">
        <f t="shared" si="0"/>
        <v>38</v>
      </c>
      <c r="M40" s="8" t="s">
        <v>37</v>
      </c>
    </row>
    <row r="41" spans="12:13" x14ac:dyDescent="0.3">
      <c r="L41" s="12">
        <f t="shared" si="0"/>
        <v>39</v>
      </c>
      <c r="M41" s="8" t="s">
        <v>38</v>
      </c>
    </row>
    <row r="42" spans="12:13" x14ac:dyDescent="0.3">
      <c r="L42" s="12">
        <f t="shared" si="0"/>
        <v>40</v>
      </c>
      <c r="M42" s="8" t="s">
        <v>39</v>
      </c>
    </row>
    <row r="43" spans="12:13" x14ac:dyDescent="0.3">
      <c r="L43" s="12">
        <f t="shared" si="0"/>
        <v>41</v>
      </c>
      <c r="M43" s="8" t="s">
        <v>40</v>
      </c>
    </row>
    <row r="44" spans="12:13" x14ac:dyDescent="0.3">
      <c r="L44" s="12">
        <f t="shared" si="0"/>
        <v>42</v>
      </c>
      <c r="M44" s="8" t="s">
        <v>41</v>
      </c>
    </row>
    <row r="45" spans="12:13" x14ac:dyDescent="0.3">
      <c r="L45" s="12">
        <f t="shared" si="0"/>
        <v>43</v>
      </c>
      <c r="M45" s="8" t="s">
        <v>42</v>
      </c>
    </row>
    <row r="46" spans="12:13" x14ac:dyDescent="0.3">
      <c r="L46" s="12">
        <f t="shared" si="0"/>
        <v>44</v>
      </c>
      <c r="M46" s="8" t="s">
        <v>43</v>
      </c>
    </row>
    <row r="47" spans="12:13" x14ac:dyDescent="0.3">
      <c r="L47" s="12">
        <f t="shared" si="0"/>
        <v>45</v>
      </c>
      <c r="M47" s="8" t="s">
        <v>44</v>
      </c>
    </row>
    <row r="48" spans="12:13" x14ac:dyDescent="0.3">
      <c r="L48" s="12">
        <f t="shared" si="0"/>
        <v>46</v>
      </c>
      <c r="M48" s="8" t="s">
        <v>45</v>
      </c>
    </row>
    <row r="49" spans="12:13" x14ac:dyDescent="0.3">
      <c r="L49" s="12">
        <f t="shared" si="0"/>
        <v>47</v>
      </c>
      <c r="M49" s="8" t="s">
        <v>46</v>
      </c>
    </row>
    <row r="50" spans="12:13" x14ac:dyDescent="0.3">
      <c r="L50" s="12">
        <f t="shared" si="0"/>
        <v>48</v>
      </c>
      <c r="M50" s="8" t="s">
        <v>47</v>
      </c>
    </row>
    <row r="51" spans="12:13" x14ac:dyDescent="0.3">
      <c r="L51" s="12">
        <f t="shared" si="0"/>
        <v>49</v>
      </c>
      <c r="M51" s="8" t="s">
        <v>48</v>
      </c>
    </row>
    <row r="52" spans="12:13" x14ac:dyDescent="0.3">
      <c r="L52" s="12">
        <f t="shared" si="0"/>
        <v>50</v>
      </c>
      <c r="M52" s="8" t="s">
        <v>49</v>
      </c>
    </row>
    <row r="53" spans="12:13" x14ac:dyDescent="0.3">
      <c r="L53" s="12">
        <f t="shared" si="0"/>
        <v>51</v>
      </c>
      <c r="M53" s="8" t="s">
        <v>50</v>
      </c>
    </row>
    <row r="54" spans="12:13" x14ac:dyDescent="0.3">
      <c r="L54" s="12">
        <f t="shared" si="0"/>
        <v>52</v>
      </c>
      <c r="M54" s="8" t="s">
        <v>51</v>
      </c>
    </row>
    <row r="55" spans="12:13" x14ac:dyDescent="0.3">
      <c r="L55" s="12">
        <f t="shared" si="0"/>
        <v>53</v>
      </c>
      <c r="M55" s="8" t="s">
        <v>52</v>
      </c>
    </row>
    <row r="56" spans="12:13" x14ac:dyDescent="0.3">
      <c r="L56" s="12">
        <f t="shared" si="0"/>
        <v>54</v>
      </c>
      <c r="M56" s="8" t="s">
        <v>53</v>
      </c>
    </row>
    <row r="57" spans="12:13" x14ac:dyDescent="0.3">
      <c r="L57" s="12">
        <f t="shared" si="0"/>
        <v>55</v>
      </c>
      <c r="M57" s="8" t="s">
        <v>54</v>
      </c>
    </row>
    <row r="58" spans="12:13" x14ac:dyDescent="0.3">
      <c r="L58" s="12">
        <f t="shared" si="0"/>
        <v>56</v>
      </c>
      <c r="M58" s="8" t="s">
        <v>27</v>
      </c>
    </row>
    <row r="59" spans="12:13" x14ac:dyDescent="0.3">
      <c r="L59" s="12">
        <f t="shared" si="0"/>
        <v>57</v>
      </c>
      <c r="M59" s="8" t="s">
        <v>55</v>
      </c>
    </row>
    <row r="60" spans="12:13" x14ac:dyDescent="0.3">
      <c r="L60" s="12">
        <f t="shared" si="0"/>
        <v>58</v>
      </c>
      <c r="M60" s="8" t="s">
        <v>56</v>
      </c>
    </row>
    <row r="61" spans="12:13" x14ac:dyDescent="0.3">
      <c r="L61" s="12">
        <f t="shared" si="0"/>
        <v>59</v>
      </c>
      <c r="M61" s="8" t="s">
        <v>57</v>
      </c>
    </row>
    <row r="62" spans="12:13" x14ac:dyDescent="0.3">
      <c r="L62" s="12">
        <f t="shared" si="0"/>
        <v>60</v>
      </c>
      <c r="M62" s="8" t="s">
        <v>58</v>
      </c>
    </row>
    <row r="63" spans="12:13" x14ac:dyDescent="0.3">
      <c r="L63" s="12">
        <f t="shared" si="0"/>
        <v>61</v>
      </c>
      <c r="M63" s="8" t="s">
        <v>59</v>
      </c>
    </row>
    <row r="64" spans="12:13" x14ac:dyDescent="0.3">
      <c r="L64" s="12">
        <f t="shared" si="0"/>
        <v>62</v>
      </c>
      <c r="M64" s="8" t="s">
        <v>60</v>
      </c>
    </row>
    <row r="65" spans="12:13" x14ac:dyDescent="0.3">
      <c r="L65" s="12">
        <f t="shared" si="0"/>
        <v>63</v>
      </c>
      <c r="M65" s="8" t="s">
        <v>61</v>
      </c>
    </row>
    <row r="139" spans="1:1" x14ac:dyDescent="0.3">
      <c r="A139" s="8"/>
    </row>
    <row r="140" spans="1:1" x14ac:dyDescent="0.3">
      <c r="A140" s="8"/>
    </row>
  </sheetData>
  <mergeCells count="3">
    <mergeCell ref="A2:F2"/>
    <mergeCell ref="H2:J2"/>
    <mergeCell ref="L2:M2"/>
  </mergeCells>
  <printOptions horizontalCentered="1"/>
  <pageMargins left="0.7" right="0.7" top="0.75" bottom="0.75" header="0.3" footer="0.3"/>
  <pageSetup scale="3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Full download (20231229)</vt:lpstr>
      <vt:lpstr>Report generator</vt:lpstr>
      <vt:lpstr>Fund summary generator</vt:lpstr>
      <vt:lpstr>S&amp;P 500 ETP generator</vt:lpstr>
      <vt:lpstr>More than $100B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Whaley</dc:creator>
  <cp:lastModifiedBy>Robert Whaley</cp:lastModifiedBy>
  <cp:lastPrinted>2022-02-02T18:38:50Z</cp:lastPrinted>
  <dcterms:created xsi:type="dcterms:W3CDTF">2022-01-01T14:00:11Z</dcterms:created>
  <dcterms:modified xsi:type="dcterms:W3CDTF">2024-10-08T15:13:07Z</dcterms:modified>
</cp:coreProperties>
</file>